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slicerCaches/slicerCache12.xml" ContentType="application/vnd.ms-excel.slicerCache+xml"/>
  <Override PartName="/xl/slicerCaches/slicerCache13.xml" ContentType="application/vnd.ms-excel.slicerCache+xml"/>
  <Override PartName="/xl/slicerCaches/slicerCache14.xml" ContentType="application/vnd.ms-excel.slicerCache+xml"/>
  <Override PartName="/xl/slicerCaches/slicerCache15.xml" ContentType="application/vnd.ms-excel.slicerCache+xml"/>
  <Override PartName="/xl/slicerCaches/slicerCache16.xml" ContentType="application/vnd.ms-excel.slicerCache+xml"/>
  <Override PartName="/xl/slicerCaches/slicerCache17.xml" ContentType="application/vnd.ms-excel.slicerCache+xml"/>
  <Override PartName="/xl/slicerCaches/slicerCache18.xml" ContentType="application/vnd.ms-excel.slicerCache+xml"/>
  <Override PartName="/xl/slicerCaches/slicerCache19.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slicers/slicer2.xml" ContentType="application/vnd.ms-excel.slicer+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8.xml" ContentType="application/vnd.openxmlformats-officedocument.drawing+xml"/>
  <Override PartName="/xl/slicers/slicer3.xml" ContentType="application/vnd.ms-excel.slicer+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9.xml" ContentType="application/vnd.openxmlformats-officedocument.drawing+xml"/>
  <Override PartName="/xl/slicers/slicer4.xml" ContentType="application/vnd.ms-excel.slicer+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Burak\Desktop\Payroll Calculator\"/>
    </mc:Choice>
  </mc:AlternateContent>
  <xr:revisionPtr revIDLastSave="0" documentId="13_ncr:1_{5323A90C-90E9-45E4-9F67-1C24B7F18A8F}" xr6:coauthVersionLast="47" xr6:coauthVersionMax="47" xr10:uidLastSave="{00000000-0000-0000-0000-000000000000}"/>
  <bookViews>
    <workbookView showSheetTabs="0" xWindow="-120" yWindow="-120" windowWidth="29040" windowHeight="15720" xr2:uid="{00000000-000D-0000-FFFF-FFFF00000000}"/>
  </bookViews>
  <sheets>
    <sheet name="Menu" sheetId="13" r:id="rId1"/>
    <sheet name="EmployeeData" sheetId="12" r:id="rId2"/>
    <sheet name="TaxData" sheetId="2" r:id="rId3"/>
    <sheet name="DataInput" sheetId="1" r:id="rId4"/>
    <sheet name="PrintPayslip" sheetId="3" r:id="rId5"/>
    <sheet name="MonthlyDashboard" sheetId="4" r:id="rId6"/>
    <sheet name="EmployeeDashboard" sheetId="15" r:id="rId7"/>
    <sheet name="DepartmentDashboard" sheetId="16" r:id="rId8"/>
    <sheet name="Cal" sheetId="7" state="hidden" r:id="rId9"/>
  </sheets>
  <definedNames>
    <definedName name="_xlnm.Print_Area" localSheetId="3">OFFSET(DataInput!$B$2,0,0,COUNTA(DataInput!C:C)+1,6)</definedName>
    <definedName name="_xlnm.Print_Area" localSheetId="7">DepartmentDashboard!$B$2:$L$29</definedName>
    <definedName name="_xlnm.Print_Area" localSheetId="6">EmployeeDashboard!$B$2:$L$29</definedName>
    <definedName name="_xlnm.Print_Area" localSheetId="1">OFFSET(EmployeeData!$B$2,0,0,COUNTA(EmployeeData!$C:$C)+3,4)</definedName>
    <definedName name="_xlnm.Print_Area" localSheetId="0">Menu!$B$2:$M$23</definedName>
    <definedName name="_xlnm.Print_Area" localSheetId="5">MonthlyDashboard!$B$2:$L$29</definedName>
    <definedName name="_xlnm.Print_Area" localSheetId="4">OFFSET(PrintPayslip!$B$5,0,0,MATCH("Total Gross Payment",PrintPayslip!$D:$D,0)-3,7)</definedName>
    <definedName name="_xlnm.Print_Area" localSheetId="2">OFFSET(TaxData!$B$2,0,0,COUNTA(TaxData!$B:$B)+4,3)</definedName>
    <definedName name="_xlnm.Print_Titles" localSheetId="1">EmployeeData!$2:$5</definedName>
    <definedName name="Slicer_Active">#N/A</definedName>
    <definedName name="Slicer_Department">#N/A</definedName>
    <definedName name="Slicer_Department1">#N/A</definedName>
    <definedName name="Slicer_Department2">#N/A</definedName>
    <definedName name="Slicer_Designation">#N/A</definedName>
    <definedName name="Slicer_Designation1">#N/A</definedName>
    <definedName name="Slicer_Designation2">#N/A</definedName>
    <definedName name="Slicer_Employee_Name">#N/A</definedName>
    <definedName name="Slicer_Employee_Name1">#N/A</definedName>
    <definedName name="Slicer_Employee_Name2">#N/A</definedName>
    <definedName name="Slicer_Month">#N/A</definedName>
    <definedName name="Slicer_Month1">#N/A</definedName>
    <definedName name="Slicer_Month2">#N/A</definedName>
    <definedName name="Slicer_Week">#N/A</definedName>
    <definedName name="Slicer_Week1">#N/A</definedName>
    <definedName name="Slicer_Week2">#N/A</definedName>
    <definedName name="Slicer_Year">#N/A</definedName>
    <definedName name="Slicer_Year1">#N/A</definedName>
    <definedName name="Slicer_Year2">#N/A</definedName>
  </definedNames>
  <calcPr calcId="191029"/>
  <pivotCaches>
    <pivotCache cacheId="0" r:id="rId11"/>
  </pivotCaches>
  <extLst>
    <ext xmlns:x14="http://schemas.microsoft.com/office/spreadsheetml/2009/9/main" uri="{BBE1A952-AA13-448e-AADC-164F8A28A991}">
      <x14:slicerCaches>
        <x14:slicerCache r:id="rId12"/>
        <x14:slicerCache r:id="rId13"/>
        <x14:slicerCache r:id="rId14"/>
        <x14:slicerCache r:id="rId15"/>
        <x14:slicerCache r:id="rId16"/>
        <x14:slicerCache r:id="rId17"/>
        <x14:slicerCache r:id="rId18"/>
        <x14:slicerCache r:id="rId19"/>
        <x14:slicerCache r:id="rId20"/>
        <x14:slicerCache r:id="rId21"/>
        <x14:slicerCache r:id="rId22"/>
        <x14:slicerCache r:id="rId23"/>
        <x14:slicerCache r:id="rId24"/>
        <x14:slicerCache r:id="rId25"/>
        <x14:slicerCache r:id="rId26"/>
        <x14:slicerCache r:id="rId27"/>
        <x14:slicerCache r:id="rId28"/>
        <x14:slicerCache r:id="rId29"/>
        <x14:slicerCache r:id="rId3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55" i="1" l="1"/>
  <c r="F255" i="1"/>
  <c r="E255" i="1"/>
  <c r="G254" i="1"/>
  <c r="F254" i="1"/>
  <c r="E254" i="1"/>
  <c r="G253" i="1"/>
  <c r="F253" i="1"/>
  <c r="E253" i="1"/>
  <c r="G252" i="1"/>
  <c r="F252" i="1"/>
  <c r="E252" i="1"/>
  <c r="G251" i="1"/>
  <c r="F251" i="1"/>
  <c r="E251" i="1"/>
  <c r="G250" i="1"/>
  <c r="F250" i="1"/>
  <c r="E250" i="1"/>
  <c r="G249" i="1"/>
  <c r="F249" i="1"/>
  <c r="E249" i="1"/>
  <c r="G248" i="1"/>
  <c r="F248" i="1"/>
  <c r="E248" i="1"/>
  <c r="G247" i="1"/>
  <c r="F247" i="1"/>
  <c r="E247" i="1"/>
  <c r="G246" i="1"/>
  <c r="F246" i="1"/>
  <c r="E246" i="1"/>
  <c r="AH5" i="7"/>
  <c r="AG5" i="7"/>
  <c r="F5" i="7" l="1"/>
  <c r="T307" i="7" s="1"/>
  <c r="P5" i="7"/>
  <c r="P11" i="7"/>
  <c r="S2001" i="7"/>
  <c r="S2000" i="7"/>
  <c r="S1999" i="7"/>
  <c r="S1998" i="7"/>
  <c r="S1997" i="7"/>
  <c r="S1994" i="7"/>
  <c r="S1993" i="7"/>
  <c r="S1992" i="7"/>
  <c r="S1991" i="7"/>
  <c r="S1989" i="7"/>
  <c r="S1986" i="7"/>
  <c r="S1985" i="7"/>
  <c r="S1984" i="7"/>
  <c r="S1983" i="7"/>
  <c r="S1982" i="7"/>
  <c r="S1981" i="7"/>
  <c r="S1978" i="7"/>
  <c r="S1977" i="7"/>
  <c r="S1976" i="7"/>
  <c r="S1975" i="7"/>
  <c r="S1974" i="7"/>
  <c r="S1973" i="7"/>
  <c r="S1970" i="7"/>
  <c r="S1969" i="7"/>
  <c r="S1968" i="7"/>
  <c r="S1967" i="7"/>
  <c r="S1966" i="7"/>
  <c r="S1965" i="7"/>
  <c r="S1961" i="7"/>
  <c r="S1960" i="7"/>
  <c r="S1959" i="7"/>
  <c r="S1958" i="7"/>
  <c r="S1957" i="7"/>
  <c r="S1954" i="7"/>
  <c r="S1953" i="7"/>
  <c r="S1952" i="7"/>
  <c r="S1951" i="7"/>
  <c r="S1949" i="7"/>
  <c r="S1945" i="7"/>
  <c r="S1944" i="7"/>
  <c r="S1942" i="7"/>
  <c r="S1941" i="7"/>
  <c r="S1938" i="7"/>
  <c r="S1937" i="7"/>
  <c r="S1936" i="7"/>
  <c r="S1935" i="7"/>
  <c r="S1934" i="7"/>
  <c r="S1933" i="7"/>
  <c r="S1930" i="7"/>
  <c r="S1929" i="7"/>
  <c r="S1928" i="7"/>
  <c r="S1927" i="7"/>
  <c r="S1926" i="7"/>
  <c r="S1925" i="7"/>
  <c r="S1922" i="7"/>
  <c r="S1921" i="7"/>
  <c r="S1920" i="7"/>
  <c r="S1919" i="7"/>
  <c r="S1917" i="7"/>
  <c r="S1914" i="7"/>
  <c r="S1912" i="7"/>
  <c r="S1911" i="7"/>
  <c r="S1910" i="7"/>
  <c r="S1909" i="7"/>
  <c r="S1906" i="7"/>
  <c r="S1905" i="7"/>
  <c r="S1904" i="7"/>
  <c r="S1903" i="7"/>
  <c r="S1902" i="7"/>
  <c r="S1901" i="7"/>
  <c r="S1898" i="7"/>
  <c r="S1897" i="7"/>
  <c r="S1896" i="7"/>
  <c r="S1895" i="7"/>
  <c r="S1894" i="7"/>
  <c r="S1893" i="7"/>
  <c r="S1890" i="7"/>
  <c r="S1889" i="7"/>
  <c r="S1888" i="7"/>
  <c r="S1887" i="7"/>
  <c r="S1886" i="7"/>
  <c r="S1885" i="7"/>
  <c r="S1882" i="7"/>
  <c r="S1881" i="7"/>
  <c r="S1880" i="7"/>
  <c r="S1879" i="7"/>
  <c r="S1877" i="7"/>
  <c r="S1874" i="7"/>
  <c r="S1873" i="7"/>
  <c r="S1872" i="7"/>
  <c r="S1871" i="7"/>
  <c r="S1870" i="7"/>
  <c r="S1869" i="7"/>
  <c r="S1866" i="7"/>
  <c r="S1865" i="7"/>
  <c r="S1864" i="7"/>
  <c r="S1863" i="7"/>
  <c r="S1862" i="7"/>
  <c r="S1861" i="7"/>
  <c r="S1857" i="7"/>
  <c r="S1856" i="7"/>
  <c r="S1855" i="7"/>
  <c r="S1854" i="7"/>
  <c r="S1853" i="7"/>
  <c r="S1850" i="7"/>
  <c r="S1849" i="7"/>
  <c r="S1848" i="7"/>
  <c r="S1847" i="7"/>
  <c r="S1845" i="7"/>
  <c r="S1842" i="7"/>
  <c r="S1841" i="7"/>
  <c r="S1840" i="7"/>
  <c r="S1839" i="7"/>
  <c r="S1837" i="7"/>
  <c r="S1835" i="7"/>
  <c r="S1834" i="7"/>
  <c r="S1833" i="7"/>
  <c r="S1832" i="7"/>
  <c r="S1831" i="7"/>
  <c r="S1830" i="7"/>
  <c r="S1829" i="7"/>
  <c r="S1826" i="7"/>
  <c r="S1825" i="7"/>
  <c r="S1824" i="7"/>
  <c r="S1823" i="7"/>
  <c r="S1822" i="7"/>
  <c r="S1821" i="7"/>
  <c r="S1818" i="7"/>
  <c r="S1817" i="7"/>
  <c r="S1816" i="7"/>
  <c r="S1815" i="7"/>
  <c r="S1814" i="7"/>
  <c r="S1813" i="7"/>
  <c r="S1811" i="7"/>
  <c r="S1810" i="7"/>
  <c r="S1809" i="7"/>
  <c r="S1808" i="7"/>
  <c r="S1807" i="7"/>
  <c r="S1805" i="7"/>
  <c r="S1802" i="7"/>
  <c r="S1801" i="7"/>
  <c r="S1800" i="7"/>
  <c r="S1799" i="7"/>
  <c r="S1798" i="7"/>
  <c r="S1797" i="7"/>
  <c r="S1794" i="7"/>
  <c r="S1793" i="7"/>
  <c r="S1792" i="7"/>
  <c r="S1791" i="7"/>
  <c r="S1790" i="7"/>
  <c r="S1789" i="7"/>
  <c r="S1786" i="7"/>
  <c r="S1785" i="7"/>
  <c r="S1784" i="7"/>
  <c r="S1783" i="7"/>
  <c r="S1782" i="7"/>
  <c r="S1781" i="7"/>
  <c r="S1778" i="7"/>
  <c r="S1777" i="7"/>
  <c r="S1776" i="7"/>
  <c r="S1774" i="7"/>
  <c r="S1773" i="7"/>
  <c r="S1770" i="7"/>
  <c r="S1769" i="7"/>
  <c r="S1768" i="7"/>
  <c r="S1767" i="7"/>
  <c r="S1765" i="7"/>
  <c r="S1763" i="7"/>
  <c r="S1762" i="7"/>
  <c r="S1761" i="7"/>
  <c r="S1760" i="7"/>
  <c r="S1759" i="7"/>
  <c r="S1758" i="7"/>
  <c r="S1757" i="7"/>
  <c r="S1753" i="7"/>
  <c r="S1752" i="7"/>
  <c r="S1751" i="7"/>
  <c r="S1750" i="7"/>
  <c r="S1749" i="7"/>
  <c r="S1746" i="7"/>
  <c r="S1745" i="7"/>
  <c r="S1744" i="7"/>
  <c r="S1743" i="7"/>
  <c r="S1742" i="7"/>
  <c r="S1741" i="7"/>
  <c r="S1739" i="7"/>
  <c r="S1738" i="7"/>
  <c r="S1737" i="7"/>
  <c r="S1736" i="7"/>
  <c r="S1735" i="7"/>
  <c r="S1733" i="7"/>
  <c r="S1730" i="7"/>
  <c r="S1729" i="7"/>
  <c r="S1728" i="7"/>
  <c r="S1727" i="7"/>
  <c r="S1726" i="7"/>
  <c r="S1725" i="7"/>
  <c r="S1722" i="7"/>
  <c r="S1721" i="7"/>
  <c r="S1720" i="7"/>
  <c r="S1719" i="7"/>
  <c r="S1718" i="7"/>
  <c r="S1717" i="7"/>
  <c r="S1715" i="7"/>
  <c r="S1714" i="7"/>
  <c r="S1713" i="7"/>
  <c r="S1712" i="7"/>
  <c r="S1711" i="7"/>
  <c r="S1710" i="7"/>
  <c r="S1709" i="7"/>
  <c r="S1706" i="7"/>
  <c r="S1705" i="7"/>
  <c r="S1704" i="7"/>
  <c r="S1703" i="7"/>
  <c r="S1702" i="7"/>
  <c r="S1701" i="7"/>
  <c r="S1697" i="7"/>
  <c r="S1696" i="7"/>
  <c r="S1695" i="7"/>
  <c r="S1693" i="7"/>
  <c r="S1691" i="7"/>
  <c r="S1690" i="7"/>
  <c r="S1689" i="7"/>
  <c r="S1688" i="7"/>
  <c r="S1687" i="7"/>
  <c r="S1686" i="7"/>
  <c r="S1685" i="7"/>
  <c r="S1681" i="7"/>
  <c r="S1680" i="7"/>
  <c r="S1679" i="7"/>
  <c r="S1678" i="7"/>
  <c r="S1677" i="7"/>
  <c r="S1674" i="7"/>
  <c r="S1673" i="7"/>
  <c r="S1672" i="7"/>
  <c r="S1671" i="7"/>
  <c r="S1670" i="7"/>
  <c r="S1669" i="7"/>
  <c r="S1666" i="7"/>
  <c r="S1665" i="7"/>
  <c r="S1664" i="7"/>
  <c r="S1663" i="7"/>
  <c r="S1661" i="7"/>
  <c r="S1658" i="7"/>
  <c r="S1657" i="7"/>
  <c r="S1656" i="7"/>
  <c r="S1655" i="7"/>
  <c r="S1654" i="7"/>
  <c r="S1653" i="7"/>
  <c r="S1650" i="7"/>
  <c r="S1649" i="7"/>
  <c r="S1648" i="7"/>
  <c r="S1647" i="7"/>
  <c r="S1646" i="7"/>
  <c r="S1645" i="7"/>
  <c r="S1643" i="7"/>
  <c r="S1642" i="7"/>
  <c r="S1641" i="7"/>
  <c r="S1640" i="7"/>
  <c r="S1639" i="7"/>
  <c r="S1638" i="7"/>
  <c r="S1637" i="7"/>
  <c r="S1634" i="7"/>
  <c r="S1633" i="7"/>
  <c r="S1632" i="7"/>
  <c r="S1631" i="7"/>
  <c r="S1630" i="7"/>
  <c r="S1629" i="7"/>
  <c r="S1627" i="7"/>
  <c r="S1626" i="7"/>
  <c r="S1625" i="7"/>
  <c r="S1624" i="7"/>
  <c r="S1621" i="7"/>
  <c r="S1619" i="7"/>
  <c r="S1618" i="7"/>
  <c r="S1616" i="7"/>
  <c r="S1615" i="7"/>
  <c r="S1614" i="7"/>
  <c r="S1613" i="7"/>
  <c r="S1610" i="7"/>
  <c r="S1608" i="7"/>
  <c r="S1607" i="7"/>
  <c r="S1606" i="7"/>
  <c r="S1605" i="7"/>
  <c r="S1602" i="7"/>
  <c r="S1600" i="7"/>
  <c r="S1599" i="7"/>
  <c r="S1598" i="7"/>
  <c r="S1597" i="7"/>
  <c r="S1595" i="7"/>
  <c r="S1594" i="7"/>
  <c r="S1592" i="7"/>
  <c r="S1591" i="7"/>
  <c r="S1589" i="7"/>
  <c r="S1586" i="7"/>
  <c r="S1584" i="7"/>
  <c r="S1583" i="7"/>
  <c r="S1581" i="7"/>
  <c r="S1578" i="7"/>
  <c r="S1576" i="7"/>
  <c r="S1575" i="7"/>
  <c r="S1574" i="7"/>
  <c r="S1573" i="7"/>
  <c r="S1571" i="7"/>
  <c r="S1570" i="7"/>
  <c r="S1568" i="7"/>
  <c r="S1567" i="7"/>
  <c r="S1566" i="7"/>
  <c r="S1565" i="7"/>
  <c r="S1563" i="7"/>
  <c r="S1562" i="7"/>
  <c r="S1560" i="7"/>
  <c r="S1559" i="7"/>
  <c r="S1558" i="7"/>
  <c r="S1557" i="7"/>
  <c r="S1554" i="7"/>
  <c r="S1552" i="7"/>
  <c r="S1551" i="7"/>
  <c r="S1549" i="7"/>
  <c r="S1546" i="7"/>
  <c r="S1544" i="7"/>
  <c r="S1543" i="7"/>
  <c r="S1542" i="7"/>
  <c r="S1541" i="7"/>
  <c r="S1539" i="7"/>
  <c r="S1538" i="7"/>
  <c r="S1536" i="7"/>
  <c r="S1535" i="7"/>
  <c r="S1534" i="7"/>
  <c r="S1533" i="7"/>
  <c r="S1530" i="7"/>
  <c r="S1528" i="7"/>
  <c r="S1527" i="7"/>
  <c r="S1526" i="7"/>
  <c r="S1525" i="7"/>
  <c r="S1522" i="7"/>
  <c r="S1520" i="7"/>
  <c r="S1519" i="7"/>
  <c r="S1518" i="7"/>
  <c r="S1517" i="7"/>
  <c r="S1515" i="7"/>
  <c r="S1514" i="7"/>
  <c r="S1512" i="7"/>
  <c r="S1511" i="7"/>
  <c r="S1509" i="7"/>
  <c r="S1507" i="7"/>
  <c r="S1506" i="7"/>
  <c r="S1504" i="7"/>
  <c r="S1503" i="7"/>
  <c r="S1502" i="7"/>
  <c r="S1501" i="7"/>
  <c r="S1498" i="7"/>
  <c r="S1496" i="7"/>
  <c r="S1495" i="7"/>
  <c r="S1494" i="7"/>
  <c r="S1493" i="7"/>
  <c r="S1490" i="7"/>
  <c r="S1488" i="7"/>
  <c r="S1487" i="7"/>
  <c r="S1486" i="7"/>
  <c r="S1485" i="7"/>
  <c r="S1483" i="7"/>
  <c r="S1482" i="7"/>
  <c r="S1480" i="7"/>
  <c r="S1479" i="7"/>
  <c r="S1477" i="7"/>
  <c r="S1475" i="7"/>
  <c r="S1472" i="7"/>
  <c r="S1471" i="7"/>
  <c r="S1470" i="7"/>
  <c r="S1469" i="7"/>
  <c r="S1466" i="7"/>
  <c r="S1464" i="7"/>
  <c r="S1463" i="7"/>
  <c r="S1462" i="7"/>
  <c r="S1461" i="7"/>
  <c r="S1459" i="7"/>
  <c r="S1458" i="7"/>
  <c r="S1456" i="7"/>
  <c r="S1455" i="7"/>
  <c r="S1454" i="7"/>
  <c r="S1453" i="7"/>
  <c r="S1451" i="7"/>
  <c r="S1450" i="7"/>
  <c r="S1448" i="7"/>
  <c r="S1447" i="7"/>
  <c r="S1446" i="7"/>
  <c r="S1445" i="7"/>
  <c r="S1443" i="7"/>
  <c r="S1442" i="7"/>
  <c r="S1440" i="7"/>
  <c r="S1439" i="7"/>
  <c r="S1437" i="7"/>
  <c r="S1434" i="7"/>
  <c r="S1432" i="7"/>
  <c r="S1431" i="7"/>
  <c r="S1430" i="7"/>
  <c r="S1429" i="7"/>
  <c r="S1427" i="7"/>
  <c r="S1426" i="7"/>
  <c r="S1424" i="7"/>
  <c r="S1423" i="7"/>
  <c r="S1422" i="7"/>
  <c r="S1421" i="7"/>
  <c r="S1419" i="7"/>
  <c r="S1416" i="7"/>
  <c r="S1415" i="7"/>
  <c r="S1414" i="7"/>
  <c r="S1413" i="7"/>
  <c r="S1412" i="7"/>
  <c r="S1411" i="7"/>
  <c r="S1410" i="7"/>
  <c r="S1408" i="7"/>
  <c r="S1407" i="7"/>
  <c r="S1405" i="7"/>
  <c r="S1403" i="7"/>
  <c r="S1402" i="7"/>
  <c r="S1400" i="7"/>
  <c r="S1399" i="7"/>
  <c r="S1398" i="7"/>
  <c r="S1397" i="7"/>
  <c r="S1395" i="7"/>
  <c r="S1394" i="7"/>
  <c r="S1392" i="7"/>
  <c r="S1390" i="7"/>
  <c r="S1389" i="7"/>
  <c r="S1388" i="7"/>
  <c r="S1387" i="7"/>
  <c r="S1386" i="7"/>
  <c r="S1384" i="7"/>
  <c r="S1383" i="7"/>
  <c r="S1382" i="7"/>
  <c r="S1381" i="7"/>
  <c r="S1380" i="7"/>
  <c r="S1379" i="7"/>
  <c r="S1378" i="7"/>
  <c r="S1376" i="7"/>
  <c r="S1375" i="7"/>
  <c r="S1374" i="7"/>
  <c r="S1373" i="7"/>
  <c r="S1370" i="7"/>
  <c r="S1368" i="7"/>
  <c r="S1367" i="7"/>
  <c r="S1365" i="7"/>
  <c r="S1364" i="7"/>
  <c r="S1363" i="7"/>
  <c r="S1360" i="7"/>
  <c r="S1359" i="7"/>
  <c r="S1358" i="7"/>
  <c r="S1357" i="7"/>
  <c r="S1356" i="7"/>
  <c r="S1355" i="7"/>
  <c r="S1354" i="7"/>
  <c r="S1352" i="7"/>
  <c r="S1351" i="7"/>
  <c r="S1350" i="7"/>
  <c r="S1349" i="7"/>
  <c r="S1348" i="7"/>
  <c r="S1346" i="7"/>
  <c r="S1344" i="7"/>
  <c r="S1343" i="7"/>
  <c r="S1342" i="7"/>
  <c r="S1341" i="7"/>
  <c r="S1340" i="7"/>
  <c r="S1339" i="7"/>
  <c r="S1338" i="7"/>
  <c r="S1336" i="7"/>
  <c r="S1335" i="7"/>
  <c r="S1333" i="7"/>
  <c r="S1331" i="7"/>
  <c r="S1330" i="7"/>
  <c r="S1328" i="7"/>
  <c r="S1327" i="7"/>
  <c r="S1325" i="7"/>
  <c r="S1322" i="7"/>
  <c r="S1320" i="7"/>
  <c r="S1319" i="7"/>
  <c r="S1318" i="7"/>
  <c r="S1317" i="7"/>
  <c r="S1316" i="7"/>
  <c r="S1315" i="7"/>
  <c r="S1314" i="7"/>
  <c r="S1312" i="7"/>
  <c r="S1311" i="7"/>
  <c r="S1310" i="7"/>
  <c r="S1309" i="7"/>
  <c r="S1308" i="7"/>
  <c r="S1306" i="7"/>
  <c r="S1304" i="7"/>
  <c r="S1303" i="7"/>
  <c r="S1302" i="7"/>
  <c r="S1301" i="7"/>
  <c r="S1300" i="7"/>
  <c r="S1299" i="7"/>
  <c r="S1298" i="7"/>
  <c r="S1296" i="7"/>
  <c r="S1295" i="7"/>
  <c r="S1293" i="7"/>
  <c r="S1291" i="7"/>
  <c r="S1290" i="7"/>
  <c r="S1288" i="7"/>
  <c r="S1287" i="7"/>
  <c r="S1286" i="7"/>
  <c r="S1285" i="7"/>
  <c r="S1284" i="7"/>
  <c r="S1282" i="7"/>
  <c r="S1280" i="7"/>
  <c r="S1279" i="7"/>
  <c r="S1278" i="7"/>
  <c r="S1277" i="7"/>
  <c r="S1274" i="7"/>
  <c r="S1272" i="7"/>
  <c r="S1271" i="7"/>
  <c r="S1270" i="7"/>
  <c r="S1269" i="7"/>
  <c r="S1266" i="7"/>
  <c r="S1264" i="7"/>
  <c r="S1263" i="7"/>
  <c r="S1262" i="7"/>
  <c r="S1261" i="7"/>
  <c r="S1259" i="7"/>
  <c r="S1258" i="7"/>
  <c r="S1256" i="7"/>
  <c r="S1255" i="7"/>
  <c r="S1253" i="7"/>
  <c r="S1252" i="7"/>
  <c r="S1251" i="7"/>
  <c r="S1250" i="7"/>
  <c r="S1248" i="7"/>
  <c r="S1247" i="7"/>
  <c r="S1246" i="7"/>
  <c r="S1245" i="7"/>
  <c r="S1244" i="7"/>
  <c r="S1242" i="7"/>
  <c r="S1240" i="7"/>
  <c r="S1239" i="7"/>
  <c r="S1238" i="7"/>
  <c r="S1237" i="7"/>
  <c r="S1236" i="7"/>
  <c r="S1234" i="7"/>
  <c r="S1232" i="7"/>
  <c r="S1231" i="7"/>
  <c r="S1230" i="7"/>
  <c r="S1229" i="7"/>
  <c r="S1228" i="7"/>
  <c r="S1226" i="7"/>
  <c r="S1224" i="7"/>
  <c r="S1223" i="7"/>
  <c r="S1221" i="7"/>
  <c r="S1219" i="7"/>
  <c r="S1218" i="7"/>
  <c r="S1216" i="7"/>
  <c r="S1215" i="7"/>
  <c r="S1214" i="7"/>
  <c r="S1213" i="7"/>
  <c r="S1211" i="7"/>
  <c r="S1210" i="7"/>
  <c r="S1208" i="7"/>
  <c r="S1207" i="7"/>
  <c r="S1206" i="7"/>
  <c r="S1205" i="7"/>
  <c r="S1202" i="7"/>
  <c r="S1200" i="7"/>
  <c r="S1199" i="7"/>
  <c r="S1198" i="7"/>
  <c r="S1197" i="7"/>
  <c r="S1196" i="7"/>
  <c r="S1194" i="7"/>
  <c r="S1192" i="7"/>
  <c r="S1191" i="7"/>
  <c r="S1190" i="7"/>
  <c r="S1189" i="7"/>
  <c r="S1187" i="7"/>
  <c r="S1186" i="7"/>
  <c r="S1184" i="7"/>
  <c r="S1183" i="7"/>
  <c r="S1181" i="7"/>
  <c r="S1180" i="7"/>
  <c r="S1179" i="7"/>
  <c r="S1178" i="7"/>
  <c r="S1176" i="7"/>
  <c r="S1175" i="7"/>
  <c r="S1174" i="7"/>
  <c r="S1173" i="7"/>
  <c r="S1172" i="7"/>
  <c r="S1171" i="7"/>
  <c r="S1170" i="7"/>
  <c r="S1168" i="7"/>
  <c r="S1167" i="7"/>
  <c r="S1166" i="7"/>
  <c r="S1165" i="7"/>
  <c r="S1164" i="7"/>
  <c r="S1163" i="7"/>
  <c r="S1162" i="7"/>
  <c r="S1160" i="7"/>
  <c r="S1159" i="7"/>
  <c r="S1158" i="7"/>
  <c r="S1157" i="7"/>
  <c r="S1156" i="7"/>
  <c r="S1155" i="7"/>
  <c r="S1154" i="7"/>
  <c r="S1152" i="7"/>
  <c r="S1151" i="7"/>
  <c r="S1149" i="7"/>
  <c r="S1144" i="7"/>
  <c r="S1143" i="7"/>
  <c r="S1142" i="7"/>
  <c r="S1141" i="7"/>
  <c r="S1140" i="7"/>
  <c r="S1139" i="7"/>
  <c r="S1138" i="7"/>
  <c r="S1136" i="7"/>
  <c r="S1135" i="7"/>
  <c r="S1134" i="7"/>
  <c r="S1133" i="7"/>
  <c r="S1132" i="7"/>
  <c r="S1130" i="7"/>
  <c r="S1128" i="7"/>
  <c r="S1127" i="7"/>
  <c r="S1126" i="7"/>
  <c r="S1125" i="7"/>
  <c r="S1124" i="7"/>
  <c r="S1123" i="7"/>
  <c r="S1122" i="7"/>
  <c r="S1120" i="7"/>
  <c r="S1119" i="7"/>
  <c r="S1118" i="7"/>
  <c r="S1117" i="7"/>
  <c r="S1116" i="7"/>
  <c r="S1115" i="7"/>
  <c r="S1114" i="7"/>
  <c r="S1112" i="7"/>
  <c r="S1111" i="7"/>
  <c r="S1109" i="7"/>
  <c r="S1108" i="7"/>
  <c r="S1104" i="7"/>
  <c r="S1103" i="7"/>
  <c r="S1102" i="7"/>
  <c r="S1101" i="7"/>
  <c r="S1100" i="7"/>
  <c r="S1099" i="7"/>
  <c r="S1098" i="7"/>
  <c r="S1096" i="7"/>
  <c r="S1095" i="7"/>
  <c r="S1094" i="7"/>
  <c r="S1093" i="7"/>
  <c r="S1092" i="7"/>
  <c r="S1091" i="7"/>
  <c r="S1090" i="7"/>
  <c r="S1088" i="7"/>
  <c r="S1087" i="7"/>
  <c r="S1086" i="7"/>
  <c r="S1085" i="7"/>
  <c r="S1084" i="7"/>
  <c r="S1082" i="7"/>
  <c r="S1080" i="7"/>
  <c r="S1079" i="7"/>
  <c r="S1077" i="7"/>
  <c r="S1076" i="7"/>
  <c r="S1074" i="7"/>
  <c r="S1072" i="7"/>
  <c r="S1071" i="7"/>
  <c r="S1069" i="7"/>
  <c r="S1068" i="7"/>
  <c r="S1067" i="7"/>
  <c r="S1066" i="7"/>
  <c r="S1064" i="7"/>
  <c r="S1063" i="7"/>
  <c r="S1062" i="7"/>
  <c r="S1061" i="7"/>
  <c r="S1060" i="7"/>
  <c r="S1059" i="7"/>
  <c r="S1058" i="7"/>
  <c r="S1056" i="7"/>
  <c r="S1055" i="7"/>
  <c r="S1054" i="7"/>
  <c r="S1053" i="7"/>
  <c r="S1052" i="7"/>
  <c r="S1051" i="7"/>
  <c r="S1050" i="7"/>
  <c r="S1048" i="7"/>
  <c r="S1047" i="7"/>
  <c r="S1046" i="7"/>
  <c r="S1045" i="7"/>
  <c r="S1044" i="7"/>
  <c r="S1043" i="7"/>
  <c r="S1042" i="7"/>
  <c r="S1040" i="7"/>
  <c r="S1039" i="7"/>
  <c r="S1037" i="7"/>
  <c r="S1036" i="7"/>
  <c r="S1034" i="7"/>
  <c r="S1032" i="7"/>
  <c r="S1031" i="7"/>
  <c r="S1030" i="7"/>
  <c r="S1029" i="7"/>
  <c r="S1028" i="7"/>
  <c r="S1026" i="7"/>
  <c r="S1024" i="7"/>
  <c r="S1023" i="7"/>
  <c r="S1022" i="7"/>
  <c r="S1021" i="7"/>
  <c r="S1020" i="7"/>
  <c r="S1019" i="7"/>
  <c r="S1018" i="7"/>
  <c r="S1016" i="7"/>
  <c r="S1015" i="7"/>
  <c r="S1014" i="7"/>
  <c r="S1013" i="7"/>
  <c r="S1011" i="7"/>
  <c r="S1010" i="7"/>
  <c r="S1008" i="7"/>
  <c r="S1007" i="7"/>
  <c r="S1006" i="7"/>
  <c r="S1005" i="7"/>
  <c r="S1004" i="7"/>
  <c r="S1003" i="7"/>
  <c r="S1002" i="7"/>
  <c r="S1000" i="7"/>
  <c r="S999" i="7"/>
  <c r="S997" i="7"/>
  <c r="S996" i="7"/>
  <c r="S995" i="7"/>
  <c r="S994" i="7"/>
  <c r="S992" i="7"/>
  <c r="S991" i="7"/>
  <c r="S990" i="7"/>
  <c r="S989" i="7"/>
  <c r="S988" i="7"/>
  <c r="S986" i="7"/>
  <c r="S984" i="7"/>
  <c r="S983" i="7"/>
  <c r="S982" i="7"/>
  <c r="S981" i="7"/>
  <c r="S980" i="7"/>
  <c r="S978" i="7"/>
  <c r="S976" i="7"/>
  <c r="S975" i="7"/>
  <c r="S974" i="7"/>
  <c r="S973" i="7"/>
  <c r="S972" i="7"/>
  <c r="S970" i="7"/>
  <c r="S968" i="7"/>
  <c r="S967" i="7"/>
  <c r="S965" i="7"/>
  <c r="S964" i="7"/>
  <c r="S962" i="7"/>
  <c r="S960" i="7"/>
  <c r="S959" i="7"/>
  <c r="S958" i="7"/>
  <c r="S957" i="7"/>
  <c r="S955" i="7"/>
  <c r="S954" i="7"/>
  <c r="S952" i="7"/>
  <c r="S951" i="7"/>
  <c r="S950" i="7"/>
  <c r="S949" i="7"/>
  <c r="S948" i="7"/>
  <c r="S947" i="7"/>
  <c r="S946" i="7"/>
  <c r="S944" i="7"/>
  <c r="S943" i="7"/>
  <c r="S942" i="7"/>
  <c r="S941" i="7"/>
  <c r="S940" i="7"/>
  <c r="S939" i="7"/>
  <c r="S938" i="7"/>
  <c r="S936" i="7"/>
  <c r="S935" i="7"/>
  <c r="S933" i="7"/>
  <c r="S932" i="7"/>
  <c r="S930" i="7"/>
  <c r="S928" i="7"/>
  <c r="S927" i="7"/>
  <c r="S926" i="7"/>
  <c r="S925" i="7"/>
  <c r="S924" i="7"/>
  <c r="S923" i="7"/>
  <c r="S922" i="7"/>
  <c r="S920" i="7"/>
  <c r="S919" i="7"/>
  <c r="S918" i="7"/>
  <c r="S917" i="7"/>
  <c r="S916" i="7"/>
  <c r="S915" i="7"/>
  <c r="S914" i="7"/>
  <c r="S912" i="7"/>
  <c r="S911" i="7"/>
  <c r="S910" i="7"/>
  <c r="S909" i="7"/>
  <c r="S908" i="7"/>
  <c r="S907" i="7"/>
  <c r="S906" i="7"/>
  <c r="S904" i="7"/>
  <c r="S903" i="7"/>
  <c r="S902" i="7"/>
  <c r="S901" i="7"/>
  <c r="S899" i="7"/>
  <c r="S898" i="7"/>
  <c r="S896" i="7"/>
  <c r="S895" i="7"/>
  <c r="S894" i="7"/>
  <c r="S893" i="7"/>
  <c r="S892" i="7"/>
  <c r="S891" i="7"/>
  <c r="S890" i="7"/>
  <c r="S888" i="7"/>
  <c r="S887" i="7"/>
  <c r="S886" i="7"/>
  <c r="S885" i="7"/>
  <c r="S884" i="7"/>
  <c r="S883" i="7"/>
  <c r="S882" i="7"/>
  <c r="S880" i="7"/>
  <c r="S879" i="7"/>
  <c r="S878" i="7"/>
  <c r="S877" i="7"/>
  <c r="S876" i="7"/>
  <c r="S875" i="7"/>
  <c r="S874" i="7"/>
  <c r="S872" i="7"/>
  <c r="S871" i="7"/>
  <c r="S870" i="7"/>
  <c r="S869" i="7"/>
  <c r="S867" i="7"/>
  <c r="S864" i="7"/>
  <c r="S863" i="7"/>
  <c r="S862" i="7"/>
  <c r="S861" i="7"/>
  <c r="S860" i="7"/>
  <c r="S859" i="7"/>
  <c r="S858" i="7"/>
  <c r="S856" i="7"/>
  <c r="S855" i="7"/>
  <c r="S854" i="7"/>
  <c r="S853" i="7"/>
  <c r="S852" i="7"/>
  <c r="S850" i="7"/>
  <c r="S848" i="7"/>
  <c r="S847" i="7"/>
  <c r="S845" i="7"/>
  <c r="S843" i="7"/>
  <c r="S842" i="7"/>
  <c r="S840" i="7"/>
  <c r="S839" i="7"/>
  <c r="S838" i="7"/>
  <c r="S837" i="7"/>
  <c r="S836" i="7"/>
  <c r="S835" i="7"/>
  <c r="S834" i="7"/>
  <c r="S832" i="7"/>
  <c r="S831" i="7"/>
  <c r="S830" i="7"/>
  <c r="S829" i="7"/>
  <c r="S828" i="7"/>
  <c r="S827" i="7"/>
  <c r="S826" i="7"/>
  <c r="S824" i="7"/>
  <c r="S823" i="7"/>
  <c r="S822" i="7"/>
  <c r="S821" i="7"/>
  <c r="S820" i="7"/>
  <c r="S818" i="7"/>
  <c r="S816" i="7"/>
  <c r="S815" i="7"/>
  <c r="S814" i="7"/>
  <c r="S813" i="7"/>
  <c r="S812" i="7"/>
  <c r="S811" i="7"/>
  <c r="S810" i="7"/>
  <c r="S808" i="7"/>
  <c r="S807" i="7"/>
  <c r="S806" i="7"/>
  <c r="S805" i="7"/>
  <c r="S804" i="7"/>
  <c r="S803" i="7"/>
  <c r="S802" i="7"/>
  <c r="S800" i="7"/>
  <c r="S799" i="7"/>
  <c r="S798" i="7"/>
  <c r="S797" i="7"/>
  <c r="S796" i="7"/>
  <c r="S795" i="7"/>
  <c r="S794" i="7"/>
  <c r="S792" i="7"/>
  <c r="S791" i="7"/>
  <c r="S790" i="7"/>
  <c r="S789" i="7"/>
  <c r="S787" i="7"/>
  <c r="S786" i="7"/>
  <c r="S784" i="7"/>
  <c r="S783" i="7"/>
  <c r="S782" i="7"/>
  <c r="S781" i="7"/>
  <c r="S780" i="7"/>
  <c r="S779" i="7"/>
  <c r="S778" i="7"/>
  <c r="S776" i="7"/>
  <c r="S775" i="7"/>
  <c r="S774" i="7"/>
  <c r="S773" i="7"/>
  <c r="S772" i="7"/>
  <c r="S771" i="7"/>
  <c r="S770" i="7"/>
  <c r="S768" i="7"/>
  <c r="S767" i="7"/>
  <c r="S765" i="7"/>
  <c r="S764" i="7"/>
  <c r="S762" i="7"/>
  <c r="S760" i="7"/>
  <c r="S759" i="7"/>
  <c r="S758" i="7"/>
  <c r="S757" i="7"/>
  <c r="S756" i="7"/>
  <c r="S755" i="7"/>
  <c r="S754" i="7"/>
  <c r="S752" i="7"/>
  <c r="S751" i="7"/>
  <c r="S750" i="7"/>
  <c r="S749" i="7"/>
  <c r="S748" i="7"/>
  <c r="S746" i="7"/>
  <c r="S744" i="7"/>
  <c r="S743" i="7"/>
  <c r="S742" i="7"/>
  <c r="S741" i="7"/>
  <c r="S740" i="7"/>
  <c r="S739" i="7"/>
  <c r="S738" i="7"/>
  <c r="S736" i="7"/>
  <c r="S735" i="7"/>
  <c r="S734" i="7"/>
  <c r="S733" i="7"/>
  <c r="S732" i="7"/>
  <c r="S731" i="7"/>
  <c r="S730" i="7"/>
  <c r="S728" i="7"/>
  <c r="S727" i="7"/>
  <c r="S726" i="7"/>
  <c r="S725" i="7"/>
  <c r="S724" i="7"/>
  <c r="S723" i="7"/>
  <c r="S722" i="7"/>
  <c r="S720" i="7"/>
  <c r="S719" i="7"/>
  <c r="S718" i="7"/>
  <c r="S717" i="7"/>
  <c r="S716" i="7"/>
  <c r="S715" i="7"/>
  <c r="S714" i="7"/>
  <c r="S712" i="7"/>
  <c r="S711" i="7"/>
  <c r="S710" i="7"/>
  <c r="S709" i="7"/>
  <c r="S708" i="7"/>
  <c r="S707" i="7"/>
  <c r="S704" i="7"/>
  <c r="S703" i="7"/>
  <c r="S702" i="7"/>
  <c r="S701" i="7"/>
  <c r="S698" i="7"/>
  <c r="S696" i="7"/>
  <c r="S695" i="7"/>
  <c r="S694" i="7"/>
  <c r="S693" i="7"/>
  <c r="S692" i="7"/>
  <c r="S691" i="7"/>
  <c r="S690" i="7"/>
  <c r="S688" i="7"/>
  <c r="S687" i="7"/>
  <c r="S686" i="7"/>
  <c r="S685" i="7"/>
  <c r="S684" i="7"/>
  <c r="S683" i="7"/>
  <c r="S682" i="7"/>
  <c r="S680" i="7"/>
  <c r="S679" i="7"/>
  <c r="S678" i="7"/>
  <c r="S677" i="7"/>
  <c r="S676" i="7"/>
  <c r="S675" i="7"/>
  <c r="S674" i="7"/>
  <c r="S672" i="7"/>
  <c r="S671" i="7"/>
  <c r="S670" i="7"/>
  <c r="S669" i="7"/>
  <c r="S667" i="7"/>
  <c r="S666" i="7"/>
  <c r="S664" i="7"/>
  <c r="S663" i="7"/>
  <c r="S661" i="7"/>
  <c r="S660" i="7"/>
  <c r="S659" i="7"/>
  <c r="S658" i="7"/>
  <c r="S656" i="7"/>
  <c r="S655" i="7"/>
  <c r="S654" i="7"/>
  <c r="S653" i="7"/>
  <c r="S652" i="7"/>
  <c r="S651" i="7"/>
  <c r="S650" i="7"/>
  <c r="S648" i="7"/>
  <c r="S647" i="7"/>
  <c r="S646" i="7"/>
  <c r="S645" i="7"/>
  <c r="S644" i="7"/>
  <c r="S642" i="7"/>
  <c r="S640" i="7"/>
  <c r="S639" i="7"/>
  <c r="S638" i="7"/>
  <c r="S637" i="7"/>
  <c r="S636" i="7"/>
  <c r="S635" i="7"/>
  <c r="S634" i="7"/>
  <c r="S632" i="7"/>
  <c r="S631" i="7"/>
  <c r="S630" i="7"/>
  <c r="S629" i="7"/>
  <c r="S628" i="7"/>
  <c r="S627" i="7"/>
  <c r="S626" i="7"/>
  <c r="S624" i="7"/>
  <c r="S623" i="7"/>
  <c r="S622" i="7"/>
  <c r="S621" i="7"/>
  <c r="S620" i="7"/>
  <c r="S618" i="7"/>
  <c r="S616" i="7"/>
  <c r="S615" i="7"/>
  <c r="S614" i="7"/>
  <c r="S613" i="7"/>
  <c r="S612" i="7"/>
  <c r="S611" i="7"/>
  <c r="S610" i="7"/>
  <c r="S608" i="7"/>
  <c r="S607" i="7"/>
  <c r="S606" i="7"/>
  <c r="S605" i="7"/>
  <c r="S604" i="7"/>
  <c r="S600" i="7"/>
  <c r="S599" i="7"/>
  <c r="S598" i="7"/>
  <c r="S597" i="7"/>
  <c r="S596" i="7"/>
  <c r="S595" i="7"/>
  <c r="S594" i="7"/>
  <c r="S592" i="7"/>
  <c r="S591" i="7"/>
  <c r="S590" i="7"/>
  <c r="S589" i="7"/>
  <c r="S588" i="7"/>
  <c r="S587" i="7"/>
  <c r="S586" i="7"/>
  <c r="S584" i="7"/>
  <c r="S583" i="7"/>
  <c r="S581" i="7"/>
  <c r="S580" i="7"/>
  <c r="S579" i="7"/>
  <c r="S578" i="7"/>
  <c r="S576" i="7"/>
  <c r="S575" i="7"/>
  <c r="S574" i="7"/>
  <c r="S573" i="7"/>
  <c r="S572" i="7"/>
  <c r="S570" i="7"/>
  <c r="S568" i="7"/>
  <c r="S567" i="7"/>
  <c r="S566" i="7"/>
  <c r="S565" i="7"/>
  <c r="S564" i="7"/>
  <c r="S562" i="7"/>
  <c r="S560" i="7"/>
  <c r="S559" i="7"/>
  <c r="S558" i="7"/>
  <c r="S557" i="7"/>
  <c r="S555" i="7"/>
  <c r="S554" i="7"/>
  <c r="S552" i="7"/>
  <c r="S551" i="7"/>
  <c r="S550" i="7"/>
  <c r="S549" i="7"/>
  <c r="S548" i="7"/>
  <c r="S547" i="7"/>
  <c r="S546" i="7"/>
  <c r="S544" i="7"/>
  <c r="S543" i="7"/>
  <c r="S542" i="7"/>
  <c r="S541" i="7"/>
  <c r="S540" i="7"/>
  <c r="S539" i="7"/>
  <c r="S538" i="7"/>
  <c r="S536" i="7"/>
  <c r="S535" i="7"/>
  <c r="S534" i="7"/>
  <c r="S533" i="7"/>
  <c r="S532" i="7"/>
  <c r="S531" i="7"/>
  <c r="S530" i="7"/>
  <c r="S528" i="7"/>
  <c r="S527" i="7"/>
  <c r="S526" i="7"/>
  <c r="S525" i="7"/>
  <c r="S523" i="7"/>
  <c r="S522" i="7"/>
  <c r="S520" i="7"/>
  <c r="S519" i="7"/>
  <c r="S518" i="7"/>
  <c r="S517" i="7"/>
  <c r="S516" i="7"/>
  <c r="S514" i="7"/>
  <c r="S512" i="7"/>
  <c r="S511" i="7"/>
  <c r="S510" i="7"/>
  <c r="S509" i="7"/>
  <c r="S508" i="7"/>
  <c r="S506" i="7"/>
  <c r="S2004" i="7"/>
  <c r="T2004" i="7"/>
  <c r="T2002" i="7"/>
  <c r="T2001" i="7"/>
  <c r="T2000" i="7"/>
  <c r="T1999" i="7"/>
  <c r="T1997" i="7"/>
  <c r="T1996" i="7"/>
  <c r="T1995" i="7"/>
  <c r="T1994" i="7"/>
  <c r="T1993" i="7"/>
  <c r="T1991" i="7"/>
  <c r="T1989" i="7"/>
  <c r="T1988" i="7"/>
  <c r="T1987" i="7"/>
  <c r="T1986" i="7"/>
  <c r="T1985" i="7"/>
  <c r="T1984" i="7"/>
  <c r="T1983" i="7"/>
  <c r="T1981" i="7"/>
  <c r="T1980" i="7"/>
  <c r="T1979" i="7"/>
  <c r="T1978" i="7"/>
  <c r="T1977" i="7"/>
  <c r="T1976" i="7"/>
  <c r="T1975" i="7"/>
  <c r="T1973" i="7"/>
  <c r="T1972" i="7"/>
  <c r="T1970" i="7"/>
  <c r="T1969" i="7"/>
  <c r="T1968" i="7"/>
  <c r="T1967" i="7"/>
  <c r="T1965" i="7"/>
  <c r="T1964" i="7"/>
  <c r="T1963" i="7"/>
  <c r="T1962" i="7"/>
  <c r="T1961" i="7"/>
  <c r="T1959" i="7"/>
  <c r="T1957" i="7"/>
  <c r="T1956" i="7"/>
  <c r="T1955" i="7"/>
  <c r="T1954" i="7"/>
  <c r="T1953" i="7"/>
  <c r="T1951" i="7"/>
  <c r="T1949" i="7"/>
  <c r="T1948" i="7"/>
  <c r="T1947" i="7"/>
  <c r="T1946" i="7"/>
  <c r="T1945" i="7"/>
  <c r="T1944" i="7"/>
  <c r="T1943" i="7"/>
  <c r="T1941" i="7"/>
  <c r="T1940" i="7"/>
  <c r="T1939" i="7"/>
  <c r="T1938" i="7"/>
  <c r="T1937" i="7"/>
  <c r="T1936" i="7"/>
  <c r="T1935" i="7"/>
  <c r="T1933" i="7"/>
  <c r="T1932" i="7"/>
  <c r="T1931" i="7"/>
  <c r="T1930" i="7"/>
  <c r="T1929" i="7"/>
  <c r="T1928" i="7"/>
  <c r="T1927" i="7"/>
  <c r="T1925" i="7"/>
  <c r="T1924" i="7"/>
  <c r="T1923" i="7"/>
  <c r="T1922" i="7"/>
  <c r="T1921" i="7"/>
  <c r="T1920" i="7"/>
  <c r="T1919" i="7"/>
  <c r="T1917" i="7"/>
  <c r="T1916" i="7"/>
  <c r="T1915" i="7"/>
  <c r="T1914" i="7"/>
  <c r="T1913" i="7"/>
  <c r="T1911" i="7"/>
  <c r="T1909" i="7"/>
  <c r="T1908" i="7"/>
  <c r="T1907" i="7"/>
  <c r="T1906" i="7"/>
  <c r="T1905" i="7"/>
  <c r="T1904" i="7"/>
  <c r="T1903" i="7"/>
  <c r="T1901" i="7"/>
  <c r="T1900" i="7"/>
  <c r="T1898" i="7"/>
  <c r="T1897" i="7"/>
  <c r="T1896" i="7"/>
  <c r="T1895" i="7"/>
  <c r="T1893" i="7"/>
  <c r="T1892" i="7"/>
  <c r="T1891" i="7"/>
  <c r="T1890" i="7"/>
  <c r="T1889" i="7"/>
  <c r="T1888" i="7"/>
  <c r="T1887" i="7"/>
  <c r="T1885" i="7"/>
  <c r="T1884" i="7"/>
  <c r="T1883" i="7"/>
  <c r="T1882" i="7"/>
  <c r="T1881" i="7"/>
  <c r="T1880" i="7"/>
  <c r="T1879" i="7"/>
  <c r="T1877" i="7"/>
  <c r="T1876" i="7"/>
  <c r="T1875" i="7"/>
  <c r="T1874" i="7"/>
  <c r="T1873" i="7"/>
  <c r="T1872" i="7"/>
  <c r="T1871" i="7"/>
  <c r="T1869" i="7"/>
  <c r="T1868" i="7"/>
  <c r="T1867" i="7"/>
  <c r="T1866" i="7"/>
  <c r="T1865" i="7"/>
  <c r="T1863" i="7"/>
  <c r="T1861" i="7"/>
  <c r="T1860" i="7"/>
  <c r="T1859" i="7"/>
  <c r="T1858" i="7"/>
  <c r="T1857" i="7"/>
  <c r="T1856" i="7"/>
  <c r="T1855" i="7"/>
  <c r="T1853" i="7"/>
  <c r="T1852" i="7"/>
  <c r="T1851" i="7"/>
  <c r="T1850" i="7"/>
  <c r="T1849" i="7"/>
  <c r="T1848" i="7"/>
  <c r="T1847" i="7"/>
  <c r="T1845" i="7"/>
  <c r="T1844" i="7"/>
  <c r="T1843" i="7"/>
  <c r="T1842" i="7"/>
  <c r="T1841" i="7"/>
  <c r="T1840" i="7"/>
  <c r="T1839" i="7"/>
  <c r="T1837" i="7"/>
  <c r="T1836" i="7"/>
  <c r="T1835" i="7"/>
  <c r="T1834" i="7"/>
  <c r="T1833" i="7"/>
  <c r="T1832" i="7"/>
  <c r="T1831" i="7"/>
  <c r="T1829" i="7"/>
  <c r="T1828" i="7"/>
  <c r="T1827" i="7"/>
  <c r="T1826" i="7"/>
  <c r="T1825" i="7"/>
  <c r="T1824" i="7"/>
  <c r="T1823" i="7"/>
  <c r="T1821" i="7"/>
  <c r="T1820" i="7"/>
  <c r="T1819" i="7"/>
  <c r="T1818" i="7"/>
  <c r="T1817" i="7"/>
  <c r="T1815" i="7"/>
  <c r="T1813" i="7"/>
  <c r="T1812" i="7"/>
  <c r="T1811" i="7"/>
  <c r="T1810" i="7"/>
  <c r="T1809" i="7"/>
  <c r="T1807" i="7"/>
  <c r="T1805" i="7"/>
  <c r="T1804" i="7"/>
  <c r="T1803" i="7"/>
  <c r="T1802" i="7"/>
  <c r="T1801" i="7"/>
  <c r="T1800" i="7"/>
  <c r="T1799" i="7"/>
  <c r="T1797" i="7"/>
  <c r="T1796" i="7"/>
  <c r="T1794" i="7"/>
  <c r="T1793" i="7"/>
  <c r="T1792" i="7"/>
  <c r="T1791" i="7"/>
  <c r="T1789" i="7"/>
  <c r="T1788" i="7"/>
  <c r="T1787" i="7"/>
  <c r="T1786" i="7"/>
  <c r="T1785" i="7"/>
  <c r="T1784" i="7"/>
  <c r="T1783" i="7"/>
  <c r="T1781" i="7"/>
  <c r="T1780" i="7"/>
  <c r="T1779" i="7"/>
  <c r="T1778" i="7"/>
  <c r="T1777" i="7"/>
  <c r="T1776" i="7"/>
  <c r="T1775" i="7"/>
  <c r="T1773" i="7"/>
  <c r="T1772" i="7"/>
  <c r="T1771" i="7"/>
  <c r="T1770" i="7"/>
  <c r="T1769" i="7"/>
  <c r="T1768" i="7"/>
  <c r="T1765" i="7"/>
  <c r="T1764" i="7"/>
  <c r="T1762" i="7"/>
  <c r="T1761" i="7"/>
  <c r="T1759" i="7"/>
  <c r="T1757" i="7"/>
  <c r="T1756" i="7"/>
  <c r="T1755" i="7"/>
  <c r="T1754" i="7"/>
  <c r="T1753" i="7"/>
  <c r="T1752" i="7"/>
  <c r="T1751" i="7"/>
  <c r="T1749" i="7"/>
  <c r="T1748" i="7"/>
  <c r="T1747" i="7"/>
  <c r="T1746" i="7"/>
  <c r="T1745" i="7"/>
  <c r="T1744" i="7"/>
  <c r="T1743" i="7"/>
  <c r="T1741" i="7"/>
  <c r="T1740" i="7"/>
  <c r="T1739" i="7"/>
  <c r="T1738" i="7"/>
  <c r="T1737" i="7"/>
  <c r="T1736" i="7"/>
  <c r="T1735" i="7"/>
  <c r="T1733" i="7"/>
  <c r="T1732" i="7"/>
  <c r="T1731" i="7"/>
  <c r="T1730" i="7"/>
  <c r="T1729" i="7"/>
  <c r="T1727" i="7"/>
  <c r="T1725" i="7"/>
  <c r="T1724" i="7"/>
  <c r="T1723" i="7"/>
  <c r="T1722" i="7"/>
  <c r="T1721" i="7"/>
  <c r="T1719" i="7"/>
  <c r="T1717" i="7"/>
  <c r="T1716" i="7"/>
  <c r="T1715" i="7"/>
  <c r="T1714" i="7"/>
  <c r="T1713" i="7"/>
  <c r="T1711" i="7"/>
  <c r="T1709" i="7"/>
  <c r="T1708" i="7"/>
  <c r="T1707" i="7"/>
  <c r="T1706" i="7"/>
  <c r="T1705" i="7"/>
  <c r="T1704" i="7"/>
  <c r="T1703" i="7"/>
  <c r="T1701" i="7"/>
  <c r="T1700" i="7"/>
  <c r="T1699" i="7"/>
  <c r="T1698" i="7"/>
  <c r="T1697" i="7"/>
  <c r="T1696" i="7"/>
  <c r="T1695" i="7"/>
  <c r="T1693" i="7"/>
  <c r="T1692" i="7"/>
  <c r="T1691" i="7"/>
  <c r="T1690" i="7"/>
  <c r="T1689" i="7"/>
  <c r="T1688" i="7"/>
  <c r="T1687" i="7"/>
  <c r="T1685" i="7"/>
  <c r="T1684" i="7"/>
  <c r="T1683" i="7"/>
  <c r="T1682" i="7"/>
  <c r="T1681" i="7"/>
  <c r="T1679" i="7"/>
  <c r="T1677" i="7"/>
  <c r="T1676" i="7"/>
  <c r="T1675" i="7"/>
  <c r="T1674" i="7"/>
  <c r="T1673" i="7"/>
  <c r="T1671" i="7"/>
  <c r="T1669" i="7"/>
  <c r="T1668" i="7"/>
  <c r="T1667" i="7"/>
  <c r="T1666" i="7"/>
  <c r="T1665" i="7"/>
  <c r="T1663" i="7"/>
  <c r="T1661" i="7"/>
  <c r="T1660" i="7"/>
  <c r="T1659" i="7"/>
  <c r="T1658" i="7"/>
  <c r="T1657" i="7"/>
  <c r="T1656" i="7"/>
  <c r="T1655" i="7"/>
  <c r="T1653" i="7"/>
  <c r="T1652" i="7"/>
  <c r="T1651" i="7"/>
  <c r="T1650" i="7"/>
  <c r="T1649" i="7"/>
  <c r="T1648" i="7"/>
  <c r="T1647" i="7"/>
  <c r="T1645" i="7"/>
  <c r="T1644" i="7"/>
  <c r="T1643" i="7"/>
  <c r="T1642" i="7"/>
  <c r="T1641" i="7"/>
  <c r="T1640" i="7"/>
  <c r="T1639" i="7"/>
  <c r="T1637" i="7"/>
  <c r="T1636" i="7"/>
  <c r="T1635" i="7"/>
  <c r="T1634" i="7"/>
  <c r="T1633" i="7"/>
  <c r="T1631" i="7"/>
  <c r="T1629" i="7"/>
  <c r="T1628" i="7"/>
  <c r="T1627" i="7"/>
  <c r="T1626" i="7"/>
  <c r="T1625" i="7"/>
  <c r="T1623" i="7"/>
  <c r="T1621" i="7"/>
  <c r="T1620" i="7"/>
  <c r="T1619" i="7"/>
  <c r="T1618" i="7"/>
  <c r="T1617" i="7"/>
  <c r="T1616" i="7"/>
  <c r="T1615" i="7"/>
  <c r="T1613" i="7"/>
  <c r="T1612" i="7"/>
  <c r="T1611" i="7"/>
  <c r="T1610" i="7"/>
  <c r="T1609" i="7"/>
  <c r="T1607" i="7"/>
  <c r="T1605" i="7"/>
  <c r="T1604" i="7"/>
  <c r="T1603" i="7"/>
  <c r="T1602" i="7"/>
  <c r="T1601" i="7"/>
  <c r="T1600" i="7"/>
  <c r="T1599" i="7"/>
  <c r="T1598" i="7"/>
  <c r="T1597" i="7"/>
  <c r="T1596" i="7"/>
  <c r="T1595" i="7"/>
  <c r="T1594" i="7"/>
  <c r="T1593" i="7"/>
  <c r="T1592" i="7"/>
  <c r="T1591" i="7"/>
  <c r="T1590" i="7"/>
  <c r="T1589" i="7"/>
  <c r="T1588" i="7"/>
  <c r="T1586" i="7"/>
  <c r="T1585" i="7"/>
  <c r="T1583" i="7"/>
  <c r="T1581" i="7"/>
  <c r="T1580" i="7"/>
  <c r="T1579" i="7"/>
  <c r="T1578" i="7"/>
  <c r="T1577" i="7"/>
  <c r="T1575" i="7"/>
  <c r="T1573" i="7"/>
  <c r="T1572" i="7"/>
  <c r="T1571" i="7"/>
  <c r="T1570" i="7"/>
  <c r="T1569" i="7"/>
  <c r="T1568" i="7"/>
  <c r="T1567" i="7"/>
  <c r="T1565" i="7"/>
  <c r="T1564" i="7"/>
  <c r="T1563" i="7"/>
  <c r="T1562" i="7"/>
  <c r="T1561" i="7"/>
  <c r="T1559" i="7"/>
  <c r="T1557" i="7"/>
  <c r="T1556" i="7"/>
  <c r="T1555" i="7"/>
  <c r="T1554" i="7"/>
  <c r="T1553" i="7"/>
  <c r="T1552" i="7"/>
  <c r="T1551" i="7"/>
  <c r="T1549" i="7"/>
  <c r="T1548" i="7"/>
  <c r="T1547" i="7"/>
  <c r="T1546" i="7"/>
  <c r="T1545" i="7"/>
  <c r="T1544" i="7"/>
  <c r="T1543" i="7"/>
  <c r="T1541" i="7"/>
  <c r="T1540" i="7"/>
  <c r="T1539" i="7"/>
  <c r="T1538" i="7"/>
  <c r="T1537" i="7"/>
  <c r="T1536" i="7"/>
  <c r="T1535" i="7"/>
  <c r="T1534" i="7"/>
  <c r="T1533" i="7"/>
  <c r="T1532" i="7"/>
  <c r="T1531" i="7"/>
  <c r="T1530" i="7"/>
  <c r="T1529" i="7"/>
  <c r="T1528" i="7"/>
  <c r="T1527" i="7"/>
  <c r="T1526" i="7"/>
  <c r="T1525" i="7"/>
  <c r="T1524" i="7"/>
  <c r="T1523" i="7"/>
  <c r="T1522" i="7"/>
  <c r="T1521" i="7"/>
  <c r="T1520" i="7"/>
  <c r="T1519" i="7"/>
  <c r="T1517" i="7"/>
  <c r="T1516" i="7"/>
  <c r="T1515" i="7"/>
  <c r="T1514" i="7"/>
  <c r="T1513" i="7"/>
  <c r="T1512" i="7"/>
  <c r="T1511" i="7"/>
  <c r="T1509" i="7"/>
  <c r="T1508" i="7"/>
  <c r="T1507" i="7"/>
  <c r="T1506" i="7"/>
  <c r="T1505" i="7"/>
  <c r="T1503" i="7"/>
  <c r="T1501" i="7"/>
  <c r="T1500" i="7"/>
  <c r="T1499" i="7"/>
  <c r="T1498" i="7"/>
  <c r="T1497" i="7"/>
  <c r="T1496" i="7"/>
  <c r="T1495" i="7"/>
  <c r="T1493" i="7"/>
  <c r="T1492" i="7"/>
  <c r="T1491" i="7"/>
  <c r="T1490" i="7"/>
  <c r="T1489" i="7"/>
  <c r="T1487" i="7"/>
  <c r="T1485" i="7"/>
  <c r="T1484" i="7"/>
  <c r="T1483" i="7"/>
  <c r="T1482" i="7"/>
  <c r="T1481" i="7"/>
  <c r="T1480" i="7"/>
  <c r="T1479" i="7"/>
  <c r="T1477" i="7"/>
  <c r="T1476" i="7"/>
  <c r="T1475" i="7"/>
  <c r="T1474" i="7"/>
  <c r="T1473" i="7"/>
  <c r="T1472" i="7"/>
  <c r="T1471" i="7"/>
  <c r="T1470" i="7"/>
  <c r="T1469" i="7"/>
  <c r="T1468" i="7"/>
  <c r="T1467" i="7"/>
  <c r="T1466" i="7"/>
  <c r="T1465" i="7"/>
  <c r="T1464" i="7"/>
  <c r="T1463" i="7"/>
  <c r="T1462" i="7"/>
  <c r="T1461" i="7"/>
  <c r="T1460" i="7"/>
  <c r="T1459" i="7"/>
  <c r="T1458" i="7"/>
  <c r="T1457" i="7"/>
  <c r="T1456" i="7"/>
  <c r="T1455" i="7"/>
  <c r="T1453" i="7"/>
  <c r="T1452" i="7"/>
  <c r="T1451" i="7"/>
  <c r="T1450" i="7"/>
  <c r="T1449" i="7"/>
  <c r="T1447" i="7"/>
  <c r="T1445" i="7"/>
  <c r="T1444" i="7"/>
  <c r="T1443" i="7"/>
  <c r="T1442" i="7"/>
  <c r="T1441" i="7"/>
  <c r="T1440" i="7"/>
  <c r="T1439" i="7"/>
  <c r="T1437" i="7"/>
  <c r="T1436" i="7"/>
  <c r="T1435" i="7"/>
  <c r="T1434" i="7"/>
  <c r="T1433" i="7"/>
  <c r="T1431" i="7"/>
  <c r="T1429" i="7"/>
  <c r="T1428" i="7"/>
  <c r="T1427" i="7"/>
  <c r="T1426" i="7"/>
  <c r="T1425" i="7"/>
  <c r="T1424" i="7"/>
  <c r="T1423" i="7"/>
  <c r="T1421" i="7"/>
  <c r="T1420" i="7"/>
  <c r="T1419" i="7"/>
  <c r="T1418" i="7"/>
  <c r="T1417" i="7"/>
  <c r="T1416" i="7"/>
  <c r="T1415" i="7"/>
  <c r="T1413" i="7"/>
  <c r="T1412" i="7"/>
  <c r="T1411" i="7"/>
  <c r="T1410" i="7"/>
  <c r="T1409" i="7"/>
  <c r="T1408" i="7"/>
  <c r="T1407" i="7"/>
  <c r="T1406" i="7"/>
  <c r="T1405" i="7"/>
  <c r="T1404" i="7"/>
  <c r="T1403" i="7"/>
  <c r="T1402" i="7"/>
  <c r="T1401" i="7"/>
  <c r="T1400" i="7"/>
  <c r="T1399" i="7"/>
  <c r="T1398" i="7"/>
  <c r="T1397" i="7"/>
  <c r="T1396" i="7"/>
  <c r="T1395" i="7"/>
  <c r="T1394" i="7"/>
  <c r="T1393" i="7"/>
  <c r="T1392" i="7"/>
  <c r="T1391" i="7"/>
  <c r="T1389" i="7"/>
  <c r="T1388" i="7"/>
  <c r="T1387" i="7"/>
  <c r="T1386" i="7"/>
  <c r="T1385" i="7"/>
  <c r="T1383" i="7"/>
  <c r="T1381" i="7"/>
  <c r="T1380" i="7"/>
  <c r="T1379" i="7"/>
  <c r="T1378" i="7"/>
  <c r="T1377" i="7"/>
  <c r="T1376" i="7"/>
  <c r="T1375" i="7"/>
  <c r="T1373" i="7"/>
  <c r="T1372" i="7"/>
  <c r="T1371" i="7"/>
  <c r="T1370" i="7"/>
  <c r="T1369" i="7"/>
  <c r="T1368" i="7"/>
  <c r="T1367" i="7"/>
  <c r="T1365" i="7"/>
  <c r="T1364" i="7"/>
  <c r="T1363" i="7"/>
  <c r="T1362" i="7"/>
  <c r="T1361" i="7"/>
  <c r="T1359" i="7"/>
  <c r="T1357" i="7"/>
  <c r="T1356" i="7"/>
  <c r="T1355" i="7"/>
  <c r="T1354" i="7"/>
  <c r="T1353" i="7"/>
  <c r="T1352" i="7"/>
  <c r="T1351" i="7"/>
  <c r="T1349" i="7"/>
  <c r="T1348" i="7"/>
  <c r="T1347" i="7"/>
  <c r="T1346" i="7"/>
  <c r="T1345" i="7"/>
  <c r="T1344" i="7"/>
  <c r="T1343" i="7"/>
  <c r="T1342" i="7"/>
  <c r="T1341" i="7"/>
  <c r="T1340" i="7"/>
  <c r="T1339" i="7"/>
  <c r="T1338" i="7"/>
  <c r="T1337" i="7"/>
  <c r="T1336" i="7"/>
  <c r="T1335" i="7"/>
  <c r="T1334" i="7"/>
  <c r="T1333" i="7"/>
  <c r="T1332" i="7"/>
  <c r="T1331" i="7"/>
  <c r="T1330" i="7"/>
  <c r="T1329" i="7"/>
  <c r="T1328" i="7"/>
  <c r="T1327" i="7"/>
  <c r="T1325" i="7"/>
  <c r="T1324" i="7"/>
  <c r="T1323" i="7"/>
  <c r="T1322" i="7"/>
  <c r="T1321" i="7"/>
  <c r="T1319" i="7"/>
  <c r="T1317" i="7"/>
  <c r="T1316" i="7"/>
  <c r="T1315" i="7"/>
  <c r="T1314" i="7"/>
  <c r="T1313" i="7"/>
  <c r="T1312" i="7"/>
  <c r="T1311" i="7"/>
  <c r="T1309" i="7"/>
  <c r="T1308" i="7"/>
  <c r="T1307" i="7"/>
  <c r="T1306" i="7"/>
  <c r="T1305" i="7"/>
  <c r="T1303" i="7"/>
  <c r="T1301" i="7"/>
  <c r="T1300" i="7"/>
  <c r="T1299" i="7"/>
  <c r="T1298" i="7"/>
  <c r="T1297" i="7"/>
  <c r="T1295" i="7"/>
  <c r="T1293" i="7"/>
  <c r="T1292" i="7"/>
  <c r="T1291" i="7"/>
  <c r="T1290" i="7"/>
  <c r="T1289" i="7"/>
  <c r="T1288" i="7"/>
  <c r="T1287" i="7"/>
  <c r="T1285" i="7"/>
  <c r="T1284" i="7"/>
  <c r="T1283" i="7"/>
  <c r="T1282" i="7"/>
  <c r="T1281" i="7"/>
  <c r="T1280" i="7"/>
  <c r="T1279" i="7"/>
  <c r="T1278" i="7"/>
  <c r="T1277" i="7"/>
  <c r="T1276" i="7"/>
  <c r="T1275" i="7"/>
  <c r="T1274" i="7"/>
  <c r="T1273" i="7"/>
  <c r="T1272" i="7"/>
  <c r="T1271" i="7"/>
  <c r="T1270" i="7"/>
  <c r="T1269" i="7"/>
  <c r="T1268" i="7"/>
  <c r="T1267" i="7"/>
  <c r="T1266" i="7"/>
  <c r="T1265" i="7"/>
  <c r="T1264" i="7"/>
  <c r="T1263" i="7"/>
  <c r="T1261" i="7"/>
  <c r="T1260" i="7"/>
  <c r="T1259" i="7"/>
  <c r="T1258" i="7"/>
  <c r="T1257" i="7"/>
  <c r="T1255" i="7"/>
  <c r="T1253" i="7"/>
  <c r="T1252" i="7"/>
  <c r="T1251" i="7"/>
  <c r="T1250" i="7"/>
  <c r="T1249" i="7"/>
  <c r="T1247" i="7"/>
  <c r="T1245" i="7"/>
  <c r="T1244" i="7"/>
  <c r="T1243" i="7"/>
  <c r="T1242" i="7"/>
  <c r="T1241" i="7"/>
  <c r="T1240" i="7"/>
  <c r="T1239" i="7"/>
  <c r="T1237" i="7"/>
  <c r="T1236" i="7"/>
  <c r="T1235" i="7"/>
  <c r="T1234" i="7"/>
  <c r="T1233" i="7"/>
  <c r="T1232" i="7"/>
  <c r="T1231" i="7"/>
  <c r="T1229" i="7"/>
  <c r="T1228" i="7"/>
  <c r="T1227" i="7"/>
  <c r="T1226" i="7"/>
  <c r="T1225" i="7"/>
  <c r="T1224" i="7"/>
  <c r="T1223" i="7"/>
  <c r="T1221" i="7"/>
  <c r="T1220" i="7"/>
  <c r="T1219" i="7"/>
  <c r="T1218" i="7"/>
  <c r="T1217" i="7"/>
  <c r="T1216" i="7"/>
  <c r="T1215" i="7"/>
  <c r="T1214" i="7"/>
  <c r="T1213" i="7"/>
  <c r="T1212" i="7"/>
  <c r="T1211" i="7"/>
  <c r="T1210" i="7"/>
  <c r="T1209" i="7"/>
  <c r="T1208" i="7"/>
  <c r="T1207" i="7"/>
  <c r="T1206" i="7"/>
  <c r="T1205" i="7"/>
  <c r="T1204" i="7"/>
  <c r="T1203" i="7"/>
  <c r="T1202" i="7"/>
  <c r="T1201" i="7"/>
  <c r="T1200" i="7"/>
  <c r="T1199" i="7"/>
  <c r="T1197" i="7"/>
  <c r="T1196" i="7"/>
  <c r="T1195" i="7"/>
  <c r="T1194" i="7"/>
  <c r="T1193" i="7"/>
  <c r="T1191" i="7"/>
  <c r="T1189" i="7"/>
  <c r="T1188" i="7"/>
  <c r="T1187" i="7"/>
  <c r="T1186" i="7"/>
  <c r="T1185" i="7"/>
  <c r="T1183" i="7"/>
  <c r="T1181" i="7"/>
  <c r="T1180" i="7"/>
  <c r="T1179" i="7"/>
  <c r="T1178" i="7"/>
  <c r="T1177" i="7"/>
  <c r="T1176" i="7"/>
  <c r="T1175" i="7"/>
  <c r="T1173" i="7"/>
  <c r="T1172" i="7"/>
  <c r="T1171" i="7"/>
  <c r="T1170" i="7"/>
  <c r="T1169" i="7"/>
  <c r="T1167" i="7"/>
  <c r="T1165" i="7"/>
  <c r="T1164" i="7"/>
  <c r="T1163" i="7"/>
  <c r="T1162" i="7"/>
  <c r="T1161" i="7"/>
  <c r="T1160" i="7"/>
  <c r="T1159" i="7"/>
  <c r="T1157" i="7"/>
  <c r="T1156" i="7"/>
  <c r="T1155" i="7"/>
  <c r="T1154" i="7"/>
  <c r="T1153" i="7"/>
  <c r="T1152" i="7"/>
  <c r="T1151" i="7"/>
  <c r="T1150" i="7"/>
  <c r="T1149" i="7"/>
  <c r="T1148" i="7"/>
  <c r="T1147" i="7"/>
  <c r="T1146" i="7"/>
  <c r="T1145" i="7"/>
  <c r="T1144" i="7"/>
  <c r="T1143" i="7"/>
  <c r="T1142" i="7"/>
  <c r="T1141" i="7"/>
  <c r="T1140" i="7"/>
  <c r="T1139" i="7"/>
  <c r="T1138" i="7"/>
  <c r="T1137" i="7"/>
  <c r="T1136" i="7"/>
  <c r="T1135" i="7"/>
  <c r="T1133" i="7"/>
  <c r="T1132" i="7"/>
  <c r="T1131" i="7"/>
  <c r="T1130" i="7"/>
  <c r="T1129" i="7"/>
  <c r="T1127" i="7"/>
  <c r="T1125" i="7"/>
  <c r="T1124" i="7"/>
  <c r="T1123" i="7"/>
  <c r="T1122" i="7"/>
  <c r="T1121" i="7"/>
  <c r="T1120" i="7"/>
  <c r="T1119" i="7"/>
  <c r="T1117" i="7"/>
  <c r="T1116" i="7"/>
  <c r="T1115" i="7"/>
  <c r="T1114" i="7"/>
  <c r="T1113" i="7"/>
  <c r="T1112" i="7"/>
  <c r="T1111" i="7"/>
  <c r="T1109" i="7"/>
  <c r="T1108" i="7"/>
  <c r="T1107" i="7"/>
  <c r="T1106" i="7"/>
  <c r="T1105" i="7"/>
  <c r="T1103" i="7"/>
  <c r="T1101" i="7"/>
  <c r="T1100" i="7"/>
  <c r="T1099" i="7"/>
  <c r="T1098" i="7"/>
  <c r="T1097" i="7"/>
  <c r="T1096" i="7"/>
  <c r="T1095" i="7"/>
  <c r="T1093" i="7"/>
  <c r="T1092" i="7"/>
  <c r="T1091" i="7"/>
  <c r="T1090" i="7"/>
  <c r="T1089" i="7"/>
  <c r="T1088" i="7"/>
  <c r="T1087" i="7"/>
  <c r="T1086" i="7"/>
  <c r="T1085" i="7"/>
  <c r="T1084" i="7"/>
  <c r="T1083" i="7"/>
  <c r="T1082" i="7"/>
  <c r="T1081" i="7"/>
  <c r="T1080" i="7"/>
  <c r="T1079" i="7"/>
  <c r="T1078" i="7"/>
  <c r="T1077" i="7"/>
  <c r="T1076" i="7"/>
  <c r="T1075" i="7"/>
  <c r="T1074" i="7"/>
  <c r="T1073" i="7"/>
  <c r="T1072" i="7"/>
  <c r="T1071" i="7"/>
  <c r="T1069" i="7"/>
  <c r="T1068" i="7"/>
  <c r="T1067" i="7"/>
  <c r="T1066" i="7"/>
  <c r="T1065" i="7"/>
  <c r="T1063" i="7"/>
  <c r="T1061" i="7"/>
  <c r="T1060" i="7"/>
  <c r="T1059" i="7"/>
  <c r="T1058" i="7"/>
  <c r="T1057" i="7"/>
  <c r="T1055" i="7"/>
  <c r="T1053" i="7"/>
  <c r="T1052" i="7"/>
  <c r="T1051" i="7"/>
  <c r="T1050" i="7"/>
  <c r="T1049" i="7"/>
  <c r="T1048" i="7"/>
  <c r="T1047" i="7"/>
  <c r="T1045" i="7"/>
  <c r="T1044" i="7"/>
  <c r="T1043" i="7"/>
  <c r="T1042" i="7"/>
  <c r="T1041" i="7"/>
  <c r="T1039" i="7"/>
  <c r="T1037" i="7"/>
  <c r="T1036" i="7"/>
  <c r="T1035" i="7"/>
  <c r="T1034" i="7"/>
  <c r="T1033" i="7"/>
  <c r="T1032" i="7"/>
  <c r="T1031" i="7"/>
  <c r="T1029" i="7"/>
  <c r="T1028" i="7"/>
  <c r="T1027" i="7"/>
  <c r="T1026" i="7"/>
  <c r="T1025" i="7"/>
  <c r="T1024" i="7"/>
  <c r="T1023" i="7"/>
  <c r="T1022" i="7"/>
  <c r="T1021" i="7"/>
  <c r="T1020" i="7"/>
  <c r="T1019" i="7"/>
  <c r="T1018" i="7"/>
  <c r="T1017" i="7"/>
  <c r="T1016" i="7"/>
  <c r="T1015" i="7"/>
  <c r="T1014" i="7"/>
  <c r="T1013" i="7"/>
  <c r="T1012" i="7"/>
  <c r="T1011" i="7"/>
  <c r="T1010" i="7"/>
  <c r="T1009" i="7"/>
  <c r="T1007" i="7"/>
  <c r="T1005" i="7"/>
  <c r="T1004" i="7"/>
  <c r="T1003" i="7"/>
  <c r="T1002" i="7"/>
  <c r="T1001" i="7"/>
  <c r="T999" i="7"/>
  <c r="T997" i="7"/>
  <c r="T996" i="7"/>
  <c r="T995" i="7"/>
  <c r="T994" i="7"/>
  <c r="T993" i="7"/>
  <c r="T991" i="7"/>
  <c r="T989" i="7"/>
  <c r="T988" i="7"/>
  <c r="T987" i="7"/>
  <c r="T986" i="7"/>
  <c r="T985" i="7"/>
  <c r="T984" i="7"/>
  <c r="T983" i="7"/>
  <c r="T981" i="7"/>
  <c r="T980" i="7"/>
  <c r="T979" i="7"/>
  <c r="T978" i="7"/>
  <c r="T977" i="7"/>
  <c r="T976" i="7"/>
  <c r="T975" i="7"/>
  <c r="T973" i="7"/>
  <c r="T972" i="7"/>
  <c r="T971" i="7"/>
  <c r="T970" i="7"/>
  <c r="T969" i="7"/>
  <c r="T968" i="7"/>
  <c r="T967" i="7"/>
  <c r="T965" i="7"/>
  <c r="T964" i="7"/>
  <c r="T963" i="7"/>
  <c r="T962" i="7"/>
  <c r="T961" i="7"/>
  <c r="T960" i="7"/>
  <c r="T959" i="7"/>
  <c r="T958" i="7"/>
  <c r="T957" i="7"/>
  <c r="T956" i="7"/>
  <c r="T955" i="7"/>
  <c r="T954" i="7"/>
  <c r="T953" i="7"/>
  <c r="T952" i="7"/>
  <c r="T951" i="7"/>
  <c r="T950" i="7"/>
  <c r="T949" i="7"/>
  <c r="T948" i="7"/>
  <c r="T947" i="7"/>
  <c r="T946" i="7"/>
  <c r="T945" i="7"/>
  <c r="T943" i="7"/>
  <c r="T941" i="7"/>
  <c r="T940" i="7"/>
  <c r="T939" i="7"/>
  <c r="T938" i="7"/>
  <c r="T937" i="7"/>
  <c r="T936" i="7"/>
  <c r="T935" i="7"/>
  <c r="T933" i="7"/>
  <c r="T932" i="7"/>
  <c r="T931" i="7"/>
  <c r="T930" i="7"/>
  <c r="T929" i="7"/>
  <c r="T928" i="7"/>
  <c r="T927" i="7"/>
  <c r="T925" i="7"/>
  <c r="T924" i="7"/>
  <c r="T923" i="7"/>
  <c r="T922" i="7"/>
  <c r="T921" i="7"/>
  <c r="T920" i="7"/>
  <c r="T919" i="7"/>
  <c r="T917" i="7"/>
  <c r="T916" i="7"/>
  <c r="T915" i="7"/>
  <c r="T914" i="7"/>
  <c r="T913" i="7"/>
  <c r="T912" i="7"/>
  <c r="T911" i="7"/>
  <c r="T909" i="7"/>
  <c r="T908" i="7"/>
  <c r="T907" i="7"/>
  <c r="T906" i="7"/>
  <c r="T905" i="7"/>
  <c r="T904" i="7"/>
  <c r="T903" i="7"/>
  <c r="T901" i="7"/>
  <c r="T900" i="7"/>
  <c r="T899" i="7"/>
  <c r="T898" i="7"/>
  <c r="T897" i="7"/>
  <c r="T896" i="7"/>
  <c r="T895" i="7"/>
  <c r="T894" i="7"/>
  <c r="T893" i="7"/>
  <c r="T892" i="7"/>
  <c r="T891" i="7"/>
  <c r="T890" i="7"/>
  <c r="T889" i="7"/>
  <c r="T887" i="7"/>
  <c r="T886" i="7"/>
  <c r="T885" i="7"/>
  <c r="T884" i="7"/>
  <c r="T883" i="7"/>
  <c r="T882" i="7"/>
  <c r="T881" i="7"/>
  <c r="T880" i="7"/>
  <c r="T879" i="7"/>
  <c r="T877" i="7"/>
  <c r="T876" i="7"/>
  <c r="T875" i="7"/>
  <c r="T874" i="7"/>
  <c r="T873" i="7"/>
  <c r="T871" i="7"/>
  <c r="T869" i="7"/>
  <c r="T868" i="7"/>
  <c r="T867" i="7"/>
  <c r="T866" i="7"/>
  <c r="T865" i="7"/>
  <c r="T864" i="7"/>
  <c r="T863" i="7"/>
  <c r="T861" i="7"/>
  <c r="T860" i="7"/>
  <c r="T859" i="7"/>
  <c r="T858" i="7"/>
  <c r="T857" i="7"/>
  <c r="T855" i="7"/>
  <c r="T853" i="7"/>
  <c r="T852" i="7"/>
  <c r="T851" i="7"/>
  <c r="T850" i="7"/>
  <c r="T849" i="7"/>
  <c r="T848" i="7"/>
  <c r="T847" i="7"/>
  <c r="T845" i="7"/>
  <c r="T844" i="7"/>
  <c r="T843" i="7"/>
  <c r="T842" i="7"/>
  <c r="T841" i="7"/>
  <c r="T840" i="7"/>
  <c r="T839" i="7"/>
  <c r="T837" i="7"/>
  <c r="T836" i="7"/>
  <c r="T835" i="7"/>
  <c r="T834" i="7"/>
  <c r="T833" i="7"/>
  <c r="T832" i="7"/>
  <c r="T831" i="7"/>
  <c r="T830" i="7"/>
  <c r="T829" i="7"/>
  <c r="T828" i="7"/>
  <c r="T827" i="7"/>
  <c r="T826" i="7"/>
  <c r="T825" i="7"/>
  <c r="T824" i="7"/>
  <c r="T823" i="7"/>
  <c r="T822" i="7"/>
  <c r="T821" i="7"/>
  <c r="T820" i="7"/>
  <c r="T819" i="7"/>
  <c r="T818" i="7"/>
  <c r="T817" i="7"/>
  <c r="T816" i="7"/>
  <c r="T815" i="7"/>
  <c r="T813" i="7"/>
  <c r="T812" i="7"/>
  <c r="T811" i="7"/>
  <c r="T810" i="7"/>
  <c r="T809" i="7"/>
  <c r="T807" i="7"/>
  <c r="T805" i="7"/>
  <c r="T804" i="7"/>
  <c r="T803" i="7"/>
  <c r="T802" i="7"/>
  <c r="T801" i="7"/>
  <c r="T800" i="7"/>
  <c r="T799" i="7"/>
  <c r="T797" i="7"/>
  <c r="T796" i="7"/>
  <c r="T795" i="7"/>
  <c r="T794" i="7"/>
  <c r="T793" i="7"/>
  <c r="T792" i="7"/>
  <c r="T791" i="7"/>
  <c r="T789" i="7"/>
  <c r="T788" i="7"/>
  <c r="T787" i="7"/>
  <c r="T786" i="7"/>
  <c r="T785" i="7"/>
  <c r="T784" i="7"/>
  <c r="T783" i="7"/>
  <c r="T781" i="7"/>
  <c r="T780" i="7"/>
  <c r="T779" i="7"/>
  <c r="T778" i="7"/>
  <c r="T777" i="7"/>
  <c r="T776" i="7"/>
  <c r="T775" i="7"/>
  <c r="T773" i="7"/>
  <c r="T772" i="7"/>
  <c r="T771" i="7"/>
  <c r="T770" i="7"/>
  <c r="T769" i="7"/>
  <c r="T768" i="7"/>
  <c r="T767" i="7"/>
  <c r="T766" i="7"/>
  <c r="T765" i="7"/>
  <c r="T764" i="7"/>
  <c r="T763" i="7"/>
  <c r="T762" i="7"/>
  <c r="T761" i="7"/>
  <c r="T759" i="7"/>
  <c r="T758" i="7"/>
  <c r="T757" i="7"/>
  <c r="T756" i="7"/>
  <c r="T755" i="7"/>
  <c r="T754" i="7"/>
  <c r="T753" i="7"/>
  <c r="T752" i="7"/>
  <c r="T751" i="7"/>
  <c r="T749" i="7"/>
  <c r="T748" i="7"/>
  <c r="T747" i="7"/>
  <c r="T746" i="7"/>
  <c r="T745" i="7"/>
  <c r="T743" i="7"/>
  <c r="T741" i="7"/>
  <c r="T740" i="7"/>
  <c r="T739" i="7"/>
  <c r="T738" i="7"/>
  <c r="T737" i="7"/>
  <c r="T736" i="7"/>
  <c r="T735" i="7"/>
  <c r="T733" i="7"/>
  <c r="T732" i="7"/>
  <c r="T731" i="7"/>
  <c r="T730" i="7"/>
  <c r="T729" i="7"/>
  <c r="T728" i="7"/>
  <c r="T727" i="7"/>
  <c r="T725" i="7"/>
  <c r="T724" i="7"/>
  <c r="T723" i="7"/>
  <c r="T722" i="7"/>
  <c r="T721" i="7"/>
  <c r="T720" i="7"/>
  <c r="T719" i="7"/>
  <c r="T717" i="7"/>
  <c r="T716" i="7"/>
  <c r="T715" i="7"/>
  <c r="T714" i="7"/>
  <c r="T713" i="7"/>
  <c r="T712" i="7"/>
  <c r="T711" i="7"/>
  <c r="T709" i="7"/>
  <c r="T708" i="7"/>
  <c r="T707" i="7"/>
  <c r="T706" i="7"/>
  <c r="T705" i="7"/>
  <c r="T703" i="7"/>
  <c r="T702" i="7"/>
  <c r="T701" i="7"/>
  <c r="T700" i="7"/>
  <c r="T699" i="7"/>
  <c r="T698" i="7"/>
  <c r="T697" i="7"/>
  <c r="T696" i="7"/>
  <c r="T695" i="7"/>
  <c r="T694" i="7"/>
  <c r="T693" i="7"/>
  <c r="T692" i="7"/>
  <c r="T691" i="7"/>
  <c r="T690" i="7"/>
  <c r="T689" i="7"/>
  <c r="T688" i="7"/>
  <c r="T687" i="7"/>
  <c r="T685" i="7"/>
  <c r="T684" i="7"/>
  <c r="T683" i="7"/>
  <c r="T682" i="7"/>
  <c r="T681" i="7"/>
  <c r="T680" i="7"/>
  <c r="T679" i="7"/>
  <c r="T677" i="7"/>
  <c r="T676" i="7"/>
  <c r="T675" i="7"/>
  <c r="T674" i="7"/>
  <c r="T673" i="7"/>
  <c r="T671" i="7"/>
  <c r="T669" i="7"/>
  <c r="T668" i="7"/>
  <c r="T667" i="7"/>
  <c r="T666" i="7"/>
  <c r="T665" i="7"/>
  <c r="T664" i="7"/>
  <c r="T663" i="7"/>
  <c r="T661" i="7"/>
  <c r="T660" i="7"/>
  <c r="T659" i="7"/>
  <c r="T658" i="7"/>
  <c r="T657" i="7"/>
  <c r="T656" i="7"/>
  <c r="T655" i="7"/>
  <c r="T653" i="7"/>
  <c r="T652" i="7"/>
  <c r="T651" i="7"/>
  <c r="T650" i="7"/>
  <c r="T649" i="7"/>
  <c r="T648" i="7"/>
  <c r="T647" i="7"/>
  <c r="T645" i="7"/>
  <c r="T644" i="7"/>
  <c r="T643" i="7"/>
  <c r="T642" i="7"/>
  <c r="T641" i="7"/>
  <c r="T640" i="7"/>
  <c r="T639" i="7"/>
  <c r="T638" i="7"/>
  <c r="T637" i="7"/>
  <c r="T636" i="7"/>
  <c r="T635" i="7"/>
  <c r="T634" i="7"/>
  <c r="T633" i="7"/>
  <c r="T632" i="7"/>
  <c r="T631" i="7"/>
  <c r="T630" i="7"/>
  <c r="T629" i="7"/>
  <c r="T628" i="7"/>
  <c r="T627" i="7"/>
  <c r="T626" i="7"/>
  <c r="T625" i="7"/>
  <c r="T623" i="7"/>
  <c r="T621" i="7"/>
  <c r="T620" i="7"/>
  <c r="T619" i="7"/>
  <c r="T618" i="7"/>
  <c r="T617" i="7"/>
  <c r="T615" i="7"/>
  <c r="T613" i="7"/>
  <c r="T612" i="7"/>
  <c r="T611" i="7"/>
  <c r="T610" i="7"/>
  <c r="T609" i="7"/>
  <c r="T608" i="7"/>
  <c r="T607" i="7"/>
  <c r="T605" i="7"/>
  <c r="T604" i="7"/>
  <c r="T603" i="7"/>
  <c r="T602" i="7"/>
  <c r="T601" i="7"/>
  <c r="T600" i="7"/>
  <c r="T599" i="7"/>
  <c r="T597" i="7"/>
  <c r="T596" i="7"/>
  <c r="T595" i="7"/>
  <c r="T594" i="7"/>
  <c r="T593" i="7"/>
  <c r="T592" i="7"/>
  <c r="T591" i="7"/>
  <c r="T589" i="7"/>
  <c r="T588" i="7"/>
  <c r="T587" i="7"/>
  <c r="T586" i="7"/>
  <c r="T585" i="7"/>
  <c r="T584" i="7"/>
  <c r="T583" i="7"/>
  <c r="T581" i="7"/>
  <c r="T580" i="7"/>
  <c r="T579" i="7"/>
  <c r="T578" i="7"/>
  <c r="T577" i="7"/>
  <c r="T576" i="7"/>
  <c r="T575" i="7"/>
  <c r="T574" i="7"/>
  <c r="T573" i="7"/>
  <c r="T572" i="7"/>
  <c r="T571" i="7"/>
  <c r="T570" i="7"/>
  <c r="T569" i="7"/>
  <c r="T568" i="7"/>
  <c r="T567" i="7"/>
  <c r="T566" i="7"/>
  <c r="T565" i="7"/>
  <c r="T564" i="7"/>
  <c r="T563" i="7"/>
  <c r="T562" i="7"/>
  <c r="T561" i="7"/>
  <c r="T559" i="7"/>
  <c r="T557" i="7"/>
  <c r="T556" i="7"/>
  <c r="T555" i="7"/>
  <c r="T554" i="7"/>
  <c r="T553" i="7"/>
  <c r="T551" i="7"/>
  <c r="T549" i="7"/>
  <c r="T548" i="7"/>
  <c r="T547" i="7"/>
  <c r="T546" i="7"/>
  <c r="T545" i="7"/>
  <c r="T544" i="7"/>
  <c r="T543" i="7"/>
  <c r="T541" i="7"/>
  <c r="T540" i="7"/>
  <c r="T539" i="7"/>
  <c r="T538" i="7"/>
  <c r="T537" i="7"/>
  <c r="T536" i="7"/>
  <c r="T535" i="7"/>
  <c r="T533" i="7"/>
  <c r="T532" i="7"/>
  <c r="T531" i="7"/>
  <c r="T530" i="7"/>
  <c r="T529" i="7"/>
  <c r="T528" i="7"/>
  <c r="T527" i="7"/>
  <c r="T525" i="7"/>
  <c r="T524" i="7"/>
  <c r="T523" i="7"/>
  <c r="T522" i="7"/>
  <c r="T521" i="7"/>
  <c r="T520" i="7"/>
  <c r="T519" i="7"/>
  <c r="T517" i="7"/>
  <c r="T516" i="7"/>
  <c r="T515" i="7"/>
  <c r="T514" i="7"/>
  <c r="T513" i="7"/>
  <c r="T512" i="7"/>
  <c r="T511" i="7"/>
  <c r="T510" i="7"/>
  <c r="T509" i="7"/>
  <c r="T508" i="7"/>
  <c r="T507" i="7"/>
  <c r="T506" i="7"/>
  <c r="T505" i="7"/>
  <c r="T504" i="7"/>
  <c r="T503" i="7"/>
  <c r="T502" i="7"/>
  <c r="T501" i="7"/>
  <c r="T500" i="7"/>
  <c r="T499" i="7"/>
  <c r="T498" i="7"/>
  <c r="T497" i="7"/>
  <c r="T495" i="7"/>
  <c r="T494" i="7"/>
  <c r="T493" i="7"/>
  <c r="T492" i="7"/>
  <c r="T491" i="7"/>
  <c r="T490" i="7"/>
  <c r="T489" i="7"/>
  <c r="T487" i="7"/>
  <c r="T486" i="7"/>
  <c r="T485" i="7"/>
  <c r="T484" i="7"/>
  <c r="T483" i="7"/>
  <c r="T482" i="7"/>
  <c r="T481" i="7"/>
  <c r="T480" i="7"/>
  <c r="T479" i="7"/>
  <c r="T478" i="7"/>
  <c r="T477" i="7"/>
  <c r="T476" i="7"/>
  <c r="T475" i="7"/>
  <c r="T474" i="7"/>
  <c r="T473" i="7"/>
  <c r="T472" i="7"/>
  <c r="T471" i="7"/>
  <c r="T470" i="7"/>
  <c r="T469" i="7"/>
  <c r="T468" i="7"/>
  <c r="T467" i="7"/>
  <c r="T466" i="7"/>
  <c r="T465" i="7"/>
  <c r="T464" i="7"/>
  <c r="T463" i="7"/>
  <c r="T462" i="7"/>
  <c r="T461" i="7"/>
  <c r="T460" i="7"/>
  <c r="T459" i="7"/>
  <c r="T458" i="7"/>
  <c r="T457" i="7"/>
  <c r="T455" i="7"/>
  <c r="T454" i="7"/>
  <c r="T453" i="7"/>
  <c r="T452" i="7"/>
  <c r="T451" i="7"/>
  <c r="T450" i="7"/>
  <c r="T449" i="7"/>
  <c r="T448" i="7"/>
  <c r="T447" i="7"/>
  <c r="T446" i="7"/>
  <c r="T445" i="7"/>
  <c r="T444" i="7"/>
  <c r="T443" i="7"/>
  <c r="T442" i="7"/>
  <c r="T441" i="7"/>
  <c r="T440" i="7"/>
  <c r="T439" i="7"/>
  <c r="T438" i="7"/>
  <c r="T437" i="7"/>
  <c r="T436" i="7"/>
  <c r="T435" i="7"/>
  <c r="T434" i="7"/>
  <c r="T433" i="7"/>
  <c r="T432" i="7"/>
  <c r="T431" i="7"/>
  <c r="T430" i="7"/>
  <c r="T429" i="7"/>
  <c r="T428" i="7"/>
  <c r="T427" i="7"/>
  <c r="T426" i="7"/>
  <c r="T425" i="7"/>
  <c r="T424" i="7"/>
  <c r="T423" i="7"/>
  <c r="T422" i="7"/>
  <c r="T421" i="7"/>
  <c r="T420" i="7"/>
  <c r="T419" i="7"/>
  <c r="T418" i="7"/>
  <c r="T417" i="7"/>
  <c r="T416" i="7"/>
  <c r="T415" i="7"/>
  <c r="T414" i="7"/>
  <c r="T413" i="7"/>
  <c r="T412" i="7"/>
  <c r="T411" i="7"/>
  <c r="T410" i="7"/>
  <c r="T409" i="7"/>
  <c r="T407" i="7"/>
  <c r="T406" i="7"/>
  <c r="T405" i="7"/>
  <c r="T404" i="7"/>
  <c r="T403" i="7"/>
  <c r="T402" i="7"/>
  <c r="T400" i="7"/>
  <c r="T399" i="7"/>
  <c r="T398" i="7"/>
  <c r="T397" i="7"/>
  <c r="T396" i="7"/>
  <c r="T395" i="7"/>
  <c r="T394" i="7"/>
  <c r="T393" i="7"/>
  <c r="T391" i="7"/>
  <c r="T390" i="7"/>
  <c r="T389" i="7"/>
  <c r="T388" i="7"/>
  <c r="T387" i="7"/>
  <c r="T386" i="7"/>
  <c r="T385" i="7"/>
  <c r="T384" i="7"/>
  <c r="T383" i="7"/>
  <c r="T382" i="7"/>
  <c r="T381" i="7"/>
  <c r="T380" i="7"/>
  <c r="T315" i="7"/>
  <c r="F60" i="1"/>
  <c r="T59" i="7" s="1"/>
  <c r="E4004" i="7"/>
  <c r="D4004" i="7"/>
  <c r="C4004" i="7"/>
  <c r="E4003" i="7"/>
  <c r="D4003" i="7"/>
  <c r="C4003" i="7"/>
  <c r="E4002" i="7"/>
  <c r="D4002" i="7"/>
  <c r="C4002" i="7"/>
  <c r="E4001" i="7"/>
  <c r="D4001" i="7"/>
  <c r="C4001" i="7"/>
  <c r="E4000" i="7"/>
  <c r="D4000" i="7"/>
  <c r="C4000" i="7"/>
  <c r="E3999" i="7"/>
  <c r="D3999" i="7"/>
  <c r="C3999" i="7"/>
  <c r="E3998" i="7"/>
  <c r="D3998" i="7"/>
  <c r="C3998" i="7"/>
  <c r="E3997" i="7"/>
  <c r="D3997" i="7"/>
  <c r="C3997" i="7"/>
  <c r="E3996" i="7"/>
  <c r="D3996" i="7"/>
  <c r="C3996" i="7"/>
  <c r="E3995" i="7"/>
  <c r="D3995" i="7"/>
  <c r="C3995" i="7"/>
  <c r="E3994" i="7"/>
  <c r="D3994" i="7"/>
  <c r="C3994" i="7"/>
  <c r="E3993" i="7"/>
  <c r="D3993" i="7"/>
  <c r="C3993" i="7"/>
  <c r="E3992" i="7"/>
  <c r="D3992" i="7"/>
  <c r="C3992" i="7"/>
  <c r="E3991" i="7"/>
  <c r="D3991" i="7"/>
  <c r="C3991" i="7"/>
  <c r="E3990" i="7"/>
  <c r="D3990" i="7"/>
  <c r="C3990" i="7"/>
  <c r="E3989" i="7"/>
  <c r="D3989" i="7"/>
  <c r="C3989" i="7"/>
  <c r="E3988" i="7"/>
  <c r="D3988" i="7"/>
  <c r="C3988" i="7"/>
  <c r="E3987" i="7"/>
  <c r="D3987" i="7"/>
  <c r="C3987" i="7"/>
  <c r="E3986" i="7"/>
  <c r="D3986" i="7"/>
  <c r="C3986" i="7"/>
  <c r="E3985" i="7"/>
  <c r="D3985" i="7"/>
  <c r="C3985" i="7"/>
  <c r="E3984" i="7"/>
  <c r="D3984" i="7"/>
  <c r="C3984" i="7"/>
  <c r="E3983" i="7"/>
  <c r="D3983" i="7"/>
  <c r="C3983" i="7"/>
  <c r="E3982" i="7"/>
  <c r="D3982" i="7"/>
  <c r="C3982" i="7"/>
  <c r="E3981" i="7"/>
  <c r="D3981" i="7"/>
  <c r="C3981" i="7"/>
  <c r="E3980" i="7"/>
  <c r="D3980" i="7"/>
  <c r="C3980" i="7"/>
  <c r="E3979" i="7"/>
  <c r="D3979" i="7"/>
  <c r="C3979" i="7"/>
  <c r="E3978" i="7"/>
  <c r="D3978" i="7"/>
  <c r="C3978" i="7"/>
  <c r="E3977" i="7"/>
  <c r="D3977" i="7"/>
  <c r="C3977" i="7"/>
  <c r="E3976" i="7"/>
  <c r="D3976" i="7"/>
  <c r="C3976" i="7"/>
  <c r="E3975" i="7"/>
  <c r="D3975" i="7"/>
  <c r="C3975" i="7"/>
  <c r="E3974" i="7"/>
  <c r="D3974" i="7"/>
  <c r="C3974" i="7"/>
  <c r="E3973" i="7"/>
  <c r="D3973" i="7"/>
  <c r="C3973" i="7"/>
  <c r="E3972" i="7"/>
  <c r="D3972" i="7"/>
  <c r="C3972" i="7"/>
  <c r="E3971" i="7"/>
  <c r="D3971" i="7"/>
  <c r="C3971" i="7"/>
  <c r="E3970" i="7"/>
  <c r="D3970" i="7"/>
  <c r="C3970" i="7"/>
  <c r="E3969" i="7"/>
  <c r="D3969" i="7"/>
  <c r="C3969" i="7"/>
  <c r="E3968" i="7"/>
  <c r="D3968" i="7"/>
  <c r="C3968" i="7"/>
  <c r="E3967" i="7"/>
  <c r="D3967" i="7"/>
  <c r="C3967" i="7"/>
  <c r="E3966" i="7"/>
  <c r="D3966" i="7"/>
  <c r="C3966" i="7"/>
  <c r="E3965" i="7"/>
  <c r="D3965" i="7"/>
  <c r="C3965" i="7"/>
  <c r="E3964" i="7"/>
  <c r="D3964" i="7"/>
  <c r="C3964" i="7"/>
  <c r="E3963" i="7"/>
  <c r="D3963" i="7"/>
  <c r="C3963" i="7"/>
  <c r="E3962" i="7"/>
  <c r="D3962" i="7"/>
  <c r="C3962" i="7"/>
  <c r="E3961" i="7"/>
  <c r="D3961" i="7"/>
  <c r="C3961" i="7"/>
  <c r="E3960" i="7"/>
  <c r="D3960" i="7"/>
  <c r="C3960" i="7"/>
  <c r="E3959" i="7"/>
  <c r="D3959" i="7"/>
  <c r="C3959" i="7"/>
  <c r="E3958" i="7"/>
  <c r="D3958" i="7"/>
  <c r="C3958" i="7"/>
  <c r="E3957" i="7"/>
  <c r="D3957" i="7"/>
  <c r="C3957" i="7"/>
  <c r="E3956" i="7"/>
  <c r="D3956" i="7"/>
  <c r="C3956" i="7"/>
  <c r="E3955" i="7"/>
  <c r="D3955" i="7"/>
  <c r="C3955" i="7"/>
  <c r="E3954" i="7"/>
  <c r="D3954" i="7"/>
  <c r="C3954" i="7"/>
  <c r="E3953" i="7"/>
  <c r="D3953" i="7"/>
  <c r="C3953" i="7"/>
  <c r="E3952" i="7"/>
  <c r="D3952" i="7"/>
  <c r="C3952" i="7"/>
  <c r="E3951" i="7"/>
  <c r="D3951" i="7"/>
  <c r="C3951" i="7"/>
  <c r="E3950" i="7"/>
  <c r="D3950" i="7"/>
  <c r="C3950" i="7"/>
  <c r="E3949" i="7"/>
  <c r="D3949" i="7"/>
  <c r="C3949" i="7"/>
  <c r="E3948" i="7"/>
  <c r="D3948" i="7"/>
  <c r="C3948" i="7"/>
  <c r="E3947" i="7"/>
  <c r="D3947" i="7"/>
  <c r="C3947" i="7"/>
  <c r="E3946" i="7"/>
  <c r="D3946" i="7"/>
  <c r="C3946" i="7"/>
  <c r="E3945" i="7"/>
  <c r="D3945" i="7"/>
  <c r="C3945" i="7"/>
  <c r="E3944" i="7"/>
  <c r="D3944" i="7"/>
  <c r="C3944" i="7"/>
  <c r="E3943" i="7"/>
  <c r="D3943" i="7"/>
  <c r="C3943" i="7"/>
  <c r="E3942" i="7"/>
  <c r="D3942" i="7"/>
  <c r="C3942" i="7"/>
  <c r="E3941" i="7"/>
  <c r="D3941" i="7"/>
  <c r="C3941" i="7"/>
  <c r="E3940" i="7"/>
  <c r="D3940" i="7"/>
  <c r="C3940" i="7"/>
  <c r="E3939" i="7"/>
  <c r="D3939" i="7"/>
  <c r="C3939" i="7"/>
  <c r="E3938" i="7"/>
  <c r="D3938" i="7"/>
  <c r="C3938" i="7"/>
  <c r="E3937" i="7"/>
  <c r="D3937" i="7"/>
  <c r="C3937" i="7"/>
  <c r="E3936" i="7"/>
  <c r="D3936" i="7"/>
  <c r="C3936" i="7"/>
  <c r="E3935" i="7"/>
  <c r="D3935" i="7"/>
  <c r="C3935" i="7"/>
  <c r="E3934" i="7"/>
  <c r="D3934" i="7"/>
  <c r="C3934" i="7"/>
  <c r="E3933" i="7"/>
  <c r="D3933" i="7"/>
  <c r="C3933" i="7"/>
  <c r="E3932" i="7"/>
  <c r="D3932" i="7"/>
  <c r="C3932" i="7"/>
  <c r="E3931" i="7"/>
  <c r="D3931" i="7"/>
  <c r="C3931" i="7"/>
  <c r="E3930" i="7"/>
  <c r="D3930" i="7"/>
  <c r="C3930" i="7"/>
  <c r="E3929" i="7"/>
  <c r="D3929" i="7"/>
  <c r="C3929" i="7"/>
  <c r="E3928" i="7"/>
  <c r="D3928" i="7"/>
  <c r="C3928" i="7"/>
  <c r="E3927" i="7"/>
  <c r="D3927" i="7"/>
  <c r="C3927" i="7"/>
  <c r="E3926" i="7"/>
  <c r="D3926" i="7"/>
  <c r="C3926" i="7"/>
  <c r="E3925" i="7"/>
  <c r="D3925" i="7"/>
  <c r="C3925" i="7"/>
  <c r="E3924" i="7"/>
  <c r="D3924" i="7"/>
  <c r="C3924" i="7"/>
  <c r="E3923" i="7"/>
  <c r="D3923" i="7"/>
  <c r="C3923" i="7"/>
  <c r="E3922" i="7"/>
  <c r="D3922" i="7"/>
  <c r="C3922" i="7"/>
  <c r="E3921" i="7"/>
  <c r="D3921" i="7"/>
  <c r="C3921" i="7"/>
  <c r="E3920" i="7"/>
  <c r="D3920" i="7"/>
  <c r="C3920" i="7"/>
  <c r="E3919" i="7"/>
  <c r="D3919" i="7"/>
  <c r="C3919" i="7"/>
  <c r="E3918" i="7"/>
  <c r="D3918" i="7"/>
  <c r="C3918" i="7"/>
  <c r="E3917" i="7"/>
  <c r="D3917" i="7"/>
  <c r="C3917" i="7"/>
  <c r="E3916" i="7"/>
  <c r="D3916" i="7"/>
  <c r="C3916" i="7"/>
  <c r="E3915" i="7"/>
  <c r="D3915" i="7"/>
  <c r="C3915" i="7"/>
  <c r="E3914" i="7"/>
  <c r="D3914" i="7"/>
  <c r="C3914" i="7"/>
  <c r="E3913" i="7"/>
  <c r="D3913" i="7"/>
  <c r="C3913" i="7"/>
  <c r="E3912" i="7"/>
  <c r="D3912" i="7"/>
  <c r="C3912" i="7"/>
  <c r="E3911" i="7"/>
  <c r="D3911" i="7"/>
  <c r="C3911" i="7"/>
  <c r="E3910" i="7"/>
  <c r="D3910" i="7"/>
  <c r="C3910" i="7"/>
  <c r="E3909" i="7"/>
  <c r="D3909" i="7"/>
  <c r="C3909" i="7"/>
  <c r="E3908" i="7"/>
  <c r="D3908" i="7"/>
  <c r="C3908" i="7"/>
  <c r="E3907" i="7"/>
  <c r="D3907" i="7"/>
  <c r="C3907" i="7"/>
  <c r="E3906" i="7"/>
  <c r="D3906" i="7"/>
  <c r="C3906" i="7"/>
  <c r="E3905" i="7"/>
  <c r="D3905" i="7"/>
  <c r="C3905" i="7"/>
  <c r="E3904" i="7"/>
  <c r="D3904" i="7"/>
  <c r="C3904" i="7"/>
  <c r="E3903" i="7"/>
  <c r="D3903" i="7"/>
  <c r="C3903" i="7"/>
  <c r="E3902" i="7"/>
  <c r="D3902" i="7"/>
  <c r="C3902" i="7"/>
  <c r="E3901" i="7"/>
  <c r="D3901" i="7"/>
  <c r="C3901" i="7"/>
  <c r="E3900" i="7"/>
  <c r="D3900" i="7"/>
  <c r="C3900" i="7"/>
  <c r="E3899" i="7"/>
  <c r="D3899" i="7"/>
  <c r="C3899" i="7"/>
  <c r="E3898" i="7"/>
  <c r="D3898" i="7"/>
  <c r="C3898" i="7"/>
  <c r="E3897" i="7"/>
  <c r="D3897" i="7"/>
  <c r="C3897" i="7"/>
  <c r="E3896" i="7"/>
  <c r="D3896" i="7"/>
  <c r="C3896" i="7"/>
  <c r="E3895" i="7"/>
  <c r="D3895" i="7"/>
  <c r="C3895" i="7"/>
  <c r="E3894" i="7"/>
  <c r="D3894" i="7"/>
  <c r="C3894" i="7"/>
  <c r="E3893" i="7"/>
  <c r="D3893" i="7"/>
  <c r="C3893" i="7"/>
  <c r="E3892" i="7"/>
  <c r="D3892" i="7"/>
  <c r="C3892" i="7"/>
  <c r="E3891" i="7"/>
  <c r="D3891" i="7"/>
  <c r="C3891" i="7"/>
  <c r="E3890" i="7"/>
  <c r="D3890" i="7"/>
  <c r="C3890" i="7"/>
  <c r="E3889" i="7"/>
  <c r="D3889" i="7"/>
  <c r="C3889" i="7"/>
  <c r="E3888" i="7"/>
  <c r="D3888" i="7"/>
  <c r="C3888" i="7"/>
  <c r="E3887" i="7"/>
  <c r="D3887" i="7"/>
  <c r="C3887" i="7"/>
  <c r="E3886" i="7"/>
  <c r="D3886" i="7"/>
  <c r="C3886" i="7"/>
  <c r="E3885" i="7"/>
  <c r="D3885" i="7"/>
  <c r="C3885" i="7"/>
  <c r="E3884" i="7"/>
  <c r="D3884" i="7"/>
  <c r="C3884" i="7"/>
  <c r="E3883" i="7"/>
  <c r="D3883" i="7"/>
  <c r="C3883" i="7"/>
  <c r="E3882" i="7"/>
  <c r="D3882" i="7"/>
  <c r="C3882" i="7"/>
  <c r="E3881" i="7"/>
  <c r="D3881" i="7"/>
  <c r="C3881" i="7"/>
  <c r="E3880" i="7"/>
  <c r="D3880" i="7"/>
  <c r="C3880" i="7"/>
  <c r="E3879" i="7"/>
  <c r="D3879" i="7"/>
  <c r="C3879" i="7"/>
  <c r="E3878" i="7"/>
  <c r="D3878" i="7"/>
  <c r="C3878" i="7"/>
  <c r="E3877" i="7"/>
  <c r="D3877" i="7"/>
  <c r="C3877" i="7"/>
  <c r="E3876" i="7"/>
  <c r="D3876" i="7"/>
  <c r="C3876" i="7"/>
  <c r="E3875" i="7"/>
  <c r="D3875" i="7"/>
  <c r="C3875" i="7"/>
  <c r="E3874" i="7"/>
  <c r="D3874" i="7"/>
  <c r="C3874" i="7"/>
  <c r="E3873" i="7"/>
  <c r="D3873" i="7"/>
  <c r="C3873" i="7"/>
  <c r="E3872" i="7"/>
  <c r="D3872" i="7"/>
  <c r="C3872" i="7"/>
  <c r="E3871" i="7"/>
  <c r="D3871" i="7"/>
  <c r="C3871" i="7"/>
  <c r="E3870" i="7"/>
  <c r="D3870" i="7"/>
  <c r="C3870" i="7"/>
  <c r="E3869" i="7"/>
  <c r="D3869" i="7"/>
  <c r="C3869" i="7"/>
  <c r="E3868" i="7"/>
  <c r="D3868" i="7"/>
  <c r="C3868" i="7"/>
  <c r="E3867" i="7"/>
  <c r="D3867" i="7"/>
  <c r="C3867" i="7"/>
  <c r="E3866" i="7"/>
  <c r="D3866" i="7"/>
  <c r="C3866" i="7"/>
  <c r="E3865" i="7"/>
  <c r="D3865" i="7"/>
  <c r="C3865" i="7"/>
  <c r="E3864" i="7"/>
  <c r="D3864" i="7"/>
  <c r="C3864" i="7"/>
  <c r="E3863" i="7"/>
  <c r="D3863" i="7"/>
  <c r="C3863" i="7"/>
  <c r="E3862" i="7"/>
  <c r="D3862" i="7"/>
  <c r="C3862" i="7"/>
  <c r="E3861" i="7"/>
  <c r="D3861" i="7"/>
  <c r="C3861" i="7"/>
  <c r="E3860" i="7"/>
  <c r="D3860" i="7"/>
  <c r="C3860" i="7"/>
  <c r="E3859" i="7"/>
  <c r="D3859" i="7"/>
  <c r="C3859" i="7"/>
  <c r="E3858" i="7"/>
  <c r="D3858" i="7"/>
  <c r="C3858" i="7"/>
  <c r="E3857" i="7"/>
  <c r="D3857" i="7"/>
  <c r="C3857" i="7"/>
  <c r="E3856" i="7"/>
  <c r="D3856" i="7"/>
  <c r="C3856" i="7"/>
  <c r="E3855" i="7"/>
  <c r="D3855" i="7"/>
  <c r="C3855" i="7"/>
  <c r="E3854" i="7"/>
  <c r="D3854" i="7"/>
  <c r="C3854" i="7"/>
  <c r="E3853" i="7"/>
  <c r="D3853" i="7"/>
  <c r="C3853" i="7"/>
  <c r="E3852" i="7"/>
  <c r="D3852" i="7"/>
  <c r="C3852" i="7"/>
  <c r="E3851" i="7"/>
  <c r="D3851" i="7"/>
  <c r="C3851" i="7"/>
  <c r="E3850" i="7"/>
  <c r="D3850" i="7"/>
  <c r="C3850" i="7"/>
  <c r="E3849" i="7"/>
  <c r="D3849" i="7"/>
  <c r="C3849" i="7"/>
  <c r="E3848" i="7"/>
  <c r="D3848" i="7"/>
  <c r="C3848" i="7"/>
  <c r="E3847" i="7"/>
  <c r="D3847" i="7"/>
  <c r="C3847" i="7"/>
  <c r="E3846" i="7"/>
  <c r="D3846" i="7"/>
  <c r="C3846" i="7"/>
  <c r="E3845" i="7"/>
  <c r="D3845" i="7"/>
  <c r="C3845" i="7"/>
  <c r="E3844" i="7"/>
  <c r="D3844" i="7"/>
  <c r="C3844" i="7"/>
  <c r="E3843" i="7"/>
  <c r="D3843" i="7"/>
  <c r="C3843" i="7"/>
  <c r="E3842" i="7"/>
  <c r="D3842" i="7"/>
  <c r="C3842" i="7"/>
  <c r="E3841" i="7"/>
  <c r="D3841" i="7"/>
  <c r="C3841" i="7"/>
  <c r="E3840" i="7"/>
  <c r="D3840" i="7"/>
  <c r="C3840" i="7"/>
  <c r="E3839" i="7"/>
  <c r="D3839" i="7"/>
  <c r="C3839" i="7"/>
  <c r="E3838" i="7"/>
  <c r="D3838" i="7"/>
  <c r="C3838" i="7"/>
  <c r="E3837" i="7"/>
  <c r="D3837" i="7"/>
  <c r="C3837" i="7"/>
  <c r="E3836" i="7"/>
  <c r="D3836" i="7"/>
  <c r="C3836" i="7"/>
  <c r="E3835" i="7"/>
  <c r="D3835" i="7"/>
  <c r="C3835" i="7"/>
  <c r="E3834" i="7"/>
  <c r="D3834" i="7"/>
  <c r="C3834" i="7"/>
  <c r="E3833" i="7"/>
  <c r="D3833" i="7"/>
  <c r="C3833" i="7"/>
  <c r="E3832" i="7"/>
  <c r="D3832" i="7"/>
  <c r="C3832" i="7"/>
  <c r="E3831" i="7"/>
  <c r="D3831" i="7"/>
  <c r="C3831" i="7"/>
  <c r="E3830" i="7"/>
  <c r="D3830" i="7"/>
  <c r="C3830" i="7"/>
  <c r="E3829" i="7"/>
  <c r="D3829" i="7"/>
  <c r="C3829" i="7"/>
  <c r="E3828" i="7"/>
  <c r="D3828" i="7"/>
  <c r="C3828" i="7"/>
  <c r="E3827" i="7"/>
  <c r="D3827" i="7"/>
  <c r="C3827" i="7"/>
  <c r="E3826" i="7"/>
  <c r="D3826" i="7"/>
  <c r="C3826" i="7"/>
  <c r="E3825" i="7"/>
  <c r="D3825" i="7"/>
  <c r="C3825" i="7"/>
  <c r="E3824" i="7"/>
  <c r="D3824" i="7"/>
  <c r="C3824" i="7"/>
  <c r="E3823" i="7"/>
  <c r="D3823" i="7"/>
  <c r="C3823" i="7"/>
  <c r="E3822" i="7"/>
  <c r="D3822" i="7"/>
  <c r="C3822" i="7"/>
  <c r="E3821" i="7"/>
  <c r="D3821" i="7"/>
  <c r="C3821" i="7"/>
  <c r="E3820" i="7"/>
  <c r="D3820" i="7"/>
  <c r="C3820" i="7"/>
  <c r="E3819" i="7"/>
  <c r="D3819" i="7"/>
  <c r="C3819" i="7"/>
  <c r="E3818" i="7"/>
  <c r="D3818" i="7"/>
  <c r="C3818" i="7"/>
  <c r="E3817" i="7"/>
  <c r="D3817" i="7"/>
  <c r="C3817" i="7"/>
  <c r="E3816" i="7"/>
  <c r="D3816" i="7"/>
  <c r="C3816" i="7"/>
  <c r="E3815" i="7"/>
  <c r="D3815" i="7"/>
  <c r="C3815" i="7"/>
  <c r="E3814" i="7"/>
  <c r="D3814" i="7"/>
  <c r="C3814" i="7"/>
  <c r="E3813" i="7"/>
  <c r="D3813" i="7"/>
  <c r="C3813" i="7"/>
  <c r="E3812" i="7"/>
  <c r="D3812" i="7"/>
  <c r="C3812" i="7"/>
  <c r="E3811" i="7"/>
  <c r="D3811" i="7"/>
  <c r="C3811" i="7"/>
  <c r="E3810" i="7"/>
  <c r="D3810" i="7"/>
  <c r="C3810" i="7"/>
  <c r="E3809" i="7"/>
  <c r="D3809" i="7"/>
  <c r="C3809" i="7"/>
  <c r="E3808" i="7"/>
  <c r="D3808" i="7"/>
  <c r="C3808" i="7"/>
  <c r="E3807" i="7"/>
  <c r="D3807" i="7"/>
  <c r="C3807" i="7"/>
  <c r="E3806" i="7"/>
  <c r="D3806" i="7"/>
  <c r="C3806" i="7"/>
  <c r="E3805" i="7"/>
  <c r="D3805" i="7"/>
  <c r="C3805" i="7"/>
  <c r="E3804" i="7"/>
  <c r="D3804" i="7"/>
  <c r="C3804" i="7"/>
  <c r="E3803" i="7"/>
  <c r="D3803" i="7"/>
  <c r="C3803" i="7"/>
  <c r="E3802" i="7"/>
  <c r="D3802" i="7"/>
  <c r="C3802" i="7"/>
  <c r="E3801" i="7"/>
  <c r="D3801" i="7"/>
  <c r="C3801" i="7"/>
  <c r="E3800" i="7"/>
  <c r="D3800" i="7"/>
  <c r="C3800" i="7"/>
  <c r="E3799" i="7"/>
  <c r="D3799" i="7"/>
  <c r="C3799" i="7"/>
  <c r="E3798" i="7"/>
  <c r="D3798" i="7"/>
  <c r="C3798" i="7"/>
  <c r="E3797" i="7"/>
  <c r="D3797" i="7"/>
  <c r="C3797" i="7"/>
  <c r="E3796" i="7"/>
  <c r="D3796" i="7"/>
  <c r="C3796" i="7"/>
  <c r="E3795" i="7"/>
  <c r="D3795" i="7"/>
  <c r="C3795" i="7"/>
  <c r="E3794" i="7"/>
  <c r="D3794" i="7"/>
  <c r="C3794" i="7"/>
  <c r="E3793" i="7"/>
  <c r="D3793" i="7"/>
  <c r="C3793" i="7"/>
  <c r="E3792" i="7"/>
  <c r="D3792" i="7"/>
  <c r="C3792" i="7"/>
  <c r="E3791" i="7"/>
  <c r="D3791" i="7"/>
  <c r="C3791" i="7"/>
  <c r="E3790" i="7"/>
  <c r="D3790" i="7"/>
  <c r="C3790" i="7"/>
  <c r="E3789" i="7"/>
  <c r="D3789" i="7"/>
  <c r="C3789" i="7"/>
  <c r="E3788" i="7"/>
  <c r="D3788" i="7"/>
  <c r="C3788" i="7"/>
  <c r="E3787" i="7"/>
  <c r="D3787" i="7"/>
  <c r="C3787" i="7"/>
  <c r="E3786" i="7"/>
  <c r="D3786" i="7"/>
  <c r="C3786" i="7"/>
  <c r="E3785" i="7"/>
  <c r="D3785" i="7"/>
  <c r="C3785" i="7"/>
  <c r="E3784" i="7"/>
  <c r="D3784" i="7"/>
  <c r="C3784" i="7"/>
  <c r="E3783" i="7"/>
  <c r="D3783" i="7"/>
  <c r="C3783" i="7"/>
  <c r="E3782" i="7"/>
  <c r="D3782" i="7"/>
  <c r="C3782" i="7"/>
  <c r="E3781" i="7"/>
  <c r="D3781" i="7"/>
  <c r="C3781" i="7"/>
  <c r="E3780" i="7"/>
  <c r="D3780" i="7"/>
  <c r="C3780" i="7"/>
  <c r="E3779" i="7"/>
  <c r="D3779" i="7"/>
  <c r="C3779" i="7"/>
  <c r="E3778" i="7"/>
  <c r="D3778" i="7"/>
  <c r="C3778" i="7"/>
  <c r="E3777" i="7"/>
  <c r="D3777" i="7"/>
  <c r="C3777" i="7"/>
  <c r="E3776" i="7"/>
  <c r="D3776" i="7"/>
  <c r="C3776" i="7"/>
  <c r="E3775" i="7"/>
  <c r="D3775" i="7"/>
  <c r="C3775" i="7"/>
  <c r="E3774" i="7"/>
  <c r="D3774" i="7"/>
  <c r="C3774" i="7"/>
  <c r="E3773" i="7"/>
  <c r="D3773" i="7"/>
  <c r="C3773" i="7"/>
  <c r="E3772" i="7"/>
  <c r="D3772" i="7"/>
  <c r="C3772" i="7"/>
  <c r="E3771" i="7"/>
  <c r="D3771" i="7"/>
  <c r="C3771" i="7"/>
  <c r="E3770" i="7"/>
  <c r="D3770" i="7"/>
  <c r="C3770" i="7"/>
  <c r="E3769" i="7"/>
  <c r="D3769" i="7"/>
  <c r="C3769" i="7"/>
  <c r="E3768" i="7"/>
  <c r="D3768" i="7"/>
  <c r="C3768" i="7"/>
  <c r="E3767" i="7"/>
  <c r="D3767" i="7"/>
  <c r="C3767" i="7"/>
  <c r="E3766" i="7"/>
  <c r="D3766" i="7"/>
  <c r="C3766" i="7"/>
  <c r="E3765" i="7"/>
  <c r="D3765" i="7"/>
  <c r="C3765" i="7"/>
  <c r="E3764" i="7"/>
  <c r="D3764" i="7"/>
  <c r="C3764" i="7"/>
  <c r="E3763" i="7"/>
  <c r="D3763" i="7"/>
  <c r="C3763" i="7"/>
  <c r="E3762" i="7"/>
  <c r="D3762" i="7"/>
  <c r="C3762" i="7"/>
  <c r="E3761" i="7"/>
  <c r="D3761" i="7"/>
  <c r="C3761" i="7"/>
  <c r="E3760" i="7"/>
  <c r="D3760" i="7"/>
  <c r="C3760" i="7"/>
  <c r="E3759" i="7"/>
  <c r="D3759" i="7"/>
  <c r="C3759" i="7"/>
  <c r="E3758" i="7"/>
  <c r="D3758" i="7"/>
  <c r="C3758" i="7"/>
  <c r="E3757" i="7"/>
  <c r="D3757" i="7"/>
  <c r="C3757" i="7"/>
  <c r="E3756" i="7"/>
  <c r="D3756" i="7"/>
  <c r="C3756" i="7"/>
  <c r="E3755" i="7"/>
  <c r="D3755" i="7"/>
  <c r="C3755" i="7"/>
  <c r="E3754" i="7"/>
  <c r="D3754" i="7"/>
  <c r="C3754" i="7"/>
  <c r="E3753" i="7"/>
  <c r="D3753" i="7"/>
  <c r="C3753" i="7"/>
  <c r="E3752" i="7"/>
  <c r="D3752" i="7"/>
  <c r="C3752" i="7"/>
  <c r="E3751" i="7"/>
  <c r="D3751" i="7"/>
  <c r="C3751" i="7"/>
  <c r="E3750" i="7"/>
  <c r="D3750" i="7"/>
  <c r="C3750" i="7"/>
  <c r="E3749" i="7"/>
  <c r="D3749" i="7"/>
  <c r="C3749" i="7"/>
  <c r="E3748" i="7"/>
  <c r="D3748" i="7"/>
  <c r="C3748" i="7"/>
  <c r="E3747" i="7"/>
  <c r="D3747" i="7"/>
  <c r="C3747" i="7"/>
  <c r="E3746" i="7"/>
  <c r="D3746" i="7"/>
  <c r="C3746" i="7"/>
  <c r="E3745" i="7"/>
  <c r="D3745" i="7"/>
  <c r="C3745" i="7"/>
  <c r="E3744" i="7"/>
  <c r="D3744" i="7"/>
  <c r="C3744" i="7"/>
  <c r="E3743" i="7"/>
  <c r="D3743" i="7"/>
  <c r="C3743" i="7"/>
  <c r="E3742" i="7"/>
  <c r="D3742" i="7"/>
  <c r="C3742" i="7"/>
  <c r="E3741" i="7"/>
  <c r="D3741" i="7"/>
  <c r="C3741" i="7"/>
  <c r="E3740" i="7"/>
  <c r="D3740" i="7"/>
  <c r="C3740" i="7"/>
  <c r="E3739" i="7"/>
  <c r="D3739" i="7"/>
  <c r="C3739" i="7"/>
  <c r="E3738" i="7"/>
  <c r="D3738" i="7"/>
  <c r="C3738" i="7"/>
  <c r="E3737" i="7"/>
  <c r="D3737" i="7"/>
  <c r="C3737" i="7"/>
  <c r="E3736" i="7"/>
  <c r="D3736" i="7"/>
  <c r="C3736" i="7"/>
  <c r="E3735" i="7"/>
  <c r="D3735" i="7"/>
  <c r="C3735" i="7"/>
  <c r="E3734" i="7"/>
  <c r="D3734" i="7"/>
  <c r="C3734" i="7"/>
  <c r="E3733" i="7"/>
  <c r="D3733" i="7"/>
  <c r="C3733" i="7"/>
  <c r="E3732" i="7"/>
  <c r="D3732" i="7"/>
  <c r="C3732" i="7"/>
  <c r="E3731" i="7"/>
  <c r="D3731" i="7"/>
  <c r="C3731" i="7"/>
  <c r="E3730" i="7"/>
  <c r="D3730" i="7"/>
  <c r="C3730" i="7"/>
  <c r="E3729" i="7"/>
  <c r="D3729" i="7"/>
  <c r="C3729" i="7"/>
  <c r="E3728" i="7"/>
  <c r="D3728" i="7"/>
  <c r="C3728" i="7"/>
  <c r="E3727" i="7"/>
  <c r="D3727" i="7"/>
  <c r="C3727" i="7"/>
  <c r="E3726" i="7"/>
  <c r="D3726" i="7"/>
  <c r="C3726" i="7"/>
  <c r="E3725" i="7"/>
  <c r="D3725" i="7"/>
  <c r="C3725" i="7"/>
  <c r="E3724" i="7"/>
  <c r="D3724" i="7"/>
  <c r="C3724" i="7"/>
  <c r="E3723" i="7"/>
  <c r="D3723" i="7"/>
  <c r="C3723" i="7"/>
  <c r="E3722" i="7"/>
  <c r="D3722" i="7"/>
  <c r="C3722" i="7"/>
  <c r="E3721" i="7"/>
  <c r="D3721" i="7"/>
  <c r="C3721" i="7"/>
  <c r="E3720" i="7"/>
  <c r="D3720" i="7"/>
  <c r="C3720" i="7"/>
  <c r="E3719" i="7"/>
  <c r="D3719" i="7"/>
  <c r="C3719" i="7"/>
  <c r="E3718" i="7"/>
  <c r="D3718" i="7"/>
  <c r="C3718" i="7"/>
  <c r="E3717" i="7"/>
  <c r="D3717" i="7"/>
  <c r="C3717" i="7"/>
  <c r="E3716" i="7"/>
  <c r="D3716" i="7"/>
  <c r="C3716" i="7"/>
  <c r="E3715" i="7"/>
  <c r="D3715" i="7"/>
  <c r="C3715" i="7"/>
  <c r="E3714" i="7"/>
  <c r="D3714" i="7"/>
  <c r="C3714" i="7"/>
  <c r="E3713" i="7"/>
  <c r="D3713" i="7"/>
  <c r="C3713" i="7"/>
  <c r="E3712" i="7"/>
  <c r="D3712" i="7"/>
  <c r="C3712" i="7"/>
  <c r="E3711" i="7"/>
  <c r="D3711" i="7"/>
  <c r="C3711" i="7"/>
  <c r="E3710" i="7"/>
  <c r="D3710" i="7"/>
  <c r="C3710" i="7"/>
  <c r="E3709" i="7"/>
  <c r="D3709" i="7"/>
  <c r="C3709" i="7"/>
  <c r="E3708" i="7"/>
  <c r="D3708" i="7"/>
  <c r="C3708" i="7"/>
  <c r="E3707" i="7"/>
  <c r="D3707" i="7"/>
  <c r="C3707" i="7"/>
  <c r="E3706" i="7"/>
  <c r="D3706" i="7"/>
  <c r="C3706" i="7"/>
  <c r="E3705" i="7"/>
  <c r="D3705" i="7"/>
  <c r="C3705" i="7"/>
  <c r="E3704" i="7"/>
  <c r="D3704" i="7"/>
  <c r="C3704" i="7"/>
  <c r="E3703" i="7"/>
  <c r="D3703" i="7"/>
  <c r="C3703" i="7"/>
  <c r="E3702" i="7"/>
  <c r="D3702" i="7"/>
  <c r="C3702" i="7"/>
  <c r="E3701" i="7"/>
  <c r="D3701" i="7"/>
  <c r="C3701" i="7"/>
  <c r="E3700" i="7"/>
  <c r="D3700" i="7"/>
  <c r="C3700" i="7"/>
  <c r="E3699" i="7"/>
  <c r="D3699" i="7"/>
  <c r="C3699" i="7"/>
  <c r="E3698" i="7"/>
  <c r="D3698" i="7"/>
  <c r="C3698" i="7"/>
  <c r="E3697" i="7"/>
  <c r="D3697" i="7"/>
  <c r="C3697" i="7"/>
  <c r="E3696" i="7"/>
  <c r="D3696" i="7"/>
  <c r="C3696" i="7"/>
  <c r="E3695" i="7"/>
  <c r="D3695" i="7"/>
  <c r="C3695" i="7"/>
  <c r="E3694" i="7"/>
  <c r="D3694" i="7"/>
  <c r="C3694" i="7"/>
  <c r="E3693" i="7"/>
  <c r="D3693" i="7"/>
  <c r="C3693" i="7"/>
  <c r="E3692" i="7"/>
  <c r="D3692" i="7"/>
  <c r="C3692" i="7"/>
  <c r="E3691" i="7"/>
  <c r="D3691" i="7"/>
  <c r="C3691" i="7"/>
  <c r="E3690" i="7"/>
  <c r="D3690" i="7"/>
  <c r="C3690" i="7"/>
  <c r="E3689" i="7"/>
  <c r="D3689" i="7"/>
  <c r="C3689" i="7"/>
  <c r="E3688" i="7"/>
  <c r="D3688" i="7"/>
  <c r="C3688" i="7"/>
  <c r="E3687" i="7"/>
  <c r="D3687" i="7"/>
  <c r="C3687" i="7"/>
  <c r="E3686" i="7"/>
  <c r="D3686" i="7"/>
  <c r="C3686" i="7"/>
  <c r="E3685" i="7"/>
  <c r="D3685" i="7"/>
  <c r="C3685" i="7"/>
  <c r="E3684" i="7"/>
  <c r="D3684" i="7"/>
  <c r="C3684" i="7"/>
  <c r="E3683" i="7"/>
  <c r="D3683" i="7"/>
  <c r="C3683" i="7"/>
  <c r="E3682" i="7"/>
  <c r="D3682" i="7"/>
  <c r="C3682" i="7"/>
  <c r="E3681" i="7"/>
  <c r="D3681" i="7"/>
  <c r="C3681" i="7"/>
  <c r="E3680" i="7"/>
  <c r="D3680" i="7"/>
  <c r="C3680" i="7"/>
  <c r="E3679" i="7"/>
  <c r="D3679" i="7"/>
  <c r="C3679" i="7"/>
  <c r="E3678" i="7"/>
  <c r="D3678" i="7"/>
  <c r="C3678" i="7"/>
  <c r="E3677" i="7"/>
  <c r="D3677" i="7"/>
  <c r="C3677" i="7"/>
  <c r="E3676" i="7"/>
  <c r="D3676" i="7"/>
  <c r="C3676" i="7"/>
  <c r="E3675" i="7"/>
  <c r="D3675" i="7"/>
  <c r="C3675" i="7"/>
  <c r="E3674" i="7"/>
  <c r="D3674" i="7"/>
  <c r="C3674" i="7"/>
  <c r="E3673" i="7"/>
  <c r="D3673" i="7"/>
  <c r="C3673" i="7"/>
  <c r="E3672" i="7"/>
  <c r="D3672" i="7"/>
  <c r="C3672" i="7"/>
  <c r="E3671" i="7"/>
  <c r="D3671" i="7"/>
  <c r="C3671" i="7"/>
  <c r="E3670" i="7"/>
  <c r="D3670" i="7"/>
  <c r="C3670" i="7"/>
  <c r="E3669" i="7"/>
  <c r="D3669" i="7"/>
  <c r="C3669" i="7"/>
  <c r="E3668" i="7"/>
  <c r="D3668" i="7"/>
  <c r="C3668" i="7"/>
  <c r="E3667" i="7"/>
  <c r="D3667" i="7"/>
  <c r="C3667" i="7"/>
  <c r="E3666" i="7"/>
  <c r="D3666" i="7"/>
  <c r="C3666" i="7"/>
  <c r="E3665" i="7"/>
  <c r="D3665" i="7"/>
  <c r="C3665" i="7"/>
  <c r="E3664" i="7"/>
  <c r="D3664" i="7"/>
  <c r="C3664" i="7"/>
  <c r="E3663" i="7"/>
  <c r="D3663" i="7"/>
  <c r="C3663" i="7"/>
  <c r="E3662" i="7"/>
  <c r="D3662" i="7"/>
  <c r="C3662" i="7"/>
  <c r="E3661" i="7"/>
  <c r="D3661" i="7"/>
  <c r="C3661" i="7"/>
  <c r="E3660" i="7"/>
  <c r="D3660" i="7"/>
  <c r="C3660" i="7"/>
  <c r="E3659" i="7"/>
  <c r="D3659" i="7"/>
  <c r="C3659" i="7"/>
  <c r="E3658" i="7"/>
  <c r="D3658" i="7"/>
  <c r="C3658" i="7"/>
  <c r="E3657" i="7"/>
  <c r="D3657" i="7"/>
  <c r="C3657" i="7"/>
  <c r="E3656" i="7"/>
  <c r="D3656" i="7"/>
  <c r="C3656" i="7"/>
  <c r="E3655" i="7"/>
  <c r="D3655" i="7"/>
  <c r="C3655" i="7"/>
  <c r="E3654" i="7"/>
  <c r="D3654" i="7"/>
  <c r="C3654" i="7"/>
  <c r="E3653" i="7"/>
  <c r="D3653" i="7"/>
  <c r="C3653" i="7"/>
  <c r="E3652" i="7"/>
  <c r="D3652" i="7"/>
  <c r="C3652" i="7"/>
  <c r="E3651" i="7"/>
  <c r="D3651" i="7"/>
  <c r="C3651" i="7"/>
  <c r="E3650" i="7"/>
  <c r="D3650" i="7"/>
  <c r="C3650" i="7"/>
  <c r="E3649" i="7"/>
  <c r="D3649" i="7"/>
  <c r="C3649" i="7"/>
  <c r="E3648" i="7"/>
  <c r="D3648" i="7"/>
  <c r="C3648" i="7"/>
  <c r="E3647" i="7"/>
  <c r="D3647" i="7"/>
  <c r="C3647" i="7"/>
  <c r="E3646" i="7"/>
  <c r="D3646" i="7"/>
  <c r="C3646" i="7"/>
  <c r="E3645" i="7"/>
  <c r="D3645" i="7"/>
  <c r="C3645" i="7"/>
  <c r="E3644" i="7"/>
  <c r="D3644" i="7"/>
  <c r="C3644" i="7"/>
  <c r="E3643" i="7"/>
  <c r="D3643" i="7"/>
  <c r="C3643" i="7"/>
  <c r="E3642" i="7"/>
  <c r="D3642" i="7"/>
  <c r="C3642" i="7"/>
  <c r="E3641" i="7"/>
  <c r="D3641" i="7"/>
  <c r="C3641" i="7"/>
  <c r="E3640" i="7"/>
  <c r="D3640" i="7"/>
  <c r="C3640" i="7"/>
  <c r="E3639" i="7"/>
  <c r="D3639" i="7"/>
  <c r="C3639" i="7"/>
  <c r="E3638" i="7"/>
  <c r="D3638" i="7"/>
  <c r="C3638" i="7"/>
  <c r="E3637" i="7"/>
  <c r="D3637" i="7"/>
  <c r="C3637" i="7"/>
  <c r="E3636" i="7"/>
  <c r="D3636" i="7"/>
  <c r="C3636" i="7"/>
  <c r="E3635" i="7"/>
  <c r="D3635" i="7"/>
  <c r="C3635" i="7"/>
  <c r="E3634" i="7"/>
  <c r="D3634" i="7"/>
  <c r="C3634" i="7"/>
  <c r="E3633" i="7"/>
  <c r="D3633" i="7"/>
  <c r="C3633" i="7"/>
  <c r="E3632" i="7"/>
  <c r="D3632" i="7"/>
  <c r="C3632" i="7"/>
  <c r="E3631" i="7"/>
  <c r="D3631" i="7"/>
  <c r="C3631" i="7"/>
  <c r="E3630" i="7"/>
  <c r="D3630" i="7"/>
  <c r="C3630" i="7"/>
  <c r="E3629" i="7"/>
  <c r="D3629" i="7"/>
  <c r="C3629" i="7"/>
  <c r="E3628" i="7"/>
  <c r="D3628" i="7"/>
  <c r="C3628" i="7"/>
  <c r="E3627" i="7"/>
  <c r="D3627" i="7"/>
  <c r="C3627" i="7"/>
  <c r="E3626" i="7"/>
  <c r="D3626" i="7"/>
  <c r="C3626" i="7"/>
  <c r="E3625" i="7"/>
  <c r="D3625" i="7"/>
  <c r="C3625" i="7"/>
  <c r="E3624" i="7"/>
  <c r="D3624" i="7"/>
  <c r="C3624" i="7"/>
  <c r="E3623" i="7"/>
  <c r="D3623" i="7"/>
  <c r="C3623" i="7"/>
  <c r="E3622" i="7"/>
  <c r="D3622" i="7"/>
  <c r="C3622" i="7"/>
  <c r="E3621" i="7"/>
  <c r="D3621" i="7"/>
  <c r="C3621" i="7"/>
  <c r="E3620" i="7"/>
  <c r="D3620" i="7"/>
  <c r="C3620" i="7"/>
  <c r="E3619" i="7"/>
  <c r="D3619" i="7"/>
  <c r="C3619" i="7"/>
  <c r="E3618" i="7"/>
  <c r="D3618" i="7"/>
  <c r="C3618" i="7"/>
  <c r="E3617" i="7"/>
  <c r="D3617" i="7"/>
  <c r="C3617" i="7"/>
  <c r="E3616" i="7"/>
  <c r="D3616" i="7"/>
  <c r="C3616" i="7"/>
  <c r="E3615" i="7"/>
  <c r="D3615" i="7"/>
  <c r="C3615" i="7"/>
  <c r="E3614" i="7"/>
  <c r="D3614" i="7"/>
  <c r="C3614" i="7"/>
  <c r="E3613" i="7"/>
  <c r="D3613" i="7"/>
  <c r="C3613" i="7"/>
  <c r="E3612" i="7"/>
  <c r="D3612" i="7"/>
  <c r="C3612" i="7"/>
  <c r="E3611" i="7"/>
  <c r="D3611" i="7"/>
  <c r="C3611" i="7"/>
  <c r="E3610" i="7"/>
  <c r="D3610" i="7"/>
  <c r="C3610" i="7"/>
  <c r="E3609" i="7"/>
  <c r="D3609" i="7"/>
  <c r="C3609" i="7"/>
  <c r="E3608" i="7"/>
  <c r="D3608" i="7"/>
  <c r="C3608" i="7"/>
  <c r="E3607" i="7"/>
  <c r="D3607" i="7"/>
  <c r="C3607" i="7"/>
  <c r="E3606" i="7"/>
  <c r="D3606" i="7"/>
  <c r="C3606" i="7"/>
  <c r="E3605" i="7"/>
  <c r="D3605" i="7"/>
  <c r="C3605" i="7"/>
  <c r="E3604" i="7"/>
  <c r="D3604" i="7"/>
  <c r="C3604" i="7"/>
  <c r="E3603" i="7"/>
  <c r="D3603" i="7"/>
  <c r="C3603" i="7"/>
  <c r="E3602" i="7"/>
  <c r="D3602" i="7"/>
  <c r="C3602" i="7"/>
  <c r="E3601" i="7"/>
  <c r="D3601" i="7"/>
  <c r="C3601" i="7"/>
  <c r="E3600" i="7"/>
  <c r="D3600" i="7"/>
  <c r="C3600" i="7"/>
  <c r="E3599" i="7"/>
  <c r="D3599" i="7"/>
  <c r="C3599" i="7"/>
  <c r="E3598" i="7"/>
  <c r="D3598" i="7"/>
  <c r="C3598" i="7"/>
  <c r="E3597" i="7"/>
  <c r="D3597" i="7"/>
  <c r="C3597" i="7"/>
  <c r="E3596" i="7"/>
  <c r="D3596" i="7"/>
  <c r="C3596" i="7"/>
  <c r="E3595" i="7"/>
  <c r="D3595" i="7"/>
  <c r="C3595" i="7"/>
  <c r="E3594" i="7"/>
  <c r="D3594" i="7"/>
  <c r="C3594" i="7"/>
  <c r="E3593" i="7"/>
  <c r="D3593" i="7"/>
  <c r="C3593" i="7"/>
  <c r="E3592" i="7"/>
  <c r="D3592" i="7"/>
  <c r="C3592" i="7"/>
  <c r="E3591" i="7"/>
  <c r="D3591" i="7"/>
  <c r="C3591" i="7"/>
  <c r="E3590" i="7"/>
  <c r="D3590" i="7"/>
  <c r="C3590" i="7"/>
  <c r="E3589" i="7"/>
  <c r="D3589" i="7"/>
  <c r="C3589" i="7"/>
  <c r="E3588" i="7"/>
  <c r="D3588" i="7"/>
  <c r="C3588" i="7"/>
  <c r="E3587" i="7"/>
  <c r="D3587" i="7"/>
  <c r="C3587" i="7"/>
  <c r="E3586" i="7"/>
  <c r="D3586" i="7"/>
  <c r="C3586" i="7"/>
  <c r="E3585" i="7"/>
  <c r="D3585" i="7"/>
  <c r="C3585" i="7"/>
  <c r="E3584" i="7"/>
  <c r="D3584" i="7"/>
  <c r="C3584" i="7"/>
  <c r="E3583" i="7"/>
  <c r="D3583" i="7"/>
  <c r="C3583" i="7"/>
  <c r="E3582" i="7"/>
  <c r="D3582" i="7"/>
  <c r="C3582" i="7"/>
  <c r="E3581" i="7"/>
  <c r="D3581" i="7"/>
  <c r="C3581" i="7"/>
  <c r="E3580" i="7"/>
  <c r="D3580" i="7"/>
  <c r="C3580" i="7"/>
  <c r="E3579" i="7"/>
  <c r="D3579" i="7"/>
  <c r="C3579" i="7"/>
  <c r="E3578" i="7"/>
  <c r="D3578" i="7"/>
  <c r="C3578" i="7"/>
  <c r="E3577" i="7"/>
  <c r="D3577" i="7"/>
  <c r="C3577" i="7"/>
  <c r="E3576" i="7"/>
  <c r="D3576" i="7"/>
  <c r="C3576" i="7"/>
  <c r="E3575" i="7"/>
  <c r="D3575" i="7"/>
  <c r="C3575" i="7"/>
  <c r="E3574" i="7"/>
  <c r="D3574" i="7"/>
  <c r="C3574" i="7"/>
  <c r="E3573" i="7"/>
  <c r="D3573" i="7"/>
  <c r="C3573" i="7"/>
  <c r="E3572" i="7"/>
  <c r="D3572" i="7"/>
  <c r="C3572" i="7"/>
  <c r="E3571" i="7"/>
  <c r="D3571" i="7"/>
  <c r="C3571" i="7"/>
  <c r="E3570" i="7"/>
  <c r="D3570" i="7"/>
  <c r="C3570" i="7"/>
  <c r="E3569" i="7"/>
  <c r="D3569" i="7"/>
  <c r="C3569" i="7"/>
  <c r="E3568" i="7"/>
  <c r="D3568" i="7"/>
  <c r="C3568" i="7"/>
  <c r="E3567" i="7"/>
  <c r="D3567" i="7"/>
  <c r="C3567" i="7"/>
  <c r="E3566" i="7"/>
  <c r="D3566" i="7"/>
  <c r="C3566" i="7"/>
  <c r="E3565" i="7"/>
  <c r="D3565" i="7"/>
  <c r="C3565" i="7"/>
  <c r="E3564" i="7"/>
  <c r="D3564" i="7"/>
  <c r="C3564" i="7"/>
  <c r="E3563" i="7"/>
  <c r="D3563" i="7"/>
  <c r="C3563" i="7"/>
  <c r="E3562" i="7"/>
  <c r="D3562" i="7"/>
  <c r="C3562" i="7"/>
  <c r="E3561" i="7"/>
  <c r="D3561" i="7"/>
  <c r="C3561" i="7"/>
  <c r="E3560" i="7"/>
  <c r="D3560" i="7"/>
  <c r="C3560" i="7"/>
  <c r="E3559" i="7"/>
  <c r="D3559" i="7"/>
  <c r="C3559" i="7"/>
  <c r="E3558" i="7"/>
  <c r="D3558" i="7"/>
  <c r="C3558" i="7"/>
  <c r="E3557" i="7"/>
  <c r="D3557" i="7"/>
  <c r="C3557" i="7"/>
  <c r="E3556" i="7"/>
  <c r="D3556" i="7"/>
  <c r="C3556" i="7"/>
  <c r="E3555" i="7"/>
  <c r="D3555" i="7"/>
  <c r="C3555" i="7"/>
  <c r="E3554" i="7"/>
  <c r="D3554" i="7"/>
  <c r="C3554" i="7"/>
  <c r="E3553" i="7"/>
  <c r="D3553" i="7"/>
  <c r="C3553" i="7"/>
  <c r="E3552" i="7"/>
  <c r="D3552" i="7"/>
  <c r="C3552" i="7"/>
  <c r="E3551" i="7"/>
  <c r="D3551" i="7"/>
  <c r="C3551" i="7"/>
  <c r="E3550" i="7"/>
  <c r="D3550" i="7"/>
  <c r="C3550" i="7"/>
  <c r="E3549" i="7"/>
  <c r="D3549" i="7"/>
  <c r="C3549" i="7"/>
  <c r="E3548" i="7"/>
  <c r="D3548" i="7"/>
  <c r="C3548" i="7"/>
  <c r="E3547" i="7"/>
  <c r="D3547" i="7"/>
  <c r="C3547" i="7"/>
  <c r="E3546" i="7"/>
  <c r="D3546" i="7"/>
  <c r="C3546" i="7"/>
  <c r="E3545" i="7"/>
  <c r="D3545" i="7"/>
  <c r="C3545" i="7"/>
  <c r="E3544" i="7"/>
  <c r="D3544" i="7"/>
  <c r="C3544" i="7"/>
  <c r="E3543" i="7"/>
  <c r="D3543" i="7"/>
  <c r="C3543" i="7"/>
  <c r="E3542" i="7"/>
  <c r="D3542" i="7"/>
  <c r="C3542" i="7"/>
  <c r="E3541" i="7"/>
  <c r="D3541" i="7"/>
  <c r="C3541" i="7"/>
  <c r="E3540" i="7"/>
  <c r="D3540" i="7"/>
  <c r="C3540" i="7"/>
  <c r="E3539" i="7"/>
  <c r="D3539" i="7"/>
  <c r="C3539" i="7"/>
  <c r="E3538" i="7"/>
  <c r="D3538" i="7"/>
  <c r="C3538" i="7"/>
  <c r="E3537" i="7"/>
  <c r="D3537" i="7"/>
  <c r="C3537" i="7"/>
  <c r="E3536" i="7"/>
  <c r="D3536" i="7"/>
  <c r="C3536" i="7"/>
  <c r="E3535" i="7"/>
  <c r="D3535" i="7"/>
  <c r="C3535" i="7"/>
  <c r="E3534" i="7"/>
  <c r="D3534" i="7"/>
  <c r="C3534" i="7"/>
  <c r="E3533" i="7"/>
  <c r="D3533" i="7"/>
  <c r="C3533" i="7"/>
  <c r="E3532" i="7"/>
  <c r="D3532" i="7"/>
  <c r="C3532" i="7"/>
  <c r="E3531" i="7"/>
  <c r="D3531" i="7"/>
  <c r="C3531" i="7"/>
  <c r="E3530" i="7"/>
  <c r="D3530" i="7"/>
  <c r="C3530" i="7"/>
  <c r="E3529" i="7"/>
  <c r="D3529" i="7"/>
  <c r="C3529" i="7"/>
  <c r="E3528" i="7"/>
  <c r="D3528" i="7"/>
  <c r="C3528" i="7"/>
  <c r="E3527" i="7"/>
  <c r="D3527" i="7"/>
  <c r="C3527" i="7"/>
  <c r="E3526" i="7"/>
  <c r="D3526" i="7"/>
  <c r="C3526" i="7"/>
  <c r="E3525" i="7"/>
  <c r="D3525" i="7"/>
  <c r="C3525" i="7"/>
  <c r="E3524" i="7"/>
  <c r="D3524" i="7"/>
  <c r="C3524" i="7"/>
  <c r="E3523" i="7"/>
  <c r="D3523" i="7"/>
  <c r="C3523" i="7"/>
  <c r="E3522" i="7"/>
  <c r="D3522" i="7"/>
  <c r="C3522" i="7"/>
  <c r="E3521" i="7"/>
  <c r="D3521" i="7"/>
  <c r="C3521" i="7"/>
  <c r="E3520" i="7"/>
  <c r="D3520" i="7"/>
  <c r="C3520" i="7"/>
  <c r="E3519" i="7"/>
  <c r="D3519" i="7"/>
  <c r="C3519" i="7"/>
  <c r="E3518" i="7"/>
  <c r="D3518" i="7"/>
  <c r="C3518" i="7"/>
  <c r="E3517" i="7"/>
  <c r="D3517" i="7"/>
  <c r="C3517" i="7"/>
  <c r="E3516" i="7"/>
  <c r="D3516" i="7"/>
  <c r="C3516" i="7"/>
  <c r="E3515" i="7"/>
  <c r="D3515" i="7"/>
  <c r="C3515" i="7"/>
  <c r="E3514" i="7"/>
  <c r="D3514" i="7"/>
  <c r="C3514" i="7"/>
  <c r="E3513" i="7"/>
  <c r="D3513" i="7"/>
  <c r="C3513" i="7"/>
  <c r="E3512" i="7"/>
  <c r="D3512" i="7"/>
  <c r="C3512" i="7"/>
  <c r="E3511" i="7"/>
  <c r="D3511" i="7"/>
  <c r="C3511" i="7"/>
  <c r="E3510" i="7"/>
  <c r="D3510" i="7"/>
  <c r="C3510" i="7"/>
  <c r="E3509" i="7"/>
  <c r="D3509" i="7"/>
  <c r="C3509" i="7"/>
  <c r="E3508" i="7"/>
  <c r="D3508" i="7"/>
  <c r="C3508" i="7"/>
  <c r="E3507" i="7"/>
  <c r="D3507" i="7"/>
  <c r="C3507" i="7"/>
  <c r="E3506" i="7"/>
  <c r="D3506" i="7"/>
  <c r="C3506" i="7"/>
  <c r="E3505" i="7"/>
  <c r="D3505" i="7"/>
  <c r="C3505" i="7"/>
  <c r="E3504" i="7"/>
  <c r="D3504" i="7"/>
  <c r="C3504" i="7"/>
  <c r="E3503" i="7"/>
  <c r="D3503" i="7"/>
  <c r="C3503" i="7"/>
  <c r="E3502" i="7"/>
  <c r="D3502" i="7"/>
  <c r="C3502" i="7"/>
  <c r="E3501" i="7"/>
  <c r="D3501" i="7"/>
  <c r="C3501" i="7"/>
  <c r="E3500" i="7"/>
  <c r="D3500" i="7"/>
  <c r="C3500" i="7"/>
  <c r="E3499" i="7"/>
  <c r="D3499" i="7"/>
  <c r="C3499" i="7"/>
  <c r="E3498" i="7"/>
  <c r="D3498" i="7"/>
  <c r="C3498" i="7"/>
  <c r="E3497" i="7"/>
  <c r="D3497" i="7"/>
  <c r="C3497" i="7"/>
  <c r="E3496" i="7"/>
  <c r="D3496" i="7"/>
  <c r="C3496" i="7"/>
  <c r="E3495" i="7"/>
  <c r="D3495" i="7"/>
  <c r="C3495" i="7"/>
  <c r="E3494" i="7"/>
  <c r="D3494" i="7"/>
  <c r="C3494" i="7"/>
  <c r="E3493" i="7"/>
  <c r="D3493" i="7"/>
  <c r="C3493" i="7"/>
  <c r="E3492" i="7"/>
  <c r="D3492" i="7"/>
  <c r="C3492" i="7"/>
  <c r="E3491" i="7"/>
  <c r="D3491" i="7"/>
  <c r="C3491" i="7"/>
  <c r="E3490" i="7"/>
  <c r="D3490" i="7"/>
  <c r="C3490" i="7"/>
  <c r="E3489" i="7"/>
  <c r="D3489" i="7"/>
  <c r="C3489" i="7"/>
  <c r="E3488" i="7"/>
  <c r="D3488" i="7"/>
  <c r="C3488" i="7"/>
  <c r="E3487" i="7"/>
  <c r="D3487" i="7"/>
  <c r="C3487" i="7"/>
  <c r="E3486" i="7"/>
  <c r="D3486" i="7"/>
  <c r="C3486" i="7"/>
  <c r="E3485" i="7"/>
  <c r="D3485" i="7"/>
  <c r="C3485" i="7"/>
  <c r="E3484" i="7"/>
  <c r="D3484" i="7"/>
  <c r="C3484" i="7"/>
  <c r="E3483" i="7"/>
  <c r="D3483" i="7"/>
  <c r="C3483" i="7"/>
  <c r="E3482" i="7"/>
  <c r="D3482" i="7"/>
  <c r="C3482" i="7"/>
  <c r="E3481" i="7"/>
  <c r="D3481" i="7"/>
  <c r="C3481" i="7"/>
  <c r="E3480" i="7"/>
  <c r="D3480" i="7"/>
  <c r="C3480" i="7"/>
  <c r="E3479" i="7"/>
  <c r="D3479" i="7"/>
  <c r="C3479" i="7"/>
  <c r="E3478" i="7"/>
  <c r="D3478" i="7"/>
  <c r="C3478" i="7"/>
  <c r="E3477" i="7"/>
  <c r="D3477" i="7"/>
  <c r="C3477" i="7"/>
  <c r="E3476" i="7"/>
  <c r="D3476" i="7"/>
  <c r="C3476" i="7"/>
  <c r="E3475" i="7"/>
  <c r="D3475" i="7"/>
  <c r="C3475" i="7"/>
  <c r="E3474" i="7"/>
  <c r="D3474" i="7"/>
  <c r="C3474" i="7"/>
  <c r="E3473" i="7"/>
  <c r="D3473" i="7"/>
  <c r="C3473" i="7"/>
  <c r="E3472" i="7"/>
  <c r="D3472" i="7"/>
  <c r="C3472" i="7"/>
  <c r="E3471" i="7"/>
  <c r="D3471" i="7"/>
  <c r="C3471" i="7"/>
  <c r="E3470" i="7"/>
  <c r="D3470" i="7"/>
  <c r="C3470" i="7"/>
  <c r="E3469" i="7"/>
  <c r="D3469" i="7"/>
  <c r="C3469" i="7"/>
  <c r="E3468" i="7"/>
  <c r="D3468" i="7"/>
  <c r="C3468" i="7"/>
  <c r="E3467" i="7"/>
  <c r="D3467" i="7"/>
  <c r="C3467" i="7"/>
  <c r="E3466" i="7"/>
  <c r="D3466" i="7"/>
  <c r="C3466" i="7"/>
  <c r="E3465" i="7"/>
  <c r="D3465" i="7"/>
  <c r="C3465" i="7"/>
  <c r="E3464" i="7"/>
  <c r="D3464" i="7"/>
  <c r="C3464" i="7"/>
  <c r="E3463" i="7"/>
  <c r="D3463" i="7"/>
  <c r="C3463" i="7"/>
  <c r="E3462" i="7"/>
  <c r="D3462" i="7"/>
  <c r="C3462" i="7"/>
  <c r="E3461" i="7"/>
  <c r="D3461" i="7"/>
  <c r="C3461" i="7"/>
  <c r="E3460" i="7"/>
  <c r="D3460" i="7"/>
  <c r="C3460" i="7"/>
  <c r="E3459" i="7"/>
  <c r="D3459" i="7"/>
  <c r="C3459" i="7"/>
  <c r="E3458" i="7"/>
  <c r="D3458" i="7"/>
  <c r="C3458" i="7"/>
  <c r="E3457" i="7"/>
  <c r="D3457" i="7"/>
  <c r="C3457" i="7"/>
  <c r="E3456" i="7"/>
  <c r="D3456" i="7"/>
  <c r="C3456" i="7"/>
  <c r="E3455" i="7"/>
  <c r="D3455" i="7"/>
  <c r="C3455" i="7"/>
  <c r="E3454" i="7"/>
  <c r="D3454" i="7"/>
  <c r="C3454" i="7"/>
  <c r="E3453" i="7"/>
  <c r="D3453" i="7"/>
  <c r="C3453" i="7"/>
  <c r="E3452" i="7"/>
  <c r="D3452" i="7"/>
  <c r="C3452" i="7"/>
  <c r="E3451" i="7"/>
  <c r="D3451" i="7"/>
  <c r="C3451" i="7"/>
  <c r="E3450" i="7"/>
  <c r="D3450" i="7"/>
  <c r="C3450" i="7"/>
  <c r="E3449" i="7"/>
  <c r="D3449" i="7"/>
  <c r="C3449" i="7"/>
  <c r="E3448" i="7"/>
  <c r="D3448" i="7"/>
  <c r="C3448" i="7"/>
  <c r="E3447" i="7"/>
  <c r="D3447" i="7"/>
  <c r="C3447" i="7"/>
  <c r="E3446" i="7"/>
  <c r="D3446" i="7"/>
  <c r="C3446" i="7"/>
  <c r="E3445" i="7"/>
  <c r="D3445" i="7"/>
  <c r="C3445" i="7"/>
  <c r="E3444" i="7"/>
  <c r="D3444" i="7"/>
  <c r="C3444" i="7"/>
  <c r="E3443" i="7"/>
  <c r="D3443" i="7"/>
  <c r="C3443" i="7"/>
  <c r="E3442" i="7"/>
  <c r="D3442" i="7"/>
  <c r="C3442" i="7"/>
  <c r="E3441" i="7"/>
  <c r="D3441" i="7"/>
  <c r="C3441" i="7"/>
  <c r="E3440" i="7"/>
  <c r="D3440" i="7"/>
  <c r="C3440" i="7"/>
  <c r="E3439" i="7"/>
  <c r="D3439" i="7"/>
  <c r="C3439" i="7"/>
  <c r="E3438" i="7"/>
  <c r="D3438" i="7"/>
  <c r="C3438" i="7"/>
  <c r="E3437" i="7"/>
  <c r="D3437" i="7"/>
  <c r="C3437" i="7"/>
  <c r="E3436" i="7"/>
  <c r="D3436" i="7"/>
  <c r="C3436" i="7"/>
  <c r="E3435" i="7"/>
  <c r="D3435" i="7"/>
  <c r="C3435" i="7"/>
  <c r="E3434" i="7"/>
  <c r="D3434" i="7"/>
  <c r="C3434" i="7"/>
  <c r="E3433" i="7"/>
  <c r="D3433" i="7"/>
  <c r="C3433" i="7"/>
  <c r="E3432" i="7"/>
  <c r="D3432" i="7"/>
  <c r="C3432" i="7"/>
  <c r="E3431" i="7"/>
  <c r="D3431" i="7"/>
  <c r="C3431" i="7"/>
  <c r="E3430" i="7"/>
  <c r="D3430" i="7"/>
  <c r="C3430" i="7"/>
  <c r="E3429" i="7"/>
  <c r="D3429" i="7"/>
  <c r="C3429" i="7"/>
  <c r="E3428" i="7"/>
  <c r="D3428" i="7"/>
  <c r="C3428" i="7"/>
  <c r="E3427" i="7"/>
  <c r="D3427" i="7"/>
  <c r="C3427" i="7"/>
  <c r="E3426" i="7"/>
  <c r="D3426" i="7"/>
  <c r="C3426" i="7"/>
  <c r="E3425" i="7"/>
  <c r="D3425" i="7"/>
  <c r="C3425" i="7"/>
  <c r="E3424" i="7"/>
  <c r="D3424" i="7"/>
  <c r="C3424" i="7"/>
  <c r="E3423" i="7"/>
  <c r="D3423" i="7"/>
  <c r="C3423" i="7"/>
  <c r="E3422" i="7"/>
  <c r="D3422" i="7"/>
  <c r="C3422" i="7"/>
  <c r="E3421" i="7"/>
  <c r="D3421" i="7"/>
  <c r="C3421" i="7"/>
  <c r="E3420" i="7"/>
  <c r="D3420" i="7"/>
  <c r="C3420" i="7"/>
  <c r="E3419" i="7"/>
  <c r="D3419" i="7"/>
  <c r="C3419" i="7"/>
  <c r="E3418" i="7"/>
  <c r="D3418" i="7"/>
  <c r="C3418" i="7"/>
  <c r="E3417" i="7"/>
  <c r="D3417" i="7"/>
  <c r="C3417" i="7"/>
  <c r="E3416" i="7"/>
  <c r="D3416" i="7"/>
  <c r="C3416" i="7"/>
  <c r="E3415" i="7"/>
  <c r="D3415" i="7"/>
  <c r="C3415" i="7"/>
  <c r="E3414" i="7"/>
  <c r="D3414" i="7"/>
  <c r="C3414" i="7"/>
  <c r="E3413" i="7"/>
  <c r="D3413" i="7"/>
  <c r="C3413" i="7"/>
  <c r="E3412" i="7"/>
  <c r="D3412" i="7"/>
  <c r="C3412" i="7"/>
  <c r="E3411" i="7"/>
  <c r="D3411" i="7"/>
  <c r="C3411" i="7"/>
  <c r="E3410" i="7"/>
  <c r="D3410" i="7"/>
  <c r="C3410" i="7"/>
  <c r="E3409" i="7"/>
  <c r="D3409" i="7"/>
  <c r="C3409" i="7"/>
  <c r="E3408" i="7"/>
  <c r="D3408" i="7"/>
  <c r="C3408" i="7"/>
  <c r="E3407" i="7"/>
  <c r="D3407" i="7"/>
  <c r="C3407" i="7"/>
  <c r="E3406" i="7"/>
  <c r="D3406" i="7"/>
  <c r="C3406" i="7"/>
  <c r="E3405" i="7"/>
  <c r="D3405" i="7"/>
  <c r="C3405" i="7"/>
  <c r="E3404" i="7"/>
  <c r="D3404" i="7"/>
  <c r="C3404" i="7"/>
  <c r="E3403" i="7"/>
  <c r="D3403" i="7"/>
  <c r="C3403" i="7"/>
  <c r="E3402" i="7"/>
  <c r="D3402" i="7"/>
  <c r="C3402" i="7"/>
  <c r="E3401" i="7"/>
  <c r="D3401" i="7"/>
  <c r="C3401" i="7"/>
  <c r="E3400" i="7"/>
  <c r="D3400" i="7"/>
  <c r="C3400" i="7"/>
  <c r="E3399" i="7"/>
  <c r="D3399" i="7"/>
  <c r="C3399" i="7"/>
  <c r="E3398" i="7"/>
  <c r="D3398" i="7"/>
  <c r="C3398" i="7"/>
  <c r="E3397" i="7"/>
  <c r="D3397" i="7"/>
  <c r="C3397" i="7"/>
  <c r="E3396" i="7"/>
  <c r="D3396" i="7"/>
  <c r="C3396" i="7"/>
  <c r="E3395" i="7"/>
  <c r="D3395" i="7"/>
  <c r="C3395" i="7"/>
  <c r="E3394" i="7"/>
  <c r="D3394" i="7"/>
  <c r="C3394" i="7"/>
  <c r="E3393" i="7"/>
  <c r="D3393" i="7"/>
  <c r="C3393" i="7"/>
  <c r="E3392" i="7"/>
  <c r="D3392" i="7"/>
  <c r="C3392" i="7"/>
  <c r="E3391" i="7"/>
  <c r="D3391" i="7"/>
  <c r="C3391" i="7"/>
  <c r="E3390" i="7"/>
  <c r="D3390" i="7"/>
  <c r="C3390" i="7"/>
  <c r="E3389" i="7"/>
  <c r="D3389" i="7"/>
  <c r="C3389" i="7"/>
  <c r="E3388" i="7"/>
  <c r="D3388" i="7"/>
  <c r="C3388" i="7"/>
  <c r="E3387" i="7"/>
  <c r="D3387" i="7"/>
  <c r="C3387" i="7"/>
  <c r="E3386" i="7"/>
  <c r="D3386" i="7"/>
  <c r="C3386" i="7"/>
  <c r="E3385" i="7"/>
  <c r="D3385" i="7"/>
  <c r="C3385" i="7"/>
  <c r="E3384" i="7"/>
  <c r="D3384" i="7"/>
  <c r="C3384" i="7"/>
  <c r="E3383" i="7"/>
  <c r="D3383" i="7"/>
  <c r="C3383" i="7"/>
  <c r="E3382" i="7"/>
  <c r="D3382" i="7"/>
  <c r="C3382" i="7"/>
  <c r="E3381" i="7"/>
  <c r="D3381" i="7"/>
  <c r="C3381" i="7"/>
  <c r="E3380" i="7"/>
  <c r="D3380" i="7"/>
  <c r="C3380" i="7"/>
  <c r="E3379" i="7"/>
  <c r="D3379" i="7"/>
  <c r="C3379" i="7"/>
  <c r="E3378" i="7"/>
  <c r="D3378" i="7"/>
  <c r="C3378" i="7"/>
  <c r="E3377" i="7"/>
  <c r="D3377" i="7"/>
  <c r="C3377" i="7"/>
  <c r="E3376" i="7"/>
  <c r="D3376" i="7"/>
  <c r="C3376" i="7"/>
  <c r="E3375" i="7"/>
  <c r="D3375" i="7"/>
  <c r="C3375" i="7"/>
  <c r="E3374" i="7"/>
  <c r="D3374" i="7"/>
  <c r="C3374" i="7"/>
  <c r="E3373" i="7"/>
  <c r="D3373" i="7"/>
  <c r="C3373" i="7"/>
  <c r="E3372" i="7"/>
  <c r="D3372" i="7"/>
  <c r="C3372" i="7"/>
  <c r="E3371" i="7"/>
  <c r="D3371" i="7"/>
  <c r="C3371" i="7"/>
  <c r="E3370" i="7"/>
  <c r="D3370" i="7"/>
  <c r="C3370" i="7"/>
  <c r="E3369" i="7"/>
  <c r="D3369" i="7"/>
  <c r="C3369" i="7"/>
  <c r="E3368" i="7"/>
  <c r="D3368" i="7"/>
  <c r="C3368" i="7"/>
  <c r="E3367" i="7"/>
  <c r="D3367" i="7"/>
  <c r="C3367" i="7"/>
  <c r="E3366" i="7"/>
  <c r="D3366" i="7"/>
  <c r="C3366" i="7"/>
  <c r="E3365" i="7"/>
  <c r="D3365" i="7"/>
  <c r="C3365" i="7"/>
  <c r="E3364" i="7"/>
  <c r="D3364" i="7"/>
  <c r="C3364" i="7"/>
  <c r="E3363" i="7"/>
  <c r="D3363" i="7"/>
  <c r="C3363" i="7"/>
  <c r="E3362" i="7"/>
  <c r="D3362" i="7"/>
  <c r="C3362" i="7"/>
  <c r="E3361" i="7"/>
  <c r="D3361" i="7"/>
  <c r="C3361" i="7"/>
  <c r="E3360" i="7"/>
  <c r="D3360" i="7"/>
  <c r="C3360" i="7"/>
  <c r="E3359" i="7"/>
  <c r="D3359" i="7"/>
  <c r="C3359" i="7"/>
  <c r="E3358" i="7"/>
  <c r="D3358" i="7"/>
  <c r="C3358" i="7"/>
  <c r="E3357" i="7"/>
  <c r="D3357" i="7"/>
  <c r="C3357" i="7"/>
  <c r="E3356" i="7"/>
  <c r="D3356" i="7"/>
  <c r="C3356" i="7"/>
  <c r="E3355" i="7"/>
  <c r="D3355" i="7"/>
  <c r="C3355" i="7"/>
  <c r="E3354" i="7"/>
  <c r="D3354" i="7"/>
  <c r="C3354" i="7"/>
  <c r="E3353" i="7"/>
  <c r="D3353" i="7"/>
  <c r="C3353" i="7"/>
  <c r="E3352" i="7"/>
  <c r="D3352" i="7"/>
  <c r="C3352" i="7"/>
  <c r="E3351" i="7"/>
  <c r="D3351" i="7"/>
  <c r="C3351" i="7"/>
  <c r="E3350" i="7"/>
  <c r="D3350" i="7"/>
  <c r="C3350" i="7"/>
  <c r="E3349" i="7"/>
  <c r="D3349" i="7"/>
  <c r="C3349" i="7"/>
  <c r="E3348" i="7"/>
  <c r="D3348" i="7"/>
  <c r="C3348" i="7"/>
  <c r="E3347" i="7"/>
  <c r="D3347" i="7"/>
  <c r="C3347" i="7"/>
  <c r="E3346" i="7"/>
  <c r="D3346" i="7"/>
  <c r="C3346" i="7"/>
  <c r="E3345" i="7"/>
  <c r="D3345" i="7"/>
  <c r="C3345" i="7"/>
  <c r="E3344" i="7"/>
  <c r="D3344" i="7"/>
  <c r="C3344" i="7"/>
  <c r="E3343" i="7"/>
  <c r="D3343" i="7"/>
  <c r="C3343" i="7"/>
  <c r="E3342" i="7"/>
  <c r="D3342" i="7"/>
  <c r="C3342" i="7"/>
  <c r="E3341" i="7"/>
  <c r="D3341" i="7"/>
  <c r="C3341" i="7"/>
  <c r="E3340" i="7"/>
  <c r="D3340" i="7"/>
  <c r="C3340" i="7"/>
  <c r="E3339" i="7"/>
  <c r="D3339" i="7"/>
  <c r="C3339" i="7"/>
  <c r="E3338" i="7"/>
  <c r="D3338" i="7"/>
  <c r="C3338" i="7"/>
  <c r="E3337" i="7"/>
  <c r="D3337" i="7"/>
  <c r="C3337" i="7"/>
  <c r="E3336" i="7"/>
  <c r="D3336" i="7"/>
  <c r="C3336" i="7"/>
  <c r="E3335" i="7"/>
  <c r="D3335" i="7"/>
  <c r="C3335" i="7"/>
  <c r="E3334" i="7"/>
  <c r="D3334" i="7"/>
  <c r="C3334" i="7"/>
  <c r="E3333" i="7"/>
  <c r="D3333" i="7"/>
  <c r="C3333" i="7"/>
  <c r="E3332" i="7"/>
  <c r="D3332" i="7"/>
  <c r="C3332" i="7"/>
  <c r="E3331" i="7"/>
  <c r="D3331" i="7"/>
  <c r="C3331" i="7"/>
  <c r="E3330" i="7"/>
  <c r="D3330" i="7"/>
  <c r="C3330" i="7"/>
  <c r="E3329" i="7"/>
  <c r="D3329" i="7"/>
  <c r="C3329" i="7"/>
  <c r="E3328" i="7"/>
  <c r="D3328" i="7"/>
  <c r="C3328" i="7"/>
  <c r="E3327" i="7"/>
  <c r="D3327" i="7"/>
  <c r="C3327" i="7"/>
  <c r="E3326" i="7"/>
  <c r="D3326" i="7"/>
  <c r="C3326" i="7"/>
  <c r="E3325" i="7"/>
  <c r="D3325" i="7"/>
  <c r="C3325" i="7"/>
  <c r="E3324" i="7"/>
  <c r="D3324" i="7"/>
  <c r="C3324" i="7"/>
  <c r="E3323" i="7"/>
  <c r="D3323" i="7"/>
  <c r="C3323" i="7"/>
  <c r="E3322" i="7"/>
  <c r="D3322" i="7"/>
  <c r="C3322" i="7"/>
  <c r="E3321" i="7"/>
  <c r="D3321" i="7"/>
  <c r="C3321" i="7"/>
  <c r="E3320" i="7"/>
  <c r="D3320" i="7"/>
  <c r="C3320" i="7"/>
  <c r="E3319" i="7"/>
  <c r="D3319" i="7"/>
  <c r="C3319" i="7"/>
  <c r="E3318" i="7"/>
  <c r="D3318" i="7"/>
  <c r="C3318" i="7"/>
  <c r="E3317" i="7"/>
  <c r="D3317" i="7"/>
  <c r="C3317" i="7"/>
  <c r="E3316" i="7"/>
  <c r="D3316" i="7"/>
  <c r="C3316" i="7"/>
  <c r="E3315" i="7"/>
  <c r="D3315" i="7"/>
  <c r="C3315" i="7"/>
  <c r="E3314" i="7"/>
  <c r="D3314" i="7"/>
  <c r="C3314" i="7"/>
  <c r="E3313" i="7"/>
  <c r="D3313" i="7"/>
  <c r="C3313" i="7"/>
  <c r="E3312" i="7"/>
  <c r="D3312" i="7"/>
  <c r="C3312" i="7"/>
  <c r="E3311" i="7"/>
  <c r="D3311" i="7"/>
  <c r="C3311" i="7"/>
  <c r="E3310" i="7"/>
  <c r="D3310" i="7"/>
  <c r="C3310" i="7"/>
  <c r="E3309" i="7"/>
  <c r="D3309" i="7"/>
  <c r="C3309" i="7"/>
  <c r="E3308" i="7"/>
  <c r="D3308" i="7"/>
  <c r="C3308" i="7"/>
  <c r="E3307" i="7"/>
  <c r="D3307" i="7"/>
  <c r="C3307" i="7"/>
  <c r="E3306" i="7"/>
  <c r="D3306" i="7"/>
  <c r="C3306" i="7"/>
  <c r="E3305" i="7"/>
  <c r="D3305" i="7"/>
  <c r="C3305" i="7"/>
  <c r="E3304" i="7"/>
  <c r="D3304" i="7"/>
  <c r="C3304" i="7"/>
  <c r="E3303" i="7"/>
  <c r="D3303" i="7"/>
  <c r="C3303" i="7"/>
  <c r="E3302" i="7"/>
  <c r="D3302" i="7"/>
  <c r="C3302" i="7"/>
  <c r="E3301" i="7"/>
  <c r="D3301" i="7"/>
  <c r="C3301" i="7"/>
  <c r="E3300" i="7"/>
  <c r="D3300" i="7"/>
  <c r="C3300" i="7"/>
  <c r="E3299" i="7"/>
  <c r="D3299" i="7"/>
  <c r="C3299" i="7"/>
  <c r="E3298" i="7"/>
  <c r="D3298" i="7"/>
  <c r="C3298" i="7"/>
  <c r="E3297" i="7"/>
  <c r="D3297" i="7"/>
  <c r="C3297" i="7"/>
  <c r="E3296" i="7"/>
  <c r="D3296" i="7"/>
  <c r="C3296" i="7"/>
  <c r="E3295" i="7"/>
  <c r="D3295" i="7"/>
  <c r="C3295" i="7"/>
  <c r="E3294" i="7"/>
  <c r="D3294" i="7"/>
  <c r="C3294" i="7"/>
  <c r="E3293" i="7"/>
  <c r="D3293" i="7"/>
  <c r="C3293" i="7"/>
  <c r="E3292" i="7"/>
  <c r="D3292" i="7"/>
  <c r="C3292" i="7"/>
  <c r="E3291" i="7"/>
  <c r="D3291" i="7"/>
  <c r="C3291" i="7"/>
  <c r="E3290" i="7"/>
  <c r="D3290" i="7"/>
  <c r="C3290" i="7"/>
  <c r="E3289" i="7"/>
  <c r="D3289" i="7"/>
  <c r="C3289" i="7"/>
  <c r="E3288" i="7"/>
  <c r="D3288" i="7"/>
  <c r="C3288" i="7"/>
  <c r="E3287" i="7"/>
  <c r="D3287" i="7"/>
  <c r="C3287" i="7"/>
  <c r="E3286" i="7"/>
  <c r="D3286" i="7"/>
  <c r="C3286" i="7"/>
  <c r="E3285" i="7"/>
  <c r="D3285" i="7"/>
  <c r="C3285" i="7"/>
  <c r="E3284" i="7"/>
  <c r="D3284" i="7"/>
  <c r="C3284" i="7"/>
  <c r="E3283" i="7"/>
  <c r="D3283" i="7"/>
  <c r="C3283" i="7"/>
  <c r="E3282" i="7"/>
  <c r="D3282" i="7"/>
  <c r="C3282" i="7"/>
  <c r="E3281" i="7"/>
  <c r="D3281" i="7"/>
  <c r="C3281" i="7"/>
  <c r="E3280" i="7"/>
  <c r="D3280" i="7"/>
  <c r="C3280" i="7"/>
  <c r="E3279" i="7"/>
  <c r="D3279" i="7"/>
  <c r="C3279" i="7"/>
  <c r="E3278" i="7"/>
  <c r="D3278" i="7"/>
  <c r="C3278" i="7"/>
  <c r="E3277" i="7"/>
  <c r="D3277" i="7"/>
  <c r="C3277" i="7"/>
  <c r="E3276" i="7"/>
  <c r="D3276" i="7"/>
  <c r="C3276" i="7"/>
  <c r="E3275" i="7"/>
  <c r="D3275" i="7"/>
  <c r="C3275" i="7"/>
  <c r="E3274" i="7"/>
  <c r="D3274" i="7"/>
  <c r="C3274" i="7"/>
  <c r="E3273" i="7"/>
  <c r="D3273" i="7"/>
  <c r="C3273" i="7"/>
  <c r="E3272" i="7"/>
  <c r="D3272" i="7"/>
  <c r="C3272" i="7"/>
  <c r="E3271" i="7"/>
  <c r="D3271" i="7"/>
  <c r="C3271" i="7"/>
  <c r="E3270" i="7"/>
  <c r="D3270" i="7"/>
  <c r="C3270" i="7"/>
  <c r="E3269" i="7"/>
  <c r="D3269" i="7"/>
  <c r="C3269" i="7"/>
  <c r="E3268" i="7"/>
  <c r="D3268" i="7"/>
  <c r="C3268" i="7"/>
  <c r="E3267" i="7"/>
  <c r="D3267" i="7"/>
  <c r="C3267" i="7"/>
  <c r="E3266" i="7"/>
  <c r="D3266" i="7"/>
  <c r="C3266" i="7"/>
  <c r="E3265" i="7"/>
  <c r="D3265" i="7"/>
  <c r="C3265" i="7"/>
  <c r="E3264" i="7"/>
  <c r="D3264" i="7"/>
  <c r="C3264" i="7"/>
  <c r="E3263" i="7"/>
  <c r="D3263" i="7"/>
  <c r="C3263" i="7"/>
  <c r="E3262" i="7"/>
  <c r="D3262" i="7"/>
  <c r="C3262" i="7"/>
  <c r="E3261" i="7"/>
  <c r="D3261" i="7"/>
  <c r="C3261" i="7"/>
  <c r="E3260" i="7"/>
  <c r="D3260" i="7"/>
  <c r="C3260" i="7"/>
  <c r="E3259" i="7"/>
  <c r="D3259" i="7"/>
  <c r="C3259" i="7"/>
  <c r="E3258" i="7"/>
  <c r="D3258" i="7"/>
  <c r="C3258" i="7"/>
  <c r="E3257" i="7"/>
  <c r="D3257" i="7"/>
  <c r="C3257" i="7"/>
  <c r="E3256" i="7"/>
  <c r="D3256" i="7"/>
  <c r="C3256" i="7"/>
  <c r="E3255" i="7"/>
  <c r="D3255" i="7"/>
  <c r="C3255" i="7"/>
  <c r="E3254" i="7"/>
  <c r="D3254" i="7"/>
  <c r="C3254" i="7"/>
  <c r="E3253" i="7"/>
  <c r="D3253" i="7"/>
  <c r="C3253" i="7"/>
  <c r="E3252" i="7"/>
  <c r="D3252" i="7"/>
  <c r="C3252" i="7"/>
  <c r="E3251" i="7"/>
  <c r="D3251" i="7"/>
  <c r="C3251" i="7"/>
  <c r="E3250" i="7"/>
  <c r="D3250" i="7"/>
  <c r="C3250" i="7"/>
  <c r="E3249" i="7"/>
  <c r="D3249" i="7"/>
  <c r="C3249" i="7"/>
  <c r="E3248" i="7"/>
  <c r="D3248" i="7"/>
  <c r="C3248" i="7"/>
  <c r="E3247" i="7"/>
  <c r="D3247" i="7"/>
  <c r="C3247" i="7"/>
  <c r="E3246" i="7"/>
  <c r="D3246" i="7"/>
  <c r="C3246" i="7"/>
  <c r="E3245" i="7"/>
  <c r="D3245" i="7"/>
  <c r="C3245" i="7"/>
  <c r="E3244" i="7"/>
  <c r="D3244" i="7"/>
  <c r="C3244" i="7"/>
  <c r="E3243" i="7"/>
  <c r="D3243" i="7"/>
  <c r="C3243" i="7"/>
  <c r="E3242" i="7"/>
  <c r="D3242" i="7"/>
  <c r="C3242" i="7"/>
  <c r="E3241" i="7"/>
  <c r="D3241" i="7"/>
  <c r="C3241" i="7"/>
  <c r="E3240" i="7"/>
  <c r="D3240" i="7"/>
  <c r="C3240" i="7"/>
  <c r="E3239" i="7"/>
  <c r="D3239" i="7"/>
  <c r="C3239" i="7"/>
  <c r="E3238" i="7"/>
  <c r="D3238" i="7"/>
  <c r="C3238" i="7"/>
  <c r="E3237" i="7"/>
  <c r="D3237" i="7"/>
  <c r="C3237" i="7"/>
  <c r="E3236" i="7"/>
  <c r="D3236" i="7"/>
  <c r="C3236" i="7"/>
  <c r="E3235" i="7"/>
  <c r="D3235" i="7"/>
  <c r="C3235" i="7"/>
  <c r="E3234" i="7"/>
  <c r="D3234" i="7"/>
  <c r="C3234" i="7"/>
  <c r="E3233" i="7"/>
  <c r="D3233" i="7"/>
  <c r="C3233" i="7"/>
  <c r="E3232" i="7"/>
  <c r="D3232" i="7"/>
  <c r="C3232" i="7"/>
  <c r="E3231" i="7"/>
  <c r="D3231" i="7"/>
  <c r="C3231" i="7"/>
  <c r="E3230" i="7"/>
  <c r="D3230" i="7"/>
  <c r="C3230" i="7"/>
  <c r="E3229" i="7"/>
  <c r="D3229" i="7"/>
  <c r="C3229" i="7"/>
  <c r="E3228" i="7"/>
  <c r="D3228" i="7"/>
  <c r="C3228" i="7"/>
  <c r="E3227" i="7"/>
  <c r="D3227" i="7"/>
  <c r="C3227" i="7"/>
  <c r="E3226" i="7"/>
  <c r="D3226" i="7"/>
  <c r="C3226" i="7"/>
  <c r="E3225" i="7"/>
  <c r="D3225" i="7"/>
  <c r="C3225" i="7"/>
  <c r="E3224" i="7"/>
  <c r="D3224" i="7"/>
  <c r="C3224" i="7"/>
  <c r="E3223" i="7"/>
  <c r="D3223" i="7"/>
  <c r="C3223" i="7"/>
  <c r="E3222" i="7"/>
  <c r="D3222" i="7"/>
  <c r="C3222" i="7"/>
  <c r="E3221" i="7"/>
  <c r="D3221" i="7"/>
  <c r="C3221" i="7"/>
  <c r="E3220" i="7"/>
  <c r="D3220" i="7"/>
  <c r="C3220" i="7"/>
  <c r="E3219" i="7"/>
  <c r="D3219" i="7"/>
  <c r="C3219" i="7"/>
  <c r="E3218" i="7"/>
  <c r="D3218" i="7"/>
  <c r="C3218" i="7"/>
  <c r="E3217" i="7"/>
  <c r="D3217" i="7"/>
  <c r="C3217" i="7"/>
  <c r="E3216" i="7"/>
  <c r="D3216" i="7"/>
  <c r="C3216" i="7"/>
  <c r="E3215" i="7"/>
  <c r="D3215" i="7"/>
  <c r="C3215" i="7"/>
  <c r="E3214" i="7"/>
  <c r="D3214" i="7"/>
  <c r="C3214" i="7"/>
  <c r="E3213" i="7"/>
  <c r="D3213" i="7"/>
  <c r="C3213" i="7"/>
  <c r="E3212" i="7"/>
  <c r="D3212" i="7"/>
  <c r="C3212" i="7"/>
  <c r="E3211" i="7"/>
  <c r="D3211" i="7"/>
  <c r="C3211" i="7"/>
  <c r="E3210" i="7"/>
  <c r="D3210" i="7"/>
  <c r="C3210" i="7"/>
  <c r="E3209" i="7"/>
  <c r="D3209" i="7"/>
  <c r="C3209" i="7"/>
  <c r="E3208" i="7"/>
  <c r="D3208" i="7"/>
  <c r="C3208" i="7"/>
  <c r="E3207" i="7"/>
  <c r="D3207" i="7"/>
  <c r="C3207" i="7"/>
  <c r="E3206" i="7"/>
  <c r="D3206" i="7"/>
  <c r="C3206" i="7"/>
  <c r="E3205" i="7"/>
  <c r="D3205" i="7"/>
  <c r="C3205" i="7"/>
  <c r="E3204" i="7"/>
  <c r="D3204" i="7"/>
  <c r="C3204" i="7"/>
  <c r="E3203" i="7"/>
  <c r="D3203" i="7"/>
  <c r="C3203" i="7"/>
  <c r="E3202" i="7"/>
  <c r="D3202" i="7"/>
  <c r="C3202" i="7"/>
  <c r="E3201" i="7"/>
  <c r="D3201" i="7"/>
  <c r="C3201" i="7"/>
  <c r="E3200" i="7"/>
  <c r="D3200" i="7"/>
  <c r="C3200" i="7"/>
  <c r="E3199" i="7"/>
  <c r="D3199" i="7"/>
  <c r="C3199" i="7"/>
  <c r="E3198" i="7"/>
  <c r="D3198" i="7"/>
  <c r="C3198" i="7"/>
  <c r="E3197" i="7"/>
  <c r="D3197" i="7"/>
  <c r="C3197" i="7"/>
  <c r="E3196" i="7"/>
  <c r="D3196" i="7"/>
  <c r="C3196" i="7"/>
  <c r="E3195" i="7"/>
  <c r="D3195" i="7"/>
  <c r="C3195" i="7"/>
  <c r="E3194" i="7"/>
  <c r="D3194" i="7"/>
  <c r="C3194" i="7"/>
  <c r="E3193" i="7"/>
  <c r="D3193" i="7"/>
  <c r="C3193" i="7"/>
  <c r="E3192" i="7"/>
  <c r="D3192" i="7"/>
  <c r="C3192" i="7"/>
  <c r="E3191" i="7"/>
  <c r="D3191" i="7"/>
  <c r="C3191" i="7"/>
  <c r="E3190" i="7"/>
  <c r="D3190" i="7"/>
  <c r="C3190" i="7"/>
  <c r="E3189" i="7"/>
  <c r="D3189" i="7"/>
  <c r="C3189" i="7"/>
  <c r="E3188" i="7"/>
  <c r="D3188" i="7"/>
  <c r="C3188" i="7"/>
  <c r="E3187" i="7"/>
  <c r="D3187" i="7"/>
  <c r="C3187" i="7"/>
  <c r="E3186" i="7"/>
  <c r="D3186" i="7"/>
  <c r="C3186" i="7"/>
  <c r="E3185" i="7"/>
  <c r="D3185" i="7"/>
  <c r="C3185" i="7"/>
  <c r="E3184" i="7"/>
  <c r="D3184" i="7"/>
  <c r="C3184" i="7"/>
  <c r="E3183" i="7"/>
  <c r="D3183" i="7"/>
  <c r="C3183" i="7"/>
  <c r="E3182" i="7"/>
  <c r="D3182" i="7"/>
  <c r="C3182" i="7"/>
  <c r="E3181" i="7"/>
  <c r="D3181" i="7"/>
  <c r="C3181" i="7"/>
  <c r="E3180" i="7"/>
  <c r="D3180" i="7"/>
  <c r="C3180" i="7"/>
  <c r="E3179" i="7"/>
  <c r="D3179" i="7"/>
  <c r="C3179" i="7"/>
  <c r="E3178" i="7"/>
  <c r="D3178" i="7"/>
  <c r="C3178" i="7"/>
  <c r="E3177" i="7"/>
  <c r="D3177" i="7"/>
  <c r="C3177" i="7"/>
  <c r="E3176" i="7"/>
  <c r="D3176" i="7"/>
  <c r="C3176" i="7"/>
  <c r="E3175" i="7"/>
  <c r="D3175" i="7"/>
  <c r="C3175" i="7"/>
  <c r="E3174" i="7"/>
  <c r="D3174" i="7"/>
  <c r="C3174" i="7"/>
  <c r="E3173" i="7"/>
  <c r="D3173" i="7"/>
  <c r="C3173" i="7"/>
  <c r="E3172" i="7"/>
  <c r="D3172" i="7"/>
  <c r="C3172" i="7"/>
  <c r="E3171" i="7"/>
  <c r="D3171" i="7"/>
  <c r="C3171" i="7"/>
  <c r="E3170" i="7"/>
  <c r="D3170" i="7"/>
  <c r="C3170" i="7"/>
  <c r="E3169" i="7"/>
  <c r="D3169" i="7"/>
  <c r="C3169" i="7"/>
  <c r="E3168" i="7"/>
  <c r="D3168" i="7"/>
  <c r="C3168" i="7"/>
  <c r="E3167" i="7"/>
  <c r="D3167" i="7"/>
  <c r="C3167" i="7"/>
  <c r="E3166" i="7"/>
  <c r="D3166" i="7"/>
  <c r="C3166" i="7"/>
  <c r="E3165" i="7"/>
  <c r="D3165" i="7"/>
  <c r="C3165" i="7"/>
  <c r="E3164" i="7"/>
  <c r="D3164" i="7"/>
  <c r="C3164" i="7"/>
  <c r="E3163" i="7"/>
  <c r="D3163" i="7"/>
  <c r="C3163" i="7"/>
  <c r="E3162" i="7"/>
  <c r="D3162" i="7"/>
  <c r="C3162" i="7"/>
  <c r="E3161" i="7"/>
  <c r="D3161" i="7"/>
  <c r="C3161" i="7"/>
  <c r="E3160" i="7"/>
  <c r="D3160" i="7"/>
  <c r="C3160" i="7"/>
  <c r="E3159" i="7"/>
  <c r="D3159" i="7"/>
  <c r="C3159" i="7"/>
  <c r="E3158" i="7"/>
  <c r="D3158" i="7"/>
  <c r="C3158" i="7"/>
  <c r="E3157" i="7"/>
  <c r="D3157" i="7"/>
  <c r="C3157" i="7"/>
  <c r="E3156" i="7"/>
  <c r="D3156" i="7"/>
  <c r="C3156" i="7"/>
  <c r="E3155" i="7"/>
  <c r="D3155" i="7"/>
  <c r="C3155" i="7"/>
  <c r="E3154" i="7"/>
  <c r="D3154" i="7"/>
  <c r="C3154" i="7"/>
  <c r="E3153" i="7"/>
  <c r="D3153" i="7"/>
  <c r="C3153" i="7"/>
  <c r="E3152" i="7"/>
  <c r="D3152" i="7"/>
  <c r="C3152" i="7"/>
  <c r="E3151" i="7"/>
  <c r="D3151" i="7"/>
  <c r="C3151" i="7"/>
  <c r="E3150" i="7"/>
  <c r="D3150" i="7"/>
  <c r="C3150" i="7"/>
  <c r="E3149" i="7"/>
  <c r="D3149" i="7"/>
  <c r="C3149" i="7"/>
  <c r="E3148" i="7"/>
  <c r="D3148" i="7"/>
  <c r="C3148" i="7"/>
  <c r="E3147" i="7"/>
  <c r="D3147" i="7"/>
  <c r="C3147" i="7"/>
  <c r="E3146" i="7"/>
  <c r="D3146" i="7"/>
  <c r="C3146" i="7"/>
  <c r="E3145" i="7"/>
  <c r="D3145" i="7"/>
  <c r="C3145" i="7"/>
  <c r="E3144" i="7"/>
  <c r="D3144" i="7"/>
  <c r="C3144" i="7"/>
  <c r="E3143" i="7"/>
  <c r="D3143" i="7"/>
  <c r="C3143" i="7"/>
  <c r="E3142" i="7"/>
  <c r="D3142" i="7"/>
  <c r="C3142" i="7"/>
  <c r="E3141" i="7"/>
  <c r="D3141" i="7"/>
  <c r="C3141" i="7"/>
  <c r="E3140" i="7"/>
  <c r="D3140" i="7"/>
  <c r="C3140" i="7"/>
  <c r="E3139" i="7"/>
  <c r="D3139" i="7"/>
  <c r="C3139" i="7"/>
  <c r="E3138" i="7"/>
  <c r="D3138" i="7"/>
  <c r="C3138" i="7"/>
  <c r="E3137" i="7"/>
  <c r="D3137" i="7"/>
  <c r="C3137" i="7"/>
  <c r="E3136" i="7"/>
  <c r="D3136" i="7"/>
  <c r="C3136" i="7"/>
  <c r="E3135" i="7"/>
  <c r="D3135" i="7"/>
  <c r="C3135" i="7"/>
  <c r="E3134" i="7"/>
  <c r="D3134" i="7"/>
  <c r="C3134" i="7"/>
  <c r="E3133" i="7"/>
  <c r="D3133" i="7"/>
  <c r="C3133" i="7"/>
  <c r="E3132" i="7"/>
  <c r="D3132" i="7"/>
  <c r="C3132" i="7"/>
  <c r="E3131" i="7"/>
  <c r="D3131" i="7"/>
  <c r="C3131" i="7"/>
  <c r="E3130" i="7"/>
  <c r="D3130" i="7"/>
  <c r="C3130" i="7"/>
  <c r="E3129" i="7"/>
  <c r="D3129" i="7"/>
  <c r="C3129" i="7"/>
  <c r="E3128" i="7"/>
  <c r="D3128" i="7"/>
  <c r="C3128" i="7"/>
  <c r="E3127" i="7"/>
  <c r="D3127" i="7"/>
  <c r="C3127" i="7"/>
  <c r="E3126" i="7"/>
  <c r="D3126" i="7"/>
  <c r="C3126" i="7"/>
  <c r="E3125" i="7"/>
  <c r="D3125" i="7"/>
  <c r="C3125" i="7"/>
  <c r="E3124" i="7"/>
  <c r="D3124" i="7"/>
  <c r="C3124" i="7"/>
  <c r="E3123" i="7"/>
  <c r="D3123" i="7"/>
  <c r="C3123" i="7"/>
  <c r="E3122" i="7"/>
  <c r="D3122" i="7"/>
  <c r="C3122" i="7"/>
  <c r="E3121" i="7"/>
  <c r="D3121" i="7"/>
  <c r="C3121" i="7"/>
  <c r="E3120" i="7"/>
  <c r="D3120" i="7"/>
  <c r="C3120" i="7"/>
  <c r="E3119" i="7"/>
  <c r="D3119" i="7"/>
  <c r="C3119" i="7"/>
  <c r="E3118" i="7"/>
  <c r="D3118" i="7"/>
  <c r="C3118" i="7"/>
  <c r="E3117" i="7"/>
  <c r="D3117" i="7"/>
  <c r="C3117" i="7"/>
  <c r="E3116" i="7"/>
  <c r="D3116" i="7"/>
  <c r="C3116" i="7"/>
  <c r="E3115" i="7"/>
  <c r="D3115" i="7"/>
  <c r="C3115" i="7"/>
  <c r="E3114" i="7"/>
  <c r="D3114" i="7"/>
  <c r="C3114" i="7"/>
  <c r="E3113" i="7"/>
  <c r="D3113" i="7"/>
  <c r="C3113" i="7"/>
  <c r="E3112" i="7"/>
  <c r="D3112" i="7"/>
  <c r="C3112" i="7"/>
  <c r="E3111" i="7"/>
  <c r="D3111" i="7"/>
  <c r="C3111" i="7"/>
  <c r="E3110" i="7"/>
  <c r="D3110" i="7"/>
  <c r="C3110" i="7"/>
  <c r="E3109" i="7"/>
  <c r="D3109" i="7"/>
  <c r="C3109" i="7"/>
  <c r="E3108" i="7"/>
  <c r="D3108" i="7"/>
  <c r="C3108" i="7"/>
  <c r="E3107" i="7"/>
  <c r="D3107" i="7"/>
  <c r="C3107" i="7"/>
  <c r="E3106" i="7"/>
  <c r="D3106" i="7"/>
  <c r="C3106" i="7"/>
  <c r="E3105" i="7"/>
  <c r="D3105" i="7"/>
  <c r="C3105" i="7"/>
  <c r="E3104" i="7"/>
  <c r="D3104" i="7"/>
  <c r="C3104" i="7"/>
  <c r="E3103" i="7"/>
  <c r="D3103" i="7"/>
  <c r="C3103" i="7"/>
  <c r="E3102" i="7"/>
  <c r="D3102" i="7"/>
  <c r="C3102" i="7"/>
  <c r="E3101" i="7"/>
  <c r="D3101" i="7"/>
  <c r="C3101" i="7"/>
  <c r="E3100" i="7"/>
  <c r="D3100" i="7"/>
  <c r="C3100" i="7"/>
  <c r="E3099" i="7"/>
  <c r="D3099" i="7"/>
  <c r="C3099" i="7"/>
  <c r="E3098" i="7"/>
  <c r="D3098" i="7"/>
  <c r="C3098" i="7"/>
  <c r="E3097" i="7"/>
  <c r="D3097" i="7"/>
  <c r="C3097" i="7"/>
  <c r="E3096" i="7"/>
  <c r="D3096" i="7"/>
  <c r="C3096" i="7"/>
  <c r="E3095" i="7"/>
  <c r="D3095" i="7"/>
  <c r="C3095" i="7"/>
  <c r="E3094" i="7"/>
  <c r="D3094" i="7"/>
  <c r="C3094" i="7"/>
  <c r="E3093" i="7"/>
  <c r="D3093" i="7"/>
  <c r="C3093" i="7"/>
  <c r="E3092" i="7"/>
  <c r="D3092" i="7"/>
  <c r="C3092" i="7"/>
  <c r="E3091" i="7"/>
  <c r="D3091" i="7"/>
  <c r="C3091" i="7"/>
  <c r="E3090" i="7"/>
  <c r="D3090" i="7"/>
  <c r="C3090" i="7"/>
  <c r="E3089" i="7"/>
  <c r="D3089" i="7"/>
  <c r="C3089" i="7"/>
  <c r="E3088" i="7"/>
  <c r="D3088" i="7"/>
  <c r="C3088" i="7"/>
  <c r="E3087" i="7"/>
  <c r="D3087" i="7"/>
  <c r="C3087" i="7"/>
  <c r="E3086" i="7"/>
  <c r="D3086" i="7"/>
  <c r="C3086" i="7"/>
  <c r="E3085" i="7"/>
  <c r="D3085" i="7"/>
  <c r="C3085" i="7"/>
  <c r="E3084" i="7"/>
  <c r="D3084" i="7"/>
  <c r="C3084" i="7"/>
  <c r="E3083" i="7"/>
  <c r="D3083" i="7"/>
  <c r="C3083" i="7"/>
  <c r="E3082" i="7"/>
  <c r="D3082" i="7"/>
  <c r="C3082" i="7"/>
  <c r="E3081" i="7"/>
  <c r="D3081" i="7"/>
  <c r="C3081" i="7"/>
  <c r="E3080" i="7"/>
  <c r="D3080" i="7"/>
  <c r="C3080" i="7"/>
  <c r="E3079" i="7"/>
  <c r="D3079" i="7"/>
  <c r="C3079" i="7"/>
  <c r="E3078" i="7"/>
  <c r="D3078" i="7"/>
  <c r="C3078" i="7"/>
  <c r="E3077" i="7"/>
  <c r="D3077" i="7"/>
  <c r="C3077" i="7"/>
  <c r="E3076" i="7"/>
  <c r="D3076" i="7"/>
  <c r="C3076" i="7"/>
  <c r="E3075" i="7"/>
  <c r="D3075" i="7"/>
  <c r="C3075" i="7"/>
  <c r="E3074" i="7"/>
  <c r="D3074" i="7"/>
  <c r="C3074" i="7"/>
  <c r="E3073" i="7"/>
  <c r="D3073" i="7"/>
  <c r="C3073" i="7"/>
  <c r="E3072" i="7"/>
  <c r="D3072" i="7"/>
  <c r="C3072" i="7"/>
  <c r="E3071" i="7"/>
  <c r="D3071" i="7"/>
  <c r="C3071" i="7"/>
  <c r="E3070" i="7"/>
  <c r="D3070" i="7"/>
  <c r="C3070" i="7"/>
  <c r="E3069" i="7"/>
  <c r="D3069" i="7"/>
  <c r="C3069" i="7"/>
  <c r="E3068" i="7"/>
  <c r="D3068" i="7"/>
  <c r="C3068" i="7"/>
  <c r="E3067" i="7"/>
  <c r="D3067" i="7"/>
  <c r="C3067" i="7"/>
  <c r="E3066" i="7"/>
  <c r="D3066" i="7"/>
  <c r="C3066" i="7"/>
  <c r="E3065" i="7"/>
  <c r="D3065" i="7"/>
  <c r="C3065" i="7"/>
  <c r="E3064" i="7"/>
  <c r="D3064" i="7"/>
  <c r="C3064" i="7"/>
  <c r="E3063" i="7"/>
  <c r="D3063" i="7"/>
  <c r="C3063" i="7"/>
  <c r="E3062" i="7"/>
  <c r="D3062" i="7"/>
  <c r="C3062" i="7"/>
  <c r="E3061" i="7"/>
  <c r="D3061" i="7"/>
  <c r="C3061" i="7"/>
  <c r="E3060" i="7"/>
  <c r="D3060" i="7"/>
  <c r="C3060" i="7"/>
  <c r="E3059" i="7"/>
  <c r="D3059" i="7"/>
  <c r="C3059" i="7"/>
  <c r="E3058" i="7"/>
  <c r="D3058" i="7"/>
  <c r="C3058" i="7"/>
  <c r="E3057" i="7"/>
  <c r="D3057" i="7"/>
  <c r="C3057" i="7"/>
  <c r="E3056" i="7"/>
  <c r="D3056" i="7"/>
  <c r="C3056" i="7"/>
  <c r="E3055" i="7"/>
  <c r="D3055" i="7"/>
  <c r="C3055" i="7"/>
  <c r="E3054" i="7"/>
  <c r="D3054" i="7"/>
  <c r="C3054" i="7"/>
  <c r="E3053" i="7"/>
  <c r="D3053" i="7"/>
  <c r="C3053" i="7"/>
  <c r="E3052" i="7"/>
  <c r="D3052" i="7"/>
  <c r="C3052" i="7"/>
  <c r="E3051" i="7"/>
  <c r="D3051" i="7"/>
  <c r="C3051" i="7"/>
  <c r="E3050" i="7"/>
  <c r="D3050" i="7"/>
  <c r="C3050" i="7"/>
  <c r="E3049" i="7"/>
  <c r="D3049" i="7"/>
  <c r="C3049" i="7"/>
  <c r="E3048" i="7"/>
  <c r="D3048" i="7"/>
  <c r="C3048" i="7"/>
  <c r="E3047" i="7"/>
  <c r="D3047" i="7"/>
  <c r="C3047" i="7"/>
  <c r="E3046" i="7"/>
  <c r="D3046" i="7"/>
  <c r="C3046" i="7"/>
  <c r="E3045" i="7"/>
  <c r="D3045" i="7"/>
  <c r="C3045" i="7"/>
  <c r="E3044" i="7"/>
  <c r="D3044" i="7"/>
  <c r="C3044" i="7"/>
  <c r="E3043" i="7"/>
  <c r="D3043" i="7"/>
  <c r="C3043" i="7"/>
  <c r="E3042" i="7"/>
  <c r="D3042" i="7"/>
  <c r="C3042" i="7"/>
  <c r="E3041" i="7"/>
  <c r="D3041" i="7"/>
  <c r="C3041" i="7"/>
  <c r="E3040" i="7"/>
  <c r="D3040" i="7"/>
  <c r="C3040" i="7"/>
  <c r="E3039" i="7"/>
  <c r="D3039" i="7"/>
  <c r="C3039" i="7"/>
  <c r="E3038" i="7"/>
  <c r="D3038" i="7"/>
  <c r="C3038" i="7"/>
  <c r="E3037" i="7"/>
  <c r="D3037" i="7"/>
  <c r="C3037" i="7"/>
  <c r="E3036" i="7"/>
  <c r="D3036" i="7"/>
  <c r="C3036" i="7"/>
  <c r="E3035" i="7"/>
  <c r="D3035" i="7"/>
  <c r="C3035" i="7"/>
  <c r="E3034" i="7"/>
  <c r="D3034" i="7"/>
  <c r="C3034" i="7"/>
  <c r="E3033" i="7"/>
  <c r="D3033" i="7"/>
  <c r="C3033" i="7"/>
  <c r="E3032" i="7"/>
  <c r="D3032" i="7"/>
  <c r="C3032" i="7"/>
  <c r="E3031" i="7"/>
  <c r="D3031" i="7"/>
  <c r="C3031" i="7"/>
  <c r="E3030" i="7"/>
  <c r="D3030" i="7"/>
  <c r="C3030" i="7"/>
  <c r="E3029" i="7"/>
  <c r="D3029" i="7"/>
  <c r="C3029" i="7"/>
  <c r="E3028" i="7"/>
  <c r="D3028" i="7"/>
  <c r="C3028" i="7"/>
  <c r="E3027" i="7"/>
  <c r="D3027" i="7"/>
  <c r="C3027" i="7"/>
  <c r="E3026" i="7"/>
  <c r="D3026" i="7"/>
  <c r="C3026" i="7"/>
  <c r="E3025" i="7"/>
  <c r="D3025" i="7"/>
  <c r="C3025" i="7"/>
  <c r="E3024" i="7"/>
  <c r="D3024" i="7"/>
  <c r="C3024" i="7"/>
  <c r="E3023" i="7"/>
  <c r="D3023" i="7"/>
  <c r="C3023" i="7"/>
  <c r="E3022" i="7"/>
  <c r="D3022" i="7"/>
  <c r="C3022" i="7"/>
  <c r="E3021" i="7"/>
  <c r="D3021" i="7"/>
  <c r="C3021" i="7"/>
  <c r="E3020" i="7"/>
  <c r="D3020" i="7"/>
  <c r="C3020" i="7"/>
  <c r="E3019" i="7"/>
  <c r="D3019" i="7"/>
  <c r="C3019" i="7"/>
  <c r="E3018" i="7"/>
  <c r="D3018" i="7"/>
  <c r="C3018" i="7"/>
  <c r="E3017" i="7"/>
  <c r="D3017" i="7"/>
  <c r="C3017" i="7"/>
  <c r="E3016" i="7"/>
  <c r="D3016" i="7"/>
  <c r="C3016" i="7"/>
  <c r="E3015" i="7"/>
  <c r="D3015" i="7"/>
  <c r="C3015" i="7"/>
  <c r="E3014" i="7"/>
  <c r="D3014" i="7"/>
  <c r="C3014" i="7"/>
  <c r="E3013" i="7"/>
  <c r="D3013" i="7"/>
  <c r="C3013" i="7"/>
  <c r="E3012" i="7"/>
  <c r="D3012" i="7"/>
  <c r="C3012" i="7"/>
  <c r="E3011" i="7"/>
  <c r="D3011" i="7"/>
  <c r="C3011" i="7"/>
  <c r="E3010" i="7"/>
  <c r="D3010" i="7"/>
  <c r="C3010" i="7"/>
  <c r="E3009" i="7"/>
  <c r="D3009" i="7"/>
  <c r="C3009" i="7"/>
  <c r="E3008" i="7"/>
  <c r="D3008" i="7"/>
  <c r="C3008" i="7"/>
  <c r="E3007" i="7"/>
  <c r="D3007" i="7"/>
  <c r="C3007" i="7"/>
  <c r="E3006" i="7"/>
  <c r="D3006" i="7"/>
  <c r="C3006" i="7"/>
  <c r="E3005" i="7"/>
  <c r="D3005" i="7"/>
  <c r="C3005" i="7"/>
  <c r="E3004" i="7"/>
  <c r="D3004" i="7"/>
  <c r="C3004" i="7"/>
  <c r="E3003" i="7"/>
  <c r="D3003" i="7"/>
  <c r="C3003" i="7"/>
  <c r="E3002" i="7"/>
  <c r="D3002" i="7"/>
  <c r="C3002" i="7"/>
  <c r="E3001" i="7"/>
  <c r="D3001" i="7"/>
  <c r="C3001" i="7"/>
  <c r="E3000" i="7"/>
  <c r="D3000" i="7"/>
  <c r="C3000" i="7"/>
  <c r="E2999" i="7"/>
  <c r="D2999" i="7"/>
  <c r="C2999" i="7"/>
  <c r="E2998" i="7"/>
  <c r="D2998" i="7"/>
  <c r="C2998" i="7"/>
  <c r="E2997" i="7"/>
  <c r="D2997" i="7"/>
  <c r="C2997" i="7"/>
  <c r="E2996" i="7"/>
  <c r="D2996" i="7"/>
  <c r="C2996" i="7"/>
  <c r="E2995" i="7"/>
  <c r="D2995" i="7"/>
  <c r="C2995" i="7"/>
  <c r="E2994" i="7"/>
  <c r="D2994" i="7"/>
  <c r="C2994" i="7"/>
  <c r="E2993" i="7"/>
  <c r="D2993" i="7"/>
  <c r="C2993" i="7"/>
  <c r="E2992" i="7"/>
  <c r="D2992" i="7"/>
  <c r="C2992" i="7"/>
  <c r="E2991" i="7"/>
  <c r="D2991" i="7"/>
  <c r="C2991" i="7"/>
  <c r="E2990" i="7"/>
  <c r="D2990" i="7"/>
  <c r="C2990" i="7"/>
  <c r="E2989" i="7"/>
  <c r="D2989" i="7"/>
  <c r="C2989" i="7"/>
  <c r="E2988" i="7"/>
  <c r="D2988" i="7"/>
  <c r="C2988" i="7"/>
  <c r="E2987" i="7"/>
  <c r="D2987" i="7"/>
  <c r="C2987" i="7"/>
  <c r="E2986" i="7"/>
  <c r="D2986" i="7"/>
  <c r="C2986" i="7"/>
  <c r="E2985" i="7"/>
  <c r="D2985" i="7"/>
  <c r="C2985" i="7"/>
  <c r="E2984" i="7"/>
  <c r="D2984" i="7"/>
  <c r="C2984" i="7"/>
  <c r="E2983" i="7"/>
  <c r="D2983" i="7"/>
  <c r="C2983" i="7"/>
  <c r="E2982" i="7"/>
  <c r="D2982" i="7"/>
  <c r="C2982" i="7"/>
  <c r="E2981" i="7"/>
  <c r="D2981" i="7"/>
  <c r="C2981" i="7"/>
  <c r="E2980" i="7"/>
  <c r="D2980" i="7"/>
  <c r="C2980" i="7"/>
  <c r="E2979" i="7"/>
  <c r="D2979" i="7"/>
  <c r="C2979" i="7"/>
  <c r="E2978" i="7"/>
  <c r="D2978" i="7"/>
  <c r="C2978" i="7"/>
  <c r="E2977" i="7"/>
  <c r="D2977" i="7"/>
  <c r="C2977" i="7"/>
  <c r="E2976" i="7"/>
  <c r="D2976" i="7"/>
  <c r="C2976" i="7"/>
  <c r="E2975" i="7"/>
  <c r="D2975" i="7"/>
  <c r="C2975" i="7"/>
  <c r="E2974" i="7"/>
  <c r="D2974" i="7"/>
  <c r="C2974" i="7"/>
  <c r="E2973" i="7"/>
  <c r="D2973" i="7"/>
  <c r="C2973" i="7"/>
  <c r="E2972" i="7"/>
  <c r="D2972" i="7"/>
  <c r="C2972" i="7"/>
  <c r="E2971" i="7"/>
  <c r="D2971" i="7"/>
  <c r="C2971" i="7"/>
  <c r="E2970" i="7"/>
  <c r="D2970" i="7"/>
  <c r="C2970" i="7"/>
  <c r="E2969" i="7"/>
  <c r="D2969" i="7"/>
  <c r="C2969" i="7"/>
  <c r="E2968" i="7"/>
  <c r="D2968" i="7"/>
  <c r="C2968" i="7"/>
  <c r="E2967" i="7"/>
  <c r="D2967" i="7"/>
  <c r="C2967" i="7"/>
  <c r="E2966" i="7"/>
  <c r="D2966" i="7"/>
  <c r="C2966" i="7"/>
  <c r="E2965" i="7"/>
  <c r="D2965" i="7"/>
  <c r="C2965" i="7"/>
  <c r="E2964" i="7"/>
  <c r="D2964" i="7"/>
  <c r="C2964" i="7"/>
  <c r="E2963" i="7"/>
  <c r="D2963" i="7"/>
  <c r="C2963" i="7"/>
  <c r="E2962" i="7"/>
  <c r="D2962" i="7"/>
  <c r="C2962" i="7"/>
  <c r="E2961" i="7"/>
  <c r="D2961" i="7"/>
  <c r="C2961" i="7"/>
  <c r="E2960" i="7"/>
  <c r="D2960" i="7"/>
  <c r="C2960" i="7"/>
  <c r="E2959" i="7"/>
  <c r="D2959" i="7"/>
  <c r="C2959" i="7"/>
  <c r="E2958" i="7"/>
  <c r="D2958" i="7"/>
  <c r="C2958" i="7"/>
  <c r="E2957" i="7"/>
  <c r="D2957" i="7"/>
  <c r="C2957" i="7"/>
  <c r="E2956" i="7"/>
  <c r="D2956" i="7"/>
  <c r="C2956" i="7"/>
  <c r="E2955" i="7"/>
  <c r="D2955" i="7"/>
  <c r="C2955" i="7"/>
  <c r="E2954" i="7"/>
  <c r="D2954" i="7"/>
  <c r="C2954" i="7"/>
  <c r="E2953" i="7"/>
  <c r="D2953" i="7"/>
  <c r="C2953" i="7"/>
  <c r="E2952" i="7"/>
  <c r="D2952" i="7"/>
  <c r="C2952" i="7"/>
  <c r="E2951" i="7"/>
  <c r="D2951" i="7"/>
  <c r="C2951" i="7"/>
  <c r="E2950" i="7"/>
  <c r="D2950" i="7"/>
  <c r="C2950" i="7"/>
  <c r="E2949" i="7"/>
  <c r="D2949" i="7"/>
  <c r="C2949" i="7"/>
  <c r="E2948" i="7"/>
  <c r="D2948" i="7"/>
  <c r="C2948" i="7"/>
  <c r="E2947" i="7"/>
  <c r="D2947" i="7"/>
  <c r="C2947" i="7"/>
  <c r="E2946" i="7"/>
  <c r="D2946" i="7"/>
  <c r="C2946" i="7"/>
  <c r="E2945" i="7"/>
  <c r="D2945" i="7"/>
  <c r="C2945" i="7"/>
  <c r="E2944" i="7"/>
  <c r="D2944" i="7"/>
  <c r="C2944" i="7"/>
  <c r="E2943" i="7"/>
  <c r="D2943" i="7"/>
  <c r="C2943" i="7"/>
  <c r="E2942" i="7"/>
  <c r="D2942" i="7"/>
  <c r="C2942" i="7"/>
  <c r="E2941" i="7"/>
  <c r="D2941" i="7"/>
  <c r="C2941" i="7"/>
  <c r="E2940" i="7"/>
  <c r="D2940" i="7"/>
  <c r="C2940" i="7"/>
  <c r="E2939" i="7"/>
  <c r="D2939" i="7"/>
  <c r="C2939" i="7"/>
  <c r="E2938" i="7"/>
  <c r="D2938" i="7"/>
  <c r="C2938" i="7"/>
  <c r="E2937" i="7"/>
  <c r="D2937" i="7"/>
  <c r="C2937" i="7"/>
  <c r="E2936" i="7"/>
  <c r="D2936" i="7"/>
  <c r="C2936" i="7"/>
  <c r="E2935" i="7"/>
  <c r="D2935" i="7"/>
  <c r="C2935" i="7"/>
  <c r="E2934" i="7"/>
  <c r="D2934" i="7"/>
  <c r="C2934" i="7"/>
  <c r="E2933" i="7"/>
  <c r="D2933" i="7"/>
  <c r="C2933" i="7"/>
  <c r="E2932" i="7"/>
  <c r="D2932" i="7"/>
  <c r="C2932" i="7"/>
  <c r="E2931" i="7"/>
  <c r="D2931" i="7"/>
  <c r="C2931" i="7"/>
  <c r="E2930" i="7"/>
  <c r="D2930" i="7"/>
  <c r="C2930" i="7"/>
  <c r="E2929" i="7"/>
  <c r="D2929" i="7"/>
  <c r="C2929" i="7"/>
  <c r="E2928" i="7"/>
  <c r="D2928" i="7"/>
  <c r="C2928" i="7"/>
  <c r="E2927" i="7"/>
  <c r="D2927" i="7"/>
  <c r="C2927" i="7"/>
  <c r="E2926" i="7"/>
  <c r="D2926" i="7"/>
  <c r="C2926" i="7"/>
  <c r="E2925" i="7"/>
  <c r="D2925" i="7"/>
  <c r="C2925" i="7"/>
  <c r="E2924" i="7"/>
  <c r="D2924" i="7"/>
  <c r="C2924" i="7"/>
  <c r="E2923" i="7"/>
  <c r="D2923" i="7"/>
  <c r="C2923" i="7"/>
  <c r="E2922" i="7"/>
  <c r="D2922" i="7"/>
  <c r="C2922" i="7"/>
  <c r="E2921" i="7"/>
  <c r="D2921" i="7"/>
  <c r="C2921" i="7"/>
  <c r="E2920" i="7"/>
  <c r="D2920" i="7"/>
  <c r="C2920" i="7"/>
  <c r="E2919" i="7"/>
  <c r="D2919" i="7"/>
  <c r="C2919" i="7"/>
  <c r="E2918" i="7"/>
  <c r="D2918" i="7"/>
  <c r="C2918" i="7"/>
  <c r="E2917" i="7"/>
  <c r="D2917" i="7"/>
  <c r="C2917" i="7"/>
  <c r="E2916" i="7"/>
  <c r="D2916" i="7"/>
  <c r="C2916" i="7"/>
  <c r="E2915" i="7"/>
  <c r="D2915" i="7"/>
  <c r="C2915" i="7"/>
  <c r="E2914" i="7"/>
  <c r="D2914" i="7"/>
  <c r="C2914" i="7"/>
  <c r="E2913" i="7"/>
  <c r="D2913" i="7"/>
  <c r="C2913" i="7"/>
  <c r="E2912" i="7"/>
  <c r="D2912" i="7"/>
  <c r="C2912" i="7"/>
  <c r="E2911" i="7"/>
  <c r="D2911" i="7"/>
  <c r="C2911" i="7"/>
  <c r="E2910" i="7"/>
  <c r="D2910" i="7"/>
  <c r="C2910" i="7"/>
  <c r="E2909" i="7"/>
  <c r="D2909" i="7"/>
  <c r="C2909" i="7"/>
  <c r="E2908" i="7"/>
  <c r="D2908" i="7"/>
  <c r="C2908" i="7"/>
  <c r="E2907" i="7"/>
  <c r="D2907" i="7"/>
  <c r="C2907" i="7"/>
  <c r="E2906" i="7"/>
  <c r="D2906" i="7"/>
  <c r="C2906" i="7"/>
  <c r="E2905" i="7"/>
  <c r="D2905" i="7"/>
  <c r="C2905" i="7"/>
  <c r="E2904" i="7"/>
  <c r="D2904" i="7"/>
  <c r="C2904" i="7"/>
  <c r="E2903" i="7"/>
  <c r="D2903" i="7"/>
  <c r="C2903" i="7"/>
  <c r="E2902" i="7"/>
  <c r="D2902" i="7"/>
  <c r="C2902" i="7"/>
  <c r="E2901" i="7"/>
  <c r="D2901" i="7"/>
  <c r="C2901" i="7"/>
  <c r="E2900" i="7"/>
  <c r="D2900" i="7"/>
  <c r="C2900" i="7"/>
  <c r="E2899" i="7"/>
  <c r="D2899" i="7"/>
  <c r="C2899" i="7"/>
  <c r="E2898" i="7"/>
  <c r="D2898" i="7"/>
  <c r="C2898" i="7"/>
  <c r="E2897" i="7"/>
  <c r="D2897" i="7"/>
  <c r="C2897" i="7"/>
  <c r="E2896" i="7"/>
  <c r="D2896" i="7"/>
  <c r="C2896" i="7"/>
  <c r="E2895" i="7"/>
  <c r="D2895" i="7"/>
  <c r="C2895" i="7"/>
  <c r="E2894" i="7"/>
  <c r="D2894" i="7"/>
  <c r="C2894" i="7"/>
  <c r="E2893" i="7"/>
  <c r="D2893" i="7"/>
  <c r="C2893" i="7"/>
  <c r="E2892" i="7"/>
  <c r="D2892" i="7"/>
  <c r="C2892" i="7"/>
  <c r="E2891" i="7"/>
  <c r="D2891" i="7"/>
  <c r="C2891" i="7"/>
  <c r="E2890" i="7"/>
  <c r="D2890" i="7"/>
  <c r="C2890" i="7"/>
  <c r="E2889" i="7"/>
  <c r="D2889" i="7"/>
  <c r="C2889" i="7"/>
  <c r="E2888" i="7"/>
  <c r="D2888" i="7"/>
  <c r="C2888" i="7"/>
  <c r="E2887" i="7"/>
  <c r="D2887" i="7"/>
  <c r="C2887" i="7"/>
  <c r="E2886" i="7"/>
  <c r="D2886" i="7"/>
  <c r="C2886" i="7"/>
  <c r="E2885" i="7"/>
  <c r="D2885" i="7"/>
  <c r="C2885" i="7"/>
  <c r="E2884" i="7"/>
  <c r="D2884" i="7"/>
  <c r="C2884" i="7"/>
  <c r="E2883" i="7"/>
  <c r="D2883" i="7"/>
  <c r="C2883" i="7"/>
  <c r="E2882" i="7"/>
  <c r="D2882" i="7"/>
  <c r="C2882" i="7"/>
  <c r="E2881" i="7"/>
  <c r="D2881" i="7"/>
  <c r="C2881" i="7"/>
  <c r="E2880" i="7"/>
  <c r="D2880" i="7"/>
  <c r="C2880" i="7"/>
  <c r="E2879" i="7"/>
  <c r="D2879" i="7"/>
  <c r="C2879" i="7"/>
  <c r="E2878" i="7"/>
  <c r="D2878" i="7"/>
  <c r="C2878" i="7"/>
  <c r="E2877" i="7"/>
  <c r="D2877" i="7"/>
  <c r="C2877" i="7"/>
  <c r="E2876" i="7"/>
  <c r="D2876" i="7"/>
  <c r="C2876" i="7"/>
  <c r="E2875" i="7"/>
  <c r="D2875" i="7"/>
  <c r="C2875" i="7"/>
  <c r="E2874" i="7"/>
  <c r="D2874" i="7"/>
  <c r="C2874" i="7"/>
  <c r="E2873" i="7"/>
  <c r="D2873" i="7"/>
  <c r="C2873" i="7"/>
  <c r="E2872" i="7"/>
  <c r="D2872" i="7"/>
  <c r="C2872" i="7"/>
  <c r="E2871" i="7"/>
  <c r="D2871" i="7"/>
  <c r="C2871" i="7"/>
  <c r="E2870" i="7"/>
  <c r="D2870" i="7"/>
  <c r="C2870" i="7"/>
  <c r="E2869" i="7"/>
  <c r="D2869" i="7"/>
  <c r="C2869" i="7"/>
  <c r="E2868" i="7"/>
  <c r="D2868" i="7"/>
  <c r="C2868" i="7"/>
  <c r="E2867" i="7"/>
  <c r="D2867" i="7"/>
  <c r="C2867" i="7"/>
  <c r="E2866" i="7"/>
  <c r="D2866" i="7"/>
  <c r="C2866" i="7"/>
  <c r="E2865" i="7"/>
  <c r="D2865" i="7"/>
  <c r="C2865" i="7"/>
  <c r="E2864" i="7"/>
  <c r="D2864" i="7"/>
  <c r="C2864" i="7"/>
  <c r="E2863" i="7"/>
  <c r="D2863" i="7"/>
  <c r="C2863" i="7"/>
  <c r="E2862" i="7"/>
  <c r="D2862" i="7"/>
  <c r="C2862" i="7"/>
  <c r="E2861" i="7"/>
  <c r="D2861" i="7"/>
  <c r="C2861" i="7"/>
  <c r="E2860" i="7"/>
  <c r="D2860" i="7"/>
  <c r="C2860" i="7"/>
  <c r="E2859" i="7"/>
  <c r="D2859" i="7"/>
  <c r="C2859" i="7"/>
  <c r="E2858" i="7"/>
  <c r="D2858" i="7"/>
  <c r="C2858" i="7"/>
  <c r="E2857" i="7"/>
  <c r="D2857" i="7"/>
  <c r="C2857" i="7"/>
  <c r="E2856" i="7"/>
  <c r="D2856" i="7"/>
  <c r="C2856" i="7"/>
  <c r="E2855" i="7"/>
  <c r="D2855" i="7"/>
  <c r="C2855" i="7"/>
  <c r="E2854" i="7"/>
  <c r="D2854" i="7"/>
  <c r="C2854" i="7"/>
  <c r="E2853" i="7"/>
  <c r="D2853" i="7"/>
  <c r="C2853" i="7"/>
  <c r="E2852" i="7"/>
  <c r="D2852" i="7"/>
  <c r="C2852" i="7"/>
  <c r="E2851" i="7"/>
  <c r="D2851" i="7"/>
  <c r="C2851" i="7"/>
  <c r="E2850" i="7"/>
  <c r="D2850" i="7"/>
  <c r="C2850" i="7"/>
  <c r="E2849" i="7"/>
  <c r="D2849" i="7"/>
  <c r="C2849" i="7"/>
  <c r="E2848" i="7"/>
  <c r="D2848" i="7"/>
  <c r="C2848" i="7"/>
  <c r="E2847" i="7"/>
  <c r="D2847" i="7"/>
  <c r="C2847" i="7"/>
  <c r="E2846" i="7"/>
  <c r="D2846" i="7"/>
  <c r="C2846" i="7"/>
  <c r="E2845" i="7"/>
  <c r="D2845" i="7"/>
  <c r="C2845" i="7"/>
  <c r="E2844" i="7"/>
  <c r="D2844" i="7"/>
  <c r="C2844" i="7"/>
  <c r="E2843" i="7"/>
  <c r="D2843" i="7"/>
  <c r="C2843" i="7"/>
  <c r="E2842" i="7"/>
  <c r="D2842" i="7"/>
  <c r="C2842" i="7"/>
  <c r="E2841" i="7"/>
  <c r="D2841" i="7"/>
  <c r="C2841" i="7"/>
  <c r="E2840" i="7"/>
  <c r="D2840" i="7"/>
  <c r="C2840" i="7"/>
  <c r="E2839" i="7"/>
  <c r="D2839" i="7"/>
  <c r="C2839" i="7"/>
  <c r="E2838" i="7"/>
  <c r="D2838" i="7"/>
  <c r="C2838" i="7"/>
  <c r="E2837" i="7"/>
  <c r="D2837" i="7"/>
  <c r="C2837" i="7"/>
  <c r="E2836" i="7"/>
  <c r="D2836" i="7"/>
  <c r="C2836" i="7"/>
  <c r="E2835" i="7"/>
  <c r="D2835" i="7"/>
  <c r="C2835" i="7"/>
  <c r="E2834" i="7"/>
  <c r="D2834" i="7"/>
  <c r="C2834" i="7"/>
  <c r="E2833" i="7"/>
  <c r="D2833" i="7"/>
  <c r="C2833" i="7"/>
  <c r="E2832" i="7"/>
  <c r="D2832" i="7"/>
  <c r="C2832" i="7"/>
  <c r="E2831" i="7"/>
  <c r="D2831" i="7"/>
  <c r="C2831" i="7"/>
  <c r="E2830" i="7"/>
  <c r="D2830" i="7"/>
  <c r="C2830" i="7"/>
  <c r="E2829" i="7"/>
  <c r="D2829" i="7"/>
  <c r="C2829" i="7"/>
  <c r="E2828" i="7"/>
  <c r="D2828" i="7"/>
  <c r="C2828" i="7"/>
  <c r="E2827" i="7"/>
  <c r="D2827" i="7"/>
  <c r="C2827" i="7"/>
  <c r="E2826" i="7"/>
  <c r="D2826" i="7"/>
  <c r="C2826" i="7"/>
  <c r="E2825" i="7"/>
  <c r="D2825" i="7"/>
  <c r="C2825" i="7"/>
  <c r="E2824" i="7"/>
  <c r="D2824" i="7"/>
  <c r="C2824" i="7"/>
  <c r="E2823" i="7"/>
  <c r="D2823" i="7"/>
  <c r="C2823" i="7"/>
  <c r="E2822" i="7"/>
  <c r="D2822" i="7"/>
  <c r="C2822" i="7"/>
  <c r="E2821" i="7"/>
  <c r="D2821" i="7"/>
  <c r="C2821" i="7"/>
  <c r="E2820" i="7"/>
  <c r="D2820" i="7"/>
  <c r="C2820" i="7"/>
  <c r="E2819" i="7"/>
  <c r="D2819" i="7"/>
  <c r="C2819" i="7"/>
  <c r="E2818" i="7"/>
  <c r="D2818" i="7"/>
  <c r="C2818" i="7"/>
  <c r="E2817" i="7"/>
  <c r="D2817" i="7"/>
  <c r="C2817" i="7"/>
  <c r="E2816" i="7"/>
  <c r="D2816" i="7"/>
  <c r="C2816" i="7"/>
  <c r="E2815" i="7"/>
  <c r="D2815" i="7"/>
  <c r="C2815" i="7"/>
  <c r="E2814" i="7"/>
  <c r="D2814" i="7"/>
  <c r="C2814" i="7"/>
  <c r="E2813" i="7"/>
  <c r="D2813" i="7"/>
  <c r="C2813" i="7"/>
  <c r="E2812" i="7"/>
  <c r="D2812" i="7"/>
  <c r="C2812" i="7"/>
  <c r="E2811" i="7"/>
  <c r="D2811" i="7"/>
  <c r="C2811" i="7"/>
  <c r="E2810" i="7"/>
  <c r="D2810" i="7"/>
  <c r="C2810" i="7"/>
  <c r="E2809" i="7"/>
  <c r="D2809" i="7"/>
  <c r="C2809" i="7"/>
  <c r="E2808" i="7"/>
  <c r="D2808" i="7"/>
  <c r="C2808" i="7"/>
  <c r="E2807" i="7"/>
  <c r="D2807" i="7"/>
  <c r="C2807" i="7"/>
  <c r="E2806" i="7"/>
  <c r="D2806" i="7"/>
  <c r="C2806" i="7"/>
  <c r="E2805" i="7"/>
  <c r="D2805" i="7"/>
  <c r="C2805" i="7"/>
  <c r="E2804" i="7"/>
  <c r="D2804" i="7"/>
  <c r="C2804" i="7"/>
  <c r="E2803" i="7"/>
  <c r="D2803" i="7"/>
  <c r="C2803" i="7"/>
  <c r="E2802" i="7"/>
  <c r="D2802" i="7"/>
  <c r="C2802" i="7"/>
  <c r="E2801" i="7"/>
  <c r="D2801" i="7"/>
  <c r="C2801" i="7"/>
  <c r="E2800" i="7"/>
  <c r="D2800" i="7"/>
  <c r="C2800" i="7"/>
  <c r="E2799" i="7"/>
  <c r="D2799" i="7"/>
  <c r="C2799" i="7"/>
  <c r="E2798" i="7"/>
  <c r="D2798" i="7"/>
  <c r="C2798" i="7"/>
  <c r="E2797" i="7"/>
  <c r="D2797" i="7"/>
  <c r="C2797" i="7"/>
  <c r="E2796" i="7"/>
  <c r="D2796" i="7"/>
  <c r="C2796" i="7"/>
  <c r="E2795" i="7"/>
  <c r="D2795" i="7"/>
  <c r="C2795" i="7"/>
  <c r="E2794" i="7"/>
  <c r="D2794" i="7"/>
  <c r="C2794" i="7"/>
  <c r="E2793" i="7"/>
  <c r="D2793" i="7"/>
  <c r="C2793" i="7"/>
  <c r="E2792" i="7"/>
  <c r="D2792" i="7"/>
  <c r="C2792" i="7"/>
  <c r="E2791" i="7"/>
  <c r="D2791" i="7"/>
  <c r="C2791" i="7"/>
  <c r="E2790" i="7"/>
  <c r="D2790" i="7"/>
  <c r="C2790" i="7"/>
  <c r="E2789" i="7"/>
  <c r="D2789" i="7"/>
  <c r="C2789" i="7"/>
  <c r="E2788" i="7"/>
  <c r="D2788" i="7"/>
  <c r="C2788" i="7"/>
  <c r="E2787" i="7"/>
  <c r="D2787" i="7"/>
  <c r="C2787" i="7"/>
  <c r="E2786" i="7"/>
  <c r="D2786" i="7"/>
  <c r="C2786" i="7"/>
  <c r="E2785" i="7"/>
  <c r="D2785" i="7"/>
  <c r="C2785" i="7"/>
  <c r="E2784" i="7"/>
  <c r="D2784" i="7"/>
  <c r="C2784" i="7"/>
  <c r="E2783" i="7"/>
  <c r="D2783" i="7"/>
  <c r="C2783" i="7"/>
  <c r="E2782" i="7"/>
  <c r="D2782" i="7"/>
  <c r="C2782" i="7"/>
  <c r="E2781" i="7"/>
  <c r="D2781" i="7"/>
  <c r="C2781" i="7"/>
  <c r="E2780" i="7"/>
  <c r="D2780" i="7"/>
  <c r="C2780" i="7"/>
  <c r="E2779" i="7"/>
  <c r="D2779" i="7"/>
  <c r="C2779" i="7"/>
  <c r="E2778" i="7"/>
  <c r="D2778" i="7"/>
  <c r="C2778" i="7"/>
  <c r="E2777" i="7"/>
  <c r="D2777" i="7"/>
  <c r="C2777" i="7"/>
  <c r="E2776" i="7"/>
  <c r="D2776" i="7"/>
  <c r="C2776" i="7"/>
  <c r="E2775" i="7"/>
  <c r="D2775" i="7"/>
  <c r="C2775" i="7"/>
  <c r="E2774" i="7"/>
  <c r="D2774" i="7"/>
  <c r="C2774" i="7"/>
  <c r="E2773" i="7"/>
  <c r="D2773" i="7"/>
  <c r="C2773" i="7"/>
  <c r="E2772" i="7"/>
  <c r="D2772" i="7"/>
  <c r="C2772" i="7"/>
  <c r="E2771" i="7"/>
  <c r="D2771" i="7"/>
  <c r="C2771" i="7"/>
  <c r="E2770" i="7"/>
  <c r="D2770" i="7"/>
  <c r="C2770" i="7"/>
  <c r="E2769" i="7"/>
  <c r="D2769" i="7"/>
  <c r="C2769" i="7"/>
  <c r="E2768" i="7"/>
  <c r="D2768" i="7"/>
  <c r="C2768" i="7"/>
  <c r="E2767" i="7"/>
  <c r="D2767" i="7"/>
  <c r="C2767" i="7"/>
  <c r="E2766" i="7"/>
  <c r="D2766" i="7"/>
  <c r="C2766" i="7"/>
  <c r="E2765" i="7"/>
  <c r="D2765" i="7"/>
  <c r="C2765" i="7"/>
  <c r="E2764" i="7"/>
  <c r="D2764" i="7"/>
  <c r="C2764" i="7"/>
  <c r="E2763" i="7"/>
  <c r="D2763" i="7"/>
  <c r="C2763" i="7"/>
  <c r="E2762" i="7"/>
  <c r="D2762" i="7"/>
  <c r="C2762" i="7"/>
  <c r="E2761" i="7"/>
  <c r="D2761" i="7"/>
  <c r="C2761" i="7"/>
  <c r="E2760" i="7"/>
  <c r="D2760" i="7"/>
  <c r="C2760" i="7"/>
  <c r="E2759" i="7"/>
  <c r="D2759" i="7"/>
  <c r="C2759" i="7"/>
  <c r="E2758" i="7"/>
  <c r="D2758" i="7"/>
  <c r="C2758" i="7"/>
  <c r="E2757" i="7"/>
  <c r="D2757" i="7"/>
  <c r="C2757" i="7"/>
  <c r="E2756" i="7"/>
  <c r="D2756" i="7"/>
  <c r="C2756" i="7"/>
  <c r="E2755" i="7"/>
  <c r="D2755" i="7"/>
  <c r="C2755" i="7"/>
  <c r="E2754" i="7"/>
  <c r="D2754" i="7"/>
  <c r="C2754" i="7"/>
  <c r="E2753" i="7"/>
  <c r="D2753" i="7"/>
  <c r="C2753" i="7"/>
  <c r="E2752" i="7"/>
  <c r="D2752" i="7"/>
  <c r="C2752" i="7"/>
  <c r="E2751" i="7"/>
  <c r="D2751" i="7"/>
  <c r="C2751" i="7"/>
  <c r="E2750" i="7"/>
  <c r="D2750" i="7"/>
  <c r="C2750" i="7"/>
  <c r="E2749" i="7"/>
  <c r="D2749" i="7"/>
  <c r="C2749" i="7"/>
  <c r="E2748" i="7"/>
  <c r="D2748" i="7"/>
  <c r="C2748" i="7"/>
  <c r="E2747" i="7"/>
  <c r="D2747" i="7"/>
  <c r="C2747" i="7"/>
  <c r="E2746" i="7"/>
  <c r="D2746" i="7"/>
  <c r="C2746" i="7"/>
  <c r="E2745" i="7"/>
  <c r="D2745" i="7"/>
  <c r="C2745" i="7"/>
  <c r="E2744" i="7"/>
  <c r="D2744" i="7"/>
  <c r="C2744" i="7"/>
  <c r="E2743" i="7"/>
  <c r="D2743" i="7"/>
  <c r="C2743" i="7"/>
  <c r="E2742" i="7"/>
  <c r="D2742" i="7"/>
  <c r="C2742" i="7"/>
  <c r="E2741" i="7"/>
  <c r="D2741" i="7"/>
  <c r="C2741" i="7"/>
  <c r="E2740" i="7"/>
  <c r="D2740" i="7"/>
  <c r="C2740" i="7"/>
  <c r="E2739" i="7"/>
  <c r="D2739" i="7"/>
  <c r="C2739" i="7"/>
  <c r="E2738" i="7"/>
  <c r="D2738" i="7"/>
  <c r="C2738" i="7"/>
  <c r="E2737" i="7"/>
  <c r="D2737" i="7"/>
  <c r="C2737" i="7"/>
  <c r="E2736" i="7"/>
  <c r="D2736" i="7"/>
  <c r="C2736" i="7"/>
  <c r="E2735" i="7"/>
  <c r="D2735" i="7"/>
  <c r="C2735" i="7"/>
  <c r="E2734" i="7"/>
  <c r="D2734" i="7"/>
  <c r="C2734" i="7"/>
  <c r="E2733" i="7"/>
  <c r="D2733" i="7"/>
  <c r="C2733" i="7"/>
  <c r="E2732" i="7"/>
  <c r="D2732" i="7"/>
  <c r="C2732" i="7"/>
  <c r="E2731" i="7"/>
  <c r="D2731" i="7"/>
  <c r="C2731" i="7"/>
  <c r="E2730" i="7"/>
  <c r="D2730" i="7"/>
  <c r="C2730" i="7"/>
  <c r="E2729" i="7"/>
  <c r="D2729" i="7"/>
  <c r="C2729" i="7"/>
  <c r="E2728" i="7"/>
  <c r="D2728" i="7"/>
  <c r="C2728" i="7"/>
  <c r="E2727" i="7"/>
  <c r="D2727" i="7"/>
  <c r="C2727" i="7"/>
  <c r="E2726" i="7"/>
  <c r="D2726" i="7"/>
  <c r="C2726" i="7"/>
  <c r="E2725" i="7"/>
  <c r="D2725" i="7"/>
  <c r="C2725" i="7"/>
  <c r="E2724" i="7"/>
  <c r="D2724" i="7"/>
  <c r="C2724" i="7"/>
  <c r="E2723" i="7"/>
  <c r="D2723" i="7"/>
  <c r="C2723" i="7"/>
  <c r="E2722" i="7"/>
  <c r="D2722" i="7"/>
  <c r="C2722" i="7"/>
  <c r="E2721" i="7"/>
  <c r="D2721" i="7"/>
  <c r="C2721" i="7"/>
  <c r="E2720" i="7"/>
  <c r="D2720" i="7"/>
  <c r="C2720" i="7"/>
  <c r="E2719" i="7"/>
  <c r="D2719" i="7"/>
  <c r="C2719" i="7"/>
  <c r="E2718" i="7"/>
  <c r="D2718" i="7"/>
  <c r="C2718" i="7"/>
  <c r="E2717" i="7"/>
  <c r="D2717" i="7"/>
  <c r="C2717" i="7"/>
  <c r="E2716" i="7"/>
  <c r="D2716" i="7"/>
  <c r="C2716" i="7"/>
  <c r="E2715" i="7"/>
  <c r="D2715" i="7"/>
  <c r="C2715" i="7"/>
  <c r="E2714" i="7"/>
  <c r="D2714" i="7"/>
  <c r="C2714" i="7"/>
  <c r="E2713" i="7"/>
  <c r="D2713" i="7"/>
  <c r="C2713" i="7"/>
  <c r="E2712" i="7"/>
  <c r="D2712" i="7"/>
  <c r="C2712" i="7"/>
  <c r="E2711" i="7"/>
  <c r="D2711" i="7"/>
  <c r="C2711" i="7"/>
  <c r="E2710" i="7"/>
  <c r="D2710" i="7"/>
  <c r="C2710" i="7"/>
  <c r="E2709" i="7"/>
  <c r="D2709" i="7"/>
  <c r="C2709" i="7"/>
  <c r="E2708" i="7"/>
  <c r="D2708" i="7"/>
  <c r="C2708" i="7"/>
  <c r="E2707" i="7"/>
  <c r="D2707" i="7"/>
  <c r="C2707" i="7"/>
  <c r="E2706" i="7"/>
  <c r="D2706" i="7"/>
  <c r="C2706" i="7"/>
  <c r="E2705" i="7"/>
  <c r="D2705" i="7"/>
  <c r="C2705" i="7"/>
  <c r="E2704" i="7"/>
  <c r="D2704" i="7"/>
  <c r="C2704" i="7"/>
  <c r="E2703" i="7"/>
  <c r="D2703" i="7"/>
  <c r="C2703" i="7"/>
  <c r="E2702" i="7"/>
  <c r="D2702" i="7"/>
  <c r="C2702" i="7"/>
  <c r="E2701" i="7"/>
  <c r="D2701" i="7"/>
  <c r="C2701" i="7"/>
  <c r="E2700" i="7"/>
  <c r="D2700" i="7"/>
  <c r="C2700" i="7"/>
  <c r="E2699" i="7"/>
  <c r="D2699" i="7"/>
  <c r="C2699" i="7"/>
  <c r="E2698" i="7"/>
  <c r="D2698" i="7"/>
  <c r="C2698" i="7"/>
  <c r="E2697" i="7"/>
  <c r="D2697" i="7"/>
  <c r="C2697" i="7"/>
  <c r="E2696" i="7"/>
  <c r="D2696" i="7"/>
  <c r="C2696" i="7"/>
  <c r="E2695" i="7"/>
  <c r="D2695" i="7"/>
  <c r="C2695" i="7"/>
  <c r="E2694" i="7"/>
  <c r="D2694" i="7"/>
  <c r="C2694" i="7"/>
  <c r="E2693" i="7"/>
  <c r="D2693" i="7"/>
  <c r="C2693" i="7"/>
  <c r="E2692" i="7"/>
  <c r="D2692" i="7"/>
  <c r="C2692" i="7"/>
  <c r="E2691" i="7"/>
  <c r="D2691" i="7"/>
  <c r="C2691" i="7"/>
  <c r="E2690" i="7"/>
  <c r="D2690" i="7"/>
  <c r="C2690" i="7"/>
  <c r="E2689" i="7"/>
  <c r="D2689" i="7"/>
  <c r="C2689" i="7"/>
  <c r="E2688" i="7"/>
  <c r="D2688" i="7"/>
  <c r="C2688" i="7"/>
  <c r="E2687" i="7"/>
  <c r="D2687" i="7"/>
  <c r="C2687" i="7"/>
  <c r="E2686" i="7"/>
  <c r="D2686" i="7"/>
  <c r="C2686" i="7"/>
  <c r="E2685" i="7"/>
  <c r="D2685" i="7"/>
  <c r="C2685" i="7"/>
  <c r="E2684" i="7"/>
  <c r="D2684" i="7"/>
  <c r="C2684" i="7"/>
  <c r="E2683" i="7"/>
  <c r="D2683" i="7"/>
  <c r="C2683" i="7"/>
  <c r="E2682" i="7"/>
  <c r="D2682" i="7"/>
  <c r="C2682" i="7"/>
  <c r="E2681" i="7"/>
  <c r="D2681" i="7"/>
  <c r="C2681" i="7"/>
  <c r="E2680" i="7"/>
  <c r="D2680" i="7"/>
  <c r="C2680" i="7"/>
  <c r="E2679" i="7"/>
  <c r="D2679" i="7"/>
  <c r="C2679" i="7"/>
  <c r="E2678" i="7"/>
  <c r="D2678" i="7"/>
  <c r="C2678" i="7"/>
  <c r="E2677" i="7"/>
  <c r="D2677" i="7"/>
  <c r="C2677" i="7"/>
  <c r="E2676" i="7"/>
  <c r="D2676" i="7"/>
  <c r="C2676" i="7"/>
  <c r="E2675" i="7"/>
  <c r="D2675" i="7"/>
  <c r="C2675" i="7"/>
  <c r="E2674" i="7"/>
  <c r="D2674" i="7"/>
  <c r="C2674" i="7"/>
  <c r="E2673" i="7"/>
  <c r="D2673" i="7"/>
  <c r="C2673" i="7"/>
  <c r="E2672" i="7"/>
  <c r="D2672" i="7"/>
  <c r="C2672" i="7"/>
  <c r="E2671" i="7"/>
  <c r="D2671" i="7"/>
  <c r="C2671" i="7"/>
  <c r="E2670" i="7"/>
  <c r="D2670" i="7"/>
  <c r="C2670" i="7"/>
  <c r="E2669" i="7"/>
  <c r="D2669" i="7"/>
  <c r="C2669" i="7"/>
  <c r="E2668" i="7"/>
  <c r="D2668" i="7"/>
  <c r="C2668" i="7"/>
  <c r="E2667" i="7"/>
  <c r="D2667" i="7"/>
  <c r="C2667" i="7"/>
  <c r="E2666" i="7"/>
  <c r="D2666" i="7"/>
  <c r="C2666" i="7"/>
  <c r="E2665" i="7"/>
  <c r="D2665" i="7"/>
  <c r="C2665" i="7"/>
  <c r="E2664" i="7"/>
  <c r="D2664" i="7"/>
  <c r="C2664" i="7"/>
  <c r="E2663" i="7"/>
  <c r="D2663" i="7"/>
  <c r="C2663" i="7"/>
  <c r="E2662" i="7"/>
  <c r="D2662" i="7"/>
  <c r="C2662" i="7"/>
  <c r="E2661" i="7"/>
  <c r="D2661" i="7"/>
  <c r="C2661" i="7"/>
  <c r="E2660" i="7"/>
  <c r="D2660" i="7"/>
  <c r="C2660" i="7"/>
  <c r="E2659" i="7"/>
  <c r="D2659" i="7"/>
  <c r="C2659" i="7"/>
  <c r="E2658" i="7"/>
  <c r="D2658" i="7"/>
  <c r="C2658" i="7"/>
  <c r="E2657" i="7"/>
  <c r="D2657" i="7"/>
  <c r="C2657" i="7"/>
  <c r="E2656" i="7"/>
  <c r="D2656" i="7"/>
  <c r="C2656" i="7"/>
  <c r="E2655" i="7"/>
  <c r="D2655" i="7"/>
  <c r="C2655" i="7"/>
  <c r="E2654" i="7"/>
  <c r="D2654" i="7"/>
  <c r="C2654" i="7"/>
  <c r="E2653" i="7"/>
  <c r="D2653" i="7"/>
  <c r="C2653" i="7"/>
  <c r="E2652" i="7"/>
  <c r="D2652" i="7"/>
  <c r="C2652" i="7"/>
  <c r="E2651" i="7"/>
  <c r="D2651" i="7"/>
  <c r="C2651" i="7"/>
  <c r="E2650" i="7"/>
  <c r="D2650" i="7"/>
  <c r="C2650" i="7"/>
  <c r="E2649" i="7"/>
  <c r="D2649" i="7"/>
  <c r="C2649" i="7"/>
  <c r="E2648" i="7"/>
  <c r="D2648" i="7"/>
  <c r="C2648" i="7"/>
  <c r="E2647" i="7"/>
  <c r="D2647" i="7"/>
  <c r="C2647" i="7"/>
  <c r="E2646" i="7"/>
  <c r="D2646" i="7"/>
  <c r="C2646" i="7"/>
  <c r="E2645" i="7"/>
  <c r="D2645" i="7"/>
  <c r="C2645" i="7"/>
  <c r="E2644" i="7"/>
  <c r="D2644" i="7"/>
  <c r="C2644" i="7"/>
  <c r="E2643" i="7"/>
  <c r="D2643" i="7"/>
  <c r="C2643" i="7"/>
  <c r="E2642" i="7"/>
  <c r="D2642" i="7"/>
  <c r="C2642" i="7"/>
  <c r="E2641" i="7"/>
  <c r="D2641" i="7"/>
  <c r="C2641" i="7"/>
  <c r="E2640" i="7"/>
  <c r="D2640" i="7"/>
  <c r="C2640" i="7"/>
  <c r="E2639" i="7"/>
  <c r="D2639" i="7"/>
  <c r="C2639" i="7"/>
  <c r="E2638" i="7"/>
  <c r="D2638" i="7"/>
  <c r="C2638" i="7"/>
  <c r="E2637" i="7"/>
  <c r="D2637" i="7"/>
  <c r="C2637" i="7"/>
  <c r="E2636" i="7"/>
  <c r="D2636" i="7"/>
  <c r="C2636" i="7"/>
  <c r="E2635" i="7"/>
  <c r="D2635" i="7"/>
  <c r="C2635" i="7"/>
  <c r="E2634" i="7"/>
  <c r="D2634" i="7"/>
  <c r="C2634" i="7"/>
  <c r="E2633" i="7"/>
  <c r="D2633" i="7"/>
  <c r="C2633" i="7"/>
  <c r="E2632" i="7"/>
  <c r="D2632" i="7"/>
  <c r="C2632" i="7"/>
  <c r="E2631" i="7"/>
  <c r="D2631" i="7"/>
  <c r="C2631" i="7"/>
  <c r="E2630" i="7"/>
  <c r="D2630" i="7"/>
  <c r="C2630" i="7"/>
  <c r="E2629" i="7"/>
  <c r="D2629" i="7"/>
  <c r="C2629" i="7"/>
  <c r="E2628" i="7"/>
  <c r="D2628" i="7"/>
  <c r="C2628" i="7"/>
  <c r="E2627" i="7"/>
  <c r="D2627" i="7"/>
  <c r="C2627" i="7"/>
  <c r="E2626" i="7"/>
  <c r="D2626" i="7"/>
  <c r="C2626" i="7"/>
  <c r="E2625" i="7"/>
  <c r="D2625" i="7"/>
  <c r="C2625" i="7"/>
  <c r="E2624" i="7"/>
  <c r="D2624" i="7"/>
  <c r="C2624" i="7"/>
  <c r="E2623" i="7"/>
  <c r="D2623" i="7"/>
  <c r="C2623" i="7"/>
  <c r="E2622" i="7"/>
  <c r="D2622" i="7"/>
  <c r="C2622" i="7"/>
  <c r="E2621" i="7"/>
  <c r="D2621" i="7"/>
  <c r="C2621" i="7"/>
  <c r="E2620" i="7"/>
  <c r="D2620" i="7"/>
  <c r="C2620" i="7"/>
  <c r="E2619" i="7"/>
  <c r="D2619" i="7"/>
  <c r="C2619" i="7"/>
  <c r="E2618" i="7"/>
  <c r="D2618" i="7"/>
  <c r="C2618" i="7"/>
  <c r="E2617" i="7"/>
  <c r="D2617" i="7"/>
  <c r="C2617" i="7"/>
  <c r="E2616" i="7"/>
  <c r="D2616" i="7"/>
  <c r="C2616" i="7"/>
  <c r="E2615" i="7"/>
  <c r="D2615" i="7"/>
  <c r="C2615" i="7"/>
  <c r="E2614" i="7"/>
  <c r="D2614" i="7"/>
  <c r="C2614" i="7"/>
  <c r="E2613" i="7"/>
  <c r="D2613" i="7"/>
  <c r="C2613" i="7"/>
  <c r="E2612" i="7"/>
  <c r="D2612" i="7"/>
  <c r="C2612" i="7"/>
  <c r="E2611" i="7"/>
  <c r="D2611" i="7"/>
  <c r="C2611" i="7"/>
  <c r="E2610" i="7"/>
  <c r="D2610" i="7"/>
  <c r="C2610" i="7"/>
  <c r="E2609" i="7"/>
  <c r="D2609" i="7"/>
  <c r="C2609" i="7"/>
  <c r="E2608" i="7"/>
  <c r="D2608" i="7"/>
  <c r="C2608" i="7"/>
  <c r="E2607" i="7"/>
  <c r="D2607" i="7"/>
  <c r="C2607" i="7"/>
  <c r="E2606" i="7"/>
  <c r="D2606" i="7"/>
  <c r="C2606" i="7"/>
  <c r="E2605" i="7"/>
  <c r="D2605" i="7"/>
  <c r="C2605" i="7"/>
  <c r="E2604" i="7"/>
  <c r="D2604" i="7"/>
  <c r="C2604" i="7"/>
  <c r="E2603" i="7"/>
  <c r="D2603" i="7"/>
  <c r="C2603" i="7"/>
  <c r="E2602" i="7"/>
  <c r="D2602" i="7"/>
  <c r="C2602" i="7"/>
  <c r="E2601" i="7"/>
  <c r="D2601" i="7"/>
  <c r="C2601" i="7"/>
  <c r="E2600" i="7"/>
  <c r="D2600" i="7"/>
  <c r="C2600" i="7"/>
  <c r="E2599" i="7"/>
  <c r="D2599" i="7"/>
  <c r="C2599" i="7"/>
  <c r="E2598" i="7"/>
  <c r="D2598" i="7"/>
  <c r="C2598" i="7"/>
  <c r="E2597" i="7"/>
  <c r="D2597" i="7"/>
  <c r="C2597" i="7"/>
  <c r="E2596" i="7"/>
  <c r="D2596" i="7"/>
  <c r="C2596" i="7"/>
  <c r="E2595" i="7"/>
  <c r="D2595" i="7"/>
  <c r="C2595" i="7"/>
  <c r="E2594" i="7"/>
  <c r="D2594" i="7"/>
  <c r="C2594" i="7"/>
  <c r="E2593" i="7"/>
  <c r="D2593" i="7"/>
  <c r="C2593" i="7"/>
  <c r="E2592" i="7"/>
  <c r="D2592" i="7"/>
  <c r="C2592" i="7"/>
  <c r="E2591" i="7"/>
  <c r="D2591" i="7"/>
  <c r="C2591" i="7"/>
  <c r="E2590" i="7"/>
  <c r="D2590" i="7"/>
  <c r="C2590" i="7"/>
  <c r="E2589" i="7"/>
  <c r="D2589" i="7"/>
  <c r="C2589" i="7"/>
  <c r="E2588" i="7"/>
  <c r="D2588" i="7"/>
  <c r="C2588" i="7"/>
  <c r="E2587" i="7"/>
  <c r="D2587" i="7"/>
  <c r="C2587" i="7"/>
  <c r="E2586" i="7"/>
  <c r="D2586" i="7"/>
  <c r="C2586" i="7"/>
  <c r="E2585" i="7"/>
  <c r="D2585" i="7"/>
  <c r="C2585" i="7"/>
  <c r="E2584" i="7"/>
  <c r="D2584" i="7"/>
  <c r="C2584" i="7"/>
  <c r="E2583" i="7"/>
  <c r="D2583" i="7"/>
  <c r="C2583" i="7"/>
  <c r="E2582" i="7"/>
  <c r="D2582" i="7"/>
  <c r="C2582" i="7"/>
  <c r="E2581" i="7"/>
  <c r="D2581" i="7"/>
  <c r="C2581" i="7"/>
  <c r="E2580" i="7"/>
  <c r="D2580" i="7"/>
  <c r="C2580" i="7"/>
  <c r="E2579" i="7"/>
  <c r="D2579" i="7"/>
  <c r="C2579" i="7"/>
  <c r="E2578" i="7"/>
  <c r="D2578" i="7"/>
  <c r="C2578" i="7"/>
  <c r="E2577" i="7"/>
  <c r="D2577" i="7"/>
  <c r="C2577" i="7"/>
  <c r="E2576" i="7"/>
  <c r="D2576" i="7"/>
  <c r="C2576" i="7"/>
  <c r="E2575" i="7"/>
  <c r="D2575" i="7"/>
  <c r="C2575" i="7"/>
  <c r="E2574" i="7"/>
  <c r="D2574" i="7"/>
  <c r="C2574" i="7"/>
  <c r="E2573" i="7"/>
  <c r="D2573" i="7"/>
  <c r="C2573" i="7"/>
  <c r="E2572" i="7"/>
  <c r="D2572" i="7"/>
  <c r="C2572" i="7"/>
  <c r="E2571" i="7"/>
  <c r="D2571" i="7"/>
  <c r="C2571" i="7"/>
  <c r="E2570" i="7"/>
  <c r="D2570" i="7"/>
  <c r="C2570" i="7"/>
  <c r="E2569" i="7"/>
  <c r="D2569" i="7"/>
  <c r="C2569" i="7"/>
  <c r="E2568" i="7"/>
  <c r="D2568" i="7"/>
  <c r="C2568" i="7"/>
  <c r="E2567" i="7"/>
  <c r="D2567" i="7"/>
  <c r="C2567" i="7"/>
  <c r="E2566" i="7"/>
  <c r="D2566" i="7"/>
  <c r="C2566" i="7"/>
  <c r="E2565" i="7"/>
  <c r="D2565" i="7"/>
  <c r="C2565" i="7"/>
  <c r="E2564" i="7"/>
  <c r="D2564" i="7"/>
  <c r="C2564" i="7"/>
  <c r="E2563" i="7"/>
  <c r="D2563" i="7"/>
  <c r="C2563" i="7"/>
  <c r="E2562" i="7"/>
  <c r="D2562" i="7"/>
  <c r="C2562" i="7"/>
  <c r="E2561" i="7"/>
  <c r="D2561" i="7"/>
  <c r="C2561" i="7"/>
  <c r="E2560" i="7"/>
  <c r="D2560" i="7"/>
  <c r="C2560" i="7"/>
  <c r="E2559" i="7"/>
  <c r="D2559" i="7"/>
  <c r="C2559" i="7"/>
  <c r="E2558" i="7"/>
  <c r="D2558" i="7"/>
  <c r="C2558" i="7"/>
  <c r="E2557" i="7"/>
  <c r="D2557" i="7"/>
  <c r="C2557" i="7"/>
  <c r="E2556" i="7"/>
  <c r="D2556" i="7"/>
  <c r="C2556" i="7"/>
  <c r="E2555" i="7"/>
  <c r="D2555" i="7"/>
  <c r="C2555" i="7"/>
  <c r="E2554" i="7"/>
  <c r="D2554" i="7"/>
  <c r="C2554" i="7"/>
  <c r="E2553" i="7"/>
  <c r="D2553" i="7"/>
  <c r="C2553" i="7"/>
  <c r="E2552" i="7"/>
  <c r="D2552" i="7"/>
  <c r="C2552" i="7"/>
  <c r="E2551" i="7"/>
  <c r="D2551" i="7"/>
  <c r="C2551" i="7"/>
  <c r="E2550" i="7"/>
  <c r="D2550" i="7"/>
  <c r="C2550" i="7"/>
  <c r="E2549" i="7"/>
  <c r="D2549" i="7"/>
  <c r="C2549" i="7"/>
  <c r="E2548" i="7"/>
  <c r="D2548" i="7"/>
  <c r="C2548" i="7"/>
  <c r="E2547" i="7"/>
  <c r="D2547" i="7"/>
  <c r="C2547" i="7"/>
  <c r="E2546" i="7"/>
  <c r="D2546" i="7"/>
  <c r="C2546" i="7"/>
  <c r="E2545" i="7"/>
  <c r="D2545" i="7"/>
  <c r="C2545" i="7"/>
  <c r="E2544" i="7"/>
  <c r="D2544" i="7"/>
  <c r="C2544" i="7"/>
  <c r="E2543" i="7"/>
  <c r="D2543" i="7"/>
  <c r="C2543" i="7"/>
  <c r="E2542" i="7"/>
  <c r="D2542" i="7"/>
  <c r="C2542" i="7"/>
  <c r="E2541" i="7"/>
  <c r="D2541" i="7"/>
  <c r="C2541" i="7"/>
  <c r="E2540" i="7"/>
  <c r="D2540" i="7"/>
  <c r="C2540" i="7"/>
  <c r="E2539" i="7"/>
  <c r="D2539" i="7"/>
  <c r="C2539" i="7"/>
  <c r="E2538" i="7"/>
  <c r="D2538" i="7"/>
  <c r="C2538" i="7"/>
  <c r="E2537" i="7"/>
  <c r="D2537" i="7"/>
  <c r="C2537" i="7"/>
  <c r="E2536" i="7"/>
  <c r="D2536" i="7"/>
  <c r="C2536" i="7"/>
  <c r="E2535" i="7"/>
  <c r="D2535" i="7"/>
  <c r="C2535" i="7"/>
  <c r="E2534" i="7"/>
  <c r="D2534" i="7"/>
  <c r="C2534" i="7"/>
  <c r="E2533" i="7"/>
  <c r="D2533" i="7"/>
  <c r="C2533" i="7"/>
  <c r="E2532" i="7"/>
  <c r="D2532" i="7"/>
  <c r="C2532" i="7"/>
  <c r="E2531" i="7"/>
  <c r="D2531" i="7"/>
  <c r="C2531" i="7"/>
  <c r="E2530" i="7"/>
  <c r="D2530" i="7"/>
  <c r="C2530" i="7"/>
  <c r="E2529" i="7"/>
  <c r="D2529" i="7"/>
  <c r="C2529" i="7"/>
  <c r="E2528" i="7"/>
  <c r="D2528" i="7"/>
  <c r="C2528" i="7"/>
  <c r="E2527" i="7"/>
  <c r="D2527" i="7"/>
  <c r="C2527" i="7"/>
  <c r="E2526" i="7"/>
  <c r="D2526" i="7"/>
  <c r="C2526" i="7"/>
  <c r="E2525" i="7"/>
  <c r="D2525" i="7"/>
  <c r="C2525" i="7"/>
  <c r="E2524" i="7"/>
  <c r="D2524" i="7"/>
  <c r="C2524" i="7"/>
  <c r="E2523" i="7"/>
  <c r="D2523" i="7"/>
  <c r="C2523" i="7"/>
  <c r="E2522" i="7"/>
  <c r="D2522" i="7"/>
  <c r="C2522" i="7"/>
  <c r="E2521" i="7"/>
  <c r="D2521" i="7"/>
  <c r="C2521" i="7"/>
  <c r="E2520" i="7"/>
  <c r="D2520" i="7"/>
  <c r="C2520" i="7"/>
  <c r="E2519" i="7"/>
  <c r="D2519" i="7"/>
  <c r="C2519" i="7"/>
  <c r="E2518" i="7"/>
  <c r="D2518" i="7"/>
  <c r="C2518" i="7"/>
  <c r="E2517" i="7"/>
  <c r="D2517" i="7"/>
  <c r="C2517" i="7"/>
  <c r="E2516" i="7"/>
  <c r="D2516" i="7"/>
  <c r="C2516" i="7"/>
  <c r="E2515" i="7"/>
  <c r="D2515" i="7"/>
  <c r="C2515" i="7"/>
  <c r="E2514" i="7"/>
  <c r="D2514" i="7"/>
  <c r="C2514" i="7"/>
  <c r="E2513" i="7"/>
  <c r="D2513" i="7"/>
  <c r="C2513" i="7"/>
  <c r="E2512" i="7"/>
  <c r="D2512" i="7"/>
  <c r="C2512" i="7"/>
  <c r="E2511" i="7"/>
  <c r="D2511" i="7"/>
  <c r="C2511" i="7"/>
  <c r="E2510" i="7"/>
  <c r="D2510" i="7"/>
  <c r="C2510" i="7"/>
  <c r="E2509" i="7"/>
  <c r="D2509" i="7"/>
  <c r="C2509" i="7"/>
  <c r="E2508" i="7"/>
  <c r="D2508" i="7"/>
  <c r="C2508" i="7"/>
  <c r="E2507" i="7"/>
  <c r="D2507" i="7"/>
  <c r="C2507" i="7"/>
  <c r="E2506" i="7"/>
  <c r="D2506" i="7"/>
  <c r="C2506" i="7"/>
  <c r="E2505" i="7"/>
  <c r="D2505" i="7"/>
  <c r="C2505" i="7"/>
  <c r="E2504" i="7"/>
  <c r="D2504" i="7"/>
  <c r="C2504" i="7"/>
  <c r="E2503" i="7"/>
  <c r="D2503" i="7"/>
  <c r="C2503" i="7"/>
  <c r="E2502" i="7"/>
  <c r="D2502" i="7"/>
  <c r="C2502" i="7"/>
  <c r="E2501" i="7"/>
  <c r="D2501" i="7"/>
  <c r="C2501" i="7"/>
  <c r="E2500" i="7"/>
  <c r="D2500" i="7"/>
  <c r="C2500" i="7"/>
  <c r="E2499" i="7"/>
  <c r="D2499" i="7"/>
  <c r="C2499" i="7"/>
  <c r="E2498" i="7"/>
  <c r="D2498" i="7"/>
  <c r="C2498" i="7"/>
  <c r="E2497" i="7"/>
  <c r="D2497" i="7"/>
  <c r="C2497" i="7"/>
  <c r="E2496" i="7"/>
  <c r="D2496" i="7"/>
  <c r="C2496" i="7"/>
  <c r="E2495" i="7"/>
  <c r="D2495" i="7"/>
  <c r="C2495" i="7"/>
  <c r="E2494" i="7"/>
  <c r="D2494" i="7"/>
  <c r="C2494" i="7"/>
  <c r="E2493" i="7"/>
  <c r="D2493" i="7"/>
  <c r="C2493" i="7"/>
  <c r="E2492" i="7"/>
  <c r="D2492" i="7"/>
  <c r="C2492" i="7"/>
  <c r="E2491" i="7"/>
  <c r="D2491" i="7"/>
  <c r="C2491" i="7"/>
  <c r="E2490" i="7"/>
  <c r="D2490" i="7"/>
  <c r="C2490" i="7"/>
  <c r="E2489" i="7"/>
  <c r="D2489" i="7"/>
  <c r="C2489" i="7"/>
  <c r="E2488" i="7"/>
  <c r="D2488" i="7"/>
  <c r="C2488" i="7"/>
  <c r="E2487" i="7"/>
  <c r="D2487" i="7"/>
  <c r="C2487" i="7"/>
  <c r="E2486" i="7"/>
  <c r="D2486" i="7"/>
  <c r="C2486" i="7"/>
  <c r="E2485" i="7"/>
  <c r="D2485" i="7"/>
  <c r="C2485" i="7"/>
  <c r="E2484" i="7"/>
  <c r="D2484" i="7"/>
  <c r="C2484" i="7"/>
  <c r="E2483" i="7"/>
  <c r="D2483" i="7"/>
  <c r="C2483" i="7"/>
  <c r="E2482" i="7"/>
  <c r="D2482" i="7"/>
  <c r="C2482" i="7"/>
  <c r="E2481" i="7"/>
  <c r="D2481" i="7"/>
  <c r="C2481" i="7"/>
  <c r="E2480" i="7"/>
  <c r="D2480" i="7"/>
  <c r="C2480" i="7"/>
  <c r="E2479" i="7"/>
  <c r="D2479" i="7"/>
  <c r="C2479" i="7"/>
  <c r="E2478" i="7"/>
  <c r="D2478" i="7"/>
  <c r="C2478" i="7"/>
  <c r="E2477" i="7"/>
  <c r="D2477" i="7"/>
  <c r="C2477" i="7"/>
  <c r="E2476" i="7"/>
  <c r="D2476" i="7"/>
  <c r="C2476" i="7"/>
  <c r="E2475" i="7"/>
  <c r="D2475" i="7"/>
  <c r="C2475" i="7"/>
  <c r="E2474" i="7"/>
  <c r="D2474" i="7"/>
  <c r="C2474" i="7"/>
  <c r="E2473" i="7"/>
  <c r="D2473" i="7"/>
  <c r="C2473" i="7"/>
  <c r="E2472" i="7"/>
  <c r="D2472" i="7"/>
  <c r="C2472" i="7"/>
  <c r="E2471" i="7"/>
  <c r="D2471" i="7"/>
  <c r="C2471" i="7"/>
  <c r="E2470" i="7"/>
  <c r="D2470" i="7"/>
  <c r="C2470" i="7"/>
  <c r="E2469" i="7"/>
  <c r="D2469" i="7"/>
  <c r="C2469" i="7"/>
  <c r="E2468" i="7"/>
  <c r="D2468" i="7"/>
  <c r="C2468" i="7"/>
  <c r="E2467" i="7"/>
  <c r="D2467" i="7"/>
  <c r="C2467" i="7"/>
  <c r="E2466" i="7"/>
  <c r="D2466" i="7"/>
  <c r="C2466" i="7"/>
  <c r="E2465" i="7"/>
  <c r="D2465" i="7"/>
  <c r="C2465" i="7"/>
  <c r="E2464" i="7"/>
  <c r="D2464" i="7"/>
  <c r="C2464" i="7"/>
  <c r="E2463" i="7"/>
  <c r="D2463" i="7"/>
  <c r="C2463" i="7"/>
  <c r="E2462" i="7"/>
  <c r="D2462" i="7"/>
  <c r="C2462" i="7"/>
  <c r="E2461" i="7"/>
  <c r="D2461" i="7"/>
  <c r="C2461" i="7"/>
  <c r="E2460" i="7"/>
  <c r="D2460" i="7"/>
  <c r="C2460" i="7"/>
  <c r="E2459" i="7"/>
  <c r="D2459" i="7"/>
  <c r="C2459" i="7"/>
  <c r="E2458" i="7"/>
  <c r="D2458" i="7"/>
  <c r="C2458" i="7"/>
  <c r="E2457" i="7"/>
  <c r="D2457" i="7"/>
  <c r="C2457" i="7"/>
  <c r="E2456" i="7"/>
  <c r="D2456" i="7"/>
  <c r="C2456" i="7"/>
  <c r="E2455" i="7"/>
  <c r="D2455" i="7"/>
  <c r="C2455" i="7"/>
  <c r="E2454" i="7"/>
  <c r="D2454" i="7"/>
  <c r="C2454" i="7"/>
  <c r="E2453" i="7"/>
  <c r="D2453" i="7"/>
  <c r="C2453" i="7"/>
  <c r="E2452" i="7"/>
  <c r="D2452" i="7"/>
  <c r="C2452" i="7"/>
  <c r="E2451" i="7"/>
  <c r="D2451" i="7"/>
  <c r="C2451" i="7"/>
  <c r="E2450" i="7"/>
  <c r="D2450" i="7"/>
  <c r="C2450" i="7"/>
  <c r="E2449" i="7"/>
  <c r="D2449" i="7"/>
  <c r="C2449" i="7"/>
  <c r="E2448" i="7"/>
  <c r="D2448" i="7"/>
  <c r="C2448" i="7"/>
  <c r="E2447" i="7"/>
  <c r="D2447" i="7"/>
  <c r="C2447" i="7"/>
  <c r="E2446" i="7"/>
  <c r="D2446" i="7"/>
  <c r="C2446" i="7"/>
  <c r="E2445" i="7"/>
  <c r="D2445" i="7"/>
  <c r="C2445" i="7"/>
  <c r="E2444" i="7"/>
  <c r="D2444" i="7"/>
  <c r="C2444" i="7"/>
  <c r="E2443" i="7"/>
  <c r="D2443" i="7"/>
  <c r="C2443" i="7"/>
  <c r="E2442" i="7"/>
  <c r="D2442" i="7"/>
  <c r="C2442" i="7"/>
  <c r="E2441" i="7"/>
  <c r="D2441" i="7"/>
  <c r="C2441" i="7"/>
  <c r="E2440" i="7"/>
  <c r="D2440" i="7"/>
  <c r="C2440" i="7"/>
  <c r="E2439" i="7"/>
  <c r="D2439" i="7"/>
  <c r="C2439" i="7"/>
  <c r="E2438" i="7"/>
  <c r="D2438" i="7"/>
  <c r="C2438" i="7"/>
  <c r="E2437" i="7"/>
  <c r="D2437" i="7"/>
  <c r="C2437" i="7"/>
  <c r="E2436" i="7"/>
  <c r="D2436" i="7"/>
  <c r="C2436" i="7"/>
  <c r="E2435" i="7"/>
  <c r="D2435" i="7"/>
  <c r="C2435" i="7"/>
  <c r="E2434" i="7"/>
  <c r="D2434" i="7"/>
  <c r="C2434" i="7"/>
  <c r="E2433" i="7"/>
  <c r="D2433" i="7"/>
  <c r="C2433" i="7"/>
  <c r="E2432" i="7"/>
  <c r="D2432" i="7"/>
  <c r="C2432" i="7"/>
  <c r="E2431" i="7"/>
  <c r="D2431" i="7"/>
  <c r="C2431" i="7"/>
  <c r="E2430" i="7"/>
  <c r="D2430" i="7"/>
  <c r="C2430" i="7"/>
  <c r="E2429" i="7"/>
  <c r="D2429" i="7"/>
  <c r="C2429" i="7"/>
  <c r="E2428" i="7"/>
  <c r="D2428" i="7"/>
  <c r="C2428" i="7"/>
  <c r="E2427" i="7"/>
  <c r="D2427" i="7"/>
  <c r="C2427" i="7"/>
  <c r="E2426" i="7"/>
  <c r="D2426" i="7"/>
  <c r="C2426" i="7"/>
  <c r="E2425" i="7"/>
  <c r="D2425" i="7"/>
  <c r="C2425" i="7"/>
  <c r="E2424" i="7"/>
  <c r="D2424" i="7"/>
  <c r="C2424" i="7"/>
  <c r="E2423" i="7"/>
  <c r="D2423" i="7"/>
  <c r="C2423" i="7"/>
  <c r="E2422" i="7"/>
  <c r="D2422" i="7"/>
  <c r="C2422" i="7"/>
  <c r="E2421" i="7"/>
  <c r="D2421" i="7"/>
  <c r="C2421" i="7"/>
  <c r="E2420" i="7"/>
  <c r="D2420" i="7"/>
  <c r="C2420" i="7"/>
  <c r="E2419" i="7"/>
  <c r="D2419" i="7"/>
  <c r="C2419" i="7"/>
  <c r="E2418" i="7"/>
  <c r="D2418" i="7"/>
  <c r="C2418" i="7"/>
  <c r="E2417" i="7"/>
  <c r="D2417" i="7"/>
  <c r="C2417" i="7"/>
  <c r="E2416" i="7"/>
  <c r="D2416" i="7"/>
  <c r="C2416" i="7"/>
  <c r="E2415" i="7"/>
  <c r="D2415" i="7"/>
  <c r="C2415" i="7"/>
  <c r="E2414" i="7"/>
  <c r="D2414" i="7"/>
  <c r="C2414" i="7"/>
  <c r="E2413" i="7"/>
  <c r="D2413" i="7"/>
  <c r="C2413" i="7"/>
  <c r="E2412" i="7"/>
  <c r="D2412" i="7"/>
  <c r="C2412" i="7"/>
  <c r="E2411" i="7"/>
  <c r="D2411" i="7"/>
  <c r="C2411" i="7"/>
  <c r="E2410" i="7"/>
  <c r="D2410" i="7"/>
  <c r="C2410" i="7"/>
  <c r="E2409" i="7"/>
  <c r="D2409" i="7"/>
  <c r="C2409" i="7"/>
  <c r="E2408" i="7"/>
  <c r="D2408" i="7"/>
  <c r="C2408" i="7"/>
  <c r="E2407" i="7"/>
  <c r="D2407" i="7"/>
  <c r="C2407" i="7"/>
  <c r="E2406" i="7"/>
  <c r="D2406" i="7"/>
  <c r="C2406" i="7"/>
  <c r="E2405" i="7"/>
  <c r="D2405" i="7"/>
  <c r="C2405" i="7"/>
  <c r="E2404" i="7"/>
  <c r="D2404" i="7"/>
  <c r="C2404" i="7"/>
  <c r="E2403" i="7"/>
  <c r="D2403" i="7"/>
  <c r="C2403" i="7"/>
  <c r="E2402" i="7"/>
  <c r="D2402" i="7"/>
  <c r="C2402" i="7"/>
  <c r="E2401" i="7"/>
  <c r="D2401" i="7"/>
  <c r="C2401" i="7"/>
  <c r="E2400" i="7"/>
  <c r="D2400" i="7"/>
  <c r="C2400" i="7"/>
  <c r="E2399" i="7"/>
  <c r="D2399" i="7"/>
  <c r="C2399" i="7"/>
  <c r="E2398" i="7"/>
  <c r="D2398" i="7"/>
  <c r="C2398" i="7"/>
  <c r="E2397" i="7"/>
  <c r="D2397" i="7"/>
  <c r="C2397" i="7"/>
  <c r="E2396" i="7"/>
  <c r="D2396" i="7"/>
  <c r="C2396" i="7"/>
  <c r="E2395" i="7"/>
  <c r="D2395" i="7"/>
  <c r="C2395" i="7"/>
  <c r="E2394" i="7"/>
  <c r="D2394" i="7"/>
  <c r="C2394" i="7"/>
  <c r="E2393" i="7"/>
  <c r="D2393" i="7"/>
  <c r="C2393" i="7"/>
  <c r="E2392" i="7"/>
  <c r="D2392" i="7"/>
  <c r="C2392" i="7"/>
  <c r="E2391" i="7"/>
  <c r="D2391" i="7"/>
  <c r="C2391" i="7"/>
  <c r="E2390" i="7"/>
  <c r="D2390" i="7"/>
  <c r="C2390" i="7"/>
  <c r="E2389" i="7"/>
  <c r="D2389" i="7"/>
  <c r="C2389" i="7"/>
  <c r="E2388" i="7"/>
  <c r="D2388" i="7"/>
  <c r="C2388" i="7"/>
  <c r="E2387" i="7"/>
  <c r="D2387" i="7"/>
  <c r="C2387" i="7"/>
  <c r="E2386" i="7"/>
  <c r="D2386" i="7"/>
  <c r="C2386" i="7"/>
  <c r="E2385" i="7"/>
  <c r="D2385" i="7"/>
  <c r="C2385" i="7"/>
  <c r="E2384" i="7"/>
  <c r="D2384" i="7"/>
  <c r="C2384" i="7"/>
  <c r="E2383" i="7"/>
  <c r="D2383" i="7"/>
  <c r="C2383" i="7"/>
  <c r="E2382" i="7"/>
  <c r="D2382" i="7"/>
  <c r="C2382" i="7"/>
  <c r="E2381" i="7"/>
  <c r="D2381" i="7"/>
  <c r="C2381" i="7"/>
  <c r="E2380" i="7"/>
  <c r="D2380" i="7"/>
  <c r="C2380" i="7"/>
  <c r="E2379" i="7"/>
  <c r="D2379" i="7"/>
  <c r="C2379" i="7"/>
  <c r="E2378" i="7"/>
  <c r="D2378" i="7"/>
  <c r="C2378" i="7"/>
  <c r="E2377" i="7"/>
  <c r="D2377" i="7"/>
  <c r="C2377" i="7"/>
  <c r="E2376" i="7"/>
  <c r="D2376" i="7"/>
  <c r="C2376" i="7"/>
  <c r="E2375" i="7"/>
  <c r="D2375" i="7"/>
  <c r="C2375" i="7"/>
  <c r="E2374" i="7"/>
  <c r="D2374" i="7"/>
  <c r="C2374" i="7"/>
  <c r="E2373" i="7"/>
  <c r="D2373" i="7"/>
  <c r="C2373" i="7"/>
  <c r="E2372" i="7"/>
  <c r="D2372" i="7"/>
  <c r="C2372" i="7"/>
  <c r="E2371" i="7"/>
  <c r="D2371" i="7"/>
  <c r="C2371" i="7"/>
  <c r="E2370" i="7"/>
  <c r="D2370" i="7"/>
  <c r="C2370" i="7"/>
  <c r="E2369" i="7"/>
  <c r="D2369" i="7"/>
  <c r="C2369" i="7"/>
  <c r="E2368" i="7"/>
  <c r="D2368" i="7"/>
  <c r="C2368" i="7"/>
  <c r="E2367" i="7"/>
  <c r="D2367" i="7"/>
  <c r="C2367" i="7"/>
  <c r="E2366" i="7"/>
  <c r="D2366" i="7"/>
  <c r="C2366" i="7"/>
  <c r="E2365" i="7"/>
  <c r="D2365" i="7"/>
  <c r="C2365" i="7"/>
  <c r="E2364" i="7"/>
  <c r="D2364" i="7"/>
  <c r="C2364" i="7"/>
  <c r="E2363" i="7"/>
  <c r="D2363" i="7"/>
  <c r="C2363" i="7"/>
  <c r="E2362" i="7"/>
  <c r="D2362" i="7"/>
  <c r="C2362" i="7"/>
  <c r="E2361" i="7"/>
  <c r="D2361" i="7"/>
  <c r="C2361" i="7"/>
  <c r="E2360" i="7"/>
  <c r="D2360" i="7"/>
  <c r="C2360" i="7"/>
  <c r="E2359" i="7"/>
  <c r="D2359" i="7"/>
  <c r="C2359" i="7"/>
  <c r="E2358" i="7"/>
  <c r="D2358" i="7"/>
  <c r="C2358" i="7"/>
  <c r="E2357" i="7"/>
  <c r="D2357" i="7"/>
  <c r="C2357" i="7"/>
  <c r="E2356" i="7"/>
  <c r="D2356" i="7"/>
  <c r="C2356" i="7"/>
  <c r="E2355" i="7"/>
  <c r="D2355" i="7"/>
  <c r="C2355" i="7"/>
  <c r="E2354" i="7"/>
  <c r="D2354" i="7"/>
  <c r="C2354" i="7"/>
  <c r="E2353" i="7"/>
  <c r="D2353" i="7"/>
  <c r="C2353" i="7"/>
  <c r="E2352" i="7"/>
  <c r="D2352" i="7"/>
  <c r="C2352" i="7"/>
  <c r="E2351" i="7"/>
  <c r="D2351" i="7"/>
  <c r="C2351" i="7"/>
  <c r="E2350" i="7"/>
  <c r="D2350" i="7"/>
  <c r="C2350" i="7"/>
  <c r="E2349" i="7"/>
  <c r="D2349" i="7"/>
  <c r="C2349" i="7"/>
  <c r="E2348" i="7"/>
  <c r="D2348" i="7"/>
  <c r="C2348" i="7"/>
  <c r="E2347" i="7"/>
  <c r="D2347" i="7"/>
  <c r="C2347" i="7"/>
  <c r="E2346" i="7"/>
  <c r="D2346" i="7"/>
  <c r="C2346" i="7"/>
  <c r="E2345" i="7"/>
  <c r="D2345" i="7"/>
  <c r="C2345" i="7"/>
  <c r="E2344" i="7"/>
  <c r="D2344" i="7"/>
  <c r="C2344" i="7"/>
  <c r="E2343" i="7"/>
  <c r="D2343" i="7"/>
  <c r="C2343" i="7"/>
  <c r="E2342" i="7"/>
  <c r="D2342" i="7"/>
  <c r="C2342" i="7"/>
  <c r="E2341" i="7"/>
  <c r="D2341" i="7"/>
  <c r="C2341" i="7"/>
  <c r="E2340" i="7"/>
  <c r="D2340" i="7"/>
  <c r="C2340" i="7"/>
  <c r="E2339" i="7"/>
  <c r="D2339" i="7"/>
  <c r="C2339" i="7"/>
  <c r="E2338" i="7"/>
  <c r="D2338" i="7"/>
  <c r="C2338" i="7"/>
  <c r="E2337" i="7"/>
  <c r="D2337" i="7"/>
  <c r="C2337" i="7"/>
  <c r="E2336" i="7"/>
  <c r="D2336" i="7"/>
  <c r="C2336" i="7"/>
  <c r="E2335" i="7"/>
  <c r="D2335" i="7"/>
  <c r="C2335" i="7"/>
  <c r="E2334" i="7"/>
  <c r="D2334" i="7"/>
  <c r="C2334" i="7"/>
  <c r="E2333" i="7"/>
  <c r="D2333" i="7"/>
  <c r="C2333" i="7"/>
  <c r="E2332" i="7"/>
  <c r="D2332" i="7"/>
  <c r="C2332" i="7"/>
  <c r="E2331" i="7"/>
  <c r="D2331" i="7"/>
  <c r="C2331" i="7"/>
  <c r="E2330" i="7"/>
  <c r="D2330" i="7"/>
  <c r="C2330" i="7"/>
  <c r="E2329" i="7"/>
  <c r="D2329" i="7"/>
  <c r="C2329" i="7"/>
  <c r="E2328" i="7"/>
  <c r="D2328" i="7"/>
  <c r="C2328" i="7"/>
  <c r="E2327" i="7"/>
  <c r="D2327" i="7"/>
  <c r="C2327" i="7"/>
  <c r="E2326" i="7"/>
  <c r="D2326" i="7"/>
  <c r="C2326" i="7"/>
  <c r="E2325" i="7"/>
  <c r="D2325" i="7"/>
  <c r="C2325" i="7"/>
  <c r="E2324" i="7"/>
  <c r="D2324" i="7"/>
  <c r="C2324" i="7"/>
  <c r="E2323" i="7"/>
  <c r="D2323" i="7"/>
  <c r="C2323" i="7"/>
  <c r="E2322" i="7"/>
  <c r="D2322" i="7"/>
  <c r="C2322" i="7"/>
  <c r="E2321" i="7"/>
  <c r="D2321" i="7"/>
  <c r="C2321" i="7"/>
  <c r="E2320" i="7"/>
  <c r="D2320" i="7"/>
  <c r="C2320" i="7"/>
  <c r="E2319" i="7"/>
  <c r="D2319" i="7"/>
  <c r="C2319" i="7"/>
  <c r="E2318" i="7"/>
  <c r="D2318" i="7"/>
  <c r="C2318" i="7"/>
  <c r="E2317" i="7"/>
  <c r="D2317" i="7"/>
  <c r="C2317" i="7"/>
  <c r="E2316" i="7"/>
  <c r="D2316" i="7"/>
  <c r="C2316" i="7"/>
  <c r="E2315" i="7"/>
  <c r="D2315" i="7"/>
  <c r="C2315" i="7"/>
  <c r="E2314" i="7"/>
  <c r="D2314" i="7"/>
  <c r="C2314" i="7"/>
  <c r="E2313" i="7"/>
  <c r="D2313" i="7"/>
  <c r="C2313" i="7"/>
  <c r="E2312" i="7"/>
  <c r="D2312" i="7"/>
  <c r="C2312" i="7"/>
  <c r="E2311" i="7"/>
  <c r="D2311" i="7"/>
  <c r="C2311" i="7"/>
  <c r="E2310" i="7"/>
  <c r="D2310" i="7"/>
  <c r="C2310" i="7"/>
  <c r="E2309" i="7"/>
  <c r="D2309" i="7"/>
  <c r="C2309" i="7"/>
  <c r="E2308" i="7"/>
  <c r="D2308" i="7"/>
  <c r="C2308" i="7"/>
  <c r="E2307" i="7"/>
  <c r="D2307" i="7"/>
  <c r="C2307" i="7"/>
  <c r="E2306" i="7"/>
  <c r="D2306" i="7"/>
  <c r="C2306" i="7"/>
  <c r="E2305" i="7"/>
  <c r="D2305" i="7"/>
  <c r="C2305" i="7"/>
  <c r="E2304" i="7"/>
  <c r="D2304" i="7"/>
  <c r="C2304" i="7"/>
  <c r="E2303" i="7"/>
  <c r="D2303" i="7"/>
  <c r="C2303" i="7"/>
  <c r="E2302" i="7"/>
  <c r="D2302" i="7"/>
  <c r="C2302" i="7"/>
  <c r="E2301" i="7"/>
  <c r="D2301" i="7"/>
  <c r="C2301" i="7"/>
  <c r="E2300" i="7"/>
  <c r="D2300" i="7"/>
  <c r="C2300" i="7"/>
  <c r="E2299" i="7"/>
  <c r="D2299" i="7"/>
  <c r="C2299" i="7"/>
  <c r="E2298" i="7"/>
  <c r="D2298" i="7"/>
  <c r="C2298" i="7"/>
  <c r="E2297" i="7"/>
  <c r="D2297" i="7"/>
  <c r="C2297" i="7"/>
  <c r="E2296" i="7"/>
  <c r="D2296" i="7"/>
  <c r="C2296" i="7"/>
  <c r="E2295" i="7"/>
  <c r="D2295" i="7"/>
  <c r="C2295" i="7"/>
  <c r="E2294" i="7"/>
  <c r="D2294" i="7"/>
  <c r="C2294" i="7"/>
  <c r="E2293" i="7"/>
  <c r="D2293" i="7"/>
  <c r="C2293" i="7"/>
  <c r="E2292" i="7"/>
  <c r="D2292" i="7"/>
  <c r="C2292" i="7"/>
  <c r="E2291" i="7"/>
  <c r="D2291" i="7"/>
  <c r="C2291" i="7"/>
  <c r="E2290" i="7"/>
  <c r="D2290" i="7"/>
  <c r="C2290" i="7"/>
  <c r="E2289" i="7"/>
  <c r="D2289" i="7"/>
  <c r="C2289" i="7"/>
  <c r="E2288" i="7"/>
  <c r="D2288" i="7"/>
  <c r="C2288" i="7"/>
  <c r="E2287" i="7"/>
  <c r="D2287" i="7"/>
  <c r="C2287" i="7"/>
  <c r="E2286" i="7"/>
  <c r="D2286" i="7"/>
  <c r="C2286" i="7"/>
  <c r="E2285" i="7"/>
  <c r="D2285" i="7"/>
  <c r="C2285" i="7"/>
  <c r="E2284" i="7"/>
  <c r="D2284" i="7"/>
  <c r="C2284" i="7"/>
  <c r="E2283" i="7"/>
  <c r="D2283" i="7"/>
  <c r="C2283" i="7"/>
  <c r="E2282" i="7"/>
  <c r="D2282" i="7"/>
  <c r="C2282" i="7"/>
  <c r="E2281" i="7"/>
  <c r="D2281" i="7"/>
  <c r="C2281" i="7"/>
  <c r="E2280" i="7"/>
  <c r="D2280" i="7"/>
  <c r="C2280" i="7"/>
  <c r="E2279" i="7"/>
  <c r="D2279" i="7"/>
  <c r="C2279" i="7"/>
  <c r="E2278" i="7"/>
  <c r="D2278" i="7"/>
  <c r="C2278" i="7"/>
  <c r="E2277" i="7"/>
  <c r="D2277" i="7"/>
  <c r="C2277" i="7"/>
  <c r="E2276" i="7"/>
  <c r="D2276" i="7"/>
  <c r="C2276" i="7"/>
  <c r="E2275" i="7"/>
  <c r="D2275" i="7"/>
  <c r="C2275" i="7"/>
  <c r="E2274" i="7"/>
  <c r="D2274" i="7"/>
  <c r="C2274" i="7"/>
  <c r="E2273" i="7"/>
  <c r="D2273" i="7"/>
  <c r="C2273" i="7"/>
  <c r="E2272" i="7"/>
  <c r="D2272" i="7"/>
  <c r="C2272" i="7"/>
  <c r="E2271" i="7"/>
  <c r="D2271" i="7"/>
  <c r="C2271" i="7"/>
  <c r="E2270" i="7"/>
  <c r="D2270" i="7"/>
  <c r="C2270" i="7"/>
  <c r="E2269" i="7"/>
  <c r="D2269" i="7"/>
  <c r="C2269" i="7"/>
  <c r="E2268" i="7"/>
  <c r="D2268" i="7"/>
  <c r="C2268" i="7"/>
  <c r="E2267" i="7"/>
  <c r="D2267" i="7"/>
  <c r="C2267" i="7"/>
  <c r="E2266" i="7"/>
  <c r="D2266" i="7"/>
  <c r="C2266" i="7"/>
  <c r="E2265" i="7"/>
  <c r="D2265" i="7"/>
  <c r="C2265" i="7"/>
  <c r="E2264" i="7"/>
  <c r="D2264" i="7"/>
  <c r="C2264" i="7"/>
  <c r="E2263" i="7"/>
  <c r="D2263" i="7"/>
  <c r="C2263" i="7"/>
  <c r="E2262" i="7"/>
  <c r="D2262" i="7"/>
  <c r="C2262" i="7"/>
  <c r="E2261" i="7"/>
  <c r="D2261" i="7"/>
  <c r="C2261" i="7"/>
  <c r="E2260" i="7"/>
  <c r="D2260" i="7"/>
  <c r="C2260" i="7"/>
  <c r="E2259" i="7"/>
  <c r="D2259" i="7"/>
  <c r="C2259" i="7"/>
  <c r="E2258" i="7"/>
  <c r="D2258" i="7"/>
  <c r="C2258" i="7"/>
  <c r="E2257" i="7"/>
  <c r="D2257" i="7"/>
  <c r="C2257" i="7"/>
  <c r="E2256" i="7"/>
  <c r="D2256" i="7"/>
  <c r="C2256" i="7"/>
  <c r="E2255" i="7"/>
  <c r="D2255" i="7"/>
  <c r="C2255" i="7"/>
  <c r="E2254" i="7"/>
  <c r="D2254" i="7"/>
  <c r="C2254" i="7"/>
  <c r="E2253" i="7"/>
  <c r="D2253" i="7"/>
  <c r="C2253" i="7"/>
  <c r="E2252" i="7"/>
  <c r="D2252" i="7"/>
  <c r="C2252" i="7"/>
  <c r="E2251" i="7"/>
  <c r="D2251" i="7"/>
  <c r="C2251" i="7"/>
  <c r="E2250" i="7"/>
  <c r="D2250" i="7"/>
  <c r="C2250" i="7"/>
  <c r="E2249" i="7"/>
  <c r="D2249" i="7"/>
  <c r="C2249" i="7"/>
  <c r="E2248" i="7"/>
  <c r="D2248" i="7"/>
  <c r="C2248" i="7"/>
  <c r="E2247" i="7"/>
  <c r="D2247" i="7"/>
  <c r="C2247" i="7"/>
  <c r="E2246" i="7"/>
  <c r="D2246" i="7"/>
  <c r="C2246" i="7"/>
  <c r="E2245" i="7"/>
  <c r="D2245" i="7"/>
  <c r="C2245" i="7"/>
  <c r="E2244" i="7"/>
  <c r="D2244" i="7"/>
  <c r="C2244" i="7"/>
  <c r="E2243" i="7"/>
  <c r="D2243" i="7"/>
  <c r="C2243" i="7"/>
  <c r="E2242" i="7"/>
  <c r="D2242" i="7"/>
  <c r="C2242" i="7"/>
  <c r="E2241" i="7"/>
  <c r="D2241" i="7"/>
  <c r="C2241" i="7"/>
  <c r="E2240" i="7"/>
  <c r="D2240" i="7"/>
  <c r="C2240" i="7"/>
  <c r="E2239" i="7"/>
  <c r="D2239" i="7"/>
  <c r="C2239" i="7"/>
  <c r="E2238" i="7"/>
  <c r="D2238" i="7"/>
  <c r="C2238" i="7"/>
  <c r="E2237" i="7"/>
  <c r="D2237" i="7"/>
  <c r="C2237" i="7"/>
  <c r="E2236" i="7"/>
  <c r="D2236" i="7"/>
  <c r="C2236" i="7"/>
  <c r="E2235" i="7"/>
  <c r="D2235" i="7"/>
  <c r="C2235" i="7"/>
  <c r="E2234" i="7"/>
  <c r="D2234" i="7"/>
  <c r="C2234" i="7"/>
  <c r="E2233" i="7"/>
  <c r="D2233" i="7"/>
  <c r="C2233" i="7"/>
  <c r="E2232" i="7"/>
  <c r="D2232" i="7"/>
  <c r="C2232" i="7"/>
  <c r="E2231" i="7"/>
  <c r="D2231" i="7"/>
  <c r="C2231" i="7"/>
  <c r="E2230" i="7"/>
  <c r="D2230" i="7"/>
  <c r="C2230" i="7"/>
  <c r="E2229" i="7"/>
  <c r="D2229" i="7"/>
  <c r="C2229" i="7"/>
  <c r="E2228" i="7"/>
  <c r="D2228" i="7"/>
  <c r="C2228" i="7"/>
  <c r="E2227" i="7"/>
  <c r="D2227" i="7"/>
  <c r="C2227" i="7"/>
  <c r="E2226" i="7"/>
  <c r="D2226" i="7"/>
  <c r="C2226" i="7"/>
  <c r="E2225" i="7"/>
  <c r="D2225" i="7"/>
  <c r="C2225" i="7"/>
  <c r="E2224" i="7"/>
  <c r="D2224" i="7"/>
  <c r="C2224" i="7"/>
  <c r="E2223" i="7"/>
  <c r="D2223" i="7"/>
  <c r="C2223" i="7"/>
  <c r="E2222" i="7"/>
  <c r="D2222" i="7"/>
  <c r="C2222" i="7"/>
  <c r="E2221" i="7"/>
  <c r="D2221" i="7"/>
  <c r="C2221" i="7"/>
  <c r="E2220" i="7"/>
  <c r="D2220" i="7"/>
  <c r="C2220" i="7"/>
  <c r="E2219" i="7"/>
  <c r="D2219" i="7"/>
  <c r="C2219" i="7"/>
  <c r="E2218" i="7"/>
  <c r="D2218" i="7"/>
  <c r="C2218" i="7"/>
  <c r="E2217" i="7"/>
  <c r="D2217" i="7"/>
  <c r="C2217" i="7"/>
  <c r="E2216" i="7"/>
  <c r="D2216" i="7"/>
  <c r="C2216" i="7"/>
  <c r="E2215" i="7"/>
  <c r="D2215" i="7"/>
  <c r="C2215" i="7"/>
  <c r="E2214" i="7"/>
  <c r="D2214" i="7"/>
  <c r="C2214" i="7"/>
  <c r="E2213" i="7"/>
  <c r="D2213" i="7"/>
  <c r="C2213" i="7"/>
  <c r="E2212" i="7"/>
  <c r="D2212" i="7"/>
  <c r="C2212" i="7"/>
  <c r="E2211" i="7"/>
  <c r="D2211" i="7"/>
  <c r="C2211" i="7"/>
  <c r="E2210" i="7"/>
  <c r="D2210" i="7"/>
  <c r="C2210" i="7"/>
  <c r="E2209" i="7"/>
  <c r="D2209" i="7"/>
  <c r="C2209" i="7"/>
  <c r="E2208" i="7"/>
  <c r="D2208" i="7"/>
  <c r="C2208" i="7"/>
  <c r="E2207" i="7"/>
  <c r="D2207" i="7"/>
  <c r="C2207" i="7"/>
  <c r="E2206" i="7"/>
  <c r="D2206" i="7"/>
  <c r="C2206" i="7"/>
  <c r="E2205" i="7"/>
  <c r="D2205" i="7"/>
  <c r="C2205" i="7"/>
  <c r="E2204" i="7"/>
  <c r="D2204" i="7"/>
  <c r="C2204" i="7"/>
  <c r="E2203" i="7"/>
  <c r="D2203" i="7"/>
  <c r="C2203" i="7"/>
  <c r="E2202" i="7"/>
  <c r="D2202" i="7"/>
  <c r="C2202" i="7"/>
  <c r="E2201" i="7"/>
  <c r="D2201" i="7"/>
  <c r="C2201" i="7"/>
  <c r="E2200" i="7"/>
  <c r="D2200" i="7"/>
  <c r="C2200" i="7"/>
  <c r="E2199" i="7"/>
  <c r="D2199" i="7"/>
  <c r="C2199" i="7"/>
  <c r="E2198" i="7"/>
  <c r="D2198" i="7"/>
  <c r="C2198" i="7"/>
  <c r="E2197" i="7"/>
  <c r="D2197" i="7"/>
  <c r="C2197" i="7"/>
  <c r="E2196" i="7"/>
  <c r="D2196" i="7"/>
  <c r="C2196" i="7"/>
  <c r="E2195" i="7"/>
  <c r="D2195" i="7"/>
  <c r="C2195" i="7"/>
  <c r="E2194" i="7"/>
  <c r="D2194" i="7"/>
  <c r="C2194" i="7"/>
  <c r="E2193" i="7"/>
  <c r="D2193" i="7"/>
  <c r="C2193" i="7"/>
  <c r="E2192" i="7"/>
  <c r="D2192" i="7"/>
  <c r="C2192" i="7"/>
  <c r="E2191" i="7"/>
  <c r="D2191" i="7"/>
  <c r="C2191" i="7"/>
  <c r="E2190" i="7"/>
  <c r="D2190" i="7"/>
  <c r="C2190" i="7"/>
  <c r="E2189" i="7"/>
  <c r="D2189" i="7"/>
  <c r="C2189" i="7"/>
  <c r="E2188" i="7"/>
  <c r="D2188" i="7"/>
  <c r="C2188" i="7"/>
  <c r="E2187" i="7"/>
  <c r="D2187" i="7"/>
  <c r="C2187" i="7"/>
  <c r="E2186" i="7"/>
  <c r="D2186" i="7"/>
  <c r="C2186" i="7"/>
  <c r="E2185" i="7"/>
  <c r="D2185" i="7"/>
  <c r="C2185" i="7"/>
  <c r="E2184" i="7"/>
  <c r="D2184" i="7"/>
  <c r="C2184" i="7"/>
  <c r="E2183" i="7"/>
  <c r="D2183" i="7"/>
  <c r="C2183" i="7"/>
  <c r="E2182" i="7"/>
  <c r="D2182" i="7"/>
  <c r="C2182" i="7"/>
  <c r="E2181" i="7"/>
  <c r="D2181" i="7"/>
  <c r="C2181" i="7"/>
  <c r="E2180" i="7"/>
  <c r="D2180" i="7"/>
  <c r="C2180" i="7"/>
  <c r="E2179" i="7"/>
  <c r="D2179" i="7"/>
  <c r="C2179" i="7"/>
  <c r="E2178" i="7"/>
  <c r="D2178" i="7"/>
  <c r="C2178" i="7"/>
  <c r="E2177" i="7"/>
  <c r="D2177" i="7"/>
  <c r="C2177" i="7"/>
  <c r="E2176" i="7"/>
  <c r="D2176" i="7"/>
  <c r="C2176" i="7"/>
  <c r="E2175" i="7"/>
  <c r="D2175" i="7"/>
  <c r="C2175" i="7"/>
  <c r="E2174" i="7"/>
  <c r="D2174" i="7"/>
  <c r="C2174" i="7"/>
  <c r="E2173" i="7"/>
  <c r="D2173" i="7"/>
  <c r="C2173" i="7"/>
  <c r="E2172" i="7"/>
  <c r="D2172" i="7"/>
  <c r="C2172" i="7"/>
  <c r="E2171" i="7"/>
  <c r="D2171" i="7"/>
  <c r="C2171" i="7"/>
  <c r="E2170" i="7"/>
  <c r="D2170" i="7"/>
  <c r="C2170" i="7"/>
  <c r="E2169" i="7"/>
  <c r="D2169" i="7"/>
  <c r="C2169" i="7"/>
  <c r="E2168" i="7"/>
  <c r="D2168" i="7"/>
  <c r="C2168" i="7"/>
  <c r="E2167" i="7"/>
  <c r="D2167" i="7"/>
  <c r="C2167" i="7"/>
  <c r="E2166" i="7"/>
  <c r="D2166" i="7"/>
  <c r="C2166" i="7"/>
  <c r="E2165" i="7"/>
  <c r="D2165" i="7"/>
  <c r="C2165" i="7"/>
  <c r="E2164" i="7"/>
  <c r="D2164" i="7"/>
  <c r="C2164" i="7"/>
  <c r="E2163" i="7"/>
  <c r="D2163" i="7"/>
  <c r="C2163" i="7"/>
  <c r="E2162" i="7"/>
  <c r="D2162" i="7"/>
  <c r="C2162" i="7"/>
  <c r="E2161" i="7"/>
  <c r="D2161" i="7"/>
  <c r="C2161" i="7"/>
  <c r="E2160" i="7"/>
  <c r="D2160" i="7"/>
  <c r="C2160" i="7"/>
  <c r="E2159" i="7"/>
  <c r="D2159" i="7"/>
  <c r="C2159" i="7"/>
  <c r="E2158" i="7"/>
  <c r="D2158" i="7"/>
  <c r="C2158" i="7"/>
  <c r="E2157" i="7"/>
  <c r="D2157" i="7"/>
  <c r="C2157" i="7"/>
  <c r="E2156" i="7"/>
  <c r="D2156" i="7"/>
  <c r="C2156" i="7"/>
  <c r="E2155" i="7"/>
  <c r="D2155" i="7"/>
  <c r="C2155" i="7"/>
  <c r="E2154" i="7"/>
  <c r="D2154" i="7"/>
  <c r="C2154" i="7"/>
  <c r="E2153" i="7"/>
  <c r="D2153" i="7"/>
  <c r="C2153" i="7"/>
  <c r="E2152" i="7"/>
  <c r="D2152" i="7"/>
  <c r="C2152" i="7"/>
  <c r="E2151" i="7"/>
  <c r="D2151" i="7"/>
  <c r="C2151" i="7"/>
  <c r="E2150" i="7"/>
  <c r="D2150" i="7"/>
  <c r="C2150" i="7"/>
  <c r="E2149" i="7"/>
  <c r="D2149" i="7"/>
  <c r="C2149" i="7"/>
  <c r="E2148" i="7"/>
  <c r="D2148" i="7"/>
  <c r="C2148" i="7"/>
  <c r="E2147" i="7"/>
  <c r="D2147" i="7"/>
  <c r="C2147" i="7"/>
  <c r="E2146" i="7"/>
  <c r="D2146" i="7"/>
  <c r="C2146" i="7"/>
  <c r="E2145" i="7"/>
  <c r="D2145" i="7"/>
  <c r="C2145" i="7"/>
  <c r="E2144" i="7"/>
  <c r="D2144" i="7"/>
  <c r="C2144" i="7"/>
  <c r="E2143" i="7"/>
  <c r="D2143" i="7"/>
  <c r="C2143" i="7"/>
  <c r="E2142" i="7"/>
  <c r="D2142" i="7"/>
  <c r="C2142" i="7"/>
  <c r="E2141" i="7"/>
  <c r="D2141" i="7"/>
  <c r="C2141" i="7"/>
  <c r="E2140" i="7"/>
  <c r="D2140" i="7"/>
  <c r="C2140" i="7"/>
  <c r="E2139" i="7"/>
  <c r="D2139" i="7"/>
  <c r="C2139" i="7"/>
  <c r="E2138" i="7"/>
  <c r="D2138" i="7"/>
  <c r="C2138" i="7"/>
  <c r="E2137" i="7"/>
  <c r="D2137" i="7"/>
  <c r="C2137" i="7"/>
  <c r="E2136" i="7"/>
  <c r="D2136" i="7"/>
  <c r="C2136" i="7"/>
  <c r="E2135" i="7"/>
  <c r="D2135" i="7"/>
  <c r="C2135" i="7"/>
  <c r="E2134" i="7"/>
  <c r="D2134" i="7"/>
  <c r="C2134" i="7"/>
  <c r="E2133" i="7"/>
  <c r="D2133" i="7"/>
  <c r="C2133" i="7"/>
  <c r="E2132" i="7"/>
  <c r="D2132" i="7"/>
  <c r="C2132" i="7"/>
  <c r="E2131" i="7"/>
  <c r="D2131" i="7"/>
  <c r="C2131" i="7"/>
  <c r="E2130" i="7"/>
  <c r="D2130" i="7"/>
  <c r="C2130" i="7"/>
  <c r="E2129" i="7"/>
  <c r="D2129" i="7"/>
  <c r="C2129" i="7"/>
  <c r="E2128" i="7"/>
  <c r="D2128" i="7"/>
  <c r="C2128" i="7"/>
  <c r="E2127" i="7"/>
  <c r="D2127" i="7"/>
  <c r="C2127" i="7"/>
  <c r="E2126" i="7"/>
  <c r="D2126" i="7"/>
  <c r="C2126" i="7"/>
  <c r="E2125" i="7"/>
  <c r="D2125" i="7"/>
  <c r="C2125" i="7"/>
  <c r="E2124" i="7"/>
  <c r="D2124" i="7"/>
  <c r="C2124" i="7"/>
  <c r="E2123" i="7"/>
  <c r="D2123" i="7"/>
  <c r="C2123" i="7"/>
  <c r="E2122" i="7"/>
  <c r="D2122" i="7"/>
  <c r="C2122" i="7"/>
  <c r="E2121" i="7"/>
  <c r="D2121" i="7"/>
  <c r="C2121" i="7"/>
  <c r="E2120" i="7"/>
  <c r="D2120" i="7"/>
  <c r="C2120" i="7"/>
  <c r="E2119" i="7"/>
  <c r="D2119" i="7"/>
  <c r="C2119" i="7"/>
  <c r="E2118" i="7"/>
  <c r="D2118" i="7"/>
  <c r="C2118" i="7"/>
  <c r="E2117" i="7"/>
  <c r="D2117" i="7"/>
  <c r="C2117" i="7"/>
  <c r="E2116" i="7"/>
  <c r="D2116" i="7"/>
  <c r="C2116" i="7"/>
  <c r="E2115" i="7"/>
  <c r="D2115" i="7"/>
  <c r="C2115" i="7"/>
  <c r="E2114" i="7"/>
  <c r="D2114" i="7"/>
  <c r="C2114" i="7"/>
  <c r="E2113" i="7"/>
  <c r="D2113" i="7"/>
  <c r="C2113" i="7"/>
  <c r="E2112" i="7"/>
  <c r="D2112" i="7"/>
  <c r="C2112" i="7"/>
  <c r="E2111" i="7"/>
  <c r="D2111" i="7"/>
  <c r="C2111" i="7"/>
  <c r="E2110" i="7"/>
  <c r="D2110" i="7"/>
  <c r="C2110" i="7"/>
  <c r="E2109" i="7"/>
  <c r="D2109" i="7"/>
  <c r="C2109" i="7"/>
  <c r="E2108" i="7"/>
  <c r="D2108" i="7"/>
  <c r="C2108" i="7"/>
  <c r="E2107" i="7"/>
  <c r="D2107" i="7"/>
  <c r="C2107" i="7"/>
  <c r="E2106" i="7"/>
  <c r="D2106" i="7"/>
  <c r="C2106" i="7"/>
  <c r="E2105" i="7"/>
  <c r="D2105" i="7"/>
  <c r="C2105" i="7"/>
  <c r="E2104" i="7"/>
  <c r="D2104" i="7"/>
  <c r="C2104" i="7"/>
  <c r="E2103" i="7"/>
  <c r="D2103" i="7"/>
  <c r="C2103" i="7"/>
  <c r="E2102" i="7"/>
  <c r="D2102" i="7"/>
  <c r="C2102" i="7"/>
  <c r="E2101" i="7"/>
  <c r="D2101" i="7"/>
  <c r="C2101" i="7"/>
  <c r="E2100" i="7"/>
  <c r="D2100" i="7"/>
  <c r="C2100" i="7"/>
  <c r="E2099" i="7"/>
  <c r="D2099" i="7"/>
  <c r="C2099" i="7"/>
  <c r="E2098" i="7"/>
  <c r="D2098" i="7"/>
  <c r="C2098" i="7"/>
  <c r="E2097" i="7"/>
  <c r="D2097" i="7"/>
  <c r="C2097" i="7"/>
  <c r="E2096" i="7"/>
  <c r="D2096" i="7"/>
  <c r="C2096" i="7"/>
  <c r="E2095" i="7"/>
  <c r="D2095" i="7"/>
  <c r="C2095" i="7"/>
  <c r="E2094" i="7"/>
  <c r="D2094" i="7"/>
  <c r="C2094" i="7"/>
  <c r="E2093" i="7"/>
  <c r="D2093" i="7"/>
  <c r="C2093" i="7"/>
  <c r="E2092" i="7"/>
  <c r="D2092" i="7"/>
  <c r="C2092" i="7"/>
  <c r="E2091" i="7"/>
  <c r="D2091" i="7"/>
  <c r="C2091" i="7"/>
  <c r="E2090" i="7"/>
  <c r="D2090" i="7"/>
  <c r="C2090" i="7"/>
  <c r="E2089" i="7"/>
  <c r="D2089" i="7"/>
  <c r="C2089" i="7"/>
  <c r="E2088" i="7"/>
  <c r="D2088" i="7"/>
  <c r="C2088" i="7"/>
  <c r="E2087" i="7"/>
  <c r="D2087" i="7"/>
  <c r="C2087" i="7"/>
  <c r="E2086" i="7"/>
  <c r="D2086" i="7"/>
  <c r="C2086" i="7"/>
  <c r="E2085" i="7"/>
  <c r="D2085" i="7"/>
  <c r="C2085" i="7"/>
  <c r="E2084" i="7"/>
  <c r="D2084" i="7"/>
  <c r="C2084" i="7"/>
  <c r="E2083" i="7"/>
  <c r="D2083" i="7"/>
  <c r="C2083" i="7"/>
  <c r="E2082" i="7"/>
  <c r="D2082" i="7"/>
  <c r="C2082" i="7"/>
  <c r="E2081" i="7"/>
  <c r="D2081" i="7"/>
  <c r="C2081" i="7"/>
  <c r="E2080" i="7"/>
  <c r="D2080" i="7"/>
  <c r="C2080" i="7"/>
  <c r="E2079" i="7"/>
  <c r="D2079" i="7"/>
  <c r="C2079" i="7"/>
  <c r="E2078" i="7"/>
  <c r="D2078" i="7"/>
  <c r="C2078" i="7"/>
  <c r="E2077" i="7"/>
  <c r="D2077" i="7"/>
  <c r="C2077" i="7"/>
  <c r="E2076" i="7"/>
  <c r="D2076" i="7"/>
  <c r="C2076" i="7"/>
  <c r="E2075" i="7"/>
  <c r="D2075" i="7"/>
  <c r="C2075" i="7"/>
  <c r="E2074" i="7"/>
  <c r="D2074" i="7"/>
  <c r="C2074" i="7"/>
  <c r="E2073" i="7"/>
  <c r="D2073" i="7"/>
  <c r="C2073" i="7"/>
  <c r="E2072" i="7"/>
  <c r="D2072" i="7"/>
  <c r="C2072" i="7"/>
  <c r="E2071" i="7"/>
  <c r="D2071" i="7"/>
  <c r="C2071" i="7"/>
  <c r="E2070" i="7"/>
  <c r="D2070" i="7"/>
  <c r="C2070" i="7"/>
  <c r="E2069" i="7"/>
  <c r="D2069" i="7"/>
  <c r="C2069" i="7"/>
  <c r="E2068" i="7"/>
  <c r="D2068" i="7"/>
  <c r="C2068" i="7"/>
  <c r="E2067" i="7"/>
  <c r="D2067" i="7"/>
  <c r="C2067" i="7"/>
  <c r="E2066" i="7"/>
  <c r="D2066" i="7"/>
  <c r="C2066" i="7"/>
  <c r="E2065" i="7"/>
  <c r="D2065" i="7"/>
  <c r="C2065" i="7"/>
  <c r="E2064" i="7"/>
  <c r="D2064" i="7"/>
  <c r="C2064" i="7"/>
  <c r="E2063" i="7"/>
  <c r="D2063" i="7"/>
  <c r="C2063" i="7"/>
  <c r="E2062" i="7"/>
  <c r="D2062" i="7"/>
  <c r="C2062" i="7"/>
  <c r="E2061" i="7"/>
  <c r="D2061" i="7"/>
  <c r="C2061" i="7"/>
  <c r="E2060" i="7"/>
  <c r="D2060" i="7"/>
  <c r="C2060" i="7"/>
  <c r="E2059" i="7"/>
  <c r="D2059" i="7"/>
  <c r="C2059" i="7"/>
  <c r="E2058" i="7"/>
  <c r="D2058" i="7"/>
  <c r="C2058" i="7"/>
  <c r="E2057" i="7"/>
  <c r="D2057" i="7"/>
  <c r="C2057" i="7"/>
  <c r="E2056" i="7"/>
  <c r="D2056" i="7"/>
  <c r="C2056" i="7"/>
  <c r="E2055" i="7"/>
  <c r="D2055" i="7"/>
  <c r="C2055" i="7"/>
  <c r="E2054" i="7"/>
  <c r="D2054" i="7"/>
  <c r="C2054" i="7"/>
  <c r="E2053" i="7"/>
  <c r="D2053" i="7"/>
  <c r="C2053" i="7"/>
  <c r="E2052" i="7"/>
  <c r="D2052" i="7"/>
  <c r="C2052" i="7"/>
  <c r="E2051" i="7"/>
  <c r="D2051" i="7"/>
  <c r="C2051" i="7"/>
  <c r="E2050" i="7"/>
  <c r="D2050" i="7"/>
  <c r="C2050" i="7"/>
  <c r="E2049" i="7"/>
  <c r="D2049" i="7"/>
  <c r="C2049" i="7"/>
  <c r="E2048" i="7"/>
  <c r="D2048" i="7"/>
  <c r="C2048" i="7"/>
  <c r="E2047" i="7"/>
  <c r="D2047" i="7"/>
  <c r="C2047" i="7"/>
  <c r="E2046" i="7"/>
  <c r="D2046" i="7"/>
  <c r="C2046" i="7"/>
  <c r="E2045" i="7"/>
  <c r="D2045" i="7"/>
  <c r="C2045" i="7"/>
  <c r="E2044" i="7"/>
  <c r="D2044" i="7"/>
  <c r="C2044" i="7"/>
  <c r="E2043" i="7"/>
  <c r="D2043" i="7"/>
  <c r="C2043" i="7"/>
  <c r="E2042" i="7"/>
  <c r="D2042" i="7"/>
  <c r="C2042" i="7"/>
  <c r="E2041" i="7"/>
  <c r="D2041" i="7"/>
  <c r="C2041" i="7"/>
  <c r="E2040" i="7"/>
  <c r="D2040" i="7"/>
  <c r="C2040" i="7"/>
  <c r="E2039" i="7"/>
  <c r="D2039" i="7"/>
  <c r="C2039" i="7"/>
  <c r="E2038" i="7"/>
  <c r="D2038" i="7"/>
  <c r="C2038" i="7"/>
  <c r="E2037" i="7"/>
  <c r="D2037" i="7"/>
  <c r="C2037" i="7"/>
  <c r="E2036" i="7"/>
  <c r="D2036" i="7"/>
  <c r="C2036" i="7"/>
  <c r="E2035" i="7"/>
  <c r="D2035" i="7"/>
  <c r="C2035" i="7"/>
  <c r="E2034" i="7"/>
  <c r="D2034" i="7"/>
  <c r="C2034" i="7"/>
  <c r="E2033" i="7"/>
  <c r="D2033" i="7"/>
  <c r="C2033" i="7"/>
  <c r="E2032" i="7"/>
  <c r="D2032" i="7"/>
  <c r="C2032" i="7"/>
  <c r="E2031" i="7"/>
  <c r="D2031" i="7"/>
  <c r="C2031" i="7"/>
  <c r="E2030" i="7"/>
  <c r="D2030" i="7"/>
  <c r="C2030" i="7"/>
  <c r="E2029" i="7"/>
  <c r="D2029" i="7"/>
  <c r="C2029" i="7"/>
  <c r="E2028" i="7"/>
  <c r="D2028" i="7"/>
  <c r="C2028" i="7"/>
  <c r="E2027" i="7"/>
  <c r="D2027" i="7"/>
  <c r="C2027" i="7"/>
  <c r="E2026" i="7"/>
  <c r="D2026" i="7"/>
  <c r="C2026" i="7"/>
  <c r="E2025" i="7"/>
  <c r="D2025" i="7"/>
  <c r="C2025" i="7"/>
  <c r="E2024" i="7"/>
  <c r="D2024" i="7"/>
  <c r="C2024" i="7"/>
  <c r="E2023" i="7"/>
  <c r="D2023" i="7"/>
  <c r="C2023" i="7"/>
  <c r="E2022" i="7"/>
  <c r="D2022" i="7"/>
  <c r="C2022" i="7"/>
  <c r="E2021" i="7"/>
  <c r="D2021" i="7"/>
  <c r="C2021" i="7"/>
  <c r="E2020" i="7"/>
  <c r="D2020" i="7"/>
  <c r="C2020" i="7"/>
  <c r="E2019" i="7"/>
  <c r="D2019" i="7"/>
  <c r="C2019" i="7"/>
  <c r="E2018" i="7"/>
  <c r="D2018" i="7"/>
  <c r="C2018" i="7"/>
  <c r="E2017" i="7"/>
  <c r="D2017" i="7"/>
  <c r="C2017" i="7"/>
  <c r="E2016" i="7"/>
  <c r="D2016" i="7"/>
  <c r="C2016" i="7"/>
  <c r="E2015" i="7"/>
  <c r="D2015" i="7"/>
  <c r="C2015" i="7"/>
  <c r="E2014" i="7"/>
  <c r="D2014" i="7"/>
  <c r="C2014" i="7"/>
  <c r="E2013" i="7"/>
  <c r="D2013" i="7"/>
  <c r="C2013" i="7"/>
  <c r="E2012" i="7"/>
  <c r="D2012" i="7"/>
  <c r="C2012" i="7"/>
  <c r="E2011" i="7"/>
  <c r="D2011" i="7"/>
  <c r="C2011" i="7"/>
  <c r="E2010" i="7"/>
  <c r="D2010" i="7"/>
  <c r="C2010" i="7"/>
  <c r="E2009" i="7"/>
  <c r="D2009" i="7"/>
  <c r="C2009" i="7"/>
  <c r="E2008" i="7"/>
  <c r="D2008" i="7"/>
  <c r="C2008" i="7"/>
  <c r="E2007" i="7"/>
  <c r="D2007" i="7"/>
  <c r="C2007" i="7"/>
  <c r="E2006" i="7"/>
  <c r="D2006" i="7"/>
  <c r="C2006" i="7"/>
  <c r="E2005" i="7"/>
  <c r="D2005" i="7"/>
  <c r="C2005" i="7"/>
  <c r="E2004" i="7"/>
  <c r="D2004" i="7"/>
  <c r="C2004" i="7"/>
  <c r="E2003" i="7"/>
  <c r="D2003" i="7"/>
  <c r="C2003" i="7"/>
  <c r="E2002" i="7"/>
  <c r="D2002" i="7"/>
  <c r="C2002" i="7"/>
  <c r="E2001" i="7"/>
  <c r="D2001" i="7"/>
  <c r="C2001" i="7"/>
  <c r="E2000" i="7"/>
  <c r="D2000" i="7"/>
  <c r="C2000" i="7"/>
  <c r="E1999" i="7"/>
  <c r="D1999" i="7"/>
  <c r="C1999" i="7"/>
  <c r="E1998" i="7"/>
  <c r="D1998" i="7"/>
  <c r="C1998" i="7"/>
  <c r="E1997" i="7"/>
  <c r="D1997" i="7"/>
  <c r="C1997" i="7"/>
  <c r="E1996" i="7"/>
  <c r="D1996" i="7"/>
  <c r="C1996" i="7"/>
  <c r="E1995" i="7"/>
  <c r="D1995" i="7"/>
  <c r="C1995" i="7"/>
  <c r="E1994" i="7"/>
  <c r="D1994" i="7"/>
  <c r="C1994" i="7"/>
  <c r="E1993" i="7"/>
  <c r="D1993" i="7"/>
  <c r="C1993" i="7"/>
  <c r="E1992" i="7"/>
  <c r="D1992" i="7"/>
  <c r="C1992" i="7"/>
  <c r="E1991" i="7"/>
  <c r="D1991" i="7"/>
  <c r="C1991" i="7"/>
  <c r="E1990" i="7"/>
  <c r="D1990" i="7"/>
  <c r="C1990" i="7"/>
  <c r="E1989" i="7"/>
  <c r="D1989" i="7"/>
  <c r="C1989" i="7"/>
  <c r="E1988" i="7"/>
  <c r="D1988" i="7"/>
  <c r="C1988" i="7"/>
  <c r="E1987" i="7"/>
  <c r="D1987" i="7"/>
  <c r="C1987" i="7"/>
  <c r="E1986" i="7"/>
  <c r="D1986" i="7"/>
  <c r="C1986" i="7"/>
  <c r="E1985" i="7"/>
  <c r="D1985" i="7"/>
  <c r="C1985" i="7"/>
  <c r="E1984" i="7"/>
  <c r="D1984" i="7"/>
  <c r="C1984" i="7"/>
  <c r="E1983" i="7"/>
  <c r="D1983" i="7"/>
  <c r="C1983" i="7"/>
  <c r="E1982" i="7"/>
  <c r="D1982" i="7"/>
  <c r="C1982" i="7"/>
  <c r="E1981" i="7"/>
  <c r="D1981" i="7"/>
  <c r="C1981" i="7"/>
  <c r="E1980" i="7"/>
  <c r="D1980" i="7"/>
  <c r="C1980" i="7"/>
  <c r="E1979" i="7"/>
  <c r="D1979" i="7"/>
  <c r="C1979" i="7"/>
  <c r="E1978" i="7"/>
  <c r="D1978" i="7"/>
  <c r="C1978" i="7"/>
  <c r="E1977" i="7"/>
  <c r="D1977" i="7"/>
  <c r="C1977" i="7"/>
  <c r="E1976" i="7"/>
  <c r="D1976" i="7"/>
  <c r="C1976" i="7"/>
  <c r="E1975" i="7"/>
  <c r="D1975" i="7"/>
  <c r="C1975" i="7"/>
  <c r="E1974" i="7"/>
  <c r="D1974" i="7"/>
  <c r="C1974" i="7"/>
  <c r="E1973" i="7"/>
  <c r="D1973" i="7"/>
  <c r="C1973" i="7"/>
  <c r="E1972" i="7"/>
  <c r="D1972" i="7"/>
  <c r="C1972" i="7"/>
  <c r="E1971" i="7"/>
  <c r="D1971" i="7"/>
  <c r="C1971" i="7"/>
  <c r="E1970" i="7"/>
  <c r="D1970" i="7"/>
  <c r="C1970" i="7"/>
  <c r="E1969" i="7"/>
  <c r="D1969" i="7"/>
  <c r="C1969" i="7"/>
  <c r="E1968" i="7"/>
  <c r="D1968" i="7"/>
  <c r="C1968" i="7"/>
  <c r="E1967" i="7"/>
  <c r="D1967" i="7"/>
  <c r="C1967" i="7"/>
  <c r="E1966" i="7"/>
  <c r="D1966" i="7"/>
  <c r="C1966" i="7"/>
  <c r="E1965" i="7"/>
  <c r="D1965" i="7"/>
  <c r="C1965" i="7"/>
  <c r="E1964" i="7"/>
  <c r="D1964" i="7"/>
  <c r="C1964" i="7"/>
  <c r="E1963" i="7"/>
  <c r="D1963" i="7"/>
  <c r="C1963" i="7"/>
  <c r="E1962" i="7"/>
  <c r="D1962" i="7"/>
  <c r="C1962" i="7"/>
  <c r="E1961" i="7"/>
  <c r="D1961" i="7"/>
  <c r="C1961" i="7"/>
  <c r="E1960" i="7"/>
  <c r="D1960" i="7"/>
  <c r="C1960" i="7"/>
  <c r="E1959" i="7"/>
  <c r="D1959" i="7"/>
  <c r="C1959" i="7"/>
  <c r="E1958" i="7"/>
  <c r="D1958" i="7"/>
  <c r="C1958" i="7"/>
  <c r="E1957" i="7"/>
  <c r="D1957" i="7"/>
  <c r="C1957" i="7"/>
  <c r="E1956" i="7"/>
  <c r="D1956" i="7"/>
  <c r="C1956" i="7"/>
  <c r="E1955" i="7"/>
  <c r="D1955" i="7"/>
  <c r="C1955" i="7"/>
  <c r="E1954" i="7"/>
  <c r="D1954" i="7"/>
  <c r="C1954" i="7"/>
  <c r="E1953" i="7"/>
  <c r="D1953" i="7"/>
  <c r="C1953" i="7"/>
  <c r="E1952" i="7"/>
  <c r="D1952" i="7"/>
  <c r="C1952" i="7"/>
  <c r="E1951" i="7"/>
  <c r="D1951" i="7"/>
  <c r="C1951" i="7"/>
  <c r="E1950" i="7"/>
  <c r="D1950" i="7"/>
  <c r="C1950" i="7"/>
  <c r="E1949" i="7"/>
  <c r="D1949" i="7"/>
  <c r="C1949" i="7"/>
  <c r="E1948" i="7"/>
  <c r="D1948" i="7"/>
  <c r="C1948" i="7"/>
  <c r="E1947" i="7"/>
  <c r="D1947" i="7"/>
  <c r="C1947" i="7"/>
  <c r="E1946" i="7"/>
  <c r="D1946" i="7"/>
  <c r="C1946" i="7"/>
  <c r="E1945" i="7"/>
  <c r="D1945" i="7"/>
  <c r="C1945" i="7"/>
  <c r="E1944" i="7"/>
  <c r="D1944" i="7"/>
  <c r="C1944" i="7"/>
  <c r="E1943" i="7"/>
  <c r="D1943" i="7"/>
  <c r="C1943" i="7"/>
  <c r="E1942" i="7"/>
  <c r="D1942" i="7"/>
  <c r="C1942" i="7"/>
  <c r="E1941" i="7"/>
  <c r="D1941" i="7"/>
  <c r="C1941" i="7"/>
  <c r="E1940" i="7"/>
  <c r="D1940" i="7"/>
  <c r="C1940" i="7"/>
  <c r="E1939" i="7"/>
  <c r="D1939" i="7"/>
  <c r="C1939" i="7"/>
  <c r="E1938" i="7"/>
  <c r="D1938" i="7"/>
  <c r="C1938" i="7"/>
  <c r="E1937" i="7"/>
  <c r="D1937" i="7"/>
  <c r="C1937" i="7"/>
  <c r="E1936" i="7"/>
  <c r="D1936" i="7"/>
  <c r="C1936" i="7"/>
  <c r="E1935" i="7"/>
  <c r="D1935" i="7"/>
  <c r="C1935" i="7"/>
  <c r="E1934" i="7"/>
  <c r="D1934" i="7"/>
  <c r="C1934" i="7"/>
  <c r="E1933" i="7"/>
  <c r="D1933" i="7"/>
  <c r="C1933" i="7"/>
  <c r="E1932" i="7"/>
  <c r="D1932" i="7"/>
  <c r="C1932" i="7"/>
  <c r="E1931" i="7"/>
  <c r="D1931" i="7"/>
  <c r="C1931" i="7"/>
  <c r="E1930" i="7"/>
  <c r="D1930" i="7"/>
  <c r="C1930" i="7"/>
  <c r="E1929" i="7"/>
  <c r="D1929" i="7"/>
  <c r="C1929" i="7"/>
  <c r="E1928" i="7"/>
  <c r="D1928" i="7"/>
  <c r="C1928" i="7"/>
  <c r="E1927" i="7"/>
  <c r="D1927" i="7"/>
  <c r="C1927" i="7"/>
  <c r="E1926" i="7"/>
  <c r="D1926" i="7"/>
  <c r="C1926" i="7"/>
  <c r="E1925" i="7"/>
  <c r="D1925" i="7"/>
  <c r="C1925" i="7"/>
  <c r="E1924" i="7"/>
  <c r="D1924" i="7"/>
  <c r="C1924" i="7"/>
  <c r="E1923" i="7"/>
  <c r="D1923" i="7"/>
  <c r="C1923" i="7"/>
  <c r="E1922" i="7"/>
  <c r="D1922" i="7"/>
  <c r="C1922" i="7"/>
  <c r="E1921" i="7"/>
  <c r="D1921" i="7"/>
  <c r="C1921" i="7"/>
  <c r="E1920" i="7"/>
  <c r="D1920" i="7"/>
  <c r="C1920" i="7"/>
  <c r="E1919" i="7"/>
  <c r="D1919" i="7"/>
  <c r="C1919" i="7"/>
  <c r="E1918" i="7"/>
  <c r="D1918" i="7"/>
  <c r="C1918" i="7"/>
  <c r="E1917" i="7"/>
  <c r="D1917" i="7"/>
  <c r="C1917" i="7"/>
  <c r="E1916" i="7"/>
  <c r="D1916" i="7"/>
  <c r="C1916" i="7"/>
  <c r="E1915" i="7"/>
  <c r="D1915" i="7"/>
  <c r="C1915" i="7"/>
  <c r="E1914" i="7"/>
  <c r="D1914" i="7"/>
  <c r="C1914" i="7"/>
  <c r="E1913" i="7"/>
  <c r="D1913" i="7"/>
  <c r="C1913" i="7"/>
  <c r="E1912" i="7"/>
  <c r="D1912" i="7"/>
  <c r="C1912" i="7"/>
  <c r="E1911" i="7"/>
  <c r="D1911" i="7"/>
  <c r="C1911" i="7"/>
  <c r="E1910" i="7"/>
  <c r="D1910" i="7"/>
  <c r="C1910" i="7"/>
  <c r="E1909" i="7"/>
  <c r="D1909" i="7"/>
  <c r="C1909" i="7"/>
  <c r="E1908" i="7"/>
  <c r="D1908" i="7"/>
  <c r="C1908" i="7"/>
  <c r="E1907" i="7"/>
  <c r="D1907" i="7"/>
  <c r="C1907" i="7"/>
  <c r="E1906" i="7"/>
  <c r="D1906" i="7"/>
  <c r="C1906" i="7"/>
  <c r="E1905" i="7"/>
  <c r="D1905" i="7"/>
  <c r="C1905" i="7"/>
  <c r="E1904" i="7"/>
  <c r="D1904" i="7"/>
  <c r="C1904" i="7"/>
  <c r="E1903" i="7"/>
  <c r="D1903" i="7"/>
  <c r="C1903" i="7"/>
  <c r="E1902" i="7"/>
  <c r="D1902" i="7"/>
  <c r="C1902" i="7"/>
  <c r="E1901" i="7"/>
  <c r="D1901" i="7"/>
  <c r="C1901" i="7"/>
  <c r="E1900" i="7"/>
  <c r="D1900" i="7"/>
  <c r="C1900" i="7"/>
  <c r="E1899" i="7"/>
  <c r="D1899" i="7"/>
  <c r="C1899" i="7"/>
  <c r="E1898" i="7"/>
  <c r="D1898" i="7"/>
  <c r="C1898" i="7"/>
  <c r="E1897" i="7"/>
  <c r="D1897" i="7"/>
  <c r="C1897" i="7"/>
  <c r="E1896" i="7"/>
  <c r="D1896" i="7"/>
  <c r="C1896" i="7"/>
  <c r="E1895" i="7"/>
  <c r="D1895" i="7"/>
  <c r="C1895" i="7"/>
  <c r="E1894" i="7"/>
  <c r="D1894" i="7"/>
  <c r="C1894" i="7"/>
  <c r="E1893" i="7"/>
  <c r="D1893" i="7"/>
  <c r="C1893" i="7"/>
  <c r="E1892" i="7"/>
  <c r="D1892" i="7"/>
  <c r="C1892" i="7"/>
  <c r="E1891" i="7"/>
  <c r="D1891" i="7"/>
  <c r="C1891" i="7"/>
  <c r="E1890" i="7"/>
  <c r="D1890" i="7"/>
  <c r="C1890" i="7"/>
  <c r="E1889" i="7"/>
  <c r="D1889" i="7"/>
  <c r="C1889" i="7"/>
  <c r="E1888" i="7"/>
  <c r="D1888" i="7"/>
  <c r="C1888" i="7"/>
  <c r="E1887" i="7"/>
  <c r="D1887" i="7"/>
  <c r="C1887" i="7"/>
  <c r="E1886" i="7"/>
  <c r="D1886" i="7"/>
  <c r="C1886" i="7"/>
  <c r="E1885" i="7"/>
  <c r="D1885" i="7"/>
  <c r="C1885" i="7"/>
  <c r="E1884" i="7"/>
  <c r="D1884" i="7"/>
  <c r="C1884" i="7"/>
  <c r="E1883" i="7"/>
  <c r="D1883" i="7"/>
  <c r="C1883" i="7"/>
  <c r="E1882" i="7"/>
  <c r="D1882" i="7"/>
  <c r="C1882" i="7"/>
  <c r="E1881" i="7"/>
  <c r="D1881" i="7"/>
  <c r="C1881" i="7"/>
  <c r="E1880" i="7"/>
  <c r="D1880" i="7"/>
  <c r="C1880" i="7"/>
  <c r="E1879" i="7"/>
  <c r="D1879" i="7"/>
  <c r="C1879" i="7"/>
  <c r="E1878" i="7"/>
  <c r="D1878" i="7"/>
  <c r="C1878" i="7"/>
  <c r="E1877" i="7"/>
  <c r="D1877" i="7"/>
  <c r="C1877" i="7"/>
  <c r="E1876" i="7"/>
  <c r="D1876" i="7"/>
  <c r="C1876" i="7"/>
  <c r="E1875" i="7"/>
  <c r="D1875" i="7"/>
  <c r="C1875" i="7"/>
  <c r="E1874" i="7"/>
  <c r="D1874" i="7"/>
  <c r="C1874" i="7"/>
  <c r="E1873" i="7"/>
  <c r="D1873" i="7"/>
  <c r="C1873" i="7"/>
  <c r="E1872" i="7"/>
  <c r="D1872" i="7"/>
  <c r="C1872" i="7"/>
  <c r="E1871" i="7"/>
  <c r="D1871" i="7"/>
  <c r="C1871" i="7"/>
  <c r="E1870" i="7"/>
  <c r="D1870" i="7"/>
  <c r="C1870" i="7"/>
  <c r="E1869" i="7"/>
  <c r="D1869" i="7"/>
  <c r="C1869" i="7"/>
  <c r="E1868" i="7"/>
  <c r="D1868" i="7"/>
  <c r="C1868" i="7"/>
  <c r="E1867" i="7"/>
  <c r="D1867" i="7"/>
  <c r="C1867" i="7"/>
  <c r="E1866" i="7"/>
  <c r="D1866" i="7"/>
  <c r="C1866" i="7"/>
  <c r="E1865" i="7"/>
  <c r="D1865" i="7"/>
  <c r="C1865" i="7"/>
  <c r="E1864" i="7"/>
  <c r="D1864" i="7"/>
  <c r="C1864" i="7"/>
  <c r="E1863" i="7"/>
  <c r="D1863" i="7"/>
  <c r="C1863" i="7"/>
  <c r="E1862" i="7"/>
  <c r="D1862" i="7"/>
  <c r="C1862" i="7"/>
  <c r="E1861" i="7"/>
  <c r="D1861" i="7"/>
  <c r="C1861" i="7"/>
  <c r="E1860" i="7"/>
  <c r="D1860" i="7"/>
  <c r="C1860" i="7"/>
  <c r="E1859" i="7"/>
  <c r="D1859" i="7"/>
  <c r="C1859" i="7"/>
  <c r="E1858" i="7"/>
  <c r="D1858" i="7"/>
  <c r="C1858" i="7"/>
  <c r="E1857" i="7"/>
  <c r="D1857" i="7"/>
  <c r="C1857" i="7"/>
  <c r="E1856" i="7"/>
  <c r="D1856" i="7"/>
  <c r="C1856" i="7"/>
  <c r="E1855" i="7"/>
  <c r="D1855" i="7"/>
  <c r="C1855" i="7"/>
  <c r="E1854" i="7"/>
  <c r="D1854" i="7"/>
  <c r="C1854" i="7"/>
  <c r="E1853" i="7"/>
  <c r="D1853" i="7"/>
  <c r="C1853" i="7"/>
  <c r="E1852" i="7"/>
  <c r="D1852" i="7"/>
  <c r="C1852" i="7"/>
  <c r="E1851" i="7"/>
  <c r="D1851" i="7"/>
  <c r="C1851" i="7"/>
  <c r="E1850" i="7"/>
  <c r="D1850" i="7"/>
  <c r="C1850" i="7"/>
  <c r="E1849" i="7"/>
  <c r="D1849" i="7"/>
  <c r="C1849" i="7"/>
  <c r="E1848" i="7"/>
  <c r="D1848" i="7"/>
  <c r="C1848" i="7"/>
  <c r="E1847" i="7"/>
  <c r="D1847" i="7"/>
  <c r="C1847" i="7"/>
  <c r="E1846" i="7"/>
  <c r="D1846" i="7"/>
  <c r="C1846" i="7"/>
  <c r="E1845" i="7"/>
  <c r="D1845" i="7"/>
  <c r="C1845" i="7"/>
  <c r="E1844" i="7"/>
  <c r="D1844" i="7"/>
  <c r="C1844" i="7"/>
  <c r="E1843" i="7"/>
  <c r="D1843" i="7"/>
  <c r="C1843" i="7"/>
  <c r="E1842" i="7"/>
  <c r="D1842" i="7"/>
  <c r="C1842" i="7"/>
  <c r="E1841" i="7"/>
  <c r="D1841" i="7"/>
  <c r="C1841" i="7"/>
  <c r="E1840" i="7"/>
  <c r="D1840" i="7"/>
  <c r="C1840" i="7"/>
  <c r="E1839" i="7"/>
  <c r="D1839" i="7"/>
  <c r="C1839" i="7"/>
  <c r="E1838" i="7"/>
  <c r="D1838" i="7"/>
  <c r="C1838" i="7"/>
  <c r="E1837" i="7"/>
  <c r="D1837" i="7"/>
  <c r="C1837" i="7"/>
  <c r="E1836" i="7"/>
  <c r="D1836" i="7"/>
  <c r="C1836" i="7"/>
  <c r="E1835" i="7"/>
  <c r="D1835" i="7"/>
  <c r="C1835" i="7"/>
  <c r="E1834" i="7"/>
  <c r="D1834" i="7"/>
  <c r="C1834" i="7"/>
  <c r="E1833" i="7"/>
  <c r="D1833" i="7"/>
  <c r="C1833" i="7"/>
  <c r="E1832" i="7"/>
  <c r="D1832" i="7"/>
  <c r="C1832" i="7"/>
  <c r="E1831" i="7"/>
  <c r="D1831" i="7"/>
  <c r="C1831" i="7"/>
  <c r="E1830" i="7"/>
  <c r="D1830" i="7"/>
  <c r="C1830" i="7"/>
  <c r="E1829" i="7"/>
  <c r="D1829" i="7"/>
  <c r="C1829" i="7"/>
  <c r="E1828" i="7"/>
  <c r="D1828" i="7"/>
  <c r="C1828" i="7"/>
  <c r="E1827" i="7"/>
  <c r="D1827" i="7"/>
  <c r="C1827" i="7"/>
  <c r="E1826" i="7"/>
  <c r="D1826" i="7"/>
  <c r="C1826" i="7"/>
  <c r="E1825" i="7"/>
  <c r="D1825" i="7"/>
  <c r="C1825" i="7"/>
  <c r="E1824" i="7"/>
  <c r="D1824" i="7"/>
  <c r="C1824" i="7"/>
  <c r="E1823" i="7"/>
  <c r="D1823" i="7"/>
  <c r="C1823" i="7"/>
  <c r="E1822" i="7"/>
  <c r="D1822" i="7"/>
  <c r="C1822" i="7"/>
  <c r="E1821" i="7"/>
  <c r="D1821" i="7"/>
  <c r="C1821" i="7"/>
  <c r="E1820" i="7"/>
  <c r="D1820" i="7"/>
  <c r="C1820" i="7"/>
  <c r="E1819" i="7"/>
  <c r="D1819" i="7"/>
  <c r="C1819" i="7"/>
  <c r="E1818" i="7"/>
  <c r="D1818" i="7"/>
  <c r="C1818" i="7"/>
  <c r="E1817" i="7"/>
  <c r="D1817" i="7"/>
  <c r="C1817" i="7"/>
  <c r="E1816" i="7"/>
  <c r="D1816" i="7"/>
  <c r="C1816" i="7"/>
  <c r="E1815" i="7"/>
  <c r="D1815" i="7"/>
  <c r="C1815" i="7"/>
  <c r="E1814" i="7"/>
  <c r="D1814" i="7"/>
  <c r="C1814" i="7"/>
  <c r="E1813" i="7"/>
  <c r="D1813" i="7"/>
  <c r="C1813" i="7"/>
  <c r="E1812" i="7"/>
  <c r="D1812" i="7"/>
  <c r="C1812" i="7"/>
  <c r="E1811" i="7"/>
  <c r="D1811" i="7"/>
  <c r="C1811" i="7"/>
  <c r="E1810" i="7"/>
  <c r="D1810" i="7"/>
  <c r="C1810" i="7"/>
  <c r="E1809" i="7"/>
  <c r="D1809" i="7"/>
  <c r="C1809" i="7"/>
  <c r="E1808" i="7"/>
  <c r="D1808" i="7"/>
  <c r="C1808" i="7"/>
  <c r="E1807" i="7"/>
  <c r="D1807" i="7"/>
  <c r="C1807" i="7"/>
  <c r="E1806" i="7"/>
  <c r="D1806" i="7"/>
  <c r="C1806" i="7"/>
  <c r="E1805" i="7"/>
  <c r="D1805" i="7"/>
  <c r="C1805" i="7"/>
  <c r="E1804" i="7"/>
  <c r="D1804" i="7"/>
  <c r="C1804" i="7"/>
  <c r="E1803" i="7"/>
  <c r="D1803" i="7"/>
  <c r="C1803" i="7"/>
  <c r="E1802" i="7"/>
  <c r="D1802" i="7"/>
  <c r="C1802" i="7"/>
  <c r="E1801" i="7"/>
  <c r="D1801" i="7"/>
  <c r="C1801" i="7"/>
  <c r="E1800" i="7"/>
  <c r="D1800" i="7"/>
  <c r="C1800" i="7"/>
  <c r="E1799" i="7"/>
  <c r="D1799" i="7"/>
  <c r="C1799" i="7"/>
  <c r="E1798" i="7"/>
  <c r="D1798" i="7"/>
  <c r="C1798" i="7"/>
  <c r="E1797" i="7"/>
  <c r="D1797" i="7"/>
  <c r="C1797" i="7"/>
  <c r="E1796" i="7"/>
  <c r="D1796" i="7"/>
  <c r="C1796" i="7"/>
  <c r="E1795" i="7"/>
  <c r="D1795" i="7"/>
  <c r="C1795" i="7"/>
  <c r="E1794" i="7"/>
  <c r="D1794" i="7"/>
  <c r="C1794" i="7"/>
  <c r="E1793" i="7"/>
  <c r="D1793" i="7"/>
  <c r="C1793" i="7"/>
  <c r="E1792" i="7"/>
  <c r="D1792" i="7"/>
  <c r="C1792" i="7"/>
  <c r="E1791" i="7"/>
  <c r="D1791" i="7"/>
  <c r="C1791" i="7"/>
  <c r="E1790" i="7"/>
  <c r="D1790" i="7"/>
  <c r="C1790" i="7"/>
  <c r="E1789" i="7"/>
  <c r="D1789" i="7"/>
  <c r="C1789" i="7"/>
  <c r="E1788" i="7"/>
  <c r="D1788" i="7"/>
  <c r="C1788" i="7"/>
  <c r="E1787" i="7"/>
  <c r="D1787" i="7"/>
  <c r="C1787" i="7"/>
  <c r="E1786" i="7"/>
  <c r="D1786" i="7"/>
  <c r="C1786" i="7"/>
  <c r="E1785" i="7"/>
  <c r="D1785" i="7"/>
  <c r="C1785" i="7"/>
  <c r="E1784" i="7"/>
  <c r="D1784" i="7"/>
  <c r="C1784" i="7"/>
  <c r="E1783" i="7"/>
  <c r="D1783" i="7"/>
  <c r="C1783" i="7"/>
  <c r="E1782" i="7"/>
  <c r="D1782" i="7"/>
  <c r="C1782" i="7"/>
  <c r="E1781" i="7"/>
  <c r="D1781" i="7"/>
  <c r="C1781" i="7"/>
  <c r="E1780" i="7"/>
  <c r="D1780" i="7"/>
  <c r="C1780" i="7"/>
  <c r="E1779" i="7"/>
  <c r="D1779" i="7"/>
  <c r="C1779" i="7"/>
  <c r="E1778" i="7"/>
  <c r="D1778" i="7"/>
  <c r="C1778" i="7"/>
  <c r="E1777" i="7"/>
  <c r="D1777" i="7"/>
  <c r="C1777" i="7"/>
  <c r="E1776" i="7"/>
  <c r="D1776" i="7"/>
  <c r="C1776" i="7"/>
  <c r="E1775" i="7"/>
  <c r="D1775" i="7"/>
  <c r="C1775" i="7"/>
  <c r="E1774" i="7"/>
  <c r="D1774" i="7"/>
  <c r="C1774" i="7"/>
  <c r="E1773" i="7"/>
  <c r="D1773" i="7"/>
  <c r="C1773" i="7"/>
  <c r="E1772" i="7"/>
  <c r="D1772" i="7"/>
  <c r="C1772" i="7"/>
  <c r="E1771" i="7"/>
  <c r="D1771" i="7"/>
  <c r="C1771" i="7"/>
  <c r="E1770" i="7"/>
  <c r="D1770" i="7"/>
  <c r="C1770" i="7"/>
  <c r="E1769" i="7"/>
  <c r="D1769" i="7"/>
  <c r="C1769" i="7"/>
  <c r="E1768" i="7"/>
  <c r="D1768" i="7"/>
  <c r="C1768" i="7"/>
  <c r="E1767" i="7"/>
  <c r="D1767" i="7"/>
  <c r="C1767" i="7"/>
  <c r="E1766" i="7"/>
  <c r="D1766" i="7"/>
  <c r="C1766" i="7"/>
  <c r="E1765" i="7"/>
  <c r="D1765" i="7"/>
  <c r="C1765" i="7"/>
  <c r="E1764" i="7"/>
  <c r="D1764" i="7"/>
  <c r="C1764" i="7"/>
  <c r="E1763" i="7"/>
  <c r="D1763" i="7"/>
  <c r="C1763" i="7"/>
  <c r="E1762" i="7"/>
  <c r="D1762" i="7"/>
  <c r="C1762" i="7"/>
  <c r="E1761" i="7"/>
  <c r="D1761" i="7"/>
  <c r="C1761" i="7"/>
  <c r="E1760" i="7"/>
  <c r="D1760" i="7"/>
  <c r="C1760" i="7"/>
  <c r="E1759" i="7"/>
  <c r="D1759" i="7"/>
  <c r="C1759" i="7"/>
  <c r="E1758" i="7"/>
  <c r="D1758" i="7"/>
  <c r="C1758" i="7"/>
  <c r="E1757" i="7"/>
  <c r="D1757" i="7"/>
  <c r="C1757" i="7"/>
  <c r="E1756" i="7"/>
  <c r="D1756" i="7"/>
  <c r="C1756" i="7"/>
  <c r="E1755" i="7"/>
  <c r="D1755" i="7"/>
  <c r="C1755" i="7"/>
  <c r="E1754" i="7"/>
  <c r="D1754" i="7"/>
  <c r="C1754" i="7"/>
  <c r="E1753" i="7"/>
  <c r="D1753" i="7"/>
  <c r="C1753" i="7"/>
  <c r="E1752" i="7"/>
  <c r="D1752" i="7"/>
  <c r="C1752" i="7"/>
  <c r="E1751" i="7"/>
  <c r="D1751" i="7"/>
  <c r="C1751" i="7"/>
  <c r="E1750" i="7"/>
  <c r="D1750" i="7"/>
  <c r="C1750" i="7"/>
  <c r="E1749" i="7"/>
  <c r="D1749" i="7"/>
  <c r="C1749" i="7"/>
  <c r="E1748" i="7"/>
  <c r="D1748" i="7"/>
  <c r="C1748" i="7"/>
  <c r="E1747" i="7"/>
  <c r="D1747" i="7"/>
  <c r="C1747" i="7"/>
  <c r="E1746" i="7"/>
  <c r="D1746" i="7"/>
  <c r="C1746" i="7"/>
  <c r="E1745" i="7"/>
  <c r="D1745" i="7"/>
  <c r="C1745" i="7"/>
  <c r="E1744" i="7"/>
  <c r="D1744" i="7"/>
  <c r="C1744" i="7"/>
  <c r="E1743" i="7"/>
  <c r="D1743" i="7"/>
  <c r="C1743" i="7"/>
  <c r="E1742" i="7"/>
  <c r="D1742" i="7"/>
  <c r="C1742" i="7"/>
  <c r="E1741" i="7"/>
  <c r="D1741" i="7"/>
  <c r="C1741" i="7"/>
  <c r="E1740" i="7"/>
  <c r="D1740" i="7"/>
  <c r="C1740" i="7"/>
  <c r="E1739" i="7"/>
  <c r="D1739" i="7"/>
  <c r="C1739" i="7"/>
  <c r="E1738" i="7"/>
  <c r="D1738" i="7"/>
  <c r="C1738" i="7"/>
  <c r="E1737" i="7"/>
  <c r="D1737" i="7"/>
  <c r="C1737" i="7"/>
  <c r="E1736" i="7"/>
  <c r="D1736" i="7"/>
  <c r="C1736" i="7"/>
  <c r="E1735" i="7"/>
  <c r="D1735" i="7"/>
  <c r="C1735" i="7"/>
  <c r="E1734" i="7"/>
  <c r="D1734" i="7"/>
  <c r="C1734" i="7"/>
  <c r="E1733" i="7"/>
  <c r="D1733" i="7"/>
  <c r="C1733" i="7"/>
  <c r="E1732" i="7"/>
  <c r="D1732" i="7"/>
  <c r="C1732" i="7"/>
  <c r="E1731" i="7"/>
  <c r="D1731" i="7"/>
  <c r="C1731" i="7"/>
  <c r="E1730" i="7"/>
  <c r="D1730" i="7"/>
  <c r="C1730" i="7"/>
  <c r="E1729" i="7"/>
  <c r="D1729" i="7"/>
  <c r="C1729" i="7"/>
  <c r="E1728" i="7"/>
  <c r="D1728" i="7"/>
  <c r="C1728" i="7"/>
  <c r="E1727" i="7"/>
  <c r="D1727" i="7"/>
  <c r="C1727" i="7"/>
  <c r="E1726" i="7"/>
  <c r="D1726" i="7"/>
  <c r="C1726" i="7"/>
  <c r="E1725" i="7"/>
  <c r="D1725" i="7"/>
  <c r="C1725" i="7"/>
  <c r="E1724" i="7"/>
  <c r="D1724" i="7"/>
  <c r="C1724" i="7"/>
  <c r="E1723" i="7"/>
  <c r="D1723" i="7"/>
  <c r="C1723" i="7"/>
  <c r="E1722" i="7"/>
  <c r="D1722" i="7"/>
  <c r="C1722" i="7"/>
  <c r="E1721" i="7"/>
  <c r="D1721" i="7"/>
  <c r="C1721" i="7"/>
  <c r="E1720" i="7"/>
  <c r="D1720" i="7"/>
  <c r="C1720" i="7"/>
  <c r="E1719" i="7"/>
  <c r="D1719" i="7"/>
  <c r="C1719" i="7"/>
  <c r="E1718" i="7"/>
  <c r="D1718" i="7"/>
  <c r="C1718" i="7"/>
  <c r="E1717" i="7"/>
  <c r="D1717" i="7"/>
  <c r="C1717" i="7"/>
  <c r="E1716" i="7"/>
  <c r="D1716" i="7"/>
  <c r="C1716" i="7"/>
  <c r="E1715" i="7"/>
  <c r="D1715" i="7"/>
  <c r="C1715" i="7"/>
  <c r="E1714" i="7"/>
  <c r="D1714" i="7"/>
  <c r="C1714" i="7"/>
  <c r="E1713" i="7"/>
  <c r="D1713" i="7"/>
  <c r="C1713" i="7"/>
  <c r="E1712" i="7"/>
  <c r="D1712" i="7"/>
  <c r="C1712" i="7"/>
  <c r="E1711" i="7"/>
  <c r="D1711" i="7"/>
  <c r="C1711" i="7"/>
  <c r="E1710" i="7"/>
  <c r="D1710" i="7"/>
  <c r="C1710" i="7"/>
  <c r="E1709" i="7"/>
  <c r="D1709" i="7"/>
  <c r="C1709" i="7"/>
  <c r="E1708" i="7"/>
  <c r="D1708" i="7"/>
  <c r="C1708" i="7"/>
  <c r="E1707" i="7"/>
  <c r="D1707" i="7"/>
  <c r="C1707" i="7"/>
  <c r="E1706" i="7"/>
  <c r="D1706" i="7"/>
  <c r="C1706" i="7"/>
  <c r="E1705" i="7"/>
  <c r="D1705" i="7"/>
  <c r="C1705" i="7"/>
  <c r="E1704" i="7"/>
  <c r="D1704" i="7"/>
  <c r="C1704" i="7"/>
  <c r="E1703" i="7"/>
  <c r="D1703" i="7"/>
  <c r="C1703" i="7"/>
  <c r="E1702" i="7"/>
  <c r="D1702" i="7"/>
  <c r="C1702" i="7"/>
  <c r="E1701" i="7"/>
  <c r="D1701" i="7"/>
  <c r="C1701" i="7"/>
  <c r="E1700" i="7"/>
  <c r="D1700" i="7"/>
  <c r="C1700" i="7"/>
  <c r="E1699" i="7"/>
  <c r="D1699" i="7"/>
  <c r="C1699" i="7"/>
  <c r="E1698" i="7"/>
  <c r="D1698" i="7"/>
  <c r="C1698" i="7"/>
  <c r="E1697" i="7"/>
  <c r="D1697" i="7"/>
  <c r="C1697" i="7"/>
  <c r="E1696" i="7"/>
  <c r="D1696" i="7"/>
  <c r="C1696" i="7"/>
  <c r="E1695" i="7"/>
  <c r="D1695" i="7"/>
  <c r="C1695" i="7"/>
  <c r="E1694" i="7"/>
  <c r="D1694" i="7"/>
  <c r="C1694" i="7"/>
  <c r="E1693" i="7"/>
  <c r="D1693" i="7"/>
  <c r="C1693" i="7"/>
  <c r="E1692" i="7"/>
  <c r="D1692" i="7"/>
  <c r="C1692" i="7"/>
  <c r="E1691" i="7"/>
  <c r="D1691" i="7"/>
  <c r="C1691" i="7"/>
  <c r="E1690" i="7"/>
  <c r="D1690" i="7"/>
  <c r="C1690" i="7"/>
  <c r="E1689" i="7"/>
  <c r="D1689" i="7"/>
  <c r="C1689" i="7"/>
  <c r="E1688" i="7"/>
  <c r="D1688" i="7"/>
  <c r="C1688" i="7"/>
  <c r="E1687" i="7"/>
  <c r="D1687" i="7"/>
  <c r="C1687" i="7"/>
  <c r="E1686" i="7"/>
  <c r="D1686" i="7"/>
  <c r="C1686" i="7"/>
  <c r="E1685" i="7"/>
  <c r="D1685" i="7"/>
  <c r="C1685" i="7"/>
  <c r="E1684" i="7"/>
  <c r="D1684" i="7"/>
  <c r="C1684" i="7"/>
  <c r="E1683" i="7"/>
  <c r="D1683" i="7"/>
  <c r="C1683" i="7"/>
  <c r="E1682" i="7"/>
  <c r="D1682" i="7"/>
  <c r="C1682" i="7"/>
  <c r="E1681" i="7"/>
  <c r="D1681" i="7"/>
  <c r="C1681" i="7"/>
  <c r="E1680" i="7"/>
  <c r="D1680" i="7"/>
  <c r="C1680" i="7"/>
  <c r="E1679" i="7"/>
  <c r="D1679" i="7"/>
  <c r="C1679" i="7"/>
  <c r="E1678" i="7"/>
  <c r="D1678" i="7"/>
  <c r="C1678" i="7"/>
  <c r="E1677" i="7"/>
  <c r="D1677" i="7"/>
  <c r="C1677" i="7"/>
  <c r="E1676" i="7"/>
  <c r="D1676" i="7"/>
  <c r="C1676" i="7"/>
  <c r="E1675" i="7"/>
  <c r="D1675" i="7"/>
  <c r="C1675" i="7"/>
  <c r="E1674" i="7"/>
  <c r="D1674" i="7"/>
  <c r="C1674" i="7"/>
  <c r="E1673" i="7"/>
  <c r="D1673" i="7"/>
  <c r="C1673" i="7"/>
  <c r="E1672" i="7"/>
  <c r="D1672" i="7"/>
  <c r="C1672" i="7"/>
  <c r="E1671" i="7"/>
  <c r="D1671" i="7"/>
  <c r="C1671" i="7"/>
  <c r="E1670" i="7"/>
  <c r="D1670" i="7"/>
  <c r="C1670" i="7"/>
  <c r="E1669" i="7"/>
  <c r="D1669" i="7"/>
  <c r="C1669" i="7"/>
  <c r="E1668" i="7"/>
  <c r="D1668" i="7"/>
  <c r="C1668" i="7"/>
  <c r="E1667" i="7"/>
  <c r="D1667" i="7"/>
  <c r="C1667" i="7"/>
  <c r="E1666" i="7"/>
  <c r="D1666" i="7"/>
  <c r="C1666" i="7"/>
  <c r="E1665" i="7"/>
  <c r="D1665" i="7"/>
  <c r="C1665" i="7"/>
  <c r="E1664" i="7"/>
  <c r="D1664" i="7"/>
  <c r="C1664" i="7"/>
  <c r="E1663" i="7"/>
  <c r="D1663" i="7"/>
  <c r="C1663" i="7"/>
  <c r="E1662" i="7"/>
  <c r="D1662" i="7"/>
  <c r="C1662" i="7"/>
  <c r="E1661" i="7"/>
  <c r="D1661" i="7"/>
  <c r="C1661" i="7"/>
  <c r="E1660" i="7"/>
  <c r="D1660" i="7"/>
  <c r="C1660" i="7"/>
  <c r="E1659" i="7"/>
  <c r="D1659" i="7"/>
  <c r="C1659" i="7"/>
  <c r="E1658" i="7"/>
  <c r="D1658" i="7"/>
  <c r="C1658" i="7"/>
  <c r="E1657" i="7"/>
  <c r="D1657" i="7"/>
  <c r="C1657" i="7"/>
  <c r="E1656" i="7"/>
  <c r="D1656" i="7"/>
  <c r="C1656" i="7"/>
  <c r="E1655" i="7"/>
  <c r="D1655" i="7"/>
  <c r="C1655" i="7"/>
  <c r="E1654" i="7"/>
  <c r="D1654" i="7"/>
  <c r="C1654" i="7"/>
  <c r="E1653" i="7"/>
  <c r="D1653" i="7"/>
  <c r="C1653" i="7"/>
  <c r="E1652" i="7"/>
  <c r="D1652" i="7"/>
  <c r="C1652" i="7"/>
  <c r="E1651" i="7"/>
  <c r="D1651" i="7"/>
  <c r="C1651" i="7"/>
  <c r="E1650" i="7"/>
  <c r="D1650" i="7"/>
  <c r="C1650" i="7"/>
  <c r="E1649" i="7"/>
  <c r="D1649" i="7"/>
  <c r="C1649" i="7"/>
  <c r="E1648" i="7"/>
  <c r="D1648" i="7"/>
  <c r="C1648" i="7"/>
  <c r="E1647" i="7"/>
  <c r="D1647" i="7"/>
  <c r="C1647" i="7"/>
  <c r="E1646" i="7"/>
  <c r="D1646" i="7"/>
  <c r="C1646" i="7"/>
  <c r="E1645" i="7"/>
  <c r="D1645" i="7"/>
  <c r="C1645" i="7"/>
  <c r="E1644" i="7"/>
  <c r="D1644" i="7"/>
  <c r="C1644" i="7"/>
  <c r="E1643" i="7"/>
  <c r="D1643" i="7"/>
  <c r="C1643" i="7"/>
  <c r="E1642" i="7"/>
  <c r="D1642" i="7"/>
  <c r="C1642" i="7"/>
  <c r="E1641" i="7"/>
  <c r="D1641" i="7"/>
  <c r="C1641" i="7"/>
  <c r="E1640" i="7"/>
  <c r="D1640" i="7"/>
  <c r="C1640" i="7"/>
  <c r="E1639" i="7"/>
  <c r="D1639" i="7"/>
  <c r="C1639" i="7"/>
  <c r="E1638" i="7"/>
  <c r="D1638" i="7"/>
  <c r="C1638" i="7"/>
  <c r="E1637" i="7"/>
  <c r="D1637" i="7"/>
  <c r="C1637" i="7"/>
  <c r="E1636" i="7"/>
  <c r="D1636" i="7"/>
  <c r="C1636" i="7"/>
  <c r="E1635" i="7"/>
  <c r="D1635" i="7"/>
  <c r="C1635" i="7"/>
  <c r="E1634" i="7"/>
  <c r="D1634" i="7"/>
  <c r="C1634" i="7"/>
  <c r="E1633" i="7"/>
  <c r="D1633" i="7"/>
  <c r="C1633" i="7"/>
  <c r="E1632" i="7"/>
  <c r="D1632" i="7"/>
  <c r="C1632" i="7"/>
  <c r="E1631" i="7"/>
  <c r="D1631" i="7"/>
  <c r="C1631" i="7"/>
  <c r="E1630" i="7"/>
  <c r="D1630" i="7"/>
  <c r="C1630" i="7"/>
  <c r="E1629" i="7"/>
  <c r="D1629" i="7"/>
  <c r="C1629" i="7"/>
  <c r="E1628" i="7"/>
  <c r="D1628" i="7"/>
  <c r="C1628" i="7"/>
  <c r="E1627" i="7"/>
  <c r="D1627" i="7"/>
  <c r="C1627" i="7"/>
  <c r="E1626" i="7"/>
  <c r="D1626" i="7"/>
  <c r="C1626" i="7"/>
  <c r="E1625" i="7"/>
  <c r="D1625" i="7"/>
  <c r="C1625" i="7"/>
  <c r="E1624" i="7"/>
  <c r="D1624" i="7"/>
  <c r="C1624" i="7"/>
  <c r="E1623" i="7"/>
  <c r="D1623" i="7"/>
  <c r="C1623" i="7"/>
  <c r="E1622" i="7"/>
  <c r="D1622" i="7"/>
  <c r="C1622" i="7"/>
  <c r="E1621" i="7"/>
  <c r="D1621" i="7"/>
  <c r="C1621" i="7"/>
  <c r="E1620" i="7"/>
  <c r="D1620" i="7"/>
  <c r="C1620" i="7"/>
  <c r="E1619" i="7"/>
  <c r="D1619" i="7"/>
  <c r="C1619" i="7"/>
  <c r="E1618" i="7"/>
  <c r="D1618" i="7"/>
  <c r="C1618" i="7"/>
  <c r="E1617" i="7"/>
  <c r="D1617" i="7"/>
  <c r="C1617" i="7"/>
  <c r="E1616" i="7"/>
  <c r="D1616" i="7"/>
  <c r="C1616" i="7"/>
  <c r="E1615" i="7"/>
  <c r="D1615" i="7"/>
  <c r="C1615" i="7"/>
  <c r="E1614" i="7"/>
  <c r="D1614" i="7"/>
  <c r="C1614" i="7"/>
  <c r="E1613" i="7"/>
  <c r="D1613" i="7"/>
  <c r="C1613" i="7"/>
  <c r="E1612" i="7"/>
  <c r="D1612" i="7"/>
  <c r="C1612" i="7"/>
  <c r="E1611" i="7"/>
  <c r="D1611" i="7"/>
  <c r="C1611" i="7"/>
  <c r="E1610" i="7"/>
  <c r="D1610" i="7"/>
  <c r="C1610" i="7"/>
  <c r="E1609" i="7"/>
  <c r="D1609" i="7"/>
  <c r="C1609" i="7"/>
  <c r="E1608" i="7"/>
  <c r="D1608" i="7"/>
  <c r="C1608" i="7"/>
  <c r="E1607" i="7"/>
  <c r="D1607" i="7"/>
  <c r="C1607" i="7"/>
  <c r="E1606" i="7"/>
  <c r="D1606" i="7"/>
  <c r="C1606" i="7"/>
  <c r="E1605" i="7"/>
  <c r="D1605" i="7"/>
  <c r="C1605" i="7"/>
  <c r="E1604" i="7"/>
  <c r="D1604" i="7"/>
  <c r="C1604" i="7"/>
  <c r="E1603" i="7"/>
  <c r="D1603" i="7"/>
  <c r="C1603" i="7"/>
  <c r="E1602" i="7"/>
  <c r="D1602" i="7"/>
  <c r="C1602" i="7"/>
  <c r="E1601" i="7"/>
  <c r="D1601" i="7"/>
  <c r="C1601" i="7"/>
  <c r="E1600" i="7"/>
  <c r="D1600" i="7"/>
  <c r="C1600" i="7"/>
  <c r="E1599" i="7"/>
  <c r="D1599" i="7"/>
  <c r="C1599" i="7"/>
  <c r="E1598" i="7"/>
  <c r="D1598" i="7"/>
  <c r="C1598" i="7"/>
  <c r="E1597" i="7"/>
  <c r="D1597" i="7"/>
  <c r="C1597" i="7"/>
  <c r="E1596" i="7"/>
  <c r="D1596" i="7"/>
  <c r="C1596" i="7"/>
  <c r="E1595" i="7"/>
  <c r="D1595" i="7"/>
  <c r="C1595" i="7"/>
  <c r="E1594" i="7"/>
  <c r="D1594" i="7"/>
  <c r="C1594" i="7"/>
  <c r="E1593" i="7"/>
  <c r="D1593" i="7"/>
  <c r="C1593" i="7"/>
  <c r="E1592" i="7"/>
  <c r="D1592" i="7"/>
  <c r="C1592" i="7"/>
  <c r="E1591" i="7"/>
  <c r="D1591" i="7"/>
  <c r="C1591" i="7"/>
  <c r="E1590" i="7"/>
  <c r="D1590" i="7"/>
  <c r="C1590" i="7"/>
  <c r="E1589" i="7"/>
  <c r="D1589" i="7"/>
  <c r="C1589" i="7"/>
  <c r="E1588" i="7"/>
  <c r="D1588" i="7"/>
  <c r="C1588" i="7"/>
  <c r="E1587" i="7"/>
  <c r="D1587" i="7"/>
  <c r="C1587" i="7"/>
  <c r="E1586" i="7"/>
  <c r="D1586" i="7"/>
  <c r="C1586" i="7"/>
  <c r="E1585" i="7"/>
  <c r="D1585" i="7"/>
  <c r="C1585" i="7"/>
  <c r="E1584" i="7"/>
  <c r="D1584" i="7"/>
  <c r="C1584" i="7"/>
  <c r="E1583" i="7"/>
  <c r="D1583" i="7"/>
  <c r="C1583" i="7"/>
  <c r="E1582" i="7"/>
  <c r="D1582" i="7"/>
  <c r="C1582" i="7"/>
  <c r="E1581" i="7"/>
  <c r="D1581" i="7"/>
  <c r="C1581" i="7"/>
  <c r="E1580" i="7"/>
  <c r="D1580" i="7"/>
  <c r="C1580" i="7"/>
  <c r="E1579" i="7"/>
  <c r="D1579" i="7"/>
  <c r="C1579" i="7"/>
  <c r="E1578" i="7"/>
  <c r="D1578" i="7"/>
  <c r="C1578" i="7"/>
  <c r="E1577" i="7"/>
  <c r="D1577" i="7"/>
  <c r="C1577" i="7"/>
  <c r="E1576" i="7"/>
  <c r="D1576" i="7"/>
  <c r="C1576" i="7"/>
  <c r="E1575" i="7"/>
  <c r="D1575" i="7"/>
  <c r="C1575" i="7"/>
  <c r="E1574" i="7"/>
  <c r="D1574" i="7"/>
  <c r="C1574" i="7"/>
  <c r="E1573" i="7"/>
  <c r="D1573" i="7"/>
  <c r="C1573" i="7"/>
  <c r="E1572" i="7"/>
  <c r="D1572" i="7"/>
  <c r="C1572" i="7"/>
  <c r="E1571" i="7"/>
  <c r="D1571" i="7"/>
  <c r="C1571" i="7"/>
  <c r="E1570" i="7"/>
  <c r="D1570" i="7"/>
  <c r="C1570" i="7"/>
  <c r="E1569" i="7"/>
  <c r="D1569" i="7"/>
  <c r="C1569" i="7"/>
  <c r="E1568" i="7"/>
  <c r="D1568" i="7"/>
  <c r="C1568" i="7"/>
  <c r="E1567" i="7"/>
  <c r="D1567" i="7"/>
  <c r="C1567" i="7"/>
  <c r="E1566" i="7"/>
  <c r="D1566" i="7"/>
  <c r="C1566" i="7"/>
  <c r="E1565" i="7"/>
  <c r="D1565" i="7"/>
  <c r="C1565" i="7"/>
  <c r="E1564" i="7"/>
  <c r="D1564" i="7"/>
  <c r="C1564" i="7"/>
  <c r="E1563" i="7"/>
  <c r="D1563" i="7"/>
  <c r="C1563" i="7"/>
  <c r="E1562" i="7"/>
  <c r="D1562" i="7"/>
  <c r="C1562" i="7"/>
  <c r="E1561" i="7"/>
  <c r="D1561" i="7"/>
  <c r="C1561" i="7"/>
  <c r="E1560" i="7"/>
  <c r="D1560" i="7"/>
  <c r="C1560" i="7"/>
  <c r="E1559" i="7"/>
  <c r="D1559" i="7"/>
  <c r="C1559" i="7"/>
  <c r="E1558" i="7"/>
  <c r="D1558" i="7"/>
  <c r="C1558" i="7"/>
  <c r="E1557" i="7"/>
  <c r="D1557" i="7"/>
  <c r="C1557" i="7"/>
  <c r="E1556" i="7"/>
  <c r="D1556" i="7"/>
  <c r="C1556" i="7"/>
  <c r="E1555" i="7"/>
  <c r="D1555" i="7"/>
  <c r="C1555" i="7"/>
  <c r="E1554" i="7"/>
  <c r="D1554" i="7"/>
  <c r="C1554" i="7"/>
  <c r="E1553" i="7"/>
  <c r="D1553" i="7"/>
  <c r="C1553" i="7"/>
  <c r="E1552" i="7"/>
  <c r="D1552" i="7"/>
  <c r="C1552" i="7"/>
  <c r="E1551" i="7"/>
  <c r="D1551" i="7"/>
  <c r="C1551" i="7"/>
  <c r="E1550" i="7"/>
  <c r="D1550" i="7"/>
  <c r="C1550" i="7"/>
  <c r="E1549" i="7"/>
  <c r="D1549" i="7"/>
  <c r="C1549" i="7"/>
  <c r="E1548" i="7"/>
  <c r="D1548" i="7"/>
  <c r="C1548" i="7"/>
  <c r="E1547" i="7"/>
  <c r="D1547" i="7"/>
  <c r="C1547" i="7"/>
  <c r="E1546" i="7"/>
  <c r="D1546" i="7"/>
  <c r="C1546" i="7"/>
  <c r="E1545" i="7"/>
  <c r="D1545" i="7"/>
  <c r="C1545" i="7"/>
  <c r="E1544" i="7"/>
  <c r="D1544" i="7"/>
  <c r="C1544" i="7"/>
  <c r="E1543" i="7"/>
  <c r="D1543" i="7"/>
  <c r="C1543" i="7"/>
  <c r="E1542" i="7"/>
  <c r="D1542" i="7"/>
  <c r="C1542" i="7"/>
  <c r="E1541" i="7"/>
  <c r="D1541" i="7"/>
  <c r="C1541" i="7"/>
  <c r="E1540" i="7"/>
  <c r="D1540" i="7"/>
  <c r="C1540" i="7"/>
  <c r="E1539" i="7"/>
  <c r="D1539" i="7"/>
  <c r="C1539" i="7"/>
  <c r="E1538" i="7"/>
  <c r="D1538" i="7"/>
  <c r="C1538" i="7"/>
  <c r="E1537" i="7"/>
  <c r="D1537" i="7"/>
  <c r="C1537" i="7"/>
  <c r="E1536" i="7"/>
  <c r="D1536" i="7"/>
  <c r="C1536" i="7"/>
  <c r="E1535" i="7"/>
  <c r="D1535" i="7"/>
  <c r="C1535" i="7"/>
  <c r="E1534" i="7"/>
  <c r="D1534" i="7"/>
  <c r="C1534" i="7"/>
  <c r="E1533" i="7"/>
  <c r="D1533" i="7"/>
  <c r="C1533" i="7"/>
  <c r="E1532" i="7"/>
  <c r="D1532" i="7"/>
  <c r="C1532" i="7"/>
  <c r="E1531" i="7"/>
  <c r="D1531" i="7"/>
  <c r="C1531" i="7"/>
  <c r="E1530" i="7"/>
  <c r="D1530" i="7"/>
  <c r="C1530" i="7"/>
  <c r="E1529" i="7"/>
  <c r="D1529" i="7"/>
  <c r="C1529" i="7"/>
  <c r="E1528" i="7"/>
  <c r="D1528" i="7"/>
  <c r="C1528" i="7"/>
  <c r="E1527" i="7"/>
  <c r="D1527" i="7"/>
  <c r="C1527" i="7"/>
  <c r="E1526" i="7"/>
  <c r="D1526" i="7"/>
  <c r="C1526" i="7"/>
  <c r="E1525" i="7"/>
  <c r="D1525" i="7"/>
  <c r="C1525" i="7"/>
  <c r="E1524" i="7"/>
  <c r="D1524" i="7"/>
  <c r="C1524" i="7"/>
  <c r="E1523" i="7"/>
  <c r="D1523" i="7"/>
  <c r="C1523" i="7"/>
  <c r="E1522" i="7"/>
  <c r="D1522" i="7"/>
  <c r="C1522" i="7"/>
  <c r="E1521" i="7"/>
  <c r="D1521" i="7"/>
  <c r="C1521" i="7"/>
  <c r="E1520" i="7"/>
  <c r="D1520" i="7"/>
  <c r="C1520" i="7"/>
  <c r="E1519" i="7"/>
  <c r="D1519" i="7"/>
  <c r="C1519" i="7"/>
  <c r="E1518" i="7"/>
  <c r="D1518" i="7"/>
  <c r="C1518" i="7"/>
  <c r="E1517" i="7"/>
  <c r="D1517" i="7"/>
  <c r="C1517" i="7"/>
  <c r="E1516" i="7"/>
  <c r="D1516" i="7"/>
  <c r="C1516" i="7"/>
  <c r="E1515" i="7"/>
  <c r="D1515" i="7"/>
  <c r="C1515" i="7"/>
  <c r="E1514" i="7"/>
  <c r="D1514" i="7"/>
  <c r="C1514" i="7"/>
  <c r="E1513" i="7"/>
  <c r="D1513" i="7"/>
  <c r="C1513" i="7"/>
  <c r="E1512" i="7"/>
  <c r="D1512" i="7"/>
  <c r="C1512" i="7"/>
  <c r="E1511" i="7"/>
  <c r="D1511" i="7"/>
  <c r="C1511" i="7"/>
  <c r="E1510" i="7"/>
  <c r="D1510" i="7"/>
  <c r="C1510" i="7"/>
  <c r="E1509" i="7"/>
  <c r="D1509" i="7"/>
  <c r="C1509" i="7"/>
  <c r="E1508" i="7"/>
  <c r="D1508" i="7"/>
  <c r="C1508" i="7"/>
  <c r="E1507" i="7"/>
  <c r="D1507" i="7"/>
  <c r="C1507" i="7"/>
  <c r="E1506" i="7"/>
  <c r="D1506" i="7"/>
  <c r="C1506" i="7"/>
  <c r="E1505" i="7"/>
  <c r="D1505" i="7"/>
  <c r="C1505" i="7"/>
  <c r="E1504" i="7"/>
  <c r="D1504" i="7"/>
  <c r="C1504" i="7"/>
  <c r="E1503" i="7"/>
  <c r="D1503" i="7"/>
  <c r="C1503" i="7"/>
  <c r="E1502" i="7"/>
  <c r="D1502" i="7"/>
  <c r="C1502" i="7"/>
  <c r="E1501" i="7"/>
  <c r="D1501" i="7"/>
  <c r="C1501" i="7"/>
  <c r="E1500" i="7"/>
  <c r="D1500" i="7"/>
  <c r="C1500" i="7"/>
  <c r="E1499" i="7"/>
  <c r="D1499" i="7"/>
  <c r="C1499" i="7"/>
  <c r="E1498" i="7"/>
  <c r="D1498" i="7"/>
  <c r="C1498" i="7"/>
  <c r="E1497" i="7"/>
  <c r="D1497" i="7"/>
  <c r="C1497" i="7"/>
  <c r="E1496" i="7"/>
  <c r="D1496" i="7"/>
  <c r="C1496" i="7"/>
  <c r="E1495" i="7"/>
  <c r="D1495" i="7"/>
  <c r="C1495" i="7"/>
  <c r="E1494" i="7"/>
  <c r="D1494" i="7"/>
  <c r="C1494" i="7"/>
  <c r="E1493" i="7"/>
  <c r="D1493" i="7"/>
  <c r="C1493" i="7"/>
  <c r="E1492" i="7"/>
  <c r="D1492" i="7"/>
  <c r="C1492" i="7"/>
  <c r="E1491" i="7"/>
  <c r="D1491" i="7"/>
  <c r="C1491" i="7"/>
  <c r="E1490" i="7"/>
  <c r="D1490" i="7"/>
  <c r="C1490" i="7"/>
  <c r="E1489" i="7"/>
  <c r="D1489" i="7"/>
  <c r="C1489" i="7"/>
  <c r="E1488" i="7"/>
  <c r="D1488" i="7"/>
  <c r="C1488" i="7"/>
  <c r="E1487" i="7"/>
  <c r="D1487" i="7"/>
  <c r="C1487" i="7"/>
  <c r="E1486" i="7"/>
  <c r="D1486" i="7"/>
  <c r="C1486" i="7"/>
  <c r="E1485" i="7"/>
  <c r="D1485" i="7"/>
  <c r="C1485" i="7"/>
  <c r="E1484" i="7"/>
  <c r="D1484" i="7"/>
  <c r="C1484" i="7"/>
  <c r="E1483" i="7"/>
  <c r="D1483" i="7"/>
  <c r="C1483" i="7"/>
  <c r="E1482" i="7"/>
  <c r="D1482" i="7"/>
  <c r="C1482" i="7"/>
  <c r="E1481" i="7"/>
  <c r="D1481" i="7"/>
  <c r="C1481" i="7"/>
  <c r="E1480" i="7"/>
  <c r="D1480" i="7"/>
  <c r="C1480" i="7"/>
  <c r="E1479" i="7"/>
  <c r="D1479" i="7"/>
  <c r="C1479" i="7"/>
  <c r="E1478" i="7"/>
  <c r="D1478" i="7"/>
  <c r="C1478" i="7"/>
  <c r="E1477" i="7"/>
  <c r="D1477" i="7"/>
  <c r="C1477" i="7"/>
  <c r="E1476" i="7"/>
  <c r="D1476" i="7"/>
  <c r="C1476" i="7"/>
  <c r="E1475" i="7"/>
  <c r="D1475" i="7"/>
  <c r="C1475" i="7"/>
  <c r="E1474" i="7"/>
  <c r="D1474" i="7"/>
  <c r="C1474" i="7"/>
  <c r="E1473" i="7"/>
  <c r="D1473" i="7"/>
  <c r="C1473" i="7"/>
  <c r="E1472" i="7"/>
  <c r="D1472" i="7"/>
  <c r="C1472" i="7"/>
  <c r="E1471" i="7"/>
  <c r="D1471" i="7"/>
  <c r="C1471" i="7"/>
  <c r="E1470" i="7"/>
  <c r="D1470" i="7"/>
  <c r="C1470" i="7"/>
  <c r="E1469" i="7"/>
  <c r="D1469" i="7"/>
  <c r="C1469" i="7"/>
  <c r="E1468" i="7"/>
  <c r="D1468" i="7"/>
  <c r="C1468" i="7"/>
  <c r="E1467" i="7"/>
  <c r="D1467" i="7"/>
  <c r="C1467" i="7"/>
  <c r="E1466" i="7"/>
  <c r="D1466" i="7"/>
  <c r="C1466" i="7"/>
  <c r="E1465" i="7"/>
  <c r="D1465" i="7"/>
  <c r="C1465" i="7"/>
  <c r="E1464" i="7"/>
  <c r="D1464" i="7"/>
  <c r="C1464" i="7"/>
  <c r="E1463" i="7"/>
  <c r="D1463" i="7"/>
  <c r="C1463" i="7"/>
  <c r="E1462" i="7"/>
  <c r="D1462" i="7"/>
  <c r="C1462" i="7"/>
  <c r="E1461" i="7"/>
  <c r="D1461" i="7"/>
  <c r="C1461" i="7"/>
  <c r="E1460" i="7"/>
  <c r="D1460" i="7"/>
  <c r="C1460" i="7"/>
  <c r="E1459" i="7"/>
  <c r="D1459" i="7"/>
  <c r="C1459" i="7"/>
  <c r="E1458" i="7"/>
  <c r="D1458" i="7"/>
  <c r="C1458" i="7"/>
  <c r="E1457" i="7"/>
  <c r="D1457" i="7"/>
  <c r="C1457" i="7"/>
  <c r="E1456" i="7"/>
  <c r="D1456" i="7"/>
  <c r="C1456" i="7"/>
  <c r="E1455" i="7"/>
  <c r="D1455" i="7"/>
  <c r="C1455" i="7"/>
  <c r="E1454" i="7"/>
  <c r="D1454" i="7"/>
  <c r="C1454" i="7"/>
  <c r="E1453" i="7"/>
  <c r="D1453" i="7"/>
  <c r="C1453" i="7"/>
  <c r="E1452" i="7"/>
  <c r="D1452" i="7"/>
  <c r="C1452" i="7"/>
  <c r="E1451" i="7"/>
  <c r="D1451" i="7"/>
  <c r="C1451" i="7"/>
  <c r="E1450" i="7"/>
  <c r="D1450" i="7"/>
  <c r="C1450" i="7"/>
  <c r="E1449" i="7"/>
  <c r="D1449" i="7"/>
  <c r="C1449" i="7"/>
  <c r="E1448" i="7"/>
  <c r="D1448" i="7"/>
  <c r="C1448" i="7"/>
  <c r="E1447" i="7"/>
  <c r="D1447" i="7"/>
  <c r="C1447" i="7"/>
  <c r="E1446" i="7"/>
  <c r="D1446" i="7"/>
  <c r="C1446" i="7"/>
  <c r="E1445" i="7"/>
  <c r="D1445" i="7"/>
  <c r="C1445" i="7"/>
  <c r="E1444" i="7"/>
  <c r="D1444" i="7"/>
  <c r="C1444" i="7"/>
  <c r="E1443" i="7"/>
  <c r="D1443" i="7"/>
  <c r="C1443" i="7"/>
  <c r="E1442" i="7"/>
  <c r="D1442" i="7"/>
  <c r="C1442" i="7"/>
  <c r="E1441" i="7"/>
  <c r="D1441" i="7"/>
  <c r="C1441" i="7"/>
  <c r="E1440" i="7"/>
  <c r="D1440" i="7"/>
  <c r="C1440" i="7"/>
  <c r="E1439" i="7"/>
  <c r="D1439" i="7"/>
  <c r="C1439" i="7"/>
  <c r="E1438" i="7"/>
  <c r="D1438" i="7"/>
  <c r="C1438" i="7"/>
  <c r="E1437" i="7"/>
  <c r="D1437" i="7"/>
  <c r="C1437" i="7"/>
  <c r="E1436" i="7"/>
  <c r="D1436" i="7"/>
  <c r="C1436" i="7"/>
  <c r="E1435" i="7"/>
  <c r="D1435" i="7"/>
  <c r="C1435" i="7"/>
  <c r="E1434" i="7"/>
  <c r="D1434" i="7"/>
  <c r="C1434" i="7"/>
  <c r="E1433" i="7"/>
  <c r="D1433" i="7"/>
  <c r="C1433" i="7"/>
  <c r="E1432" i="7"/>
  <c r="D1432" i="7"/>
  <c r="C1432" i="7"/>
  <c r="E1431" i="7"/>
  <c r="D1431" i="7"/>
  <c r="C1431" i="7"/>
  <c r="E1430" i="7"/>
  <c r="D1430" i="7"/>
  <c r="C1430" i="7"/>
  <c r="E1429" i="7"/>
  <c r="D1429" i="7"/>
  <c r="C1429" i="7"/>
  <c r="E1428" i="7"/>
  <c r="D1428" i="7"/>
  <c r="C1428" i="7"/>
  <c r="E1427" i="7"/>
  <c r="D1427" i="7"/>
  <c r="C1427" i="7"/>
  <c r="E1426" i="7"/>
  <c r="D1426" i="7"/>
  <c r="C1426" i="7"/>
  <c r="E1425" i="7"/>
  <c r="D1425" i="7"/>
  <c r="C1425" i="7"/>
  <c r="E1424" i="7"/>
  <c r="D1424" i="7"/>
  <c r="C1424" i="7"/>
  <c r="E1423" i="7"/>
  <c r="D1423" i="7"/>
  <c r="C1423" i="7"/>
  <c r="E1422" i="7"/>
  <c r="D1422" i="7"/>
  <c r="C1422" i="7"/>
  <c r="E1421" i="7"/>
  <c r="D1421" i="7"/>
  <c r="C1421" i="7"/>
  <c r="E1420" i="7"/>
  <c r="D1420" i="7"/>
  <c r="C1420" i="7"/>
  <c r="E1419" i="7"/>
  <c r="D1419" i="7"/>
  <c r="C1419" i="7"/>
  <c r="E1418" i="7"/>
  <c r="D1418" i="7"/>
  <c r="C1418" i="7"/>
  <c r="E1417" i="7"/>
  <c r="D1417" i="7"/>
  <c r="C1417" i="7"/>
  <c r="E1416" i="7"/>
  <c r="D1416" i="7"/>
  <c r="C1416" i="7"/>
  <c r="E1415" i="7"/>
  <c r="D1415" i="7"/>
  <c r="C1415" i="7"/>
  <c r="E1414" i="7"/>
  <c r="D1414" i="7"/>
  <c r="C1414" i="7"/>
  <c r="E1413" i="7"/>
  <c r="D1413" i="7"/>
  <c r="C1413" i="7"/>
  <c r="E1412" i="7"/>
  <c r="D1412" i="7"/>
  <c r="C1412" i="7"/>
  <c r="E1411" i="7"/>
  <c r="D1411" i="7"/>
  <c r="C1411" i="7"/>
  <c r="E1410" i="7"/>
  <c r="D1410" i="7"/>
  <c r="C1410" i="7"/>
  <c r="E1409" i="7"/>
  <c r="D1409" i="7"/>
  <c r="C1409" i="7"/>
  <c r="E1408" i="7"/>
  <c r="D1408" i="7"/>
  <c r="C1408" i="7"/>
  <c r="E1407" i="7"/>
  <c r="D1407" i="7"/>
  <c r="C1407" i="7"/>
  <c r="E1406" i="7"/>
  <c r="D1406" i="7"/>
  <c r="C1406" i="7"/>
  <c r="E1405" i="7"/>
  <c r="D1405" i="7"/>
  <c r="C1405" i="7"/>
  <c r="E1404" i="7"/>
  <c r="D1404" i="7"/>
  <c r="C1404" i="7"/>
  <c r="E1403" i="7"/>
  <c r="D1403" i="7"/>
  <c r="C1403" i="7"/>
  <c r="E1402" i="7"/>
  <c r="D1402" i="7"/>
  <c r="C1402" i="7"/>
  <c r="E1401" i="7"/>
  <c r="D1401" i="7"/>
  <c r="C1401" i="7"/>
  <c r="E1400" i="7"/>
  <c r="D1400" i="7"/>
  <c r="C1400" i="7"/>
  <c r="E1399" i="7"/>
  <c r="D1399" i="7"/>
  <c r="C1399" i="7"/>
  <c r="E1398" i="7"/>
  <c r="D1398" i="7"/>
  <c r="C1398" i="7"/>
  <c r="E1397" i="7"/>
  <c r="D1397" i="7"/>
  <c r="C1397" i="7"/>
  <c r="E1396" i="7"/>
  <c r="D1396" i="7"/>
  <c r="C1396" i="7"/>
  <c r="E1395" i="7"/>
  <c r="D1395" i="7"/>
  <c r="C1395" i="7"/>
  <c r="E1394" i="7"/>
  <c r="D1394" i="7"/>
  <c r="C1394" i="7"/>
  <c r="E1393" i="7"/>
  <c r="D1393" i="7"/>
  <c r="C1393" i="7"/>
  <c r="E1392" i="7"/>
  <c r="D1392" i="7"/>
  <c r="C1392" i="7"/>
  <c r="E1391" i="7"/>
  <c r="D1391" i="7"/>
  <c r="C1391" i="7"/>
  <c r="E1390" i="7"/>
  <c r="D1390" i="7"/>
  <c r="C1390" i="7"/>
  <c r="E1389" i="7"/>
  <c r="D1389" i="7"/>
  <c r="C1389" i="7"/>
  <c r="E1388" i="7"/>
  <c r="D1388" i="7"/>
  <c r="C1388" i="7"/>
  <c r="E1387" i="7"/>
  <c r="D1387" i="7"/>
  <c r="C1387" i="7"/>
  <c r="E1386" i="7"/>
  <c r="D1386" i="7"/>
  <c r="C1386" i="7"/>
  <c r="E1385" i="7"/>
  <c r="D1385" i="7"/>
  <c r="C1385" i="7"/>
  <c r="E1384" i="7"/>
  <c r="D1384" i="7"/>
  <c r="C1384" i="7"/>
  <c r="E1383" i="7"/>
  <c r="D1383" i="7"/>
  <c r="C1383" i="7"/>
  <c r="E1382" i="7"/>
  <c r="D1382" i="7"/>
  <c r="C1382" i="7"/>
  <c r="E1381" i="7"/>
  <c r="D1381" i="7"/>
  <c r="C1381" i="7"/>
  <c r="E1380" i="7"/>
  <c r="D1380" i="7"/>
  <c r="C1380" i="7"/>
  <c r="E1379" i="7"/>
  <c r="D1379" i="7"/>
  <c r="C1379" i="7"/>
  <c r="E1378" i="7"/>
  <c r="D1378" i="7"/>
  <c r="C1378" i="7"/>
  <c r="E1377" i="7"/>
  <c r="D1377" i="7"/>
  <c r="C1377" i="7"/>
  <c r="E1376" i="7"/>
  <c r="D1376" i="7"/>
  <c r="C1376" i="7"/>
  <c r="E1375" i="7"/>
  <c r="D1375" i="7"/>
  <c r="C1375" i="7"/>
  <c r="E1374" i="7"/>
  <c r="D1374" i="7"/>
  <c r="C1374" i="7"/>
  <c r="E1373" i="7"/>
  <c r="D1373" i="7"/>
  <c r="C1373" i="7"/>
  <c r="E1372" i="7"/>
  <c r="D1372" i="7"/>
  <c r="C1372" i="7"/>
  <c r="E1371" i="7"/>
  <c r="D1371" i="7"/>
  <c r="C1371" i="7"/>
  <c r="E1370" i="7"/>
  <c r="D1370" i="7"/>
  <c r="C1370" i="7"/>
  <c r="E1369" i="7"/>
  <c r="D1369" i="7"/>
  <c r="C1369" i="7"/>
  <c r="E1368" i="7"/>
  <c r="D1368" i="7"/>
  <c r="C1368" i="7"/>
  <c r="E1367" i="7"/>
  <c r="D1367" i="7"/>
  <c r="C1367" i="7"/>
  <c r="E1366" i="7"/>
  <c r="D1366" i="7"/>
  <c r="C1366" i="7"/>
  <c r="E1365" i="7"/>
  <c r="D1365" i="7"/>
  <c r="C1365" i="7"/>
  <c r="E1364" i="7"/>
  <c r="D1364" i="7"/>
  <c r="C1364" i="7"/>
  <c r="E1363" i="7"/>
  <c r="D1363" i="7"/>
  <c r="C1363" i="7"/>
  <c r="E1362" i="7"/>
  <c r="D1362" i="7"/>
  <c r="C1362" i="7"/>
  <c r="E1361" i="7"/>
  <c r="D1361" i="7"/>
  <c r="C1361" i="7"/>
  <c r="E1360" i="7"/>
  <c r="D1360" i="7"/>
  <c r="C1360" i="7"/>
  <c r="E1359" i="7"/>
  <c r="D1359" i="7"/>
  <c r="C1359" i="7"/>
  <c r="E1358" i="7"/>
  <c r="D1358" i="7"/>
  <c r="C1358" i="7"/>
  <c r="E1357" i="7"/>
  <c r="D1357" i="7"/>
  <c r="C1357" i="7"/>
  <c r="E1356" i="7"/>
  <c r="D1356" i="7"/>
  <c r="C1356" i="7"/>
  <c r="E1355" i="7"/>
  <c r="D1355" i="7"/>
  <c r="C1355" i="7"/>
  <c r="E1354" i="7"/>
  <c r="D1354" i="7"/>
  <c r="C1354" i="7"/>
  <c r="E1353" i="7"/>
  <c r="D1353" i="7"/>
  <c r="C1353" i="7"/>
  <c r="E1352" i="7"/>
  <c r="D1352" i="7"/>
  <c r="C1352" i="7"/>
  <c r="E1351" i="7"/>
  <c r="D1351" i="7"/>
  <c r="C1351" i="7"/>
  <c r="E1350" i="7"/>
  <c r="D1350" i="7"/>
  <c r="C1350" i="7"/>
  <c r="E1349" i="7"/>
  <c r="D1349" i="7"/>
  <c r="C1349" i="7"/>
  <c r="E1348" i="7"/>
  <c r="D1348" i="7"/>
  <c r="C1348" i="7"/>
  <c r="E1347" i="7"/>
  <c r="D1347" i="7"/>
  <c r="C1347" i="7"/>
  <c r="E1346" i="7"/>
  <c r="D1346" i="7"/>
  <c r="C1346" i="7"/>
  <c r="E1345" i="7"/>
  <c r="D1345" i="7"/>
  <c r="C1345" i="7"/>
  <c r="E1344" i="7"/>
  <c r="D1344" i="7"/>
  <c r="C1344" i="7"/>
  <c r="E1343" i="7"/>
  <c r="D1343" i="7"/>
  <c r="C1343" i="7"/>
  <c r="E1342" i="7"/>
  <c r="D1342" i="7"/>
  <c r="C1342" i="7"/>
  <c r="E1341" i="7"/>
  <c r="D1341" i="7"/>
  <c r="C1341" i="7"/>
  <c r="E1340" i="7"/>
  <c r="D1340" i="7"/>
  <c r="C1340" i="7"/>
  <c r="E1339" i="7"/>
  <c r="D1339" i="7"/>
  <c r="C1339" i="7"/>
  <c r="E1338" i="7"/>
  <c r="D1338" i="7"/>
  <c r="C1338" i="7"/>
  <c r="E1337" i="7"/>
  <c r="D1337" i="7"/>
  <c r="C1337" i="7"/>
  <c r="E1336" i="7"/>
  <c r="D1336" i="7"/>
  <c r="C1336" i="7"/>
  <c r="E1335" i="7"/>
  <c r="D1335" i="7"/>
  <c r="C1335" i="7"/>
  <c r="E1334" i="7"/>
  <c r="D1334" i="7"/>
  <c r="C1334" i="7"/>
  <c r="E1333" i="7"/>
  <c r="D1333" i="7"/>
  <c r="C1333" i="7"/>
  <c r="E1332" i="7"/>
  <c r="D1332" i="7"/>
  <c r="C1332" i="7"/>
  <c r="E1331" i="7"/>
  <c r="D1331" i="7"/>
  <c r="C1331" i="7"/>
  <c r="E1330" i="7"/>
  <c r="D1330" i="7"/>
  <c r="C1330" i="7"/>
  <c r="E1329" i="7"/>
  <c r="D1329" i="7"/>
  <c r="C1329" i="7"/>
  <c r="E1328" i="7"/>
  <c r="D1328" i="7"/>
  <c r="C1328" i="7"/>
  <c r="E1327" i="7"/>
  <c r="D1327" i="7"/>
  <c r="C1327" i="7"/>
  <c r="E1326" i="7"/>
  <c r="D1326" i="7"/>
  <c r="C1326" i="7"/>
  <c r="E1325" i="7"/>
  <c r="D1325" i="7"/>
  <c r="C1325" i="7"/>
  <c r="E1324" i="7"/>
  <c r="D1324" i="7"/>
  <c r="C1324" i="7"/>
  <c r="E1323" i="7"/>
  <c r="D1323" i="7"/>
  <c r="C1323" i="7"/>
  <c r="E1322" i="7"/>
  <c r="D1322" i="7"/>
  <c r="C1322" i="7"/>
  <c r="E1321" i="7"/>
  <c r="D1321" i="7"/>
  <c r="C1321" i="7"/>
  <c r="E1320" i="7"/>
  <c r="D1320" i="7"/>
  <c r="C1320" i="7"/>
  <c r="E1319" i="7"/>
  <c r="D1319" i="7"/>
  <c r="C1319" i="7"/>
  <c r="E1318" i="7"/>
  <c r="D1318" i="7"/>
  <c r="C1318" i="7"/>
  <c r="E1317" i="7"/>
  <c r="D1317" i="7"/>
  <c r="C1317" i="7"/>
  <c r="E1316" i="7"/>
  <c r="D1316" i="7"/>
  <c r="C1316" i="7"/>
  <c r="E1315" i="7"/>
  <c r="D1315" i="7"/>
  <c r="C1315" i="7"/>
  <c r="E1314" i="7"/>
  <c r="D1314" i="7"/>
  <c r="C1314" i="7"/>
  <c r="E1313" i="7"/>
  <c r="D1313" i="7"/>
  <c r="C1313" i="7"/>
  <c r="E1312" i="7"/>
  <c r="D1312" i="7"/>
  <c r="C1312" i="7"/>
  <c r="E1311" i="7"/>
  <c r="D1311" i="7"/>
  <c r="C1311" i="7"/>
  <c r="E1310" i="7"/>
  <c r="D1310" i="7"/>
  <c r="C1310" i="7"/>
  <c r="E1309" i="7"/>
  <c r="D1309" i="7"/>
  <c r="C1309" i="7"/>
  <c r="E1308" i="7"/>
  <c r="D1308" i="7"/>
  <c r="C1308" i="7"/>
  <c r="E1307" i="7"/>
  <c r="D1307" i="7"/>
  <c r="C1307" i="7"/>
  <c r="E1306" i="7"/>
  <c r="D1306" i="7"/>
  <c r="C1306" i="7"/>
  <c r="E1305" i="7"/>
  <c r="D1305" i="7"/>
  <c r="C1305" i="7"/>
  <c r="E1304" i="7"/>
  <c r="D1304" i="7"/>
  <c r="C1304" i="7"/>
  <c r="E1303" i="7"/>
  <c r="D1303" i="7"/>
  <c r="C1303" i="7"/>
  <c r="E1302" i="7"/>
  <c r="D1302" i="7"/>
  <c r="C1302" i="7"/>
  <c r="E1301" i="7"/>
  <c r="D1301" i="7"/>
  <c r="C1301" i="7"/>
  <c r="E1300" i="7"/>
  <c r="D1300" i="7"/>
  <c r="C1300" i="7"/>
  <c r="E1299" i="7"/>
  <c r="D1299" i="7"/>
  <c r="C1299" i="7"/>
  <c r="E1298" i="7"/>
  <c r="D1298" i="7"/>
  <c r="C1298" i="7"/>
  <c r="E1297" i="7"/>
  <c r="D1297" i="7"/>
  <c r="C1297" i="7"/>
  <c r="E1296" i="7"/>
  <c r="D1296" i="7"/>
  <c r="C1296" i="7"/>
  <c r="E1295" i="7"/>
  <c r="D1295" i="7"/>
  <c r="C1295" i="7"/>
  <c r="E1294" i="7"/>
  <c r="D1294" i="7"/>
  <c r="C1294" i="7"/>
  <c r="E1293" i="7"/>
  <c r="D1293" i="7"/>
  <c r="C1293" i="7"/>
  <c r="E1292" i="7"/>
  <c r="D1292" i="7"/>
  <c r="C1292" i="7"/>
  <c r="E1291" i="7"/>
  <c r="D1291" i="7"/>
  <c r="C1291" i="7"/>
  <c r="E1290" i="7"/>
  <c r="D1290" i="7"/>
  <c r="C1290" i="7"/>
  <c r="E1289" i="7"/>
  <c r="D1289" i="7"/>
  <c r="C1289" i="7"/>
  <c r="E1288" i="7"/>
  <c r="D1288" i="7"/>
  <c r="C1288" i="7"/>
  <c r="E1287" i="7"/>
  <c r="D1287" i="7"/>
  <c r="C1287" i="7"/>
  <c r="E1286" i="7"/>
  <c r="D1286" i="7"/>
  <c r="C1286" i="7"/>
  <c r="E1285" i="7"/>
  <c r="D1285" i="7"/>
  <c r="C1285" i="7"/>
  <c r="E1284" i="7"/>
  <c r="D1284" i="7"/>
  <c r="C1284" i="7"/>
  <c r="E1283" i="7"/>
  <c r="D1283" i="7"/>
  <c r="C1283" i="7"/>
  <c r="E1282" i="7"/>
  <c r="D1282" i="7"/>
  <c r="C1282" i="7"/>
  <c r="E1281" i="7"/>
  <c r="D1281" i="7"/>
  <c r="C1281" i="7"/>
  <c r="E1280" i="7"/>
  <c r="D1280" i="7"/>
  <c r="C1280" i="7"/>
  <c r="E1279" i="7"/>
  <c r="D1279" i="7"/>
  <c r="C1279" i="7"/>
  <c r="E1278" i="7"/>
  <c r="D1278" i="7"/>
  <c r="C1278" i="7"/>
  <c r="E1277" i="7"/>
  <c r="D1277" i="7"/>
  <c r="C1277" i="7"/>
  <c r="E1276" i="7"/>
  <c r="D1276" i="7"/>
  <c r="C1276" i="7"/>
  <c r="E1275" i="7"/>
  <c r="D1275" i="7"/>
  <c r="C1275" i="7"/>
  <c r="E1274" i="7"/>
  <c r="D1274" i="7"/>
  <c r="C1274" i="7"/>
  <c r="E1273" i="7"/>
  <c r="D1273" i="7"/>
  <c r="C1273" i="7"/>
  <c r="E1272" i="7"/>
  <c r="D1272" i="7"/>
  <c r="C1272" i="7"/>
  <c r="E1271" i="7"/>
  <c r="D1271" i="7"/>
  <c r="C1271" i="7"/>
  <c r="E1270" i="7"/>
  <c r="D1270" i="7"/>
  <c r="C1270" i="7"/>
  <c r="E1269" i="7"/>
  <c r="D1269" i="7"/>
  <c r="C1269" i="7"/>
  <c r="E1268" i="7"/>
  <c r="D1268" i="7"/>
  <c r="C1268" i="7"/>
  <c r="E1267" i="7"/>
  <c r="D1267" i="7"/>
  <c r="C1267" i="7"/>
  <c r="E1266" i="7"/>
  <c r="D1266" i="7"/>
  <c r="C1266" i="7"/>
  <c r="E1265" i="7"/>
  <c r="D1265" i="7"/>
  <c r="C1265" i="7"/>
  <c r="E1264" i="7"/>
  <c r="D1264" i="7"/>
  <c r="C1264" i="7"/>
  <c r="E1263" i="7"/>
  <c r="D1263" i="7"/>
  <c r="C1263" i="7"/>
  <c r="E1262" i="7"/>
  <c r="D1262" i="7"/>
  <c r="C1262" i="7"/>
  <c r="E1261" i="7"/>
  <c r="D1261" i="7"/>
  <c r="C1261" i="7"/>
  <c r="E1260" i="7"/>
  <c r="D1260" i="7"/>
  <c r="C1260" i="7"/>
  <c r="E1259" i="7"/>
  <c r="D1259" i="7"/>
  <c r="C1259" i="7"/>
  <c r="E1258" i="7"/>
  <c r="D1258" i="7"/>
  <c r="C1258" i="7"/>
  <c r="E1257" i="7"/>
  <c r="D1257" i="7"/>
  <c r="C1257" i="7"/>
  <c r="E1256" i="7"/>
  <c r="D1256" i="7"/>
  <c r="C1256" i="7"/>
  <c r="E1255" i="7"/>
  <c r="D1255" i="7"/>
  <c r="C1255" i="7"/>
  <c r="E1254" i="7"/>
  <c r="D1254" i="7"/>
  <c r="C1254" i="7"/>
  <c r="E1253" i="7"/>
  <c r="D1253" i="7"/>
  <c r="C1253" i="7"/>
  <c r="E1252" i="7"/>
  <c r="D1252" i="7"/>
  <c r="C1252" i="7"/>
  <c r="E1251" i="7"/>
  <c r="D1251" i="7"/>
  <c r="C1251" i="7"/>
  <c r="E1250" i="7"/>
  <c r="D1250" i="7"/>
  <c r="C1250" i="7"/>
  <c r="E1249" i="7"/>
  <c r="D1249" i="7"/>
  <c r="C1249" i="7"/>
  <c r="E1248" i="7"/>
  <c r="D1248" i="7"/>
  <c r="C1248" i="7"/>
  <c r="E1247" i="7"/>
  <c r="D1247" i="7"/>
  <c r="C1247" i="7"/>
  <c r="E1246" i="7"/>
  <c r="D1246" i="7"/>
  <c r="C1246" i="7"/>
  <c r="E1245" i="7"/>
  <c r="D1245" i="7"/>
  <c r="C1245" i="7"/>
  <c r="E1244" i="7"/>
  <c r="D1244" i="7"/>
  <c r="C1244" i="7"/>
  <c r="E1243" i="7"/>
  <c r="D1243" i="7"/>
  <c r="C1243" i="7"/>
  <c r="E1242" i="7"/>
  <c r="D1242" i="7"/>
  <c r="C1242" i="7"/>
  <c r="E1241" i="7"/>
  <c r="D1241" i="7"/>
  <c r="C1241" i="7"/>
  <c r="E1240" i="7"/>
  <c r="D1240" i="7"/>
  <c r="C1240" i="7"/>
  <c r="E1239" i="7"/>
  <c r="D1239" i="7"/>
  <c r="C1239" i="7"/>
  <c r="E1238" i="7"/>
  <c r="D1238" i="7"/>
  <c r="C1238" i="7"/>
  <c r="E1237" i="7"/>
  <c r="D1237" i="7"/>
  <c r="C1237" i="7"/>
  <c r="E1236" i="7"/>
  <c r="D1236" i="7"/>
  <c r="C1236" i="7"/>
  <c r="E1235" i="7"/>
  <c r="D1235" i="7"/>
  <c r="C1235" i="7"/>
  <c r="E1234" i="7"/>
  <c r="D1234" i="7"/>
  <c r="C1234" i="7"/>
  <c r="E1233" i="7"/>
  <c r="D1233" i="7"/>
  <c r="C1233" i="7"/>
  <c r="E1232" i="7"/>
  <c r="D1232" i="7"/>
  <c r="C1232" i="7"/>
  <c r="E1231" i="7"/>
  <c r="D1231" i="7"/>
  <c r="C1231" i="7"/>
  <c r="E1230" i="7"/>
  <c r="D1230" i="7"/>
  <c r="C1230" i="7"/>
  <c r="E1229" i="7"/>
  <c r="D1229" i="7"/>
  <c r="C1229" i="7"/>
  <c r="E1228" i="7"/>
  <c r="D1228" i="7"/>
  <c r="C1228" i="7"/>
  <c r="E1227" i="7"/>
  <c r="D1227" i="7"/>
  <c r="C1227" i="7"/>
  <c r="E1226" i="7"/>
  <c r="D1226" i="7"/>
  <c r="C1226" i="7"/>
  <c r="E1225" i="7"/>
  <c r="D1225" i="7"/>
  <c r="C1225" i="7"/>
  <c r="E1224" i="7"/>
  <c r="D1224" i="7"/>
  <c r="C1224" i="7"/>
  <c r="E1223" i="7"/>
  <c r="D1223" i="7"/>
  <c r="C1223" i="7"/>
  <c r="E1222" i="7"/>
  <c r="D1222" i="7"/>
  <c r="C1222" i="7"/>
  <c r="E1221" i="7"/>
  <c r="D1221" i="7"/>
  <c r="C1221" i="7"/>
  <c r="E1220" i="7"/>
  <c r="D1220" i="7"/>
  <c r="C1220" i="7"/>
  <c r="E1219" i="7"/>
  <c r="D1219" i="7"/>
  <c r="C1219" i="7"/>
  <c r="E1218" i="7"/>
  <c r="D1218" i="7"/>
  <c r="C1218" i="7"/>
  <c r="E1217" i="7"/>
  <c r="D1217" i="7"/>
  <c r="C1217" i="7"/>
  <c r="E1216" i="7"/>
  <c r="D1216" i="7"/>
  <c r="C1216" i="7"/>
  <c r="E1215" i="7"/>
  <c r="D1215" i="7"/>
  <c r="C1215" i="7"/>
  <c r="E1214" i="7"/>
  <c r="D1214" i="7"/>
  <c r="C1214" i="7"/>
  <c r="E1213" i="7"/>
  <c r="D1213" i="7"/>
  <c r="C1213" i="7"/>
  <c r="E1212" i="7"/>
  <c r="D1212" i="7"/>
  <c r="C1212" i="7"/>
  <c r="E1211" i="7"/>
  <c r="D1211" i="7"/>
  <c r="C1211" i="7"/>
  <c r="E1210" i="7"/>
  <c r="D1210" i="7"/>
  <c r="C1210" i="7"/>
  <c r="E1209" i="7"/>
  <c r="D1209" i="7"/>
  <c r="C1209" i="7"/>
  <c r="E1208" i="7"/>
  <c r="D1208" i="7"/>
  <c r="C1208" i="7"/>
  <c r="E1207" i="7"/>
  <c r="D1207" i="7"/>
  <c r="C1207" i="7"/>
  <c r="E1206" i="7"/>
  <c r="D1206" i="7"/>
  <c r="C1206" i="7"/>
  <c r="E1205" i="7"/>
  <c r="D1205" i="7"/>
  <c r="C1205" i="7"/>
  <c r="E1204" i="7"/>
  <c r="D1204" i="7"/>
  <c r="C1204" i="7"/>
  <c r="E1203" i="7"/>
  <c r="D1203" i="7"/>
  <c r="C1203" i="7"/>
  <c r="E1202" i="7"/>
  <c r="D1202" i="7"/>
  <c r="C1202" i="7"/>
  <c r="E1201" i="7"/>
  <c r="D1201" i="7"/>
  <c r="C1201" i="7"/>
  <c r="E1200" i="7"/>
  <c r="D1200" i="7"/>
  <c r="C1200" i="7"/>
  <c r="E1199" i="7"/>
  <c r="D1199" i="7"/>
  <c r="C1199" i="7"/>
  <c r="E1198" i="7"/>
  <c r="D1198" i="7"/>
  <c r="C1198" i="7"/>
  <c r="E1197" i="7"/>
  <c r="D1197" i="7"/>
  <c r="C1197" i="7"/>
  <c r="E1196" i="7"/>
  <c r="D1196" i="7"/>
  <c r="C1196" i="7"/>
  <c r="E1195" i="7"/>
  <c r="D1195" i="7"/>
  <c r="C1195" i="7"/>
  <c r="E1194" i="7"/>
  <c r="D1194" i="7"/>
  <c r="C1194" i="7"/>
  <c r="E1193" i="7"/>
  <c r="D1193" i="7"/>
  <c r="C1193" i="7"/>
  <c r="E1192" i="7"/>
  <c r="D1192" i="7"/>
  <c r="C1192" i="7"/>
  <c r="E1191" i="7"/>
  <c r="D1191" i="7"/>
  <c r="C1191" i="7"/>
  <c r="E1190" i="7"/>
  <c r="D1190" i="7"/>
  <c r="C1190" i="7"/>
  <c r="E1189" i="7"/>
  <c r="D1189" i="7"/>
  <c r="C1189" i="7"/>
  <c r="E1188" i="7"/>
  <c r="D1188" i="7"/>
  <c r="C1188" i="7"/>
  <c r="E1187" i="7"/>
  <c r="D1187" i="7"/>
  <c r="C1187" i="7"/>
  <c r="E1186" i="7"/>
  <c r="D1186" i="7"/>
  <c r="C1186" i="7"/>
  <c r="E1185" i="7"/>
  <c r="D1185" i="7"/>
  <c r="C1185" i="7"/>
  <c r="E1184" i="7"/>
  <c r="D1184" i="7"/>
  <c r="C1184" i="7"/>
  <c r="E1183" i="7"/>
  <c r="D1183" i="7"/>
  <c r="C1183" i="7"/>
  <c r="E1182" i="7"/>
  <c r="D1182" i="7"/>
  <c r="C1182" i="7"/>
  <c r="E1181" i="7"/>
  <c r="D1181" i="7"/>
  <c r="C1181" i="7"/>
  <c r="E1180" i="7"/>
  <c r="D1180" i="7"/>
  <c r="C1180" i="7"/>
  <c r="E1179" i="7"/>
  <c r="D1179" i="7"/>
  <c r="C1179" i="7"/>
  <c r="E1178" i="7"/>
  <c r="D1178" i="7"/>
  <c r="C1178" i="7"/>
  <c r="E1177" i="7"/>
  <c r="D1177" i="7"/>
  <c r="C1177" i="7"/>
  <c r="E1176" i="7"/>
  <c r="D1176" i="7"/>
  <c r="C1176" i="7"/>
  <c r="E1175" i="7"/>
  <c r="D1175" i="7"/>
  <c r="C1175" i="7"/>
  <c r="E1174" i="7"/>
  <c r="D1174" i="7"/>
  <c r="C1174" i="7"/>
  <c r="E1173" i="7"/>
  <c r="D1173" i="7"/>
  <c r="C1173" i="7"/>
  <c r="E1172" i="7"/>
  <c r="D1172" i="7"/>
  <c r="C1172" i="7"/>
  <c r="E1171" i="7"/>
  <c r="D1171" i="7"/>
  <c r="C1171" i="7"/>
  <c r="E1170" i="7"/>
  <c r="D1170" i="7"/>
  <c r="C1170" i="7"/>
  <c r="E1169" i="7"/>
  <c r="D1169" i="7"/>
  <c r="C1169" i="7"/>
  <c r="E1168" i="7"/>
  <c r="D1168" i="7"/>
  <c r="C1168" i="7"/>
  <c r="E1167" i="7"/>
  <c r="D1167" i="7"/>
  <c r="C1167" i="7"/>
  <c r="E1166" i="7"/>
  <c r="D1166" i="7"/>
  <c r="C1166" i="7"/>
  <c r="E1165" i="7"/>
  <c r="D1165" i="7"/>
  <c r="C1165" i="7"/>
  <c r="E1164" i="7"/>
  <c r="D1164" i="7"/>
  <c r="C1164" i="7"/>
  <c r="E1163" i="7"/>
  <c r="D1163" i="7"/>
  <c r="C1163" i="7"/>
  <c r="E1162" i="7"/>
  <c r="D1162" i="7"/>
  <c r="C1162" i="7"/>
  <c r="E1161" i="7"/>
  <c r="D1161" i="7"/>
  <c r="C1161" i="7"/>
  <c r="E1160" i="7"/>
  <c r="D1160" i="7"/>
  <c r="C1160" i="7"/>
  <c r="E1159" i="7"/>
  <c r="D1159" i="7"/>
  <c r="C1159" i="7"/>
  <c r="E1158" i="7"/>
  <c r="D1158" i="7"/>
  <c r="C1158" i="7"/>
  <c r="E1157" i="7"/>
  <c r="D1157" i="7"/>
  <c r="C1157" i="7"/>
  <c r="E1156" i="7"/>
  <c r="D1156" i="7"/>
  <c r="C1156" i="7"/>
  <c r="E1155" i="7"/>
  <c r="D1155" i="7"/>
  <c r="C1155" i="7"/>
  <c r="E1154" i="7"/>
  <c r="D1154" i="7"/>
  <c r="C1154" i="7"/>
  <c r="E1153" i="7"/>
  <c r="D1153" i="7"/>
  <c r="C1153" i="7"/>
  <c r="E1152" i="7"/>
  <c r="D1152" i="7"/>
  <c r="C1152" i="7"/>
  <c r="E1151" i="7"/>
  <c r="D1151" i="7"/>
  <c r="C1151" i="7"/>
  <c r="E1150" i="7"/>
  <c r="D1150" i="7"/>
  <c r="C1150" i="7"/>
  <c r="E1149" i="7"/>
  <c r="D1149" i="7"/>
  <c r="C1149" i="7"/>
  <c r="E1148" i="7"/>
  <c r="D1148" i="7"/>
  <c r="C1148" i="7"/>
  <c r="E1147" i="7"/>
  <c r="D1147" i="7"/>
  <c r="C1147" i="7"/>
  <c r="E1146" i="7"/>
  <c r="D1146" i="7"/>
  <c r="C1146" i="7"/>
  <c r="E1145" i="7"/>
  <c r="D1145" i="7"/>
  <c r="C1145" i="7"/>
  <c r="E1144" i="7"/>
  <c r="D1144" i="7"/>
  <c r="C1144" i="7"/>
  <c r="E1143" i="7"/>
  <c r="D1143" i="7"/>
  <c r="C1143" i="7"/>
  <c r="E1142" i="7"/>
  <c r="D1142" i="7"/>
  <c r="C1142" i="7"/>
  <c r="E1141" i="7"/>
  <c r="D1141" i="7"/>
  <c r="C1141" i="7"/>
  <c r="E1140" i="7"/>
  <c r="D1140" i="7"/>
  <c r="C1140" i="7"/>
  <c r="E1139" i="7"/>
  <c r="D1139" i="7"/>
  <c r="C1139" i="7"/>
  <c r="E1138" i="7"/>
  <c r="D1138" i="7"/>
  <c r="C1138" i="7"/>
  <c r="E1137" i="7"/>
  <c r="D1137" i="7"/>
  <c r="C1137" i="7"/>
  <c r="E1136" i="7"/>
  <c r="D1136" i="7"/>
  <c r="C1136" i="7"/>
  <c r="E1135" i="7"/>
  <c r="D1135" i="7"/>
  <c r="C1135" i="7"/>
  <c r="E1134" i="7"/>
  <c r="D1134" i="7"/>
  <c r="C1134" i="7"/>
  <c r="E1133" i="7"/>
  <c r="D1133" i="7"/>
  <c r="C1133" i="7"/>
  <c r="E1132" i="7"/>
  <c r="D1132" i="7"/>
  <c r="C1132" i="7"/>
  <c r="E1131" i="7"/>
  <c r="D1131" i="7"/>
  <c r="C1131" i="7"/>
  <c r="E1130" i="7"/>
  <c r="D1130" i="7"/>
  <c r="C1130" i="7"/>
  <c r="E1129" i="7"/>
  <c r="D1129" i="7"/>
  <c r="C1129" i="7"/>
  <c r="E1128" i="7"/>
  <c r="D1128" i="7"/>
  <c r="C1128" i="7"/>
  <c r="E1127" i="7"/>
  <c r="D1127" i="7"/>
  <c r="C1127" i="7"/>
  <c r="E1126" i="7"/>
  <c r="D1126" i="7"/>
  <c r="C1126" i="7"/>
  <c r="E1125" i="7"/>
  <c r="D1125" i="7"/>
  <c r="C1125" i="7"/>
  <c r="E1124" i="7"/>
  <c r="D1124" i="7"/>
  <c r="C1124" i="7"/>
  <c r="E1123" i="7"/>
  <c r="D1123" i="7"/>
  <c r="C1123" i="7"/>
  <c r="E1122" i="7"/>
  <c r="D1122" i="7"/>
  <c r="C1122" i="7"/>
  <c r="E1121" i="7"/>
  <c r="D1121" i="7"/>
  <c r="C1121" i="7"/>
  <c r="E1120" i="7"/>
  <c r="D1120" i="7"/>
  <c r="C1120" i="7"/>
  <c r="E1119" i="7"/>
  <c r="D1119" i="7"/>
  <c r="C1119" i="7"/>
  <c r="E1118" i="7"/>
  <c r="D1118" i="7"/>
  <c r="C1118" i="7"/>
  <c r="E1117" i="7"/>
  <c r="D1117" i="7"/>
  <c r="C1117" i="7"/>
  <c r="E1116" i="7"/>
  <c r="D1116" i="7"/>
  <c r="C1116" i="7"/>
  <c r="E1115" i="7"/>
  <c r="D1115" i="7"/>
  <c r="C1115" i="7"/>
  <c r="E1114" i="7"/>
  <c r="D1114" i="7"/>
  <c r="C1114" i="7"/>
  <c r="E1113" i="7"/>
  <c r="D1113" i="7"/>
  <c r="C1113" i="7"/>
  <c r="E1112" i="7"/>
  <c r="D1112" i="7"/>
  <c r="C1112" i="7"/>
  <c r="E1111" i="7"/>
  <c r="D1111" i="7"/>
  <c r="C1111" i="7"/>
  <c r="E1110" i="7"/>
  <c r="D1110" i="7"/>
  <c r="C1110" i="7"/>
  <c r="E1109" i="7"/>
  <c r="D1109" i="7"/>
  <c r="C1109" i="7"/>
  <c r="E1108" i="7"/>
  <c r="D1108" i="7"/>
  <c r="C1108" i="7"/>
  <c r="E1107" i="7"/>
  <c r="D1107" i="7"/>
  <c r="C1107" i="7"/>
  <c r="E1106" i="7"/>
  <c r="D1106" i="7"/>
  <c r="C1106" i="7"/>
  <c r="E1105" i="7"/>
  <c r="D1105" i="7"/>
  <c r="C1105" i="7"/>
  <c r="E1104" i="7"/>
  <c r="D1104" i="7"/>
  <c r="C1104" i="7"/>
  <c r="E1103" i="7"/>
  <c r="D1103" i="7"/>
  <c r="C1103" i="7"/>
  <c r="E1102" i="7"/>
  <c r="D1102" i="7"/>
  <c r="C1102" i="7"/>
  <c r="E1101" i="7"/>
  <c r="D1101" i="7"/>
  <c r="C1101" i="7"/>
  <c r="E1100" i="7"/>
  <c r="D1100" i="7"/>
  <c r="C1100" i="7"/>
  <c r="E1099" i="7"/>
  <c r="D1099" i="7"/>
  <c r="C1099" i="7"/>
  <c r="E1098" i="7"/>
  <c r="D1098" i="7"/>
  <c r="C1098" i="7"/>
  <c r="E1097" i="7"/>
  <c r="D1097" i="7"/>
  <c r="C1097" i="7"/>
  <c r="E1096" i="7"/>
  <c r="D1096" i="7"/>
  <c r="C1096" i="7"/>
  <c r="E1095" i="7"/>
  <c r="D1095" i="7"/>
  <c r="C1095" i="7"/>
  <c r="E1094" i="7"/>
  <c r="D1094" i="7"/>
  <c r="C1094" i="7"/>
  <c r="E1093" i="7"/>
  <c r="D1093" i="7"/>
  <c r="C1093" i="7"/>
  <c r="E1092" i="7"/>
  <c r="D1092" i="7"/>
  <c r="C1092" i="7"/>
  <c r="E1091" i="7"/>
  <c r="D1091" i="7"/>
  <c r="C1091" i="7"/>
  <c r="E1090" i="7"/>
  <c r="D1090" i="7"/>
  <c r="C1090" i="7"/>
  <c r="E1089" i="7"/>
  <c r="D1089" i="7"/>
  <c r="C1089" i="7"/>
  <c r="E1088" i="7"/>
  <c r="D1088" i="7"/>
  <c r="C1088" i="7"/>
  <c r="E1087" i="7"/>
  <c r="D1087" i="7"/>
  <c r="C1087" i="7"/>
  <c r="E1086" i="7"/>
  <c r="D1086" i="7"/>
  <c r="C1086" i="7"/>
  <c r="E1085" i="7"/>
  <c r="D1085" i="7"/>
  <c r="C1085" i="7"/>
  <c r="E1084" i="7"/>
  <c r="D1084" i="7"/>
  <c r="C1084" i="7"/>
  <c r="E1083" i="7"/>
  <c r="D1083" i="7"/>
  <c r="C1083" i="7"/>
  <c r="E1082" i="7"/>
  <c r="D1082" i="7"/>
  <c r="C1082" i="7"/>
  <c r="E1081" i="7"/>
  <c r="D1081" i="7"/>
  <c r="C1081" i="7"/>
  <c r="E1080" i="7"/>
  <c r="D1080" i="7"/>
  <c r="C1080" i="7"/>
  <c r="E1079" i="7"/>
  <c r="D1079" i="7"/>
  <c r="C1079" i="7"/>
  <c r="E1078" i="7"/>
  <c r="D1078" i="7"/>
  <c r="C1078" i="7"/>
  <c r="E1077" i="7"/>
  <c r="D1077" i="7"/>
  <c r="C1077" i="7"/>
  <c r="E1076" i="7"/>
  <c r="D1076" i="7"/>
  <c r="C1076" i="7"/>
  <c r="E1075" i="7"/>
  <c r="D1075" i="7"/>
  <c r="C1075" i="7"/>
  <c r="E1074" i="7"/>
  <c r="D1074" i="7"/>
  <c r="C1074" i="7"/>
  <c r="E1073" i="7"/>
  <c r="D1073" i="7"/>
  <c r="C1073" i="7"/>
  <c r="E1072" i="7"/>
  <c r="D1072" i="7"/>
  <c r="C1072" i="7"/>
  <c r="E1071" i="7"/>
  <c r="D1071" i="7"/>
  <c r="C1071" i="7"/>
  <c r="E1070" i="7"/>
  <c r="D1070" i="7"/>
  <c r="C1070" i="7"/>
  <c r="E1069" i="7"/>
  <c r="D1069" i="7"/>
  <c r="C1069" i="7"/>
  <c r="E1068" i="7"/>
  <c r="D1068" i="7"/>
  <c r="C1068" i="7"/>
  <c r="E1067" i="7"/>
  <c r="D1067" i="7"/>
  <c r="C1067" i="7"/>
  <c r="E1066" i="7"/>
  <c r="D1066" i="7"/>
  <c r="C1066" i="7"/>
  <c r="E1065" i="7"/>
  <c r="D1065" i="7"/>
  <c r="C1065" i="7"/>
  <c r="E1064" i="7"/>
  <c r="D1064" i="7"/>
  <c r="C1064" i="7"/>
  <c r="E1063" i="7"/>
  <c r="D1063" i="7"/>
  <c r="C1063" i="7"/>
  <c r="E1062" i="7"/>
  <c r="D1062" i="7"/>
  <c r="C1062" i="7"/>
  <c r="E1061" i="7"/>
  <c r="D1061" i="7"/>
  <c r="C1061" i="7"/>
  <c r="E1060" i="7"/>
  <c r="D1060" i="7"/>
  <c r="C1060" i="7"/>
  <c r="E1059" i="7"/>
  <c r="D1059" i="7"/>
  <c r="C1059" i="7"/>
  <c r="E1058" i="7"/>
  <c r="D1058" i="7"/>
  <c r="C1058" i="7"/>
  <c r="E1057" i="7"/>
  <c r="D1057" i="7"/>
  <c r="C1057" i="7"/>
  <c r="E1056" i="7"/>
  <c r="D1056" i="7"/>
  <c r="C1056" i="7"/>
  <c r="E1055" i="7"/>
  <c r="D1055" i="7"/>
  <c r="C1055" i="7"/>
  <c r="E1054" i="7"/>
  <c r="D1054" i="7"/>
  <c r="C1054" i="7"/>
  <c r="E1053" i="7"/>
  <c r="D1053" i="7"/>
  <c r="C1053" i="7"/>
  <c r="E1052" i="7"/>
  <c r="D1052" i="7"/>
  <c r="C1052" i="7"/>
  <c r="E1051" i="7"/>
  <c r="D1051" i="7"/>
  <c r="C1051" i="7"/>
  <c r="E1050" i="7"/>
  <c r="D1050" i="7"/>
  <c r="C1050" i="7"/>
  <c r="E1049" i="7"/>
  <c r="D1049" i="7"/>
  <c r="C1049" i="7"/>
  <c r="E1048" i="7"/>
  <c r="D1048" i="7"/>
  <c r="C1048" i="7"/>
  <c r="E1047" i="7"/>
  <c r="D1047" i="7"/>
  <c r="C1047" i="7"/>
  <c r="E1046" i="7"/>
  <c r="D1046" i="7"/>
  <c r="C1046" i="7"/>
  <c r="E1045" i="7"/>
  <c r="D1045" i="7"/>
  <c r="C1045" i="7"/>
  <c r="E1044" i="7"/>
  <c r="D1044" i="7"/>
  <c r="C1044" i="7"/>
  <c r="E1043" i="7"/>
  <c r="D1043" i="7"/>
  <c r="C1043" i="7"/>
  <c r="E1042" i="7"/>
  <c r="D1042" i="7"/>
  <c r="C1042" i="7"/>
  <c r="E1041" i="7"/>
  <c r="D1041" i="7"/>
  <c r="C1041" i="7"/>
  <c r="E1040" i="7"/>
  <c r="D1040" i="7"/>
  <c r="C1040" i="7"/>
  <c r="E1039" i="7"/>
  <c r="D1039" i="7"/>
  <c r="C1039" i="7"/>
  <c r="E1038" i="7"/>
  <c r="D1038" i="7"/>
  <c r="C1038" i="7"/>
  <c r="E1037" i="7"/>
  <c r="D1037" i="7"/>
  <c r="C1037" i="7"/>
  <c r="E1036" i="7"/>
  <c r="D1036" i="7"/>
  <c r="C1036" i="7"/>
  <c r="E1035" i="7"/>
  <c r="D1035" i="7"/>
  <c r="C1035" i="7"/>
  <c r="E1034" i="7"/>
  <c r="D1034" i="7"/>
  <c r="C1034" i="7"/>
  <c r="E1033" i="7"/>
  <c r="D1033" i="7"/>
  <c r="C1033" i="7"/>
  <c r="E1032" i="7"/>
  <c r="D1032" i="7"/>
  <c r="C1032" i="7"/>
  <c r="E1031" i="7"/>
  <c r="D1031" i="7"/>
  <c r="C1031" i="7"/>
  <c r="E1030" i="7"/>
  <c r="D1030" i="7"/>
  <c r="C1030" i="7"/>
  <c r="E1029" i="7"/>
  <c r="D1029" i="7"/>
  <c r="C1029" i="7"/>
  <c r="E1028" i="7"/>
  <c r="D1028" i="7"/>
  <c r="C1028" i="7"/>
  <c r="E1027" i="7"/>
  <c r="D1027" i="7"/>
  <c r="C1027" i="7"/>
  <c r="E1026" i="7"/>
  <c r="D1026" i="7"/>
  <c r="C1026" i="7"/>
  <c r="E1025" i="7"/>
  <c r="D1025" i="7"/>
  <c r="C1025" i="7"/>
  <c r="E1024" i="7"/>
  <c r="D1024" i="7"/>
  <c r="C1024" i="7"/>
  <c r="E1023" i="7"/>
  <c r="D1023" i="7"/>
  <c r="C1023" i="7"/>
  <c r="E1022" i="7"/>
  <c r="D1022" i="7"/>
  <c r="C1022" i="7"/>
  <c r="E1021" i="7"/>
  <c r="D1021" i="7"/>
  <c r="C1021" i="7"/>
  <c r="E1020" i="7"/>
  <c r="D1020" i="7"/>
  <c r="C1020" i="7"/>
  <c r="E1019" i="7"/>
  <c r="D1019" i="7"/>
  <c r="C1019" i="7"/>
  <c r="E1018" i="7"/>
  <c r="D1018" i="7"/>
  <c r="C1018" i="7"/>
  <c r="E1017" i="7"/>
  <c r="D1017" i="7"/>
  <c r="C1017" i="7"/>
  <c r="E1016" i="7"/>
  <c r="D1016" i="7"/>
  <c r="C1016" i="7"/>
  <c r="E1015" i="7"/>
  <c r="D1015" i="7"/>
  <c r="C1015" i="7"/>
  <c r="E1014" i="7"/>
  <c r="D1014" i="7"/>
  <c r="C1014" i="7"/>
  <c r="E1013" i="7"/>
  <c r="D1013" i="7"/>
  <c r="C1013" i="7"/>
  <c r="E1012" i="7"/>
  <c r="D1012" i="7"/>
  <c r="C1012" i="7"/>
  <c r="E1011" i="7"/>
  <c r="D1011" i="7"/>
  <c r="C1011" i="7"/>
  <c r="E1010" i="7"/>
  <c r="D1010" i="7"/>
  <c r="C1010" i="7"/>
  <c r="E1009" i="7"/>
  <c r="D1009" i="7"/>
  <c r="C1009" i="7"/>
  <c r="E1008" i="7"/>
  <c r="D1008" i="7"/>
  <c r="C1008" i="7"/>
  <c r="E1007" i="7"/>
  <c r="D1007" i="7"/>
  <c r="C1007" i="7"/>
  <c r="E1006" i="7"/>
  <c r="D1006" i="7"/>
  <c r="C1006" i="7"/>
  <c r="E1005" i="7"/>
  <c r="D1005" i="7"/>
  <c r="C1005" i="7"/>
  <c r="E1004" i="7"/>
  <c r="D1004" i="7"/>
  <c r="C1004" i="7"/>
  <c r="E1003" i="7"/>
  <c r="D1003" i="7"/>
  <c r="C1003" i="7"/>
  <c r="E1002" i="7"/>
  <c r="D1002" i="7"/>
  <c r="C1002" i="7"/>
  <c r="E1001" i="7"/>
  <c r="D1001" i="7"/>
  <c r="C1001" i="7"/>
  <c r="E1000" i="7"/>
  <c r="D1000" i="7"/>
  <c r="C1000" i="7"/>
  <c r="E999" i="7"/>
  <c r="D999" i="7"/>
  <c r="C999" i="7"/>
  <c r="E998" i="7"/>
  <c r="D998" i="7"/>
  <c r="C998" i="7"/>
  <c r="E997" i="7"/>
  <c r="D997" i="7"/>
  <c r="C997" i="7"/>
  <c r="E996" i="7"/>
  <c r="D996" i="7"/>
  <c r="C996" i="7"/>
  <c r="E995" i="7"/>
  <c r="D995" i="7"/>
  <c r="C995" i="7"/>
  <c r="E994" i="7"/>
  <c r="D994" i="7"/>
  <c r="C994" i="7"/>
  <c r="E993" i="7"/>
  <c r="D993" i="7"/>
  <c r="C993" i="7"/>
  <c r="E992" i="7"/>
  <c r="D992" i="7"/>
  <c r="C992" i="7"/>
  <c r="E991" i="7"/>
  <c r="D991" i="7"/>
  <c r="C991" i="7"/>
  <c r="E990" i="7"/>
  <c r="D990" i="7"/>
  <c r="C990" i="7"/>
  <c r="E989" i="7"/>
  <c r="D989" i="7"/>
  <c r="C989" i="7"/>
  <c r="E988" i="7"/>
  <c r="D988" i="7"/>
  <c r="C988" i="7"/>
  <c r="E987" i="7"/>
  <c r="D987" i="7"/>
  <c r="C987" i="7"/>
  <c r="E986" i="7"/>
  <c r="D986" i="7"/>
  <c r="C986" i="7"/>
  <c r="E985" i="7"/>
  <c r="D985" i="7"/>
  <c r="C985" i="7"/>
  <c r="E984" i="7"/>
  <c r="D984" i="7"/>
  <c r="C984" i="7"/>
  <c r="E983" i="7"/>
  <c r="D983" i="7"/>
  <c r="C983" i="7"/>
  <c r="E982" i="7"/>
  <c r="D982" i="7"/>
  <c r="C982" i="7"/>
  <c r="E981" i="7"/>
  <c r="D981" i="7"/>
  <c r="C981" i="7"/>
  <c r="E980" i="7"/>
  <c r="D980" i="7"/>
  <c r="C980" i="7"/>
  <c r="E979" i="7"/>
  <c r="D979" i="7"/>
  <c r="C979" i="7"/>
  <c r="E978" i="7"/>
  <c r="D978" i="7"/>
  <c r="C978" i="7"/>
  <c r="E977" i="7"/>
  <c r="D977" i="7"/>
  <c r="C977" i="7"/>
  <c r="E976" i="7"/>
  <c r="D976" i="7"/>
  <c r="C976" i="7"/>
  <c r="E975" i="7"/>
  <c r="D975" i="7"/>
  <c r="C975" i="7"/>
  <c r="E974" i="7"/>
  <c r="D974" i="7"/>
  <c r="C974" i="7"/>
  <c r="E973" i="7"/>
  <c r="D973" i="7"/>
  <c r="C973" i="7"/>
  <c r="E972" i="7"/>
  <c r="D972" i="7"/>
  <c r="C972" i="7"/>
  <c r="E971" i="7"/>
  <c r="D971" i="7"/>
  <c r="C971" i="7"/>
  <c r="E970" i="7"/>
  <c r="D970" i="7"/>
  <c r="C970" i="7"/>
  <c r="E969" i="7"/>
  <c r="D969" i="7"/>
  <c r="C969" i="7"/>
  <c r="E968" i="7"/>
  <c r="D968" i="7"/>
  <c r="C968" i="7"/>
  <c r="E967" i="7"/>
  <c r="D967" i="7"/>
  <c r="C967" i="7"/>
  <c r="E966" i="7"/>
  <c r="D966" i="7"/>
  <c r="C966" i="7"/>
  <c r="E965" i="7"/>
  <c r="D965" i="7"/>
  <c r="C965" i="7"/>
  <c r="E964" i="7"/>
  <c r="D964" i="7"/>
  <c r="C964" i="7"/>
  <c r="E963" i="7"/>
  <c r="D963" i="7"/>
  <c r="C963" i="7"/>
  <c r="E962" i="7"/>
  <c r="D962" i="7"/>
  <c r="C962" i="7"/>
  <c r="E961" i="7"/>
  <c r="D961" i="7"/>
  <c r="C961" i="7"/>
  <c r="E960" i="7"/>
  <c r="D960" i="7"/>
  <c r="C960" i="7"/>
  <c r="E959" i="7"/>
  <c r="D959" i="7"/>
  <c r="C959" i="7"/>
  <c r="E958" i="7"/>
  <c r="D958" i="7"/>
  <c r="C958" i="7"/>
  <c r="E957" i="7"/>
  <c r="D957" i="7"/>
  <c r="C957" i="7"/>
  <c r="E956" i="7"/>
  <c r="D956" i="7"/>
  <c r="C956" i="7"/>
  <c r="E955" i="7"/>
  <c r="D955" i="7"/>
  <c r="C955" i="7"/>
  <c r="E954" i="7"/>
  <c r="D954" i="7"/>
  <c r="C954" i="7"/>
  <c r="E953" i="7"/>
  <c r="D953" i="7"/>
  <c r="C953" i="7"/>
  <c r="E952" i="7"/>
  <c r="D952" i="7"/>
  <c r="C952" i="7"/>
  <c r="E951" i="7"/>
  <c r="D951" i="7"/>
  <c r="C951" i="7"/>
  <c r="E950" i="7"/>
  <c r="D950" i="7"/>
  <c r="C950" i="7"/>
  <c r="E949" i="7"/>
  <c r="D949" i="7"/>
  <c r="C949" i="7"/>
  <c r="E948" i="7"/>
  <c r="D948" i="7"/>
  <c r="C948" i="7"/>
  <c r="E947" i="7"/>
  <c r="D947" i="7"/>
  <c r="C947" i="7"/>
  <c r="E946" i="7"/>
  <c r="D946" i="7"/>
  <c r="C946" i="7"/>
  <c r="E945" i="7"/>
  <c r="D945" i="7"/>
  <c r="C945" i="7"/>
  <c r="E944" i="7"/>
  <c r="D944" i="7"/>
  <c r="C944" i="7"/>
  <c r="E943" i="7"/>
  <c r="D943" i="7"/>
  <c r="C943" i="7"/>
  <c r="E942" i="7"/>
  <c r="D942" i="7"/>
  <c r="C942" i="7"/>
  <c r="E941" i="7"/>
  <c r="D941" i="7"/>
  <c r="C941" i="7"/>
  <c r="E940" i="7"/>
  <c r="D940" i="7"/>
  <c r="C940" i="7"/>
  <c r="E939" i="7"/>
  <c r="D939" i="7"/>
  <c r="C939" i="7"/>
  <c r="E938" i="7"/>
  <c r="D938" i="7"/>
  <c r="C938" i="7"/>
  <c r="E937" i="7"/>
  <c r="D937" i="7"/>
  <c r="C937" i="7"/>
  <c r="E936" i="7"/>
  <c r="D936" i="7"/>
  <c r="C936" i="7"/>
  <c r="E935" i="7"/>
  <c r="D935" i="7"/>
  <c r="C935" i="7"/>
  <c r="E934" i="7"/>
  <c r="D934" i="7"/>
  <c r="C934" i="7"/>
  <c r="E933" i="7"/>
  <c r="D933" i="7"/>
  <c r="C933" i="7"/>
  <c r="E932" i="7"/>
  <c r="D932" i="7"/>
  <c r="C932" i="7"/>
  <c r="E931" i="7"/>
  <c r="D931" i="7"/>
  <c r="C931" i="7"/>
  <c r="E930" i="7"/>
  <c r="D930" i="7"/>
  <c r="C930" i="7"/>
  <c r="E929" i="7"/>
  <c r="D929" i="7"/>
  <c r="C929" i="7"/>
  <c r="E928" i="7"/>
  <c r="D928" i="7"/>
  <c r="C928" i="7"/>
  <c r="E927" i="7"/>
  <c r="D927" i="7"/>
  <c r="C927" i="7"/>
  <c r="E926" i="7"/>
  <c r="D926" i="7"/>
  <c r="C926" i="7"/>
  <c r="E925" i="7"/>
  <c r="D925" i="7"/>
  <c r="C925" i="7"/>
  <c r="E924" i="7"/>
  <c r="D924" i="7"/>
  <c r="C924" i="7"/>
  <c r="E923" i="7"/>
  <c r="D923" i="7"/>
  <c r="C923" i="7"/>
  <c r="E922" i="7"/>
  <c r="D922" i="7"/>
  <c r="C922" i="7"/>
  <c r="E921" i="7"/>
  <c r="D921" i="7"/>
  <c r="C921" i="7"/>
  <c r="E920" i="7"/>
  <c r="D920" i="7"/>
  <c r="C920" i="7"/>
  <c r="E919" i="7"/>
  <c r="D919" i="7"/>
  <c r="C919" i="7"/>
  <c r="E918" i="7"/>
  <c r="D918" i="7"/>
  <c r="C918" i="7"/>
  <c r="E917" i="7"/>
  <c r="D917" i="7"/>
  <c r="C917" i="7"/>
  <c r="E916" i="7"/>
  <c r="D916" i="7"/>
  <c r="C916" i="7"/>
  <c r="E915" i="7"/>
  <c r="D915" i="7"/>
  <c r="C915" i="7"/>
  <c r="E914" i="7"/>
  <c r="D914" i="7"/>
  <c r="C914" i="7"/>
  <c r="E913" i="7"/>
  <c r="D913" i="7"/>
  <c r="C913" i="7"/>
  <c r="E912" i="7"/>
  <c r="D912" i="7"/>
  <c r="C912" i="7"/>
  <c r="E911" i="7"/>
  <c r="D911" i="7"/>
  <c r="C911" i="7"/>
  <c r="E910" i="7"/>
  <c r="D910" i="7"/>
  <c r="C910" i="7"/>
  <c r="E909" i="7"/>
  <c r="D909" i="7"/>
  <c r="C909" i="7"/>
  <c r="E908" i="7"/>
  <c r="D908" i="7"/>
  <c r="C908" i="7"/>
  <c r="E907" i="7"/>
  <c r="D907" i="7"/>
  <c r="C907" i="7"/>
  <c r="E906" i="7"/>
  <c r="D906" i="7"/>
  <c r="C906" i="7"/>
  <c r="E905" i="7"/>
  <c r="D905" i="7"/>
  <c r="C905" i="7"/>
  <c r="E904" i="7"/>
  <c r="D904" i="7"/>
  <c r="C904" i="7"/>
  <c r="E903" i="7"/>
  <c r="D903" i="7"/>
  <c r="C903" i="7"/>
  <c r="E902" i="7"/>
  <c r="D902" i="7"/>
  <c r="C902" i="7"/>
  <c r="E901" i="7"/>
  <c r="D901" i="7"/>
  <c r="C901" i="7"/>
  <c r="E900" i="7"/>
  <c r="D900" i="7"/>
  <c r="C900" i="7"/>
  <c r="E899" i="7"/>
  <c r="D899" i="7"/>
  <c r="C899" i="7"/>
  <c r="E898" i="7"/>
  <c r="D898" i="7"/>
  <c r="C898" i="7"/>
  <c r="E897" i="7"/>
  <c r="D897" i="7"/>
  <c r="C897" i="7"/>
  <c r="E896" i="7"/>
  <c r="D896" i="7"/>
  <c r="C896" i="7"/>
  <c r="E895" i="7"/>
  <c r="D895" i="7"/>
  <c r="C895" i="7"/>
  <c r="E894" i="7"/>
  <c r="D894" i="7"/>
  <c r="C894" i="7"/>
  <c r="E893" i="7"/>
  <c r="D893" i="7"/>
  <c r="C893" i="7"/>
  <c r="E892" i="7"/>
  <c r="D892" i="7"/>
  <c r="C892" i="7"/>
  <c r="E891" i="7"/>
  <c r="D891" i="7"/>
  <c r="C891" i="7"/>
  <c r="E890" i="7"/>
  <c r="D890" i="7"/>
  <c r="C890" i="7"/>
  <c r="E889" i="7"/>
  <c r="D889" i="7"/>
  <c r="C889" i="7"/>
  <c r="E888" i="7"/>
  <c r="D888" i="7"/>
  <c r="C888" i="7"/>
  <c r="E887" i="7"/>
  <c r="D887" i="7"/>
  <c r="C887" i="7"/>
  <c r="E886" i="7"/>
  <c r="D886" i="7"/>
  <c r="C886" i="7"/>
  <c r="E885" i="7"/>
  <c r="D885" i="7"/>
  <c r="C885" i="7"/>
  <c r="E884" i="7"/>
  <c r="D884" i="7"/>
  <c r="C884" i="7"/>
  <c r="E883" i="7"/>
  <c r="D883" i="7"/>
  <c r="C883" i="7"/>
  <c r="E882" i="7"/>
  <c r="D882" i="7"/>
  <c r="C882" i="7"/>
  <c r="E881" i="7"/>
  <c r="D881" i="7"/>
  <c r="C881" i="7"/>
  <c r="E880" i="7"/>
  <c r="D880" i="7"/>
  <c r="C880" i="7"/>
  <c r="E879" i="7"/>
  <c r="D879" i="7"/>
  <c r="C879" i="7"/>
  <c r="E878" i="7"/>
  <c r="D878" i="7"/>
  <c r="C878" i="7"/>
  <c r="E877" i="7"/>
  <c r="D877" i="7"/>
  <c r="C877" i="7"/>
  <c r="E876" i="7"/>
  <c r="D876" i="7"/>
  <c r="C876" i="7"/>
  <c r="E875" i="7"/>
  <c r="D875" i="7"/>
  <c r="C875" i="7"/>
  <c r="E874" i="7"/>
  <c r="D874" i="7"/>
  <c r="C874" i="7"/>
  <c r="E873" i="7"/>
  <c r="D873" i="7"/>
  <c r="C873" i="7"/>
  <c r="E872" i="7"/>
  <c r="D872" i="7"/>
  <c r="C872" i="7"/>
  <c r="E871" i="7"/>
  <c r="D871" i="7"/>
  <c r="C871" i="7"/>
  <c r="E870" i="7"/>
  <c r="D870" i="7"/>
  <c r="C870" i="7"/>
  <c r="E869" i="7"/>
  <c r="D869" i="7"/>
  <c r="C869" i="7"/>
  <c r="E868" i="7"/>
  <c r="D868" i="7"/>
  <c r="C868" i="7"/>
  <c r="E867" i="7"/>
  <c r="D867" i="7"/>
  <c r="C867" i="7"/>
  <c r="E866" i="7"/>
  <c r="D866" i="7"/>
  <c r="C866" i="7"/>
  <c r="E865" i="7"/>
  <c r="D865" i="7"/>
  <c r="C865" i="7"/>
  <c r="E864" i="7"/>
  <c r="D864" i="7"/>
  <c r="C864" i="7"/>
  <c r="E863" i="7"/>
  <c r="D863" i="7"/>
  <c r="C863" i="7"/>
  <c r="E862" i="7"/>
  <c r="D862" i="7"/>
  <c r="C862" i="7"/>
  <c r="E861" i="7"/>
  <c r="D861" i="7"/>
  <c r="C861" i="7"/>
  <c r="E860" i="7"/>
  <c r="D860" i="7"/>
  <c r="C860" i="7"/>
  <c r="E859" i="7"/>
  <c r="D859" i="7"/>
  <c r="C859" i="7"/>
  <c r="E858" i="7"/>
  <c r="D858" i="7"/>
  <c r="C858" i="7"/>
  <c r="E857" i="7"/>
  <c r="D857" i="7"/>
  <c r="C857" i="7"/>
  <c r="E856" i="7"/>
  <c r="D856" i="7"/>
  <c r="C856" i="7"/>
  <c r="E855" i="7"/>
  <c r="D855" i="7"/>
  <c r="C855" i="7"/>
  <c r="E854" i="7"/>
  <c r="D854" i="7"/>
  <c r="C854" i="7"/>
  <c r="E853" i="7"/>
  <c r="D853" i="7"/>
  <c r="C853" i="7"/>
  <c r="E852" i="7"/>
  <c r="D852" i="7"/>
  <c r="C852" i="7"/>
  <c r="E851" i="7"/>
  <c r="D851" i="7"/>
  <c r="C851" i="7"/>
  <c r="E850" i="7"/>
  <c r="D850" i="7"/>
  <c r="C850" i="7"/>
  <c r="E849" i="7"/>
  <c r="D849" i="7"/>
  <c r="C849" i="7"/>
  <c r="E848" i="7"/>
  <c r="D848" i="7"/>
  <c r="C848" i="7"/>
  <c r="E847" i="7"/>
  <c r="D847" i="7"/>
  <c r="C847" i="7"/>
  <c r="E846" i="7"/>
  <c r="D846" i="7"/>
  <c r="C846" i="7"/>
  <c r="E845" i="7"/>
  <c r="D845" i="7"/>
  <c r="C845" i="7"/>
  <c r="E844" i="7"/>
  <c r="D844" i="7"/>
  <c r="C844" i="7"/>
  <c r="E843" i="7"/>
  <c r="D843" i="7"/>
  <c r="C843" i="7"/>
  <c r="E842" i="7"/>
  <c r="D842" i="7"/>
  <c r="C842" i="7"/>
  <c r="E841" i="7"/>
  <c r="D841" i="7"/>
  <c r="C841" i="7"/>
  <c r="E840" i="7"/>
  <c r="D840" i="7"/>
  <c r="C840" i="7"/>
  <c r="E839" i="7"/>
  <c r="D839" i="7"/>
  <c r="C839" i="7"/>
  <c r="E838" i="7"/>
  <c r="D838" i="7"/>
  <c r="C838" i="7"/>
  <c r="E837" i="7"/>
  <c r="D837" i="7"/>
  <c r="C837" i="7"/>
  <c r="E836" i="7"/>
  <c r="D836" i="7"/>
  <c r="C836" i="7"/>
  <c r="E835" i="7"/>
  <c r="D835" i="7"/>
  <c r="C835" i="7"/>
  <c r="E834" i="7"/>
  <c r="D834" i="7"/>
  <c r="C834" i="7"/>
  <c r="E833" i="7"/>
  <c r="D833" i="7"/>
  <c r="C833" i="7"/>
  <c r="E832" i="7"/>
  <c r="D832" i="7"/>
  <c r="C832" i="7"/>
  <c r="E831" i="7"/>
  <c r="D831" i="7"/>
  <c r="C831" i="7"/>
  <c r="E830" i="7"/>
  <c r="D830" i="7"/>
  <c r="C830" i="7"/>
  <c r="E829" i="7"/>
  <c r="D829" i="7"/>
  <c r="C829" i="7"/>
  <c r="E828" i="7"/>
  <c r="D828" i="7"/>
  <c r="C828" i="7"/>
  <c r="E827" i="7"/>
  <c r="D827" i="7"/>
  <c r="C827" i="7"/>
  <c r="E826" i="7"/>
  <c r="D826" i="7"/>
  <c r="C826" i="7"/>
  <c r="E825" i="7"/>
  <c r="D825" i="7"/>
  <c r="C825" i="7"/>
  <c r="E824" i="7"/>
  <c r="D824" i="7"/>
  <c r="C824" i="7"/>
  <c r="E823" i="7"/>
  <c r="D823" i="7"/>
  <c r="C823" i="7"/>
  <c r="E822" i="7"/>
  <c r="D822" i="7"/>
  <c r="C822" i="7"/>
  <c r="E821" i="7"/>
  <c r="D821" i="7"/>
  <c r="C821" i="7"/>
  <c r="E820" i="7"/>
  <c r="D820" i="7"/>
  <c r="C820" i="7"/>
  <c r="E819" i="7"/>
  <c r="D819" i="7"/>
  <c r="C819" i="7"/>
  <c r="E818" i="7"/>
  <c r="D818" i="7"/>
  <c r="C818" i="7"/>
  <c r="E817" i="7"/>
  <c r="D817" i="7"/>
  <c r="C817" i="7"/>
  <c r="E816" i="7"/>
  <c r="D816" i="7"/>
  <c r="C816" i="7"/>
  <c r="E815" i="7"/>
  <c r="D815" i="7"/>
  <c r="C815" i="7"/>
  <c r="E814" i="7"/>
  <c r="D814" i="7"/>
  <c r="C814" i="7"/>
  <c r="E813" i="7"/>
  <c r="D813" i="7"/>
  <c r="C813" i="7"/>
  <c r="E812" i="7"/>
  <c r="D812" i="7"/>
  <c r="C812" i="7"/>
  <c r="E811" i="7"/>
  <c r="D811" i="7"/>
  <c r="C811" i="7"/>
  <c r="E810" i="7"/>
  <c r="D810" i="7"/>
  <c r="C810" i="7"/>
  <c r="E809" i="7"/>
  <c r="D809" i="7"/>
  <c r="C809" i="7"/>
  <c r="E808" i="7"/>
  <c r="D808" i="7"/>
  <c r="C808" i="7"/>
  <c r="E807" i="7"/>
  <c r="D807" i="7"/>
  <c r="C807" i="7"/>
  <c r="E806" i="7"/>
  <c r="D806" i="7"/>
  <c r="C806" i="7"/>
  <c r="E805" i="7"/>
  <c r="D805" i="7"/>
  <c r="C805" i="7"/>
  <c r="E804" i="7"/>
  <c r="D804" i="7"/>
  <c r="C804" i="7"/>
  <c r="E803" i="7"/>
  <c r="D803" i="7"/>
  <c r="C803" i="7"/>
  <c r="E802" i="7"/>
  <c r="D802" i="7"/>
  <c r="C802" i="7"/>
  <c r="E801" i="7"/>
  <c r="D801" i="7"/>
  <c r="C801" i="7"/>
  <c r="E800" i="7"/>
  <c r="D800" i="7"/>
  <c r="C800" i="7"/>
  <c r="E799" i="7"/>
  <c r="D799" i="7"/>
  <c r="C799" i="7"/>
  <c r="E798" i="7"/>
  <c r="D798" i="7"/>
  <c r="C798" i="7"/>
  <c r="E797" i="7"/>
  <c r="D797" i="7"/>
  <c r="C797" i="7"/>
  <c r="E796" i="7"/>
  <c r="D796" i="7"/>
  <c r="C796" i="7"/>
  <c r="E795" i="7"/>
  <c r="D795" i="7"/>
  <c r="C795" i="7"/>
  <c r="E794" i="7"/>
  <c r="D794" i="7"/>
  <c r="C794" i="7"/>
  <c r="E793" i="7"/>
  <c r="D793" i="7"/>
  <c r="C793" i="7"/>
  <c r="E792" i="7"/>
  <c r="D792" i="7"/>
  <c r="C792" i="7"/>
  <c r="E791" i="7"/>
  <c r="D791" i="7"/>
  <c r="C791" i="7"/>
  <c r="E790" i="7"/>
  <c r="D790" i="7"/>
  <c r="C790" i="7"/>
  <c r="E789" i="7"/>
  <c r="D789" i="7"/>
  <c r="C789" i="7"/>
  <c r="E788" i="7"/>
  <c r="D788" i="7"/>
  <c r="C788" i="7"/>
  <c r="E787" i="7"/>
  <c r="D787" i="7"/>
  <c r="C787" i="7"/>
  <c r="E786" i="7"/>
  <c r="D786" i="7"/>
  <c r="C786" i="7"/>
  <c r="E785" i="7"/>
  <c r="D785" i="7"/>
  <c r="C785" i="7"/>
  <c r="E784" i="7"/>
  <c r="D784" i="7"/>
  <c r="C784" i="7"/>
  <c r="E783" i="7"/>
  <c r="D783" i="7"/>
  <c r="C783" i="7"/>
  <c r="E782" i="7"/>
  <c r="D782" i="7"/>
  <c r="C782" i="7"/>
  <c r="E781" i="7"/>
  <c r="D781" i="7"/>
  <c r="C781" i="7"/>
  <c r="E780" i="7"/>
  <c r="D780" i="7"/>
  <c r="C780" i="7"/>
  <c r="E779" i="7"/>
  <c r="D779" i="7"/>
  <c r="C779" i="7"/>
  <c r="E778" i="7"/>
  <c r="D778" i="7"/>
  <c r="C778" i="7"/>
  <c r="E777" i="7"/>
  <c r="D777" i="7"/>
  <c r="C777" i="7"/>
  <c r="E776" i="7"/>
  <c r="D776" i="7"/>
  <c r="C776" i="7"/>
  <c r="E775" i="7"/>
  <c r="D775" i="7"/>
  <c r="C775" i="7"/>
  <c r="E774" i="7"/>
  <c r="D774" i="7"/>
  <c r="C774" i="7"/>
  <c r="E773" i="7"/>
  <c r="D773" i="7"/>
  <c r="C773" i="7"/>
  <c r="E772" i="7"/>
  <c r="D772" i="7"/>
  <c r="C772" i="7"/>
  <c r="E771" i="7"/>
  <c r="D771" i="7"/>
  <c r="C771" i="7"/>
  <c r="E770" i="7"/>
  <c r="D770" i="7"/>
  <c r="C770" i="7"/>
  <c r="E769" i="7"/>
  <c r="D769" i="7"/>
  <c r="C769" i="7"/>
  <c r="E768" i="7"/>
  <c r="D768" i="7"/>
  <c r="C768" i="7"/>
  <c r="E767" i="7"/>
  <c r="D767" i="7"/>
  <c r="C767" i="7"/>
  <c r="E766" i="7"/>
  <c r="D766" i="7"/>
  <c r="C766" i="7"/>
  <c r="E765" i="7"/>
  <c r="D765" i="7"/>
  <c r="C765" i="7"/>
  <c r="E764" i="7"/>
  <c r="D764" i="7"/>
  <c r="C764" i="7"/>
  <c r="E763" i="7"/>
  <c r="D763" i="7"/>
  <c r="C763" i="7"/>
  <c r="E762" i="7"/>
  <c r="D762" i="7"/>
  <c r="C762" i="7"/>
  <c r="E761" i="7"/>
  <c r="D761" i="7"/>
  <c r="C761" i="7"/>
  <c r="E760" i="7"/>
  <c r="D760" i="7"/>
  <c r="C760" i="7"/>
  <c r="E759" i="7"/>
  <c r="D759" i="7"/>
  <c r="C759" i="7"/>
  <c r="E758" i="7"/>
  <c r="D758" i="7"/>
  <c r="C758" i="7"/>
  <c r="E757" i="7"/>
  <c r="D757" i="7"/>
  <c r="C757" i="7"/>
  <c r="E756" i="7"/>
  <c r="D756" i="7"/>
  <c r="C756" i="7"/>
  <c r="E755" i="7"/>
  <c r="D755" i="7"/>
  <c r="C755" i="7"/>
  <c r="E754" i="7"/>
  <c r="D754" i="7"/>
  <c r="C754" i="7"/>
  <c r="E753" i="7"/>
  <c r="D753" i="7"/>
  <c r="C753" i="7"/>
  <c r="E752" i="7"/>
  <c r="D752" i="7"/>
  <c r="C752" i="7"/>
  <c r="E751" i="7"/>
  <c r="D751" i="7"/>
  <c r="C751" i="7"/>
  <c r="E750" i="7"/>
  <c r="D750" i="7"/>
  <c r="C750" i="7"/>
  <c r="E749" i="7"/>
  <c r="D749" i="7"/>
  <c r="C749" i="7"/>
  <c r="E748" i="7"/>
  <c r="D748" i="7"/>
  <c r="C748" i="7"/>
  <c r="E747" i="7"/>
  <c r="D747" i="7"/>
  <c r="C747" i="7"/>
  <c r="E746" i="7"/>
  <c r="D746" i="7"/>
  <c r="C746" i="7"/>
  <c r="E745" i="7"/>
  <c r="D745" i="7"/>
  <c r="C745" i="7"/>
  <c r="E744" i="7"/>
  <c r="D744" i="7"/>
  <c r="C744" i="7"/>
  <c r="E743" i="7"/>
  <c r="D743" i="7"/>
  <c r="C743" i="7"/>
  <c r="E742" i="7"/>
  <c r="D742" i="7"/>
  <c r="C742" i="7"/>
  <c r="E741" i="7"/>
  <c r="D741" i="7"/>
  <c r="C741" i="7"/>
  <c r="E740" i="7"/>
  <c r="D740" i="7"/>
  <c r="C740" i="7"/>
  <c r="E739" i="7"/>
  <c r="D739" i="7"/>
  <c r="C739" i="7"/>
  <c r="E738" i="7"/>
  <c r="D738" i="7"/>
  <c r="C738" i="7"/>
  <c r="E737" i="7"/>
  <c r="D737" i="7"/>
  <c r="C737" i="7"/>
  <c r="E736" i="7"/>
  <c r="D736" i="7"/>
  <c r="C736" i="7"/>
  <c r="E735" i="7"/>
  <c r="D735" i="7"/>
  <c r="C735" i="7"/>
  <c r="E734" i="7"/>
  <c r="D734" i="7"/>
  <c r="C734" i="7"/>
  <c r="E733" i="7"/>
  <c r="D733" i="7"/>
  <c r="C733" i="7"/>
  <c r="E732" i="7"/>
  <c r="D732" i="7"/>
  <c r="C732" i="7"/>
  <c r="E731" i="7"/>
  <c r="D731" i="7"/>
  <c r="C731" i="7"/>
  <c r="E730" i="7"/>
  <c r="D730" i="7"/>
  <c r="C730" i="7"/>
  <c r="E729" i="7"/>
  <c r="D729" i="7"/>
  <c r="C729" i="7"/>
  <c r="E728" i="7"/>
  <c r="D728" i="7"/>
  <c r="C728" i="7"/>
  <c r="E727" i="7"/>
  <c r="D727" i="7"/>
  <c r="C727" i="7"/>
  <c r="E726" i="7"/>
  <c r="D726" i="7"/>
  <c r="C726" i="7"/>
  <c r="E725" i="7"/>
  <c r="D725" i="7"/>
  <c r="C725" i="7"/>
  <c r="E724" i="7"/>
  <c r="D724" i="7"/>
  <c r="C724" i="7"/>
  <c r="E723" i="7"/>
  <c r="D723" i="7"/>
  <c r="C723" i="7"/>
  <c r="E722" i="7"/>
  <c r="D722" i="7"/>
  <c r="C722" i="7"/>
  <c r="E721" i="7"/>
  <c r="D721" i="7"/>
  <c r="C721" i="7"/>
  <c r="E720" i="7"/>
  <c r="D720" i="7"/>
  <c r="C720" i="7"/>
  <c r="E719" i="7"/>
  <c r="D719" i="7"/>
  <c r="C719" i="7"/>
  <c r="E718" i="7"/>
  <c r="D718" i="7"/>
  <c r="C718" i="7"/>
  <c r="E717" i="7"/>
  <c r="D717" i="7"/>
  <c r="C717" i="7"/>
  <c r="E716" i="7"/>
  <c r="D716" i="7"/>
  <c r="C716" i="7"/>
  <c r="E715" i="7"/>
  <c r="D715" i="7"/>
  <c r="C715" i="7"/>
  <c r="E714" i="7"/>
  <c r="D714" i="7"/>
  <c r="C714" i="7"/>
  <c r="E713" i="7"/>
  <c r="D713" i="7"/>
  <c r="C713" i="7"/>
  <c r="E712" i="7"/>
  <c r="D712" i="7"/>
  <c r="C712" i="7"/>
  <c r="E711" i="7"/>
  <c r="D711" i="7"/>
  <c r="C711" i="7"/>
  <c r="E710" i="7"/>
  <c r="D710" i="7"/>
  <c r="C710" i="7"/>
  <c r="E709" i="7"/>
  <c r="D709" i="7"/>
  <c r="C709" i="7"/>
  <c r="E708" i="7"/>
  <c r="D708" i="7"/>
  <c r="C708" i="7"/>
  <c r="E707" i="7"/>
  <c r="D707" i="7"/>
  <c r="C707" i="7"/>
  <c r="E706" i="7"/>
  <c r="D706" i="7"/>
  <c r="C706" i="7"/>
  <c r="E705" i="7"/>
  <c r="D705" i="7"/>
  <c r="C705" i="7"/>
  <c r="E704" i="7"/>
  <c r="D704" i="7"/>
  <c r="C704" i="7"/>
  <c r="E703" i="7"/>
  <c r="D703" i="7"/>
  <c r="C703" i="7"/>
  <c r="E702" i="7"/>
  <c r="D702" i="7"/>
  <c r="C702" i="7"/>
  <c r="E701" i="7"/>
  <c r="D701" i="7"/>
  <c r="C701" i="7"/>
  <c r="E700" i="7"/>
  <c r="D700" i="7"/>
  <c r="C700" i="7"/>
  <c r="E699" i="7"/>
  <c r="D699" i="7"/>
  <c r="C699" i="7"/>
  <c r="E698" i="7"/>
  <c r="D698" i="7"/>
  <c r="C698" i="7"/>
  <c r="E697" i="7"/>
  <c r="D697" i="7"/>
  <c r="C697" i="7"/>
  <c r="E696" i="7"/>
  <c r="D696" i="7"/>
  <c r="C696" i="7"/>
  <c r="E695" i="7"/>
  <c r="D695" i="7"/>
  <c r="C695" i="7"/>
  <c r="E694" i="7"/>
  <c r="D694" i="7"/>
  <c r="C694" i="7"/>
  <c r="E693" i="7"/>
  <c r="D693" i="7"/>
  <c r="C693" i="7"/>
  <c r="E692" i="7"/>
  <c r="D692" i="7"/>
  <c r="C692" i="7"/>
  <c r="E691" i="7"/>
  <c r="D691" i="7"/>
  <c r="C691" i="7"/>
  <c r="E690" i="7"/>
  <c r="D690" i="7"/>
  <c r="C690" i="7"/>
  <c r="E689" i="7"/>
  <c r="D689" i="7"/>
  <c r="C689" i="7"/>
  <c r="E688" i="7"/>
  <c r="D688" i="7"/>
  <c r="C688" i="7"/>
  <c r="E687" i="7"/>
  <c r="D687" i="7"/>
  <c r="C687" i="7"/>
  <c r="E686" i="7"/>
  <c r="D686" i="7"/>
  <c r="C686" i="7"/>
  <c r="E685" i="7"/>
  <c r="D685" i="7"/>
  <c r="C685" i="7"/>
  <c r="E684" i="7"/>
  <c r="D684" i="7"/>
  <c r="C684" i="7"/>
  <c r="E683" i="7"/>
  <c r="D683" i="7"/>
  <c r="C683" i="7"/>
  <c r="E682" i="7"/>
  <c r="D682" i="7"/>
  <c r="C682" i="7"/>
  <c r="E681" i="7"/>
  <c r="D681" i="7"/>
  <c r="C681" i="7"/>
  <c r="E680" i="7"/>
  <c r="D680" i="7"/>
  <c r="C680" i="7"/>
  <c r="E679" i="7"/>
  <c r="D679" i="7"/>
  <c r="C679" i="7"/>
  <c r="E678" i="7"/>
  <c r="D678" i="7"/>
  <c r="C678" i="7"/>
  <c r="E677" i="7"/>
  <c r="D677" i="7"/>
  <c r="C677" i="7"/>
  <c r="E676" i="7"/>
  <c r="D676" i="7"/>
  <c r="C676" i="7"/>
  <c r="E675" i="7"/>
  <c r="D675" i="7"/>
  <c r="C675" i="7"/>
  <c r="E674" i="7"/>
  <c r="D674" i="7"/>
  <c r="C674" i="7"/>
  <c r="E673" i="7"/>
  <c r="D673" i="7"/>
  <c r="C673" i="7"/>
  <c r="E672" i="7"/>
  <c r="D672" i="7"/>
  <c r="C672" i="7"/>
  <c r="E671" i="7"/>
  <c r="D671" i="7"/>
  <c r="C671" i="7"/>
  <c r="E670" i="7"/>
  <c r="D670" i="7"/>
  <c r="C670" i="7"/>
  <c r="E669" i="7"/>
  <c r="D669" i="7"/>
  <c r="C669" i="7"/>
  <c r="E668" i="7"/>
  <c r="D668" i="7"/>
  <c r="C668" i="7"/>
  <c r="E667" i="7"/>
  <c r="D667" i="7"/>
  <c r="C667" i="7"/>
  <c r="E666" i="7"/>
  <c r="D666" i="7"/>
  <c r="C666" i="7"/>
  <c r="E665" i="7"/>
  <c r="D665" i="7"/>
  <c r="C665" i="7"/>
  <c r="E664" i="7"/>
  <c r="D664" i="7"/>
  <c r="C664" i="7"/>
  <c r="E663" i="7"/>
  <c r="D663" i="7"/>
  <c r="C663" i="7"/>
  <c r="E662" i="7"/>
  <c r="D662" i="7"/>
  <c r="C662" i="7"/>
  <c r="E661" i="7"/>
  <c r="D661" i="7"/>
  <c r="C661" i="7"/>
  <c r="E660" i="7"/>
  <c r="D660" i="7"/>
  <c r="C660" i="7"/>
  <c r="E659" i="7"/>
  <c r="D659" i="7"/>
  <c r="C659" i="7"/>
  <c r="E658" i="7"/>
  <c r="D658" i="7"/>
  <c r="C658" i="7"/>
  <c r="E657" i="7"/>
  <c r="D657" i="7"/>
  <c r="C657" i="7"/>
  <c r="E656" i="7"/>
  <c r="D656" i="7"/>
  <c r="C656" i="7"/>
  <c r="E655" i="7"/>
  <c r="D655" i="7"/>
  <c r="C655" i="7"/>
  <c r="E654" i="7"/>
  <c r="D654" i="7"/>
  <c r="C654" i="7"/>
  <c r="E653" i="7"/>
  <c r="D653" i="7"/>
  <c r="C653" i="7"/>
  <c r="E652" i="7"/>
  <c r="D652" i="7"/>
  <c r="C652" i="7"/>
  <c r="E651" i="7"/>
  <c r="D651" i="7"/>
  <c r="C651" i="7"/>
  <c r="E650" i="7"/>
  <c r="D650" i="7"/>
  <c r="C650" i="7"/>
  <c r="E649" i="7"/>
  <c r="D649" i="7"/>
  <c r="C649" i="7"/>
  <c r="E648" i="7"/>
  <c r="D648" i="7"/>
  <c r="C648" i="7"/>
  <c r="E647" i="7"/>
  <c r="D647" i="7"/>
  <c r="C647" i="7"/>
  <c r="E646" i="7"/>
  <c r="D646" i="7"/>
  <c r="C646" i="7"/>
  <c r="E645" i="7"/>
  <c r="D645" i="7"/>
  <c r="C645" i="7"/>
  <c r="E644" i="7"/>
  <c r="D644" i="7"/>
  <c r="C644" i="7"/>
  <c r="E643" i="7"/>
  <c r="D643" i="7"/>
  <c r="C643" i="7"/>
  <c r="E642" i="7"/>
  <c r="D642" i="7"/>
  <c r="C642" i="7"/>
  <c r="E641" i="7"/>
  <c r="D641" i="7"/>
  <c r="C641" i="7"/>
  <c r="E640" i="7"/>
  <c r="D640" i="7"/>
  <c r="C640" i="7"/>
  <c r="E639" i="7"/>
  <c r="D639" i="7"/>
  <c r="C639" i="7"/>
  <c r="E638" i="7"/>
  <c r="D638" i="7"/>
  <c r="C638" i="7"/>
  <c r="E637" i="7"/>
  <c r="D637" i="7"/>
  <c r="C637" i="7"/>
  <c r="E636" i="7"/>
  <c r="D636" i="7"/>
  <c r="C636" i="7"/>
  <c r="E635" i="7"/>
  <c r="D635" i="7"/>
  <c r="C635" i="7"/>
  <c r="E634" i="7"/>
  <c r="D634" i="7"/>
  <c r="C634" i="7"/>
  <c r="E633" i="7"/>
  <c r="D633" i="7"/>
  <c r="C633" i="7"/>
  <c r="E632" i="7"/>
  <c r="D632" i="7"/>
  <c r="C632" i="7"/>
  <c r="E631" i="7"/>
  <c r="D631" i="7"/>
  <c r="C631" i="7"/>
  <c r="E630" i="7"/>
  <c r="D630" i="7"/>
  <c r="C630" i="7"/>
  <c r="E629" i="7"/>
  <c r="D629" i="7"/>
  <c r="C629" i="7"/>
  <c r="E628" i="7"/>
  <c r="D628" i="7"/>
  <c r="C628" i="7"/>
  <c r="E627" i="7"/>
  <c r="D627" i="7"/>
  <c r="C627" i="7"/>
  <c r="E626" i="7"/>
  <c r="D626" i="7"/>
  <c r="C626" i="7"/>
  <c r="E625" i="7"/>
  <c r="D625" i="7"/>
  <c r="C625" i="7"/>
  <c r="E624" i="7"/>
  <c r="D624" i="7"/>
  <c r="C624" i="7"/>
  <c r="E623" i="7"/>
  <c r="D623" i="7"/>
  <c r="C623" i="7"/>
  <c r="E622" i="7"/>
  <c r="D622" i="7"/>
  <c r="C622" i="7"/>
  <c r="E621" i="7"/>
  <c r="D621" i="7"/>
  <c r="C621" i="7"/>
  <c r="E620" i="7"/>
  <c r="D620" i="7"/>
  <c r="C620" i="7"/>
  <c r="E619" i="7"/>
  <c r="D619" i="7"/>
  <c r="C619" i="7"/>
  <c r="E618" i="7"/>
  <c r="D618" i="7"/>
  <c r="C618" i="7"/>
  <c r="E617" i="7"/>
  <c r="D617" i="7"/>
  <c r="C617" i="7"/>
  <c r="E616" i="7"/>
  <c r="D616" i="7"/>
  <c r="C616" i="7"/>
  <c r="E615" i="7"/>
  <c r="D615" i="7"/>
  <c r="C615" i="7"/>
  <c r="E614" i="7"/>
  <c r="D614" i="7"/>
  <c r="C614" i="7"/>
  <c r="E613" i="7"/>
  <c r="D613" i="7"/>
  <c r="C613" i="7"/>
  <c r="E612" i="7"/>
  <c r="D612" i="7"/>
  <c r="C612" i="7"/>
  <c r="E611" i="7"/>
  <c r="D611" i="7"/>
  <c r="C611" i="7"/>
  <c r="E610" i="7"/>
  <c r="D610" i="7"/>
  <c r="C610" i="7"/>
  <c r="E609" i="7"/>
  <c r="D609" i="7"/>
  <c r="C609" i="7"/>
  <c r="E608" i="7"/>
  <c r="D608" i="7"/>
  <c r="C608" i="7"/>
  <c r="E607" i="7"/>
  <c r="D607" i="7"/>
  <c r="C607" i="7"/>
  <c r="E606" i="7"/>
  <c r="D606" i="7"/>
  <c r="C606" i="7"/>
  <c r="E605" i="7"/>
  <c r="D605" i="7"/>
  <c r="C605" i="7"/>
  <c r="E604" i="7"/>
  <c r="D604" i="7"/>
  <c r="C604" i="7"/>
  <c r="E603" i="7"/>
  <c r="D603" i="7"/>
  <c r="C603" i="7"/>
  <c r="E602" i="7"/>
  <c r="D602" i="7"/>
  <c r="C602" i="7"/>
  <c r="E601" i="7"/>
  <c r="D601" i="7"/>
  <c r="C601" i="7"/>
  <c r="E600" i="7"/>
  <c r="D600" i="7"/>
  <c r="C600" i="7"/>
  <c r="E599" i="7"/>
  <c r="D599" i="7"/>
  <c r="C599" i="7"/>
  <c r="E598" i="7"/>
  <c r="D598" i="7"/>
  <c r="C598" i="7"/>
  <c r="E597" i="7"/>
  <c r="D597" i="7"/>
  <c r="C597" i="7"/>
  <c r="E596" i="7"/>
  <c r="D596" i="7"/>
  <c r="C596" i="7"/>
  <c r="E595" i="7"/>
  <c r="D595" i="7"/>
  <c r="C595" i="7"/>
  <c r="E594" i="7"/>
  <c r="D594" i="7"/>
  <c r="C594" i="7"/>
  <c r="E593" i="7"/>
  <c r="D593" i="7"/>
  <c r="C593" i="7"/>
  <c r="E592" i="7"/>
  <c r="D592" i="7"/>
  <c r="C592" i="7"/>
  <c r="E591" i="7"/>
  <c r="D591" i="7"/>
  <c r="C591" i="7"/>
  <c r="E590" i="7"/>
  <c r="D590" i="7"/>
  <c r="C590" i="7"/>
  <c r="E589" i="7"/>
  <c r="D589" i="7"/>
  <c r="C589" i="7"/>
  <c r="E588" i="7"/>
  <c r="D588" i="7"/>
  <c r="C588" i="7"/>
  <c r="E587" i="7"/>
  <c r="D587" i="7"/>
  <c r="C587" i="7"/>
  <c r="E586" i="7"/>
  <c r="D586" i="7"/>
  <c r="C586" i="7"/>
  <c r="E585" i="7"/>
  <c r="D585" i="7"/>
  <c r="C585" i="7"/>
  <c r="E584" i="7"/>
  <c r="D584" i="7"/>
  <c r="C584" i="7"/>
  <c r="E583" i="7"/>
  <c r="D583" i="7"/>
  <c r="C583" i="7"/>
  <c r="E582" i="7"/>
  <c r="D582" i="7"/>
  <c r="C582" i="7"/>
  <c r="E581" i="7"/>
  <c r="D581" i="7"/>
  <c r="C581" i="7"/>
  <c r="E580" i="7"/>
  <c r="D580" i="7"/>
  <c r="C580" i="7"/>
  <c r="E579" i="7"/>
  <c r="D579" i="7"/>
  <c r="C579" i="7"/>
  <c r="E578" i="7"/>
  <c r="D578" i="7"/>
  <c r="C578" i="7"/>
  <c r="E577" i="7"/>
  <c r="D577" i="7"/>
  <c r="C577" i="7"/>
  <c r="E576" i="7"/>
  <c r="D576" i="7"/>
  <c r="C576" i="7"/>
  <c r="E575" i="7"/>
  <c r="D575" i="7"/>
  <c r="C575" i="7"/>
  <c r="E574" i="7"/>
  <c r="D574" i="7"/>
  <c r="C574" i="7"/>
  <c r="E573" i="7"/>
  <c r="D573" i="7"/>
  <c r="C573" i="7"/>
  <c r="E572" i="7"/>
  <c r="D572" i="7"/>
  <c r="C572" i="7"/>
  <c r="E571" i="7"/>
  <c r="D571" i="7"/>
  <c r="C571" i="7"/>
  <c r="E570" i="7"/>
  <c r="D570" i="7"/>
  <c r="C570" i="7"/>
  <c r="E569" i="7"/>
  <c r="D569" i="7"/>
  <c r="C569" i="7"/>
  <c r="E568" i="7"/>
  <c r="D568" i="7"/>
  <c r="C568" i="7"/>
  <c r="E567" i="7"/>
  <c r="D567" i="7"/>
  <c r="C567" i="7"/>
  <c r="E566" i="7"/>
  <c r="D566" i="7"/>
  <c r="C566" i="7"/>
  <c r="E565" i="7"/>
  <c r="D565" i="7"/>
  <c r="C565" i="7"/>
  <c r="E564" i="7"/>
  <c r="D564" i="7"/>
  <c r="C564" i="7"/>
  <c r="E563" i="7"/>
  <c r="D563" i="7"/>
  <c r="C563" i="7"/>
  <c r="E562" i="7"/>
  <c r="D562" i="7"/>
  <c r="C562" i="7"/>
  <c r="E561" i="7"/>
  <c r="D561" i="7"/>
  <c r="C561" i="7"/>
  <c r="E560" i="7"/>
  <c r="D560" i="7"/>
  <c r="C560" i="7"/>
  <c r="E559" i="7"/>
  <c r="D559" i="7"/>
  <c r="C559" i="7"/>
  <c r="E558" i="7"/>
  <c r="D558" i="7"/>
  <c r="C558" i="7"/>
  <c r="E557" i="7"/>
  <c r="D557" i="7"/>
  <c r="C557" i="7"/>
  <c r="E556" i="7"/>
  <c r="D556" i="7"/>
  <c r="C556" i="7"/>
  <c r="E555" i="7"/>
  <c r="D555" i="7"/>
  <c r="C555" i="7"/>
  <c r="E554" i="7"/>
  <c r="D554" i="7"/>
  <c r="C554" i="7"/>
  <c r="E553" i="7"/>
  <c r="D553" i="7"/>
  <c r="C553" i="7"/>
  <c r="E552" i="7"/>
  <c r="D552" i="7"/>
  <c r="C552" i="7"/>
  <c r="E551" i="7"/>
  <c r="D551" i="7"/>
  <c r="C551" i="7"/>
  <c r="E550" i="7"/>
  <c r="D550" i="7"/>
  <c r="C550" i="7"/>
  <c r="E549" i="7"/>
  <c r="D549" i="7"/>
  <c r="C549" i="7"/>
  <c r="E548" i="7"/>
  <c r="D548" i="7"/>
  <c r="C548" i="7"/>
  <c r="E547" i="7"/>
  <c r="D547" i="7"/>
  <c r="C547" i="7"/>
  <c r="E546" i="7"/>
  <c r="D546" i="7"/>
  <c r="C546" i="7"/>
  <c r="E545" i="7"/>
  <c r="D545" i="7"/>
  <c r="C545" i="7"/>
  <c r="E544" i="7"/>
  <c r="D544" i="7"/>
  <c r="C544" i="7"/>
  <c r="E543" i="7"/>
  <c r="D543" i="7"/>
  <c r="C543" i="7"/>
  <c r="E542" i="7"/>
  <c r="D542" i="7"/>
  <c r="C542" i="7"/>
  <c r="E541" i="7"/>
  <c r="D541" i="7"/>
  <c r="C541" i="7"/>
  <c r="E540" i="7"/>
  <c r="D540" i="7"/>
  <c r="C540" i="7"/>
  <c r="E539" i="7"/>
  <c r="D539" i="7"/>
  <c r="C539" i="7"/>
  <c r="E538" i="7"/>
  <c r="D538" i="7"/>
  <c r="C538" i="7"/>
  <c r="E537" i="7"/>
  <c r="D537" i="7"/>
  <c r="C537" i="7"/>
  <c r="E536" i="7"/>
  <c r="D536" i="7"/>
  <c r="C536" i="7"/>
  <c r="E535" i="7"/>
  <c r="D535" i="7"/>
  <c r="C535" i="7"/>
  <c r="E534" i="7"/>
  <c r="D534" i="7"/>
  <c r="C534" i="7"/>
  <c r="E533" i="7"/>
  <c r="D533" i="7"/>
  <c r="C533" i="7"/>
  <c r="E532" i="7"/>
  <c r="D532" i="7"/>
  <c r="C532" i="7"/>
  <c r="E531" i="7"/>
  <c r="D531" i="7"/>
  <c r="C531" i="7"/>
  <c r="E530" i="7"/>
  <c r="D530" i="7"/>
  <c r="C530" i="7"/>
  <c r="E529" i="7"/>
  <c r="D529" i="7"/>
  <c r="C529" i="7"/>
  <c r="E528" i="7"/>
  <c r="D528" i="7"/>
  <c r="C528" i="7"/>
  <c r="E527" i="7"/>
  <c r="D527" i="7"/>
  <c r="C527" i="7"/>
  <c r="E526" i="7"/>
  <c r="D526" i="7"/>
  <c r="C526" i="7"/>
  <c r="E525" i="7"/>
  <c r="D525" i="7"/>
  <c r="C525" i="7"/>
  <c r="E524" i="7"/>
  <c r="D524" i="7"/>
  <c r="C524" i="7"/>
  <c r="E523" i="7"/>
  <c r="D523" i="7"/>
  <c r="C523" i="7"/>
  <c r="E522" i="7"/>
  <c r="D522" i="7"/>
  <c r="C522" i="7"/>
  <c r="E521" i="7"/>
  <c r="D521" i="7"/>
  <c r="C521" i="7"/>
  <c r="E520" i="7"/>
  <c r="D520" i="7"/>
  <c r="C520" i="7"/>
  <c r="E519" i="7"/>
  <c r="D519" i="7"/>
  <c r="C519" i="7"/>
  <c r="E518" i="7"/>
  <c r="D518" i="7"/>
  <c r="C518" i="7"/>
  <c r="E517" i="7"/>
  <c r="D517" i="7"/>
  <c r="C517" i="7"/>
  <c r="E516" i="7"/>
  <c r="D516" i="7"/>
  <c r="C516" i="7"/>
  <c r="E515" i="7"/>
  <c r="D515" i="7"/>
  <c r="C515" i="7"/>
  <c r="E514" i="7"/>
  <c r="D514" i="7"/>
  <c r="C514" i="7"/>
  <c r="E513" i="7"/>
  <c r="D513" i="7"/>
  <c r="C513" i="7"/>
  <c r="E512" i="7"/>
  <c r="D512" i="7"/>
  <c r="C512" i="7"/>
  <c r="E511" i="7"/>
  <c r="D511" i="7"/>
  <c r="C511" i="7"/>
  <c r="E510" i="7"/>
  <c r="D510" i="7"/>
  <c r="C510" i="7"/>
  <c r="E509" i="7"/>
  <c r="D509" i="7"/>
  <c r="C509" i="7"/>
  <c r="E508" i="7"/>
  <c r="D508" i="7"/>
  <c r="C508" i="7"/>
  <c r="E507" i="7"/>
  <c r="D507" i="7"/>
  <c r="C507" i="7"/>
  <c r="E506" i="7"/>
  <c r="D506" i="7"/>
  <c r="C506" i="7"/>
  <c r="E505" i="7"/>
  <c r="D505" i="7"/>
  <c r="C505" i="7"/>
  <c r="E504" i="7"/>
  <c r="D504" i="7"/>
  <c r="C504" i="7"/>
  <c r="E503" i="7"/>
  <c r="D503" i="7"/>
  <c r="C503" i="7"/>
  <c r="E502" i="7"/>
  <c r="D502" i="7"/>
  <c r="C502" i="7"/>
  <c r="E501" i="7"/>
  <c r="D501" i="7"/>
  <c r="C501" i="7"/>
  <c r="E500" i="7"/>
  <c r="D500" i="7"/>
  <c r="C500" i="7"/>
  <c r="E499" i="7"/>
  <c r="D499" i="7"/>
  <c r="C499" i="7"/>
  <c r="E498" i="7"/>
  <c r="D498" i="7"/>
  <c r="C498" i="7"/>
  <c r="E497" i="7"/>
  <c r="D497" i="7"/>
  <c r="C497" i="7"/>
  <c r="E496" i="7"/>
  <c r="D496" i="7"/>
  <c r="C496" i="7"/>
  <c r="E495" i="7"/>
  <c r="D495" i="7"/>
  <c r="C495" i="7"/>
  <c r="E494" i="7"/>
  <c r="D494" i="7"/>
  <c r="C494" i="7"/>
  <c r="E493" i="7"/>
  <c r="D493" i="7"/>
  <c r="C493" i="7"/>
  <c r="E492" i="7"/>
  <c r="D492" i="7"/>
  <c r="C492" i="7"/>
  <c r="E491" i="7"/>
  <c r="D491" i="7"/>
  <c r="C491" i="7"/>
  <c r="E490" i="7"/>
  <c r="D490" i="7"/>
  <c r="C490" i="7"/>
  <c r="E489" i="7"/>
  <c r="D489" i="7"/>
  <c r="C489" i="7"/>
  <c r="E488" i="7"/>
  <c r="D488" i="7"/>
  <c r="C488" i="7"/>
  <c r="E487" i="7"/>
  <c r="D487" i="7"/>
  <c r="C487" i="7"/>
  <c r="E486" i="7"/>
  <c r="D486" i="7"/>
  <c r="C486" i="7"/>
  <c r="E485" i="7"/>
  <c r="D485" i="7"/>
  <c r="C485" i="7"/>
  <c r="E484" i="7"/>
  <c r="D484" i="7"/>
  <c r="C484" i="7"/>
  <c r="E483" i="7"/>
  <c r="D483" i="7"/>
  <c r="C483" i="7"/>
  <c r="E482" i="7"/>
  <c r="D482" i="7"/>
  <c r="C482" i="7"/>
  <c r="E481" i="7"/>
  <c r="D481" i="7"/>
  <c r="C481" i="7"/>
  <c r="E480" i="7"/>
  <c r="D480" i="7"/>
  <c r="C480" i="7"/>
  <c r="E479" i="7"/>
  <c r="D479" i="7"/>
  <c r="C479" i="7"/>
  <c r="E478" i="7"/>
  <c r="D478" i="7"/>
  <c r="C478" i="7"/>
  <c r="E477" i="7"/>
  <c r="D477" i="7"/>
  <c r="C477" i="7"/>
  <c r="E476" i="7"/>
  <c r="D476" i="7"/>
  <c r="C476" i="7"/>
  <c r="E475" i="7"/>
  <c r="D475" i="7"/>
  <c r="C475" i="7"/>
  <c r="E474" i="7"/>
  <c r="D474" i="7"/>
  <c r="C474" i="7"/>
  <c r="E473" i="7"/>
  <c r="D473" i="7"/>
  <c r="C473" i="7"/>
  <c r="E472" i="7"/>
  <c r="D472" i="7"/>
  <c r="C472" i="7"/>
  <c r="E471" i="7"/>
  <c r="D471" i="7"/>
  <c r="C471" i="7"/>
  <c r="E470" i="7"/>
  <c r="D470" i="7"/>
  <c r="C470" i="7"/>
  <c r="E469" i="7"/>
  <c r="D469" i="7"/>
  <c r="C469" i="7"/>
  <c r="E468" i="7"/>
  <c r="D468" i="7"/>
  <c r="C468" i="7"/>
  <c r="E467" i="7"/>
  <c r="D467" i="7"/>
  <c r="C467" i="7"/>
  <c r="E466" i="7"/>
  <c r="D466" i="7"/>
  <c r="C466" i="7"/>
  <c r="E465" i="7"/>
  <c r="D465" i="7"/>
  <c r="C465" i="7"/>
  <c r="E464" i="7"/>
  <c r="D464" i="7"/>
  <c r="C464" i="7"/>
  <c r="E463" i="7"/>
  <c r="D463" i="7"/>
  <c r="C463" i="7"/>
  <c r="E462" i="7"/>
  <c r="D462" i="7"/>
  <c r="C462" i="7"/>
  <c r="E461" i="7"/>
  <c r="D461" i="7"/>
  <c r="C461" i="7"/>
  <c r="E460" i="7"/>
  <c r="D460" i="7"/>
  <c r="C460" i="7"/>
  <c r="E459" i="7"/>
  <c r="D459" i="7"/>
  <c r="C459" i="7"/>
  <c r="E458" i="7"/>
  <c r="D458" i="7"/>
  <c r="C458" i="7"/>
  <c r="E457" i="7"/>
  <c r="D457" i="7"/>
  <c r="C457" i="7"/>
  <c r="E456" i="7"/>
  <c r="D456" i="7"/>
  <c r="C456" i="7"/>
  <c r="E455" i="7"/>
  <c r="D455" i="7"/>
  <c r="C455" i="7"/>
  <c r="E454" i="7"/>
  <c r="D454" i="7"/>
  <c r="C454" i="7"/>
  <c r="E453" i="7"/>
  <c r="D453" i="7"/>
  <c r="C453" i="7"/>
  <c r="E452" i="7"/>
  <c r="D452" i="7"/>
  <c r="C452" i="7"/>
  <c r="E451" i="7"/>
  <c r="D451" i="7"/>
  <c r="C451" i="7"/>
  <c r="E450" i="7"/>
  <c r="D450" i="7"/>
  <c r="C450" i="7"/>
  <c r="E449" i="7"/>
  <c r="D449" i="7"/>
  <c r="C449" i="7"/>
  <c r="E448" i="7"/>
  <c r="D448" i="7"/>
  <c r="C448" i="7"/>
  <c r="E447" i="7"/>
  <c r="D447" i="7"/>
  <c r="C447" i="7"/>
  <c r="E446" i="7"/>
  <c r="D446" i="7"/>
  <c r="C446" i="7"/>
  <c r="E445" i="7"/>
  <c r="D445" i="7"/>
  <c r="C445" i="7"/>
  <c r="E444" i="7"/>
  <c r="D444" i="7"/>
  <c r="C444" i="7"/>
  <c r="E443" i="7"/>
  <c r="D443" i="7"/>
  <c r="C443" i="7"/>
  <c r="E442" i="7"/>
  <c r="D442" i="7"/>
  <c r="C442" i="7"/>
  <c r="E441" i="7"/>
  <c r="D441" i="7"/>
  <c r="C441" i="7"/>
  <c r="E440" i="7"/>
  <c r="D440" i="7"/>
  <c r="C440" i="7"/>
  <c r="E439" i="7"/>
  <c r="D439" i="7"/>
  <c r="C439" i="7"/>
  <c r="E438" i="7"/>
  <c r="D438" i="7"/>
  <c r="C438" i="7"/>
  <c r="E437" i="7"/>
  <c r="D437" i="7"/>
  <c r="C437" i="7"/>
  <c r="E436" i="7"/>
  <c r="D436" i="7"/>
  <c r="C436" i="7"/>
  <c r="E435" i="7"/>
  <c r="D435" i="7"/>
  <c r="C435" i="7"/>
  <c r="E434" i="7"/>
  <c r="D434" i="7"/>
  <c r="C434" i="7"/>
  <c r="E433" i="7"/>
  <c r="D433" i="7"/>
  <c r="C433" i="7"/>
  <c r="E432" i="7"/>
  <c r="D432" i="7"/>
  <c r="C432" i="7"/>
  <c r="E431" i="7"/>
  <c r="D431" i="7"/>
  <c r="C431" i="7"/>
  <c r="E430" i="7"/>
  <c r="D430" i="7"/>
  <c r="C430" i="7"/>
  <c r="E429" i="7"/>
  <c r="D429" i="7"/>
  <c r="C429" i="7"/>
  <c r="E428" i="7"/>
  <c r="D428" i="7"/>
  <c r="C428" i="7"/>
  <c r="E427" i="7"/>
  <c r="D427" i="7"/>
  <c r="C427" i="7"/>
  <c r="E426" i="7"/>
  <c r="D426" i="7"/>
  <c r="C426" i="7"/>
  <c r="E425" i="7"/>
  <c r="D425" i="7"/>
  <c r="C425" i="7"/>
  <c r="E424" i="7"/>
  <c r="D424" i="7"/>
  <c r="C424" i="7"/>
  <c r="E423" i="7"/>
  <c r="D423" i="7"/>
  <c r="C423" i="7"/>
  <c r="E422" i="7"/>
  <c r="D422" i="7"/>
  <c r="C422" i="7"/>
  <c r="E421" i="7"/>
  <c r="D421" i="7"/>
  <c r="C421" i="7"/>
  <c r="E420" i="7"/>
  <c r="D420" i="7"/>
  <c r="C420" i="7"/>
  <c r="E419" i="7"/>
  <c r="D419" i="7"/>
  <c r="C419" i="7"/>
  <c r="E418" i="7"/>
  <c r="D418" i="7"/>
  <c r="C418" i="7"/>
  <c r="E417" i="7"/>
  <c r="D417" i="7"/>
  <c r="C417" i="7"/>
  <c r="E416" i="7"/>
  <c r="D416" i="7"/>
  <c r="C416" i="7"/>
  <c r="E415" i="7"/>
  <c r="D415" i="7"/>
  <c r="C415" i="7"/>
  <c r="E414" i="7"/>
  <c r="D414" i="7"/>
  <c r="C414" i="7"/>
  <c r="E413" i="7"/>
  <c r="D413" i="7"/>
  <c r="C413" i="7"/>
  <c r="E412" i="7"/>
  <c r="D412" i="7"/>
  <c r="C412" i="7"/>
  <c r="E411" i="7"/>
  <c r="D411" i="7"/>
  <c r="C411" i="7"/>
  <c r="E410" i="7"/>
  <c r="D410" i="7"/>
  <c r="C410" i="7"/>
  <c r="E409" i="7"/>
  <c r="D409" i="7"/>
  <c r="C409" i="7"/>
  <c r="E408" i="7"/>
  <c r="D408" i="7"/>
  <c r="C408" i="7"/>
  <c r="E407" i="7"/>
  <c r="D407" i="7"/>
  <c r="C407" i="7"/>
  <c r="E406" i="7"/>
  <c r="D406" i="7"/>
  <c r="C406" i="7"/>
  <c r="E405" i="7"/>
  <c r="D405" i="7"/>
  <c r="C405" i="7"/>
  <c r="E404" i="7"/>
  <c r="D404" i="7"/>
  <c r="C404" i="7"/>
  <c r="E403" i="7"/>
  <c r="D403" i="7"/>
  <c r="C403" i="7"/>
  <c r="E402" i="7"/>
  <c r="D402" i="7"/>
  <c r="C402" i="7"/>
  <c r="E401" i="7"/>
  <c r="D401" i="7"/>
  <c r="C401" i="7"/>
  <c r="E400" i="7"/>
  <c r="D400" i="7"/>
  <c r="C400" i="7"/>
  <c r="E399" i="7"/>
  <c r="D399" i="7"/>
  <c r="C399" i="7"/>
  <c r="E398" i="7"/>
  <c r="D398" i="7"/>
  <c r="C398" i="7"/>
  <c r="E397" i="7"/>
  <c r="D397" i="7"/>
  <c r="C397" i="7"/>
  <c r="E396" i="7"/>
  <c r="D396" i="7"/>
  <c r="C396" i="7"/>
  <c r="E395" i="7"/>
  <c r="D395" i="7"/>
  <c r="C395" i="7"/>
  <c r="E394" i="7"/>
  <c r="D394" i="7"/>
  <c r="C394" i="7"/>
  <c r="E393" i="7"/>
  <c r="D393" i="7"/>
  <c r="C393" i="7"/>
  <c r="E392" i="7"/>
  <c r="D392" i="7"/>
  <c r="C392" i="7"/>
  <c r="E391" i="7"/>
  <c r="D391" i="7"/>
  <c r="C391" i="7"/>
  <c r="E390" i="7"/>
  <c r="D390" i="7"/>
  <c r="C390" i="7"/>
  <c r="E389" i="7"/>
  <c r="D389" i="7"/>
  <c r="C389" i="7"/>
  <c r="E388" i="7"/>
  <c r="D388" i="7"/>
  <c r="C388" i="7"/>
  <c r="E387" i="7"/>
  <c r="D387" i="7"/>
  <c r="C387" i="7"/>
  <c r="E386" i="7"/>
  <c r="D386" i="7"/>
  <c r="C386" i="7"/>
  <c r="E385" i="7"/>
  <c r="D385" i="7"/>
  <c r="C385" i="7"/>
  <c r="E384" i="7"/>
  <c r="D384" i="7"/>
  <c r="C384" i="7"/>
  <c r="E383" i="7"/>
  <c r="D383" i="7"/>
  <c r="C383" i="7"/>
  <c r="E382" i="7"/>
  <c r="D382" i="7"/>
  <c r="C382" i="7"/>
  <c r="E381" i="7"/>
  <c r="D381" i="7"/>
  <c r="C381" i="7"/>
  <c r="E380" i="7"/>
  <c r="D380" i="7"/>
  <c r="C380" i="7"/>
  <c r="E379" i="7"/>
  <c r="D379" i="7"/>
  <c r="C379" i="7"/>
  <c r="E378" i="7"/>
  <c r="D378" i="7"/>
  <c r="C378" i="7"/>
  <c r="E377" i="7"/>
  <c r="D377" i="7"/>
  <c r="C377" i="7"/>
  <c r="E376" i="7"/>
  <c r="D376" i="7"/>
  <c r="C376" i="7"/>
  <c r="E375" i="7"/>
  <c r="D375" i="7"/>
  <c r="C375" i="7"/>
  <c r="E374" i="7"/>
  <c r="D374" i="7"/>
  <c r="C374" i="7"/>
  <c r="E373" i="7"/>
  <c r="D373" i="7"/>
  <c r="C373" i="7"/>
  <c r="E372" i="7"/>
  <c r="D372" i="7"/>
  <c r="C372" i="7"/>
  <c r="E371" i="7"/>
  <c r="D371" i="7"/>
  <c r="C371" i="7"/>
  <c r="E370" i="7"/>
  <c r="D370" i="7"/>
  <c r="C370" i="7"/>
  <c r="E369" i="7"/>
  <c r="D369" i="7"/>
  <c r="C369" i="7"/>
  <c r="E368" i="7"/>
  <c r="D368" i="7"/>
  <c r="C368" i="7"/>
  <c r="E367" i="7"/>
  <c r="D367" i="7"/>
  <c r="C367" i="7"/>
  <c r="E366" i="7"/>
  <c r="D366" i="7"/>
  <c r="C366" i="7"/>
  <c r="E365" i="7"/>
  <c r="D365" i="7"/>
  <c r="C365" i="7"/>
  <c r="E364" i="7"/>
  <c r="D364" i="7"/>
  <c r="C364" i="7"/>
  <c r="E363" i="7"/>
  <c r="D363" i="7"/>
  <c r="C363" i="7"/>
  <c r="E362" i="7"/>
  <c r="D362" i="7"/>
  <c r="C362" i="7"/>
  <c r="E361" i="7"/>
  <c r="D361" i="7"/>
  <c r="C361" i="7"/>
  <c r="E360" i="7"/>
  <c r="D360" i="7"/>
  <c r="C360" i="7"/>
  <c r="E359" i="7"/>
  <c r="D359" i="7"/>
  <c r="C359" i="7"/>
  <c r="E358" i="7"/>
  <c r="D358" i="7"/>
  <c r="C358" i="7"/>
  <c r="E357" i="7"/>
  <c r="D357" i="7"/>
  <c r="C357" i="7"/>
  <c r="E356" i="7"/>
  <c r="D356" i="7"/>
  <c r="C356" i="7"/>
  <c r="E355" i="7"/>
  <c r="D355" i="7"/>
  <c r="C355" i="7"/>
  <c r="E354" i="7"/>
  <c r="D354" i="7"/>
  <c r="C354" i="7"/>
  <c r="E353" i="7"/>
  <c r="D353" i="7"/>
  <c r="C353" i="7"/>
  <c r="E352" i="7"/>
  <c r="D352" i="7"/>
  <c r="C352" i="7"/>
  <c r="E351" i="7"/>
  <c r="D351" i="7"/>
  <c r="C351" i="7"/>
  <c r="E350" i="7"/>
  <c r="D350" i="7"/>
  <c r="C350" i="7"/>
  <c r="E349" i="7"/>
  <c r="D349" i="7"/>
  <c r="C349" i="7"/>
  <c r="E348" i="7"/>
  <c r="D348" i="7"/>
  <c r="C348" i="7"/>
  <c r="E347" i="7"/>
  <c r="D347" i="7"/>
  <c r="C347" i="7"/>
  <c r="E346" i="7"/>
  <c r="D346" i="7"/>
  <c r="C346" i="7"/>
  <c r="E345" i="7"/>
  <c r="D345" i="7"/>
  <c r="C345" i="7"/>
  <c r="E344" i="7"/>
  <c r="D344" i="7"/>
  <c r="C344" i="7"/>
  <c r="E343" i="7"/>
  <c r="D343" i="7"/>
  <c r="C343" i="7"/>
  <c r="E342" i="7"/>
  <c r="D342" i="7"/>
  <c r="C342" i="7"/>
  <c r="E341" i="7"/>
  <c r="D341" i="7"/>
  <c r="C341" i="7"/>
  <c r="E340" i="7"/>
  <c r="D340" i="7"/>
  <c r="C340" i="7"/>
  <c r="E339" i="7"/>
  <c r="D339" i="7"/>
  <c r="C339" i="7"/>
  <c r="E338" i="7"/>
  <c r="D338" i="7"/>
  <c r="C338" i="7"/>
  <c r="E337" i="7"/>
  <c r="D337" i="7"/>
  <c r="C337" i="7"/>
  <c r="E336" i="7"/>
  <c r="D336" i="7"/>
  <c r="C336" i="7"/>
  <c r="E335" i="7"/>
  <c r="D335" i="7"/>
  <c r="C335" i="7"/>
  <c r="E334" i="7"/>
  <c r="D334" i="7"/>
  <c r="C334" i="7"/>
  <c r="E333" i="7"/>
  <c r="D333" i="7"/>
  <c r="C333" i="7"/>
  <c r="E332" i="7"/>
  <c r="D332" i="7"/>
  <c r="C332" i="7"/>
  <c r="E331" i="7"/>
  <c r="D331" i="7"/>
  <c r="C331" i="7"/>
  <c r="E330" i="7"/>
  <c r="D330" i="7"/>
  <c r="C330" i="7"/>
  <c r="E329" i="7"/>
  <c r="D329" i="7"/>
  <c r="C329" i="7"/>
  <c r="E328" i="7"/>
  <c r="D328" i="7"/>
  <c r="C328" i="7"/>
  <c r="E327" i="7"/>
  <c r="D327" i="7"/>
  <c r="C327" i="7"/>
  <c r="E326" i="7"/>
  <c r="D326" i="7"/>
  <c r="C326" i="7"/>
  <c r="E325" i="7"/>
  <c r="D325" i="7"/>
  <c r="C325" i="7"/>
  <c r="E324" i="7"/>
  <c r="D324" i="7"/>
  <c r="C324" i="7"/>
  <c r="E323" i="7"/>
  <c r="D323" i="7"/>
  <c r="C323" i="7"/>
  <c r="E322" i="7"/>
  <c r="D322" i="7"/>
  <c r="C322" i="7"/>
  <c r="E321" i="7"/>
  <c r="D321" i="7"/>
  <c r="C321" i="7"/>
  <c r="E320" i="7"/>
  <c r="D320" i="7"/>
  <c r="C320" i="7"/>
  <c r="E319" i="7"/>
  <c r="D319" i="7"/>
  <c r="C319" i="7"/>
  <c r="E318" i="7"/>
  <c r="D318" i="7"/>
  <c r="C318" i="7"/>
  <c r="E317" i="7"/>
  <c r="D317" i="7"/>
  <c r="C317" i="7"/>
  <c r="E316" i="7"/>
  <c r="D316" i="7"/>
  <c r="C316" i="7"/>
  <c r="E315" i="7"/>
  <c r="D315" i="7"/>
  <c r="C315" i="7"/>
  <c r="E314" i="7"/>
  <c r="D314" i="7"/>
  <c r="C314" i="7"/>
  <c r="E313" i="7"/>
  <c r="D313" i="7"/>
  <c r="C313" i="7"/>
  <c r="E312" i="7"/>
  <c r="D312" i="7"/>
  <c r="C312" i="7"/>
  <c r="E311" i="7"/>
  <c r="D311" i="7"/>
  <c r="C311" i="7"/>
  <c r="E310" i="7"/>
  <c r="D310" i="7"/>
  <c r="C310" i="7"/>
  <c r="E309" i="7"/>
  <c r="D309" i="7"/>
  <c r="C309" i="7"/>
  <c r="E308" i="7"/>
  <c r="D308" i="7"/>
  <c r="C308" i="7"/>
  <c r="E307" i="7"/>
  <c r="D307" i="7"/>
  <c r="C307" i="7"/>
  <c r="E306" i="7"/>
  <c r="D306" i="7"/>
  <c r="C306" i="7"/>
  <c r="E305" i="7"/>
  <c r="D305" i="7"/>
  <c r="C305" i="7"/>
  <c r="E304" i="7"/>
  <c r="D304" i="7"/>
  <c r="C304" i="7"/>
  <c r="E303" i="7"/>
  <c r="D303" i="7"/>
  <c r="C303" i="7"/>
  <c r="E302" i="7"/>
  <c r="D302" i="7"/>
  <c r="C302" i="7"/>
  <c r="E301" i="7"/>
  <c r="D301" i="7"/>
  <c r="C301" i="7"/>
  <c r="E300" i="7"/>
  <c r="D300" i="7"/>
  <c r="C300" i="7"/>
  <c r="E299" i="7"/>
  <c r="D299" i="7"/>
  <c r="C299" i="7"/>
  <c r="E298" i="7"/>
  <c r="D298" i="7"/>
  <c r="C298" i="7"/>
  <c r="E297" i="7"/>
  <c r="D297" i="7"/>
  <c r="C297" i="7"/>
  <c r="E296" i="7"/>
  <c r="D296" i="7"/>
  <c r="C296" i="7"/>
  <c r="E295" i="7"/>
  <c r="D295" i="7"/>
  <c r="C295" i="7"/>
  <c r="E294" i="7"/>
  <c r="D294" i="7"/>
  <c r="C294" i="7"/>
  <c r="E293" i="7"/>
  <c r="D293" i="7"/>
  <c r="C293" i="7"/>
  <c r="E292" i="7"/>
  <c r="D292" i="7"/>
  <c r="C292" i="7"/>
  <c r="E291" i="7"/>
  <c r="D291" i="7"/>
  <c r="C291" i="7"/>
  <c r="E290" i="7"/>
  <c r="D290" i="7"/>
  <c r="C290" i="7"/>
  <c r="E289" i="7"/>
  <c r="D289" i="7"/>
  <c r="C289" i="7"/>
  <c r="E288" i="7"/>
  <c r="D288" i="7"/>
  <c r="C288" i="7"/>
  <c r="E287" i="7"/>
  <c r="D287" i="7"/>
  <c r="C287" i="7"/>
  <c r="E286" i="7"/>
  <c r="D286" i="7"/>
  <c r="C286" i="7"/>
  <c r="E285" i="7"/>
  <c r="D285" i="7"/>
  <c r="C285" i="7"/>
  <c r="E284" i="7"/>
  <c r="D284" i="7"/>
  <c r="C284" i="7"/>
  <c r="E283" i="7"/>
  <c r="D283" i="7"/>
  <c r="C283" i="7"/>
  <c r="E282" i="7"/>
  <c r="D282" i="7"/>
  <c r="C282" i="7"/>
  <c r="E281" i="7"/>
  <c r="D281" i="7"/>
  <c r="C281" i="7"/>
  <c r="E280" i="7"/>
  <c r="D280" i="7"/>
  <c r="C280" i="7"/>
  <c r="E279" i="7"/>
  <c r="D279" i="7"/>
  <c r="C279" i="7"/>
  <c r="E278" i="7"/>
  <c r="D278" i="7"/>
  <c r="C278" i="7"/>
  <c r="E277" i="7"/>
  <c r="D277" i="7"/>
  <c r="C277" i="7"/>
  <c r="E276" i="7"/>
  <c r="D276" i="7"/>
  <c r="C276" i="7"/>
  <c r="E275" i="7"/>
  <c r="D275" i="7"/>
  <c r="C275" i="7"/>
  <c r="E274" i="7"/>
  <c r="D274" i="7"/>
  <c r="C274" i="7"/>
  <c r="E273" i="7"/>
  <c r="D273" i="7"/>
  <c r="C273" i="7"/>
  <c r="E272" i="7"/>
  <c r="D272" i="7"/>
  <c r="C272" i="7"/>
  <c r="E271" i="7"/>
  <c r="D271" i="7"/>
  <c r="C271" i="7"/>
  <c r="E270" i="7"/>
  <c r="D270" i="7"/>
  <c r="C270" i="7"/>
  <c r="E269" i="7"/>
  <c r="D269" i="7"/>
  <c r="C269" i="7"/>
  <c r="E268" i="7"/>
  <c r="D268" i="7"/>
  <c r="C268" i="7"/>
  <c r="E267" i="7"/>
  <c r="D267" i="7"/>
  <c r="C267" i="7"/>
  <c r="E266" i="7"/>
  <c r="D266" i="7"/>
  <c r="C266" i="7"/>
  <c r="E265" i="7"/>
  <c r="D265" i="7"/>
  <c r="C265" i="7"/>
  <c r="E264" i="7"/>
  <c r="D264" i="7"/>
  <c r="C264" i="7"/>
  <c r="E263" i="7"/>
  <c r="D263" i="7"/>
  <c r="C263" i="7"/>
  <c r="E262" i="7"/>
  <c r="D262" i="7"/>
  <c r="C262" i="7"/>
  <c r="E261" i="7"/>
  <c r="D261" i="7"/>
  <c r="C261" i="7"/>
  <c r="E260" i="7"/>
  <c r="D260" i="7"/>
  <c r="C260" i="7"/>
  <c r="E259" i="7"/>
  <c r="D259" i="7"/>
  <c r="C259" i="7"/>
  <c r="E258" i="7"/>
  <c r="D258" i="7"/>
  <c r="C258" i="7"/>
  <c r="E257" i="7"/>
  <c r="D257" i="7"/>
  <c r="C257" i="7"/>
  <c r="E256" i="7"/>
  <c r="D256" i="7"/>
  <c r="C256" i="7"/>
  <c r="E255" i="7"/>
  <c r="D255" i="7"/>
  <c r="C255" i="7"/>
  <c r="E254" i="7"/>
  <c r="D254" i="7"/>
  <c r="C254" i="7"/>
  <c r="E253" i="7"/>
  <c r="D253" i="7"/>
  <c r="C253" i="7"/>
  <c r="E252" i="7"/>
  <c r="D252" i="7"/>
  <c r="C252" i="7"/>
  <c r="E251" i="7"/>
  <c r="D251" i="7"/>
  <c r="C251" i="7"/>
  <c r="E250" i="7"/>
  <c r="D250" i="7"/>
  <c r="C250" i="7"/>
  <c r="E249" i="7"/>
  <c r="D249" i="7"/>
  <c r="C249" i="7"/>
  <c r="E248" i="7"/>
  <c r="D248" i="7"/>
  <c r="C248" i="7"/>
  <c r="E247" i="7"/>
  <c r="D247" i="7"/>
  <c r="C247" i="7"/>
  <c r="E246" i="7"/>
  <c r="D246" i="7"/>
  <c r="C246" i="7"/>
  <c r="E245" i="7"/>
  <c r="D245" i="7"/>
  <c r="C245" i="7"/>
  <c r="E244" i="7"/>
  <c r="D244" i="7"/>
  <c r="C244" i="7"/>
  <c r="E243" i="7"/>
  <c r="D243" i="7"/>
  <c r="C243" i="7"/>
  <c r="E242" i="7"/>
  <c r="D242" i="7"/>
  <c r="C242" i="7"/>
  <c r="E241" i="7"/>
  <c r="D241" i="7"/>
  <c r="C241" i="7"/>
  <c r="E240" i="7"/>
  <c r="D240" i="7"/>
  <c r="C240" i="7"/>
  <c r="E239" i="7"/>
  <c r="D239" i="7"/>
  <c r="C239" i="7"/>
  <c r="E238" i="7"/>
  <c r="D238" i="7"/>
  <c r="C238" i="7"/>
  <c r="E237" i="7"/>
  <c r="D237" i="7"/>
  <c r="C237" i="7"/>
  <c r="E236" i="7"/>
  <c r="D236" i="7"/>
  <c r="C236" i="7"/>
  <c r="E235" i="7"/>
  <c r="D235" i="7"/>
  <c r="C235" i="7"/>
  <c r="E234" i="7"/>
  <c r="D234" i="7"/>
  <c r="C234" i="7"/>
  <c r="E233" i="7"/>
  <c r="D233" i="7"/>
  <c r="C233" i="7"/>
  <c r="E232" i="7"/>
  <c r="D232" i="7"/>
  <c r="C232" i="7"/>
  <c r="E231" i="7"/>
  <c r="D231" i="7"/>
  <c r="C231" i="7"/>
  <c r="E230" i="7"/>
  <c r="D230" i="7"/>
  <c r="C230" i="7"/>
  <c r="E229" i="7"/>
  <c r="D229" i="7"/>
  <c r="C229" i="7"/>
  <c r="E228" i="7"/>
  <c r="D228" i="7"/>
  <c r="C228" i="7"/>
  <c r="E227" i="7"/>
  <c r="D227" i="7"/>
  <c r="C227" i="7"/>
  <c r="E226" i="7"/>
  <c r="D226" i="7"/>
  <c r="C226" i="7"/>
  <c r="E225" i="7"/>
  <c r="D225" i="7"/>
  <c r="C225" i="7"/>
  <c r="E224" i="7"/>
  <c r="D224" i="7"/>
  <c r="C224" i="7"/>
  <c r="E223" i="7"/>
  <c r="D223" i="7"/>
  <c r="C223" i="7"/>
  <c r="E222" i="7"/>
  <c r="D222" i="7"/>
  <c r="C222" i="7"/>
  <c r="E221" i="7"/>
  <c r="D221" i="7"/>
  <c r="C221" i="7"/>
  <c r="E220" i="7"/>
  <c r="D220" i="7"/>
  <c r="C220" i="7"/>
  <c r="E219" i="7"/>
  <c r="D219" i="7"/>
  <c r="C219" i="7"/>
  <c r="E218" i="7"/>
  <c r="D218" i="7"/>
  <c r="C218" i="7"/>
  <c r="E217" i="7"/>
  <c r="D217" i="7"/>
  <c r="C217" i="7"/>
  <c r="E216" i="7"/>
  <c r="D216" i="7"/>
  <c r="C216" i="7"/>
  <c r="E215" i="7"/>
  <c r="D215" i="7"/>
  <c r="C215" i="7"/>
  <c r="E214" i="7"/>
  <c r="D214" i="7"/>
  <c r="C214" i="7"/>
  <c r="E213" i="7"/>
  <c r="D213" i="7"/>
  <c r="C213" i="7"/>
  <c r="E212" i="7"/>
  <c r="D212" i="7"/>
  <c r="C212" i="7"/>
  <c r="E211" i="7"/>
  <c r="D211" i="7"/>
  <c r="C211" i="7"/>
  <c r="E210" i="7"/>
  <c r="D210" i="7"/>
  <c r="C210" i="7"/>
  <c r="E209" i="7"/>
  <c r="D209" i="7"/>
  <c r="C209" i="7"/>
  <c r="E208" i="7"/>
  <c r="D208" i="7"/>
  <c r="C208" i="7"/>
  <c r="E207" i="7"/>
  <c r="D207" i="7"/>
  <c r="C207" i="7"/>
  <c r="E206" i="7"/>
  <c r="D206" i="7"/>
  <c r="C206" i="7"/>
  <c r="E205" i="7"/>
  <c r="D205" i="7"/>
  <c r="C205" i="7"/>
  <c r="E204" i="7"/>
  <c r="D204" i="7"/>
  <c r="C204" i="7"/>
  <c r="E203" i="7"/>
  <c r="D203" i="7"/>
  <c r="C203" i="7"/>
  <c r="E202" i="7"/>
  <c r="D202" i="7"/>
  <c r="C202" i="7"/>
  <c r="E201" i="7"/>
  <c r="D201" i="7"/>
  <c r="C201" i="7"/>
  <c r="E200" i="7"/>
  <c r="D200" i="7"/>
  <c r="C200" i="7"/>
  <c r="E199" i="7"/>
  <c r="D199" i="7"/>
  <c r="C199" i="7"/>
  <c r="E198" i="7"/>
  <c r="D198" i="7"/>
  <c r="C198" i="7"/>
  <c r="E197" i="7"/>
  <c r="D197" i="7"/>
  <c r="C197" i="7"/>
  <c r="E196" i="7"/>
  <c r="D196" i="7"/>
  <c r="C196" i="7"/>
  <c r="E195" i="7"/>
  <c r="D195" i="7"/>
  <c r="C195" i="7"/>
  <c r="E194" i="7"/>
  <c r="D194" i="7"/>
  <c r="C194" i="7"/>
  <c r="E193" i="7"/>
  <c r="D193" i="7"/>
  <c r="C193" i="7"/>
  <c r="E192" i="7"/>
  <c r="D192" i="7"/>
  <c r="C192" i="7"/>
  <c r="E191" i="7"/>
  <c r="D191" i="7"/>
  <c r="C191" i="7"/>
  <c r="E190" i="7"/>
  <c r="D190" i="7"/>
  <c r="C190" i="7"/>
  <c r="E189" i="7"/>
  <c r="D189" i="7"/>
  <c r="C189" i="7"/>
  <c r="E188" i="7"/>
  <c r="D188" i="7"/>
  <c r="C188" i="7"/>
  <c r="E187" i="7"/>
  <c r="D187" i="7"/>
  <c r="C187" i="7"/>
  <c r="E186" i="7"/>
  <c r="D186" i="7"/>
  <c r="C186" i="7"/>
  <c r="E185" i="7"/>
  <c r="D185" i="7"/>
  <c r="C185" i="7"/>
  <c r="E184" i="7"/>
  <c r="D184" i="7"/>
  <c r="C184" i="7"/>
  <c r="E183" i="7"/>
  <c r="D183" i="7"/>
  <c r="C183" i="7"/>
  <c r="E182" i="7"/>
  <c r="D182" i="7"/>
  <c r="C182" i="7"/>
  <c r="E181" i="7"/>
  <c r="D181" i="7"/>
  <c r="C181" i="7"/>
  <c r="E180" i="7"/>
  <c r="D180" i="7"/>
  <c r="C180" i="7"/>
  <c r="E179" i="7"/>
  <c r="D179" i="7"/>
  <c r="C179" i="7"/>
  <c r="E178" i="7"/>
  <c r="D178" i="7"/>
  <c r="C178" i="7"/>
  <c r="E177" i="7"/>
  <c r="D177" i="7"/>
  <c r="C177" i="7"/>
  <c r="E176" i="7"/>
  <c r="D176" i="7"/>
  <c r="C176" i="7"/>
  <c r="E175" i="7"/>
  <c r="D175" i="7"/>
  <c r="C175" i="7"/>
  <c r="E174" i="7"/>
  <c r="D174" i="7"/>
  <c r="C174" i="7"/>
  <c r="E173" i="7"/>
  <c r="D173" i="7"/>
  <c r="C173" i="7"/>
  <c r="E172" i="7"/>
  <c r="D172" i="7"/>
  <c r="C172" i="7"/>
  <c r="E171" i="7"/>
  <c r="D171" i="7"/>
  <c r="C171" i="7"/>
  <c r="E170" i="7"/>
  <c r="D170" i="7"/>
  <c r="C170" i="7"/>
  <c r="E169" i="7"/>
  <c r="D169" i="7"/>
  <c r="C169" i="7"/>
  <c r="E168" i="7"/>
  <c r="D168" i="7"/>
  <c r="C168" i="7"/>
  <c r="E167" i="7"/>
  <c r="D167" i="7"/>
  <c r="C167" i="7"/>
  <c r="E166" i="7"/>
  <c r="D166" i="7"/>
  <c r="C166" i="7"/>
  <c r="E165" i="7"/>
  <c r="D165" i="7"/>
  <c r="C165" i="7"/>
  <c r="E164" i="7"/>
  <c r="D164" i="7"/>
  <c r="C164" i="7"/>
  <c r="E163" i="7"/>
  <c r="D163" i="7"/>
  <c r="C163" i="7"/>
  <c r="E162" i="7"/>
  <c r="D162" i="7"/>
  <c r="C162" i="7"/>
  <c r="E161" i="7"/>
  <c r="D161" i="7"/>
  <c r="C161" i="7"/>
  <c r="E160" i="7"/>
  <c r="D160" i="7"/>
  <c r="C160" i="7"/>
  <c r="E159" i="7"/>
  <c r="D159" i="7"/>
  <c r="C159" i="7"/>
  <c r="E158" i="7"/>
  <c r="D158" i="7"/>
  <c r="C158" i="7"/>
  <c r="E157" i="7"/>
  <c r="D157" i="7"/>
  <c r="C157" i="7"/>
  <c r="E156" i="7"/>
  <c r="D156" i="7"/>
  <c r="C156" i="7"/>
  <c r="E155" i="7"/>
  <c r="D155" i="7"/>
  <c r="C155" i="7"/>
  <c r="E154" i="7"/>
  <c r="D154" i="7"/>
  <c r="C154" i="7"/>
  <c r="E153" i="7"/>
  <c r="D153" i="7"/>
  <c r="C153" i="7"/>
  <c r="E152" i="7"/>
  <c r="D152" i="7"/>
  <c r="C152" i="7"/>
  <c r="E151" i="7"/>
  <c r="D151" i="7"/>
  <c r="C151" i="7"/>
  <c r="E150" i="7"/>
  <c r="D150" i="7"/>
  <c r="C150" i="7"/>
  <c r="E149" i="7"/>
  <c r="D149" i="7"/>
  <c r="C149" i="7"/>
  <c r="E148" i="7"/>
  <c r="D148" i="7"/>
  <c r="C148" i="7"/>
  <c r="E147" i="7"/>
  <c r="D147" i="7"/>
  <c r="C147" i="7"/>
  <c r="E146" i="7"/>
  <c r="D146" i="7"/>
  <c r="C146" i="7"/>
  <c r="E145" i="7"/>
  <c r="D145" i="7"/>
  <c r="C145" i="7"/>
  <c r="E144" i="7"/>
  <c r="D144" i="7"/>
  <c r="C144" i="7"/>
  <c r="E143" i="7"/>
  <c r="D143" i="7"/>
  <c r="C143" i="7"/>
  <c r="E142" i="7"/>
  <c r="D142" i="7"/>
  <c r="C142" i="7"/>
  <c r="E141" i="7"/>
  <c r="D141" i="7"/>
  <c r="C141" i="7"/>
  <c r="E140" i="7"/>
  <c r="D140" i="7"/>
  <c r="C140" i="7"/>
  <c r="E139" i="7"/>
  <c r="D139" i="7"/>
  <c r="C139" i="7"/>
  <c r="E138" i="7"/>
  <c r="D138" i="7"/>
  <c r="C138" i="7"/>
  <c r="E137" i="7"/>
  <c r="D137" i="7"/>
  <c r="C137" i="7"/>
  <c r="E136" i="7"/>
  <c r="D136" i="7"/>
  <c r="C136" i="7"/>
  <c r="E135" i="7"/>
  <c r="D135" i="7"/>
  <c r="C135" i="7"/>
  <c r="E134" i="7"/>
  <c r="D134" i="7"/>
  <c r="C134" i="7"/>
  <c r="E133" i="7"/>
  <c r="D133" i="7"/>
  <c r="C133" i="7"/>
  <c r="E132" i="7"/>
  <c r="D132" i="7"/>
  <c r="C132" i="7"/>
  <c r="E131" i="7"/>
  <c r="D131" i="7"/>
  <c r="C131" i="7"/>
  <c r="E130" i="7"/>
  <c r="D130" i="7"/>
  <c r="C130" i="7"/>
  <c r="E129" i="7"/>
  <c r="D129" i="7"/>
  <c r="C129" i="7"/>
  <c r="E128" i="7"/>
  <c r="D128" i="7"/>
  <c r="C128" i="7"/>
  <c r="E127" i="7"/>
  <c r="D127" i="7"/>
  <c r="C127" i="7"/>
  <c r="E126" i="7"/>
  <c r="D126" i="7"/>
  <c r="C126" i="7"/>
  <c r="E125" i="7"/>
  <c r="D125" i="7"/>
  <c r="C125" i="7"/>
  <c r="E124" i="7"/>
  <c r="D124" i="7"/>
  <c r="C124" i="7"/>
  <c r="E123" i="7"/>
  <c r="D123" i="7"/>
  <c r="C123" i="7"/>
  <c r="E122" i="7"/>
  <c r="D122" i="7"/>
  <c r="C122" i="7"/>
  <c r="E121" i="7"/>
  <c r="D121" i="7"/>
  <c r="C121" i="7"/>
  <c r="E120" i="7"/>
  <c r="D120" i="7"/>
  <c r="C120" i="7"/>
  <c r="E119" i="7"/>
  <c r="D119" i="7"/>
  <c r="C119" i="7"/>
  <c r="E118" i="7"/>
  <c r="D118" i="7"/>
  <c r="C118" i="7"/>
  <c r="E117" i="7"/>
  <c r="D117" i="7"/>
  <c r="C117" i="7"/>
  <c r="E116" i="7"/>
  <c r="D116" i="7"/>
  <c r="C116" i="7"/>
  <c r="E115" i="7"/>
  <c r="D115" i="7"/>
  <c r="C115" i="7"/>
  <c r="E114" i="7"/>
  <c r="D114" i="7"/>
  <c r="C114" i="7"/>
  <c r="E113" i="7"/>
  <c r="D113" i="7"/>
  <c r="C113" i="7"/>
  <c r="E112" i="7"/>
  <c r="D112" i="7"/>
  <c r="C112" i="7"/>
  <c r="E111" i="7"/>
  <c r="D111" i="7"/>
  <c r="C111" i="7"/>
  <c r="E110" i="7"/>
  <c r="D110" i="7"/>
  <c r="C110" i="7"/>
  <c r="E109" i="7"/>
  <c r="D109" i="7"/>
  <c r="C109" i="7"/>
  <c r="E108" i="7"/>
  <c r="D108" i="7"/>
  <c r="C108" i="7"/>
  <c r="E107" i="7"/>
  <c r="D107" i="7"/>
  <c r="C107" i="7"/>
  <c r="E106" i="7"/>
  <c r="D106" i="7"/>
  <c r="C106" i="7"/>
  <c r="E105" i="7"/>
  <c r="D105" i="7"/>
  <c r="C105" i="7"/>
  <c r="E104" i="7"/>
  <c r="D104" i="7"/>
  <c r="C104" i="7"/>
  <c r="E103" i="7"/>
  <c r="D103" i="7"/>
  <c r="C103" i="7"/>
  <c r="E102" i="7"/>
  <c r="D102" i="7"/>
  <c r="C102" i="7"/>
  <c r="E101" i="7"/>
  <c r="D101" i="7"/>
  <c r="C101" i="7"/>
  <c r="E100" i="7"/>
  <c r="D100" i="7"/>
  <c r="C100" i="7"/>
  <c r="E99" i="7"/>
  <c r="D99" i="7"/>
  <c r="C99" i="7"/>
  <c r="E98" i="7"/>
  <c r="D98" i="7"/>
  <c r="C98" i="7"/>
  <c r="E97" i="7"/>
  <c r="D97" i="7"/>
  <c r="C97" i="7"/>
  <c r="E96" i="7"/>
  <c r="D96" i="7"/>
  <c r="C96" i="7"/>
  <c r="E95" i="7"/>
  <c r="D95" i="7"/>
  <c r="C95" i="7"/>
  <c r="E94" i="7"/>
  <c r="D94" i="7"/>
  <c r="C94" i="7"/>
  <c r="E93" i="7"/>
  <c r="D93" i="7"/>
  <c r="C93" i="7"/>
  <c r="E92" i="7"/>
  <c r="D92" i="7"/>
  <c r="C92" i="7"/>
  <c r="E91" i="7"/>
  <c r="D91" i="7"/>
  <c r="C91" i="7"/>
  <c r="E90" i="7"/>
  <c r="D90" i="7"/>
  <c r="C90" i="7"/>
  <c r="E89" i="7"/>
  <c r="D89" i="7"/>
  <c r="C89" i="7"/>
  <c r="E88" i="7"/>
  <c r="D88" i="7"/>
  <c r="C88" i="7"/>
  <c r="E87" i="7"/>
  <c r="D87" i="7"/>
  <c r="C87" i="7"/>
  <c r="E86" i="7"/>
  <c r="D86" i="7"/>
  <c r="C86" i="7"/>
  <c r="E85" i="7"/>
  <c r="D85" i="7"/>
  <c r="C85" i="7"/>
  <c r="E84" i="7"/>
  <c r="D84" i="7"/>
  <c r="C84" i="7"/>
  <c r="E83" i="7"/>
  <c r="D83" i="7"/>
  <c r="C83" i="7"/>
  <c r="E82" i="7"/>
  <c r="D82" i="7"/>
  <c r="C82" i="7"/>
  <c r="E81" i="7"/>
  <c r="D81" i="7"/>
  <c r="C81" i="7"/>
  <c r="E80" i="7"/>
  <c r="D80" i="7"/>
  <c r="C80" i="7"/>
  <c r="E79" i="7"/>
  <c r="D79" i="7"/>
  <c r="C79" i="7"/>
  <c r="E78" i="7"/>
  <c r="D78" i="7"/>
  <c r="C78" i="7"/>
  <c r="E77" i="7"/>
  <c r="D77" i="7"/>
  <c r="C77" i="7"/>
  <c r="E76" i="7"/>
  <c r="D76" i="7"/>
  <c r="C76" i="7"/>
  <c r="E75" i="7"/>
  <c r="D75" i="7"/>
  <c r="C75" i="7"/>
  <c r="E74" i="7"/>
  <c r="D74" i="7"/>
  <c r="C74" i="7"/>
  <c r="E73" i="7"/>
  <c r="D73" i="7"/>
  <c r="C73" i="7"/>
  <c r="E72" i="7"/>
  <c r="D72" i="7"/>
  <c r="C72" i="7"/>
  <c r="E71" i="7"/>
  <c r="D71" i="7"/>
  <c r="C71" i="7"/>
  <c r="E70" i="7"/>
  <c r="D70" i="7"/>
  <c r="C70" i="7"/>
  <c r="E69" i="7"/>
  <c r="D69" i="7"/>
  <c r="C69" i="7"/>
  <c r="E68" i="7"/>
  <c r="D68" i="7"/>
  <c r="C68" i="7"/>
  <c r="E67" i="7"/>
  <c r="D67" i="7"/>
  <c r="C67" i="7"/>
  <c r="E66" i="7"/>
  <c r="D66" i="7"/>
  <c r="C66" i="7"/>
  <c r="E65" i="7"/>
  <c r="D65" i="7"/>
  <c r="C65" i="7"/>
  <c r="E64" i="7"/>
  <c r="D64" i="7"/>
  <c r="C64" i="7"/>
  <c r="E63" i="7"/>
  <c r="D63" i="7"/>
  <c r="C63" i="7"/>
  <c r="E62" i="7"/>
  <c r="D62" i="7"/>
  <c r="C62" i="7"/>
  <c r="E61" i="7"/>
  <c r="D61" i="7"/>
  <c r="C61" i="7"/>
  <c r="E60" i="7"/>
  <c r="D60" i="7"/>
  <c r="C60" i="7"/>
  <c r="E59" i="7"/>
  <c r="D59" i="7"/>
  <c r="C59" i="7"/>
  <c r="E58" i="7"/>
  <c r="D58" i="7"/>
  <c r="C58" i="7"/>
  <c r="E57" i="7"/>
  <c r="D57" i="7"/>
  <c r="C57" i="7"/>
  <c r="E56" i="7"/>
  <c r="D56" i="7"/>
  <c r="C56" i="7"/>
  <c r="E55" i="7"/>
  <c r="D55" i="7"/>
  <c r="C55" i="7"/>
  <c r="E54" i="7"/>
  <c r="D54" i="7"/>
  <c r="C54" i="7"/>
  <c r="E53" i="7"/>
  <c r="D53" i="7"/>
  <c r="C53" i="7"/>
  <c r="E52" i="7"/>
  <c r="D52" i="7"/>
  <c r="C52" i="7"/>
  <c r="E51" i="7"/>
  <c r="D51" i="7"/>
  <c r="C51" i="7"/>
  <c r="E50" i="7"/>
  <c r="D50" i="7"/>
  <c r="C50" i="7"/>
  <c r="E49" i="7"/>
  <c r="D49" i="7"/>
  <c r="C49" i="7"/>
  <c r="E48" i="7"/>
  <c r="D48" i="7"/>
  <c r="C48" i="7"/>
  <c r="E47" i="7"/>
  <c r="D47" i="7"/>
  <c r="C47" i="7"/>
  <c r="E46" i="7"/>
  <c r="D46" i="7"/>
  <c r="C46" i="7"/>
  <c r="E45" i="7"/>
  <c r="D45" i="7"/>
  <c r="C45" i="7"/>
  <c r="E44" i="7"/>
  <c r="D44" i="7"/>
  <c r="C44" i="7"/>
  <c r="E43" i="7"/>
  <c r="D43" i="7"/>
  <c r="C43" i="7"/>
  <c r="E42" i="7"/>
  <c r="D42" i="7"/>
  <c r="C42" i="7"/>
  <c r="E41" i="7"/>
  <c r="D41" i="7"/>
  <c r="C41" i="7"/>
  <c r="E40" i="7"/>
  <c r="D40" i="7"/>
  <c r="C40" i="7"/>
  <c r="E39" i="7"/>
  <c r="D39" i="7"/>
  <c r="C39" i="7"/>
  <c r="E38" i="7"/>
  <c r="D38" i="7"/>
  <c r="C38" i="7"/>
  <c r="E37" i="7"/>
  <c r="D37" i="7"/>
  <c r="C37" i="7"/>
  <c r="E36" i="7"/>
  <c r="D36" i="7"/>
  <c r="C36" i="7"/>
  <c r="E35" i="7"/>
  <c r="D35" i="7"/>
  <c r="C35" i="7"/>
  <c r="E34" i="7"/>
  <c r="D34" i="7"/>
  <c r="C34" i="7"/>
  <c r="E33" i="7"/>
  <c r="D33" i="7"/>
  <c r="C33" i="7"/>
  <c r="E32" i="7"/>
  <c r="D32" i="7"/>
  <c r="C32" i="7"/>
  <c r="E31" i="7"/>
  <c r="D31" i="7"/>
  <c r="C31" i="7"/>
  <c r="E30" i="7"/>
  <c r="D30" i="7"/>
  <c r="C30" i="7"/>
  <c r="E29" i="7"/>
  <c r="D29" i="7"/>
  <c r="C29" i="7"/>
  <c r="E28" i="7"/>
  <c r="D28" i="7"/>
  <c r="C28" i="7"/>
  <c r="E27" i="7"/>
  <c r="D27" i="7"/>
  <c r="C27" i="7"/>
  <c r="E26" i="7"/>
  <c r="D26" i="7"/>
  <c r="C26" i="7"/>
  <c r="E25" i="7"/>
  <c r="D25" i="7"/>
  <c r="C25" i="7"/>
  <c r="E24" i="7"/>
  <c r="D24" i="7"/>
  <c r="C24" i="7"/>
  <c r="E23" i="7"/>
  <c r="D23" i="7"/>
  <c r="C23" i="7"/>
  <c r="E22" i="7"/>
  <c r="D22" i="7"/>
  <c r="C22" i="7"/>
  <c r="E21" i="7"/>
  <c r="D21" i="7"/>
  <c r="C21" i="7"/>
  <c r="E20" i="7"/>
  <c r="D20" i="7"/>
  <c r="C20" i="7"/>
  <c r="E19" i="7"/>
  <c r="D19" i="7"/>
  <c r="C19" i="7"/>
  <c r="E18" i="7"/>
  <c r="D18" i="7"/>
  <c r="C18" i="7"/>
  <c r="E17" i="7"/>
  <c r="D17" i="7"/>
  <c r="C17" i="7"/>
  <c r="E16" i="7"/>
  <c r="D16" i="7"/>
  <c r="C16" i="7"/>
  <c r="E15" i="7"/>
  <c r="D15" i="7"/>
  <c r="C15" i="7"/>
  <c r="E14" i="7"/>
  <c r="D14" i="7"/>
  <c r="C14" i="7"/>
  <c r="E13" i="7"/>
  <c r="D13" i="7"/>
  <c r="C13" i="7"/>
  <c r="E12" i="7"/>
  <c r="D12" i="7"/>
  <c r="C12" i="7"/>
  <c r="E11" i="7"/>
  <c r="D11" i="7"/>
  <c r="C11" i="7"/>
  <c r="E10" i="7"/>
  <c r="D10" i="7"/>
  <c r="C10" i="7"/>
  <c r="E9" i="7"/>
  <c r="D9" i="7"/>
  <c r="C9" i="7"/>
  <c r="E8" i="7"/>
  <c r="D8" i="7"/>
  <c r="C8" i="7"/>
  <c r="E7" i="7"/>
  <c r="D7" i="7"/>
  <c r="C7" i="7"/>
  <c r="E6" i="7"/>
  <c r="D6" i="7"/>
  <c r="C6" i="7"/>
  <c r="C5" i="7"/>
  <c r="D5" i="7"/>
  <c r="E5" i="7"/>
  <c r="R2004" i="7"/>
  <c r="AA2004" i="7" s="1"/>
  <c r="Q2004" i="7"/>
  <c r="P2004" i="7"/>
  <c r="R2003" i="7"/>
  <c r="AA2003" i="7" s="1"/>
  <c r="Q2003" i="7"/>
  <c r="P2003" i="7"/>
  <c r="R2002" i="7"/>
  <c r="AA2002" i="7" s="1"/>
  <c r="Q2002" i="7"/>
  <c r="P2002" i="7"/>
  <c r="R2001" i="7"/>
  <c r="AA2001" i="7" s="1"/>
  <c r="Q2001" i="7"/>
  <c r="P2001" i="7"/>
  <c r="R2000" i="7"/>
  <c r="AA2000" i="7" s="1"/>
  <c r="Q2000" i="7"/>
  <c r="P2000" i="7"/>
  <c r="R1999" i="7"/>
  <c r="AA1999" i="7" s="1"/>
  <c r="Q1999" i="7"/>
  <c r="P1999" i="7"/>
  <c r="R1998" i="7"/>
  <c r="AA1998" i="7" s="1"/>
  <c r="Q1998" i="7"/>
  <c r="P1998" i="7"/>
  <c r="R1997" i="7"/>
  <c r="AA1997" i="7" s="1"/>
  <c r="Q1997" i="7"/>
  <c r="P1997" i="7"/>
  <c r="R1996" i="7"/>
  <c r="AA1996" i="7" s="1"/>
  <c r="Q1996" i="7"/>
  <c r="P1996" i="7"/>
  <c r="R1995" i="7"/>
  <c r="AA1995" i="7" s="1"/>
  <c r="Q1995" i="7"/>
  <c r="P1995" i="7"/>
  <c r="R1994" i="7"/>
  <c r="AA1994" i="7" s="1"/>
  <c r="Q1994" i="7"/>
  <c r="P1994" i="7"/>
  <c r="R1993" i="7"/>
  <c r="AA1993" i="7" s="1"/>
  <c r="Q1993" i="7"/>
  <c r="P1993" i="7"/>
  <c r="R1992" i="7"/>
  <c r="AA1992" i="7" s="1"/>
  <c r="Q1992" i="7"/>
  <c r="P1992" i="7"/>
  <c r="R1991" i="7"/>
  <c r="AA1991" i="7" s="1"/>
  <c r="Q1991" i="7"/>
  <c r="P1991" i="7"/>
  <c r="R1990" i="7"/>
  <c r="AA1990" i="7" s="1"/>
  <c r="Q1990" i="7"/>
  <c r="P1990" i="7"/>
  <c r="R1989" i="7"/>
  <c r="AA1989" i="7" s="1"/>
  <c r="Q1989" i="7"/>
  <c r="P1989" i="7"/>
  <c r="R1988" i="7"/>
  <c r="AA1988" i="7" s="1"/>
  <c r="Q1988" i="7"/>
  <c r="P1988" i="7"/>
  <c r="R1987" i="7"/>
  <c r="AA1987" i="7" s="1"/>
  <c r="Q1987" i="7"/>
  <c r="P1987" i="7"/>
  <c r="R1986" i="7"/>
  <c r="AA1986" i="7" s="1"/>
  <c r="Q1986" i="7"/>
  <c r="P1986" i="7"/>
  <c r="R1985" i="7"/>
  <c r="AA1985" i="7" s="1"/>
  <c r="Q1985" i="7"/>
  <c r="P1985" i="7"/>
  <c r="R1984" i="7"/>
  <c r="AA1984" i="7" s="1"/>
  <c r="Q1984" i="7"/>
  <c r="P1984" i="7"/>
  <c r="R1983" i="7"/>
  <c r="AA1983" i="7" s="1"/>
  <c r="Q1983" i="7"/>
  <c r="P1983" i="7"/>
  <c r="R1982" i="7"/>
  <c r="AA1982" i="7" s="1"/>
  <c r="Q1982" i="7"/>
  <c r="P1982" i="7"/>
  <c r="R1981" i="7"/>
  <c r="AA1981" i="7" s="1"/>
  <c r="Q1981" i="7"/>
  <c r="P1981" i="7"/>
  <c r="R1980" i="7"/>
  <c r="AA1980" i="7" s="1"/>
  <c r="Q1980" i="7"/>
  <c r="P1980" i="7"/>
  <c r="R1979" i="7"/>
  <c r="AA1979" i="7" s="1"/>
  <c r="Q1979" i="7"/>
  <c r="P1979" i="7"/>
  <c r="R1978" i="7"/>
  <c r="AA1978" i="7" s="1"/>
  <c r="Q1978" i="7"/>
  <c r="P1978" i="7"/>
  <c r="R1977" i="7"/>
  <c r="AA1977" i="7" s="1"/>
  <c r="Q1977" i="7"/>
  <c r="P1977" i="7"/>
  <c r="R1976" i="7"/>
  <c r="AA1976" i="7" s="1"/>
  <c r="Q1976" i="7"/>
  <c r="P1976" i="7"/>
  <c r="R1975" i="7"/>
  <c r="AA1975" i="7" s="1"/>
  <c r="Q1975" i="7"/>
  <c r="P1975" i="7"/>
  <c r="R1974" i="7"/>
  <c r="AA1974" i="7" s="1"/>
  <c r="Q1974" i="7"/>
  <c r="P1974" i="7"/>
  <c r="R1973" i="7"/>
  <c r="AA1973" i="7" s="1"/>
  <c r="Q1973" i="7"/>
  <c r="P1973" i="7"/>
  <c r="R1972" i="7"/>
  <c r="AA1972" i="7" s="1"/>
  <c r="Q1972" i="7"/>
  <c r="P1972" i="7"/>
  <c r="R1971" i="7"/>
  <c r="AA1971" i="7" s="1"/>
  <c r="Q1971" i="7"/>
  <c r="P1971" i="7"/>
  <c r="R1970" i="7"/>
  <c r="AA1970" i="7" s="1"/>
  <c r="Q1970" i="7"/>
  <c r="P1970" i="7"/>
  <c r="R1969" i="7"/>
  <c r="AA1969" i="7" s="1"/>
  <c r="Q1969" i="7"/>
  <c r="P1969" i="7"/>
  <c r="R1968" i="7"/>
  <c r="AA1968" i="7" s="1"/>
  <c r="Q1968" i="7"/>
  <c r="P1968" i="7"/>
  <c r="R1967" i="7"/>
  <c r="AA1967" i="7" s="1"/>
  <c r="Q1967" i="7"/>
  <c r="P1967" i="7"/>
  <c r="R1966" i="7"/>
  <c r="AA1966" i="7" s="1"/>
  <c r="Q1966" i="7"/>
  <c r="P1966" i="7"/>
  <c r="R1965" i="7"/>
  <c r="AA1965" i="7" s="1"/>
  <c r="Q1965" i="7"/>
  <c r="P1965" i="7"/>
  <c r="R1964" i="7"/>
  <c r="AA1964" i="7" s="1"/>
  <c r="Q1964" i="7"/>
  <c r="P1964" i="7"/>
  <c r="R1963" i="7"/>
  <c r="AA1963" i="7" s="1"/>
  <c r="Q1963" i="7"/>
  <c r="P1963" i="7"/>
  <c r="R1962" i="7"/>
  <c r="AA1962" i="7" s="1"/>
  <c r="Q1962" i="7"/>
  <c r="P1962" i="7"/>
  <c r="R1961" i="7"/>
  <c r="AA1961" i="7" s="1"/>
  <c r="Q1961" i="7"/>
  <c r="P1961" i="7"/>
  <c r="R1960" i="7"/>
  <c r="AA1960" i="7" s="1"/>
  <c r="Q1960" i="7"/>
  <c r="P1960" i="7"/>
  <c r="R1959" i="7"/>
  <c r="AA1959" i="7" s="1"/>
  <c r="Q1959" i="7"/>
  <c r="P1959" i="7"/>
  <c r="R1958" i="7"/>
  <c r="AA1958" i="7" s="1"/>
  <c r="Q1958" i="7"/>
  <c r="P1958" i="7"/>
  <c r="R1957" i="7"/>
  <c r="AA1957" i="7" s="1"/>
  <c r="Q1957" i="7"/>
  <c r="P1957" i="7"/>
  <c r="R1956" i="7"/>
  <c r="AA1956" i="7" s="1"/>
  <c r="Q1956" i="7"/>
  <c r="P1956" i="7"/>
  <c r="R1955" i="7"/>
  <c r="AA1955" i="7" s="1"/>
  <c r="Q1955" i="7"/>
  <c r="P1955" i="7"/>
  <c r="R1954" i="7"/>
  <c r="AA1954" i="7" s="1"/>
  <c r="Q1954" i="7"/>
  <c r="P1954" i="7"/>
  <c r="R1953" i="7"/>
  <c r="AA1953" i="7" s="1"/>
  <c r="Q1953" i="7"/>
  <c r="P1953" i="7"/>
  <c r="R1952" i="7"/>
  <c r="AA1952" i="7" s="1"/>
  <c r="Q1952" i="7"/>
  <c r="P1952" i="7"/>
  <c r="R1951" i="7"/>
  <c r="AA1951" i="7" s="1"/>
  <c r="Q1951" i="7"/>
  <c r="P1951" i="7"/>
  <c r="R1950" i="7"/>
  <c r="AA1950" i="7" s="1"/>
  <c r="Q1950" i="7"/>
  <c r="P1950" i="7"/>
  <c r="R1949" i="7"/>
  <c r="AA1949" i="7" s="1"/>
  <c r="Q1949" i="7"/>
  <c r="P1949" i="7"/>
  <c r="R1948" i="7"/>
  <c r="AA1948" i="7" s="1"/>
  <c r="Q1948" i="7"/>
  <c r="P1948" i="7"/>
  <c r="R1947" i="7"/>
  <c r="AA1947" i="7" s="1"/>
  <c r="Q1947" i="7"/>
  <c r="P1947" i="7"/>
  <c r="R1946" i="7"/>
  <c r="AA1946" i="7" s="1"/>
  <c r="Q1946" i="7"/>
  <c r="P1946" i="7"/>
  <c r="R1945" i="7"/>
  <c r="AA1945" i="7" s="1"/>
  <c r="Q1945" i="7"/>
  <c r="P1945" i="7"/>
  <c r="R1944" i="7"/>
  <c r="AA1944" i="7" s="1"/>
  <c r="Q1944" i="7"/>
  <c r="P1944" i="7"/>
  <c r="R1943" i="7"/>
  <c r="AA1943" i="7" s="1"/>
  <c r="Q1943" i="7"/>
  <c r="P1943" i="7"/>
  <c r="R1942" i="7"/>
  <c r="AA1942" i="7" s="1"/>
  <c r="Q1942" i="7"/>
  <c r="P1942" i="7"/>
  <c r="R1941" i="7"/>
  <c r="AA1941" i="7" s="1"/>
  <c r="Q1941" i="7"/>
  <c r="P1941" i="7"/>
  <c r="R1940" i="7"/>
  <c r="AA1940" i="7" s="1"/>
  <c r="Q1940" i="7"/>
  <c r="P1940" i="7"/>
  <c r="R1939" i="7"/>
  <c r="AA1939" i="7" s="1"/>
  <c r="Q1939" i="7"/>
  <c r="P1939" i="7"/>
  <c r="R1938" i="7"/>
  <c r="AA1938" i="7" s="1"/>
  <c r="Q1938" i="7"/>
  <c r="P1938" i="7"/>
  <c r="R1937" i="7"/>
  <c r="AA1937" i="7" s="1"/>
  <c r="Q1937" i="7"/>
  <c r="P1937" i="7"/>
  <c r="R1936" i="7"/>
  <c r="AA1936" i="7" s="1"/>
  <c r="Q1936" i="7"/>
  <c r="P1936" i="7"/>
  <c r="R1935" i="7"/>
  <c r="AA1935" i="7" s="1"/>
  <c r="Q1935" i="7"/>
  <c r="P1935" i="7"/>
  <c r="R1934" i="7"/>
  <c r="AA1934" i="7" s="1"/>
  <c r="Q1934" i="7"/>
  <c r="P1934" i="7"/>
  <c r="R1933" i="7"/>
  <c r="AA1933" i="7" s="1"/>
  <c r="Q1933" i="7"/>
  <c r="P1933" i="7"/>
  <c r="R1932" i="7"/>
  <c r="AA1932" i="7" s="1"/>
  <c r="Q1932" i="7"/>
  <c r="P1932" i="7"/>
  <c r="R1931" i="7"/>
  <c r="AA1931" i="7" s="1"/>
  <c r="Q1931" i="7"/>
  <c r="P1931" i="7"/>
  <c r="R1930" i="7"/>
  <c r="AA1930" i="7" s="1"/>
  <c r="Q1930" i="7"/>
  <c r="P1930" i="7"/>
  <c r="R1929" i="7"/>
  <c r="AA1929" i="7" s="1"/>
  <c r="Q1929" i="7"/>
  <c r="P1929" i="7"/>
  <c r="R1928" i="7"/>
  <c r="AA1928" i="7" s="1"/>
  <c r="Q1928" i="7"/>
  <c r="P1928" i="7"/>
  <c r="R1927" i="7"/>
  <c r="AA1927" i="7" s="1"/>
  <c r="Q1927" i="7"/>
  <c r="P1927" i="7"/>
  <c r="R1926" i="7"/>
  <c r="AA1926" i="7" s="1"/>
  <c r="Q1926" i="7"/>
  <c r="P1926" i="7"/>
  <c r="R1925" i="7"/>
  <c r="AA1925" i="7" s="1"/>
  <c r="Q1925" i="7"/>
  <c r="P1925" i="7"/>
  <c r="R1924" i="7"/>
  <c r="AA1924" i="7" s="1"/>
  <c r="Q1924" i="7"/>
  <c r="P1924" i="7"/>
  <c r="R1923" i="7"/>
  <c r="AA1923" i="7" s="1"/>
  <c r="Q1923" i="7"/>
  <c r="P1923" i="7"/>
  <c r="R1922" i="7"/>
  <c r="AA1922" i="7" s="1"/>
  <c r="Q1922" i="7"/>
  <c r="P1922" i="7"/>
  <c r="R1921" i="7"/>
  <c r="AA1921" i="7" s="1"/>
  <c r="Q1921" i="7"/>
  <c r="P1921" i="7"/>
  <c r="R1920" i="7"/>
  <c r="AA1920" i="7" s="1"/>
  <c r="Q1920" i="7"/>
  <c r="P1920" i="7"/>
  <c r="R1919" i="7"/>
  <c r="AA1919" i="7" s="1"/>
  <c r="Q1919" i="7"/>
  <c r="P1919" i="7"/>
  <c r="R1918" i="7"/>
  <c r="AA1918" i="7" s="1"/>
  <c r="Q1918" i="7"/>
  <c r="P1918" i="7"/>
  <c r="R1917" i="7"/>
  <c r="AA1917" i="7" s="1"/>
  <c r="Q1917" i="7"/>
  <c r="P1917" i="7"/>
  <c r="R1916" i="7"/>
  <c r="AA1916" i="7" s="1"/>
  <c r="Q1916" i="7"/>
  <c r="P1916" i="7"/>
  <c r="R1915" i="7"/>
  <c r="AA1915" i="7" s="1"/>
  <c r="Q1915" i="7"/>
  <c r="P1915" i="7"/>
  <c r="R1914" i="7"/>
  <c r="AA1914" i="7" s="1"/>
  <c r="Q1914" i="7"/>
  <c r="P1914" i="7"/>
  <c r="R1913" i="7"/>
  <c r="AA1913" i="7" s="1"/>
  <c r="Q1913" i="7"/>
  <c r="P1913" i="7"/>
  <c r="R1912" i="7"/>
  <c r="AA1912" i="7" s="1"/>
  <c r="Q1912" i="7"/>
  <c r="P1912" i="7"/>
  <c r="R1911" i="7"/>
  <c r="AA1911" i="7" s="1"/>
  <c r="Q1911" i="7"/>
  <c r="P1911" i="7"/>
  <c r="R1910" i="7"/>
  <c r="AA1910" i="7" s="1"/>
  <c r="Q1910" i="7"/>
  <c r="P1910" i="7"/>
  <c r="R1909" i="7"/>
  <c r="AA1909" i="7" s="1"/>
  <c r="Q1909" i="7"/>
  <c r="P1909" i="7"/>
  <c r="R1908" i="7"/>
  <c r="AA1908" i="7" s="1"/>
  <c r="Q1908" i="7"/>
  <c r="P1908" i="7"/>
  <c r="R1907" i="7"/>
  <c r="AA1907" i="7" s="1"/>
  <c r="Q1907" i="7"/>
  <c r="P1907" i="7"/>
  <c r="R1906" i="7"/>
  <c r="AA1906" i="7" s="1"/>
  <c r="Q1906" i="7"/>
  <c r="P1906" i="7"/>
  <c r="R1905" i="7"/>
  <c r="AA1905" i="7" s="1"/>
  <c r="Q1905" i="7"/>
  <c r="P1905" i="7"/>
  <c r="R1904" i="7"/>
  <c r="AA1904" i="7" s="1"/>
  <c r="Q1904" i="7"/>
  <c r="P1904" i="7"/>
  <c r="R1903" i="7"/>
  <c r="AA1903" i="7" s="1"/>
  <c r="Q1903" i="7"/>
  <c r="P1903" i="7"/>
  <c r="R1902" i="7"/>
  <c r="AA1902" i="7" s="1"/>
  <c r="Q1902" i="7"/>
  <c r="P1902" i="7"/>
  <c r="R1901" i="7"/>
  <c r="AA1901" i="7" s="1"/>
  <c r="Q1901" i="7"/>
  <c r="P1901" i="7"/>
  <c r="R1900" i="7"/>
  <c r="AA1900" i="7" s="1"/>
  <c r="Q1900" i="7"/>
  <c r="P1900" i="7"/>
  <c r="R1899" i="7"/>
  <c r="AA1899" i="7" s="1"/>
  <c r="Q1899" i="7"/>
  <c r="P1899" i="7"/>
  <c r="R1898" i="7"/>
  <c r="AA1898" i="7" s="1"/>
  <c r="Q1898" i="7"/>
  <c r="P1898" i="7"/>
  <c r="R1897" i="7"/>
  <c r="AA1897" i="7" s="1"/>
  <c r="Q1897" i="7"/>
  <c r="P1897" i="7"/>
  <c r="R1896" i="7"/>
  <c r="AA1896" i="7" s="1"/>
  <c r="Q1896" i="7"/>
  <c r="P1896" i="7"/>
  <c r="R1895" i="7"/>
  <c r="AA1895" i="7" s="1"/>
  <c r="Q1895" i="7"/>
  <c r="P1895" i="7"/>
  <c r="R1894" i="7"/>
  <c r="AA1894" i="7" s="1"/>
  <c r="Q1894" i="7"/>
  <c r="P1894" i="7"/>
  <c r="R1893" i="7"/>
  <c r="AA1893" i="7" s="1"/>
  <c r="Q1893" i="7"/>
  <c r="P1893" i="7"/>
  <c r="R1892" i="7"/>
  <c r="AA1892" i="7" s="1"/>
  <c r="Q1892" i="7"/>
  <c r="P1892" i="7"/>
  <c r="R1891" i="7"/>
  <c r="AA1891" i="7" s="1"/>
  <c r="Q1891" i="7"/>
  <c r="P1891" i="7"/>
  <c r="R1890" i="7"/>
  <c r="AA1890" i="7" s="1"/>
  <c r="Q1890" i="7"/>
  <c r="P1890" i="7"/>
  <c r="R1889" i="7"/>
  <c r="AA1889" i="7" s="1"/>
  <c r="Q1889" i="7"/>
  <c r="P1889" i="7"/>
  <c r="R1888" i="7"/>
  <c r="AA1888" i="7" s="1"/>
  <c r="Q1888" i="7"/>
  <c r="P1888" i="7"/>
  <c r="R1887" i="7"/>
  <c r="AA1887" i="7" s="1"/>
  <c r="Q1887" i="7"/>
  <c r="P1887" i="7"/>
  <c r="R1886" i="7"/>
  <c r="AA1886" i="7" s="1"/>
  <c r="Q1886" i="7"/>
  <c r="P1886" i="7"/>
  <c r="R1885" i="7"/>
  <c r="AA1885" i="7" s="1"/>
  <c r="Q1885" i="7"/>
  <c r="P1885" i="7"/>
  <c r="R1884" i="7"/>
  <c r="AA1884" i="7" s="1"/>
  <c r="Q1884" i="7"/>
  <c r="P1884" i="7"/>
  <c r="R1883" i="7"/>
  <c r="AA1883" i="7" s="1"/>
  <c r="Q1883" i="7"/>
  <c r="P1883" i="7"/>
  <c r="R1882" i="7"/>
  <c r="AA1882" i="7" s="1"/>
  <c r="Q1882" i="7"/>
  <c r="P1882" i="7"/>
  <c r="R1881" i="7"/>
  <c r="AA1881" i="7" s="1"/>
  <c r="Q1881" i="7"/>
  <c r="P1881" i="7"/>
  <c r="R1880" i="7"/>
  <c r="AA1880" i="7" s="1"/>
  <c r="Q1880" i="7"/>
  <c r="P1880" i="7"/>
  <c r="R1879" i="7"/>
  <c r="AA1879" i="7" s="1"/>
  <c r="Q1879" i="7"/>
  <c r="P1879" i="7"/>
  <c r="R1878" i="7"/>
  <c r="AA1878" i="7" s="1"/>
  <c r="Q1878" i="7"/>
  <c r="P1878" i="7"/>
  <c r="R1877" i="7"/>
  <c r="AA1877" i="7" s="1"/>
  <c r="Q1877" i="7"/>
  <c r="P1877" i="7"/>
  <c r="R1876" i="7"/>
  <c r="AA1876" i="7" s="1"/>
  <c r="Q1876" i="7"/>
  <c r="P1876" i="7"/>
  <c r="R1875" i="7"/>
  <c r="AA1875" i="7" s="1"/>
  <c r="Q1875" i="7"/>
  <c r="P1875" i="7"/>
  <c r="R1874" i="7"/>
  <c r="AA1874" i="7" s="1"/>
  <c r="Q1874" i="7"/>
  <c r="P1874" i="7"/>
  <c r="R1873" i="7"/>
  <c r="AA1873" i="7" s="1"/>
  <c r="Q1873" i="7"/>
  <c r="P1873" i="7"/>
  <c r="R1872" i="7"/>
  <c r="AA1872" i="7" s="1"/>
  <c r="Q1872" i="7"/>
  <c r="P1872" i="7"/>
  <c r="R1871" i="7"/>
  <c r="AA1871" i="7" s="1"/>
  <c r="Q1871" i="7"/>
  <c r="P1871" i="7"/>
  <c r="R1870" i="7"/>
  <c r="AA1870" i="7" s="1"/>
  <c r="Q1870" i="7"/>
  <c r="P1870" i="7"/>
  <c r="R1869" i="7"/>
  <c r="AA1869" i="7" s="1"/>
  <c r="Q1869" i="7"/>
  <c r="P1869" i="7"/>
  <c r="R1868" i="7"/>
  <c r="AA1868" i="7" s="1"/>
  <c r="Q1868" i="7"/>
  <c r="P1868" i="7"/>
  <c r="R1867" i="7"/>
  <c r="AA1867" i="7" s="1"/>
  <c r="Q1867" i="7"/>
  <c r="P1867" i="7"/>
  <c r="R1866" i="7"/>
  <c r="AA1866" i="7" s="1"/>
  <c r="Q1866" i="7"/>
  <c r="P1866" i="7"/>
  <c r="R1865" i="7"/>
  <c r="AA1865" i="7" s="1"/>
  <c r="Q1865" i="7"/>
  <c r="P1865" i="7"/>
  <c r="R1864" i="7"/>
  <c r="AA1864" i="7" s="1"/>
  <c r="Q1864" i="7"/>
  <c r="P1864" i="7"/>
  <c r="R1863" i="7"/>
  <c r="AA1863" i="7" s="1"/>
  <c r="Q1863" i="7"/>
  <c r="P1863" i="7"/>
  <c r="R1862" i="7"/>
  <c r="AA1862" i="7" s="1"/>
  <c r="Q1862" i="7"/>
  <c r="P1862" i="7"/>
  <c r="R1861" i="7"/>
  <c r="AA1861" i="7" s="1"/>
  <c r="Q1861" i="7"/>
  <c r="P1861" i="7"/>
  <c r="R1860" i="7"/>
  <c r="AA1860" i="7" s="1"/>
  <c r="Q1860" i="7"/>
  <c r="P1860" i="7"/>
  <c r="R1859" i="7"/>
  <c r="AA1859" i="7" s="1"/>
  <c r="Q1859" i="7"/>
  <c r="P1859" i="7"/>
  <c r="R1858" i="7"/>
  <c r="AA1858" i="7" s="1"/>
  <c r="Q1858" i="7"/>
  <c r="P1858" i="7"/>
  <c r="R1857" i="7"/>
  <c r="AA1857" i="7" s="1"/>
  <c r="Q1857" i="7"/>
  <c r="P1857" i="7"/>
  <c r="R1856" i="7"/>
  <c r="AA1856" i="7" s="1"/>
  <c r="Q1856" i="7"/>
  <c r="P1856" i="7"/>
  <c r="R1855" i="7"/>
  <c r="AA1855" i="7" s="1"/>
  <c r="Q1855" i="7"/>
  <c r="P1855" i="7"/>
  <c r="R1854" i="7"/>
  <c r="AA1854" i="7" s="1"/>
  <c r="Q1854" i="7"/>
  <c r="P1854" i="7"/>
  <c r="R1853" i="7"/>
  <c r="AA1853" i="7" s="1"/>
  <c r="Q1853" i="7"/>
  <c r="P1853" i="7"/>
  <c r="R1852" i="7"/>
  <c r="AA1852" i="7" s="1"/>
  <c r="Q1852" i="7"/>
  <c r="P1852" i="7"/>
  <c r="R1851" i="7"/>
  <c r="AA1851" i="7" s="1"/>
  <c r="Q1851" i="7"/>
  <c r="P1851" i="7"/>
  <c r="R1850" i="7"/>
  <c r="AA1850" i="7" s="1"/>
  <c r="Q1850" i="7"/>
  <c r="P1850" i="7"/>
  <c r="R1849" i="7"/>
  <c r="AA1849" i="7" s="1"/>
  <c r="Q1849" i="7"/>
  <c r="P1849" i="7"/>
  <c r="R1848" i="7"/>
  <c r="AA1848" i="7" s="1"/>
  <c r="Q1848" i="7"/>
  <c r="P1848" i="7"/>
  <c r="R1847" i="7"/>
  <c r="AA1847" i="7" s="1"/>
  <c r="Q1847" i="7"/>
  <c r="P1847" i="7"/>
  <c r="R1846" i="7"/>
  <c r="AA1846" i="7" s="1"/>
  <c r="Q1846" i="7"/>
  <c r="P1846" i="7"/>
  <c r="R1845" i="7"/>
  <c r="AA1845" i="7" s="1"/>
  <c r="Q1845" i="7"/>
  <c r="P1845" i="7"/>
  <c r="R1844" i="7"/>
  <c r="AA1844" i="7" s="1"/>
  <c r="Q1844" i="7"/>
  <c r="P1844" i="7"/>
  <c r="R1843" i="7"/>
  <c r="AA1843" i="7" s="1"/>
  <c r="Q1843" i="7"/>
  <c r="P1843" i="7"/>
  <c r="R1842" i="7"/>
  <c r="AA1842" i="7" s="1"/>
  <c r="Q1842" i="7"/>
  <c r="P1842" i="7"/>
  <c r="R1841" i="7"/>
  <c r="AA1841" i="7" s="1"/>
  <c r="Q1841" i="7"/>
  <c r="P1841" i="7"/>
  <c r="R1840" i="7"/>
  <c r="AA1840" i="7" s="1"/>
  <c r="Q1840" i="7"/>
  <c r="P1840" i="7"/>
  <c r="R1839" i="7"/>
  <c r="AA1839" i="7" s="1"/>
  <c r="Q1839" i="7"/>
  <c r="P1839" i="7"/>
  <c r="R1838" i="7"/>
  <c r="AA1838" i="7" s="1"/>
  <c r="Q1838" i="7"/>
  <c r="P1838" i="7"/>
  <c r="R1837" i="7"/>
  <c r="AA1837" i="7" s="1"/>
  <c r="Q1837" i="7"/>
  <c r="P1837" i="7"/>
  <c r="R1836" i="7"/>
  <c r="AA1836" i="7" s="1"/>
  <c r="Q1836" i="7"/>
  <c r="P1836" i="7"/>
  <c r="R1835" i="7"/>
  <c r="AA1835" i="7" s="1"/>
  <c r="Q1835" i="7"/>
  <c r="P1835" i="7"/>
  <c r="R1834" i="7"/>
  <c r="AA1834" i="7" s="1"/>
  <c r="Q1834" i="7"/>
  <c r="P1834" i="7"/>
  <c r="R1833" i="7"/>
  <c r="AA1833" i="7" s="1"/>
  <c r="Q1833" i="7"/>
  <c r="P1833" i="7"/>
  <c r="R1832" i="7"/>
  <c r="AA1832" i="7" s="1"/>
  <c r="Q1832" i="7"/>
  <c r="P1832" i="7"/>
  <c r="R1831" i="7"/>
  <c r="AA1831" i="7" s="1"/>
  <c r="Q1831" i="7"/>
  <c r="P1831" i="7"/>
  <c r="R1830" i="7"/>
  <c r="AA1830" i="7" s="1"/>
  <c r="Q1830" i="7"/>
  <c r="P1830" i="7"/>
  <c r="R1829" i="7"/>
  <c r="AA1829" i="7" s="1"/>
  <c r="Q1829" i="7"/>
  <c r="P1829" i="7"/>
  <c r="R1828" i="7"/>
  <c r="AA1828" i="7" s="1"/>
  <c r="Q1828" i="7"/>
  <c r="P1828" i="7"/>
  <c r="R1827" i="7"/>
  <c r="AA1827" i="7" s="1"/>
  <c r="Q1827" i="7"/>
  <c r="P1827" i="7"/>
  <c r="R1826" i="7"/>
  <c r="AA1826" i="7" s="1"/>
  <c r="Q1826" i="7"/>
  <c r="P1826" i="7"/>
  <c r="R1825" i="7"/>
  <c r="AA1825" i="7" s="1"/>
  <c r="Q1825" i="7"/>
  <c r="P1825" i="7"/>
  <c r="R1824" i="7"/>
  <c r="AA1824" i="7" s="1"/>
  <c r="Q1824" i="7"/>
  <c r="P1824" i="7"/>
  <c r="R1823" i="7"/>
  <c r="AA1823" i="7" s="1"/>
  <c r="Q1823" i="7"/>
  <c r="P1823" i="7"/>
  <c r="R1822" i="7"/>
  <c r="AA1822" i="7" s="1"/>
  <c r="Q1822" i="7"/>
  <c r="P1822" i="7"/>
  <c r="R1821" i="7"/>
  <c r="AA1821" i="7" s="1"/>
  <c r="Q1821" i="7"/>
  <c r="P1821" i="7"/>
  <c r="R1820" i="7"/>
  <c r="AA1820" i="7" s="1"/>
  <c r="Q1820" i="7"/>
  <c r="P1820" i="7"/>
  <c r="R1819" i="7"/>
  <c r="AA1819" i="7" s="1"/>
  <c r="Q1819" i="7"/>
  <c r="P1819" i="7"/>
  <c r="R1818" i="7"/>
  <c r="AA1818" i="7" s="1"/>
  <c r="Q1818" i="7"/>
  <c r="P1818" i="7"/>
  <c r="R1817" i="7"/>
  <c r="AA1817" i="7" s="1"/>
  <c r="Q1817" i="7"/>
  <c r="P1817" i="7"/>
  <c r="R1816" i="7"/>
  <c r="AA1816" i="7" s="1"/>
  <c r="Q1816" i="7"/>
  <c r="P1816" i="7"/>
  <c r="R1815" i="7"/>
  <c r="AA1815" i="7" s="1"/>
  <c r="Q1815" i="7"/>
  <c r="P1815" i="7"/>
  <c r="R1814" i="7"/>
  <c r="AA1814" i="7" s="1"/>
  <c r="Q1814" i="7"/>
  <c r="P1814" i="7"/>
  <c r="R1813" i="7"/>
  <c r="AA1813" i="7" s="1"/>
  <c r="Q1813" i="7"/>
  <c r="P1813" i="7"/>
  <c r="R1812" i="7"/>
  <c r="AA1812" i="7" s="1"/>
  <c r="Q1812" i="7"/>
  <c r="P1812" i="7"/>
  <c r="R1811" i="7"/>
  <c r="AA1811" i="7" s="1"/>
  <c r="Q1811" i="7"/>
  <c r="P1811" i="7"/>
  <c r="R1810" i="7"/>
  <c r="AA1810" i="7" s="1"/>
  <c r="Q1810" i="7"/>
  <c r="P1810" i="7"/>
  <c r="R1809" i="7"/>
  <c r="AA1809" i="7" s="1"/>
  <c r="Q1809" i="7"/>
  <c r="P1809" i="7"/>
  <c r="R1808" i="7"/>
  <c r="AA1808" i="7" s="1"/>
  <c r="Q1808" i="7"/>
  <c r="P1808" i="7"/>
  <c r="R1807" i="7"/>
  <c r="AA1807" i="7" s="1"/>
  <c r="Q1807" i="7"/>
  <c r="P1807" i="7"/>
  <c r="R1806" i="7"/>
  <c r="AA1806" i="7" s="1"/>
  <c r="Q1806" i="7"/>
  <c r="P1806" i="7"/>
  <c r="R1805" i="7"/>
  <c r="AA1805" i="7" s="1"/>
  <c r="Q1805" i="7"/>
  <c r="P1805" i="7"/>
  <c r="R1804" i="7"/>
  <c r="AA1804" i="7" s="1"/>
  <c r="Q1804" i="7"/>
  <c r="P1804" i="7"/>
  <c r="R1803" i="7"/>
  <c r="AA1803" i="7" s="1"/>
  <c r="Q1803" i="7"/>
  <c r="P1803" i="7"/>
  <c r="R1802" i="7"/>
  <c r="AA1802" i="7" s="1"/>
  <c r="Q1802" i="7"/>
  <c r="P1802" i="7"/>
  <c r="R1801" i="7"/>
  <c r="AA1801" i="7" s="1"/>
  <c r="Q1801" i="7"/>
  <c r="P1801" i="7"/>
  <c r="R1800" i="7"/>
  <c r="AA1800" i="7" s="1"/>
  <c r="Q1800" i="7"/>
  <c r="P1800" i="7"/>
  <c r="R1799" i="7"/>
  <c r="AA1799" i="7" s="1"/>
  <c r="Q1799" i="7"/>
  <c r="P1799" i="7"/>
  <c r="R1798" i="7"/>
  <c r="AA1798" i="7" s="1"/>
  <c r="Q1798" i="7"/>
  <c r="P1798" i="7"/>
  <c r="R1797" i="7"/>
  <c r="AA1797" i="7" s="1"/>
  <c r="Q1797" i="7"/>
  <c r="P1797" i="7"/>
  <c r="R1796" i="7"/>
  <c r="AA1796" i="7" s="1"/>
  <c r="Q1796" i="7"/>
  <c r="P1796" i="7"/>
  <c r="R1795" i="7"/>
  <c r="AA1795" i="7" s="1"/>
  <c r="Q1795" i="7"/>
  <c r="P1795" i="7"/>
  <c r="R1794" i="7"/>
  <c r="AA1794" i="7" s="1"/>
  <c r="Q1794" i="7"/>
  <c r="P1794" i="7"/>
  <c r="R1793" i="7"/>
  <c r="AA1793" i="7" s="1"/>
  <c r="Q1793" i="7"/>
  <c r="P1793" i="7"/>
  <c r="R1792" i="7"/>
  <c r="AA1792" i="7" s="1"/>
  <c r="Q1792" i="7"/>
  <c r="P1792" i="7"/>
  <c r="R1791" i="7"/>
  <c r="AA1791" i="7" s="1"/>
  <c r="Q1791" i="7"/>
  <c r="P1791" i="7"/>
  <c r="R1790" i="7"/>
  <c r="AA1790" i="7" s="1"/>
  <c r="Q1790" i="7"/>
  <c r="P1790" i="7"/>
  <c r="R1789" i="7"/>
  <c r="AA1789" i="7" s="1"/>
  <c r="Q1789" i="7"/>
  <c r="P1789" i="7"/>
  <c r="R1788" i="7"/>
  <c r="AA1788" i="7" s="1"/>
  <c r="Q1788" i="7"/>
  <c r="P1788" i="7"/>
  <c r="R1787" i="7"/>
  <c r="AA1787" i="7" s="1"/>
  <c r="Q1787" i="7"/>
  <c r="P1787" i="7"/>
  <c r="R1786" i="7"/>
  <c r="AA1786" i="7" s="1"/>
  <c r="Q1786" i="7"/>
  <c r="P1786" i="7"/>
  <c r="R1785" i="7"/>
  <c r="AA1785" i="7" s="1"/>
  <c r="Q1785" i="7"/>
  <c r="P1785" i="7"/>
  <c r="R1784" i="7"/>
  <c r="AA1784" i="7" s="1"/>
  <c r="Q1784" i="7"/>
  <c r="P1784" i="7"/>
  <c r="R1783" i="7"/>
  <c r="AA1783" i="7" s="1"/>
  <c r="Q1783" i="7"/>
  <c r="P1783" i="7"/>
  <c r="R1782" i="7"/>
  <c r="AA1782" i="7" s="1"/>
  <c r="Q1782" i="7"/>
  <c r="P1782" i="7"/>
  <c r="R1781" i="7"/>
  <c r="AA1781" i="7" s="1"/>
  <c r="Q1781" i="7"/>
  <c r="P1781" i="7"/>
  <c r="R1780" i="7"/>
  <c r="AA1780" i="7" s="1"/>
  <c r="Q1780" i="7"/>
  <c r="P1780" i="7"/>
  <c r="R1779" i="7"/>
  <c r="AA1779" i="7" s="1"/>
  <c r="Q1779" i="7"/>
  <c r="P1779" i="7"/>
  <c r="R1778" i="7"/>
  <c r="AA1778" i="7" s="1"/>
  <c r="Q1778" i="7"/>
  <c r="P1778" i="7"/>
  <c r="R1777" i="7"/>
  <c r="AA1777" i="7" s="1"/>
  <c r="Q1777" i="7"/>
  <c r="P1777" i="7"/>
  <c r="R1776" i="7"/>
  <c r="AA1776" i="7" s="1"/>
  <c r="Q1776" i="7"/>
  <c r="P1776" i="7"/>
  <c r="R1775" i="7"/>
  <c r="AA1775" i="7" s="1"/>
  <c r="Q1775" i="7"/>
  <c r="P1775" i="7"/>
  <c r="R1774" i="7"/>
  <c r="AA1774" i="7" s="1"/>
  <c r="Q1774" i="7"/>
  <c r="P1774" i="7"/>
  <c r="R1773" i="7"/>
  <c r="AA1773" i="7" s="1"/>
  <c r="Q1773" i="7"/>
  <c r="P1773" i="7"/>
  <c r="R1772" i="7"/>
  <c r="AA1772" i="7" s="1"/>
  <c r="Q1772" i="7"/>
  <c r="P1772" i="7"/>
  <c r="R1771" i="7"/>
  <c r="AA1771" i="7" s="1"/>
  <c r="Q1771" i="7"/>
  <c r="P1771" i="7"/>
  <c r="R1770" i="7"/>
  <c r="AA1770" i="7" s="1"/>
  <c r="Q1770" i="7"/>
  <c r="P1770" i="7"/>
  <c r="R1769" i="7"/>
  <c r="AA1769" i="7" s="1"/>
  <c r="Q1769" i="7"/>
  <c r="P1769" i="7"/>
  <c r="R1768" i="7"/>
  <c r="AA1768" i="7" s="1"/>
  <c r="Q1768" i="7"/>
  <c r="P1768" i="7"/>
  <c r="R1767" i="7"/>
  <c r="AA1767" i="7" s="1"/>
  <c r="Q1767" i="7"/>
  <c r="P1767" i="7"/>
  <c r="R1766" i="7"/>
  <c r="AA1766" i="7" s="1"/>
  <c r="Q1766" i="7"/>
  <c r="P1766" i="7"/>
  <c r="R1765" i="7"/>
  <c r="AA1765" i="7" s="1"/>
  <c r="Q1765" i="7"/>
  <c r="P1765" i="7"/>
  <c r="R1764" i="7"/>
  <c r="AA1764" i="7" s="1"/>
  <c r="Q1764" i="7"/>
  <c r="P1764" i="7"/>
  <c r="R1763" i="7"/>
  <c r="AA1763" i="7" s="1"/>
  <c r="Q1763" i="7"/>
  <c r="P1763" i="7"/>
  <c r="R1762" i="7"/>
  <c r="AA1762" i="7" s="1"/>
  <c r="Q1762" i="7"/>
  <c r="P1762" i="7"/>
  <c r="R1761" i="7"/>
  <c r="AA1761" i="7" s="1"/>
  <c r="Q1761" i="7"/>
  <c r="P1761" i="7"/>
  <c r="R1760" i="7"/>
  <c r="AA1760" i="7" s="1"/>
  <c r="Q1760" i="7"/>
  <c r="P1760" i="7"/>
  <c r="R1759" i="7"/>
  <c r="AA1759" i="7" s="1"/>
  <c r="Q1759" i="7"/>
  <c r="P1759" i="7"/>
  <c r="R1758" i="7"/>
  <c r="AA1758" i="7" s="1"/>
  <c r="Q1758" i="7"/>
  <c r="P1758" i="7"/>
  <c r="R1757" i="7"/>
  <c r="AA1757" i="7" s="1"/>
  <c r="Q1757" i="7"/>
  <c r="P1757" i="7"/>
  <c r="R1756" i="7"/>
  <c r="AA1756" i="7" s="1"/>
  <c r="Q1756" i="7"/>
  <c r="P1756" i="7"/>
  <c r="R1755" i="7"/>
  <c r="AA1755" i="7" s="1"/>
  <c r="Q1755" i="7"/>
  <c r="P1755" i="7"/>
  <c r="R1754" i="7"/>
  <c r="AA1754" i="7" s="1"/>
  <c r="Q1754" i="7"/>
  <c r="P1754" i="7"/>
  <c r="R1753" i="7"/>
  <c r="AA1753" i="7" s="1"/>
  <c r="Q1753" i="7"/>
  <c r="P1753" i="7"/>
  <c r="R1752" i="7"/>
  <c r="AA1752" i="7" s="1"/>
  <c r="Q1752" i="7"/>
  <c r="P1752" i="7"/>
  <c r="R1751" i="7"/>
  <c r="AA1751" i="7" s="1"/>
  <c r="Q1751" i="7"/>
  <c r="P1751" i="7"/>
  <c r="R1750" i="7"/>
  <c r="AA1750" i="7" s="1"/>
  <c r="Q1750" i="7"/>
  <c r="P1750" i="7"/>
  <c r="R1749" i="7"/>
  <c r="AA1749" i="7" s="1"/>
  <c r="Q1749" i="7"/>
  <c r="P1749" i="7"/>
  <c r="R1748" i="7"/>
  <c r="AA1748" i="7" s="1"/>
  <c r="Q1748" i="7"/>
  <c r="P1748" i="7"/>
  <c r="R1747" i="7"/>
  <c r="AA1747" i="7" s="1"/>
  <c r="Q1747" i="7"/>
  <c r="P1747" i="7"/>
  <c r="R1746" i="7"/>
  <c r="AA1746" i="7" s="1"/>
  <c r="Q1746" i="7"/>
  <c r="P1746" i="7"/>
  <c r="R1745" i="7"/>
  <c r="AA1745" i="7" s="1"/>
  <c r="Q1745" i="7"/>
  <c r="P1745" i="7"/>
  <c r="R1744" i="7"/>
  <c r="AA1744" i="7" s="1"/>
  <c r="Q1744" i="7"/>
  <c r="P1744" i="7"/>
  <c r="R1743" i="7"/>
  <c r="AA1743" i="7" s="1"/>
  <c r="Q1743" i="7"/>
  <c r="P1743" i="7"/>
  <c r="R1742" i="7"/>
  <c r="AA1742" i="7" s="1"/>
  <c r="Q1742" i="7"/>
  <c r="P1742" i="7"/>
  <c r="R1741" i="7"/>
  <c r="AA1741" i="7" s="1"/>
  <c r="Q1741" i="7"/>
  <c r="P1741" i="7"/>
  <c r="R1740" i="7"/>
  <c r="AA1740" i="7" s="1"/>
  <c r="Q1740" i="7"/>
  <c r="P1740" i="7"/>
  <c r="R1739" i="7"/>
  <c r="AA1739" i="7" s="1"/>
  <c r="Q1739" i="7"/>
  <c r="P1739" i="7"/>
  <c r="R1738" i="7"/>
  <c r="AA1738" i="7" s="1"/>
  <c r="Q1738" i="7"/>
  <c r="P1738" i="7"/>
  <c r="R1737" i="7"/>
  <c r="AA1737" i="7" s="1"/>
  <c r="Q1737" i="7"/>
  <c r="P1737" i="7"/>
  <c r="R1736" i="7"/>
  <c r="AA1736" i="7" s="1"/>
  <c r="Q1736" i="7"/>
  <c r="P1736" i="7"/>
  <c r="R1735" i="7"/>
  <c r="AA1735" i="7" s="1"/>
  <c r="Q1735" i="7"/>
  <c r="P1735" i="7"/>
  <c r="R1734" i="7"/>
  <c r="AA1734" i="7" s="1"/>
  <c r="Q1734" i="7"/>
  <c r="P1734" i="7"/>
  <c r="R1733" i="7"/>
  <c r="AA1733" i="7" s="1"/>
  <c r="Q1733" i="7"/>
  <c r="P1733" i="7"/>
  <c r="R1732" i="7"/>
  <c r="AA1732" i="7" s="1"/>
  <c r="Q1732" i="7"/>
  <c r="P1732" i="7"/>
  <c r="R1731" i="7"/>
  <c r="AA1731" i="7" s="1"/>
  <c r="Q1731" i="7"/>
  <c r="P1731" i="7"/>
  <c r="R1730" i="7"/>
  <c r="AA1730" i="7" s="1"/>
  <c r="Q1730" i="7"/>
  <c r="P1730" i="7"/>
  <c r="R1729" i="7"/>
  <c r="AA1729" i="7" s="1"/>
  <c r="Q1729" i="7"/>
  <c r="P1729" i="7"/>
  <c r="R1728" i="7"/>
  <c r="AA1728" i="7" s="1"/>
  <c r="Q1728" i="7"/>
  <c r="P1728" i="7"/>
  <c r="R1727" i="7"/>
  <c r="AA1727" i="7" s="1"/>
  <c r="Q1727" i="7"/>
  <c r="P1727" i="7"/>
  <c r="R1726" i="7"/>
  <c r="AA1726" i="7" s="1"/>
  <c r="Q1726" i="7"/>
  <c r="P1726" i="7"/>
  <c r="R1725" i="7"/>
  <c r="AA1725" i="7" s="1"/>
  <c r="Q1725" i="7"/>
  <c r="P1725" i="7"/>
  <c r="R1724" i="7"/>
  <c r="AA1724" i="7" s="1"/>
  <c r="Q1724" i="7"/>
  <c r="P1724" i="7"/>
  <c r="R1723" i="7"/>
  <c r="AA1723" i="7" s="1"/>
  <c r="Q1723" i="7"/>
  <c r="P1723" i="7"/>
  <c r="R1722" i="7"/>
  <c r="AA1722" i="7" s="1"/>
  <c r="Q1722" i="7"/>
  <c r="P1722" i="7"/>
  <c r="R1721" i="7"/>
  <c r="AA1721" i="7" s="1"/>
  <c r="Q1721" i="7"/>
  <c r="P1721" i="7"/>
  <c r="R1720" i="7"/>
  <c r="AA1720" i="7" s="1"/>
  <c r="Q1720" i="7"/>
  <c r="P1720" i="7"/>
  <c r="R1719" i="7"/>
  <c r="AA1719" i="7" s="1"/>
  <c r="Q1719" i="7"/>
  <c r="P1719" i="7"/>
  <c r="R1718" i="7"/>
  <c r="AA1718" i="7" s="1"/>
  <c r="Q1718" i="7"/>
  <c r="P1718" i="7"/>
  <c r="R1717" i="7"/>
  <c r="AA1717" i="7" s="1"/>
  <c r="Q1717" i="7"/>
  <c r="P1717" i="7"/>
  <c r="R1716" i="7"/>
  <c r="AA1716" i="7" s="1"/>
  <c r="Q1716" i="7"/>
  <c r="P1716" i="7"/>
  <c r="R1715" i="7"/>
  <c r="AA1715" i="7" s="1"/>
  <c r="Q1715" i="7"/>
  <c r="P1715" i="7"/>
  <c r="R1714" i="7"/>
  <c r="AA1714" i="7" s="1"/>
  <c r="Q1714" i="7"/>
  <c r="P1714" i="7"/>
  <c r="R1713" i="7"/>
  <c r="AA1713" i="7" s="1"/>
  <c r="Q1713" i="7"/>
  <c r="P1713" i="7"/>
  <c r="R1712" i="7"/>
  <c r="AA1712" i="7" s="1"/>
  <c r="Q1712" i="7"/>
  <c r="P1712" i="7"/>
  <c r="R1711" i="7"/>
  <c r="AA1711" i="7" s="1"/>
  <c r="Q1711" i="7"/>
  <c r="P1711" i="7"/>
  <c r="R1710" i="7"/>
  <c r="AA1710" i="7" s="1"/>
  <c r="Q1710" i="7"/>
  <c r="P1710" i="7"/>
  <c r="R1709" i="7"/>
  <c r="AA1709" i="7" s="1"/>
  <c r="Q1709" i="7"/>
  <c r="P1709" i="7"/>
  <c r="R1708" i="7"/>
  <c r="AA1708" i="7" s="1"/>
  <c r="Q1708" i="7"/>
  <c r="P1708" i="7"/>
  <c r="R1707" i="7"/>
  <c r="AA1707" i="7" s="1"/>
  <c r="Q1707" i="7"/>
  <c r="P1707" i="7"/>
  <c r="R1706" i="7"/>
  <c r="AA1706" i="7" s="1"/>
  <c r="Q1706" i="7"/>
  <c r="P1706" i="7"/>
  <c r="R1705" i="7"/>
  <c r="AA1705" i="7" s="1"/>
  <c r="Q1705" i="7"/>
  <c r="P1705" i="7"/>
  <c r="R1704" i="7"/>
  <c r="AA1704" i="7" s="1"/>
  <c r="Q1704" i="7"/>
  <c r="P1704" i="7"/>
  <c r="R1703" i="7"/>
  <c r="AA1703" i="7" s="1"/>
  <c r="Q1703" i="7"/>
  <c r="P1703" i="7"/>
  <c r="R1702" i="7"/>
  <c r="AA1702" i="7" s="1"/>
  <c r="Q1702" i="7"/>
  <c r="P1702" i="7"/>
  <c r="R1701" i="7"/>
  <c r="AA1701" i="7" s="1"/>
  <c r="Q1701" i="7"/>
  <c r="P1701" i="7"/>
  <c r="R1700" i="7"/>
  <c r="AA1700" i="7" s="1"/>
  <c r="Q1700" i="7"/>
  <c r="P1700" i="7"/>
  <c r="R1699" i="7"/>
  <c r="AA1699" i="7" s="1"/>
  <c r="Q1699" i="7"/>
  <c r="P1699" i="7"/>
  <c r="R1698" i="7"/>
  <c r="AA1698" i="7" s="1"/>
  <c r="Q1698" i="7"/>
  <c r="P1698" i="7"/>
  <c r="R1697" i="7"/>
  <c r="AA1697" i="7" s="1"/>
  <c r="Q1697" i="7"/>
  <c r="P1697" i="7"/>
  <c r="R1696" i="7"/>
  <c r="AA1696" i="7" s="1"/>
  <c r="Q1696" i="7"/>
  <c r="P1696" i="7"/>
  <c r="R1695" i="7"/>
  <c r="AA1695" i="7" s="1"/>
  <c r="Q1695" i="7"/>
  <c r="P1695" i="7"/>
  <c r="R1694" i="7"/>
  <c r="AA1694" i="7" s="1"/>
  <c r="Q1694" i="7"/>
  <c r="P1694" i="7"/>
  <c r="R1693" i="7"/>
  <c r="AA1693" i="7" s="1"/>
  <c r="Q1693" i="7"/>
  <c r="P1693" i="7"/>
  <c r="R1692" i="7"/>
  <c r="AA1692" i="7" s="1"/>
  <c r="Q1692" i="7"/>
  <c r="P1692" i="7"/>
  <c r="R1691" i="7"/>
  <c r="AA1691" i="7" s="1"/>
  <c r="Q1691" i="7"/>
  <c r="P1691" i="7"/>
  <c r="R1690" i="7"/>
  <c r="AA1690" i="7" s="1"/>
  <c r="Q1690" i="7"/>
  <c r="P1690" i="7"/>
  <c r="R1689" i="7"/>
  <c r="AA1689" i="7" s="1"/>
  <c r="Q1689" i="7"/>
  <c r="P1689" i="7"/>
  <c r="R1688" i="7"/>
  <c r="AA1688" i="7" s="1"/>
  <c r="Q1688" i="7"/>
  <c r="P1688" i="7"/>
  <c r="R1687" i="7"/>
  <c r="AA1687" i="7" s="1"/>
  <c r="Q1687" i="7"/>
  <c r="P1687" i="7"/>
  <c r="R1686" i="7"/>
  <c r="AA1686" i="7" s="1"/>
  <c r="Q1686" i="7"/>
  <c r="P1686" i="7"/>
  <c r="R1685" i="7"/>
  <c r="AA1685" i="7" s="1"/>
  <c r="Q1685" i="7"/>
  <c r="P1685" i="7"/>
  <c r="R1684" i="7"/>
  <c r="AA1684" i="7" s="1"/>
  <c r="Q1684" i="7"/>
  <c r="P1684" i="7"/>
  <c r="R1683" i="7"/>
  <c r="AA1683" i="7" s="1"/>
  <c r="Q1683" i="7"/>
  <c r="P1683" i="7"/>
  <c r="R1682" i="7"/>
  <c r="AA1682" i="7" s="1"/>
  <c r="Q1682" i="7"/>
  <c r="P1682" i="7"/>
  <c r="R1681" i="7"/>
  <c r="AA1681" i="7" s="1"/>
  <c r="Q1681" i="7"/>
  <c r="P1681" i="7"/>
  <c r="R1680" i="7"/>
  <c r="AA1680" i="7" s="1"/>
  <c r="Q1680" i="7"/>
  <c r="P1680" i="7"/>
  <c r="R1679" i="7"/>
  <c r="AA1679" i="7" s="1"/>
  <c r="Q1679" i="7"/>
  <c r="P1679" i="7"/>
  <c r="R1678" i="7"/>
  <c r="AA1678" i="7" s="1"/>
  <c r="Q1678" i="7"/>
  <c r="P1678" i="7"/>
  <c r="R1677" i="7"/>
  <c r="AA1677" i="7" s="1"/>
  <c r="Q1677" i="7"/>
  <c r="P1677" i="7"/>
  <c r="R1676" i="7"/>
  <c r="AA1676" i="7" s="1"/>
  <c r="Q1676" i="7"/>
  <c r="P1676" i="7"/>
  <c r="R1675" i="7"/>
  <c r="AA1675" i="7" s="1"/>
  <c r="Q1675" i="7"/>
  <c r="P1675" i="7"/>
  <c r="R1674" i="7"/>
  <c r="AA1674" i="7" s="1"/>
  <c r="Q1674" i="7"/>
  <c r="P1674" i="7"/>
  <c r="R1673" i="7"/>
  <c r="AA1673" i="7" s="1"/>
  <c r="Q1673" i="7"/>
  <c r="P1673" i="7"/>
  <c r="R1672" i="7"/>
  <c r="AA1672" i="7" s="1"/>
  <c r="Q1672" i="7"/>
  <c r="P1672" i="7"/>
  <c r="R1671" i="7"/>
  <c r="AA1671" i="7" s="1"/>
  <c r="Q1671" i="7"/>
  <c r="P1671" i="7"/>
  <c r="R1670" i="7"/>
  <c r="AA1670" i="7" s="1"/>
  <c r="Q1670" i="7"/>
  <c r="P1670" i="7"/>
  <c r="R1669" i="7"/>
  <c r="AA1669" i="7" s="1"/>
  <c r="Q1669" i="7"/>
  <c r="P1669" i="7"/>
  <c r="R1668" i="7"/>
  <c r="AA1668" i="7" s="1"/>
  <c r="Q1668" i="7"/>
  <c r="P1668" i="7"/>
  <c r="R1667" i="7"/>
  <c r="AA1667" i="7" s="1"/>
  <c r="Q1667" i="7"/>
  <c r="P1667" i="7"/>
  <c r="R1666" i="7"/>
  <c r="AA1666" i="7" s="1"/>
  <c r="Q1666" i="7"/>
  <c r="P1666" i="7"/>
  <c r="R1665" i="7"/>
  <c r="AA1665" i="7" s="1"/>
  <c r="Q1665" i="7"/>
  <c r="P1665" i="7"/>
  <c r="R1664" i="7"/>
  <c r="AA1664" i="7" s="1"/>
  <c r="Q1664" i="7"/>
  <c r="P1664" i="7"/>
  <c r="R1663" i="7"/>
  <c r="AA1663" i="7" s="1"/>
  <c r="Q1663" i="7"/>
  <c r="P1663" i="7"/>
  <c r="R1662" i="7"/>
  <c r="AA1662" i="7" s="1"/>
  <c r="Q1662" i="7"/>
  <c r="P1662" i="7"/>
  <c r="R1661" i="7"/>
  <c r="AA1661" i="7" s="1"/>
  <c r="Q1661" i="7"/>
  <c r="P1661" i="7"/>
  <c r="R1660" i="7"/>
  <c r="AA1660" i="7" s="1"/>
  <c r="Q1660" i="7"/>
  <c r="P1660" i="7"/>
  <c r="R1659" i="7"/>
  <c r="AA1659" i="7" s="1"/>
  <c r="Q1659" i="7"/>
  <c r="P1659" i="7"/>
  <c r="R1658" i="7"/>
  <c r="AA1658" i="7" s="1"/>
  <c r="Q1658" i="7"/>
  <c r="P1658" i="7"/>
  <c r="R1657" i="7"/>
  <c r="AA1657" i="7" s="1"/>
  <c r="Q1657" i="7"/>
  <c r="P1657" i="7"/>
  <c r="R1656" i="7"/>
  <c r="AA1656" i="7" s="1"/>
  <c r="Q1656" i="7"/>
  <c r="P1656" i="7"/>
  <c r="R1655" i="7"/>
  <c r="AA1655" i="7" s="1"/>
  <c r="Q1655" i="7"/>
  <c r="P1655" i="7"/>
  <c r="R1654" i="7"/>
  <c r="AA1654" i="7" s="1"/>
  <c r="Q1654" i="7"/>
  <c r="P1654" i="7"/>
  <c r="R1653" i="7"/>
  <c r="AA1653" i="7" s="1"/>
  <c r="Q1653" i="7"/>
  <c r="P1653" i="7"/>
  <c r="R1652" i="7"/>
  <c r="AA1652" i="7" s="1"/>
  <c r="Q1652" i="7"/>
  <c r="P1652" i="7"/>
  <c r="R1651" i="7"/>
  <c r="AA1651" i="7" s="1"/>
  <c r="Q1651" i="7"/>
  <c r="P1651" i="7"/>
  <c r="R1650" i="7"/>
  <c r="AA1650" i="7" s="1"/>
  <c r="Q1650" i="7"/>
  <c r="P1650" i="7"/>
  <c r="R1649" i="7"/>
  <c r="AA1649" i="7" s="1"/>
  <c r="Q1649" i="7"/>
  <c r="P1649" i="7"/>
  <c r="R1648" i="7"/>
  <c r="AA1648" i="7" s="1"/>
  <c r="Q1648" i="7"/>
  <c r="P1648" i="7"/>
  <c r="R1647" i="7"/>
  <c r="AA1647" i="7" s="1"/>
  <c r="Q1647" i="7"/>
  <c r="P1647" i="7"/>
  <c r="R1646" i="7"/>
  <c r="AA1646" i="7" s="1"/>
  <c r="Q1646" i="7"/>
  <c r="P1646" i="7"/>
  <c r="R1645" i="7"/>
  <c r="AA1645" i="7" s="1"/>
  <c r="Q1645" i="7"/>
  <c r="P1645" i="7"/>
  <c r="R1644" i="7"/>
  <c r="AA1644" i="7" s="1"/>
  <c r="Q1644" i="7"/>
  <c r="P1644" i="7"/>
  <c r="R1643" i="7"/>
  <c r="AA1643" i="7" s="1"/>
  <c r="Q1643" i="7"/>
  <c r="P1643" i="7"/>
  <c r="R1642" i="7"/>
  <c r="AA1642" i="7" s="1"/>
  <c r="Q1642" i="7"/>
  <c r="P1642" i="7"/>
  <c r="R1641" i="7"/>
  <c r="AA1641" i="7" s="1"/>
  <c r="Q1641" i="7"/>
  <c r="P1641" i="7"/>
  <c r="R1640" i="7"/>
  <c r="AA1640" i="7" s="1"/>
  <c r="Q1640" i="7"/>
  <c r="P1640" i="7"/>
  <c r="R1639" i="7"/>
  <c r="AA1639" i="7" s="1"/>
  <c r="Q1639" i="7"/>
  <c r="P1639" i="7"/>
  <c r="R1638" i="7"/>
  <c r="AA1638" i="7" s="1"/>
  <c r="Q1638" i="7"/>
  <c r="P1638" i="7"/>
  <c r="R1637" i="7"/>
  <c r="AA1637" i="7" s="1"/>
  <c r="Q1637" i="7"/>
  <c r="P1637" i="7"/>
  <c r="R1636" i="7"/>
  <c r="AA1636" i="7" s="1"/>
  <c r="Q1636" i="7"/>
  <c r="P1636" i="7"/>
  <c r="R1635" i="7"/>
  <c r="AA1635" i="7" s="1"/>
  <c r="Q1635" i="7"/>
  <c r="P1635" i="7"/>
  <c r="R1634" i="7"/>
  <c r="AA1634" i="7" s="1"/>
  <c r="Q1634" i="7"/>
  <c r="P1634" i="7"/>
  <c r="R1633" i="7"/>
  <c r="AA1633" i="7" s="1"/>
  <c r="Q1633" i="7"/>
  <c r="P1633" i="7"/>
  <c r="R1632" i="7"/>
  <c r="AA1632" i="7" s="1"/>
  <c r="Q1632" i="7"/>
  <c r="P1632" i="7"/>
  <c r="R1631" i="7"/>
  <c r="AA1631" i="7" s="1"/>
  <c r="Q1631" i="7"/>
  <c r="P1631" i="7"/>
  <c r="R1630" i="7"/>
  <c r="AA1630" i="7" s="1"/>
  <c r="Q1630" i="7"/>
  <c r="P1630" i="7"/>
  <c r="R1629" i="7"/>
  <c r="AA1629" i="7" s="1"/>
  <c r="Q1629" i="7"/>
  <c r="P1629" i="7"/>
  <c r="R1628" i="7"/>
  <c r="AA1628" i="7" s="1"/>
  <c r="Q1628" i="7"/>
  <c r="P1628" i="7"/>
  <c r="R1627" i="7"/>
  <c r="AA1627" i="7" s="1"/>
  <c r="Q1627" i="7"/>
  <c r="P1627" i="7"/>
  <c r="R1626" i="7"/>
  <c r="AA1626" i="7" s="1"/>
  <c r="Q1626" i="7"/>
  <c r="P1626" i="7"/>
  <c r="R1625" i="7"/>
  <c r="AA1625" i="7" s="1"/>
  <c r="Q1625" i="7"/>
  <c r="P1625" i="7"/>
  <c r="R1624" i="7"/>
  <c r="AA1624" i="7" s="1"/>
  <c r="Q1624" i="7"/>
  <c r="P1624" i="7"/>
  <c r="R1623" i="7"/>
  <c r="AA1623" i="7" s="1"/>
  <c r="Q1623" i="7"/>
  <c r="P1623" i="7"/>
  <c r="R1622" i="7"/>
  <c r="AA1622" i="7" s="1"/>
  <c r="Q1622" i="7"/>
  <c r="P1622" i="7"/>
  <c r="R1621" i="7"/>
  <c r="AA1621" i="7" s="1"/>
  <c r="Q1621" i="7"/>
  <c r="P1621" i="7"/>
  <c r="R1620" i="7"/>
  <c r="AA1620" i="7" s="1"/>
  <c r="Q1620" i="7"/>
  <c r="P1620" i="7"/>
  <c r="R1619" i="7"/>
  <c r="AA1619" i="7" s="1"/>
  <c r="Q1619" i="7"/>
  <c r="P1619" i="7"/>
  <c r="R1618" i="7"/>
  <c r="AA1618" i="7" s="1"/>
  <c r="Q1618" i="7"/>
  <c r="P1618" i="7"/>
  <c r="R1617" i="7"/>
  <c r="AA1617" i="7" s="1"/>
  <c r="Q1617" i="7"/>
  <c r="P1617" i="7"/>
  <c r="R1616" i="7"/>
  <c r="AA1616" i="7" s="1"/>
  <c r="Q1616" i="7"/>
  <c r="P1616" i="7"/>
  <c r="R1615" i="7"/>
  <c r="AA1615" i="7" s="1"/>
  <c r="Q1615" i="7"/>
  <c r="P1615" i="7"/>
  <c r="R1614" i="7"/>
  <c r="AA1614" i="7" s="1"/>
  <c r="Q1614" i="7"/>
  <c r="P1614" i="7"/>
  <c r="R1613" i="7"/>
  <c r="AA1613" i="7" s="1"/>
  <c r="Q1613" i="7"/>
  <c r="P1613" i="7"/>
  <c r="R1612" i="7"/>
  <c r="AA1612" i="7" s="1"/>
  <c r="Q1612" i="7"/>
  <c r="P1612" i="7"/>
  <c r="R1611" i="7"/>
  <c r="AA1611" i="7" s="1"/>
  <c r="Q1611" i="7"/>
  <c r="P1611" i="7"/>
  <c r="R1610" i="7"/>
  <c r="AA1610" i="7" s="1"/>
  <c r="Q1610" i="7"/>
  <c r="P1610" i="7"/>
  <c r="R1609" i="7"/>
  <c r="AA1609" i="7" s="1"/>
  <c r="Q1609" i="7"/>
  <c r="P1609" i="7"/>
  <c r="R1608" i="7"/>
  <c r="AA1608" i="7" s="1"/>
  <c r="Q1608" i="7"/>
  <c r="P1608" i="7"/>
  <c r="R1607" i="7"/>
  <c r="AA1607" i="7" s="1"/>
  <c r="Q1607" i="7"/>
  <c r="P1607" i="7"/>
  <c r="R1606" i="7"/>
  <c r="AA1606" i="7" s="1"/>
  <c r="Q1606" i="7"/>
  <c r="P1606" i="7"/>
  <c r="R1605" i="7"/>
  <c r="AA1605" i="7" s="1"/>
  <c r="Q1605" i="7"/>
  <c r="P1605" i="7"/>
  <c r="R1604" i="7"/>
  <c r="AA1604" i="7" s="1"/>
  <c r="Q1604" i="7"/>
  <c r="P1604" i="7"/>
  <c r="R1603" i="7"/>
  <c r="AA1603" i="7" s="1"/>
  <c r="Q1603" i="7"/>
  <c r="P1603" i="7"/>
  <c r="R1602" i="7"/>
  <c r="AA1602" i="7" s="1"/>
  <c r="Q1602" i="7"/>
  <c r="P1602" i="7"/>
  <c r="R1601" i="7"/>
  <c r="AA1601" i="7" s="1"/>
  <c r="Q1601" i="7"/>
  <c r="P1601" i="7"/>
  <c r="R1600" i="7"/>
  <c r="AA1600" i="7" s="1"/>
  <c r="Q1600" i="7"/>
  <c r="P1600" i="7"/>
  <c r="R1599" i="7"/>
  <c r="AA1599" i="7" s="1"/>
  <c r="Q1599" i="7"/>
  <c r="P1599" i="7"/>
  <c r="R1598" i="7"/>
  <c r="AA1598" i="7" s="1"/>
  <c r="Q1598" i="7"/>
  <c r="P1598" i="7"/>
  <c r="R1597" i="7"/>
  <c r="AA1597" i="7" s="1"/>
  <c r="Q1597" i="7"/>
  <c r="P1597" i="7"/>
  <c r="R1596" i="7"/>
  <c r="AA1596" i="7" s="1"/>
  <c r="Q1596" i="7"/>
  <c r="P1596" i="7"/>
  <c r="R1595" i="7"/>
  <c r="AA1595" i="7" s="1"/>
  <c r="Q1595" i="7"/>
  <c r="P1595" i="7"/>
  <c r="R1594" i="7"/>
  <c r="AA1594" i="7" s="1"/>
  <c r="Q1594" i="7"/>
  <c r="P1594" i="7"/>
  <c r="R1593" i="7"/>
  <c r="AA1593" i="7" s="1"/>
  <c r="Q1593" i="7"/>
  <c r="P1593" i="7"/>
  <c r="R1592" i="7"/>
  <c r="AA1592" i="7" s="1"/>
  <c r="Q1592" i="7"/>
  <c r="P1592" i="7"/>
  <c r="R1591" i="7"/>
  <c r="AA1591" i="7" s="1"/>
  <c r="Q1591" i="7"/>
  <c r="P1591" i="7"/>
  <c r="R1590" i="7"/>
  <c r="AA1590" i="7" s="1"/>
  <c r="Q1590" i="7"/>
  <c r="P1590" i="7"/>
  <c r="R1589" i="7"/>
  <c r="AA1589" i="7" s="1"/>
  <c r="Q1589" i="7"/>
  <c r="P1589" i="7"/>
  <c r="R1588" i="7"/>
  <c r="AA1588" i="7" s="1"/>
  <c r="Q1588" i="7"/>
  <c r="P1588" i="7"/>
  <c r="R1587" i="7"/>
  <c r="AA1587" i="7" s="1"/>
  <c r="Q1587" i="7"/>
  <c r="P1587" i="7"/>
  <c r="R1586" i="7"/>
  <c r="AA1586" i="7" s="1"/>
  <c r="Q1586" i="7"/>
  <c r="P1586" i="7"/>
  <c r="R1585" i="7"/>
  <c r="AA1585" i="7" s="1"/>
  <c r="Q1585" i="7"/>
  <c r="P1585" i="7"/>
  <c r="R1584" i="7"/>
  <c r="AA1584" i="7" s="1"/>
  <c r="Q1584" i="7"/>
  <c r="P1584" i="7"/>
  <c r="R1583" i="7"/>
  <c r="AA1583" i="7" s="1"/>
  <c r="Q1583" i="7"/>
  <c r="P1583" i="7"/>
  <c r="R1582" i="7"/>
  <c r="AA1582" i="7" s="1"/>
  <c r="Q1582" i="7"/>
  <c r="P1582" i="7"/>
  <c r="R1581" i="7"/>
  <c r="AA1581" i="7" s="1"/>
  <c r="Q1581" i="7"/>
  <c r="P1581" i="7"/>
  <c r="R1580" i="7"/>
  <c r="AA1580" i="7" s="1"/>
  <c r="Q1580" i="7"/>
  <c r="P1580" i="7"/>
  <c r="R1579" i="7"/>
  <c r="AA1579" i="7" s="1"/>
  <c r="Q1579" i="7"/>
  <c r="P1579" i="7"/>
  <c r="R1578" i="7"/>
  <c r="AA1578" i="7" s="1"/>
  <c r="Q1578" i="7"/>
  <c r="P1578" i="7"/>
  <c r="R1577" i="7"/>
  <c r="AA1577" i="7" s="1"/>
  <c r="Q1577" i="7"/>
  <c r="P1577" i="7"/>
  <c r="R1576" i="7"/>
  <c r="AA1576" i="7" s="1"/>
  <c r="Q1576" i="7"/>
  <c r="P1576" i="7"/>
  <c r="R1575" i="7"/>
  <c r="AA1575" i="7" s="1"/>
  <c r="Q1575" i="7"/>
  <c r="P1575" i="7"/>
  <c r="R1574" i="7"/>
  <c r="AA1574" i="7" s="1"/>
  <c r="Q1574" i="7"/>
  <c r="P1574" i="7"/>
  <c r="R1573" i="7"/>
  <c r="AA1573" i="7" s="1"/>
  <c r="Q1573" i="7"/>
  <c r="P1573" i="7"/>
  <c r="R1572" i="7"/>
  <c r="AA1572" i="7" s="1"/>
  <c r="Q1572" i="7"/>
  <c r="P1572" i="7"/>
  <c r="R1571" i="7"/>
  <c r="AA1571" i="7" s="1"/>
  <c r="Q1571" i="7"/>
  <c r="P1571" i="7"/>
  <c r="R1570" i="7"/>
  <c r="AA1570" i="7" s="1"/>
  <c r="Q1570" i="7"/>
  <c r="P1570" i="7"/>
  <c r="R1569" i="7"/>
  <c r="AA1569" i="7" s="1"/>
  <c r="Q1569" i="7"/>
  <c r="P1569" i="7"/>
  <c r="R1568" i="7"/>
  <c r="AA1568" i="7" s="1"/>
  <c r="Q1568" i="7"/>
  <c r="P1568" i="7"/>
  <c r="R1567" i="7"/>
  <c r="AA1567" i="7" s="1"/>
  <c r="Q1567" i="7"/>
  <c r="P1567" i="7"/>
  <c r="R1566" i="7"/>
  <c r="AA1566" i="7" s="1"/>
  <c r="Q1566" i="7"/>
  <c r="P1566" i="7"/>
  <c r="R1565" i="7"/>
  <c r="AA1565" i="7" s="1"/>
  <c r="Q1565" i="7"/>
  <c r="P1565" i="7"/>
  <c r="R1564" i="7"/>
  <c r="AA1564" i="7" s="1"/>
  <c r="Q1564" i="7"/>
  <c r="P1564" i="7"/>
  <c r="R1563" i="7"/>
  <c r="AA1563" i="7" s="1"/>
  <c r="Q1563" i="7"/>
  <c r="P1563" i="7"/>
  <c r="R1562" i="7"/>
  <c r="AA1562" i="7" s="1"/>
  <c r="Q1562" i="7"/>
  <c r="P1562" i="7"/>
  <c r="R1561" i="7"/>
  <c r="AA1561" i="7" s="1"/>
  <c r="Q1561" i="7"/>
  <c r="P1561" i="7"/>
  <c r="R1560" i="7"/>
  <c r="AA1560" i="7" s="1"/>
  <c r="Q1560" i="7"/>
  <c r="P1560" i="7"/>
  <c r="R1559" i="7"/>
  <c r="AA1559" i="7" s="1"/>
  <c r="Q1559" i="7"/>
  <c r="P1559" i="7"/>
  <c r="R1558" i="7"/>
  <c r="AA1558" i="7" s="1"/>
  <c r="Q1558" i="7"/>
  <c r="P1558" i="7"/>
  <c r="R1557" i="7"/>
  <c r="AA1557" i="7" s="1"/>
  <c r="Q1557" i="7"/>
  <c r="P1557" i="7"/>
  <c r="R1556" i="7"/>
  <c r="AA1556" i="7" s="1"/>
  <c r="Q1556" i="7"/>
  <c r="P1556" i="7"/>
  <c r="R1555" i="7"/>
  <c r="AA1555" i="7" s="1"/>
  <c r="Q1555" i="7"/>
  <c r="P1555" i="7"/>
  <c r="R1554" i="7"/>
  <c r="AA1554" i="7" s="1"/>
  <c r="Q1554" i="7"/>
  <c r="P1554" i="7"/>
  <c r="R1553" i="7"/>
  <c r="AA1553" i="7" s="1"/>
  <c r="Q1553" i="7"/>
  <c r="P1553" i="7"/>
  <c r="R1552" i="7"/>
  <c r="AA1552" i="7" s="1"/>
  <c r="Q1552" i="7"/>
  <c r="P1552" i="7"/>
  <c r="R1551" i="7"/>
  <c r="AA1551" i="7" s="1"/>
  <c r="Q1551" i="7"/>
  <c r="P1551" i="7"/>
  <c r="R1550" i="7"/>
  <c r="AA1550" i="7" s="1"/>
  <c r="Q1550" i="7"/>
  <c r="P1550" i="7"/>
  <c r="R1549" i="7"/>
  <c r="AA1549" i="7" s="1"/>
  <c r="Q1549" i="7"/>
  <c r="P1549" i="7"/>
  <c r="R1548" i="7"/>
  <c r="AA1548" i="7" s="1"/>
  <c r="Q1548" i="7"/>
  <c r="P1548" i="7"/>
  <c r="R1547" i="7"/>
  <c r="AA1547" i="7" s="1"/>
  <c r="Q1547" i="7"/>
  <c r="P1547" i="7"/>
  <c r="R1546" i="7"/>
  <c r="AA1546" i="7" s="1"/>
  <c r="Q1546" i="7"/>
  <c r="P1546" i="7"/>
  <c r="R1545" i="7"/>
  <c r="AA1545" i="7" s="1"/>
  <c r="Q1545" i="7"/>
  <c r="P1545" i="7"/>
  <c r="R1544" i="7"/>
  <c r="AA1544" i="7" s="1"/>
  <c r="Q1544" i="7"/>
  <c r="P1544" i="7"/>
  <c r="R1543" i="7"/>
  <c r="AA1543" i="7" s="1"/>
  <c r="Q1543" i="7"/>
  <c r="P1543" i="7"/>
  <c r="R1542" i="7"/>
  <c r="AA1542" i="7" s="1"/>
  <c r="Q1542" i="7"/>
  <c r="P1542" i="7"/>
  <c r="R1541" i="7"/>
  <c r="AA1541" i="7" s="1"/>
  <c r="Q1541" i="7"/>
  <c r="P1541" i="7"/>
  <c r="R1540" i="7"/>
  <c r="AA1540" i="7" s="1"/>
  <c r="Q1540" i="7"/>
  <c r="P1540" i="7"/>
  <c r="R1539" i="7"/>
  <c r="AA1539" i="7" s="1"/>
  <c r="Q1539" i="7"/>
  <c r="P1539" i="7"/>
  <c r="R1538" i="7"/>
  <c r="AA1538" i="7" s="1"/>
  <c r="Q1538" i="7"/>
  <c r="P1538" i="7"/>
  <c r="R1537" i="7"/>
  <c r="AA1537" i="7" s="1"/>
  <c r="Q1537" i="7"/>
  <c r="P1537" i="7"/>
  <c r="R1536" i="7"/>
  <c r="AA1536" i="7" s="1"/>
  <c r="Q1536" i="7"/>
  <c r="P1536" i="7"/>
  <c r="R1535" i="7"/>
  <c r="AA1535" i="7" s="1"/>
  <c r="Q1535" i="7"/>
  <c r="P1535" i="7"/>
  <c r="R1534" i="7"/>
  <c r="AA1534" i="7" s="1"/>
  <c r="Q1534" i="7"/>
  <c r="P1534" i="7"/>
  <c r="R1533" i="7"/>
  <c r="AA1533" i="7" s="1"/>
  <c r="Q1533" i="7"/>
  <c r="P1533" i="7"/>
  <c r="R1532" i="7"/>
  <c r="AA1532" i="7" s="1"/>
  <c r="Q1532" i="7"/>
  <c r="P1532" i="7"/>
  <c r="R1531" i="7"/>
  <c r="AA1531" i="7" s="1"/>
  <c r="Q1531" i="7"/>
  <c r="P1531" i="7"/>
  <c r="R1530" i="7"/>
  <c r="AA1530" i="7" s="1"/>
  <c r="Q1530" i="7"/>
  <c r="P1530" i="7"/>
  <c r="R1529" i="7"/>
  <c r="AA1529" i="7" s="1"/>
  <c r="Q1529" i="7"/>
  <c r="P1529" i="7"/>
  <c r="R1528" i="7"/>
  <c r="AA1528" i="7" s="1"/>
  <c r="Q1528" i="7"/>
  <c r="P1528" i="7"/>
  <c r="R1527" i="7"/>
  <c r="AA1527" i="7" s="1"/>
  <c r="Q1527" i="7"/>
  <c r="P1527" i="7"/>
  <c r="R1526" i="7"/>
  <c r="AA1526" i="7" s="1"/>
  <c r="Q1526" i="7"/>
  <c r="P1526" i="7"/>
  <c r="R1525" i="7"/>
  <c r="AA1525" i="7" s="1"/>
  <c r="Q1525" i="7"/>
  <c r="P1525" i="7"/>
  <c r="R1524" i="7"/>
  <c r="AA1524" i="7" s="1"/>
  <c r="Q1524" i="7"/>
  <c r="P1524" i="7"/>
  <c r="R1523" i="7"/>
  <c r="AA1523" i="7" s="1"/>
  <c r="Q1523" i="7"/>
  <c r="P1523" i="7"/>
  <c r="R1522" i="7"/>
  <c r="AA1522" i="7" s="1"/>
  <c r="Q1522" i="7"/>
  <c r="P1522" i="7"/>
  <c r="R1521" i="7"/>
  <c r="AA1521" i="7" s="1"/>
  <c r="Q1521" i="7"/>
  <c r="P1521" i="7"/>
  <c r="R1520" i="7"/>
  <c r="AA1520" i="7" s="1"/>
  <c r="Q1520" i="7"/>
  <c r="P1520" i="7"/>
  <c r="R1519" i="7"/>
  <c r="AA1519" i="7" s="1"/>
  <c r="Q1519" i="7"/>
  <c r="P1519" i="7"/>
  <c r="R1518" i="7"/>
  <c r="AA1518" i="7" s="1"/>
  <c r="Q1518" i="7"/>
  <c r="P1518" i="7"/>
  <c r="R1517" i="7"/>
  <c r="AA1517" i="7" s="1"/>
  <c r="Q1517" i="7"/>
  <c r="P1517" i="7"/>
  <c r="R1516" i="7"/>
  <c r="AA1516" i="7" s="1"/>
  <c r="Q1516" i="7"/>
  <c r="P1516" i="7"/>
  <c r="R1515" i="7"/>
  <c r="AA1515" i="7" s="1"/>
  <c r="Q1515" i="7"/>
  <c r="P1515" i="7"/>
  <c r="R1514" i="7"/>
  <c r="AA1514" i="7" s="1"/>
  <c r="Q1514" i="7"/>
  <c r="P1514" i="7"/>
  <c r="R1513" i="7"/>
  <c r="AA1513" i="7" s="1"/>
  <c r="Q1513" i="7"/>
  <c r="P1513" i="7"/>
  <c r="R1512" i="7"/>
  <c r="AA1512" i="7" s="1"/>
  <c r="Q1512" i="7"/>
  <c r="P1512" i="7"/>
  <c r="R1511" i="7"/>
  <c r="AA1511" i="7" s="1"/>
  <c r="Q1511" i="7"/>
  <c r="P1511" i="7"/>
  <c r="R1510" i="7"/>
  <c r="AA1510" i="7" s="1"/>
  <c r="Q1510" i="7"/>
  <c r="P1510" i="7"/>
  <c r="R1509" i="7"/>
  <c r="AA1509" i="7" s="1"/>
  <c r="Q1509" i="7"/>
  <c r="P1509" i="7"/>
  <c r="R1508" i="7"/>
  <c r="AA1508" i="7" s="1"/>
  <c r="Q1508" i="7"/>
  <c r="P1508" i="7"/>
  <c r="R1507" i="7"/>
  <c r="AA1507" i="7" s="1"/>
  <c r="Q1507" i="7"/>
  <c r="P1507" i="7"/>
  <c r="R1506" i="7"/>
  <c r="AA1506" i="7" s="1"/>
  <c r="Q1506" i="7"/>
  <c r="P1506" i="7"/>
  <c r="R1505" i="7"/>
  <c r="AA1505" i="7" s="1"/>
  <c r="Q1505" i="7"/>
  <c r="P1505" i="7"/>
  <c r="R1504" i="7"/>
  <c r="AA1504" i="7" s="1"/>
  <c r="Q1504" i="7"/>
  <c r="P1504" i="7"/>
  <c r="R1503" i="7"/>
  <c r="AA1503" i="7" s="1"/>
  <c r="Q1503" i="7"/>
  <c r="P1503" i="7"/>
  <c r="R1502" i="7"/>
  <c r="AA1502" i="7" s="1"/>
  <c r="Q1502" i="7"/>
  <c r="P1502" i="7"/>
  <c r="R1501" i="7"/>
  <c r="AA1501" i="7" s="1"/>
  <c r="Q1501" i="7"/>
  <c r="P1501" i="7"/>
  <c r="R1500" i="7"/>
  <c r="AA1500" i="7" s="1"/>
  <c r="Q1500" i="7"/>
  <c r="P1500" i="7"/>
  <c r="R1499" i="7"/>
  <c r="AA1499" i="7" s="1"/>
  <c r="Q1499" i="7"/>
  <c r="P1499" i="7"/>
  <c r="R1498" i="7"/>
  <c r="AA1498" i="7" s="1"/>
  <c r="Q1498" i="7"/>
  <c r="P1498" i="7"/>
  <c r="R1497" i="7"/>
  <c r="AA1497" i="7" s="1"/>
  <c r="Q1497" i="7"/>
  <c r="P1497" i="7"/>
  <c r="R1496" i="7"/>
  <c r="AA1496" i="7" s="1"/>
  <c r="Q1496" i="7"/>
  <c r="P1496" i="7"/>
  <c r="R1495" i="7"/>
  <c r="AA1495" i="7" s="1"/>
  <c r="Q1495" i="7"/>
  <c r="P1495" i="7"/>
  <c r="R1494" i="7"/>
  <c r="AA1494" i="7" s="1"/>
  <c r="Q1494" i="7"/>
  <c r="P1494" i="7"/>
  <c r="R1493" i="7"/>
  <c r="AA1493" i="7" s="1"/>
  <c r="Q1493" i="7"/>
  <c r="P1493" i="7"/>
  <c r="R1492" i="7"/>
  <c r="AA1492" i="7" s="1"/>
  <c r="Q1492" i="7"/>
  <c r="P1492" i="7"/>
  <c r="R1491" i="7"/>
  <c r="AA1491" i="7" s="1"/>
  <c r="Q1491" i="7"/>
  <c r="P1491" i="7"/>
  <c r="R1490" i="7"/>
  <c r="AA1490" i="7" s="1"/>
  <c r="Q1490" i="7"/>
  <c r="P1490" i="7"/>
  <c r="R1489" i="7"/>
  <c r="AA1489" i="7" s="1"/>
  <c r="Q1489" i="7"/>
  <c r="P1489" i="7"/>
  <c r="R1488" i="7"/>
  <c r="AA1488" i="7" s="1"/>
  <c r="Q1488" i="7"/>
  <c r="P1488" i="7"/>
  <c r="R1487" i="7"/>
  <c r="AA1487" i="7" s="1"/>
  <c r="Q1487" i="7"/>
  <c r="P1487" i="7"/>
  <c r="R1486" i="7"/>
  <c r="AA1486" i="7" s="1"/>
  <c r="Q1486" i="7"/>
  <c r="P1486" i="7"/>
  <c r="R1485" i="7"/>
  <c r="AA1485" i="7" s="1"/>
  <c r="Q1485" i="7"/>
  <c r="P1485" i="7"/>
  <c r="R1484" i="7"/>
  <c r="AA1484" i="7" s="1"/>
  <c r="Q1484" i="7"/>
  <c r="P1484" i="7"/>
  <c r="R1483" i="7"/>
  <c r="AA1483" i="7" s="1"/>
  <c r="Q1483" i="7"/>
  <c r="P1483" i="7"/>
  <c r="R1482" i="7"/>
  <c r="AA1482" i="7" s="1"/>
  <c r="Q1482" i="7"/>
  <c r="P1482" i="7"/>
  <c r="R1481" i="7"/>
  <c r="AA1481" i="7" s="1"/>
  <c r="Q1481" i="7"/>
  <c r="P1481" i="7"/>
  <c r="R1480" i="7"/>
  <c r="AA1480" i="7" s="1"/>
  <c r="Q1480" i="7"/>
  <c r="P1480" i="7"/>
  <c r="R1479" i="7"/>
  <c r="AA1479" i="7" s="1"/>
  <c r="Q1479" i="7"/>
  <c r="P1479" i="7"/>
  <c r="R1478" i="7"/>
  <c r="AA1478" i="7" s="1"/>
  <c r="Q1478" i="7"/>
  <c r="P1478" i="7"/>
  <c r="R1477" i="7"/>
  <c r="AA1477" i="7" s="1"/>
  <c r="Q1477" i="7"/>
  <c r="P1477" i="7"/>
  <c r="R1476" i="7"/>
  <c r="AA1476" i="7" s="1"/>
  <c r="Q1476" i="7"/>
  <c r="P1476" i="7"/>
  <c r="R1475" i="7"/>
  <c r="AA1475" i="7" s="1"/>
  <c r="Q1475" i="7"/>
  <c r="P1475" i="7"/>
  <c r="R1474" i="7"/>
  <c r="AA1474" i="7" s="1"/>
  <c r="Q1474" i="7"/>
  <c r="P1474" i="7"/>
  <c r="R1473" i="7"/>
  <c r="AA1473" i="7" s="1"/>
  <c r="Q1473" i="7"/>
  <c r="P1473" i="7"/>
  <c r="R1472" i="7"/>
  <c r="AA1472" i="7" s="1"/>
  <c r="Q1472" i="7"/>
  <c r="P1472" i="7"/>
  <c r="R1471" i="7"/>
  <c r="AA1471" i="7" s="1"/>
  <c r="Q1471" i="7"/>
  <c r="P1471" i="7"/>
  <c r="R1470" i="7"/>
  <c r="AA1470" i="7" s="1"/>
  <c r="Q1470" i="7"/>
  <c r="P1470" i="7"/>
  <c r="R1469" i="7"/>
  <c r="AA1469" i="7" s="1"/>
  <c r="Q1469" i="7"/>
  <c r="P1469" i="7"/>
  <c r="R1468" i="7"/>
  <c r="AA1468" i="7" s="1"/>
  <c r="Q1468" i="7"/>
  <c r="P1468" i="7"/>
  <c r="R1467" i="7"/>
  <c r="AA1467" i="7" s="1"/>
  <c r="Q1467" i="7"/>
  <c r="P1467" i="7"/>
  <c r="R1466" i="7"/>
  <c r="AA1466" i="7" s="1"/>
  <c r="Q1466" i="7"/>
  <c r="P1466" i="7"/>
  <c r="R1465" i="7"/>
  <c r="AA1465" i="7" s="1"/>
  <c r="Q1465" i="7"/>
  <c r="P1465" i="7"/>
  <c r="R1464" i="7"/>
  <c r="AA1464" i="7" s="1"/>
  <c r="Q1464" i="7"/>
  <c r="P1464" i="7"/>
  <c r="R1463" i="7"/>
  <c r="AA1463" i="7" s="1"/>
  <c r="Q1463" i="7"/>
  <c r="P1463" i="7"/>
  <c r="R1462" i="7"/>
  <c r="AA1462" i="7" s="1"/>
  <c r="Q1462" i="7"/>
  <c r="P1462" i="7"/>
  <c r="R1461" i="7"/>
  <c r="AA1461" i="7" s="1"/>
  <c r="Q1461" i="7"/>
  <c r="P1461" i="7"/>
  <c r="R1460" i="7"/>
  <c r="AA1460" i="7" s="1"/>
  <c r="Q1460" i="7"/>
  <c r="P1460" i="7"/>
  <c r="R1459" i="7"/>
  <c r="AA1459" i="7" s="1"/>
  <c r="Q1459" i="7"/>
  <c r="P1459" i="7"/>
  <c r="R1458" i="7"/>
  <c r="AA1458" i="7" s="1"/>
  <c r="Q1458" i="7"/>
  <c r="P1458" i="7"/>
  <c r="R1457" i="7"/>
  <c r="AA1457" i="7" s="1"/>
  <c r="Q1457" i="7"/>
  <c r="P1457" i="7"/>
  <c r="R1456" i="7"/>
  <c r="AA1456" i="7" s="1"/>
  <c r="Q1456" i="7"/>
  <c r="P1456" i="7"/>
  <c r="R1455" i="7"/>
  <c r="AA1455" i="7" s="1"/>
  <c r="Q1455" i="7"/>
  <c r="P1455" i="7"/>
  <c r="R1454" i="7"/>
  <c r="AA1454" i="7" s="1"/>
  <c r="Q1454" i="7"/>
  <c r="P1454" i="7"/>
  <c r="R1453" i="7"/>
  <c r="AA1453" i="7" s="1"/>
  <c r="Q1453" i="7"/>
  <c r="P1453" i="7"/>
  <c r="R1452" i="7"/>
  <c r="AA1452" i="7" s="1"/>
  <c r="Q1452" i="7"/>
  <c r="P1452" i="7"/>
  <c r="R1451" i="7"/>
  <c r="AA1451" i="7" s="1"/>
  <c r="Q1451" i="7"/>
  <c r="P1451" i="7"/>
  <c r="R1450" i="7"/>
  <c r="AA1450" i="7" s="1"/>
  <c r="Q1450" i="7"/>
  <c r="P1450" i="7"/>
  <c r="R1449" i="7"/>
  <c r="AA1449" i="7" s="1"/>
  <c r="Q1449" i="7"/>
  <c r="P1449" i="7"/>
  <c r="R1448" i="7"/>
  <c r="AA1448" i="7" s="1"/>
  <c r="Q1448" i="7"/>
  <c r="P1448" i="7"/>
  <c r="R1447" i="7"/>
  <c r="AA1447" i="7" s="1"/>
  <c r="Q1447" i="7"/>
  <c r="P1447" i="7"/>
  <c r="R1446" i="7"/>
  <c r="AA1446" i="7" s="1"/>
  <c r="Q1446" i="7"/>
  <c r="P1446" i="7"/>
  <c r="R1445" i="7"/>
  <c r="AA1445" i="7" s="1"/>
  <c r="Q1445" i="7"/>
  <c r="P1445" i="7"/>
  <c r="R1444" i="7"/>
  <c r="AA1444" i="7" s="1"/>
  <c r="Q1444" i="7"/>
  <c r="P1444" i="7"/>
  <c r="R1443" i="7"/>
  <c r="AA1443" i="7" s="1"/>
  <c r="Q1443" i="7"/>
  <c r="P1443" i="7"/>
  <c r="R1442" i="7"/>
  <c r="AA1442" i="7" s="1"/>
  <c r="Q1442" i="7"/>
  <c r="P1442" i="7"/>
  <c r="R1441" i="7"/>
  <c r="AA1441" i="7" s="1"/>
  <c r="Q1441" i="7"/>
  <c r="P1441" i="7"/>
  <c r="R1440" i="7"/>
  <c r="AA1440" i="7" s="1"/>
  <c r="Q1440" i="7"/>
  <c r="P1440" i="7"/>
  <c r="R1439" i="7"/>
  <c r="AA1439" i="7" s="1"/>
  <c r="Q1439" i="7"/>
  <c r="P1439" i="7"/>
  <c r="R1438" i="7"/>
  <c r="AA1438" i="7" s="1"/>
  <c r="Q1438" i="7"/>
  <c r="P1438" i="7"/>
  <c r="R1437" i="7"/>
  <c r="AA1437" i="7" s="1"/>
  <c r="Q1437" i="7"/>
  <c r="P1437" i="7"/>
  <c r="R1436" i="7"/>
  <c r="AA1436" i="7" s="1"/>
  <c r="Q1436" i="7"/>
  <c r="P1436" i="7"/>
  <c r="R1435" i="7"/>
  <c r="AA1435" i="7" s="1"/>
  <c r="Q1435" i="7"/>
  <c r="P1435" i="7"/>
  <c r="R1434" i="7"/>
  <c r="AA1434" i="7" s="1"/>
  <c r="Q1434" i="7"/>
  <c r="P1434" i="7"/>
  <c r="R1433" i="7"/>
  <c r="AA1433" i="7" s="1"/>
  <c r="Q1433" i="7"/>
  <c r="P1433" i="7"/>
  <c r="R1432" i="7"/>
  <c r="AA1432" i="7" s="1"/>
  <c r="Q1432" i="7"/>
  <c r="P1432" i="7"/>
  <c r="R1431" i="7"/>
  <c r="AA1431" i="7" s="1"/>
  <c r="Q1431" i="7"/>
  <c r="P1431" i="7"/>
  <c r="R1430" i="7"/>
  <c r="AA1430" i="7" s="1"/>
  <c r="Q1430" i="7"/>
  <c r="P1430" i="7"/>
  <c r="R1429" i="7"/>
  <c r="AA1429" i="7" s="1"/>
  <c r="Q1429" i="7"/>
  <c r="P1429" i="7"/>
  <c r="R1428" i="7"/>
  <c r="AA1428" i="7" s="1"/>
  <c r="Q1428" i="7"/>
  <c r="P1428" i="7"/>
  <c r="R1427" i="7"/>
  <c r="AA1427" i="7" s="1"/>
  <c r="Q1427" i="7"/>
  <c r="P1427" i="7"/>
  <c r="R1426" i="7"/>
  <c r="AA1426" i="7" s="1"/>
  <c r="Q1426" i="7"/>
  <c r="P1426" i="7"/>
  <c r="R1425" i="7"/>
  <c r="AA1425" i="7" s="1"/>
  <c r="Q1425" i="7"/>
  <c r="P1425" i="7"/>
  <c r="R1424" i="7"/>
  <c r="AA1424" i="7" s="1"/>
  <c r="Q1424" i="7"/>
  <c r="P1424" i="7"/>
  <c r="R1423" i="7"/>
  <c r="AA1423" i="7" s="1"/>
  <c r="Q1423" i="7"/>
  <c r="P1423" i="7"/>
  <c r="R1422" i="7"/>
  <c r="AA1422" i="7" s="1"/>
  <c r="Q1422" i="7"/>
  <c r="P1422" i="7"/>
  <c r="R1421" i="7"/>
  <c r="AA1421" i="7" s="1"/>
  <c r="Q1421" i="7"/>
  <c r="P1421" i="7"/>
  <c r="R1420" i="7"/>
  <c r="AA1420" i="7" s="1"/>
  <c r="Q1420" i="7"/>
  <c r="P1420" i="7"/>
  <c r="R1419" i="7"/>
  <c r="AA1419" i="7" s="1"/>
  <c r="Q1419" i="7"/>
  <c r="P1419" i="7"/>
  <c r="R1418" i="7"/>
  <c r="AA1418" i="7" s="1"/>
  <c r="Q1418" i="7"/>
  <c r="P1418" i="7"/>
  <c r="R1417" i="7"/>
  <c r="AA1417" i="7" s="1"/>
  <c r="Q1417" i="7"/>
  <c r="P1417" i="7"/>
  <c r="R1416" i="7"/>
  <c r="AA1416" i="7" s="1"/>
  <c r="Q1416" i="7"/>
  <c r="P1416" i="7"/>
  <c r="R1415" i="7"/>
  <c r="AA1415" i="7" s="1"/>
  <c r="Q1415" i="7"/>
  <c r="P1415" i="7"/>
  <c r="R1414" i="7"/>
  <c r="AA1414" i="7" s="1"/>
  <c r="Q1414" i="7"/>
  <c r="P1414" i="7"/>
  <c r="R1413" i="7"/>
  <c r="AA1413" i="7" s="1"/>
  <c r="Q1413" i="7"/>
  <c r="P1413" i="7"/>
  <c r="R1412" i="7"/>
  <c r="AA1412" i="7" s="1"/>
  <c r="Q1412" i="7"/>
  <c r="P1412" i="7"/>
  <c r="R1411" i="7"/>
  <c r="AA1411" i="7" s="1"/>
  <c r="Q1411" i="7"/>
  <c r="P1411" i="7"/>
  <c r="R1410" i="7"/>
  <c r="AA1410" i="7" s="1"/>
  <c r="Q1410" i="7"/>
  <c r="P1410" i="7"/>
  <c r="R1409" i="7"/>
  <c r="AA1409" i="7" s="1"/>
  <c r="Q1409" i="7"/>
  <c r="P1409" i="7"/>
  <c r="R1408" i="7"/>
  <c r="AA1408" i="7" s="1"/>
  <c r="Q1408" i="7"/>
  <c r="P1408" i="7"/>
  <c r="R1407" i="7"/>
  <c r="AA1407" i="7" s="1"/>
  <c r="Q1407" i="7"/>
  <c r="P1407" i="7"/>
  <c r="R1406" i="7"/>
  <c r="AA1406" i="7" s="1"/>
  <c r="Q1406" i="7"/>
  <c r="P1406" i="7"/>
  <c r="R1405" i="7"/>
  <c r="AA1405" i="7" s="1"/>
  <c r="Q1405" i="7"/>
  <c r="P1405" i="7"/>
  <c r="R1404" i="7"/>
  <c r="AA1404" i="7" s="1"/>
  <c r="Q1404" i="7"/>
  <c r="P1404" i="7"/>
  <c r="R1403" i="7"/>
  <c r="AA1403" i="7" s="1"/>
  <c r="Q1403" i="7"/>
  <c r="P1403" i="7"/>
  <c r="R1402" i="7"/>
  <c r="AA1402" i="7" s="1"/>
  <c r="Q1402" i="7"/>
  <c r="P1402" i="7"/>
  <c r="R1401" i="7"/>
  <c r="AA1401" i="7" s="1"/>
  <c r="Q1401" i="7"/>
  <c r="P1401" i="7"/>
  <c r="R1400" i="7"/>
  <c r="AA1400" i="7" s="1"/>
  <c r="Q1400" i="7"/>
  <c r="P1400" i="7"/>
  <c r="R1399" i="7"/>
  <c r="AA1399" i="7" s="1"/>
  <c r="Q1399" i="7"/>
  <c r="P1399" i="7"/>
  <c r="R1398" i="7"/>
  <c r="AA1398" i="7" s="1"/>
  <c r="Q1398" i="7"/>
  <c r="P1398" i="7"/>
  <c r="R1397" i="7"/>
  <c r="AA1397" i="7" s="1"/>
  <c r="Q1397" i="7"/>
  <c r="P1397" i="7"/>
  <c r="R1396" i="7"/>
  <c r="AA1396" i="7" s="1"/>
  <c r="Q1396" i="7"/>
  <c r="P1396" i="7"/>
  <c r="R1395" i="7"/>
  <c r="AA1395" i="7" s="1"/>
  <c r="Q1395" i="7"/>
  <c r="P1395" i="7"/>
  <c r="R1394" i="7"/>
  <c r="AA1394" i="7" s="1"/>
  <c r="Q1394" i="7"/>
  <c r="P1394" i="7"/>
  <c r="R1393" i="7"/>
  <c r="AA1393" i="7" s="1"/>
  <c r="Q1393" i="7"/>
  <c r="P1393" i="7"/>
  <c r="R1392" i="7"/>
  <c r="AA1392" i="7" s="1"/>
  <c r="Q1392" i="7"/>
  <c r="P1392" i="7"/>
  <c r="R1391" i="7"/>
  <c r="AA1391" i="7" s="1"/>
  <c r="Q1391" i="7"/>
  <c r="P1391" i="7"/>
  <c r="R1390" i="7"/>
  <c r="AA1390" i="7" s="1"/>
  <c r="Q1390" i="7"/>
  <c r="P1390" i="7"/>
  <c r="R1389" i="7"/>
  <c r="AA1389" i="7" s="1"/>
  <c r="Q1389" i="7"/>
  <c r="P1389" i="7"/>
  <c r="R1388" i="7"/>
  <c r="AA1388" i="7" s="1"/>
  <c r="Q1388" i="7"/>
  <c r="P1388" i="7"/>
  <c r="R1387" i="7"/>
  <c r="AA1387" i="7" s="1"/>
  <c r="Q1387" i="7"/>
  <c r="P1387" i="7"/>
  <c r="R1386" i="7"/>
  <c r="AA1386" i="7" s="1"/>
  <c r="Q1386" i="7"/>
  <c r="P1386" i="7"/>
  <c r="R1385" i="7"/>
  <c r="AA1385" i="7" s="1"/>
  <c r="Q1385" i="7"/>
  <c r="P1385" i="7"/>
  <c r="R1384" i="7"/>
  <c r="AA1384" i="7" s="1"/>
  <c r="Q1384" i="7"/>
  <c r="P1384" i="7"/>
  <c r="R1383" i="7"/>
  <c r="AA1383" i="7" s="1"/>
  <c r="Q1383" i="7"/>
  <c r="P1383" i="7"/>
  <c r="R1382" i="7"/>
  <c r="AA1382" i="7" s="1"/>
  <c r="Q1382" i="7"/>
  <c r="P1382" i="7"/>
  <c r="R1381" i="7"/>
  <c r="AA1381" i="7" s="1"/>
  <c r="Q1381" i="7"/>
  <c r="P1381" i="7"/>
  <c r="R1380" i="7"/>
  <c r="AA1380" i="7" s="1"/>
  <c r="Q1380" i="7"/>
  <c r="P1380" i="7"/>
  <c r="R1379" i="7"/>
  <c r="AA1379" i="7" s="1"/>
  <c r="Q1379" i="7"/>
  <c r="P1379" i="7"/>
  <c r="R1378" i="7"/>
  <c r="AA1378" i="7" s="1"/>
  <c r="Q1378" i="7"/>
  <c r="P1378" i="7"/>
  <c r="R1377" i="7"/>
  <c r="AA1377" i="7" s="1"/>
  <c r="Q1377" i="7"/>
  <c r="P1377" i="7"/>
  <c r="R1376" i="7"/>
  <c r="AA1376" i="7" s="1"/>
  <c r="Q1376" i="7"/>
  <c r="P1376" i="7"/>
  <c r="R1375" i="7"/>
  <c r="AA1375" i="7" s="1"/>
  <c r="Q1375" i="7"/>
  <c r="P1375" i="7"/>
  <c r="R1374" i="7"/>
  <c r="AA1374" i="7" s="1"/>
  <c r="Q1374" i="7"/>
  <c r="P1374" i="7"/>
  <c r="R1373" i="7"/>
  <c r="AA1373" i="7" s="1"/>
  <c r="Q1373" i="7"/>
  <c r="P1373" i="7"/>
  <c r="R1372" i="7"/>
  <c r="AA1372" i="7" s="1"/>
  <c r="Q1372" i="7"/>
  <c r="P1372" i="7"/>
  <c r="R1371" i="7"/>
  <c r="AA1371" i="7" s="1"/>
  <c r="Q1371" i="7"/>
  <c r="P1371" i="7"/>
  <c r="R1370" i="7"/>
  <c r="AA1370" i="7" s="1"/>
  <c r="Q1370" i="7"/>
  <c r="P1370" i="7"/>
  <c r="R1369" i="7"/>
  <c r="AA1369" i="7" s="1"/>
  <c r="Q1369" i="7"/>
  <c r="P1369" i="7"/>
  <c r="R1368" i="7"/>
  <c r="AA1368" i="7" s="1"/>
  <c r="Q1368" i="7"/>
  <c r="P1368" i="7"/>
  <c r="R1367" i="7"/>
  <c r="AA1367" i="7" s="1"/>
  <c r="Q1367" i="7"/>
  <c r="P1367" i="7"/>
  <c r="R1366" i="7"/>
  <c r="AA1366" i="7" s="1"/>
  <c r="Q1366" i="7"/>
  <c r="P1366" i="7"/>
  <c r="R1365" i="7"/>
  <c r="AA1365" i="7" s="1"/>
  <c r="Q1365" i="7"/>
  <c r="P1365" i="7"/>
  <c r="R1364" i="7"/>
  <c r="AA1364" i="7" s="1"/>
  <c r="Q1364" i="7"/>
  <c r="P1364" i="7"/>
  <c r="R1363" i="7"/>
  <c r="AA1363" i="7" s="1"/>
  <c r="Q1363" i="7"/>
  <c r="P1363" i="7"/>
  <c r="R1362" i="7"/>
  <c r="AA1362" i="7" s="1"/>
  <c r="Q1362" i="7"/>
  <c r="P1362" i="7"/>
  <c r="R1361" i="7"/>
  <c r="AA1361" i="7" s="1"/>
  <c r="Q1361" i="7"/>
  <c r="P1361" i="7"/>
  <c r="R1360" i="7"/>
  <c r="AA1360" i="7" s="1"/>
  <c r="Q1360" i="7"/>
  <c r="P1360" i="7"/>
  <c r="R1359" i="7"/>
  <c r="AA1359" i="7" s="1"/>
  <c r="Q1359" i="7"/>
  <c r="P1359" i="7"/>
  <c r="R1358" i="7"/>
  <c r="AA1358" i="7" s="1"/>
  <c r="Q1358" i="7"/>
  <c r="P1358" i="7"/>
  <c r="R1357" i="7"/>
  <c r="AA1357" i="7" s="1"/>
  <c r="Q1357" i="7"/>
  <c r="P1357" i="7"/>
  <c r="R1356" i="7"/>
  <c r="AA1356" i="7" s="1"/>
  <c r="Q1356" i="7"/>
  <c r="P1356" i="7"/>
  <c r="R1355" i="7"/>
  <c r="AA1355" i="7" s="1"/>
  <c r="Q1355" i="7"/>
  <c r="P1355" i="7"/>
  <c r="R1354" i="7"/>
  <c r="AA1354" i="7" s="1"/>
  <c r="Q1354" i="7"/>
  <c r="P1354" i="7"/>
  <c r="R1353" i="7"/>
  <c r="AA1353" i="7" s="1"/>
  <c r="Q1353" i="7"/>
  <c r="P1353" i="7"/>
  <c r="R1352" i="7"/>
  <c r="AA1352" i="7" s="1"/>
  <c r="Q1352" i="7"/>
  <c r="P1352" i="7"/>
  <c r="R1351" i="7"/>
  <c r="AA1351" i="7" s="1"/>
  <c r="Q1351" i="7"/>
  <c r="P1351" i="7"/>
  <c r="R1350" i="7"/>
  <c r="AA1350" i="7" s="1"/>
  <c r="Q1350" i="7"/>
  <c r="P1350" i="7"/>
  <c r="R1349" i="7"/>
  <c r="AA1349" i="7" s="1"/>
  <c r="Q1349" i="7"/>
  <c r="P1349" i="7"/>
  <c r="R1348" i="7"/>
  <c r="AA1348" i="7" s="1"/>
  <c r="Q1348" i="7"/>
  <c r="P1348" i="7"/>
  <c r="R1347" i="7"/>
  <c r="AA1347" i="7" s="1"/>
  <c r="Q1347" i="7"/>
  <c r="P1347" i="7"/>
  <c r="R1346" i="7"/>
  <c r="AA1346" i="7" s="1"/>
  <c r="Q1346" i="7"/>
  <c r="P1346" i="7"/>
  <c r="R1345" i="7"/>
  <c r="AA1345" i="7" s="1"/>
  <c r="Q1345" i="7"/>
  <c r="P1345" i="7"/>
  <c r="R1344" i="7"/>
  <c r="AA1344" i="7" s="1"/>
  <c r="Q1344" i="7"/>
  <c r="P1344" i="7"/>
  <c r="R1343" i="7"/>
  <c r="AA1343" i="7" s="1"/>
  <c r="Q1343" i="7"/>
  <c r="P1343" i="7"/>
  <c r="R1342" i="7"/>
  <c r="AA1342" i="7" s="1"/>
  <c r="Q1342" i="7"/>
  <c r="P1342" i="7"/>
  <c r="R1341" i="7"/>
  <c r="AA1341" i="7" s="1"/>
  <c r="Q1341" i="7"/>
  <c r="P1341" i="7"/>
  <c r="R1340" i="7"/>
  <c r="AA1340" i="7" s="1"/>
  <c r="Q1340" i="7"/>
  <c r="P1340" i="7"/>
  <c r="R1339" i="7"/>
  <c r="AA1339" i="7" s="1"/>
  <c r="Q1339" i="7"/>
  <c r="P1339" i="7"/>
  <c r="R1338" i="7"/>
  <c r="AA1338" i="7" s="1"/>
  <c r="Q1338" i="7"/>
  <c r="P1338" i="7"/>
  <c r="R1337" i="7"/>
  <c r="AA1337" i="7" s="1"/>
  <c r="Q1337" i="7"/>
  <c r="P1337" i="7"/>
  <c r="R1336" i="7"/>
  <c r="AA1336" i="7" s="1"/>
  <c r="Q1336" i="7"/>
  <c r="P1336" i="7"/>
  <c r="R1335" i="7"/>
  <c r="AA1335" i="7" s="1"/>
  <c r="Q1335" i="7"/>
  <c r="P1335" i="7"/>
  <c r="R1334" i="7"/>
  <c r="AA1334" i="7" s="1"/>
  <c r="Q1334" i="7"/>
  <c r="P1334" i="7"/>
  <c r="R1333" i="7"/>
  <c r="AA1333" i="7" s="1"/>
  <c r="Q1333" i="7"/>
  <c r="P1333" i="7"/>
  <c r="R1332" i="7"/>
  <c r="AA1332" i="7" s="1"/>
  <c r="Q1332" i="7"/>
  <c r="P1332" i="7"/>
  <c r="R1331" i="7"/>
  <c r="AA1331" i="7" s="1"/>
  <c r="Q1331" i="7"/>
  <c r="P1331" i="7"/>
  <c r="R1330" i="7"/>
  <c r="AA1330" i="7" s="1"/>
  <c r="Q1330" i="7"/>
  <c r="P1330" i="7"/>
  <c r="R1329" i="7"/>
  <c r="AA1329" i="7" s="1"/>
  <c r="Q1329" i="7"/>
  <c r="P1329" i="7"/>
  <c r="R1328" i="7"/>
  <c r="AA1328" i="7" s="1"/>
  <c r="Q1328" i="7"/>
  <c r="P1328" i="7"/>
  <c r="R1327" i="7"/>
  <c r="AA1327" i="7" s="1"/>
  <c r="Q1327" i="7"/>
  <c r="P1327" i="7"/>
  <c r="R1326" i="7"/>
  <c r="AA1326" i="7" s="1"/>
  <c r="Q1326" i="7"/>
  <c r="P1326" i="7"/>
  <c r="R1325" i="7"/>
  <c r="AA1325" i="7" s="1"/>
  <c r="Q1325" i="7"/>
  <c r="P1325" i="7"/>
  <c r="R1324" i="7"/>
  <c r="AA1324" i="7" s="1"/>
  <c r="Q1324" i="7"/>
  <c r="P1324" i="7"/>
  <c r="R1323" i="7"/>
  <c r="AA1323" i="7" s="1"/>
  <c r="Q1323" i="7"/>
  <c r="P1323" i="7"/>
  <c r="R1322" i="7"/>
  <c r="AA1322" i="7" s="1"/>
  <c r="Q1322" i="7"/>
  <c r="P1322" i="7"/>
  <c r="R1321" i="7"/>
  <c r="AA1321" i="7" s="1"/>
  <c r="Q1321" i="7"/>
  <c r="P1321" i="7"/>
  <c r="R1320" i="7"/>
  <c r="AA1320" i="7" s="1"/>
  <c r="Q1320" i="7"/>
  <c r="P1320" i="7"/>
  <c r="R1319" i="7"/>
  <c r="AA1319" i="7" s="1"/>
  <c r="Q1319" i="7"/>
  <c r="P1319" i="7"/>
  <c r="R1318" i="7"/>
  <c r="AA1318" i="7" s="1"/>
  <c r="Q1318" i="7"/>
  <c r="P1318" i="7"/>
  <c r="R1317" i="7"/>
  <c r="AA1317" i="7" s="1"/>
  <c r="Q1317" i="7"/>
  <c r="P1317" i="7"/>
  <c r="R1316" i="7"/>
  <c r="AA1316" i="7" s="1"/>
  <c r="Q1316" i="7"/>
  <c r="P1316" i="7"/>
  <c r="R1315" i="7"/>
  <c r="AA1315" i="7" s="1"/>
  <c r="Q1315" i="7"/>
  <c r="P1315" i="7"/>
  <c r="R1314" i="7"/>
  <c r="AA1314" i="7" s="1"/>
  <c r="Q1314" i="7"/>
  <c r="P1314" i="7"/>
  <c r="R1313" i="7"/>
  <c r="AA1313" i="7" s="1"/>
  <c r="Q1313" i="7"/>
  <c r="P1313" i="7"/>
  <c r="R1312" i="7"/>
  <c r="AA1312" i="7" s="1"/>
  <c r="Q1312" i="7"/>
  <c r="P1312" i="7"/>
  <c r="R1311" i="7"/>
  <c r="AA1311" i="7" s="1"/>
  <c r="Q1311" i="7"/>
  <c r="P1311" i="7"/>
  <c r="R1310" i="7"/>
  <c r="AA1310" i="7" s="1"/>
  <c r="Q1310" i="7"/>
  <c r="P1310" i="7"/>
  <c r="R1309" i="7"/>
  <c r="AA1309" i="7" s="1"/>
  <c r="Q1309" i="7"/>
  <c r="P1309" i="7"/>
  <c r="R1308" i="7"/>
  <c r="AA1308" i="7" s="1"/>
  <c r="Q1308" i="7"/>
  <c r="P1308" i="7"/>
  <c r="R1307" i="7"/>
  <c r="AA1307" i="7" s="1"/>
  <c r="Q1307" i="7"/>
  <c r="P1307" i="7"/>
  <c r="R1306" i="7"/>
  <c r="AA1306" i="7" s="1"/>
  <c r="Q1306" i="7"/>
  <c r="P1306" i="7"/>
  <c r="R1305" i="7"/>
  <c r="AA1305" i="7" s="1"/>
  <c r="Q1305" i="7"/>
  <c r="P1305" i="7"/>
  <c r="R1304" i="7"/>
  <c r="AA1304" i="7" s="1"/>
  <c r="Q1304" i="7"/>
  <c r="P1304" i="7"/>
  <c r="R1303" i="7"/>
  <c r="AA1303" i="7" s="1"/>
  <c r="Q1303" i="7"/>
  <c r="P1303" i="7"/>
  <c r="R1302" i="7"/>
  <c r="AA1302" i="7" s="1"/>
  <c r="Q1302" i="7"/>
  <c r="P1302" i="7"/>
  <c r="R1301" i="7"/>
  <c r="AA1301" i="7" s="1"/>
  <c r="Q1301" i="7"/>
  <c r="P1301" i="7"/>
  <c r="R1300" i="7"/>
  <c r="AA1300" i="7" s="1"/>
  <c r="Q1300" i="7"/>
  <c r="P1300" i="7"/>
  <c r="R1299" i="7"/>
  <c r="AA1299" i="7" s="1"/>
  <c r="Q1299" i="7"/>
  <c r="P1299" i="7"/>
  <c r="R1298" i="7"/>
  <c r="AA1298" i="7" s="1"/>
  <c r="Q1298" i="7"/>
  <c r="P1298" i="7"/>
  <c r="R1297" i="7"/>
  <c r="AA1297" i="7" s="1"/>
  <c r="Q1297" i="7"/>
  <c r="P1297" i="7"/>
  <c r="R1296" i="7"/>
  <c r="AA1296" i="7" s="1"/>
  <c r="Q1296" i="7"/>
  <c r="P1296" i="7"/>
  <c r="R1295" i="7"/>
  <c r="AA1295" i="7" s="1"/>
  <c r="Q1295" i="7"/>
  <c r="P1295" i="7"/>
  <c r="R1294" i="7"/>
  <c r="AA1294" i="7" s="1"/>
  <c r="Q1294" i="7"/>
  <c r="P1294" i="7"/>
  <c r="R1293" i="7"/>
  <c r="AA1293" i="7" s="1"/>
  <c r="Q1293" i="7"/>
  <c r="P1293" i="7"/>
  <c r="R1292" i="7"/>
  <c r="AA1292" i="7" s="1"/>
  <c r="Q1292" i="7"/>
  <c r="P1292" i="7"/>
  <c r="R1291" i="7"/>
  <c r="AA1291" i="7" s="1"/>
  <c r="Q1291" i="7"/>
  <c r="P1291" i="7"/>
  <c r="R1290" i="7"/>
  <c r="AA1290" i="7" s="1"/>
  <c r="Q1290" i="7"/>
  <c r="P1290" i="7"/>
  <c r="R1289" i="7"/>
  <c r="AA1289" i="7" s="1"/>
  <c r="Q1289" i="7"/>
  <c r="P1289" i="7"/>
  <c r="R1288" i="7"/>
  <c r="AA1288" i="7" s="1"/>
  <c r="Q1288" i="7"/>
  <c r="P1288" i="7"/>
  <c r="R1287" i="7"/>
  <c r="AA1287" i="7" s="1"/>
  <c r="Q1287" i="7"/>
  <c r="P1287" i="7"/>
  <c r="R1286" i="7"/>
  <c r="AA1286" i="7" s="1"/>
  <c r="Q1286" i="7"/>
  <c r="P1286" i="7"/>
  <c r="R1285" i="7"/>
  <c r="AA1285" i="7" s="1"/>
  <c r="Q1285" i="7"/>
  <c r="P1285" i="7"/>
  <c r="R1284" i="7"/>
  <c r="AA1284" i="7" s="1"/>
  <c r="Q1284" i="7"/>
  <c r="P1284" i="7"/>
  <c r="R1283" i="7"/>
  <c r="AA1283" i="7" s="1"/>
  <c r="Q1283" i="7"/>
  <c r="P1283" i="7"/>
  <c r="R1282" i="7"/>
  <c r="AA1282" i="7" s="1"/>
  <c r="Q1282" i="7"/>
  <c r="P1282" i="7"/>
  <c r="R1281" i="7"/>
  <c r="AA1281" i="7" s="1"/>
  <c r="Q1281" i="7"/>
  <c r="P1281" i="7"/>
  <c r="R1280" i="7"/>
  <c r="AA1280" i="7" s="1"/>
  <c r="Q1280" i="7"/>
  <c r="P1280" i="7"/>
  <c r="R1279" i="7"/>
  <c r="AA1279" i="7" s="1"/>
  <c r="Q1279" i="7"/>
  <c r="P1279" i="7"/>
  <c r="R1278" i="7"/>
  <c r="AA1278" i="7" s="1"/>
  <c r="Q1278" i="7"/>
  <c r="P1278" i="7"/>
  <c r="R1277" i="7"/>
  <c r="AA1277" i="7" s="1"/>
  <c r="Q1277" i="7"/>
  <c r="P1277" i="7"/>
  <c r="R1276" i="7"/>
  <c r="AA1276" i="7" s="1"/>
  <c r="Q1276" i="7"/>
  <c r="P1276" i="7"/>
  <c r="R1275" i="7"/>
  <c r="AA1275" i="7" s="1"/>
  <c r="Q1275" i="7"/>
  <c r="P1275" i="7"/>
  <c r="R1274" i="7"/>
  <c r="AA1274" i="7" s="1"/>
  <c r="Q1274" i="7"/>
  <c r="P1274" i="7"/>
  <c r="R1273" i="7"/>
  <c r="AA1273" i="7" s="1"/>
  <c r="Q1273" i="7"/>
  <c r="P1273" i="7"/>
  <c r="R1272" i="7"/>
  <c r="AA1272" i="7" s="1"/>
  <c r="Q1272" i="7"/>
  <c r="P1272" i="7"/>
  <c r="R1271" i="7"/>
  <c r="AA1271" i="7" s="1"/>
  <c r="Q1271" i="7"/>
  <c r="P1271" i="7"/>
  <c r="R1270" i="7"/>
  <c r="AA1270" i="7" s="1"/>
  <c r="Q1270" i="7"/>
  <c r="P1270" i="7"/>
  <c r="R1269" i="7"/>
  <c r="AA1269" i="7" s="1"/>
  <c r="Q1269" i="7"/>
  <c r="P1269" i="7"/>
  <c r="R1268" i="7"/>
  <c r="AA1268" i="7" s="1"/>
  <c r="Q1268" i="7"/>
  <c r="P1268" i="7"/>
  <c r="R1267" i="7"/>
  <c r="AA1267" i="7" s="1"/>
  <c r="Q1267" i="7"/>
  <c r="P1267" i="7"/>
  <c r="R1266" i="7"/>
  <c r="AA1266" i="7" s="1"/>
  <c r="Q1266" i="7"/>
  <c r="P1266" i="7"/>
  <c r="R1265" i="7"/>
  <c r="AA1265" i="7" s="1"/>
  <c r="Q1265" i="7"/>
  <c r="P1265" i="7"/>
  <c r="R1264" i="7"/>
  <c r="AA1264" i="7" s="1"/>
  <c r="Q1264" i="7"/>
  <c r="P1264" i="7"/>
  <c r="R1263" i="7"/>
  <c r="AA1263" i="7" s="1"/>
  <c r="Q1263" i="7"/>
  <c r="P1263" i="7"/>
  <c r="R1262" i="7"/>
  <c r="AA1262" i="7" s="1"/>
  <c r="Q1262" i="7"/>
  <c r="P1262" i="7"/>
  <c r="R1261" i="7"/>
  <c r="AA1261" i="7" s="1"/>
  <c r="Q1261" i="7"/>
  <c r="P1261" i="7"/>
  <c r="R1260" i="7"/>
  <c r="AA1260" i="7" s="1"/>
  <c r="Q1260" i="7"/>
  <c r="P1260" i="7"/>
  <c r="R1259" i="7"/>
  <c r="AA1259" i="7" s="1"/>
  <c r="Q1259" i="7"/>
  <c r="P1259" i="7"/>
  <c r="R1258" i="7"/>
  <c r="AA1258" i="7" s="1"/>
  <c r="Q1258" i="7"/>
  <c r="P1258" i="7"/>
  <c r="R1257" i="7"/>
  <c r="AA1257" i="7" s="1"/>
  <c r="Q1257" i="7"/>
  <c r="P1257" i="7"/>
  <c r="R1256" i="7"/>
  <c r="AA1256" i="7" s="1"/>
  <c r="Q1256" i="7"/>
  <c r="P1256" i="7"/>
  <c r="R1255" i="7"/>
  <c r="AA1255" i="7" s="1"/>
  <c r="Q1255" i="7"/>
  <c r="P1255" i="7"/>
  <c r="R1254" i="7"/>
  <c r="AA1254" i="7" s="1"/>
  <c r="Q1254" i="7"/>
  <c r="P1254" i="7"/>
  <c r="R1253" i="7"/>
  <c r="AA1253" i="7" s="1"/>
  <c r="Q1253" i="7"/>
  <c r="P1253" i="7"/>
  <c r="R1252" i="7"/>
  <c r="AA1252" i="7" s="1"/>
  <c r="Q1252" i="7"/>
  <c r="P1252" i="7"/>
  <c r="R1251" i="7"/>
  <c r="AA1251" i="7" s="1"/>
  <c r="Q1251" i="7"/>
  <c r="P1251" i="7"/>
  <c r="R1250" i="7"/>
  <c r="AA1250" i="7" s="1"/>
  <c r="Q1250" i="7"/>
  <c r="P1250" i="7"/>
  <c r="R1249" i="7"/>
  <c r="AA1249" i="7" s="1"/>
  <c r="Q1249" i="7"/>
  <c r="P1249" i="7"/>
  <c r="R1248" i="7"/>
  <c r="AA1248" i="7" s="1"/>
  <c r="Q1248" i="7"/>
  <c r="P1248" i="7"/>
  <c r="R1247" i="7"/>
  <c r="AA1247" i="7" s="1"/>
  <c r="Q1247" i="7"/>
  <c r="P1247" i="7"/>
  <c r="R1246" i="7"/>
  <c r="AA1246" i="7" s="1"/>
  <c r="Q1246" i="7"/>
  <c r="P1246" i="7"/>
  <c r="R1245" i="7"/>
  <c r="AA1245" i="7" s="1"/>
  <c r="Q1245" i="7"/>
  <c r="P1245" i="7"/>
  <c r="R1244" i="7"/>
  <c r="AA1244" i="7" s="1"/>
  <c r="Q1244" i="7"/>
  <c r="P1244" i="7"/>
  <c r="R1243" i="7"/>
  <c r="AA1243" i="7" s="1"/>
  <c r="Q1243" i="7"/>
  <c r="P1243" i="7"/>
  <c r="R1242" i="7"/>
  <c r="AA1242" i="7" s="1"/>
  <c r="Q1242" i="7"/>
  <c r="P1242" i="7"/>
  <c r="R1241" i="7"/>
  <c r="AA1241" i="7" s="1"/>
  <c r="Q1241" i="7"/>
  <c r="P1241" i="7"/>
  <c r="R1240" i="7"/>
  <c r="AA1240" i="7" s="1"/>
  <c r="Q1240" i="7"/>
  <c r="P1240" i="7"/>
  <c r="R1239" i="7"/>
  <c r="AA1239" i="7" s="1"/>
  <c r="Q1239" i="7"/>
  <c r="P1239" i="7"/>
  <c r="R1238" i="7"/>
  <c r="AA1238" i="7" s="1"/>
  <c r="Q1238" i="7"/>
  <c r="P1238" i="7"/>
  <c r="R1237" i="7"/>
  <c r="AA1237" i="7" s="1"/>
  <c r="Q1237" i="7"/>
  <c r="P1237" i="7"/>
  <c r="R1236" i="7"/>
  <c r="AA1236" i="7" s="1"/>
  <c r="Q1236" i="7"/>
  <c r="P1236" i="7"/>
  <c r="R1235" i="7"/>
  <c r="AA1235" i="7" s="1"/>
  <c r="Q1235" i="7"/>
  <c r="P1235" i="7"/>
  <c r="R1234" i="7"/>
  <c r="AA1234" i="7" s="1"/>
  <c r="Q1234" i="7"/>
  <c r="P1234" i="7"/>
  <c r="R1233" i="7"/>
  <c r="AA1233" i="7" s="1"/>
  <c r="Q1233" i="7"/>
  <c r="P1233" i="7"/>
  <c r="R1232" i="7"/>
  <c r="AA1232" i="7" s="1"/>
  <c r="Q1232" i="7"/>
  <c r="P1232" i="7"/>
  <c r="R1231" i="7"/>
  <c r="AA1231" i="7" s="1"/>
  <c r="Q1231" i="7"/>
  <c r="P1231" i="7"/>
  <c r="R1230" i="7"/>
  <c r="AA1230" i="7" s="1"/>
  <c r="Q1230" i="7"/>
  <c r="P1230" i="7"/>
  <c r="R1229" i="7"/>
  <c r="AA1229" i="7" s="1"/>
  <c r="Q1229" i="7"/>
  <c r="P1229" i="7"/>
  <c r="R1228" i="7"/>
  <c r="AA1228" i="7" s="1"/>
  <c r="Q1228" i="7"/>
  <c r="P1228" i="7"/>
  <c r="R1227" i="7"/>
  <c r="AA1227" i="7" s="1"/>
  <c r="Q1227" i="7"/>
  <c r="P1227" i="7"/>
  <c r="R1226" i="7"/>
  <c r="AA1226" i="7" s="1"/>
  <c r="Q1226" i="7"/>
  <c r="P1226" i="7"/>
  <c r="R1225" i="7"/>
  <c r="AA1225" i="7" s="1"/>
  <c r="Q1225" i="7"/>
  <c r="P1225" i="7"/>
  <c r="R1224" i="7"/>
  <c r="AA1224" i="7" s="1"/>
  <c r="Q1224" i="7"/>
  <c r="P1224" i="7"/>
  <c r="R1223" i="7"/>
  <c r="AA1223" i="7" s="1"/>
  <c r="Q1223" i="7"/>
  <c r="P1223" i="7"/>
  <c r="R1222" i="7"/>
  <c r="AA1222" i="7" s="1"/>
  <c r="Q1222" i="7"/>
  <c r="P1222" i="7"/>
  <c r="R1221" i="7"/>
  <c r="AA1221" i="7" s="1"/>
  <c r="Q1221" i="7"/>
  <c r="P1221" i="7"/>
  <c r="R1220" i="7"/>
  <c r="AA1220" i="7" s="1"/>
  <c r="Q1220" i="7"/>
  <c r="P1220" i="7"/>
  <c r="R1219" i="7"/>
  <c r="AA1219" i="7" s="1"/>
  <c r="Q1219" i="7"/>
  <c r="P1219" i="7"/>
  <c r="R1218" i="7"/>
  <c r="AA1218" i="7" s="1"/>
  <c r="Q1218" i="7"/>
  <c r="P1218" i="7"/>
  <c r="R1217" i="7"/>
  <c r="AA1217" i="7" s="1"/>
  <c r="Q1217" i="7"/>
  <c r="P1217" i="7"/>
  <c r="R1216" i="7"/>
  <c r="AA1216" i="7" s="1"/>
  <c r="Q1216" i="7"/>
  <c r="P1216" i="7"/>
  <c r="R1215" i="7"/>
  <c r="AA1215" i="7" s="1"/>
  <c r="Q1215" i="7"/>
  <c r="P1215" i="7"/>
  <c r="R1214" i="7"/>
  <c r="AA1214" i="7" s="1"/>
  <c r="Q1214" i="7"/>
  <c r="P1214" i="7"/>
  <c r="R1213" i="7"/>
  <c r="AA1213" i="7" s="1"/>
  <c r="Q1213" i="7"/>
  <c r="P1213" i="7"/>
  <c r="R1212" i="7"/>
  <c r="AA1212" i="7" s="1"/>
  <c r="Q1212" i="7"/>
  <c r="P1212" i="7"/>
  <c r="R1211" i="7"/>
  <c r="AA1211" i="7" s="1"/>
  <c r="Q1211" i="7"/>
  <c r="P1211" i="7"/>
  <c r="R1210" i="7"/>
  <c r="AA1210" i="7" s="1"/>
  <c r="Q1210" i="7"/>
  <c r="P1210" i="7"/>
  <c r="R1209" i="7"/>
  <c r="AA1209" i="7" s="1"/>
  <c r="Q1209" i="7"/>
  <c r="P1209" i="7"/>
  <c r="R1208" i="7"/>
  <c r="AA1208" i="7" s="1"/>
  <c r="Q1208" i="7"/>
  <c r="P1208" i="7"/>
  <c r="R1207" i="7"/>
  <c r="AA1207" i="7" s="1"/>
  <c r="Q1207" i="7"/>
  <c r="P1207" i="7"/>
  <c r="R1206" i="7"/>
  <c r="AA1206" i="7" s="1"/>
  <c r="Q1206" i="7"/>
  <c r="P1206" i="7"/>
  <c r="R1205" i="7"/>
  <c r="AA1205" i="7" s="1"/>
  <c r="Q1205" i="7"/>
  <c r="P1205" i="7"/>
  <c r="R1204" i="7"/>
  <c r="AA1204" i="7" s="1"/>
  <c r="Q1204" i="7"/>
  <c r="P1204" i="7"/>
  <c r="R1203" i="7"/>
  <c r="AA1203" i="7" s="1"/>
  <c r="Q1203" i="7"/>
  <c r="P1203" i="7"/>
  <c r="R1202" i="7"/>
  <c r="AA1202" i="7" s="1"/>
  <c r="Q1202" i="7"/>
  <c r="P1202" i="7"/>
  <c r="R1201" i="7"/>
  <c r="AA1201" i="7" s="1"/>
  <c r="Q1201" i="7"/>
  <c r="P1201" i="7"/>
  <c r="R1200" i="7"/>
  <c r="AA1200" i="7" s="1"/>
  <c r="Q1200" i="7"/>
  <c r="P1200" i="7"/>
  <c r="R1199" i="7"/>
  <c r="AA1199" i="7" s="1"/>
  <c r="Q1199" i="7"/>
  <c r="P1199" i="7"/>
  <c r="R1198" i="7"/>
  <c r="AA1198" i="7" s="1"/>
  <c r="Q1198" i="7"/>
  <c r="P1198" i="7"/>
  <c r="R1197" i="7"/>
  <c r="AA1197" i="7" s="1"/>
  <c r="Q1197" i="7"/>
  <c r="P1197" i="7"/>
  <c r="R1196" i="7"/>
  <c r="AA1196" i="7" s="1"/>
  <c r="Q1196" i="7"/>
  <c r="P1196" i="7"/>
  <c r="R1195" i="7"/>
  <c r="AA1195" i="7" s="1"/>
  <c r="Q1195" i="7"/>
  <c r="P1195" i="7"/>
  <c r="R1194" i="7"/>
  <c r="AA1194" i="7" s="1"/>
  <c r="Q1194" i="7"/>
  <c r="P1194" i="7"/>
  <c r="R1193" i="7"/>
  <c r="AA1193" i="7" s="1"/>
  <c r="Q1193" i="7"/>
  <c r="P1193" i="7"/>
  <c r="R1192" i="7"/>
  <c r="AA1192" i="7" s="1"/>
  <c r="Q1192" i="7"/>
  <c r="P1192" i="7"/>
  <c r="R1191" i="7"/>
  <c r="AA1191" i="7" s="1"/>
  <c r="Q1191" i="7"/>
  <c r="P1191" i="7"/>
  <c r="R1190" i="7"/>
  <c r="AA1190" i="7" s="1"/>
  <c r="Q1190" i="7"/>
  <c r="P1190" i="7"/>
  <c r="R1189" i="7"/>
  <c r="AA1189" i="7" s="1"/>
  <c r="Q1189" i="7"/>
  <c r="P1189" i="7"/>
  <c r="R1188" i="7"/>
  <c r="AA1188" i="7" s="1"/>
  <c r="Q1188" i="7"/>
  <c r="P1188" i="7"/>
  <c r="R1187" i="7"/>
  <c r="AA1187" i="7" s="1"/>
  <c r="Q1187" i="7"/>
  <c r="P1187" i="7"/>
  <c r="R1186" i="7"/>
  <c r="AA1186" i="7" s="1"/>
  <c r="Q1186" i="7"/>
  <c r="P1186" i="7"/>
  <c r="R1185" i="7"/>
  <c r="AA1185" i="7" s="1"/>
  <c r="Q1185" i="7"/>
  <c r="P1185" i="7"/>
  <c r="R1184" i="7"/>
  <c r="AA1184" i="7" s="1"/>
  <c r="Q1184" i="7"/>
  <c r="P1184" i="7"/>
  <c r="R1183" i="7"/>
  <c r="AA1183" i="7" s="1"/>
  <c r="Q1183" i="7"/>
  <c r="P1183" i="7"/>
  <c r="R1182" i="7"/>
  <c r="AA1182" i="7" s="1"/>
  <c r="Q1182" i="7"/>
  <c r="P1182" i="7"/>
  <c r="R1181" i="7"/>
  <c r="AA1181" i="7" s="1"/>
  <c r="Q1181" i="7"/>
  <c r="P1181" i="7"/>
  <c r="R1180" i="7"/>
  <c r="AA1180" i="7" s="1"/>
  <c r="Q1180" i="7"/>
  <c r="P1180" i="7"/>
  <c r="R1179" i="7"/>
  <c r="AA1179" i="7" s="1"/>
  <c r="Q1179" i="7"/>
  <c r="P1179" i="7"/>
  <c r="R1178" i="7"/>
  <c r="AA1178" i="7" s="1"/>
  <c r="Q1178" i="7"/>
  <c r="P1178" i="7"/>
  <c r="R1177" i="7"/>
  <c r="AA1177" i="7" s="1"/>
  <c r="Q1177" i="7"/>
  <c r="P1177" i="7"/>
  <c r="R1176" i="7"/>
  <c r="AA1176" i="7" s="1"/>
  <c r="Q1176" i="7"/>
  <c r="P1176" i="7"/>
  <c r="R1175" i="7"/>
  <c r="AA1175" i="7" s="1"/>
  <c r="Q1175" i="7"/>
  <c r="P1175" i="7"/>
  <c r="R1174" i="7"/>
  <c r="AA1174" i="7" s="1"/>
  <c r="Q1174" i="7"/>
  <c r="P1174" i="7"/>
  <c r="R1173" i="7"/>
  <c r="AA1173" i="7" s="1"/>
  <c r="Q1173" i="7"/>
  <c r="P1173" i="7"/>
  <c r="R1172" i="7"/>
  <c r="AA1172" i="7" s="1"/>
  <c r="Q1172" i="7"/>
  <c r="P1172" i="7"/>
  <c r="R1171" i="7"/>
  <c r="AA1171" i="7" s="1"/>
  <c r="Q1171" i="7"/>
  <c r="P1171" i="7"/>
  <c r="R1170" i="7"/>
  <c r="AA1170" i="7" s="1"/>
  <c r="Q1170" i="7"/>
  <c r="P1170" i="7"/>
  <c r="R1169" i="7"/>
  <c r="AA1169" i="7" s="1"/>
  <c r="Q1169" i="7"/>
  <c r="P1169" i="7"/>
  <c r="R1168" i="7"/>
  <c r="AA1168" i="7" s="1"/>
  <c r="Q1168" i="7"/>
  <c r="P1168" i="7"/>
  <c r="R1167" i="7"/>
  <c r="AA1167" i="7" s="1"/>
  <c r="Q1167" i="7"/>
  <c r="P1167" i="7"/>
  <c r="R1166" i="7"/>
  <c r="AA1166" i="7" s="1"/>
  <c r="Q1166" i="7"/>
  <c r="P1166" i="7"/>
  <c r="R1165" i="7"/>
  <c r="AA1165" i="7" s="1"/>
  <c r="Q1165" i="7"/>
  <c r="P1165" i="7"/>
  <c r="R1164" i="7"/>
  <c r="AA1164" i="7" s="1"/>
  <c r="Q1164" i="7"/>
  <c r="P1164" i="7"/>
  <c r="R1163" i="7"/>
  <c r="AA1163" i="7" s="1"/>
  <c r="Q1163" i="7"/>
  <c r="P1163" i="7"/>
  <c r="R1162" i="7"/>
  <c r="AA1162" i="7" s="1"/>
  <c r="Q1162" i="7"/>
  <c r="P1162" i="7"/>
  <c r="R1161" i="7"/>
  <c r="AA1161" i="7" s="1"/>
  <c r="Q1161" i="7"/>
  <c r="P1161" i="7"/>
  <c r="R1160" i="7"/>
  <c r="AA1160" i="7" s="1"/>
  <c r="Q1160" i="7"/>
  <c r="P1160" i="7"/>
  <c r="R1159" i="7"/>
  <c r="AA1159" i="7" s="1"/>
  <c r="Q1159" i="7"/>
  <c r="P1159" i="7"/>
  <c r="R1158" i="7"/>
  <c r="AA1158" i="7" s="1"/>
  <c r="Q1158" i="7"/>
  <c r="P1158" i="7"/>
  <c r="R1157" i="7"/>
  <c r="AA1157" i="7" s="1"/>
  <c r="Q1157" i="7"/>
  <c r="P1157" i="7"/>
  <c r="R1156" i="7"/>
  <c r="AA1156" i="7" s="1"/>
  <c r="Q1156" i="7"/>
  <c r="P1156" i="7"/>
  <c r="R1155" i="7"/>
  <c r="AA1155" i="7" s="1"/>
  <c r="Q1155" i="7"/>
  <c r="P1155" i="7"/>
  <c r="R1154" i="7"/>
  <c r="AA1154" i="7" s="1"/>
  <c r="Q1154" i="7"/>
  <c r="P1154" i="7"/>
  <c r="R1153" i="7"/>
  <c r="AA1153" i="7" s="1"/>
  <c r="Q1153" i="7"/>
  <c r="P1153" i="7"/>
  <c r="R1152" i="7"/>
  <c r="AA1152" i="7" s="1"/>
  <c r="Q1152" i="7"/>
  <c r="P1152" i="7"/>
  <c r="R1151" i="7"/>
  <c r="AA1151" i="7" s="1"/>
  <c r="Q1151" i="7"/>
  <c r="P1151" i="7"/>
  <c r="R1150" i="7"/>
  <c r="AA1150" i="7" s="1"/>
  <c r="Q1150" i="7"/>
  <c r="P1150" i="7"/>
  <c r="R1149" i="7"/>
  <c r="AA1149" i="7" s="1"/>
  <c r="Q1149" i="7"/>
  <c r="P1149" i="7"/>
  <c r="R1148" i="7"/>
  <c r="AA1148" i="7" s="1"/>
  <c r="Q1148" i="7"/>
  <c r="P1148" i="7"/>
  <c r="R1147" i="7"/>
  <c r="AA1147" i="7" s="1"/>
  <c r="Q1147" i="7"/>
  <c r="P1147" i="7"/>
  <c r="R1146" i="7"/>
  <c r="AA1146" i="7" s="1"/>
  <c r="Q1146" i="7"/>
  <c r="P1146" i="7"/>
  <c r="R1145" i="7"/>
  <c r="AA1145" i="7" s="1"/>
  <c r="Q1145" i="7"/>
  <c r="P1145" i="7"/>
  <c r="R1144" i="7"/>
  <c r="AA1144" i="7" s="1"/>
  <c r="Q1144" i="7"/>
  <c r="P1144" i="7"/>
  <c r="R1143" i="7"/>
  <c r="AA1143" i="7" s="1"/>
  <c r="Q1143" i="7"/>
  <c r="P1143" i="7"/>
  <c r="R1142" i="7"/>
  <c r="AA1142" i="7" s="1"/>
  <c r="Q1142" i="7"/>
  <c r="P1142" i="7"/>
  <c r="R1141" i="7"/>
  <c r="AA1141" i="7" s="1"/>
  <c r="Q1141" i="7"/>
  <c r="P1141" i="7"/>
  <c r="R1140" i="7"/>
  <c r="AA1140" i="7" s="1"/>
  <c r="Q1140" i="7"/>
  <c r="P1140" i="7"/>
  <c r="R1139" i="7"/>
  <c r="AA1139" i="7" s="1"/>
  <c r="Q1139" i="7"/>
  <c r="P1139" i="7"/>
  <c r="R1138" i="7"/>
  <c r="AA1138" i="7" s="1"/>
  <c r="Q1138" i="7"/>
  <c r="P1138" i="7"/>
  <c r="R1137" i="7"/>
  <c r="AA1137" i="7" s="1"/>
  <c r="Q1137" i="7"/>
  <c r="P1137" i="7"/>
  <c r="R1136" i="7"/>
  <c r="AA1136" i="7" s="1"/>
  <c r="Q1136" i="7"/>
  <c r="P1136" i="7"/>
  <c r="R1135" i="7"/>
  <c r="AA1135" i="7" s="1"/>
  <c r="Q1135" i="7"/>
  <c r="P1135" i="7"/>
  <c r="R1134" i="7"/>
  <c r="AA1134" i="7" s="1"/>
  <c r="Q1134" i="7"/>
  <c r="P1134" i="7"/>
  <c r="R1133" i="7"/>
  <c r="AA1133" i="7" s="1"/>
  <c r="Q1133" i="7"/>
  <c r="P1133" i="7"/>
  <c r="R1132" i="7"/>
  <c r="AA1132" i="7" s="1"/>
  <c r="Q1132" i="7"/>
  <c r="P1132" i="7"/>
  <c r="R1131" i="7"/>
  <c r="AA1131" i="7" s="1"/>
  <c r="Q1131" i="7"/>
  <c r="P1131" i="7"/>
  <c r="R1130" i="7"/>
  <c r="AA1130" i="7" s="1"/>
  <c r="Q1130" i="7"/>
  <c r="P1130" i="7"/>
  <c r="R1129" i="7"/>
  <c r="AA1129" i="7" s="1"/>
  <c r="Q1129" i="7"/>
  <c r="P1129" i="7"/>
  <c r="R1128" i="7"/>
  <c r="AA1128" i="7" s="1"/>
  <c r="Q1128" i="7"/>
  <c r="P1128" i="7"/>
  <c r="R1127" i="7"/>
  <c r="AA1127" i="7" s="1"/>
  <c r="Q1127" i="7"/>
  <c r="P1127" i="7"/>
  <c r="R1126" i="7"/>
  <c r="AA1126" i="7" s="1"/>
  <c r="Q1126" i="7"/>
  <c r="P1126" i="7"/>
  <c r="R1125" i="7"/>
  <c r="AA1125" i="7" s="1"/>
  <c r="Q1125" i="7"/>
  <c r="P1125" i="7"/>
  <c r="R1124" i="7"/>
  <c r="AA1124" i="7" s="1"/>
  <c r="Q1124" i="7"/>
  <c r="P1124" i="7"/>
  <c r="R1123" i="7"/>
  <c r="AA1123" i="7" s="1"/>
  <c r="Q1123" i="7"/>
  <c r="P1123" i="7"/>
  <c r="R1122" i="7"/>
  <c r="AA1122" i="7" s="1"/>
  <c r="Q1122" i="7"/>
  <c r="P1122" i="7"/>
  <c r="R1121" i="7"/>
  <c r="AA1121" i="7" s="1"/>
  <c r="Q1121" i="7"/>
  <c r="P1121" i="7"/>
  <c r="R1120" i="7"/>
  <c r="AA1120" i="7" s="1"/>
  <c r="Q1120" i="7"/>
  <c r="P1120" i="7"/>
  <c r="R1119" i="7"/>
  <c r="AA1119" i="7" s="1"/>
  <c r="Q1119" i="7"/>
  <c r="P1119" i="7"/>
  <c r="R1118" i="7"/>
  <c r="AA1118" i="7" s="1"/>
  <c r="Q1118" i="7"/>
  <c r="P1118" i="7"/>
  <c r="R1117" i="7"/>
  <c r="AA1117" i="7" s="1"/>
  <c r="Q1117" i="7"/>
  <c r="P1117" i="7"/>
  <c r="R1116" i="7"/>
  <c r="AA1116" i="7" s="1"/>
  <c r="Q1116" i="7"/>
  <c r="P1116" i="7"/>
  <c r="R1115" i="7"/>
  <c r="AA1115" i="7" s="1"/>
  <c r="Q1115" i="7"/>
  <c r="P1115" i="7"/>
  <c r="R1114" i="7"/>
  <c r="AA1114" i="7" s="1"/>
  <c r="Q1114" i="7"/>
  <c r="P1114" i="7"/>
  <c r="R1113" i="7"/>
  <c r="AA1113" i="7" s="1"/>
  <c r="Q1113" i="7"/>
  <c r="P1113" i="7"/>
  <c r="R1112" i="7"/>
  <c r="AA1112" i="7" s="1"/>
  <c r="Q1112" i="7"/>
  <c r="P1112" i="7"/>
  <c r="R1111" i="7"/>
  <c r="AA1111" i="7" s="1"/>
  <c r="Q1111" i="7"/>
  <c r="P1111" i="7"/>
  <c r="R1110" i="7"/>
  <c r="AA1110" i="7" s="1"/>
  <c r="Q1110" i="7"/>
  <c r="P1110" i="7"/>
  <c r="R1109" i="7"/>
  <c r="AA1109" i="7" s="1"/>
  <c r="Q1109" i="7"/>
  <c r="P1109" i="7"/>
  <c r="R1108" i="7"/>
  <c r="AA1108" i="7" s="1"/>
  <c r="Q1108" i="7"/>
  <c r="P1108" i="7"/>
  <c r="R1107" i="7"/>
  <c r="AA1107" i="7" s="1"/>
  <c r="Q1107" i="7"/>
  <c r="P1107" i="7"/>
  <c r="R1106" i="7"/>
  <c r="AA1106" i="7" s="1"/>
  <c r="Q1106" i="7"/>
  <c r="P1106" i="7"/>
  <c r="R1105" i="7"/>
  <c r="AA1105" i="7" s="1"/>
  <c r="Q1105" i="7"/>
  <c r="P1105" i="7"/>
  <c r="R1104" i="7"/>
  <c r="AA1104" i="7" s="1"/>
  <c r="Q1104" i="7"/>
  <c r="P1104" i="7"/>
  <c r="R1103" i="7"/>
  <c r="AA1103" i="7" s="1"/>
  <c r="Q1103" i="7"/>
  <c r="P1103" i="7"/>
  <c r="R1102" i="7"/>
  <c r="AA1102" i="7" s="1"/>
  <c r="Q1102" i="7"/>
  <c r="P1102" i="7"/>
  <c r="R1101" i="7"/>
  <c r="AA1101" i="7" s="1"/>
  <c r="Q1101" i="7"/>
  <c r="P1101" i="7"/>
  <c r="R1100" i="7"/>
  <c r="AA1100" i="7" s="1"/>
  <c r="Q1100" i="7"/>
  <c r="P1100" i="7"/>
  <c r="R1099" i="7"/>
  <c r="AA1099" i="7" s="1"/>
  <c r="Q1099" i="7"/>
  <c r="P1099" i="7"/>
  <c r="R1098" i="7"/>
  <c r="AA1098" i="7" s="1"/>
  <c r="Q1098" i="7"/>
  <c r="P1098" i="7"/>
  <c r="R1097" i="7"/>
  <c r="AA1097" i="7" s="1"/>
  <c r="Q1097" i="7"/>
  <c r="P1097" i="7"/>
  <c r="R1096" i="7"/>
  <c r="AA1096" i="7" s="1"/>
  <c r="Q1096" i="7"/>
  <c r="P1096" i="7"/>
  <c r="R1095" i="7"/>
  <c r="AA1095" i="7" s="1"/>
  <c r="Q1095" i="7"/>
  <c r="P1095" i="7"/>
  <c r="R1094" i="7"/>
  <c r="AA1094" i="7" s="1"/>
  <c r="Q1094" i="7"/>
  <c r="P1094" i="7"/>
  <c r="R1093" i="7"/>
  <c r="AA1093" i="7" s="1"/>
  <c r="Q1093" i="7"/>
  <c r="P1093" i="7"/>
  <c r="R1092" i="7"/>
  <c r="AA1092" i="7" s="1"/>
  <c r="Q1092" i="7"/>
  <c r="P1092" i="7"/>
  <c r="R1091" i="7"/>
  <c r="AA1091" i="7" s="1"/>
  <c r="Q1091" i="7"/>
  <c r="P1091" i="7"/>
  <c r="R1090" i="7"/>
  <c r="AA1090" i="7" s="1"/>
  <c r="Q1090" i="7"/>
  <c r="P1090" i="7"/>
  <c r="R1089" i="7"/>
  <c r="AA1089" i="7" s="1"/>
  <c r="Q1089" i="7"/>
  <c r="P1089" i="7"/>
  <c r="R1088" i="7"/>
  <c r="AA1088" i="7" s="1"/>
  <c r="Q1088" i="7"/>
  <c r="P1088" i="7"/>
  <c r="R1087" i="7"/>
  <c r="AA1087" i="7" s="1"/>
  <c r="Q1087" i="7"/>
  <c r="P1087" i="7"/>
  <c r="R1086" i="7"/>
  <c r="AA1086" i="7" s="1"/>
  <c r="Q1086" i="7"/>
  <c r="P1086" i="7"/>
  <c r="R1085" i="7"/>
  <c r="AA1085" i="7" s="1"/>
  <c r="Q1085" i="7"/>
  <c r="P1085" i="7"/>
  <c r="R1084" i="7"/>
  <c r="AA1084" i="7" s="1"/>
  <c r="Q1084" i="7"/>
  <c r="P1084" i="7"/>
  <c r="R1083" i="7"/>
  <c r="AA1083" i="7" s="1"/>
  <c r="Q1083" i="7"/>
  <c r="P1083" i="7"/>
  <c r="R1082" i="7"/>
  <c r="AA1082" i="7" s="1"/>
  <c r="Q1082" i="7"/>
  <c r="P1082" i="7"/>
  <c r="R1081" i="7"/>
  <c r="AA1081" i="7" s="1"/>
  <c r="Q1081" i="7"/>
  <c r="P1081" i="7"/>
  <c r="R1080" i="7"/>
  <c r="AA1080" i="7" s="1"/>
  <c r="Q1080" i="7"/>
  <c r="P1080" i="7"/>
  <c r="R1079" i="7"/>
  <c r="AA1079" i="7" s="1"/>
  <c r="Q1079" i="7"/>
  <c r="P1079" i="7"/>
  <c r="R1078" i="7"/>
  <c r="AA1078" i="7" s="1"/>
  <c r="Q1078" i="7"/>
  <c r="P1078" i="7"/>
  <c r="R1077" i="7"/>
  <c r="AA1077" i="7" s="1"/>
  <c r="Q1077" i="7"/>
  <c r="P1077" i="7"/>
  <c r="R1076" i="7"/>
  <c r="AA1076" i="7" s="1"/>
  <c r="Q1076" i="7"/>
  <c r="P1076" i="7"/>
  <c r="R1075" i="7"/>
  <c r="AA1075" i="7" s="1"/>
  <c r="Q1075" i="7"/>
  <c r="P1075" i="7"/>
  <c r="R1074" i="7"/>
  <c r="AA1074" i="7" s="1"/>
  <c r="Q1074" i="7"/>
  <c r="P1074" i="7"/>
  <c r="R1073" i="7"/>
  <c r="AA1073" i="7" s="1"/>
  <c r="Q1073" i="7"/>
  <c r="P1073" i="7"/>
  <c r="R1072" i="7"/>
  <c r="AA1072" i="7" s="1"/>
  <c r="Q1072" i="7"/>
  <c r="P1072" i="7"/>
  <c r="R1071" i="7"/>
  <c r="AA1071" i="7" s="1"/>
  <c r="Q1071" i="7"/>
  <c r="P1071" i="7"/>
  <c r="R1070" i="7"/>
  <c r="AA1070" i="7" s="1"/>
  <c r="Q1070" i="7"/>
  <c r="P1070" i="7"/>
  <c r="R1069" i="7"/>
  <c r="AA1069" i="7" s="1"/>
  <c r="Q1069" i="7"/>
  <c r="P1069" i="7"/>
  <c r="R1068" i="7"/>
  <c r="AA1068" i="7" s="1"/>
  <c r="Q1068" i="7"/>
  <c r="P1068" i="7"/>
  <c r="R1067" i="7"/>
  <c r="AA1067" i="7" s="1"/>
  <c r="Q1067" i="7"/>
  <c r="P1067" i="7"/>
  <c r="R1066" i="7"/>
  <c r="AA1066" i="7" s="1"/>
  <c r="Q1066" i="7"/>
  <c r="P1066" i="7"/>
  <c r="R1065" i="7"/>
  <c r="AA1065" i="7" s="1"/>
  <c r="Q1065" i="7"/>
  <c r="P1065" i="7"/>
  <c r="R1064" i="7"/>
  <c r="AA1064" i="7" s="1"/>
  <c r="Q1064" i="7"/>
  <c r="P1064" i="7"/>
  <c r="R1063" i="7"/>
  <c r="AA1063" i="7" s="1"/>
  <c r="Q1063" i="7"/>
  <c r="P1063" i="7"/>
  <c r="R1062" i="7"/>
  <c r="AA1062" i="7" s="1"/>
  <c r="Q1062" i="7"/>
  <c r="P1062" i="7"/>
  <c r="R1061" i="7"/>
  <c r="AA1061" i="7" s="1"/>
  <c r="Q1061" i="7"/>
  <c r="P1061" i="7"/>
  <c r="R1060" i="7"/>
  <c r="AA1060" i="7" s="1"/>
  <c r="Q1060" i="7"/>
  <c r="P1060" i="7"/>
  <c r="R1059" i="7"/>
  <c r="AA1059" i="7" s="1"/>
  <c r="Q1059" i="7"/>
  <c r="P1059" i="7"/>
  <c r="R1058" i="7"/>
  <c r="AA1058" i="7" s="1"/>
  <c r="Q1058" i="7"/>
  <c r="P1058" i="7"/>
  <c r="R1057" i="7"/>
  <c r="AA1057" i="7" s="1"/>
  <c r="Q1057" i="7"/>
  <c r="P1057" i="7"/>
  <c r="R1056" i="7"/>
  <c r="AA1056" i="7" s="1"/>
  <c r="Q1056" i="7"/>
  <c r="P1056" i="7"/>
  <c r="R1055" i="7"/>
  <c r="AA1055" i="7" s="1"/>
  <c r="Q1055" i="7"/>
  <c r="P1055" i="7"/>
  <c r="R1054" i="7"/>
  <c r="AA1054" i="7" s="1"/>
  <c r="Q1054" i="7"/>
  <c r="P1054" i="7"/>
  <c r="R1053" i="7"/>
  <c r="AA1053" i="7" s="1"/>
  <c r="Q1053" i="7"/>
  <c r="P1053" i="7"/>
  <c r="R1052" i="7"/>
  <c r="AA1052" i="7" s="1"/>
  <c r="Q1052" i="7"/>
  <c r="P1052" i="7"/>
  <c r="R1051" i="7"/>
  <c r="AA1051" i="7" s="1"/>
  <c r="Q1051" i="7"/>
  <c r="P1051" i="7"/>
  <c r="R1050" i="7"/>
  <c r="AA1050" i="7" s="1"/>
  <c r="Q1050" i="7"/>
  <c r="P1050" i="7"/>
  <c r="R1049" i="7"/>
  <c r="AA1049" i="7" s="1"/>
  <c r="Q1049" i="7"/>
  <c r="P1049" i="7"/>
  <c r="R1048" i="7"/>
  <c r="AA1048" i="7" s="1"/>
  <c r="Q1048" i="7"/>
  <c r="P1048" i="7"/>
  <c r="R1047" i="7"/>
  <c r="AA1047" i="7" s="1"/>
  <c r="Q1047" i="7"/>
  <c r="P1047" i="7"/>
  <c r="R1046" i="7"/>
  <c r="AA1046" i="7" s="1"/>
  <c r="Q1046" i="7"/>
  <c r="P1046" i="7"/>
  <c r="R1045" i="7"/>
  <c r="AA1045" i="7" s="1"/>
  <c r="Q1045" i="7"/>
  <c r="P1045" i="7"/>
  <c r="R1044" i="7"/>
  <c r="AA1044" i="7" s="1"/>
  <c r="Q1044" i="7"/>
  <c r="P1044" i="7"/>
  <c r="R1043" i="7"/>
  <c r="AA1043" i="7" s="1"/>
  <c r="Q1043" i="7"/>
  <c r="P1043" i="7"/>
  <c r="R1042" i="7"/>
  <c r="AA1042" i="7" s="1"/>
  <c r="Q1042" i="7"/>
  <c r="P1042" i="7"/>
  <c r="R1041" i="7"/>
  <c r="AA1041" i="7" s="1"/>
  <c r="Q1041" i="7"/>
  <c r="P1041" i="7"/>
  <c r="R1040" i="7"/>
  <c r="AA1040" i="7" s="1"/>
  <c r="Q1040" i="7"/>
  <c r="P1040" i="7"/>
  <c r="R1039" i="7"/>
  <c r="AA1039" i="7" s="1"/>
  <c r="Q1039" i="7"/>
  <c r="P1039" i="7"/>
  <c r="R1038" i="7"/>
  <c r="AA1038" i="7" s="1"/>
  <c r="Q1038" i="7"/>
  <c r="P1038" i="7"/>
  <c r="R1037" i="7"/>
  <c r="AA1037" i="7" s="1"/>
  <c r="Q1037" i="7"/>
  <c r="P1037" i="7"/>
  <c r="R1036" i="7"/>
  <c r="AA1036" i="7" s="1"/>
  <c r="Q1036" i="7"/>
  <c r="P1036" i="7"/>
  <c r="R1035" i="7"/>
  <c r="AA1035" i="7" s="1"/>
  <c r="Q1035" i="7"/>
  <c r="P1035" i="7"/>
  <c r="R1034" i="7"/>
  <c r="AA1034" i="7" s="1"/>
  <c r="Q1034" i="7"/>
  <c r="P1034" i="7"/>
  <c r="R1033" i="7"/>
  <c r="AA1033" i="7" s="1"/>
  <c r="Q1033" i="7"/>
  <c r="P1033" i="7"/>
  <c r="R1032" i="7"/>
  <c r="AA1032" i="7" s="1"/>
  <c r="Q1032" i="7"/>
  <c r="P1032" i="7"/>
  <c r="R1031" i="7"/>
  <c r="AA1031" i="7" s="1"/>
  <c r="Q1031" i="7"/>
  <c r="P1031" i="7"/>
  <c r="R1030" i="7"/>
  <c r="AA1030" i="7" s="1"/>
  <c r="Q1030" i="7"/>
  <c r="P1030" i="7"/>
  <c r="R1029" i="7"/>
  <c r="AA1029" i="7" s="1"/>
  <c r="Q1029" i="7"/>
  <c r="P1029" i="7"/>
  <c r="R1028" i="7"/>
  <c r="AA1028" i="7" s="1"/>
  <c r="Q1028" i="7"/>
  <c r="P1028" i="7"/>
  <c r="R1027" i="7"/>
  <c r="AA1027" i="7" s="1"/>
  <c r="Q1027" i="7"/>
  <c r="P1027" i="7"/>
  <c r="R1026" i="7"/>
  <c r="AA1026" i="7" s="1"/>
  <c r="Q1026" i="7"/>
  <c r="P1026" i="7"/>
  <c r="R1025" i="7"/>
  <c r="AA1025" i="7" s="1"/>
  <c r="Q1025" i="7"/>
  <c r="P1025" i="7"/>
  <c r="R1024" i="7"/>
  <c r="AA1024" i="7" s="1"/>
  <c r="Q1024" i="7"/>
  <c r="P1024" i="7"/>
  <c r="R1023" i="7"/>
  <c r="AA1023" i="7" s="1"/>
  <c r="Q1023" i="7"/>
  <c r="P1023" i="7"/>
  <c r="R1022" i="7"/>
  <c r="AA1022" i="7" s="1"/>
  <c r="Q1022" i="7"/>
  <c r="P1022" i="7"/>
  <c r="R1021" i="7"/>
  <c r="AA1021" i="7" s="1"/>
  <c r="Q1021" i="7"/>
  <c r="P1021" i="7"/>
  <c r="R1020" i="7"/>
  <c r="AA1020" i="7" s="1"/>
  <c r="Q1020" i="7"/>
  <c r="P1020" i="7"/>
  <c r="R1019" i="7"/>
  <c r="AA1019" i="7" s="1"/>
  <c r="Q1019" i="7"/>
  <c r="P1019" i="7"/>
  <c r="R1018" i="7"/>
  <c r="AA1018" i="7" s="1"/>
  <c r="Q1018" i="7"/>
  <c r="P1018" i="7"/>
  <c r="R1017" i="7"/>
  <c r="AA1017" i="7" s="1"/>
  <c r="Q1017" i="7"/>
  <c r="P1017" i="7"/>
  <c r="R1016" i="7"/>
  <c r="AA1016" i="7" s="1"/>
  <c r="Q1016" i="7"/>
  <c r="P1016" i="7"/>
  <c r="R1015" i="7"/>
  <c r="AA1015" i="7" s="1"/>
  <c r="Q1015" i="7"/>
  <c r="P1015" i="7"/>
  <c r="R1014" i="7"/>
  <c r="AA1014" i="7" s="1"/>
  <c r="Q1014" i="7"/>
  <c r="P1014" i="7"/>
  <c r="R1013" i="7"/>
  <c r="AA1013" i="7" s="1"/>
  <c r="Q1013" i="7"/>
  <c r="P1013" i="7"/>
  <c r="R1012" i="7"/>
  <c r="AA1012" i="7" s="1"/>
  <c r="Q1012" i="7"/>
  <c r="P1012" i="7"/>
  <c r="R1011" i="7"/>
  <c r="AA1011" i="7" s="1"/>
  <c r="Q1011" i="7"/>
  <c r="P1011" i="7"/>
  <c r="R1010" i="7"/>
  <c r="AA1010" i="7" s="1"/>
  <c r="Q1010" i="7"/>
  <c r="P1010" i="7"/>
  <c r="R1009" i="7"/>
  <c r="AA1009" i="7" s="1"/>
  <c r="Q1009" i="7"/>
  <c r="P1009" i="7"/>
  <c r="R1008" i="7"/>
  <c r="AA1008" i="7" s="1"/>
  <c r="Q1008" i="7"/>
  <c r="P1008" i="7"/>
  <c r="R1007" i="7"/>
  <c r="AA1007" i="7" s="1"/>
  <c r="Q1007" i="7"/>
  <c r="P1007" i="7"/>
  <c r="R1006" i="7"/>
  <c r="AA1006" i="7" s="1"/>
  <c r="Q1006" i="7"/>
  <c r="P1006" i="7"/>
  <c r="R1005" i="7"/>
  <c r="AA1005" i="7" s="1"/>
  <c r="Q1005" i="7"/>
  <c r="P1005" i="7"/>
  <c r="R1004" i="7"/>
  <c r="AA1004" i="7" s="1"/>
  <c r="Q1004" i="7"/>
  <c r="P1004" i="7"/>
  <c r="R1003" i="7"/>
  <c r="AA1003" i="7" s="1"/>
  <c r="Q1003" i="7"/>
  <c r="P1003" i="7"/>
  <c r="R1002" i="7"/>
  <c r="AA1002" i="7" s="1"/>
  <c r="Q1002" i="7"/>
  <c r="P1002" i="7"/>
  <c r="R1001" i="7"/>
  <c r="AA1001" i="7" s="1"/>
  <c r="Q1001" i="7"/>
  <c r="P1001" i="7"/>
  <c r="R1000" i="7"/>
  <c r="AA1000" i="7" s="1"/>
  <c r="Q1000" i="7"/>
  <c r="P1000" i="7"/>
  <c r="R999" i="7"/>
  <c r="AA999" i="7" s="1"/>
  <c r="Q999" i="7"/>
  <c r="P999" i="7"/>
  <c r="R998" i="7"/>
  <c r="AA998" i="7" s="1"/>
  <c r="Q998" i="7"/>
  <c r="P998" i="7"/>
  <c r="R997" i="7"/>
  <c r="AA997" i="7" s="1"/>
  <c r="Q997" i="7"/>
  <c r="P997" i="7"/>
  <c r="R996" i="7"/>
  <c r="AA996" i="7" s="1"/>
  <c r="Q996" i="7"/>
  <c r="P996" i="7"/>
  <c r="R995" i="7"/>
  <c r="AA995" i="7" s="1"/>
  <c r="Q995" i="7"/>
  <c r="P995" i="7"/>
  <c r="R994" i="7"/>
  <c r="AA994" i="7" s="1"/>
  <c r="Q994" i="7"/>
  <c r="P994" i="7"/>
  <c r="R993" i="7"/>
  <c r="AA993" i="7" s="1"/>
  <c r="Q993" i="7"/>
  <c r="P993" i="7"/>
  <c r="R992" i="7"/>
  <c r="AA992" i="7" s="1"/>
  <c r="Q992" i="7"/>
  <c r="P992" i="7"/>
  <c r="R991" i="7"/>
  <c r="AA991" i="7" s="1"/>
  <c r="Q991" i="7"/>
  <c r="P991" i="7"/>
  <c r="R990" i="7"/>
  <c r="AA990" i="7" s="1"/>
  <c r="Q990" i="7"/>
  <c r="P990" i="7"/>
  <c r="R989" i="7"/>
  <c r="AA989" i="7" s="1"/>
  <c r="Q989" i="7"/>
  <c r="P989" i="7"/>
  <c r="R988" i="7"/>
  <c r="AA988" i="7" s="1"/>
  <c r="Q988" i="7"/>
  <c r="P988" i="7"/>
  <c r="R987" i="7"/>
  <c r="AA987" i="7" s="1"/>
  <c r="Q987" i="7"/>
  <c r="P987" i="7"/>
  <c r="R986" i="7"/>
  <c r="AA986" i="7" s="1"/>
  <c r="Q986" i="7"/>
  <c r="P986" i="7"/>
  <c r="R985" i="7"/>
  <c r="AA985" i="7" s="1"/>
  <c r="Q985" i="7"/>
  <c r="P985" i="7"/>
  <c r="R984" i="7"/>
  <c r="AA984" i="7" s="1"/>
  <c r="Q984" i="7"/>
  <c r="P984" i="7"/>
  <c r="R983" i="7"/>
  <c r="AA983" i="7" s="1"/>
  <c r="Q983" i="7"/>
  <c r="P983" i="7"/>
  <c r="R982" i="7"/>
  <c r="AA982" i="7" s="1"/>
  <c r="Q982" i="7"/>
  <c r="P982" i="7"/>
  <c r="R981" i="7"/>
  <c r="AA981" i="7" s="1"/>
  <c r="Q981" i="7"/>
  <c r="P981" i="7"/>
  <c r="R980" i="7"/>
  <c r="AA980" i="7" s="1"/>
  <c r="Q980" i="7"/>
  <c r="P980" i="7"/>
  <c r="R979" i="7"/>
  <c r="AA979" i="7" s="1"/>
  <c r="Q979" i="7"/>
  <c r="P979" i="7"/>
  <c r="R978" i="7"/>
  <c r="AA978" i="7" s="1"/>
  <c r="Q978" i="7"/>
  <c r="P978" i="7"/>
  <c r="R977" i="7"/>
  <c r="AA977" i="7" s="1"/>
  <c r="Q977" i="7"/>
  <c r="P977" i="7"/>
  <c r="R976" i="7"/>
  <c r="AA976" i="7" s="1"/>
  <c r="Q976" i="7"/>
  <c r="P976" i="7"/>
  <c r="R975" i="7"/>
  <c r="AA975" i="7" s="1"/>
  <c r="Q975" i="7"/>
  <c r="P975" i="7"/>
  <c r="R974" i="7"/>
  <c r="AA974" i="7" s="1"/>
  <c r="Q974" i="7"/>
  <c r="P974" i="7"/>
  <c r="R973" i="7"/>
  <c r="AA973" i="7" s="1"/>
  <c r="Q973" i="7"/>
  <c r="P973" i="7"/>
  <c r="R972" i="7"/>
  <c r="AA972" i="7" s="1"/>
  <c r="Q972" i="7"/>
  <c r="P972" i="7"/>
  <c r="R971" i="7"/>
  <c r="AA971" i="7" s="1"/>
  <c r="Q971" i="7"/>
  <c r="P971" i="7"/>
  <c r="R970" i="7"/>
  <c r="AA970" i="7" s="1"/>
  <c r="Q970" i="7"/>
  <c r="P970" i="7"/>
  <c r="R969" i="7"/>
  <c r="AA969" i="7" s="1"/>
  <c r="Q969" i="7"/>
  <c r="P969" i="7"/>
  <c r="R968" i="7"/>
  <c r="AA968" i="7" s="1"/>
  <c r="Q968" i="7"/>
  <c r="P968" i="7"/>
  <c r="R967" i="7"/>
  <c r="AA967" i="7" s="1"/>
  <c r="Q967" i="7"/>
  <c r="P967" i="7"/>
  <c r="R966" i="7"/>
  <c r="AA966" i="7" s="1"/>
  <c r="Q966" i="7"/>
  <c r="P966" i="7"/>
  <c r="R965" i="7"/>
  <c r="AA965" i="7" s="1"/>
  <c r="Q965" i="7"/>
  <c r="P965" i="7"/>
  <c r="R964" i="7"/>
  <c r="AA964" i="7" s="1"/>
  <c r="Q964" i="7"/>
  <c r="P964" i="7"/>
  <c r="R963" i="7"/>
  <c r="AA963" i="7" s="1"/>
  <c r="Q963" i="7"/>
  <c r="P963" i="7"/>
  <c r="R962" i="7"/>
  <c r="AA962" i="7" s="1"/>
  <c r="Q962" i="7"/>
  <c r="P962" i="7"/>
  <c r="R961" i="7"/>
  <c r="AA961" i="7" s="1"/>
  <c r="Q961" i="7"/>
  <c r="P961" i="7"/>
  <c r="R960" i="7"/>
  <c r="AA960" i="7" s="1"/>
  <c r="Q960" i="7"/>
  <c r="P960" i="7"/>
  <c r="R959" i="7"/>
  <c r="AA959" i="7" s="1"/>
  <c r="Q959" i="7"/>
  <c r="P959" i="7"/>
  <c r="R958" i="7"/>
  <c r="AA958" i="7" s="1"/>
  <c r="Q958" i="7"/>
  <c r="P958" i="7"/>
  <c r="R957" i="7"/>
  <c r="AA957" i="7" s="1"/>
  <c r="Q957" i="7"/>
  <c r="P957" i="7"/>
  <c r="R956" i="7"/>
  <c r="AA956" i="7" s="1"/>
  <c r="Q956" i="7"/>
  <c r="P956" i="7"/>
  <c r="R955" i="7"/>
  <c r="AA955" i="7" s="1"/>
  <c r="Q955" i="7"/>
  <c r="P955" i="7"/>
  <c r="R954" i="7"/>
  <c r="AA954" i="7" s="1"/>
  <c r="Q954" i="7"/>
  <c r="P954" i="7"/>
  <c r="R953" i="7"/>
  <c r="AA953" i="7" s="1"/>
  <c r="Q953" i="7"/>
  <c r="P953" i="7"/>
  <c r="R952" i="7"/>
  <c r="AA952" i="7" s="1"/>
  <c r="Q952" i="7"/>
  <c r="P952" i="7"/>
  <c r="R951" i="7"/>
  <c r="AA951" i="7" s="1"/>
  <c r="Q951" i="7"/>
  <c r="P951" i="7"/>
  <c r="R950" i="7"/>
  <c r="AA950" i="7" s="1"/>
  <c r="Q950" i="7"/>
  <c r="P950" i="7"/>
  <c r="R949" i="7"/>
  <c r="AA949" i="7" s="1"/>
  <c r="Q949" i="7"/>
  <c r="P949" i="7"/>
  <c r="R948" i="7"/>
  <c r="AA948" i="7" s="1"/>
  <c r="Q948" i="7"/>
  <c r="P948" i="7"/>
  <c r="R947" i="7"/>
  <c r="AA947" i="7" s="1"/>
  <c r="Q947" i="7"/>
  <c r="P947" i="7"/>
  <c r="R946" i="7"/>
  <c r="AA946" i="7" s="1"/>
  <c r="Q946" i="7"/>
  <c r="P946" i="7"/>
  <c r="R945" i="7"/>
  <c r="AA945" i="7" s="1"/>
  <c r="Q945" i="7"/>
  <c r="P945" i="7"/>
  <c r="R944" i="7"/>
  <c r="AA944" i="7" s="1"/>
  <c r="Q944" i="7"/>
  <c r="P944" i="7"/>
  <c r="R943" i="7"/>
  <c r="AA943" i="7" s="1"/>
  <c r="Q943" i="7"/>
  <c r="P943" i="7"/>
  <c r="R942" i="7"/>
  <c r="AA942" i="7" s="1"/>
  <c r="Q942" i="7"/>
  <c r="P942" i="7"/>
  <c r="R941" i="7"/>
  <c r="AA941" i="7" s="1"/>
  <c r="Q941" i="7"/>
  <c r="P941" i="7"/>
  <c r="R940" i="7"/>
  <c r="AA940" i="7" s="1"/>
  <c r="Q940" i="7"/>
  <c r="P940" i="7"/>
  <c r="R939" i="7"/>
  <c r="AA939" i="7" s="1"/>
  <c r="Q939" i="7"/>
  <c r="P939" i="7"/>
  <c r="R938" i="7"/>
  <c r="AA938" i="7" s="1"/>
  <c r="Q938" i="7"/>
  <c r="P938" i="7"/>
  <c r="R937" i="7"/>
  <c r="AA937" i="7" s="1"/>
  <c r="Q937" i="7"/>
  <c r="P937" i="7"/>
  <c r="R936" i="7"/>
  <c r="AA936" i="7" s="1"/>
  <c r="Q936" i="7"/>
  <c r="P936" i="7"/>
  <c r="R935" i="7"/>
  <c r="AA935" i="7" s="1"/>
  <c r="Q935" i="7"/>
  <c r="P935" i="7"/>
  <c r="R934" i="7"/>
  <c r="AA934" i="7" s="1"/>
  <c r="Q934" i="7"/>
  <c r="P934" i="7"/>
  <c r="R933" i="7"/>
  <c r="AA933" i="7" s="1"/>
  <c r="Q933" i="7"/>
  <c r="P933" i="7"/>
  <c r="R932" i="7"/>
  <c r="AA932" i="7" s="1"/>
  <c r="Q932" i="7"/>
  <c r="P932" i="7"/>
  <c r="R931" i="7"/>
  <c r="AA931" i="7" s="1"/>
  <c r="Q931" i="7"/>
  <c r="P931" i="7"/>
  <c r="R930" i="7"/>
  <c r="AA930" i="7" s="1"/>
  <c r="Q930" i="7"/>
  <c r="P930" i="7"/>
  <c r="R929" i="7"/>
  <c r="AA929" i="7" s="1"/>
  <c r="Q929" i="7"/>
  <c r="P929" i="7"/>
  <c r="R928" i="7"/>
  <c r="AA928" i="7" s="1"/>
  <c r="Q928" i="7"/>
  <c r="P928" i="7"/>
  <c r="R927" i="7"/>
  <c r="AA927" i="7" s="1"/>
  <c r="Q927" i="7"/>
  <c r="P927" i="7"/>
  <c r="R926" i="7"/>
  <c r="AA926" i="7" s="1"/>
  <c r="Q926" i="7"/>
  <c r="P926" i="7"/>
  <c r="R925" i="7"/>
  <c r="AA925" i="7" s="1"/>
  <c r="Q925" i="7"/>
  <c r="P925" i="7"/>
  <c r="R924" i="7"/>
  <c r="AA924" i="7" s="1"/>
  <c r="Q924" i="7"/>
  <c r="P924" i="7"/>
  <c r="R923" i="7"/>
  <c r="AA923" i="7" s="1"/>
  <c r="Q923" i="7"/>
  <c r="P923" i="7"/>
  <c r="R922" i="7"/>
  <c r="AA922" i="7" s="1"/>
  <c r="Q922" i="7"/>
  <c r="P922" i="7"/>
  <c r="R921" i="7"/>
  <c r="AA921" i="7" s="1"/>
  <c r="Q921" i="7"/>
  <c r="P921" i="7"/>
  <c r="R920" i="7"/>
  <c r="AA920" i="7" s="1"/>
  <c r="Q920" i="7"/>
  <c r="P920" i="7"/>
  <c r="R919" i="7"/>
  <c r="AA919" i="7" s="1"/>
  <c r="Q919" i="7"/>
  <c r="P919" i="7"/>
  <c r="R918" i="7"/>
  <c r="AA918" i="7" s="1"/>
  <c r="Q918" i="7"/>
  <c r="P918" i="7"/>
  <c r="R917" i="7"/>
  <c r="AA917" i="7" s="1"/>
  <c r="Q917" i="7"/>
  <c r="P917" i="7"/>
  <c r="R916" i="7"/>
  <c r="AA916" i="7" s="1"/>
  <c r="Q916" i="7"/>
  <c r="P916" i="7"/>
  <c r="R915" i="7"/>
  <c r="AA915" i="7" s="1"/>
  <c r="Q915" i="7"/>
  <c r="P915" i="7"/>
  <c r="R914" i="7"/>
  <c r="AA914" i="7" s="1"/>
  <c r="Q914" i="7"/>
  <c r="P914" i="7"/>
  <c r="R913" i="7"/>
  <c r="AA913" i="7" s="1"/>
  <c r="Q913" i="7"/>
  <c r="P913" i="7"/>
  <c r="R912" i="7"/>
  <c r="AA912" i="7" s="1"/>
  <c r="Q912" i="7"/>
  <c r="P912" i="7"/>
  <c r="R911" i="7"/>
  <c r="AA911" i="7" s="1"/>
  <c r="Q911" i="7"/>
  <c r="P911" i="7"/>
  <c r="R910" i="7"/>
  <c r="AA910" i="7" s="1"/>
  <c r="Q910" i="7"/>
  <c r="P910" i="7"/>
  <c r="R909" i="7"/>
  <c r="AA909" i="7" s="1"/>
  <c r="Q909" i="7"/>
  <c r="P909" i="7"/>
  <c r="R908" i="7"/>
  <c r="AA908" i="7" s="1"/>
  <c r="Q908" i="7"/>
  <c r="P908" i="7"/>
  <c r="R907" i="7"/>
  <c r="AA907" i="7" s="1"/>
  <c r="Q907" i="7"/>
  <c r="P907" i="7"/>
  <c r="R906" i="7"/>
  <c r="AA906" i="7" s="1"/>
  <c r="Q906" i="7"/>
  <c r="P906" i="7"/>
  <c r="R905" i="7"/>
  <c r="AA905" i="7" s="1"/>
  <c r="Q905" i="7"/>
  <c r="P905" i="7"/>
  <c r="R904" i="7"/>
  <c r="AA904" i="7" s="1"/>
  <c r="Q904" i="7"/>
  <c r="P904" i="7"/>
  <c r="R903" i="7"/>
  <c r="AA903" i="7" s="1"/>
  <c r="Q903" i="7"/>
  <c r="P903" i="7"/>
  <c r="R902" i="7"/>
  <c r="AA902" i="7" s="1"/>
  <c r="Q902" i="7"/>
  <c r="P902" i="7"/>
  <c r="R901" i="7"/>
  <c r="AA901" i="7" s="1"/>
  <c r="Q901" i="7"/>
  <c r="P901" i="7"/>
  <c r="R900" i="7"/>
  <c r="AA900" i="7" s="1"/>
  <c r="Q900" i="7"/>
  <c r="P900" i="7"/>
  <c r="R899" i="7"/>
  <c r="AA899" i="7" s="1"/>
  <c r="Q899" i="7"/>
  <c r="P899" i="7"/>
  <c r="R898" i="7"/>
  <c r="AA898" i="7" s="1"/>
  <c r="Q898" i="7"/>
  <c r="P898" i="7"/>
  <c r="R897" i="7"/>
  <c r="AA897" i="7" s="1"/>
  <c r="Q897" i="7"/>
  <c r="P897" i="7"/>
  <c r="R896" i="7"/>
  <c r="AA896" i="7" s="1"/>
  <c r="Q896" i="7"/>
  <c r="P896" i="7"/>
  <c r="R895" i="7"/>
  <c r="AA895" i="7" s="1"/>
  <c r="Q895" i="7"/>
  <c r="P895" i="7"/>
  <c r="R894" i="7"/>
  <c r="AA894" i="7" s="1"/>
  <c r="Q894" i="7"/>
  <c r="P894" i="7"/>
  <c r="R893" i="7"/>
  <c r="AA893" i="7" s="1"/>
  <c r="Q893" i="7"/>
  <c r="P893" i="7"/>
  <c r="R892" i="7"/>
  <c r="AA892" i="7" s="1"/>
  <c r="Q892" i="7"/>
  <c r="P892" i="7"/>
  <c r="R891" i="7"/>
  <c r="AA891" i="7" s="1"/>
  <c r="Q891" i="7"/>
  <c r="P891" i="7"/>
  <c r="R890" i="7"/>
  <c r="AA890" i="7" s="1"/>
  <c r="Q890" i="7"/>
  <c r="P890" i="7"/>
  <c r="R889" i="7"/>
  <c r="AA889" i="7" s="1"/>
  <c r="Q889" i="7"/>
  <c r="P889" i="7"/>
  <c r="R888" i="7"/>
  <c r="AA888" i="7" s="1"/>
  <c r="Q888" i="7"/>
  <c r="P888" i="7"/>
  <c r="R887" i="7"/>
  <c r="AA887" i="7" s="1"/>
  <c r="Q887" i="7"/>
  <c r="P887" i="7"/>
  <c r="R886" i="7"/>
  <c r="AA886" i="7" s="1"/>
  <c r="Q886" i="7"/>
  <c r="P886" i="7"/>
  <c r="R885" i="7"/>
  <c r="AA885" i="7" s="1"/>
  <c r="Q885" i="7"/>
  <c r="P885" i="7"/>
  <c r="R884" i="7"/>
  <c r="AA884" i="7" s="1"/>
  <c r="Q884" i="7"/>
  <c r="P884" i="7"/>
  <c r="R883" i="7"/>
  <c r="AA883" i="7" s="1"/>
  <c r="Q883" i="7"/>
  <c r="P883" i="7"/>
  <c r="R882" i="7"/>
  <c r="AA882" i="7" s="1"/>
  <c r="Q882" i="7"/>
  <c r="P882" i="7"/>
  <c r="R881" i="7"/>
  <c r="AA881" i="7" s="1"/>
  <c r="Q881" i="7"/>
  <c r="P881" i="7"/>
  <c r="R880" i="7"/>
  <c r="AA880" i="7" s="1"/>
  <c r="Q880" i="7"/>
  <c r="P880" i="7"/>
  <c r="R879" i="7"/>
  <c r="AA879" i="7" s="1"/>
  <c r="Q879" i="7"/>
  <c r="P879" i="7"/>
  <c r="R878" i="7"/>
  <c r="AA878" i="7" s="1"/>
  <c r="Q878" i="7"/>
  <c r="P878" i="7"/>
  <c r="R877" i="7"/>
  <c r="AA877" i="7" s="1"/>
  <c r="Q877" i="7"/>
  <c r="P877" i="7"/>
  <c r="R876" i="7"/>
  <c r="AA876" i="7" s="1"/>
  <c r="Q876" i="7"/>
  <c r="P876" i="7"/>
  <c r="R875" i="7"/>
  <c r="AA875" i="7" s="1"/>
  <c r="Q875" i="7"/>
  <c r="P875" i="7"/>
  <c r="R874" i="7"/>
  <c r="AA874" i="7" s="1"/>
  <c r="Q874" i="7"/>
  <c r="P874" i="7"/>
  <c r="R873" i="7"/>
  <c r="AA873" i="7" s="1"/>
  <c r="Q873" i="7"/>
  <c r="P873" i="7"/>
  <c r="R872" i="7"/>
  <c r="AA872" i="7" s="1"/>
  <c r="Q872" i="7"/>
  <c r="P872" i="7"/>
  <c r="R871" i="7"/>
  <c r="AA871" i="7" s="1"/>
  <c r="Q871" i="7"/>
  <c r="P871" i="7"/>
  <c r="R870" i="7"/>
  <c r="AA870" i="7" s="1"/>
  <c r="Q870" i="7"/>
  <c r="P870" i="7"/>
  <c r="R869" i="7"/>
  <c r="AA869" i="7" s="1"/>
  <c r="Q869" i="7"/>
  <c r="P869" i="7"/>
  <c r="R868" i="7"/>
  <c r="AA868" i="7" s="1"/>
  <c r="Q868" i="7"/>
  <c r="P868" i="7"/>
  <c r="R867" i="7"/>
  <c r="AA867" i="7" s="1"/>
  <c r="Q867" i="7"/>
  <c r="P867" i="7"/>
  <c r="R866" i="7"/>
  <c r="AA866" i="7" s="1"/>
  <c r="Q866" i="7"/>
  <c r="P866" i="7"/>
  <c r="R865" i="7"/>
  <c r="AA865" i="7" s="1"/>
  <c r="Q865" i="7"/>
  <c r="P865" i="7"/>
  <c r="R864" i="7"/>
  <c r="AA864" i="7" s="1"/>
  <c r="Q864" i="7"/>
  <c r="P864" i="7"/>
  <c r="R863" i="7"/>
  <c r="AA863" i="7" s="1"/>
  <c r="Q863" i="7"/>
  <c r="P863" i="7"/>
  <c r="R862" i="7"/>
  <c r="AA862" i="7" s="1"/>
  <c r="Q862" i="7"/>
  <c r="P862" i="7"/>
  <c r="R861" i="7"/>
  <c r="AA861" i="7" s="1"/>
  <c r="Q861" i="7"/>
  <c r="P861" i="7"/>
  <c r="R860" i="7"/>
  <c r="AA860" i="7" s="1"/>
  <c r="Q860" i="7"/>
  <c r="P860" i="7"/>
  <c r="R859" i="7"/>
  <c r="AA859" i="7" s="1"/>
  <c r="Q859" i="7"/>
  <c r="P859" i="7"/>
  <c r="R858" i="7"/>
  <c r="AA858" i="7" s="1"/>
  <c r="Q858" i="7"/>
  <c r="P858" i="7"/>
  <c r="R857" i="7"/>
  <c r="AA857" i="7" s="1"/>
  <c r="Q857" i="7"/>
  <c r="P857" i="7"/>
  <c r="R856" i="7"/>
  <c r="AA856" i="7" s="1"/>
  <c r="Q856" i="7"/>
  <c r="P856" i="7"/>
  <c r="R855" i="7"/>
  <c r="AA855" i="7" s="1"/>
  <c r="Q855" i="7"/>
  <c r="P855" i="7"/>
  <c r="R854" i="7"/>
  <c r="AA854" i="7" s="1"/>
  <c r="Q854" i="7"/>
  <c r="P854" i="7"/>
  <c r="R853" i="7"/>
  <c r="AA853" i="7" s="1"/>
  <c r="Q853" i="7"/>
  <c r="P853" i="7"/>
  <c r="R852" i="7"/>
  <c r="AA852" i="7" s="1"/>
  <c r="Q852" i="7"/>
  <c r="P852" i="7"/>
  <c r="R851" i="7"/>
  <c r="AA851" i="7" s="1"/>
  <c r="Q851" i="7"/>
  <c r="P851" i="7"/>
  <c r="R850" i="7"/>
  <c r="AA850" i="7" s="1"/>
  <c r="Q850" i="7"/>
  <c r="P850" i="7"/>
  <c r="R849" i="7"/>
  <c r="AA849" i="7" s="1"/>
  <c r="Q849" i="7"/>
  <c r="P849" i="7"/>
  <c r="R848" i="7"/>
  <c r="AA848" i="7" s="1"/>
  <c r="Q848" i="7"/>
  <c r="P848" i="7"/>
  <c r="R847" i="7"/>
  <c r="AA847" i="7" s="1"/>
  <c r="Q847" i="7"/>
  <c r="P847" i="7"/>
  <c r="R846" i="7"/>
  <c r="AA846" i="7" s="1"/>
  <c r="Q846" i="7"/>
  <c r="P846" i="7"/>
  <c r="R845" i="7"/>
  <c r="AA845" i="7" s="1"/>
  <c r="Q845" i="7"/>
  <c r="P845" i="7"/>
  <c r="R844" i="7"/>
  <c r="AA844" i="7" s="1"/>
  <c r="Q844" i="7"/>
  <c r="P844" i="7"/>
  <c r="R843" i="7"/>
  <c r="AA843" i="7" s="1"/>
  <c r="Q843" i="7"/>
  <c r="P843" i="7"/>
  <c r="R842" i="7"/>
  <c r="AA842" i="7" s="1"/>
  <c r="Q842" i="7"/>
  <c r="P842" i="7"/>
  <c r="R841" i="7"/>
  <c r="AA841" i="7" s="1"/>
  <c r="Q841" i="7"/>
  <c r="P841" i="7"/>
  <c r="R840" i="7"/>
  <c r="AA840" i="7" s="1"/>
  <c r="Q840" i="7"/>
  <c r="P840" i="7"/>
  <c r="R839" i="7"/>
  <c r="AA839" i="7" s="1"/>
  <c r="Q839" i="7"/>
  <c r="P839" i="7"/>
  <c r="R838" i="7"/>
  <c r="AA838" i="7" s="1"/>
  <c r="Q838" i="7"/>
  <c r="P838" i="7"/>
  <c r="R837" i="7"/>
  <c r="AA837" i="7" s="1"/>
  <c r="Q837" i="7"/>
  <c r="P837" i="7"/>
  <c r="R836" i="7"/>
  <c r="AA836" i="7" s="1"/>
  <c r="Q836" i="7"/>
  <c r="P836" i="7"/>
  <c r="R835" i="7"/>
  <c r="AA835" i="7" s="1"/>
  <c r="Q835" i="7"/>
  <c r="P835" i="7"/>
  <c r="R834" i="7"/>
  <c r="AA834" i="7" s="1"/>
  <c r="Q834" i="7"/>
  <c r="P834" i="7"/>
  <c r="R833" i="7"/>
  <c r="AA833" i="7" s="1"/>
  <c r="Q833" i="7"/>
  <c r="P833" i="7"/>
  <c r="R832" i="7"/>
  <c r="AA832" i="7" s="1"/>
  <c r="Q832" i="7"/>
  <c r="P832" i="7"/>
  <c r="R831" i="7"/>
  <c r="AA831" i="7" s="1"/>
  <c r="Q831" i="7"/>
  <c r="P831" i="7"/>
  <c r="R830" i="7"/>
  <c r="AA830" i="7" s="1"/>
  <c r="Q830" i="7"/>
  <c r="P830" i="7"/>
  <c r="R829" i="7"/>
  <c r="AA829" i="7" s="1"/>
  <c r="Q829" i="7"/>
  <c r="P829" i="7"/>
  <c r="R828" i="7"/>
  <c r="AA828" i="7" s="1"/>
  <c r="Q828" i="7"/>
  <c r="P828" i="7"/>
  <c r="R827" i="7"/>
  <c r="AA827" i="7" s="1"/>
  <c r="Q827" i="7"/>
  <c r="P827" i="7"/>
  <c r="R826" i="7"/>
  <c r="AA826" i="7" s="1"/>
  <c r="Q826" i="7"/>
  <c r="P826" i="7"/>
  <c r="R825" i="7"/>
  <c r="AA825" i="7" s="1"/>
  <c r="Q825" i="7"/>
  <c r="P825" i="7"/>
  <c r="R824" i="7"/>
  <c r="AA824" i="7" s="1"/>
  <c r="Q824" i="7"/>
  <c r="P824" i="7"/>
  <c r="R823" i="7"/>
  <c r="AA823" i="7" s="1"/>
  <c r="Q823" i="7"/>
  <c r="P823" i="7"/>
  <c r="R822" i="7"/>
  <c r="AA822" i="7" s="1"/>
  <c r="Q822" i="7"/>
  <c r="P822" i="7"/>
  <c r="R821" i="7"/>
  <c r="AA821" i="7" s="1"/>
  <c r="Q821" i="7"/>
  <c r="P821" i="7"/>
  <c r="R820" i="7"/>
  <c r="AA820" i="7" s="1"/>
  <c r="Q820" i="7"/>
  <c r="P820" i="7"/>
  <c r="R819" i="7"/>
  <c r="AA819" i="7" s="1"/>
  <c r="Q819" i="7"/>
  <c r="P819" i="7"/>
  <c r="R818" i="7"/>
  <c r="AA818" i="7" s="1"/>
  <c r="Q818" i="7"/>
  <c r="P818" i="7"/>
  <c r="R817" i="7"/>
  <c r="AA817" i="7" s="1"/>
  <c r="Q817" i="7"/>
  <c r="P817" i="7"/>
  <c r="R816" i="7"/>
  <c r="AA816" i="7" s="1"/>
  <c r="Q816" i="7"/>
  <c r="P816" i="7"/>
  <c r="R815" i="7"/>
  <c r="AA815" i="7" s="1"/>
  <c r="Q815" i="7"/>
  <c r="P815" i="7"/>
  <c r="R814" i="7"/>
  <c r="AA814" i="7" s="1"/>
  <c r="Q814" i="7"/>
  <c r="P814" i="7"/>
  <c r="R813" i="7"/>
  <c r="AA813" i="7" s="1"/>
  <c r="Q813" i="7"/>
  <c r="P813" i="7"/>
  <c r="R812" i="7"/>
  <c r="AA812" i="7" s="1"/>
  <c r="Q812" i="7"/>
  <c r="P812" i="7"/>
  <c r="R811" i="7"/>
  <c r="AA811" i="7" s="1"/>
  <c r="Q811" i="7"/>
  <c r="P811" i="7"/>
  <c r="R810" i="7"/>
  <c r="AA810" i="7" s="1"/>
  <c r="Q810" i="7"/>
  <c r="P810" i="7"/>
  <c r="R809" i="7"/>
  <c r="AA809" i="7" s="1"/>
  <c r="Q809" i="7"/>
  <c r="P809" i="7"/>
  <c r="R808" i="7"/>
  <c r="AA808" i="7" s="1"/>
  <c r="Q808" i="7"/>
  <c r="P808" i="7"/>
  <c r="R807" i="7"/>
  <c r="AA807" i="7" s="1"/>
  <c r="Q807" i="7"/>
  <c r="P807" i="7"/>
  <c r="R806" i="7"/>
  <c r="AA806" i="7" s="1"/>
  <c r="Q806" i="7"/>
  <c r="P806" i="7"/>
  <c r="R805" i="7"/>
  <c r="AA805" i="7" s="1"/>
  <c r="Q805" i="7"/>
  <c r="P805" i="7"/>
  <c r="R804" i="7"/>
  <c r="AA804" i="7" s="1"/>
  <c r="Q804" i="7"/>
  <c r="P804" i="7"/>
  <c r="R803" i="7"/>
  <c r="AA803" i="7" s="1"/>
  <c r="Q803" i="7"/>
  <c r="P803" i="7"/>
  <c r="R802" i="7"/>
  <c r="AA802" i="7" s="1"/>
  <c r="Q802" i="7"/>
  <c r="P802" i="7"/>
  <c r="R801" i="7"/>
  <c r="AA801" i="7" s="1"/>
  <c r="Q801" i="7"/>
  <c r="P801" i="7"/>
  <c r="R800" i="7"/>
  <c r="AA800" i="7" s="1"/>
  <c r="Q800" i="7"/>
  <c r="P800" i="7"/>
  <c r="R799" i="7"/>
  <c r="AA799" i="7" s="1"/>
  <c r="Q799" i="7"/>
  <c r="P799" i="7"/>
  <c r="R798" i="7"/>
  <c r="AA798" i="7" s="1"/>
  <c r="Q798" i="7"/>
  <c r="P798" i="7"/>
  <c r="R797" i="7"/>
  <c r="AA797" i="7" s="1"/>
  <c r="Q797" i="7"/>
  <c r="P797" i="7"/>
  <c r="R796" i="7"/>
  <c r="AA796" i="7" s="1"/>
  <c r="Q796" i="7"/>
  <c r="P796" i="7"/>
  <c r="R795" i="7"/>
  <c r="AA795" i="7" s="1"/>
  <c r="Q795" i="7"/>
  <c r="P795" i="7"/>
  <c r="R794" i="7"/>
  <c r="AA794" i="7" s="1"/>
  <c r="Q794" i="7"/>
  <c r="P794" i="7"/>
  <c r="R793" i="7"/>
  <c r="AA793" i="7" s="1"/>
  <c r="Q793" i="7"/>
  <c r="P793" i="7"/>
  <c r="R792" i="7"/>
  <c r="AA792" i="7" s="1"/>
  <c r="Q792" i="7"/>
  <c r="P792" i="7"/>
  <c r="R791" i="7"/>
  <c r="AA791" i="7" s="1"/>
  <c r="Q791" i="7"/>
  <c r="P791" i="7"/>
  <c r="R790" i="7"/>
  <c r="AA790" i="7" s="1"/>
  <c r="Q790" i="7"/>
  <c r="P790" i="7"/>
  <c r="R789" i="7"/>
  <c r="AA789" i="7" s="1"/>
  <c r="Q789" i="7"/>
  <c r="P789" i="7"/>
  <c r="R788" i="7"/>
  <c r="AA788" i="7" s="1"/>
  <c r="Q788" i="7"/>
  <c r="P788" i="7"/>
  <c r="R787" i="7"/>
  <c r="AA787" i="7" s="1"/>
  <c r="Q787" i="7"/>
  <c r="P787" i="7"/>
  <c r="R786" i="7"/>
  <c r="AA786" i="7" s="1"/>
  <c r="Q786" i="7"/>
  <c r="P786" i="7"/>
  <c r="R785" i="7"/>
  <c r="AA785" i="7" s="1"/>
  <c r="Q785" i="7"/>
  <c r="P785" i="7"/>
  <c r="R784" i="7"/>
  <c r="AA784" i="7" s="1"/>
  <c r="Q784" i="7"/>
  <c r="P784" i="7"/>
  <c r="R783" i="7"/>
  <c r="AA783" i="7" s="1"/>
  <c r="Q783" i="7"/>
  <c r="P783" i="7"/>
  <c r="R782" i="7"/>
  <c r="AA782" i="7" s="1"/>
  <c r="Q782" i="7"/>
  <c r="P782" i="7"/>
  <c r="R781" i="7"/>
  <c r="AA781" i="7" s="1"/>
  <c r="Q781" i="7"/>
  <c r="P781" i="7"/>
  <c r="R780" i="7"/>
  <c r="AA780" i="7" s="1"/>
  <c r="Q780" i="7"/>
  <c r="P780" i="7"/>
  <c r="R779" i="7"/>
  <c r="AA779" i="7" s="1"/>
  <c r="Q779" i="7"/>
  <c r="P779" i="7"/>
  <c r="R778" i="7"/>
  <c r="AA778" i="7" s="1"/>
  <c r="Q778" i="7"/>
  <c r="P778" i="7"/>
  <c r="R777" i="7"/>
  <c r="AA777" i="7" s="1"/>
  <c r="Q777" i="7"/>
  <c r="P777" i="7"/>
  <c r="R776" i="7"/>
  <c r="AA776" i="7" s="1"/>
  <c r="Q776" i="7"/>
  <c r="P776" i="7"/>
  <c r="R775" i="7"/>
  <c r="AA775" i="7" s="1"/>
  <c r="Q775" i="7"/>
  <c r="P775" i="7"/>
  <c r="R774" i="7"/>
  <c r="AA774" i="7" s="1"/>
  <c r="Q774" i="7"/>
  <c r="P774" i="7"/>
  <c r="R773" i="7"/>
  <c r="AA773" i="7" s="1"/>
  <c r="Q773" i="7"/>
  <c r="P773" i="7"/>
  <c r="R772" i="7"/>
  <c r="AA772" i="7" s="1"/>
  <c r="Q772" i="7"/>
  <c r="P772" i="7"/>
  <c r="R771" i="7"/>
  <c r="AA771" i="7" s="1"/>
  <c r="Q771" i="7"/>
  <c r="P771" i="7"/>
  <c r="R770" i="7"/>
  <c r="AA770" i="7" s="1"/>
  <c r="Q770" i="7"/>
  <c r="P770" i="7"/>
  <c r="R769" i="7"/>
  <c r="AA769" i="7" s="1"/>
  <c r="Q769" i="7"/>
  <c r="P769" i="7"/>
  <c r="R768" i="7"/>
  <c r="AA768" i="7" s="1"/>
  <c r="Q768" i="7"/>
  <c r="P768" i="7"/>
  <c r="R767" i="7"/>
  <c r="AA767" i="7" s="1"/>
  <c r="Q767" i="7"/>
  <c r="P767" i="7"/>
  <c r="R766" i="7"/>
  <c r="AA766" i="7" s="1"/>
  <c r="Q766" i="7"/>
  <c r="P766" i="7"/>
  <c r="R765" i="7"/>
  <c r="AA765" i="7" s="1"/>
  <c r="Q765" i="7"/>
  <c r="P765" i="7"/>
  <c r="R764" i="7"/>
  <c r="AA764" i="7" s="1"/>
  <c r="Q764" i="7"/>
  <c r="P764" i="7"/>
  <c r="R763" i="7"/>
  <c r="AA763" i="7" s="1"/>
  <c r="Q763" i="7"/>
  <c r="P763" i="7"/>
  <c r="R762" i="7"/>
  <c r="AA762" i="7" s="1"/>
  <c r="Q762" i="7"/>
  <c r="P762" i="7"/>
  <c r="R761" i="7"/>
  <c r="AA761" i="7" s="1"/>
  <c r="Q761" i="7"/>
  <c r="P761" i="7"/>
  <c r="R760" i="7"/>
  <c r="AA760" i="7" s="1"/>
  <c r="Q760" i="7"/>
  <c r="P760" i="7"/>
  <c r="R759" i="7"/>
  <c r="AA759" i="7" s="1"/>
  <c r="Q759" i="7"/>
  <c r="P759" i="7"/>
  <c r="R758" i="7"/>
  <c r="AA758" i="7" s="1"/>
  <c r="Q758" i="7"/>
  <c r="P758" i="7"/>
  <c r="R757" i="7"/>
  <c r="AA757" i="7" s="1"/>
  <c r="Q757" i="7"/>
  <c r="P757" i="7"/>
  <c r="R756" i="7"/>
  <c r="AA756" i="7" s="1"/>
  <c r="Q756" i="7"/>
  <c r="P756" i="7"/>
  <c r="R755" i="7"/>
  <c r="AA755" i="7" s="1"/>
  <c r="Q755" i="7"/>
  <c r="P755" i="7"/>
  <c r="R754" i="7"/>
  <c r="AA754" i="7" s="1"/>
  <c r="Q754" i="7"/>
  <c r="P754" i="7"/>
  <c r="R753" i="7"/>
  <c r="AA753" i="7" s="1"/>
  <c r="Q753" i="7"/>
  <c r="P753" i="7"/>
  <c r="R752" i="7"/>
  <c r="AA752" i="7" s="1"/>
  <c r="Q752" i="7"/>
  <c r="P752" i="7"/>
  <c r="R751" i="7"/>
  <c r="AA751" i="7" s="1"/>
  <c r="Q751" i="7"/>
  <c r="P751" i="7"/>
  <c r="R750" i="7"/>
  <c r="AA750" i="7" s="1"/>
  <c r="Q750" i="7"/>
  <c r="P750" i="7"/>
  <c r="R749" i="7"/>
  <c r="AA749" i="7" s="1"/>
  <c r="Q749" i="7"/>
  <c r="P749" i="7"/>
  <c r="R748" i="7"/>
  <c r="AA748" i="7" s="1"/>
  <c r="Q748" i="7"/>
  <c r="P748" i="7"/>
  <c r="R747" i="7"/>
  <c r="AA747" i="7" s="1"/>
  <c r="Q747" i="7"/>
  <c r="P747" i="7"/>
  <c r="R746" i="7"/>
  <c r="AA746" i="7" s="1"/>
  <c r="Q746" i="7"/>
  <c r="P746" i="7"/>
  <c r="R745" i="7"/>
  <c r="AA745" i="7" s="1"/>
  <c r="Q745" i="7"/>
  <c r="P745" i="7"/>
  <c r="R744" i="7"/>
  <c r="AA744" i="7" s="1"/>
  <c r="Q744" i="7"/>
  <c r="P744" i="7"/>
  <c r="R743" i="7"/>
  <c r="AA743" i="7" s="1"/>
  <c r="Q743" i="7"/>
  <c r="P743" i="7"/>
  <c r="R742" i="7"/>
  <c r="AA742" i="7" s="1"/>
  <c r="Q742" i="7"/>
  <c r="P742" i="7"/>
  <c r="R741" i="7"/>
  <c r="AA741" i="7" s="1"/>
  <c r="Q741" i="7"/>
  <c r="P741" i="7"/>
  <c r="R740" i="7"/>
  <c r="AA740" i="7" s="1"/>
  <c r="Q740" i="7"/>
  <c r="P740" i="7"/>
  <c r="R739" i="7"/>
  <c r="AA739" i="7" s="1"/>
  <c r="Q739" i="7"/>
  <c r="P739" i="7"/>
  <c r="R738" i="7"/>
  <c r="AA738" i="7" s="1"/>
  <c r="Q738" i="7"/>
  <c r="P738" i="7"/>
  <c r="R737" i="7"/>
  <c r="AA737" i="7" s="1"/>
  <c r="Q737" i="7"/>
  <c r="P737" i="7"/>
  <c r="R736" i="7"/>
  <c r="AA736" i="7" s="1"/>
  <c r="Q736" i="7"/>
  <c r="P736" i="7"/>
  <c r="R735" i="7"/>
  <c r="AA735" i="7" s="1"/>
  <c r="Q735" i="7"/>
  <c r="P735" i="7"/>
  <c r="R734" i="7"/>
  <c r="AA734" i="7" s="1"/>
  <c r="Q734" i="7"/>
  <c r="P734" i="7"/>
  <c r="R733" i="7"/>
  <c r="AA733" i="7" s="1"/>
  <c r="Q733" i="7"/>
  <c r="P733" i="7"/>
  <c r="R732" i="7"/>
  <c r="AA732" i="7" s="1"/>
  <c r="Q732" i="7"/>
  <c r="P732" i="7"/>
  <c r="R731" i="7"/>
  <c r="AA731" i="7" s="1"/>
  <c r="Q731" i="7"/>
  <c r="P731" i="7"/>
  <c r="R730" i="7"/>
  <c r="AA730" i="7" s="1"/>
  <c r="Q730" i="7"/>
  <c r="P730" i="7"/>
  <c r="R729" i="7"/>
  <c r="AA729" i="7" s="1"/>
  <c r="Q729" i="7"/>
  <c r="P729" i="7"/>
  <c r="R728" i="7"/>
  <c r="AA728" i="7" s="1"/>
  <c r="Q728" i="7"/>
  <c r="P728" i="7"/>
  <c r="R727" i="7"/>
  <c r="AA727" i="7" s="1"/>
  <c r="Q727" i="7"/>
  <c r="P727" i="7"/>
  <c r="R726" i="7"/>
  <c r="AA726" i="7" s="1"/>
  <c r="Q726" i="7"/>
  <c r="P726" i="7"/>
  <c r="R725" i="7"/>
  <c r="AA725" i="7" s="1"/>
  <c r="Q725" i="7"/>
  <c r="P725" i="7"/>
  <c r="R724" i="7"/>
  <c r="AA724" i="7" s="1"/>
  <c r="Q724" i="7"/>
  <c r="P724" i="7"/>
  <c r="R723" i="7"/>
  <c r="AA723" i="7" s="1"/>
  <c r="Q723" i="7"/>
  <c r="P723" i="7"/>
  <c r="R722" i="7"/>
  <c r="AA722" i="7" s="1"/>
  <c r="Q722" i="7"/>
  <c r="P722" i="7"/>
  <c r="R721" i="7"/>
  <c r="AA721" i="7" s="1"/>
  <c r="Q721" i="7"/>
  <c r="P721" i="7"/>
  <c r="R720" i="7"/>
  <c r="AA720" i="7" s="1"/>
  <c r="Q720" i="7"/>
  <c r="P720" i="7"/>
  <c r="R719" i="7"/>
  <c r="AA719" i="7" s="1"/>
  <c r="Q719" i="7"/>
  <c r="P719" i="7"/>
  <c r="R718" i="7"/>
  <c r="AA718" i="7" s="1"/>
  <c r="Q718" i="7"/>
  <c r="P718" i="7"/>
  <c r="R717" i="7"/>
  <c r="AA717" i="7" s="1"/>
  <c r="Q717" i="7"/>
  <c r="P717" i="7"/>
  <c r="R716" i="7"/>
  <c r="AA716" i="7" s="1"/>
  <c r="Q716" i="7"/>
  <c r="P716" i="7"/>
  <c r="R715" i="7"/>
  <c r="AA715" i="7" s="1"/>
  <c r="Q715" i="7"/>
  <c r="P715" i="7"/>
  <c r="R714" i="7"/>
  <c r="AA714" i="7" s="1"/>
  <c r="Q714" i="7"/>
  <c r="P714" i="7"/>
  <c r="R713" i="7"/>
  <c r="AA713" i="7" s="1"/>
  <c r="Q713" i="7"/>
  <c r="P713" i="7"/>
  <c r="R712" i="7"/>
  <c r="AA712" i="7" s="1"/>
  <c r="Q712" i="7"/>
  <c r="P712" i="7"/>
  <c r="R711" i="7"/>
  <c r="AA711" i="7" s="1"/>
  <c r="Q711" i="7"/>
  <c r="P711" i="7"/>
  <c r="R710" i="7"/>
  <c r="AA710" i="7" s="1"/>
  <c r="Q710" i="7"/>
  <c r="P710" i="7"/>
  <c r="R709" i="7"/>
  <c r="AA709" i="7" s="1"/>
  <c r="Q709" i="7"/>
  <c r="P709" i="7"/>
  <c r="R708" i="7"/>
  <c r="AA708" i="7" s="1"/>
  <c r="Q708" i="7"/>
  <c r="P708" i="7"/>
  <c r="R707" i="7"/>
  <c r="AA707" i="7" s="1"/>
  <c r="Q707" i="7"/>
  <c r="P707" i="7"/>
  <c r="R706" i="7"/>
  <c r="AA706" i="7" s="1"/>
  <c r="Q706" i="7"/>
  <c r="P706" i="7"/>
  <c r="R705" i="7"/>
  <c r="AA705" i="7" s="1"/>
  <c r="Q705" i="7"/>
  <c r="P705" i="7"/>
  <c r="R704" i="7"/>
  <c r="AA704" i="7" s="1"/>
  <c r="Q704" i="7"/>
  <c r="P704" i="7"/>
  <c r="R703" i="7"/>
  <c r="AA703" i="7" s="1"/>
  <c r="Q703" i="7"/>
  <c r="P703" i="7"/>
  <c r="R702" i="7"/>
  <c r="AA702" i="7" s="1"/>
  <c r="Q702" i="7"/>
  <c r="P702" i="7"/>
  <c r="R701" i="7"/>
  <c r="AA701" i="7" s="1"/>
  <c r="Q701" i="7"/>
  <c r="P701" i="7"/>
  <c r="R700" i="7"/>
  <c r="AA700" i="7" s="1"/>
  <c r="Q700" i="7"/>
  <c r="P700" i="7"/>
  <c r="R699" i="7"/>
  <c r="AA699" i="7" s="1"/>
  <c r="Q699" i="7"/>
  <c r="P699" i="7"/>
  <c r="R698" i="7"/>
  <c r="AA698" i="7" s="1"/>
  <c r="Q698" i="7"/>
  <c r="P698" i="7"/>
  <c r="R697" i="7"/>
  <c r="AA697" i="7" s="1"/>
  <c r="Q697" i="7"/>
  <c r="P697" i="7"/>
  <c r="R696" i="7"/>
  <c r="AA696" i="7" s="1"/>
  <c r="Q696" i="7"/>
  <c r="P696" i="7"/>
  <c r="R695" i="7"/>
  <c r="AA695" i="7" s="1"/>
  <c r="Q695" i="7"/>
  <c r="P695" i="7"/>
  <c r="R694" i="7"/>
  <c r="AA694" i="7" s="1"/>
  <c r="Q694" i="7"/>
  <c r="P694" i="7"/>
  <c r="R693" i="7"/>
  <c r="AA693" i="7" s="1"/>
  <c r="Q693" i="7"/>
  <c r="P693" i="7"/>
  <c r="R692" i="7"/>
  <c r="AA692" i="7" s="1"/>
  <c r="Q692" i="7"/>
  <c r="P692" i="7"/>
  <c r="R691" i="7"/>
  <c r="AA691" i="7" s="1"/>
  <c r="Q691" i="7"/>
  <c r="P691" i="7"/>
  <c r="R690" i="7"/>
  <c r="AA690" i="7" s="1"/>
  <c r="Q690" i="7"/>
  <c r="P690" i="7"/>
  <c r="R689" i="7"/>
  <c r="AA689" i="7" s="1"/>
  <c r="Q689" i="7"/>
  <c r="P689" i="7"/>
  <c r="R688" i="7"/>
  <c r="AA688" i="7" s="1"/>
  <c r="Q688" i="7"/>
  <c r="P688" i="7"/>
  <c r="R687" i="7"/>
  <c r="AA687" i="7" s="1"/>
  <c r="Q687" i="7"/>
  <c r="P687" i="7"/>
  <c r="R686" i="7"/>
  <c r="AA686" i="7" s="1"/>
  <c r="Q686" i="7"/>
  <c r="P686" i="7"/>
  <c r="R685" i="7"/>
  <c r="AA685" i="7" s="1"/>
  <c r="Q685" i="7"/>
  <c r="P685" i="7"/>
  <c r="R684" i="7"/>
  <c r="AA684" i="7" s="1"/>
  <c r="Q684" i="7"/>
  <c r="P684" i="7"/>
  <c r="R683" i="7"/>
  <c r="AA683" i="7" s="1"/>
  <c r="Q683" i="7"/>
  <c r="P683" i="7"/>
  <c r="R682" i="7"/>
  <c r="AA682" i="7" s="1"/>
  <c r="Q682" i="7"/>
  <c r="P682" i="7"/>
  <c r="R681" i="7"/>
  <c r="AA681" i="7" s="1"/>
  <c r="Q681" i="7"/>
  <c r="P681" i="7"/>
  <c r="R680" i="7"/>
  <c r="AA680" i="7" s="1"/>
  <c r="Q680" i="7"/>
  <c r="P680" i="7"/>
  <c r="R679" i="7"/>
  <c r="AA679" i="7" s="1"/>
  <c r="Q679" i="7"/>
  <c r="P679" i="7"/>
  <c r="R678" i="7"/>
  <c r="AA678" i="7" s="1"/>
  <c r="Q678" i="7"/>
  <c r="P678" i="7"/>
  <c r="R677" i="7"/>
  <c r="AA677" i="7" s="1"/>
  <c r="Q677" i="7"/>
  <c r="P677" i="7"/>
  <c r="R676" i="7"/>
  <c r="AA676" i="7" s="1"/>
  <c r="Q676" i="7"/>
  <c r="P676" i="7"/>
  <c r="R675" i="7"/>
  <c r="AA675" i="7" s="1"/>
  <c r="Q675" i="7"/>
  <c r="P675" i="7"/>
  <c r="R674" i="7"/>
  <c r="AA674" i="7" s="1"/>
  <c r="Q674" i="7"/>
  <c r="P674" i="7"/>
  <c r="R673" i="7"/>
  <c r="AA673" i="7" s="1"/>
  <c r="Q673" i="7"/>
  <c r="P673" i="7"/>
  <c r="R672" i="7"/>
  <c r="AA672" i="7" s="1"/>
  <c r="Q672" i="7"/>
  <c r="P672" i="7"/>
  <c r="R671" i="7"/>
  <c r="AA671" i="7" s="1"/>
  <c r="Q671" i="7"/>
  <c r="P671" i="7"/>
  <c r="R670" i="7"/>
  <c r="AA670" i="7" s="1"/>
  <c r="Q670" i="7"/>
  <c r="P670" i="7"/>
  <c r="R669" i="7"/>
  <c r="AA669" i="7" s="1"/>
  <c r="Q669" i="7"/>
  <c r="P669" i="7"/>
  <c r="R668" i="7"/>
  <c r="AA668" i="7" s="1"/>
  <c r="Q668" i="7"/>
  <c r="P668" i="7"/>
  <c r="R667" i="7"/>
  <c r="AA667" i="7" s="1"/>
  <c r="Q667" i="7"/>
  <c r="P667" i="7"/>
  <c r="R666" i="7"/>
  <c r="AA666" i="7" s="1"/>
  <c r="Q666" i="7"/>
  <c r="P666" i="7"/>
  <c r="R665" i="7"/>
  <c r="AA665" i="7" s="1"/>
  <c r="Q665" i="7"/>
  <c r="P665" i="7"/>
  <c r="R664" i="7"/>
  <c r="AA664" i="7" s="1"/>
  <c r="Q664" i="7"/>
  <c r="P664" i="7"/>
  <c r="R663" i="7"/>
  <c r="AA663" i="7" s="1"/>
  <c r="Q663" i="7"/>
  <c r="P663" i="7"/>
  <c r="R662" i="7"/>
  <c r="AA662" i="7" s="1"/>
  <c r="Q662" i="7"/>
  <c r="P662" i="7"/>
  <c r="R661" i="7"/>
  <c r="AA661" i="7" s="1"/>
  <c r="Q661" i="7"/>
  <c r="P661" i="7"/>
  <c r="R660" i="7"/>
  <c r="AA660" i="7" s="1"/>
  <c r="Q660" i="7"/>
  <c r="P660" i="7"/>
  <c r="R659" i="7"/>
  <c r="AA659" i="7" s="1"/>
  <c r="Q659" i="7"/>
  <c r="P659" i="7"/>
  <c r="R658" i="7"/>
  <c r="AA658" i="7" s="1"/>
  <c r="Q658" i="7"/>
  <c r="P658" i="7"/>
  <c r="R657" i="7"/>
  <c r="AA657" i="7" s="1"/>
  <c r="Q657" i="7"/>
  <c r="P657" i="7"/>
  <c r="R656" i="7"/>
  <c r="AA656" i="7" s="1"/>
  <c r="Q656" i="7"/>
  <c r="P656" i="7"/>
  <c r="R655" i="7"/>
  <c r="AA655" i="7" s="1"/>
  <c r="Q655" i="7"/>
  <c r="P655" i="7"/>
  <c r="R654" i="7"/>
  <c r="AA654" i="7" s="1"/>
  <c r="Q654" i="7"/>
  <c r="P654" i="7"/>
  <c r="R653" i="7"/>
  <c r="AA653" i="7" s="1"/>
  <c r="Q653" i="7"/>
  <c r="P653" i="7"/>
  <c r="R652" i="7"/>
  <c r="AA652" i="7" s="1"/>
  <c r="Q652" i="7"/>
  <c r="P652" i="7"/>
  <c r="R651" i="7"/>
  <c r="AA651" i="7" s="1"/>
  <c r="Q651" i="7"/>
  <c r="P651" i="7"/>
  <c r="R650" i="7"/>
  <c r="AA650" i="7" s="1"/>
  <c r="Q650" i="7"/>
  <c r="P650" i="7"/>
  <c r="R649" i="7"/>
  <c r="AA649" i="7" s="1"/>
  <c r="Q649" i="7"/>
  <c r="P649" i="7"/>
  <c r="R648" i="7"/>
  <c r="AA648" i="7" s="1"/>
  <c r="Q648" i="7"/>
  <c r="P648" i="7"/>
  <c r="R647" i="7"/>
  <c r="AA647" i="7" s="1"/>
  <c r="Q647" i="7"/>
  <c r="P647" i="7"/>
  <c r="R646" i="7"/>
  <c r="AA646" i="7" s="1"/>
  <c r="Q646" i="7"/>
  <c r="P646" i="7"/>
  <c r="R645" i="7"/>
  <c r="AA645" i="7" s="1"/>
  <c r="Q645" i="7"/>
  <c r="P645" i="7"/>
  <c r="R644" i="7"/>
  <c r="AA644" i="7" s="1"/>
  <c r="Q644" i="7"/>
  <c r="P644" i="7"/>
  <c r="R643" i="7"/>
  <c r="AA643" i="7" s="1"/>
  <c r="Q643" i="7"/>
  <c r="P643" i="7"/>
  <c r="R642" i="7"/>
  <c r="AA642" i="7" s="1"/>
  <c r="Q642" i="7"/>
  <c r="P642" i="7"/>
  <c r="R641" i="7"/>
  <c r="AA641" i="7" s="1"/>
  <c r="Q641" i="7"/>
  <c r="P641" i="7"/>
  <c r="R640" i="7"/>
  <c r="AA640" i="7" s="1"/>
  <c r="Q640" i="7"/>
  <c r="P640" i="7"/>
  <c r="R639" i="7"/>
  <c r="AA639" i="7" s="1"/>
  <c r="Q639" i="7"/>
  <c r="P639" i="7"/>
  <c r="R638" i="7"/>
  <c r="AA638" i="7" s="1"/>
  <c r="Q638" i="7"/>
  <c r="P638" i="7"/>
  <c r="R637" i="7"/>
  <c r="AA637" i="7" s="1"/>
  <c r="Q637" i="7"/>
  <c r="P637" i="7"/>
  <c r="R636" i="7"/>
  <c r="AA636" i="7" s="1"/>
  <c r="Q636" i="7"/>
  <c r="P636" i="7"/>
  <c r="R635" i="7"/>
  <c r="AA635" i="7" s="1"/>
  <c r="Q635" i="7"/>
  <c r="P635" i="7"/>
  <c r="R634" i="7"/>
  <c r="AA634" i="7" s="1"/>
  <c r="Q634" i="7"/>
  <c r="P634" i="7"/>
  <c r="R633" i="7"/>
  <c r="AA633" i="7" s="1"/>
  <c r="Q633" i="7"/>
  <c r="P633" i="7"/>
  <c r="R632" i="7"/>
  <c r="AA632" i="7" s="1"/>
  <c r="Q632" i="7"/>
  <c r="P632" i="7"/>
  <c r="R631" i="7"/>
  <c r="AA631" i="7" s="1"/>
  <c r="Q631" i="7"/>
  <c r="P631" i="7"/>
  <c r="R630" i="7"/>
  <c r="AA630" i="7" s="1"/>
  <c r="Q630" i="7"/>
  <c r="P630" i="7"/>
  <c r="R629" i="7"/>
  <c r="AA629" i="7" s="1"/>
  <c r="Q629" i="7"/>
  <c r="P629" i="7"/>
  <c r="R628" i="7"/>
  <c r="AA628" i="7" s="1"/>
  <c r="Q628" i="7"/>
  <c r="P628" i="7"/>
  <c r="R627" i="7"/>
  <c r="AA627" i="7" s="1"/>
  <c r="Q627" i="7"/>
  <c r="P627" i="7"/>
  <c r="R626" i="7"/>
  <c r="AA626" i="7" s="1"/>
  <c r="Q626" i="7"/>
  <c r="P626" i="7"/>
  <c r="R625" i="7"/>
  <c r="AA625" i="7" s="1"/>
  <c r="Q625" i="7"/>
  <c r="P625" i="7"/>
  <c r="R624" i="7"/>
  <c r="AA624" i="7" s="1"/>
  <c r="Q624" i="7"/>
  <c r="P624" i="7"/>
  <c r="R623" i="7"/>
  <c r="AA623" i="7" s="1"/>
  <c r="Q623" i="7"/>
  <c r="P623" i="7"/>
  <c r="R622" i="7"/>
  <c r="AA622" i="7" s="1"/>
  <c r="Q622" i="7"/>
  <c r="P622" i="7"/>
  <c r="R621" i="7"/>
  <c r="AA621" i="7" s="1"/>
  <c r="Q621" i="7"/>
  <c r="P621" i="7"/>
  <c r="R620" i="7"/>
  <c r="AA620" i="7" s="1"/>
  <c r="Q620" i="7"/>
  <c r="P620" i="7"/>
  <c r="R619" i="7"/>
  <c r="AA619" i="7" s="1"/>
  <c r="Q619" i="7"/>
  <c r="P619" i="7"/>
  <c r="R618" i="7"/>
  <c r="AA618" i="7" s="1"/>
  <c r="Q618" i="7"/>
  <c r="P618" i="7"/>
  <c r="R617" i="7"/>
  <c r="AA617" i="7" s="1"/>
  <c r="Q617" i="7"/>
  <c r="P617" i="7"/>
  <c r="R616" i="7"/>
  <c r="AA616" i="7" s="1"/>
  <c r="Q616" i="7"/>
  <c r="P616" i="7"/>
  <c r="R615" i="7"/>
  <c r="AA615" i="7" s="1"/>
  <c r="Q615" i="7"/>
  <c r="P615" i="7"/>
  <c r="R614" i="7"/>
  <c r="AA614" i="7" s="1"/>
  <c r="Q614" i="7"/>
  <c r="P614" i="7"/>
  <c r="R613" i="7"/>
  <c r="AA613" i="7" s="1"/>
  <c r="Q613" i="7"/>
  <c r="P613" i="7"/>
  <c r="R612" i="7"/>
  <c r="AA612" i="7" s="1"/>
  <c r="Q612" i="7"/>
  <c r="P612" i="7"/>
  <c r="R611" i="7"/>
  <c r="AA611" i="7" s="1"/>
  <c r="Q611" i="7"/>
  <c r="P611" i="7"/>
  <c r="R610" i="7"/>
  <c r="AA610" i="7" s="1"/>
  <c r="Q610" i="7"/>
  <c r="P610" i="7"/>
  <c r="R609" i="7"/>
  <c r="AA609" i="7" s="1"/>
  <c r="Q609" i="7"/>
  <c r="P609" i="7"/>
  <c r="R608" i="7"/>
  <c r="AA608" i="7" s="1"/>
  <c r="Q608" i="7"/>
  <c r="P608" i="7"/>
  <c r="R607" i="7"/>
  <c r="AA607" i="7" s="1"/>
  <c r="Q607" i="7"/>
  <c r="P607" i="7"/>
  <c r="R606" i="7"/>
  <c r="AA606" i="7" s="1"/>
  <c r="Q606" i="7"/>
  <c r="P606" i="7"/>
  <c r="R605" i="7"/>
  <c r="AA605" i="7" s="1"/>
  <c r="Q605" i="7"/>
  <c r="P605" i="7"/>
  <c r="R604" i="7"/>
  <c r="AA604" i="7" s="1"/>
  <c r="Q604" i="7"/>
  <c r="P604" i="7"/>
  <c r="R603" i="7"/>
  <c r="AA603" i="7" s="1"/>
  <c r="Q603" i="7"/>
  <c r="P603" i="7"/>
  <c r="R602" i="7"/>
  <c r="AA602" i="7" s="1"/>
  <c r="Q602" i="7"/>
  <c r="P602" i="7"/>
  <c r="R601" i="7"/>
  <c r="AA601" i="7" s="1"/>
  <c r="Q601" i="7"/>
  <c r="P601" i="7"/>
  <c r="R600" i="7"/>
  <c r="AA600" i="7" s="1"/>
  <c r="Q600" i="7"/>
  <c r="P600" i="7"/>
  <c r="R599" i="7"/>
  <c r="AA599" i="7" s="1"/>
  <c r="Q599" i="7"/>
  <c r="P599" i="7"/>
  <c r="R598" i="7"/>
  <c r="AA598" i="7" s="1"/>
  <c r="Q598" i="7"/>
  <c r="P598" i="7"/>
  <c r="R597" i="7"/>
  <c r="AA597" i="7" s="1"/>
  <c r="Q597" i="7"/>
  <c r="P597" i="7"/>
  <c r="R596" i="7"/>
  <c r="AA596" i="7" s="1"/>
  <c r="Q596" i="7"/>
  <c r="P596" i="7"/>
  <c r="R595" i="7"/>
  <c r="AA595" i="7" s="1"/>
  <c r="Q595" i="7"/>
  <c r="P595" i="7"/>
  <c r="R594" i="7"/>
  <c r="AA594" i="7" s="1"/>
  <c r="Q594" i="7"/>
  <c r="P594" i="7"/>
  <c r="R593" i="7"/>
  <c r="AA593" i="7" s="1"/>
  <c r="Q593" i="7"/>
  <c r="P593" i="7"/>
  <c r="R592" i="7"/>
  <c r="AA592" i="7" s="1"/>
  <c r="Q592" i="7"/>
  <c r="P592" i="7"/>
  <c r="R591" i="7"/>
  <c r="AA591" i="7" s="1"/>
  <c r="Q591" i="7"/>
  <c r="P591" i="7"/>
  <c r="R590" i="7"/>
  <c r="AA590" i="7" s="1"/>
  <c r="Q590" i="7"/>
  <c r="P590" i="7"/>
  <c r="R589" i="7"/>
  <c r="AA589" i="7" s="1"/>
  <c r="Q589" i="7"/>
  <c r="P589" i="7"/>
  <c r="R588" i="7"/>
  <c r="AA588" i="7" s="1"/>
  <c r="Q588" i="7"/>
  <c r="P588" i="7"/>
  <c r="R587" i="7"/>
  <c r="AA587" i="7" s="1"/>
  <c r="Q587" i="7"/>
  <c r="P587" i="7"/>
  <c r="R586" i="7"/>
  <c r="AA586" i="7" s="1"/>
  <c r="Q586" i="7"/>
  <c r="P586" i="7"/>
  <c r="R585" i="7"/>
  <c r="AA585" i="7" s="1"/>
  <c r="Q585" i="7"/>
  <c r="P585" i="7"/>
  <c r="R584" i="7"/>
  <c r="AA584" i="7" s="1"/>
  <c r="Q584" i="7"/>
  <c r="P584" i="7"/>
  <c r="R583" i="7"/>
  <c r="AA583" i="7" s="1"/>
  <c r="Q583" i="7"/>
  <c r="P583" i="7"/>
  <c r="R582" i="7"/>
  <c r="AA582" i="7" s="1"/>
  <c r="Q582" i="7"/>
  <c r="P582" i="7"/>
  <c r="R581" i="7"/>
  <c r="AA581" i="7" s="1"/>
  <c r="Q581" i="7"/>
  <c r="P581" i="7"/>
  <c r="R580" i="7"/>
  <c r="AA580" i="7" s="1"/>
  <c r="Q580" i="7"/>
  <c r="P580" i="7"/>
  <c r="R579" i="7"/>
  <c r="AA579" i="7" s="1"/>
  <c r="Q579" i="7"/>
  <c r="P579" i="7"/>
  <c r="R578" i="7"/>
  <c r="AA578" i="7" s="1"/>
  <c r="Q578" i="7"/>
  <c r="P578" i="7"/>
  <c r="R577" i="7"/>
  <c r="AA577" i="7" s="1"/>
  <c r="Q577" i="7"/>
  <c r="P577" i="7"/>
  <c r="R576" i="7"/>
  <c r="AA576" i="7" s="1"/>
  <c r="Q576" i="7"/>
  <c r="P576" i="7"/>
  <c r="R575" i="7"/>
  <c r="AA575" i="7" s="1"/>
  <c r="Q575" i="7"/>
  <c r="P575" i="7"/>
  <c r="R574" i="7"/>
  <c r="AA574" i="7" s="1"/>
  <c r="Q574" i="7"/>
  <c r="P574" i="7"/>
  <c r="R573" i="7"/>
  <c r="AA573" i="7" s="1"/>
  <c r="Q573" i="7"/>
  <c r="P573" i="7"/>
  <c r="R572" i="7"/>
  <c r="AA572" i="7" s="1"/>
  <c r="Q572" i="7"/>
  <c r="P572" i="7"/>
  <c r="R571" i="7"/>
  <c r="AA571" i="7" s="1"/>
  <c r="Q571" i="7"/>
  <c r="P571" i="7"/>
  <c r="R570" i="7"/>
  <c r="AA570" i="7" s="1"/>
  <c r="Q570" i="7"/>
  <c r="P570" i="7"/>
  <c r="R569" i="7"/>
  <c r="AA569" i="7" s="1"/>
  <c r="Q569" i="7"/>
  <c r="P569" i="7"/>
  <c r="R568" i="7"/>
  <c r="AA568" i="7" s="1"/>
  <c r="Q568" i="7"/>
  <c r="P568" i="7"/>
  <c r="R567" i="7"/>
  <c r="AA567" i="7" s="1"/>
  <c r="Q567" i="7"/>
  <c r="P567" i="7"/>
  <c r="R566" i="7"/>
  <c r="AA566" i="7" s="1"/>
  <c r="Q566" i="7"/>
  <c r="P566" i="7"/>
  <c r="R565" i="7"/>
  <c r="AA565" i="7" s="1"/>
  <c r="Q565" i="7"/>
  <c r="P565" i="7"/>
  <c r="R564" i="7"/>
  <c r="AA564" i="7" s="1"/>
  <c r="Q564" i="7"/>
  <c r="P564" i="7"/>
  <c r="R563" i="7"/>
  <c r="AA563" i="7" s="1"/>
  <c r="Q563" i="7"/>
  <c r="P563" i="7"/>
  <c r="R562" i="7"/>
  <c r="AA562" i="7" s="1"/>
  <c r="Q562" i="7"/>
  <c r="P562" i="7"/>
  <c r="R561" i="7"/>
  <c r="AA561" i="7" s="1"/>
  <c r="Q561" i="7"/>
  <c r="P561" i="7"/>
  <c r="R560" i="7"/>
  <c r="AA560" i="7" s="1"/>
  <c r="Q560" i="7"/>
  <c r="P560" i="7"/>
  <c r="R559" i="7"/>
  <c r="AA559" i="7" s="1"/>
  <c r="Q559" i="7"/>
  <c r="P559" i="7"/>
  <c r="R558" i="7"/>
  <c r="AA558" i="7" s="1"/>
  <c r="Q558" i="7"/>
  <c r="P558" i="7"/>
  <c r="R557" i="7"/>
  <c r="AA557" i="7" s="1"/>
  <c r="Q557" i="7"/>
  <c r="P557" i="7"/>
  <c r="R556" i="7"/>
  <c r="AA556" i="7" s="1"/>
  <c r="Q556" i="7"/>
  <c r="P556" i="7"/>
  <c r="R555" i="7"/>
  <c r="AA555" i="7" s="1"/>
  <c r="Q555" i="7"/>
  <c r="P555" i="7"/>
  <c r="R554" i="7"/>
  <c r="AA554" i="7" s="1"/>
  <c r="Q554" i="7"/>
  <c r="P554" i="7"/>
  <c r="R553" i="7"/>
  <c r="AA553" i="7" s="1"/>
  <c r="Q553" i="7"/>
  <c r="P553" i="7"/>
  <c r="R552" i="7"/>
  <c r="AA552" i="7" s="1"/>
  <c r="Q552" i="7"/>
  <c r="P552" i="7"/>
  <c r="R551" i="7"/>
  <c r="AA551" i="7" s="1"/>
  <c r="Q551" i="7"/>
  <c r="P551" i="7"/>
  <c r="R550" i="7"/>
  <c r="AA550" i="7" s="1"/>
  <c r="Q550" i="7"/>
  <c r="P550" i="7"/>
  <c r="R549" i="7"/>
  <c r="AA549" i="7" s="1"/>
  <c r="Q549" i="7"/>
  <c r="P549" i="7"/>
  <c r="R548" i="7"/>
  <c r="AA548" i="7" s="1"/>
  <c r="Q548" i="7"/>
  <c r="P548" i="7"/>
  <c r="R547" i="7"/>
  <c r="AA547" i="7" s="1"/>
  <c r="Q547" i="7"/>
  <c r="P547" i="7"/>
  <c r="R546" i="7"/>
  <c r="AA546" i="7" s="1"/>
  <c r="Q546" i="7"/>
  <c r="P546" i="7"/>
  <c r="R545" i="7"/>
  <c r="AA545" i="7" s="1"/>
  <c r="Q545" i="7"/>
  <c r="P545" i="7"/>
  <c r="R544" i="7"/>
  <c r="AA544" i="7" s="1"/>
  <c r="Q544" i="7"/>
  <c r="P544" i="7"/>
  <c r="R543" i="7"/>
  <c r="AA543" i="7" s="1"/>
  <c r="Q543" i="7"/>
  <c r="P543" i="7"/>
  <c r="R542" i="7"/>
  <c r="AA542" i="7" s="1"/>
  <c r="Q542" i="7"/>
  <c r="P542" i="7"/>
  <c r="R541" i="7"/>
  <c r="AA541" i="7" s="1"/>
  <c r="Q541" i="7"/>
  <c r="P541" i="7"/>
  <c r="R540" i="7"/>
  <c r="AA540" i="7" s="1"/>
  <c r="Q540" i="7"/>
  <c r="P540" i="7"/>
  <c r="R539" i="7"/>
  <c r="AA539" i="7" s="1"/>
  <c r="Q539" i="7"/>
  <c r="P539" i="7"/>
  <c r="R538" i="7"/>
  <c r="AA538" i="7" s="1"/>
  <c r="Q538" i="7"/>
  <c r="P538" i="7"/>
  <c r="R537" i="7"/>
  <c r="AA537" i="7" s="1"/>
  <c r="Q537" i="7"/>
  <c r="P537" i="7"/>
  <c r="R536" i="7"/>
  <c r="AA536" i="7" s="1"/>
  <c r="Q536" i="7"/>
  <c r="P536" i="7"/>
  <c r="R535" i="7"/>
  <c r="AA535" i="7" s="1"/>
  <c r="Q535" i="7"/>
  <c r="P535" i="7"/>
  <c r="R534" i="7"/>
  <c r="AA534" i="7" s="1"/>
  <c r="Q534" i="7"/>
  <c r="P534" i="7"/>
  <c r="R533" i="7"/>
  <c r="AA533" i="7" s="1"/>
  <c r="Q533" i="7"/>
  <c r="P533" i="7"/>
  <c r="R532" i="7"/>
  <c r="AA532" i="7" s="1"/>
  <c r="Q532" i="7"/>
  <c r="P532" i="7"/>
  <c r="R531" i="7"/>
  <c r="AA531" i="7" s="1"/>
  <c r="Q531" i="7"/>
  <c r="P531" i="7"/>
  <c r="R530" i="7"/>
  <c r="AA530" i="7" s="1"/>
  <c r="Q530" i="7"/>
  <c r="P530" i="7"/>
  <c r="R529" i="7"/>
  <c r="AA529" i="7" s="1"/>
  <c r="Q529" i="7"/>
  <c r="P529" i="7"/>
  <c r="R528" i="7"/>
  <c r="AA528" i="7" s="1"/>
  <c r="Q528" i="7"/>
  <c r="P528" i="7"/>
  <c r="R527" i="7"/>
  <c r="AA527" i="7" s="1"/>
  <c r="Q527" i="7"/>
  <c r="P527" i="7"/>
  <c r="R526" i="7"/>
  <c r="AA526" i="7" s="1"/>
  <c r="Q526" i="7"/>
  <c r="P526" i="7"/>
  <c r="R525" i="7"/>
  <c r="AA525" i="7" s="1"/>
  <c r="Q525" i="7"/>
  <c r="P525" i="7"/>
  <c r="R524" i="7"/>
  <c r="AA524" i="7" s="1"/>
  <c r="Q524" i="7"/>
  <c r="P524" i="7"/>
  <c r="R523" i="7"/>
  <c r="AA523" i="7" s="1"/>
  <c r="Q523" i="7"/>
  <c r="P523" i="7"/>
  <c r="R522" i="7"/>
  <c r="AA522" i="7" s="1"/>
  <c r="Q522" i="7"/>
  <c r="P522" i="7"/>
  <c r="R521" i="7"/>
  <c r="AA521" i="7" s="1"/>
  <c r="Q521" i="7"/>
  <c r="P521" i="7"/>
  <c r="R520" i="7"/>
  <c r="AA520" i="7" s="1"/>
  <c r="Q520" i="7"/>
  <c r="P520" i="7"/>
  <c r="R519" i="7"/>
  <c r="AA519" i="7" s="1"/>
  <c r="Q519" i="7"/>
  <c r="P519" i="7"/>
  <c r="R518" i="7"/>
  <c r="AA518" i="7" s="1"/>
  <c r="Q518" i="7"/>
  <c r="P518" i="7"/>
  <c r="R517" i="7"/>
  <c r="AA517" i="7" s="1"/>
  <c r="Q517" i="7"/>
  <c r="P517" i="7"/>
  <c r="R516" i="7"/>
  <c r="AA516" i="7" s="1"/>
  <c r="Q516" i="7"/>
  <c r="P516" i="7"/>
  <c r="R515" i="7"/>
  <c r="AA515" i="7" s="1"/>
  <c r="Q515" i="7"/>
  <c r="P515" i="7"/>
  <c r="R514" i="7"/>
  <c r="AA514" i="7" s="1"/>
  <c r="Q514" i="7"/>
  <c r="P514" i="7"/>
  <c r="R513" i="7"/>
  <c r="AA513" i="7" s="1"/>
  <c r="Q513" i="7"/>
  <c r="P513" i="7"/>
  <c r="R512" i="7"/>
  <c r="AA512" i="7" s="1"/>
  <c r="Q512" i="7"/>
  <c r="P512" i="7"/>
  <c r="R511" i="7"/>
  <c r="AA511" i="7" s="1"/>
  <c r="Q511" i="7"/>
  <c r="P511" i="7"/>
  <c r="R510" i="7"/>
  <c r="AA510" i="7" s="1"/>
  <c r="Q510" i="7"/>
  <c r="P510" i="7"/>
  <c r="R509" i="7"/>
  <c r="AA509" i="7" s="1"/>
  <c r="Q509" i="7"/>
  <c r="P509" i="7"/>
  <c r="R508" i="7"/>
  <c r="AA508" i="7" s="1"/>
  <c r="Q508" i="7"/>
  <c r="P508" i="7"/>
  <c r="R507" i="7"/>
  <c r="AA507" i="7" s="1"/>
  <c r="Q507" i="7"/>
  <c r="P507" i="7"/>
  <c r="R506" i="7"/>
  <c r="AA506" i="7" s="1"/>
  <c r="Q506" i="7"/>
  <c r="P506" i="7"/>
  <c r="R505" i="7"/>
  <c r="AA505" i="7" s="1"/>
  <c r="Q505" i="7"/>
  <c r="P505" i="7"/>
  <c r="R504" i="7"/>
  <c r="AA504" i="7" s="1"/>
  <c r="Q504" i="7"/>
  <c r="P504" i="7"/>
  <c r="R503" i="7"/>
  <c r="AA503" i="7" s="1"/>
  <c r="Q503" i="7"/>
  <c r="P503" i="7"/>
  <c r="R502" i="7"/>
  <c r="AA502" i="7" s="1"/>
  <c r="Q502" i="7"/>
  <c r="P502" i="7"/>
  <c r="R501" i="7"/>
  <c r="AA501" i="7" s="1"/>
  <c r="Q501" i="7"/>
  <c r="P501" i="7"/>
  <c r="R500" i="7"/>
  <c r="AA500" i="7" s="1"/>
  <c r="Q500" i="7"/>
  <c r="P500" i="7"/>
  <c r="R499" i="7"/>
  <c r="AA499" i="7" s="1"/>
  <c r="Q499" i="7"/>
  <c r="P499" i="7"/>
  <c r="R498" i="7"/>
  <c r="AA498" i="7" s="1"/>
  <c r="Q498" i="7"/>
  <c r="P498" i="7"/>
  <c r="R497" i="7"/>
  <c r="AA497" i="7" s="1"/>
  <c r="Q497" i="7"/>
  <c r="P497" i="7"/>
  <c r="R496" i="7"/>
  <c r="AA496" i="7" s="1"/>
  <c r="Q496" i="7"/>
  <c r="P496" i="7"/>
  <c r="R495" i="7"/>
  <c r="AA495" i="7" s="1"/>
  <c r="Q495" i="7"/>
  <c r="P495" i="7"/>
  <c r="R494" i="7"/>
  <c r="AA494" i="7" s="1"/>
  <c r="Q494" i="7"/>
  <c r="P494" i="7"/>
  <c r="R493" i="7"/>
  <c r="AA493" i="7" s="1"/>
  <c r="Q493" i="7"/>
  <c r="P493" i="7"/>
  <c r="R492" i="7"/>
  <c r="AA492" i="7" s="1"/>
  <c r="Q492" i="7"/>
  <c r="P492" i="7"/>
  <c r="R491" i="7"/>
  <c r="AA491" i="7" s="1"/>
  <c r="Q491" i="7"/>
  <c r="P491" i="7"/>
  <c r="R490" i="7"/>
  <c r="AA490" i="7" s="1"/>
  <c r="Q490" i="7"/>
  <c r="P490" i="7"/>
  <c r="R489" i="7"/>
  <c r="AA489" i="7" s="1"/>
  <c r="Q489" i="7"/>
  <c r="P489" i="7"/>
  <c r="R488" i="7"/>
  <c r="AA488" i="7" s="1"/>
  <c r="Q488" i="7"/>
  <c r="P488" i="7"/>
  <c r="R487" i="7"/>
  <c r="AA487" i="7" s="1"/>
  <c r="Q487" i="7"/>
  <c r="P487" i="7"/>
  <c r="R486" i="7"/>
  <c r="AA486" i="7" s="1"/>
  <c r="Q486" i="7"/>
  <c r="P486" i="7"/>
  <c r="R485" i="7"/>
  <c r="AA485" i="7" s="1"/>
  <c r="Q485" i="7"/>
  <c r="P485" i="7"/>
  <c r="R484" i="7"/>
  <c r="AA484" i="7" s="1"/>
  <c r="Q484" i="7"/>
  <c r="P484" i="7"/>
  <c r="R483" i="7"/>
  <c r="AA483" i="7" s="1"/>
  <c r="Q483" i="7"/>
  <c r="P483" i="7"/>
  <c r="R482" i="7"/>
  <c r="AA482" i="7" s="1"/>
  <c r="Q482" i="7"/>
  <c r="P482" i="7"/>
  <c r="R481" i="7"/>
  <c r="AA481" i="7" s="1"/>
  <c r="Q481" i="7"/>
  <c r="P481" i="7"/>
  <c r="R480" i="7"/>
  <c r="AA480" i="7" s="1"/>
  <c r="Q480" i="7"/>
  <c r="P480" i="7"/>
  <c r="R479" i="7"/>
  <c r="AA479" i="7" s="1"/>
  <c r="Q479" i="7"/>
  <c r="P479" i="7"/>
  <c r="R478" i="7"/>
  <c r="AA478" i="7" s="1"/>
  <c r="Q478" i="7"/>
  <c r="P478" i="7"/>
  <c r="R477" i="7"/>
  <c r="AA477" i="7" s="1"/>
  <c r="Q477" i="7"/>
  <c r="P477" i="7"/>
  <c r="R476" i="7"/>
  <c r="AA476" i="7" s="1"/>
  <c r="Q476" i="7"/>
  <c r="P476" i="7"/>
  <c r="R475" i="7"/>
  <c r="AA475" i="7" s="1"/>
  <c r="Q475" i="7"/>
  <c r="P475" i="7"/>
  <c r="R474" i="7"/>
  <c r="AA474" i="7" s="1"/>
  <c r="Q474" i="7"/>
  <c r="P474" i="7"/>
  <c r="R473" i="7"/>
  <c r="AA473" i="7" s="1"/>
  <c r="Q473" i="7"/>
  <c r="P473" i="7"/>
  <c r="R472" i="7"/>
  <c r="AA472" i="7" s="1"/>
  <c r="Q472" i="7"/>
  <c r="P472" i="7"/>
  <c r="R471" i="7"/>
  <c r="AA471" i="7" s="1"/>
  <c r="Q471" i="7"/>
  <c r="P471" i="7"/>
  <c r="R470" i="7"/>
  <c r="AA470" i="7" s="1"/>
  <c r="Q470" i="7"/>
  <c r="P470" i="7"/>
  <c r="R469" i="7"/>
  <c r="AA469" i="7" s="1"/>
  <c r="Q469" i="7"/>
  <c r="P469" i="7"/>
  <c r="R468" i="7"/>
  <c r="AA468" i="7" s="1"/>
  <c r="Q468" i="7"/>
  <c r="P468" i="7"/>
  <c r="R467" i="7"/>
  <c r="AA467" i="7" s="1"/>
  <c r="Q467" i="7"/>
  <c r="P467" i="7"/>
  <c r="R466" i="7"/>
  <c r="AA466" i="7" s="1"/>
  <c r="Q466" i="7"/>
  <c r="P466" i="7"/>
  <c r="R465" i="7"/>
  <c r="AA465" i="7" s="1"/>
  <c r="Q465" i="7"/>
  <c r="P465" i="7"/>
  <c r="R464" i="7"/>
  <c r="AA464" i="7" s="1"/>
  <c r="Q464" i="7"/>
  <c r="P464" i="7"/>
  <c r="R463" i="7"/>
  <c r="AA463" i="7" s="1"/>
  <c r="Q463" i="7"/>
  <c r="P463" i="7"/>
  <c r="R462" i="7"/>
  <c r="AA462" i="7" s="1"/>
  <c r="Q462" i="7"/>
  <c r="P462" i="7"/>
  <c r="R461" i="7"/>
  <c r="AA461" i="7" s="1"/>
  <c r="Q461" i="7"/>
  <c r="P461" i="7"/>
  <c r="R460" i="7"/>
  <c r="AA460" i="7" s="1"/>
  <c r="Q460" i="7"/>
  <c r="P460" i="7"/>
  <c r="R459" i="7"/>
  <c r="AA459" i="7" s="1"/>
  <c r="Q459" i="7"/>
  <c r="P459" i="7"/>
  <c r="R458" i="7"/>
  <c r="AA458" i="7" s="1"/>
  <c r="Q458" i="7"/>
  <c r="P458" i="7"/>
  <c r="R457" i="7"/>
  <c r="AA457" i="7" s="1"/>
  <c r="Q457" i="7"/>
  <c r="P457" i="7"/>
  <c r="R456" i="7"/>
  <c r="AA456" i="7" s="1"/>
  <c r="Q456" i="7"/>
  <c r="P456" i="7"/>
  <c r="R455" i="7"/>
  <c r="AA455" i="7" s="1"/>
  <c r="Q455" i="7"/>
  <c r="P455" i="7"/>
  <c r="R454" i="7"/>
  <c r="AA454" i="7" s="1"/>
  <c r="Q454" i="7"/>
  <c r="P454" i="7"/>
  <c r="R453" i="7"/>
  <c r="AA453" i="7" s="1"/>
  <c r="Q453" i="7"/>
  <c r="P453" i="7"/>
  <c r="R452" i="7"/>
  <c r="AA452" i="7" s="1"/>
  <c r="Q452" i="7"/>
  <c r="P452" i="7"/>
  <c r="R451" i="7"/>
  <c r="AA451" i="7" s="1"/>
  <c r="Q451" i="7"/>
  <c r="P451" i="7"/>
  <c r="R450" i="7"/>
  <c r="AA450" i="7" s="1"/>
  <c r="Q450" i="7"/>
  <c r="P450" i="7"/>
  <c r="R449" i="7"/>
  <c r="AA449" i="7" s="1"/>
  <c r="Q449" i="7"/>
  <c r="P449" i="7"/>
  <c r="R448" i="7"/>
  <c r="AA448" i="7" s="1"/>
  <c r="Q448" i="7"/>
  <c r="P448" i="7"/>
  <c r="R447" i="7"/>
  <c r="AA447" i="7" s="1"/>
  <c r="Q447" i="7"/>
  <c r="P447" i="7"/>
  <c r="R446" i="7"/>
  <c r="AA446" i="7" s="1"/>
  <c r="Q446" i="7"/>
  <c r="P446" i="7"/>
  <c r="R445" i="7"/>
  <c r="AA445" i="7" s="1"/>
  <c r="Q445" i="7"/>
  <c r="P445" i="7"/>
  <c r="R444" i="7"/>
  <c r="AA444" i="7" s="1"/>
  <c r="Q444" i="7"/>
  <c r="P444" i="7"/>
  <c r="R443" i="7"/>
  <c r="AA443" i="7" s="1"/>
  <c r="Q443" i="7"/>
  <c r="P443" i="7"/>
  <c r="R442" i="7"/>
  <c r="AA442" i="7" s="1"/>
  <c r="Q442" i="7"/>
  <c r="P442" i="7"/>
  <c r="R441" i="7"/>
  <c r="AA441" i="7" s="1"/>
  <c r="Q441" i="7"/>
  <c r="P441" i="7"/>
  <c r="R440" i="7"/>
  <c r="AA440" i="7" s="1"/>
  <c r="Q440" i="7"/>
  <c r="P440" i="7"/>
  <c r="R439" i="7"/>
  <c r="AA439" i="7" s="1"/>
  <c r="Q439" i="7"/>
  <c r="P439" i="7"/>
  <c r="R438" i="7"/>
  <c r="AA438" i="7" s="1"/>
  <c r="Q438" i="7"/>
  <c r="P438" i="7"/>
  <c r="R437" i="7"/>
  <c r="AA437" i="7" s="1"/>
  <c r="Q437" i="7"/>
  <c r="P437" i="7"/>
  <c r="R436" i="7"/>
  <c r="AA436" i="7" s="1"/>
  <c r="Q436" i="7"/>
  <c r="P436" i="7"/>
  <c r="R435" i="7"/>
  <c r="AA435" i="7" s="1"/>
  <c r="Q435" i="7"/>
  <c r="P435" i="7"/>
  <c r="R434" i="7"/>
  <c r="AA434" i="7" s="1"/>
  <c r="Q434" i="7"/>
  <c r="P434" i="7"/>
  <c r="R433" i="7"/>
  <c r="AA433" i="7" s="1"/>
  <c r="Q433" i="7"/>
  <c r="P433" i="7"/>
  <c r="R432" i="7"/>
  <c r="AA432" i="7" s="1"/>
  <c r="Q432" i="7"/>
  <c r="P432" i="7"/>
  <c r="R431" i="7"/>
  <c r="AA431" i="7" s="1"/>
  <c r="Q431" i="7"/>
  <c r="P431" i="7"/>
  <c r="R430" i="7"/>
  <c r="AA430" i="7" s="1"/>
  <c r="Q430" i="7"/>
  <c r="P430" i="7"/>
  <c r="R429" i="7"/>
  <c r="AA429" i="7" s="1"/>
  <c r="Q429" i="7"/>
  <c r="P429" i="7"/>
  <c r="R428" i="7"/>
  <c r="AA428" i="7" s="1"/>
  <c r="Q428" i="7"/>
  <c r="P428" i="7"/>
  <c r="R427" i="7"/>
  <c r="AA427" i="7" s="1"/>
  <c r="Q427" i="7"/>
  <c r="P427" i="7"/>
  <c r="R426" i="7"/>
  <c r="AA426" i="7" s="1"/>
  <c r="Q426" i="7"/>
  <c r="P426" i="7"/>
  <c r="R425" i="7"/>
  <c r="AA425" i="7" s="1"/>
  <c r="Q425" i="7"/>
  <c r="P425" i="7"/>
  <c r="R424" i="7"/>
  <c r="AA424" i="7" s="1"/>
  <c r="Q424" i="7"/>
  <c r="P424" i="7"/>
  <c r="R423" i="7"/>
  <c r="AA423" i="7" s="1"/>
  <c r="Q423" i="7"/>
  <c r="P423" i="7"/>
  <c r="R422" i="7"/>
  <c r="AA422" i="7" s="1"/>
  <c r="Q422" i="7"/>
  <c r="P422" i="7"/>
  <c r="R421" i="7"/>
  <c r="AA421" i="7" s="1"/>
  <c r="Q421" i="7"/>
  <c r="P421" i="7"/>
  <c r="R420" i="7"/>
  <c r="AA420" i="7" s="1"/>
  <c r="Q420" i="7"/>
  <c r="P420" i="7"/>
  <c r="R419" i="7"/>
  <c r="AA419" i="7" s="1"/>
  <c r="Q419" i="7"/>
  <c r="P419" i="7"/>
  <c r="R418" i="7"/>
  <c r="AA418" i="7" s="1"/>
  <c r="Q418" i="7"/>
  <c r="P418" i="7"/>
  <c r="R417" i="7"/>
  <c r="AA417" i="7" s="1"/>
  <c r="Q417" i="7"/>
  <c r="P417" i="7"/>
  <c r="R416" i="7"/>
  <c r="AA416" i="7" s="1"/>
  <c r="Q416" i="7"/>
  <c r="P416" i="7"/>
  <c r="R415" i="7"/>
  <c r="AA415" i="7" s="1"/>
  <c r="Q415" i="7"/>
  <c r="P415" i="7"/>
  <c r="R414" i="7"/>
  <c r="AA414" i="7" s="1"/>
  <c r="Q414" i="7"/>
  <c r="P414" i="7"/>
  <c r="R413" i="7"/>
  <c r="AA413" i="7" s="1"/>
  <c r="Q413" i="7"/>
  <c r="P413" i="7"/>
  <c r="R412" i="7"/>
  <c r="AA412" i="7" s="1"/>
  <c r="Q412" i="7"/>
  <c r="P412" i="7"/>
  <c r="R411" i="7"/>
  <c r="AA411" i="7" s="1"/>
  <c r="Q411" i="7"/>
  <c r="P411" i="7"/>
  <c r="R410" i="7"/>
  <c r="AA410" i="7" s="1"/>
  <c r="Q410" i="7"/>
  <c r="P410" i="7"/>
  <c r="R409" i="7"/>
  <c r="AA409" i="7" s="1"/>
  <c r="Q409" i="7"/>
  <c r="P409" i="7"/>
  <c r="R408" i="7"/>
  <c r="AA408" i="7" s="1"/>
  <c r="Q408" i="7"/>
  <c r="P408" i="7"/>
  <c r="R407" i="7"/>
  <c r="AA407" i="7" s="1"/>
  <c r="Q407" i="7"/>
  <c r="P407" i="7"/>
  <c r="R406" i="7"/>
  <c r="AA406" i="7" s="1"/>
  <c r="Q406" i="7"/>
  <c r="P406" i="7"/>
  <c r="R405" i="7"/>
  <c r="AA405" i="7" s="1"/>
  <c r="Q405" i="7"/>
  <c r="P405" i="7"/>
  <c r="R404" i="7"/>
  <c r="AA404" i="7" s="1"/>
  <c r="Q404" i="7"/>
  <c r="P404" i="7"/>
  <c r="R403" i="7"/>
  <c r="AA403" i="7" s="1"/>
  <c r="Q403" i="7"/>
  <c r="P403" i="7"/>
  <c r="R402" i="7"/>
  <c r="AA402" i="7" s="1"/>
  <c r="Q402" i="7"/>
  <c r="P402" i="7"/>
  <c r="R401" i="7"/>
  <c r="AA401" i="7" s="1"/>
  <c r="Q401" i="7"/>
  <c r="P401" i="7"/>
  <c r="R400" i="7"/>
  <c r="AA400" i="7" s="1"/>
  <c r="Q400" i="7"/>
  <c r="P400" i="7"/>
  <c r="R399" i="7"/>
  <c r="AA399" i="7" s="1"/>
  <c r="Q399" i="7"/>
  <c r="P399" i="7"/>
  <c r="R398" i="7"/>
  <c r="AA398" i="7" s="1"/>
  <c r="Q398" i="7"/>
  <c r="P398" i="7"/>
  <c r="R397" i="7"/>
  <c r="AA397" i="7" s="1"/>
  <c r="Q397" i="7"/>
  <c r="P397" i="7"/>
  <c r="R396" i="7"/>
  <c r="AA396" i="7" s="1"/>
  <c r="Q396" i="7"/>
  <c r="P396" i="7"/>
  <c r="R395" i="7"/>
  <c r="AA395" i="7" s="1"/>
  <c r="Q395" i="7"/>
  <c r="P395" i="7"/>
  <c r="R394" i="7"/>
  <c r="AA394" i="7" s="1"/>
  <c r="Q394" i="7"/>
  <c r="P394" i="7"/>
  <c r="R393" i="7"/>
  <c r="AA393" i="7" s="1"/>
  <c r="Q393" i="7"/>
  <c r="P393" i="7"/>
  <c r="R392" i="7"/>
  <c r="AA392" i="7" s="1"/>
  <c r="Q392" i="7"/>
  <c r="P392" i="7"/>
  <c r="R391" i="7"/>
  <c r="AA391" i="7" s="1"/>
  <c r="Q391" i="7"/>
  <c r="P391" i="7"/>
  <c r="R390" i="7"/>
  <c r="AA390" i="7" s="1"/>
  <c r="Q390" i="7"/>
  <c r="P390" i="7"/>
  <c r="R389" i="7"/>
  <c r="AA389" i="7" s="1"/>
  <c r="Q389" i="7"/>
  <c r="P389" i="7"/>
  <c r="R388" i="7"/>
  <c r="AA388" i="7" s="1"/>
  <c r="Q388" i="7"/>
  <c r="P388" i="7"/>
  <c r="R387" i="7"/>
  <c r="AA387" i="7" s="1"/>
  <c r="Q387" i="7"/>
  <c r="P387" i="7"/>
  <c r="R386" i="7"/>
  <c r="AA386" i="7" s="1"/>
  <c r="Q386" i="7"/>
  <c r="P386" i="7"/>
  <c r="R385" i="7"/>
  <c r="AA385" i="7" s="1"/>
  <c r="Q385" i="7"/>
  <c r="P385" i="7"/>
  <c r="R384" i="7"/>
  <c r="AA384" i="7" s="1"/>
  <c r="Q384" i="7"/>
  <c r="P384" i="7"/>
  <c r="R383" i="7"/>
  <c r="AA383" i="7" s="1"/>
  <c r="Q383" i="7"/>
  <c r="P383" i="7"/>
  <c r="R382" i="7"/>
  <c r="AA382" i="7" s="1"/>
  <c r="Q382" i="7"/>
  <c r="P382" i="7"/>
  <c r="R381" i="7"/>
  <c r="AA381" i="7" s="1"/>
  <c r="Q381" i="7"/>
  <c r="P381" i="7"/>
  <c r="R380" i="7"/>
  <c r="AA380" i="7" s="1"/>
  <c r="Q380" i="7"/>
  <c r="P380" i="7"/>
  <c r="R379" i="7"/>
  <c r="AA379" i="7" s="1"/>
  <c r="Q379" i="7"/>
  <c r="P379" i="7"/>
  <c r="R378" i="7"/>
  <c r="AA378" i="7" s="1"/>
  <c r="Q378" i="7"/>
  <c r="P378" i="7"/>
  <c r="R377" i="7"/>
  <c r="AA377" i="7" s="1"/>
  <c r="Q377" i="7"/>
  <c r="P377" i="7"/>
  <c r="R376" i="7"/>
  <c r="AA376" i="7" s="1"/>
  <c r="Q376" i="7"/>
  <c r="P376" i="7"/>
  <c r="R375" i="7"/>
  <c r="AA375" i="7" s="1"/>
  <c r="Q375" i="7"/>
  <c r="P375" i="7"/>
  <c r="R374" i="7"/>
  <c r="AA374" i="7" s="1"/>
  <c r="Q374" i="7"/>
  <c r="P374" i="7"/>
  <c r="R373" i="7"/>
  <c r="AA373" i="7" s="1"/>
  <c r="Q373" i="7"/>
  <c r="P373" i="7"/>
  <c r="R372" i="7"/>
  <c r="AA372" i="7" s="1"/>
  <c r="Q372" i="7"/>
  <c r="P372" i="7"/>
  <c r="R371" i="7"/>
  <c r="AA371" i="7" s="1"/>
  <c r="Q371" i="7"/>
  <c r="P371" i="7"/>
  <c r="R370" i="7"/>
  <c r="AA370" i="7" s="1"/>
  <c r="Q370" i="7"/>
  <c r="P370" i="7"/>
  <c r="R369" i="7"/>
  <c r="AA369" i="7" s="1"/>
  <c r="Q369" i="7"/>
  <c r="P369" i="7"/>
  <c r="R368" i="7"/>
  <c r="AA368" i="7" s="1"/>
  <c r="Q368" i="7"/>
  <c r="P368" i="7"/>
  <c r="R367" i="7"/>
  <c r="AA367" i="7" s="1"/>
  <c r="Q367" i="7"/>
  <c r="P367" i="7"/>
  <c r="R366" i="7"/>
  <c r="AA366" i="7" s="1"/>
  <c r="Q366" i="7"/>
  <c r="P366" i="7"/>
  <c r="R365" i="7"/>
  <c r="AA365" i="7" s="1"/>
  <c r="Q365" i="7"/>
  <c r="P365" i="7"/>
  <c r="R364" i="7"/>
  <c r="AA364" i="7" s="1"/>
  <c r="Q364" i="7"/>
  <c r="P364" i="7"/>
  <c r="R363" i="7"/>
  <c r="AA363" i="7" s="1"/>
  <c r="Q363" i="7"/>
  <c r="P363" i="7"/>
  <c r="R362" i="7"/>
  <c r="AA362" i="7" s="1"/>
  <c r="Q362" i="7"/>
  <c r="P362" i="7"/>
  <c r="R361" i="7"/>
  <c r="AA361" i="7" s="1"/>
  <c r="Q361" i="7"/>
  <c r="P361" i="7"/>
  <c r="R360" i="7"/>
  <c r="AA360" i="7" s="1"/>
  <c r="Q360" i="7"/>
  <c r="P360" i="7"/>
  <c r="R359" i="7"/>
  <c r="AA359" i="7" s="1"/>
  <c r="Q359" i="7"/>
  <c r="P359" i="7"/>
  <c r="R358" i="7"/>
  <c r="AA358" i="7" s="1"/>
  <c r="Q358" i="7"/>
  <c r="P358" i="7"/>
  <c r="R357" i="7"/>
  <c r="AA357" i="7" s="1"/>
  <c r="Q357" i="7"/>
  <c r="P357" i="7"/>
  <c r="R356" i="7"/>
  <c r="AA356" i="7" s="1"/>
  <c r="Q356" i="7"/>
  <c r="P356" i="7"/>
  <c r="R355" i="7"/>
  <c r="AA355" i="7" s="1"/>
  <c r="Q355" i="7"/>
  <c r="P355" i="7"/>
  <c r="R354" i="7"/>
  <c r="AA354" i="7" s="1"/>
  <c r="Q354" i="7"/>
  <c r="P354" i="7"/>
  <c r="R353" i="7"/>
  <c r="AA353" i="7" s="1"/>
  <c r="Q353" i="7"/>
  <c r="P353" i="7"/>
  <c r="R352" i="7"/>
  <c r="AA352" i="7" s="1"/>
  <c r="Q352" i="7"/>
  <c r="P352" i="7"/>
  <c r="R351" i="7"/>
  <c r="AA351" i="7" s="1"/>
  <c r="Q351" i="7"/>
  <c r="P351" i="7"/>
  <c r="R350" i="7"/>
  <c r="AA350" i="7" s="1"/>
  <c r="Q350" i="7"/>
  <c r="P350" i="7"/>
  <c r="R349" i="7"/>
  <c r="AA349" i="7" s="1"/>
  <c r="Q349" i="7"/>
  <c r="P349" i="7"/>
  <c r="R348" i="7"/>
  <c r="AA348" i="7" s="1"/>
  <c r="Q348" i="7"/>
  <c r="P348" i="7"/>
  <c r="R347" i="7"/>
  <c r="AA347" i="7" s="1"/>
  <c r="Q347" i="7"/>
  <c r="P347" i="7"/>
  <c r="R346" i="7"/>
  <c r="AA346" i="7" s="1"/>
  <c r="Q346" i="7"/>
  <c r="P346" i="7"/>
  <c r="R345" i="7"/>
  <c r="AA345" i="7" s="1"/>
  <c r="Q345" i="7"/>
  <c r="P345" i="7"/>
  <c r="R344" i="7"/>
  <c r="AA344" i="7" s="1"/>
  <c r="Q344" i="7"/>
  <c r="P344" i="7"/>
  <c r="R343" i="7"/>
  <c r="AA343" i="7" s="1"/>
  <c r="Q343" i="7"/>
  <c r="P343" i="7"/>
  <c r="R342" i="7"/>
  <c r="AA342" i="7" s="1"/>
  <c r="Q342" i="7"/>
  <c r="P342" i="7"/>
  <c r="R341" i="7"/>
  <c r="AA341" i="7" s="1"/>
  <c r="Q341" i="7"/>
  <c r="P341" i="7"/>
  <c r="R340" i="7"/>
  <c r="AA340" i="7" s="1"/>
  <c r="Q340" i="7"/>
  <c r="P340" i="7"/>
  <c r="R339" i="7"/>
  <c r="AA339" i="7" s="1"/>
  <c r="Q339" i="7"/>
  <c r="P339" i="7"/>
  <c r="R338" i="7"/>
  <c r="AA338" i="7" s="1"/>
  <c r="Q338" i="7"/>
  <c r="P338" i="7"/>
  <c r="R337" i="7"/>
  <c r="AA337" i="7" s="1"/>
  <c r="Q337" i="7"/>
  <c r="P337" i="7"/>
  <c r="R336" i="7"/>
  <c r="AA336" i="7" s="1"/>
  <c r="Q336" i="7"/>
  <c r="P336" i="7"/>
  <c r="R335" i="7"/>
  <c r="AA335" i="7" s="1"/>
  <c r="Q335" i="7"/>
  <c r="P335" i="7"/>
  <c r="R334" i="7"/>
  <c r="AA334" i="7" s="1"/>
  <c r="Q334" i="7"/>
  <c r="P334" i="7"/>
  <c r="R333" i="7"/>
  <c r="AA333" i="7" s="1"/>
  <c r="Q333" i="7"/>
  <c r="P333" i="7"/>
  <c r="R332" i="7"/>
  <c r="AA332" i="7" s="1"/>
  <c r="Q332" i="7"/>
  <c r="P332" i="7"/>
  <c r="R331" i="7"/>
  <c r="AA331" i="7" s="1"/>
  <c r="Q331" i="7"/>
  <c r="P331" i="7"/>
  <c r="R330" i="7"/>
  <c r="AA330" i="7" s="1"/>
  <c r="Q330" i="7"/>
  <c r="P330" i="7"/>
  <c r="R329" i="7"/>
  <c r="AA329" i="7" s="1"/>
  <c r="Q329" i="7"/>
  <c r="P329" i="7"/>
  <c r="R328" i="7"/>
  <c r="AA328" i="7" s="1"/>
  <c r="Q328" i="7"/>
  <c r="P328" i="7"/>
  <c r="R327" i="7"/>
  <c r="AA327" i="7" s="1"/>
  <c r="Q327" i="7"/>
  <c r="P327" i="7"/>
  <c r="R326" i="7"/>
  <c r="AA326" i="7" s="1"/>
  <c r="Q326" i="7"/>
  <c r="P326" i="7"/>
  <c r="R325" i="7"/>
  <c r="AA325" i="7" s="1"/>
  <c r="Q325" i="7"/>
  <c r="P325" i="7"/>
  <c r="R324" i="7"/>
  <c r="AA324" i="7" s="1"/>
  <c r="Q324" i="7"/>
  <c r="P324" i="7"/>
  <c r="R323" i="7"/>
  <c r="AA323" i="7" s="1"/>
  <c r="Q323" i="7"/>
  <c r="P323" i="7"/>
  <c r="R322" i="7"/>
  <c r="AA322" i="7" s="1"/>
  <c r="Q322" i="7"/>
  <c r="P322" i="7"/>
  <c r="R321" i="7"/>
  <c r="AA321" i="7" s="1"/>
  <c r="Q321" i="7"/>
  <c r="P321" i="7"/>
  <c r="R320" i="7"/>
  <c r="AA320" i="7" s="1"/>
  <c r="Q320" i="7"/>
  <c r="P320" i="7"/>
  <c r="R319" i="7"/>
  <c r="AA319" i="7" s="1"/>
  <c r="Q319" i="7"/>
  <c r="P319" i="7"/>
  <c r="R318" i="7"/>
  <c r="AA318" i="7" s="1"/>
  <c r="Q318" i="7"/>
  <c r="P318" i="7"/>
  <c r="R317" i="7"/>
  <c r="AA317" i="7" s="1"/>
  <c r="Q317" i="7"/>
  <c r="P317" i="7"/>
  <c r="R316" i="7"/>
  <c r="AA316" i="7" s="1"/>
  <c r="Q316" i="7"/>
  <c r="P316" i="7"/>
  <c r="R315" i="7"/>
  <c r="AA315" i="7" s="1"/>
  <c r="Q315" i="7"/>
  <c r="P315" i="7"/>
  <c r="R314" i="7"/>
  <c r="AA314" i="7" s="1"/>
  <c r="Q314" i="7"/>
  <c r="P314" i="7"/>
  <c r="R313" i="7"/>
  <c r="AA313" i="7" s="1"/>
  <c r="Q313" i="7"/>
  <c r="P313" i="7"/>
  <c r="R312" i="7"/>
  <c r="AA312" i="7" s="1"/>
  <c r="Q312" i="7"/>
  <c r="P312" i="7"/>
  <c r="R311" i="7"/>
  <c r="AA311" i="7" s="1"/>
  <c r="Q311" i="7"/>
  <c r="P311" i="7"/>
  <c r="R310" i="7"/>
  <c r="AA310" i="7" s="1"/>
  <c r="Q310" i="7"/>
  <c r="P310" i="7"/>
  <c r="R309" i="7"/>
  <c r="AA309" i="7" s="1"/>
  <c r="Q309" i="7"/>
  <c r="P309" i="7"/>
  <c r="R308" i="7"/>
  <c r="AA308" i="7" s="1"/>
  <c r="Q308" i="7"/>
  <c r="P308" i="7"/>
  <c r="R307" i="7"/>
  <c r="AA307" i="7" s="1"/>
  <c r="Q307" i="7"/>
  <c r="P307" i="7"/>
  <c r="R306" i="7"/>
  <c r="AA306" i="7" s="1"/>
  <c r="Q306" i="7"/>
  <c r="P306" i="7"/>
  <c r="R305" i="7"/>
  <c r="AA305" i="7" s="1"/>
  <c r="Q305" i="7"/>
  <c r="P305" i="7"/>
  <c r="R304" i="7"/>
  <c r="AA304" i="7" s="1"/>
  <c r="Q304" i="7"/>
  <c r="P304" i="7"/>
  <c r="R303" i="7"/>
  <c r="AA303" i="7" s="1"/>
  <c r="Q303" i="7"/>
  <c r="P303" i="7"/>
  <c r="R302" i="7"/>
  <c r="AA302" i="7" s="1"/>
  <c r="Q302" i="7"/>
  <c r="P302" i="7"/>
  <c r="R301" i="7"/>
  <c r="AA301" i="7" s="1"/>
  <c r="Q301" i="7"/>
  <c r="P301" i="7"/>
  <c r="R300" i="7"/>
  <c r="AA300" i="7" s="1"/>
  <c r="Q300" i="7"/>
  <c r="P300" i="7"/>
  <c r="R299" i="7"/>
  <c r="AA299" i="7" s="1"/>
  <c r="Q299" i="7"/>
  <c r="P299" i="7"/>
  <c r="R298" i="7"/>
  <c r="AA298" i="7" s="1"/>
  <c r="Q298" i="7"/>
  <c r="P298" i="7"/>
  <c r="R297" i="7"/>
  <c r="AA297" i="7" s="1"/>
  <c r="Q297" i="7"/>
  <c r="P297" i="7"/>
  <c r="R296" i="7"/>
  <c r="AA296" i="7" s="1"/>
  <c r="Q296" i="7"/>
  <c r="P296" i="7"/>
  <c r="R295" i="7"/>
  <c r="AA295" i="7" s="1"/>
  <c r="Q295" i="7"/>
  <c r="P295" i="7"/>
  <c r="R294" i="7"/>
  <c r="AA294" i="7" s="1"/>
  <c r="Q294" i="7"/>
  <c r="P294" i="7"/>
  <c r="R293" i="7"/>
  <c r="AA293" i="7" s="1"/>
  <c r="Q293" i="7"/>
  <c r="P293" i="7"/>
  <c r="R292" i="7"/>
  <c r="AA292" i="7" s="1"/>
  <c r="Q292" i="7"/>
  <c r="P292" i="7"/>
  <c r="R291" i="7"/>
  <c r="AA291" i="7" s="1"/>
  <c r="Q291" i="7"/>
  <c r="P291" i="7"/>
  <c r="R290" i="7"/>
  <c r="AA290" i="7" s="1"/>
  <c r="Q290" i="7"/>
  <c r="P290" i="7"/>
  <c r="R289" i="7"/>
  <c r="AA289" i="7" s="1"/>
  <c r="Q289" i="7"/>
  <c r="P289" i="7"/>
  <c r="R288" i="7"/>
  <c r="AA288" i="7" s="1"/>
  <c r="Q288" i="7"/>
  <c r="P288" i="7"/>
  <c r="R287" i="7"/>
  <c r="AA287" i="7" s="1"/>
  <c r="Q287" i="7"/>
  <c r="P287" i="7"/>
  <c r="R286" i="7"/>
  <c r="AA286" i="7" s="1"/>
  <c r="Q286" i="7"/>
  <c r="P286" i="7"/>
  <c r="R285" i="7"/>
  <c r="AA285" i="7" s="1"/>
  <c r="Q285" i="7"/>
  <c r="P285" i="7"/>
  <c r="R284" i="7"/>
  <c r="AA284" i="7" s="1"/>
  <c r="Q284" i="7"/>
  <c r="P284" i="7"/>
  <c r="R283" i="7"/>
  <c r="AA283" i="7" s="1"/>
  <c r="Q283" i="7"/>
  <c r="P283" i="7"/>
  <c r="R282" i="7"/>
  <c r="AA282" i="7" s="1"/>
  <c r="Q282" i="7"/>
  <c r="P282" i="7"/>
  <c r="R281" i="7"/>
  <c r="AA281" i="7" s="1"/>
  <c r="Q281" i="7"/>
  <c r="P281" i="7"/>
  <c r="R280" i="7"/>
  <c r="AA280" i="7" s="1"/>
  <c r="Q280" i="7"/>
  <c r="P280" i="7"/>
  <c r="R279" i="7"/>
  <c r="AA279" i="7" s="1"/>
  <c r="Q279" i="7"/>
  <c r="P279" i="7"/>
  <c r="R278" i="7"/>
  <c r="AA278" i="7" s="1"/>
  <c r="Q278" i="7"/>
  <c r="P278" i="7"/>
  <c r="R277" i="7"/>
  <c r="AA277" i="7" s="1"/>
  <c r="Q277" i="7"/>
  <c r="P277" i="7"/>
  <c r="R276" i="7"/>
  <c r="AA276" i="7" s="1"/>
  <c r="Q276" i="7"/>
  <c r="P276" i="7"/>
  <c r="R275" i="7"/>
  <c r="AA275" i="7" s="1"/>
  <c r="Q275" i="7"/>
  <c r="P275" i="7"/>
  <c r="R274" i="7"/>
  <c r="AA274" i="7" s="1"/>
  <c r="Q274" i="7"/>
  <c r="P274" i="7"/>
  <c r="R273" i="7"/>
  <c r="AA273" i="7" s="1"/>
  <c r="Q273" i="7"/>
  <c r="P273" i="7"/>
  <c r="R272" i="7"/>
  <c r="AA272" i="7" s="1"/>
  <c r="Q272" i="7"/>
  <c r="P272" i="7"/>
  <c r="R271" i="7"/>
  <c r="AA271" i="7" s="1"/>
  <c r="Q271" i="7"/>
  <c r="P271" i="7"/>
  <c r="R270" i="7"/>
  <c r="AA270" i="7" s="1"/>
  <c r="Q270" i="7"/>
  <c r="P270" i="7"/>
  <c r="R269" i="7"/>
  <c r="AA269" i="7" s="1"/>
  <c r="Q269" i="7"/>
  <c r="P269" i="7"/>
  <c r="R268" i="7"/>
  <c r="AA268" i="7" s="1"/>
  <c r="Q268" i="7"/>
  <c r="P268" i="7"/>
  <c r="R267" i="7"/>
  <c r="AA267" i="7" s="1"/>
  <c r="Q267" i="7"/>
  <c r="P267" i="7"/>
  <c r="R266" i="7"/>
  <c r="AA266" i="7" s="1"/>
  <c r="Q266" i="7"/>
  <c r="P266" i="7"/>
  <c r="R265" i="7"/>
  <c r="AA265" i="7" s="1"/>
  <c r="Q265" i="7"/>
  <c r="P265" i="7"/>
  <c r="R264" i="7"/>
  <c r="AA264" i="7" s="1"/>
  <c r="Q264" i="7"/>
  <c r="P264" i="7"/>
  <c r="R263" i="7"/>
  <c r="AA263" i="7" s="1"/>
  <c r="Q263" i="7"/>
  <c r="P263" i="7"/>
  <c r="R262" i="7"/>
  <c r="AA262" i="7" s="1"/>
  <c r="Q262" i="7"/>
  <c r="P262" i="7"/>
  <c r="R261" i="7"/>
  <c r="AA261" i="7" s="1"/>
  <c r="Q261" i="7"/>
  <c r="P261" i="7"/>
  <c r="R260" i="7"/>
  <c r="AA260" i="7" s="1"/>
  <c r="Q260" i="7"/>
  <c r="P260" i="7"/>
  <c r="R259" i="7"/>
  <c r="AA259" i="7" s="1"/>
  <c r="Q259" i="7"/>
  <c r="P259" i="7"/>
  <c r="R258" i="7"/>
  <c r="AA258" i="7" s="1"/>
  <c r="Q258" i="7"/>
  <c r="P258" i="7"/>
  <c r="R257" i="7"/>
  <c r="AA257" i="7" s="1"/>
  <c r="Q257" i="7"/>
  <c r="P257" i="7"/>
  <c r="R256" i="7"/>
  <c r="AA256" i="7" s="1"/>
  <c r="Q256" i="7"/>
  <c r="P256" i="7"/>
  <c r="R255" i="7"/>
  <c r="AA255" i="7" s="1"/>
  <c r="Q255" i="7"/>
  <c r="P255" i="7"/>
  <c r="R254" i="7"/>
  <c r="AA254" i="7" s="1"/>
  <c r="Q254" i="7"/>
  <c r="P254" i="7"/>
  <c r="R253" i="7"/>
  <c r="AA253" i="7" s="1"/>
  <c r="Q253" i="7"/>
  <c r="P253" i="7"/>
  <c r="R252" i="7"/>
  <c r="AA252" i="7" s="1"/>
  <c r="Q252" i="7"/>
  <c r="P252" i="7"/>
  <c r="R251" i="7"/>
  <c r="AA251" i="7" s="1"/>
  <c r="Q251" i="7"/>
  <c r="P251" i="7"/>
  <c r="R250" i="7"/>
  <c r="AA250" i="7" s="1"/>
  <c r="Q250" i="7"/>
  <c r="P250" i="7"/>
  <c r="R249" i="7"/>
  <c r="AA249" i="7" s="1"/>
  <c r="Q249" i="7"/>
  <c r="P249" i="7"/>
  <c r="R248" i="7"/>
  <c r="AA248" i="7" s="1"/>
  <c r="Q248" i="7"/>
  <c r="P248" i="7"/>
  <c r="R247" i="7"/>
  <c r="AA247" i="7" s="1"/>
  <c r="Q247" i="7"/>
  <c r="P247" i="7"/>
  <c r="R246" i="7"/>
  <c r="AA246" i="7" s="1"/>
  <c r="Q246" i="7"/>
  <c r="P246" i="7"/>
  <c r="R245" i="7"/>
  <c r="AA245" i="7" s="1"/>
  <c r="Q245" i="7"/>
  <c r="P245" i="7"/>
  <c r="R244" i="7"/>
  <c r="AA244" i="7" s="1"/>
  <c r="Q244" i="7"/>
  <c r="P244" i="7"/>
  <c r="R243" i="7"/>
  <c r="AA243" i="7" s="1"/>
  <c r="Q243" i="7"/>
  <c r="P243" i="7"/>
  <c r="R242" i="7"/>
  <c r="AA242" i="7" s="1"/>
  <c r="Q242" i="7"/>
  <c r="P242" i="7"/>
  <c r="R241" i="7"/>
  <c r="AA241" i="7" s="1"/>
  <c r="Q241" i="7"/>
  <c r="P241" i="7"/>
  <c r="R240" i="7"/>
  <c r="AA240" i="7" s="1"/>
  <c r="Q240" i="7"/>
  <c r="P240" i="7"/>
  <c r="R239" i="7"/>
  <c r="AA239" i="7" s="1"/>
  <c r="Q239" i="7"/>
  <c r="P239" i="7"/>
  <c r="R238" i="7"/>
  <c r="AA238" i="7" s="1"/>
  <c r="Q238" i="7"/>
  <c r="P238" i="7"/>
  <c r="R237" i="7"/>
  <c r="AA237" i="7" s="1"/>
  <c r="Q237" i="7"/>
  <c r="P237" i="7"/>
  <c r="R236" i="7"/>
  <c r="AA236" i="7" s="1"/>
  <c r="Q236" i="7"/>
  <c r="P236" i="7"/>
  <c r="R235" i="7"/>
  <c r="AA235" i="7" s="1"/>
  <c r="Q235" i="7"/>
  <c r="P235" i="7"/>
  <c r="R234" i="7"/>
  <c r="AA234" i="7" s="1"/>
  <c r="Q234" i="7"/>
  <c r="P234" i="7"/>
  <c r="R233" i="7"/>
  <c r="AA233" i="7" s="1"/>
  <c r="Q233" i="7"/>
  <c r="P233" i="7"/>
  <c r="R232" i="7"/>
  <c r="AA232" i="7" s="1"/>
  <c r="Q232" i="7"/>
  <c r="P232" i="7"/>
  <c r="R231" i="7"/>
  <c r="AA231" i="7" s="1"/>
  <c r="Q231" i="7"/>
  <c r="P231" i="7"/>
  <c r="R230" i="7"/>
  <c r="AA230" i="7" s="1"/>
  <c r="Q230" i="7"/>
  <c r="P230" i="7"/>
  <c r="R229" i="7"/>
  <c r="AA229" i="7" s="1"/>
  <c r="Q229" i="7"/>
  <c r="P229" i="7"/>
  <c r="R228" i="7"/>
  <c r="AA228" i="7" s="1"/>
  <c r="Q228" i="7"/>
  <c r="P228" i="7"/>
  <c r="R227" i="7"/>
  <c r="AA227" i="7" s="1"/>
  <c r="Q227" i="7"/>
  <c r="P227" i="7"/>
  <c r="R226" i="7"/>
  <c r="AA226" i="7" s="1"/>
  <c r="Q226" i="7"/>
  <c r="P226" i="7"/>
  <c r="R225" i="7"/>
  <c r="AA225" i="7" s="1"/>
  <c r="Q225" i="7"/>
  <c r="P225" i="7"/>
  <c r="R224" i="7"/>
  <c r="AA224" i="7" s="1"/>
  <c r="Q224" i="7"/>
  <c r="P224" i="7"/>
  <c r="R223" i="7"/>
  <c r="AA223" i="7" s="1"/>
  <c r="Q223" i="7"/>
  <c r="P223" i="7"/>
  <c r="R222" i="7"/>
  <c r="AA222" i="7" s="1"/>
  <c r="Q222" i="7"/>
  <c r="P222" i="7"/>
  <c r="R221" i="7"/>
  <c r="AA221" i="7" s="1"/>
  <c r="Q221" i="7"/>
  <c r="P221" i="7"/>
  <c r="R220" i="7"/>
  <c r="AA220" i="7" s="1"/>
  <c r="Q220" i="7"/>
  <c r="P220" i="7"/>
  <c r="R219" i="7"/>
  <c r="AA219" i="7" s="1"/>
  <c r="Q219" i="7"/>
  <c r="P219" i="7"/>
  <c r="R218" i="7"/>
  <c r="AA218" i="7" s="1"/>
  <c r="Q218" i="7"/>
  <c r="P218" i="7"/>
  <c r="R217" i="7"/>
  <c r="AA217" i="7" s="1"/>
  <c r="Q217" i="7"/>
  <c r="P217" i="7"/>
  <c r="R216" i="7"/>
  <c r="AA216" i="7" s="1"/>
  <c r="Q216" i="7"/>
  <c r="P216" i="7"/>
  <c r="R215" i="7"/>
  <c r="AA215" i="7" s="1"/>
  <c r="Q215" i="7"/>
  <c r="P215" i="7"/>
  <c r="R214" i="7"/>
  <c r="AA214" i="7" s="1"/>
  <c r="Q214" i="7"/>
  <c r="P214" i="7"/>
  <c r="R213" i="7"/>
  <c r="AA213" i="7" s="1"/>
  <c r="Q213" i="7"/>
  <c r="P213" i="7"/>
  <c r="R212" i="7"/>
  <c r="AA212" i="7" s="1"/>
  <c r="Q212" i="7"/>
  <c r="P212" i="7"/>
  <c r="R211" i="7"/>
  <c r="AA211" i="7" s="1"/>
  <c r="Q211" i="7"/>
  <c r="P211" i="7"/>
  <c r="R210" i="7"/>
  <c r="AA210" i="7" s="1"/>
  <c r="Q210" i="7"/>
  <c r="P210" i="7"/>
  <c r="R209" i="7"/>
  <c r="AA209" i="7" s="1"/>
  <c r="Q209" i="7"/>
  <c r="P209" i="7"/>
  <c r="R208" i="7"/>
  <c r="AA208" i="7" s="1"/>
  <c r="Q208" i="7"/>
  <c r="P208" i="7"/>
  <c r="R207" i="7"/>
  <c r="AA207" i="7" s="1"/>
  <c r="Q207" i="7"/>
  <c r="P207" i="7"/>
  <c r="R206" i="7"/>
  <c r="AA206" i="7" s="1"/>
  <c r="Q206" i="7"/>
  <c r="P206" i="7"/>
  <c r="R205" i="7"/>
  <c r="AA205" i="7" s="1"/>
  <c r="Q205" i="7"/>
  <c r="P205" i="7"/>
  <c r="R204" i="7"/>
  <c r="AA204" i="7" s="1"/>
  <c r="Q204" i="7"/>
  <c r="P204" i="7"/>
  <c r="R203" i="7"/>
  <c r="AA203" i="7" s="1"/>
  <c r="Q203" i="7"/>
  <c r="P203" i="7"/>
  <c r="R202" i="7"/>
  <c r="AA202" i="7" s="1"/>
  <c r="Q202" i="7"/>
  <c r="P202" i="7"/>
  <c r="R201" i="7"/>
  <c r="AA201" i="7" s="1"/>
  <c r="Q201" i="7"/>
  <c r="P201" i="7"/>
  <c r="R200" i="7"/>
  <c r="AA200" i="7" s="1"/>
  <c r="Q200" i="7"/>
  <c r="P200" i="7"/>
  <c r="R199" i="7"/>
  <c r="AA199" i="7" s="1"/>
  <c r="Q199" i="7"/>
  <c r="P199" i="7"/>
  <c r="R198" i="7"/>
  <c r="AA198" i="7" s="1"/>
  <c r="Q198" i="7"/>
  <c r="P198" i="7"/>
  <c r="R197" i="7"/>
  <c r="AA197" i="7" s="1"/>
  <c r="Q197" i="7"/>
  <c r="P197" i="7"/>
  <c r="R196" i="7"/>
  <c r="AA196" i="7" s="1"/>
  <c r="Q196" i="7"/>
  <c r="P196" i="7"/>
  <c r="R195" i="7"/>
  <c r="AA195" i="7" s="1"/>
  <c r="Q195" i="7"/>
  <c r="P195" i="7"/>
  <c r="R194" i="7"/>
  <c r="AA194" i="7" s="1"/>
  <c r="Q194" i="7"/>
  <c r="P194" i="7"/>
  <c r="R193" i="7"/>
  <c r="AA193" i="7" s="1"/>
  <c r="Q193" i="7"/>
  <c r="P193" i="7"/>
  <c r="R192" i="7"/>
  <c r="AA192" i="7" s="1"/>
  <c r="Q192" i="7"/>
  <c r="P192" i="7"/>
  <c r="R191" i="7"/>
  <c r="AA191" i="7" s="1"/>
  <c r="Q191" i="7"/>
  <c r="P191" i="7"/>
  <c r="R190" i="7"/>
  <c r="AA190" i="7" s="1"/>
  <c r="Q190" i="7"/>
  <c r="P190" i="7"/>
  <c r="R189" i="7"/>
  <c r="AA189" i="7" s="1"/>
  <c r="Q189" i="7"/>
  <c r="P189" i="7"/>
  <c r="R188" i="7"/>
  <c r="AA188" i="7" s="1"/>
  <c r="Q188" i="7"/>
  <c r="P188" i="7"/>
  <c r="R187" i="7"/>
  <c r="AA187" i="7" s="1"/>
  <c r="Q187" i="7"/>
  <c r="P187" i="7"/>
  <c r="R186" i="7"/>
  <c r="AA186" i="7" s="1"/>
  <c r="Q186" i="7"/>
  <c r="P186" i="7"/>
  <c r="R185" i="7"/>
  <c r="AA185" i="7" s="1"/>
  <c r="Q185" i="7"/>
  <c r="P185" i="7"/>
  <c r="R184" i="7"/>
  <c r="AA184" i="7" s="1"/>
  <c r="Q184" i="7"/>
  <c r="P184" i="7"/>
  <c r="R183" i="7"/>
  <c r="AA183" i="7" s="1"/>
  <c r="Q183" i="7"/>
  <c r="P183" i="7"/>
  <c r="R182" i="7"/>
  <c r="AA182" i="7" s="1"/>
  <c r="Q182" i="7"/>
  <c r="P182" i="7"/>
  <c r="R181" i="7"/>
  <c r="AA181" i="7" s="1"/>
  <c r="Q181" i="7"/>
  <c r="P181" i="7"/>
  <c r="R180" i="7"/>
  <c r="AA180" i="7" s="1"/>
  <c r="Q180" i="7"/>
  <c r="P180" i="7"/>
  <c r="R179" i="7"/>
  <c r="AA179" i="7" s="1"/>
  <c r="Q179" i="7"/>
  <c r="P179" i="7"/>
  <c r="R178" i="7"/>
  <c r="AA178" i="7" s="1"/>
  <c r="Q178" i="7"/>
  <c r="P178" i="7"/>
  <c r="R177" i="7"/>
  <c r="AA177" i="7" s="1"/>
  <c r="Q177" i="7"/>
  <c r="P177" i="7"/>
  <c r="R176" i="7"/>
  <c r="AA176" i="7" s="1"/>
  <c r="Q176" i="7"/>
  <c r="P176" i="7"/>
  <c r="R175" i="7"/>
  <c r="AA175" i="7" s="1"/>
  <c r="Q175" i="7"/>
  <c r="P175" i="7"/>
  <c r="R174" i="7"/>
  <c r="AA174" i="7" s="1"/>
  <c r="Q174" i="7"/>
  <c r="P174" i="7"/>
  <c r="R173" i="7"/>
  <c r="AA173" i="7" s="1"/>
  <c r="Q173" i="7"/>
  <c r="P173" i="7"/>
  <c r="R172" i="7"/>
  <c r="AA172" i="7" s="1"/>
  <c r="Q172" i="7"/>
  <c r="P172" i="7"/>
  <c r="R171" i="7"/>
  <c r="AA171" i="7" s="1"/>
  <c r="Q171" i="7"/>
  <c r="P171" i="7"/>
  <c r="R170" i="7"/>
  <c r="AA170" i="7" s="1"/>
  <c r="Q170" i="7"/>
  <c r="P170" i="7"/>
  <c r="R169" i="7"/>
  <c r="AA169" i="7" s="1"/>
  <c r="Q169" i="7"/>
  <c r="P169" i="7"/>
  <c r="R168" i="7"/>
  <c r="AA168" i="7" s="1"/>
  <c r="Q168" i="7"/>
  <c r="P168" i="7"/>
  <c r="R167" i="7"/>
  <c r="AA167" i="7" s="1"/>
  <c r="Q167" i="7"/>
  <c r="P167" i="7"/>
  <c r="R166" i="7"/>
  <c r="AA166" i="7" s="1"/>
  <c r="Q166" i="7"/>
  <c r="P166" i="7"/>
  <c r="R165" i="7"/>
  <c r="AA165" i="7" s="1"/>
  <c r="Q165" i="7"/>
  <c r="P165" i="7"/>
  <c r="R164" i="7"/>
  <c r="AA164" i="7" s="1"/>
  <c r="Q164" i="7"/>
  <c r="P164" i="7"/>
  <c r="R163" i="7"/>
  <c r="AA163" i="7" s="1"/>
  <c r="Q163" i="7"/>
  <c r="P163" i="7"/>
  <c r="R162" i="7"/>
  <c r="AA162" i="7" s="1"/>
  <c r="Q162" i="7"/>
  <c r="P162" i="7"/>
  <c r="R161" i="7"/>
  <c r="AA161" i="7" s="1"/>
  <c r="Q161" i="7"/>
  <c r="P161" i="7"/>
  <c r="R160" i="7"/>
  <c r="AA160" i="7" s="1"/>
  <c r="Q160" i="7"/>
  <c r="P160" i="7"/>
  <c r="R159" i="7"/>
  <c r="AA159" i="7" s="1"/>
  <c r="Q159" i="7"/>
  <c r="P159" i="7"/>
  <c r="R158" i="7"/>
  <c r="AA158" i="7" s="1"/>
  <c r="Q158" i="7"/>
  <c r="P158" i="7"/>
  <c r="R157" i="7"/>
  <c r="AA157" i="7" s="1"/>
  <c r="Q157" i="7"/>
  <c r="P157" i="7"/>
  <c r="R156" i="7"/>
  <c r="AA156" i="7" s="1"/>
  <c r="Q156" i="7"/>
  <c r="P156" i="7"/>
  <c r="R155" i="7"/>
  <c r="AA155" i="7" s="1"/>
  <c r="Q155" i="7"/>
  <c r="P155" i="7"/>
  <c r="R154" i="7"/>
  <c r="AA154" i="7" s="1"/>
  <c r="Q154" i="7"/>
  <c r="P154" i="7"/>
  <c r="R153" i="7"/>
  <c r="AA153" i="7" s="1"/>
  <c r="Q153" i="7"/>
  <c r="P153" i="7"/>
  <c r="R152" i="7"/>
  <c r="AA152" i="7" s="1"/>
  <c r="Q152" i="7"/>
  <c r="P152" i="7"/>
  <c r="R151" i="7"/>
  <c r="AA151" i="7" s="1"/>
  <c r="Q151" i="7"/>
  <c r="P151" i="7"/>
  <c r="R150" i="7"/>
  <c r="AA150" i="7" s="1"/>
  <c r="Q150" i="7"/>
  <c r="P150" i="7"/>
  <c r="R149" i="7"/>
  <c r="AA149" i="7" s="1"/>
  <c r="Q149" i="7"/>
  <c r="P149" i="7"/>
  <c r="R148" i="7"/>
  <c r="AA148" i="7" s="1"/>
  <c r="Q148" i="7"/>
  <c r="P148" i="7"/>
  <c r="R147" i="7"/>
  <c r="AA147" i="7" s="1"/>
  <c r="Q147" i="7"/>
  <c r="P147" i="7"/>
  <c r="R146" i="7"/>
  <c r="AA146" i="7" s="1"/>
  <c r="Q146" i="7"/>
  <c r="P146" i="7"/>
  <c r="R145" i="7"/>
  <c r="AA145" i="7" s="1"/>
  <c r="Q145" i="7"/>
  <c r="P145" i="7"/>
  <c r="R144" i="7"/>
  <c r="AA144" i="7" s="1"/>
  <c r="Q144" i="7"/>
  <c r="P144" i="7"/>
  <c r="R143" i="7"/>
  <c r="AA143" i="7" s="1"/>
  <c r="Q143" i="7"/>
  <c r="P143" i="7"/>
  <c r="R142" i="7"/>
  <c r="AA142" i="7" s="1"/>
  <c r="Q142" i="7"/>
  <c r="P142" i="7"/>
  <c r="R141" i="7"/>
  <c r="AA141" i="7" s="1"/>
  <c r="Q141" i="7"/>
  <c r="P141" i="7"/>
  <c r="R140" i="7"/>
  <c r="AA140" i="7" s="1"/>
  <c r="Q140" i="7"/>
  <c r="P140" i="7"/>
  <c r="R139" i="7"/>
  <c r="AA139" i="7" s="1"/>
  <c r="Q139" i="7"/>
  <c r="P139" i="7"/>
  <c r="R138" i="7"/>
  <c r="AA138" i="7" s="1"/>
  <c r="Q138" i="7"/>
  <c r="P138" i="7"/>
  <c r="R137" i="7"/>
  <c r="AA137" i="7" s="1"/>
  <c r="Q137" i="7"/>
  <c r="P137" i="7"/>
  <c r="R136" i="7"/>
  <c r="AA136" i="7" s="1"/>
  <c r="Q136" i="7"/>
  <c r="P136" i="7"/>
  <c r="R135" i="7"/>
  <c r="AA135" i="7" s="1"/>
  <c r="Q135" i="7"/>
  <c r="P135" i="7"/>
  <c r="R134" i="7"/>
  <c r="AA134" i="7" s="1"/>
  <c r="Q134" i="7"/>
  <c r="P134" i="7"/>
  <c r="R133" i="7"/>
  <c r="AA133" i="7" s="1"/>
  <c r="Q133" i="7"/>
  <c r="P133" i="7"/>
  <c r="R132" i="7"/>
  <c r="AA132" i="7" s="1"/>
  <c r="Q132" i="7"/>
  <c r="P132" i="7"/>
  <c r="R131" i="7"/>
  <c r="AA131" i="7" s="1"/>
  <c r="Q131" i="7"/>
  <c r="P131" i="7"/>
  <c r="R130" i="7"/>
  <c r="AA130" i="7" s="1"/>
  <c r="Q130" i="7"/>
  <c r="P130" i="7"/>
  <c r="R129" i="7"/>
  <c r="AA129" i="7" s="1"/>
  <c r="Q129" i="7"/>
  <c r="P129" i="7"/>
  <c r="R128" i="7"/>
  <c r="AA128" i="7" s="1"/>
  <c r="Q128" i="7"/>
  <c r="P128" i="7"/>
  <c r="R127" i="7"/>
  <c r="AA127" i="7" s="1"/>
  <c r="Q127" i="7"/>
  <c r="P127" i="7"/>
  <c r="R126" i="7"/>
  <c r="AA126" i="7" s="1"/>
  <c r="Q126" i="7"/>
  <c r="P126" i="7"/>
  <c r="R125" i="7"/>
  <c r="AA125" i="7" s="1"/>
  <c r="Q125" i="7"/>
  <c r="P125" i="7"/>
  <c r="R124" i="7"/>
  <c r="AA124" i="7" s="1"/>
  <c r="Q124" i="7"/>
  <c r="P124" i="7"/>
  <c r="R123" i="7"/>
  <c r="AA123" i="7" s="1"/>
  <c r="Q123" i="7"/>
  <c r="P123" i="7"/>
  <c r="R122" i="7"/>
  <c r="AA122" i="7" s="1"/>
  <c r="Q122" i="7"/>
  <c r="P122" i="7"/>
  <c r="R121" i="7"/>
  <c r="AA121" i="7" s="1"/>
  <c r="Q121" i="7"/>
  <c r="P121" i="7"/>
  <c r="R120" i="7"/>
  <c r="AA120" i="7" s="1"/>
  <c r="Q120" i="7"/>
  <c r="P120" i="7"/>
  <c r="R119" i="7"/>
  <c r="AA119" i="7" s="1"/>
  <c r="Q119" i="7"/>
  <c r="P119" i="7"/>
  <c r="R118" i="7"/>
  <c r="AA118" i="7" s="1"/>
  <c r="Q118" i="7"/>
  <c r="P118" i="7"/>
  <c r="R117" i="7"/>
  <c r="AA117" i="7" s="1"/>
  <c r="Q117" i="7"/>
  <c r="P117" i="7"/>
  <c r="R116" i="7"/>
  <c r="AA116" i="7" s="1"/>
  <c r="Q116" i="7"/>
  <c r="P116" i="7"/>
  <c r="R115" i="7"/>
  <c r="AA115" i="7" s="1"/>
  <c r="Q115" i="7"/>
  <c r="P115" i="7"/>
  <c r="R114" i="7"/>
  <c r="AA114" i="7" s="1"/>
  <c r="Q114" i="7"/>
  <c r="P114" i="7"/>
  <c r="R113" i="7"/>
  <c r="AA113" i="7" s="1"/>
  <c r="Q113" i="7"/>
  <c r="P113" i="7"/>
  <c r="R112" i="7"/>
  <c r="AA112" i="7" s="1"/>
  <c r="Q112" i="7"/>
  <c r="P112" i="7"/>
  <c r="R111" i="7"/>
  <c r="AA111" i="7" s="1"/>
  <c r="Q111" i="7"/>
  <c r="P111" i="7"/>
  <c r="R110" i="7"/>
  <c r="AA110" i="7" s="1"/>
  <c r="Q110" i="7"/>
  <c r="P110" i="7"/>
  <c r="R109" i="7"/>
  <c r="AA109" i="7" s="1"/>
  <c r="Q109" i="7"/>
  <c r="P109" i="7"/>
  <c r="R108" i="7"/>
  <c r="AA108" i="7" s="1"/>
  <c r="Q108" i="7"/>
  <c r="P108" i="7"/>
  <c r="R107" i="7"/>
  <c r="AA107" i="7" s="1"/>
  <c r="Q107" i="7"/>
  <c r="P107" i="7"/>
  <c r="R106" i="7"/>
  <c r="AA106" i="7" s="1"/>
  <c r="Q106" i="7"/>
  <c r="P106" i="7"/>
  <c r="R105" i="7"/>
  <c r="AA105" i="7" s="1"/>
  <c r="Q105" i="7"/>
  <c r="P105" i="7"/>
  <c r="R104" i="7"/>
  <c r="AA104" i="7" s="1"/>
  <c r="Q104" i="7"/>
  <c r="P104" i="7"/>
  <c r="R103" i="7"/>
  <c r="AA103" i="7" s="1"/>
  <c r="Q103" i="7"/>
  <c r="P103" i="7"/>
  <c r="R102" i="7"/>
  <c r="AA102" i="7" s="1"/>
  <c r="Q102" i="7"/>
  <c r="P102" i="7"/>
  <c r="R101" i="7"/>
  <c r="AA101" i="7" s="1"/>
  <c r="Q101" i="7"/>
  <c r="P101" i="7"/>
  <c r="R100" i="7"/>
  <c r="AA100" i="7" s="1"/>
  <c r="Q100" i="7"/>
  <c r="P100" i="7"/>
  <c r="R99" i="7"/>
  <c r="AA99" i="7" s="1"/>
  <c r="Q99" i="7"/>
  <c r="P99" i="7"/>
  <c r="R98" i="7"/>
  <c r="AA98" i="7" s="1"/>
  <c r="Q98" i="7"/>
  <c r="P98" i="7"/>
  <c r="R97" i="7"/>
  <c r="AA97" i="7" s="1"/>
  <c r="Q97" i="7"/>
  <c r="P97" i="7"/>
  <c r="R96" i="7"/>
  <c r="AA96" i="7" s="1"/>
  <c r="Q96" i="7"/>
  <c r="P96" i="7"/>
  <c r="R95" i="7"/>
  <c r="AA95" i="7" s="1"/>
  <c r="Q95" i="7"/>
  <c r="P95" i="7"/>
  <c r="R94" i="7"/>
  <c r="AA94" i="7" s="1"/>
  <c r="Q94" i="7"/>
  <c r="P94" i="7"/>
  <c r="R93" i="7"/>
  <c r="AA93" i="7" s="1"/>
  <c r="Q93" i="7"/>
  <c r="P93" i="7"/>
  <c r="R92" i="7"/>
  <c r="AA92" i="7" s="1"/>
  <c r="Q92" i="7"/>
  <c r="P92" i="7"/>
  <c r="R91" i="7"/>
  <c r="AA91" i="7" s="1"/>
  <c r="Q91" i="7"/>
  <c r="P91" i="7"/>
  <c r="R90" i="7"/>
  <c r="AA90" i="7" s="1"/>
  <c r="Q90" i="7"/>
  <c r="P90" i="7"/>
  <c r="R89" i="7"/>
  <c r="AA89" i="7" s="1"/>
  <c r="Q89" i="7"/>
  <c r="P89" i="7"/>
  <c r="R88" i="7"/>
  <c r="AA88" i="7" s="1"/>
  <c r="Q88" i="7"/>
  <c r="P88" i="7"/>
  <c r="R87" i="7"/>
  <c r="AA87" i="7" s="1"/>
  <c r="Q87" i="7"/>
  <c r="P87" i="7"/>
  <c r="R86" i="7"/>
  <c r="AA86" i="7" s="1"/>
  <c r="Q86" i="7"/>
  <c r="P86" i="7"/>
  <c r="R85" i="7"/>
  <c r="AA85" i="7" s="1"/>
  <c r="Q85" i="7"/>
  <c r="P85" i="7"/>
  <c r="R84" i="7"/>
  <c r="AA84" i="7" s="1"/>
  <c r="Q84" i="7"/>
  <c r="P84" i="7"/>
  <c r="R83" i="7"/>
  <c r="AA83" i="7" s="1"/>
  <c r="Q83" i="7"/>
  <c r="P83" i="7"/>
  <c r="R82" i="7"/>
  <c r="AA82" i="7" s="1"/>
  <c r="Q82" i="7"/>
  <c r="P82" i="7"/>
  <c r="R81" i="7"/>
  <c r="AA81" i="7" s="1"/>
  <c r="Q81" i="7"/>
  <c r="P81" i="7"/>
  <c r="R80" i="7"/>
  <c r="AA80" i="7" s="1"/>
  <c r="Q80" i="7"/>
  <c r="P80" i="7"/>
  <c r="R79" i="7"/>
  <c r="AA79" i="7" s="1"/>
  <c r="Q79" i="7"/>
  <c r="P79" i="7"/>
  <c r="R78" i="7"/>
  <c r="AA78" i="7" s="1"/>
  <c r="Q78" i="7"/>
  <c r="P78" i="7"/>
  <c r="R77" i="7"/>
  <c r="AA77" i="7" s="1"/>
  <c r="Q77" i="7"/>
  <c r="P77" i="7"/>
  <c r="R76" i="7"/>
  <c r="AA76" i="7" s="1"/>
  <c r="Q76" i="7"/>
  <c r="P76" i="7"/>
  <c r="R75" i="7"/>
  <c r="AA75" i="7" s="1"/>
  <c r="Q75" i="7"/>
  <c r="P75" i="7"/>
  <c r="R74" i="7"/>
  <c r="AA74" i="7" s="1"/>
  <c r="Q74" i="7"/>
  <c r="P74" i="7"/>
  <c r="R73" i="7"/>
  <c r="AA73" i="7" s="1"/>
  <c r="Q73" i="7"/>
  <c r="P73" i="7"/>
  <c r="R72" i="7"/>
  <c r="AA72" i="7" s="1"/>
  <c r="Q72" i="7"/>
  <c r="P72" i="7"/>
  <c r="R71" i="7"/>
  <c r="AA71" i="7" s="1"/>
  <c r="Q71" i="7"/>
  <c r="P71" i="7"/>
  <c r="R70" i="7"/>
  <c r="AA70" i="7" s="1"/>
  <c r="Q70" i="7"/>
  <c r="P70" i="7"/>
  <c r="R69" i="7"/>
  <c r="AA69" i="7" s="1"/>
  <c r="Q69" i="7"/>
  <c r="P69" i="7"/>
  <c r="R68" i="7"/>
  <c r="AA68" i="7" s="1"/>
  <c r="Q68" i="7"/>
  <c r="P68" i="7"/>
  <c r="R67" i="7"/>
  <c r="AA67" i="7" s="1"/>
  <c r="Q67" i="7"/>
  <c r="P67" i="7"/>
  <c r="R66" i="7"/>
  <c r="AA66" i="7" s="1"/>
  <c r="Q66" i="7"/>
  <c r="P66" i="7"/>
  <c r="R65" i="7"/>
  <c r="AA65" i="7" s="1"/>
  <c r="Q65" i="7"/>
  <c r="P65" i="7"/>
  <c r="R64" i="7"/>
  <c r="AA64" i="7" s="1"/>
  <c r="Q64" i="7"/>
  <c r="P64" i="7"/>
  <c r="R63" i="7"/>
  <c r="AA63" i="7" s="1"/>
  <c r="Q63" i="7"/>
  <c r="P63" i="7"/>
  <c r="R62" i="7"/>
  <c r="AA62" i="7" s="1"/>
  <c r="Q62" i="7"/>
  <c r="P62" i="7"/>
  <c r="R61" i="7"/>
  <c r="AA61" i="7" s="1"/>
  <c r="Q61" i="7"/>
  <c r="P61" i="7"/>
  <c r="R60" i="7"/>
  <c r="AA60" i="7" s="1"/>
  <c r="Q60" i="7"/>
  <c r="P60" i="7"/>
  <c r="R59" i="7"/>
  <c r="AA59" i="7" s="1"/>
  <c r="Q59" i="7"/>
  <c r="P59" i="7"/>
  <c r="R58" i="7"/>
  <c r="AA58" i="7" s="1"/>
  <c r="Q58" i="7"/>
  <c r="P58" i="7"/>
  <c r="R57" i="7"/>
  <c r="AA57" i="7" s="1"/>
  <c r="Q57" i="7"/>
  <c r="P57" i="7"/>
  <c r="R56" i="7"/>
  <c r="AA56" i="7" s="1"/>
  <c r="Q56" i="7"/>
  <c r="P56" i="7"/>
  <c r="R55" i="7"/>
  <c r="AA55" i="7" s="1"/>
  <c r="Q55" i="7"/>
  <c r="P55" i="7"/>
  <c r="R54" i="7"/>
  <c r="AA54" i="7" s="1"/>
  <c r="Q54" i="7"/>
  <c r="P54" i="7"/>
  <c r="R53" i="7"/>
  <c r="AA53" i="7" s="1"/>
  <c r="Q53" i="7"/>
  <c r="P53" i="7"/>
  <c r="R52" i="7"/>
  <c r="AA52" i="7" s="1"/>
  <c r="Q52" i="7"/>
  <c r="P52" i="7"/>
  <c r="R51" i="7"/>
  <c r="AA51" i="7" s="1"/>
  <c r="Q51" i="7"/>
  <c r="P51" i="7"/>
  <c r="R50" i="7"/>
  <c r="AA50" i="7" s="1"/>
  <c r="Q50" i="7"/>
  <c r="P50" i="7"/>
  <c r="R49" i="7"/>
  <c r="AA49" i="7" s="1"/>
  <c r="Q49" i="7"/>
  <c r="P49" i="7"/>
  <c r="R48" i="7"/>
  <c r="AA48" i="7" s="1"/>
  <c r="Q48" i="7"/>
  <c r="P48" i="7"/>
  <c r="R47" i="7"/>
  <c r="AA47" i="7" s="1"/>
  <c r="Q47" i="7"/>
  <c r="P47" i="7"/>
  <c r="R46" i="7"/>
  <c r="AA46" i="7" s="1"/>
  <c r="Q46" i="7"/>
  <c r="P46" i="7"/>
  <c r="R45" i="7"/>
  <c r="AA45" i="7" s="1"/>
  <c r="Q45" i="7"/>
  <c r="P45" i="7"/>
  <c r="R44" i="7"/>
  <c r="AA44" i="7" s="1"/>
  <c r="Q44" i="7"/>
  <c r="P44" i="7"/>
  <c r="R43" i="7"/>
  <c r="AA43" i="7" s="1"/>
  <c r="Q43" i="7"/>
  <c r="P43" i="7"/>
  <c r="R42" i="7"/>
  <c r="AA42" i="7" s="1"/>
  <c r="Q42" i="7"/>
  <c r="P42" i="7"/>
  <c r="R41" i="7"/>
  <c r="AA41" i="7" s="1"/>
  <c r="Q41" i="7"/>
  <c r="P41" i="7"/>
  <c r="R40" i="7"/>
  <c r="AA40" i="7" s="1"/>
  <c r="Q40" i="7"/>
  <c r="P40" i="7"/>
  <c r="R39" i="7"/>
  <c r="AA39" i="7" s="1"/>
  <c r="Q39" i="7"/>
  <c r="P39" i="7"/>
  <c r="R38" i="7"/>
  <c r="AA38" i="7" s="1"/>
  <c r="Q38" i="7"/>
  <c r="P38" i="7"/>
  <c r="R37" i="7"/>
  <c r="AA37" i="7" s="1"/>
  <c r="Q37" i="7"/>
  <c r="P37" i="7"/>
  <c r="R36" i="7"/>
  <c r="AA36" i="7" s="1"/>
  <c r="Q36" i="7"/>
  <c r="P36" i="7"/>
  <c r="R35" i="7"/>
  <c r="AA35" i="7" s="1"/>
  <c r="Q35" i="7"/>
  <c r="P35" i="7"/>
  <c r="R34" i="7"/>
  <c r="AA34" i="7" s="1"/>
  <c r="Q34" i="7"/>
  <c r="P34" i="7"/>
  <c r="R33" i="7"/>
  <c r="AA33" i="7" s="1"/>
  <c r="Q33" i="7"/>
  <c r="P33" i="7"/>
  <c r="R32" i="7"/>
  <c r="AA32" i="7" s="1"/>
  <c r="Q32" i="7"/>
  <c r="P32" i="7"/>
  <c r="R31" i="7"/>
  <c r="AA31" i="7" s="1"/>
  <c r="Q31" i="7"/>
  <c r="P31" i="7"/>
  <c r="R30" i="7"/>
  <c r="AA30" i="7" s="1"/>
  <c r="Q30" i="7"/>
  <c r="P30" i="7"/>
  <c r="R29" i="7"/>
  <c r="AA29" i="7" s="1"/>
  <c r="Q29" i="7"/>
  <c r="P29" i="7"/>
  <c r="R28" i="7"/>
  <c r="AA28" i="7" s="1"/>
  <c r="Q28" i="7"/>
  <c r="P28" i="7"/>
  <c r="R27" i="7"/>
  <c r="AA27" i="7" s="1"/>
  <c r="Q27" i="7"/>
  <c r="P27" i="7"/>
  <c r="R26" i="7"/>
  <c r="AA26" i="7" s="1"/>
  <c r="Q26" i="7"/>
  <c r="P26" i="7"/>
  <c r="R25" i="7"/>
  <c r="AA25" i="7" s="1"/>
  <c r="Q25" i="7"/>
  <c r="P25" i="7"/>
  <c r="R24" i="7"/>
  <c r="AA24" i="7" s="1"/>
  <c r="Q24" i="7"/>
  <c r="P24" i="7"/>
  <c r="R23" i="7"/>
  <c r="AA23" i="7" s="1"/>
  <c r="Q23" i="7"/>
  <c r="P23" i="7"/>
  <c r="R22" i="7"/>
  <c r="AA22" i="7" s="1"/>
  <c r="Q22" i="7"/>
  <c r="P22" i="7"/>
  <c r="R21" i="7"/>
  <c r="AA21" i="7" s="1"/>
  <c r="Q21" i="7"/>
  <c r="P21" i="7"/>
  <c r="R20" i="7"/>
  <c r="AA20" i="7" s="1"/>
  <c r="Q20" i="7"/>
  <c r="P20" i="7"/>
  <c r="R19" i="7"/>
  <c r="AA19" i="7" s="1"/>
  <c r="Q19" i="7"/>
  <c r="P19" i="7"/>
  <c r="R18" i="7"/>
  <c r="AA18" i="7" s="1"/>
  <c r="Q18" i="7"/>
  <c r="P18" i="7"/>
  <c r="R17" i="7"/>
  <c r="AA17" i="7" s="1"/>
  <c r="Q17" i="7"/>
  <c r="P17" i="7"/>
  <c r="R16" i="7"/>
  <c r="AA16" i="7" s="1"/>
  <c r="Q16" i="7"/>
  <c r="P16" i="7"/>
  <c r="R15" i="7"/>
  <c r="AA15" i="7" s="1"/>
  <c r="Q15" i="7"/>
  <c r="P15" i="7"/>
  <c r="R14" i="7"/>
  <c r="AA14" i="7" s="1"/>
  <c r="Q14" i="7"/>
  <c r="P14" i="7"/>
  <c r="R13" i="7"/>
  <c r="AA13" i="7" s="1"/>
  <c r="Q13" i="7"/>
  <c r="P13" i="7"/>
  <c r="R12" i="7"/>
  <c r="AA12" i="7" s="1"/>
  <c r="Q12" i="7"/>
  <c r="P12" i="7"/>
  <c r="R11" i="7"/>
  <c r="AA11" i="7" s="1"/>
  <c r="Q11" i="7"/>
  <c r="R10" i="7"/>
  <c r="AA10" i="7" s="1"/>
  <c r="Q10" i="7"/>
  <c r="P10" i="7"/>
  <c r="R9" i="7"/>
  <c r="AA9" i="7" s="1"/>
  <c r="Q9" i="7"/>
  <c r="P9" i="7"/>
  <c r="R8" i="7"/>
  <c r="AA8" i="7" s="1"/>
  <c r="Q8" i="7"/>
  <c r="P8" i="7"/>
  <c r="R7" i="7"/>
  <c r="AA7" i="7" s="1"/>
  <c r="Q7" i="7"/>
  <c r="P7" i="7"/>
  <c r="R6" i="7"/>
  <c r="AA6" i="7" s="1"/>
  <c r="Q6" i="7"/>
  <c r="P6" i="7"/>
  <c r="R5" i="7"/>
  <c r="Q5" i="7"/>
  <c r="U4" i="7"/>
  <c r="T4" i="7"/>
  <c r="S4" i="7"/>
  <c r="R4" i="7"/>
  <c r="Q4" i="7"/>
  <c r="P4" i="7"/>
  <c r="K154" i="7"/>
  <c r="J154" i="7"/>
  <c r="I154" i="7"/>
  <c r="H154" i="7"/>
  <c r="K153" i="7"/>
  <c r="J153" i="7"/>
  <c r="I153" i="7"/>
  <c r="H153" i="7"/>
  <c r="K152" i="7"/>
  <c r="J152" i="7"/>
  <c r="I152" i="7"/>
  <c r="H152" i="7"/>
  <c r="K151" i="7"/>
  <c r="J151" i="7"/>
  <c r="I151" i="7"/>
  <c r="H151" i="7"/>
  <c r="K150" i="7"/>
  <c r="J150" i="7"/>
  <c r="I150" i="7"/>
  <c r="H150" i="7"/>
  <c r="K149" i="7"/>
  <c r="J149" i="7"/>
  <c r="I149" i="7"/>
  <c r="H149" i="7"/>
  <c r="K148" i="7"/>
  <c r="J148" i="7"/>
  <c r="I148" i="7"/>
  <c r="H148" i="7"/>
  <c r="K147" i="7"/>
  <c r="J147" i="7"/>
  <c r="I147" i="7"/>
  <c r="H147" i="7"/>
  <c r="K146" i="7"/>
  <c r="J146" i="7"/>
  <c r="I146" i="7"/>
  <c r="H146" i="7"/>
  <c r="K145" i="7"/>
  <c r="J145" i="7"/>
  <c r="I145" i="7"/>
  <c r="H145" i="7"/>
  <c r="K144" i="7"/>
  <c r="J144" i="7"/>
  <c r="I144" i="7"/>
  <c r="H144" i="7"/>
  <c r="K143" i="7"/>
  <c r="J143" i="7"/>
  <c r="I143" i="7"/>
  <c r="H143" i="7"/>
  <c r="K142" i="7"/>
  <c r="J142" i="7"/>
  <c r="I142" i="7"/>
  <c r="H142" i="7"/>
  <c r="K141" i="7"/>
  <c r="J141" i="7"/>
  <c r="I141" i="7"/>
  <c r="H141" i="7"/>
  <c r="K140" i="7"/>
  <c r="J140" i="7"/>
  <c r="I140" i="7"/>
  <c r="H140" i="7"/>
  <c r="K139" i="7"/>
  <c r="J139" i="7"/>
  <c r="I139" i="7"/>
  <c r="H139" i="7"/>
  <c r="K138" i="7"/>
  <c r="J138" i="7"/>
  <c r="I138" i="7"/>
  <c r="H138" i="7"/>
  <c r="K137" i="7"/>
  <c r="J137" i="7"/>
  <c r="I137" i="7"/>
  <c r="H137" i="7"/>
  <c r="K136" i="7"/>
  <c r="J136" i="7"/>
  <c r="I136" i="7"/>
  <c r="H136" i="7"/>
  <c r="K135" i="7"/>
  <c r="J135" i="7"/>
  <c r="I135" i="7"/>
  <c r="H135" i="7"/>
  <c r="K134" i="7"/>
  <c r="J134" i="7"/>
  <c r="I134" i="7"/>
  <c r="H134" i="7"/>
  <c r="K133" i="7"/>
  <c r="J133" i="7"/>
  <c r="I133" i="7"/>
  <c r="H133" i="7"/>
  <c r="K132" i="7"/>
  <c r="J132" i="7"/>
  <c r="I132" i="7"/>
  <c r="H132" i="7"/>
  <c r="K131" i="7"/>
  <c r="J131" i="7"/>
  <c r="I131" i="7"/>
  <c r="H131" i="7"/>
  <c r="K130" i="7"/>
  <c r="J130" i="7"/>
  <c r="I130" i="7"/>
  <c r="H130" i="7"/>
  <c r="K129" i="7"/>
  <c r="J129" i="7"/>
  <c r="I129" i="7"/>
  <c r="H129" i="7"/>
  <c r="K128" i="7"/>
  <c r="J128" i="7"/>
  <c r="I128" i="7"/>
  <c r="H128" i="7"/>
  <c r="K127" i="7"/>
  <c r="J127" i="7"/>
  <c r="I127" i="7"/>
  <c r="H127" i="7"/>
  <c r="K126" i="7"/>
  <c r="J126" i="7"/>
  <c r="I126" i="7"/>
  <c r="H126" i="7"/>
  <c r="K125" i="7"/>
  <c r="J125" i="7"/>
  <c r="I125" i="7"/>
  <c r="H125" i="7"/>
  <c r="K124" i="7"/>
  <c r="J124" i="7"/>
  <c r="I124" i="7"/>
  <c r="H124" i="7"/>
  <c r="K123" i="7"/>
  <c r="J123" i="7"/>
  <c r="I123" i="7"/>
  <c r="H123" i="7"/>
  <c r="K122" i="7"/>
  <c r="J122" i="7"/>
  <c r="I122" i="7"/>
  <c r="H122" i="7"/>
  <c r="K121" i="7"/>
  <c r="J121" i="7"/>
  <c r="I121" i="7"/>
  <c r="H121" i="7"/>
  <c r="K120" i="7"/>
  <c r="J120" i="7"/>
  <c r="I120" i="7"/>
  <c r="H120" i="7"/>
  <c r="K119" i="7"/>
  <c r="J119" i="7"/>
  <c r="I119" i="7"/>
  <c r="H119" i="7"/>
  <c r="K118" i="7"/>
  <c r="J118" i="7"/>
  <c r="I118" i="7"/>
  <c r="H118" i="7"/>
  <c r="K117" i="7"/>
  <c r="J117" i="7"/>
  <c r="I117" i="7"/>
  <c r="H117" i="7"/>
  <c r="K116" i="7"/>
  <c r="J116" i="7"/>
  <c r="I116" i="7"/>
  <c r="H116" i="7"/>
  <c r="K115" i="7"/>
  <c r="J115" i="7"/>
  <c r="I115" i="7"/>
  <c r="H115" i="7"/>
  <c r="K114" i="7"/>
  <c r="J114" i="7"/>
  <c r="I114" i="7"/>
  <c r="H114" i="7"/>
  <c r="K113" i="7"/>
  <c r="J113" i="7"/>
  <c r="I113" i="7"/>
  <c r="H113" i="7"/>
  <c r="K112" i="7"/>
  <c r="J112" i="7"/>
  <c r="I112" i="7"/>
  <c r="H112" i="7"/>
  <c r="K111" i="7"/>
  <c r="J111" i="7"/>
  <c r="I111" i="7"/>
  <c r="H111" i="7"/>
  <c r="K110" i="7"/>
  <c r="J110" i="7"/>
  <c r="I110" i="7"/>
  <c r="H110" i="7"/>
  <c r="K109" i="7"/>
  <c r="J109" i="7"/>
  <c r="I109" i="7"/>
  <c r="H109" i="7"/>
  <c r="K108" i="7"/>
  <c r="J108" i="7"/>
  <c r="I108" i="7"/>
  <c r="H108" i="7"/>
  <c r="K107" i="7"/>
  <c r="J107" i="7"/>
  <c r="I107" i="7"/>
  <c r="H107" i="7"/>
  <c r="K106" i="7"/>
  <c r="J106" i="7"/>
  <c r="I106" i="7"/>
  <c r="H106" i="7"/>
  <c r="K105" i="7"/>
  <c r="J105" i="7"/>
  <c r="I105" i="7"/>
  <c r="H105" i="7"/>
  <c r="K104" i="7"/>
  <c r="J104" i="7"/>
  <c r="I104" i="7"/>
  <c r="H104" i="7"/>
  <c r="K103" i="7"/>
  <c r="J103" i="7"/>
  <c r="I103" i="7"/>
  <c r="H103" i="7"/>
  <c r="K102" i="7"/>
  <c r="J102" i="7"/>
  <c r="I102" i="7"/>
  <c r="H102" i="7"/>
  <c r="K101" i="7"/>
  <c r="J101" i="7"/>
  <c r="I101" i="7"/>
  <c r="H101" i="7"/>
  <c r="K100" i="7"/>
  <c r="J100" i="7"/>
  <c r="I100" i="7"/>
  <c r="H100" i="7"/>
  <c r="K99" i="7"/>
  <c r="J99" i="7"/>
  <c r="I99" i="7"/>
  <c r="H99" i="7"/>
  <c r="K98" i="7"/>
  <c r="J98" i="7"/>
  <c r="I98" i="7"/>
  <c r="H98" i="7"/>
  <c r="K97" i="7"/>
  <c r="J97" i="7"/>
  <c r="I97" i="7"/>
  <c r="H97" i="7"/>
  <c r="K96" i="7"/>
  <c r="J96" i="7"/>
  <c r="I96" i="7"/>
  <c r="H96" i="7"/>
  <c r="K95" i="7"/>
  <c r="J95" i="7"/>
  <c r="I95" i="7"/>
  <c r="H95" i="7"/>
  <c r="K94" i="7"/>
  <c r="J94" i="7"/>
  <c r="I94" i="7"/>
  <c r="H94" i="7"/>
  <c r="K93" i="7"/>
  <c r="J93" i="7"/>
  <c r="I93" i="7"/>
  <c r="H93" i="7"/>
  <c r="K92" i="7"/>
  <c r="J92" i="7"/>
  <c r="I92" i="7"/>
  <c r="H92" i="7"/>
  <c r="K91" i="7"/>
  <c r="J91" i="7"/>
  <c r="I91" i="7"/>
  <c r="H91" i="7"/>
  <c r="K90" i="7"/>
  <c r="J90" i="7"/>
  <c r="I90" i="7"/>
  <c r="H90" i="7"/>
  <c r="K89" i="7"/>
  <c r="J89" i="7"/>
  <c r="I89" i="7"/>
  <c r="H89" i="7"/>
  <c r="K88" i="7"/>
  <c r="J88" i="7"/>
  <c r="I88" i="7"/>
  <c r="H88" i="7"/>
  <c r="K87" i="7"/>
  <c r="J87" i="7"/>
  <c r="I87" i="7"/>
  <c r="H87" i="7"/>
  <c r="K86" i="7"/>
  <c r="J86" i="7"/>
  <c r="I86" i="7"/>
  <c r="H86" i="7"/>
  <c r="K85" i="7"/>
  <c r="J85" i="7"/>
  <c r="I85" i="7"/>
  <c r="H85" i="7"/>
  <c r="K84" i="7"/>
  <c r="J84" i="7"/>
  <c r="I84" i="7"/>
  <c r="H84" i="7"/>
  <c r="K83" i="7"/>
  <c r="J83" i="7"/>
  <c r="I83" i="7"/>
  <c r="H83" i="7"/>
  <c r="K82" i="7"/>
  <c r="J82" i="7"/>
  <c r="I82" i="7"/>
  <c r="H82" i="7"/>
  <c r="K81" i="7"/>
  <c r="J81" i="7"/>
  <c r="I81" i="7"/>
  <c r="H81" i="7"/>
  <c r="K80" i="7"/>
  <c r="J80" i="7"/>
  <c r="I80" i="7"/>
  <c r="H80" i="7"/>
  <c r="K79" i="7"/>
  <c r="J79" i="7"/>
  <c r="I79" i="7"/>
  <c r="H79" i="7"/>
  <c r="K78" i="7"/>
  <c r="J78" i="7"/>
  <c r="I78" i="7"/>
  <c r="H78" i="7"/>
  <c r="K77" i="7"/>
  <c r="J77" i="7"/>
  <c r="I77" i="7"/>
  <c r="H77" i="7"/>
  <c r="K76" i="7"/>
  <c r="J76" i="7"/>
  <c r="I76" i="7"/>
  <c r="H76" i="7"/>
  <c r="K75" i="7"/>
  <c r="J75" i="7"/>
  <c r="I75" i="7"/>
  <c r="H75" i="7"/>
  <c r="K74" i="7"/>
  <c r="J74" i="7"/>
  <c r="I74" i="7"/>
  <c r="H74" i="7"/>
  <c r="K73" i="7"/>
  <c r="J73" i="7"/>
  <c r="I73" i="7"/>
  <c r="H73" i="7"/>
  <c r="K72" i="7"/>
  <c r="J72" i="7"/>
  <c r="I72" i="7"/>
  <c r="H72" i="7"/>
  <c r="K71" i="7"/>
  <c r="J71" i="7"/>
  <c r="I71" i="7"/>
  <c r="H71" i="7"/>
  <c r="K70" i="7"/>
  <c r="J70" i="7"/>
  <c r="I70" i="7"/>
  <c r="H70" i="7"/>
  <c r="K69" i="7"/>
  <c r="J69" i="7"/>
  <c r="I69" i="7"/>
  <c r="H69" i="7"/>
  <c r="K68" i="7"/>
  <c r="J68" i="7"/>
  <c r="I68" i="7"/>
  <c r="H68" i="7"/>
  <c r="K67" i="7"/>
  <c r="J67" i="7"/>
  <c r="I67" i="7"/>
  <c r="H67" i="7"/>
  <c r="K66" i="7"/>
  <c r="J66" i="7"/>
  <c r="I66" i="7"/>
  <c r="H66" i="7"/>
  <c r="K65" i="7"/>
  <c r="J65" i="7"/>
  <c r="I65" i="7"/>
  <c r="H65" i="7"/>
  <c r="K64" i="7"/>
  <c r="J64" i="7"/>
  <c r="I64" i="7"/>
  <c r="H64" i="7"/>
  <c r="K63" i="7"/>
  <c r="J63" i="7"/>
  <c r="I63" i="7"/>
  <c r="H63" i="7"/>
  <c r="K62" i="7"/>
  <c r="J62" i="7"/>
  <c r="I62" i="7"/>
  <c r="H62" i="7"/>
  <c r="K61" i="7"/>
  <c r="J61" i="7"/>
  <c r="I61" i="7"/>
  <c r="H61" i="7"/>
  <c r="K60" i="7"/>
  <c r="J60" i="7"/>
  <c r="I60" i="7"/>
  <c r="H60" i="7"/>
  <c r="K59" i="7"/>
  <c r="J59" i="7"/>
  <c r="I59" i="7"/>
  <c r="H59" i="7"/>
  <c r="K58" i="7"/>
  <c r="J58" i="7"/>
  <c r="I58" i="7"/>
  <c r="H58" i="7"/>
  <c r="K57" i="7"/>
  <c r="J57" i="7"/>
  <c r="I57" i="7"/>
  <c r="H57" i="7"/>
  <c r="K56" i="7"/>
  <c r="J56" i="7"/>
  <c r="I56" i="7"/>
  <c r="H56" i="7"/>
  <c r="K55" i="7"/>
  <c r="J55" i="7"/>
  <c r="I55" i="7"/>
  <c r="H55" i="7"/>
  <c r="K54" i="7"/>
  <c r="J54" i="7"/>
  <c r="I54" i="7"/>
  <c r="H54" i="7"/>
  <c r="K53" i="7"/>
  <c r="J53" i="7"/>
  <c r="I53" i="7"/>
  <c r="H53" i="7"/>
  <c r="K52" i="7"/>
  <c r="J52" i="7"/>
  <c r="I52" i="7"/>
  <c r="H52" i="7"/>
  <c r="K51" i="7"/>
  <c r="J51" i="7"/>
  <c r="I51" i="7"/>
  <c r="H51" i="7"/>
  <c r="K50" i="7"/>
  <c r="J50" i="7"/>
  <c r="I50" i="7"/>
  <c r="H50" i="7"/>
  <c r="K49" i="7"/>
  <c r="J49" i="7"/>
  <c r="I49" i="7"/>
  <c r="H49" i="7"/>
  <c r="K48" i="7"/>
  <c r="J48" i="7"/>
  <c r="I48" i="7"/>
  <c r="H48" i="7"/>
  <c r="K47" i="7"/>
  <c r="J47" i="7"/>
  <c r="I47" i="7"/>
  <c r="H47" i="7"/>
  <c r="K46" i="7"/>
  <c r="J46" i="7"/>
  <c r="I46" i="7"/>
  <c r="H46" i="7"/>
  <c r="K45" i="7"/>
  <c r="J45" i="7"/>
  <c r="I45" i="7"/>
  <c r="H45" i="7"/>
  <c r="K44" i="7"/>
  <c r="J44" i="7"/>
  <c r="I44" i="7"/>
  <c r="H44" i="7"/>
  <c r="K43" i="7"/>
  <c r="J43" i="7"/>
  <c r="I43" i="7"/>
  <c r="H43" i="7"/>
  <c r="K42" i="7"/>
  <c r="J42" i="7"/>
  <c r="I42" i="7"/>
  <c r="H42" i="7"/>
  <c r="K41" i="7"/>
  <c r="J41" i="7"/>
  <c r="I41" i="7"/>
  <c r="H41" i="7"/>
  <c r="K40" i="7"/>
  <c r="J40" i="7"/>
  <c r="I40" i="7"/>
  <c r="H40" i="7"/>
  <c r="K39" i="7"/>
  <c r="J39" i="7"/>
  <c r="I39" i="7"/>
  <c r="H39" i="7"/>
  <c r="K38" i="7"/>
  <c r="J38" i="7"/>
  <c r="I38" i="7"/>
  <c r="H38" i="7"/>
  <c r="K37" i="7"/>
  <c r="J37" i="7"/>
  <c r="I37" i="7"/>
  <c r="H37" i="7"/>
  <c r="K36" i="7"/>
  <c r="J36" i="7"/>
  <c r="I36" i="7"/>
  <c r="H36" i="7"/>
  <c r="K35" i="7"/>
  <c r="J35" i="7"/>
  <c r="I35" i="7"/>
  <c r="H35" i="7"/>
  <c r="K34" i="7"/>
  <c r="J34" i="7"/>
  <c r="I34" i="7"/>
  <c r="H34" i="7"/>
  <c r="K33" i="7"/>
  <c r="J33" i="7"/>
  <c r="I33" i="7"/>
  <c r="H33" i="7"/>
  <c r="K32" i="7"/>
  <c r="J32" i="7"/>
  <c r="I32" i="7"/>
  <c r="H32" i="7"/>
  <c r="K31" i="7"/>
  <c r="J31" i="7"/>
  <c r="I31" i="7"/>
  <c r="H31" i="7"/>
  <c r="K30" i="7"/>
  <c r="J30" i="7"/>
  <c r="I30" i="7"/>
  <c r="H30" i="7"/>
  <c r="K29" i="7"/>
  <c r="J29" i="7"/>
  <c r="I29" i="7"/>
  <c r="H29" i="7"/>
  <c r="K28" i="7"/>
  <c r="J28" i="7"/>
  <c r="I28" i="7"/>
  <c r="H28" i="7"/>
  <c r="K27" i="7"/>
  <c r="J27" i="7"/>
  <c r="I27" i="7"/>
  <c r="H27" i="7"/>
  <c r="K26" i="7"/>
  <c r="J26" i="7"/>
  <c r="I26" i="7"/>
  <c r="H26" i="7"/>
  <c r="K25" i="7"/>
  <c r="J25" i="7"/>
  <c r="I25" i="7"/>
  <c r="H25" i="7"/>
  <c r="K24" i="7"/>
  <c r="J24" i="7"/>
  <c r="I24" i="7"/>
  <c r="H24" i="7"/>
  <c r="K23" i="7"/>
  <c r="J23" i="7"/>
  <c r="I23" i="7"/>
  <c r="H23" i="7"/>
  <c r="K22" i="7"/>
  <c r="J22" i="7"/>
  <c r="I22" i="7"/>
  <c r="H22" i="7"/>
  <c r="K21" i="7"/>
  <c r="J21" i="7"/>
  <c r="I21" i="7"/>
  <c r="H21" i="7"/>
  <c r="K20" i="7"/>
  <c r="J20" i="7"/>
  <c r="I20" i="7"/>
  <c r="H20" i="7"/>
  <c r="K19" i="7"/>
  <c r="J19" i="7"/>
  <c r="I19" i="7"/>
  <c r="H19" i="7"/>
  <c r="K18" i="7"/>
  <c r="J18" i="7"/>
  <c r="I18" i="7"/>
  <c r="H18" i="7"/>
  <c r="K17" i="7"/>
  <c r="J17" i="7"/>
  <c r="I17" i="7"/>
  <c r="H17" i="7"/>
  <c r="K16" i="7"/>
  <c r="J16" i="7"/>
  <c r="I16" i="7"/>
  <c r="H16" i="7"/>
  <c r="K15" i="7"/>
  <c r="J15" i="7"/>
  <c r="I15" i="7"/>
  <c r="H15" i="7"/>
  <c r="K14" i="7"/>
  <c r="J14" i="7"/>
  <c r="I14" i="7"/>
  <c r="H14" i="7"/>
  <c r="K13" i="7"/>
  <c r="J13" i="7"/>
  <c r="I13" i="7"/>
  <c r="H13" i="7"/>
  <c r="K12" i="7"/>
  <c r="J12" i="7"/>
  <c r="I12" i="7"/>
  <c r="H12" i="7"/>
  <c r="K11" i="7"/>
  <c r="J11" i="7"/>
  <c r="I11" i="7"/>
  <c r="H11" i="7"/>
  <c r="K10" i="7"/>
  <c r="J10" i="7"/>
  <c r="I10" i="7"/>
  <c r="H10" i="7"/>
  <c r="K9" i="7"/>
  <c r="J9" i="7"/>
  <c r="I9" i="7"/>
  <c r="H9" i="7"/>
  <c r="K8" i="7"/>
  <c r="J8" i="7"/>
  <c r="I8" i="7"/>
  <c r="H8" i="7"/>
  <c r="K7" i="7"/>
  <c r="J7" i="7"/>
  <c r="I7" i="7"/>
  <c r="H7" i="7"/>
  <c r="K6" i="7"/>
  <c r="J6" i="7"/>
  <c r="I6" i="7"/>
  <c r="H6" i="7"/>
  <c r="K5" i="7"/>
  <c r="J5" i="7"/>
  <c r="I5" i="7"/>
  <c r="H5" i="7"/>
  <c r="K4" i="7"/>
  <c r="J4" i="7"/>
  <c r="I4" i="7"/>
  <c r="H4" i="7"/>
  <c r="E4" i="7"/>
  <c r="D4" i="7"/>
  <c r="C4" i="7"/>
  <c r="S507" i="7"/>
  <c r="S515" i="7"/>
  <c r="S524" i="7"/>
  <c r="S556" i="7"/>
  <c r="S563" i="7"/>
  <c r="S571" i="7"/>
  <c r="S582" i="7"/>
  <c r="S602" i="7"/>
  <c r="S603" i="7"/>
  <c r="S619" i="7"/>
  <c r="S643" i="7"/>
  <c r="S662" i="7"/>
  <c r="S668" i="7"/>
  <c r="S699" i="7"/>
  <c r="S700" i="7"/>
  <c r="S706" i="7"/>
  <c r="S747" i="7"/>
  <c r="S763" i="7"/>
  <c r="S766" i="7"/>
  <c r="S788" i="7"/>
  <c r="S819" i="7"/>
  <c r="S844" i="7"/>
  <c r="S846" i="7"/>
  <c r="S851" i="7"/>
  <c r="S866" i="7"/>
  <c r="S868" i="7"/>
  <c r="S900" i="7"/>
  <c r="S931" i="7"/>
  <c r="S934" i="7"/>
  <c r="S956" i="7"/>
  <c r="S963" i="7"/>
  <c r="S966" i="7"/>
  <c r="S971" i="7"/>
  <c r="S979" i="7"/>
  <c r="S987" i="7"/>
  <c r="S998" i="7"/>
  <c r="S1012" i="7"/>
  <c r="S1027" i="7"/>
  <c r="S1035" i="7"/>
  <c r="S1038" i="7"/>
  <c r="S1070" i="7"/>
  <c r="S1075" i="7"/>
  <c r="S1078" i="7"/>
  <c r="S1083" i="7"/>
  <c r="S1106" i="7"/>
  <c r="S1107" i="7"/>
  <c r="S1110" i="7"/>
  <c r="S1131" i="7"/>
  <c r="S1146" i="7"/>
  <c r="S1147" i="7"/>
  <c r="S1148" i="7"/>
  <c r="S1150" i="7"/>
  <c r="S1182" i="7"/>
  <c r="S1188" i="7"/>
  <c r="S1195" i="7"/>
  <c r="S1203" i="7"/>
  <c r="S1204" i="7"/>
  <c r="S1212" i="7"/>
  <c r="S1220" i="7"/>
  <c r="S1222" i="7"/>
  <c r="S1227" i="7"/>
  <c r="S1235" i="7"/>
  <c r="S1243" i="7"/>
  <c r="S1254" i="7"/>
  <c r="S1260" i="7"/>
  <c r="S1267" i="7"/>
  <c r="S1268" i="7"/>
  <c r="S1275" i="7"/>
  <c r="S1276" i="7"/>
  <c r="S1283" i="7"/>
  <c r="S1292" i="7"/>
  <c r="S1294" i="7"/>
  <c r="S1307" i="7"/>
  <c r="S1323" i="7"/>
  <c r="S1324" i="7"/>
  <c r="S1326" i="7"/>
  <c r="S1332" i="7"/>
  <c r="S1334" i="7"/>
  <c r="S1347" i="7"/>
  <c r="S1362" i="7"/>
  <c r="S1366" i="7"/>
  <c r="S1371" i="7"/>
  <c r="S1372" i="7"/>
  <c r="S1391" i="7"/>
  <c r="S1396" i="7"/>
  <c r="S1404" i="7"/>
  <c r="S1406" i="7"/>
  <c r="S1418" i="7"/>
  <c r="S1420" i="7"/>
  <c r="S1428" i="7"/>
  <c r="S1435" i="7"/>
  <c r="S1436" i="7"/>
  <c r="S1438" i="7"/>
  <c r="S1444" i="7"/>
  <c r="S1452" i="7"/>
  <c r="S1460" i="7"/>
  <c r="S1467" i="7"/>
  <c r="S1468" i="7"/>
  <c r="S1474" i="7"/>
  <c r="S1476" i="7"/>
  <c r="S1478" i="7"/>
  <c r="S1484" i="7"/>
  <c r="S1491" i="7"/>
  <c r="S1492" i="7"/>
  <c r="S1499" i="7"/>
  <c r="S1500" i="7"/>
  <c r="S1508" i="7"/>
  <c r="S1510" i="7"/>
  <c r="S1516" i="7"/>
  <c r="S1523" i="7"/>
  <c r="S1524" i="7"/>
  <c r="S1531" i="7"/>
  <c r="S1532" i="7"/>
  <c r="S1540" i="7"/>
  <c r="S1547" i="7"/>
  <c r="S1548" i="7"/>
  <c r="S1550" i="7"/>
  <c r="S1555" i="7"/>
  <c r="S1556" i="7"/>
  <c r="S1564" i="7"/>
  <c r="S1572" i="7"/>
  <c r="S1579" i="7"/>
  <c r="S1580" i="7"/>
  <c r="S1582" i="7"/>
  <c r="S1587" i="7"/>
  <c r="S1588" i="7"/>
  <c r="S1590" i="7"/>
  <c r="S1596" i="7"/>
  <c r="S1603" i="7"/>
  <c r="S1604" i="7"/>
  <c r="S1611" i="7"/>
  <c r="S1612" i="7"/>
  <c r="S1620" i="7"/>
  <c r="S1622" i="7"/>
  <c r="S1623" i="7"/>
  <c r="S1628" i="7"/>
  <c r="S1635" i="7"/>
  <c r="S1636" i="7"/>
  <c r="S1644" i="7"/>
  <c r="S1651" i="7"/>
  <c r="S1652" i="7"/>
  <c r="S1659" i="7"/>
  <c r="S1660" i="7"/>
  <c r="S1662" i="7"/>
  <c r="S1667" i="7"/>
  <c r="S1668" i="7"/>
  <c r="S1675" i="7"/>
  <c r="S1676" i="7"/>
  <c r="S1682" i="7"/>
  <c r="S1683" i="7"/>
  <c r="S1684" i="7"/>
  <c r="S1692" i="7"/>
  <c r="S1694" i="7"/>
  <c r="S1698" i="7"/>
  <c r="S1699" i="7"/>
  <c r="S1700" i="7"/>
  <c r="S1707" i="7"/>
  <c r="S1708" i="7"/>
  <c r="S1716" i="7"/>
  <c r="S1723" i="7"/>
  <c r="S1724" i="7"/>
  <c r="S1731" i="7"/>
  <c r="S1732" i="7"/>
  <c r="S1734" i="7"/>
  <c r="S1740" i="7"/>
  <c r="S1747" i="7"/>
  <c r="S1748" i="7"/>
  <c r="S1754" i="7"/>
  <c r="S1755" i="7"/>
  <c r="S1756" i="7"/>
  <c r="S1764" i="7"/>
  <c r="S1766" i="7"/>
  <c r="S1771" i="7"/>
  <c r="S1772" i="7"/>
  <c r="S1775" i="7"/>
  <c r="S1779" i="7"/>
  <c r="S1780" i="7"/>
  <c r="S1787" i="7"/>
  <c r="S1788" i="7"/>
  <c r="S1795" i="7"/>
  <c r="S1796" i="7"/>
  <c r="S1803" i="7"/>
  <c r="S1804" i="7"/>
  <c r="S1806" i="7"/>
  <c r="S1812" i="7"/>
  <c r="S1819" i="7"/>
  <c r="S1820" i="7"/>
  <c r="S1827" i="7"/>
  <c r="S1828" i="7"/>
  <c r="S1836" i="7"/>
  <c r="S1838" i="7"/>
  <c r="S1843" i="7"/>
  <c r="S1844" i="7"/>
  <c r="S1846" i="7"/>
  <c r="S1851" i="7"/>
  <c r="S1852" i="7"/>
  <c r="S1858" i="7"/>
  <c r="S1859" i="7"/>
  <c r="S1860" i="7"/>
  <c r="S1867" i="7"/>
  <c r="S1868" i="7"/>
  <c r="S1875" i="7"/>
  <c r="S1876" i="7"/>
  <c r="S1878" i="7"/>
  <c r="S1883" i="7"/>
  <c r="S1884" i="7"/>
  <c r="S1891" i="7"/>
  <c r="S1892" i="7"/>
  <c r="S1899" i="7"/>
  <c r="S1900" i="7"/>
  <c r="S1907" i="7"/>
  <c r="S1908" i="7"/>
  <c r="S1913" i="7"/>
  <c r="S1915" i="7"/>
  <c r="S1916" i="7"/>
  <c r="S1918" i="7"/>
  <c r="S1923" i="7"/>
  <c r="S1924" i="7"/>
  <c r="S1931" i="7"/>
  <c r="S1932" i="7"/>
  <c r="S1939" i="7"/>
  <c r="S1940" i="7"/>
  <c r="S1943" i="7"/>
  <c r="S1946" i="7"/>
  <c r="S1947" i="7"/>
  <c r="S1948" i="7"/>
  <c r="S1950" i="7"/>
  <c r="S1955" i="7"/>
  <c r="S1956" i="7"/>
  <c r="S1962" i="7"/>
  <c r="S1963" i="7"/>
  <c r="S1964" i="7"/>
  <c r="S1971" i="7"/>
  <c r="S1972" i="7"/>
  <c r="S1979" i="7"/>
  <c r="S1980" i="7"/>
  <c r="S1987" i="7"/>
  <c r="S1988" i="7"/>
  <c r="S1990" i="7"/>
  <c r="S1995" i="7"/>
  <c r="S1996" i="7"/>
  <c r="S2002" i="7"/>
  <c r="S2003" i="7"/>
  <c r="T392" i="7"/>
  <c r="T401" i="7"/>
  <c r="T408" i="7"/>
  <c r="T456" i="7"/>
  <c r="T488" i="7"/>
  <c r="T496" i="7"/>
  <c r="T552" i="7"/>
  <c r="T560" i="7"/>
  <c r="T616" i="7"/>
  <c r="T624" i="7"/>
  <c r="T672" i="7"/>
  <c r="T704" i="7"/>
  <c r="T744" i="7"/>
  <c r="T760" i="7"/>
  <c r="T808" i="7"/>
  <c r="T856" i="7"/>
  <c r="T872" i="7"/>
  <c r="T888" i="7"/>
  <c r="T944" i="7"/>
  <c r="T992" i="7"/>
  <c r="T1000" i="7"/>
  <c r="T1008" i="7"/>
  <c r="T1040" i="7"/>
  <c r="T1056" i="7"/>
  <c r="T1064" i="7"/>
  <c r="T1104" i="7"/>
  <c r="T1128" i="7"/>
  <c r="T1168" i="7"/>
  <c r="T1184" i="7"/>
  <c r="T1192" i="7"/>
  <c r="T1248" i="7"/>
  <c r="T1256" i="7"/>
  <c r="T1296" i="7"/>
  <c r="T1304" i="7"/>
  <c r="T1320" i="7"/>
  <c r="T1360" i="7"/>
  <c r="T1384" i="7"/>
  <c r="T1432" i="7"/>
  <c r="T1448" i="7"/>
  <c r="T1488" i="7"/>
  <c r="T1504" i="7"/>
  <c r="T1560" i="7"/>
  <c r="T1576" i="7"/>
  <c r="T1584" i="7"/>
  <c r="T1587" i="7"/>
  <c r="T1608" i="7"/>
  <c r="T1624" i="7"/>
  <c r="T1632" i="7"/>
  <c r="T1664" i="7"/>
  <c r="T1672" i="7"/>
  <c r="T1680" i="7"/>
  <c r="T1712" i="7"/>
  <c r="T1720" i="7"/>
  <c r="T1728" i="7"/>
  <c r="T1760" i="7"/>
  <c r="T1763" i="7"/>
  <c r="T1767" i="7"/>
  <c r="T1795" i="7"/>
  <c r="T1808" i="7"/>
  <c r="T1816" i="7"/>
  <c r="T1864" i="7"/>
  <c r="T1899" i="7"/>
  <c r="T1912" i="7"/>
  <c r="T1952" i="7"/>
  <c r="T1960" i="7"/>
  <c r="T1971" i="7"/>
  <c r="T1992" i="7"/>
  <c r="T2003" i="7"/>
  <c r="U507" i="7"/>
  <c r="U508" i="7"/>
  <c r="U509" i="7"/>
  <c r="U515" i="7"/>
  <c r="U519" i="7"/>
  <c r="U523" i="7"/>
  <c r="U524" i="7"/>
  <c r="U525" i="7"/>
  <c r="U530" i="7"/>
  <c r="U531" i="7"/>
  <c r="U539" i="7"/>
  <c r="U540" i="7"/>
  <c r="U541" i="7"/>
  <c r="U547" i="7"/>
  <c r="U551" i="7"/>
  <c r="U555" i="7"/>
  <c r="U556" i="7"/>
  <c r="U557" i="7"/>
  <c r="U562" i="7"/>
  <c r="U563" i="7"/>
  <c r="U571" i="7"/>
  <c r="U572" i="7"/>
  <c r="U573" i="7"/>
  <c r="U575" i="7"/>
  <c r="U579" i="7"/>
  <c r="U583" i="7"/>
  <c r="U586" i="7"/>
  <c r="U587" i="7"/>
  <c r="U594" i="7"/>
  <c r="U595" i="7"/>
  <c r="U596" i="7"/>
  <c r="U603" i="7"/>
  <c r="U604" i="7"/>
  <c r="U607" i="7"/>
  <c r="U611" i="7"/>
  <c r="U615" i="7"/>
  <c r="U616" i="7"/>
  <c r="U618" i="7"/>
  <c r="U619" i="7"/>
  <c r="U626" i="7"/>
  <c r="U627" i="7"/>
  <c r="U628" i="7"/>
  <c r="U629" i="7"/>
  <c r="U635" i="7"/>
  <c r="U636" i="7"/>
  <c r="U643" i="7"/>
  <c r="U644" i="7"/>
  <c r="U645" i="7"/>
  <c r="U651" i="7"/>
  <c r="U655" i="7"/>
  <c r="U659" i="7"/>
  <c r="U660" i="7"/>
  <c r="U661" i="7"/>
  <c r="U666" i="7"/>
  <c r="U667" i="7"/>
  <c r="U675" i="7"/>
  <c r="U676" i="7"/>
  <c r="U677" i="7"/>
  <c r="U683" i="7"/>
  <c r="U687" i="7"/>
  <c r="U691" i="7"/>
  <c r="U692" i="7"/>
  <c r="U693" i="7"/>
  <c r="U698" i="7"/>
  <c r="U699" i="7"/>
  <c r="U707" i="7"/>
  <c r="U708" i="7"/>
  <c r="U709" i="7"/>
  <c r="U715" i="7"/>
  <c r="U719" i="7"/>
  <c r="U723" i="7"/>
  <c r="U724" i="7"/>
  <c r="U725" i="7"/>
  <c r="U730" i="7"/>
  <c r="U731" i="7"/>
  <c r="U739" i="7"/>
  <c r="U740" i="7"/>
  <c r="U741" i="7"/>
  <c r="U747" i="7"/>
  <c r="U751" i="7"/>
  <c r="U755" i="7"/>
  <c r="U756" i="7"/>
  <c r="U757" i="7"/>
  <c r="U762" i="7"/>
  <c r="U763" i="7"/>
  <c r="U771" i="7"/>
  <c r="U772" i="7"/>
  <c r="U773" i="7"/>
  <c r="U779" i="7"/>
  <c r="U783" i="7"/>
  <c r="U787" i="7"/>
  <c r="U788" i="7"/>
  <c r="U789" i="7"/>
  <c r="U794" i="7"/>
  <c r="U795" i="7"/>
  <c r="U803" i="7"/>
  <c r="U804" i="7"/>
  <c r="U805" i="7"/>
  <c r="U811" i="7"/>
  <c r="U815" i="7"/>
  <c r="U819" i="7"/>
  <c r="U820" i="7"/>
  <c r="U821" i="7"/>
  <c r="U826" i="7"/>
  <c r="U827" i="7"/>
  <c r="U828" i="7"/>
  <c r="U835" i="7"/>
  <c r="U836" i="7"/>
  <c r="U839" i="7"/>
  <c r="U843" i="7"/>
  <c r="U847" i="7"/>
  <c r="U850" i="7"/>
  <c r="U851" i="7"/>
  <c r="U858" i="7"/>
  <c r="U859" i="7"/>
  <c r="U860" i="7"/>
  <c r="U864" i="7"/>
  <c r="U867" i="7"/>
  <c r="U868" i="7"/>
  <c r="U871" i="7"/>
  <c r="U875" i="7"/>
  <c r="U879" i="7"/>
  <c r="U882" i="7"/>
  <c r="U883" i="7"/>
  <c r="U890" i="7"/>
  <c r="U891" i="7"/>
  <c r="U892" i="7"/>
  <c r="U898" i="7"/>
  <c r="U899" i="7"/>
  <c r="U900" i="7"/>
  <c r="U907" i="7"/>
  <c r="U908" i="7"/>
  <c r="U914" i="7"/>
  <c r="U915" i="7"/>
  <c r="U919" i="7"/>
  <c r="U920" i="7"/>
  <c r="U923" i="7"/>
  <c r="U924" i="7"/>
  <c r="U930" i="7"/>
  <c r="U931" i="7"/>
  <c r="U932" i="7"/>
  <c r="U933" i="7"/>
  <c r="U939" i="7"/>
  <c r="U940" i="7"/>
  <c r="U946" i="7"/>
  <c r="U947" i="7"/>
  <c r="U949" i="7"/>
  <c r="U951" i="7"/>
  <c r="U954" i="7"/>
  <c r="U955" i="7"/>
  <c r="U956" i="7"/>
  <c r="U962" i="7"/>
  <c r="U963" i="7"/>
  <c r="U964" i="7"/>
  <c r="U971" i="7"/>
  <c r="U972" i="7"/>
  <c r="U976" i="7"/>
  <c r="U978" i="7"/>
  <c r="U979" i="7"/>
  <c r="U983" i="7"/>
  <c r="U986" i="7"/>
  <c r="U987" i="7"/>
  <c r="U988" i="7"/>
  <c r="U994" i="7"/>
  <c r="U995" i="7"/>
  <c r="U996" i="7"/>
  <c r="U1002" i="7"/>
  <c r="U1003" i="7"/>
  <c r="U1004" i="7"/>
  <c r="U1010" i="7"/>
  <c r="U1011" i="7"/>
  <c r="U1015" i="7"/>
  <c r="U1018" i="7"/>
  <c r="U1019" i="7"/>
  <c r="U1020" i="7"/>
  <c r="U1026" i="7"/>
  <c r="U1027" i="7"/>
  <c r="U1028" i="7"/>
  <c r="U1034" i="7"/>
  <c r="U1035" i="7"/>
  <c r="U1036" i="7"/>
  <c r="U1040" i="7"/>
  <c r="U1042" i="7"/>
  <c r="U1043" i="7"/>
  <c r="U1047" i="7"/>
  <c r="U1050" i="7"/>
  <c r="U1051" i="7"/>
  <c r="U1052" i="7"/>
  <c r="U1058" i="7"/>
  <c r="U1059" i="7"/>
  <c r="U1060" i="7"/>
  <c r="U1066" i="7"/>
  <c r="U1067" i="7"/>
  <c r="U1068" i="7"/>
  <c r="U1074" i="7"/>
  <c r="U1075" i="7"/>
  <c r="U1079" i="7"/>
  <c r="U1082" i="7"/>
  <c r="U1083" i="7"/>
  <c r="U1090" i="7"/>
  <c r="U1091" i="7"/>
  <c r="U1092" i="7"/>
  <c r="U1098" i="7"/>
  <c r="U1099" i="7"/>
  <c r="U1100" i="7"/>
  <c r="U1103" i="7"/>
  <c r="U1104" i="7"/>
  <c r="U1106" i="7"/>
  <c r="U1107" i="7"/>
  <c r="U1111" i="7"/>
  <c r="U1114" i="7"/>
  <c r="U1115" i="7"/>
  <c r="U1116" i="7"/>
  <c r="U1122" i="7"/>
  <c r="U1123" i="7"/>
  <c r="U1124" i="7"/>
  <c r="U1130" i="7"/>
  <c r="U1131" i="7"/>
  <c r="U1132" i="7"/>
  <c r="U1135" i="7"/>
  <c r="U1138" i="7"/>
  <c r="U1139" i="7"/>
  <c r="U1140" i="7"/>
  <c r="U1143" i="7"/>
  <c r="U1146" i="7"/>
  <c r="U1147" i="7"/>
  <c r="U1148" i="7"/>
  <c r="U1151" i="7"/>
  <c r="U1154" i="7"/>
  <c r="U1155" i="7"/>
  <c r="U1156" i="7"/>
  <c r="U1162" i="7"/>
  <c r="U1163" i="7"/>
  <c r="U1164" i="7"/>
  <c r="U1170" i="7"/>
  <c r="U1171" i="7"/>
  <c r="U1172" i="7"/>
  <c r="U1176" i="7"/>
  <c r="U1178" i="7"/>
  <c r="U1179" i="7"/>
  <c r="U1180" i="7"/>
  <c r="U1183" i="7"/>
  <c r="U1186" i="7"/>
  <c r="U1187" i="7"/>
  <c r="U1188" i="7"/>
  <c r="U1194" i="7"/>
  <c r="U1195" i="7"/>
  <c r="U1196" i="7"/>
  <c r="U1200" i="7"/>
  <c r="U1202" i="7"/>
  <c r="U1203" i="7"/>
  <c r="U1204" i="7"/>
  <c r="U1210" i="7"/>
  <c r="U1211" i="7"/>
  <c r="U1212" i="7"/>
  <c r="U1215" i="7"/>
  <c r="U1218" i="7"/>
  <c r="U1219" i="7"/>
  <c r="U1220" i="7"/>
  <c r="U1224" i="7"/>
  <c r="U1226" i="7"/>
  <c r="U1227" i="7"/>
  <c r="U1228" i="7"/>
  <c r="U1234" i="7"/>
  <c r="U1235" i="7"/>
  <c r="U1236" i="7"/>
  <c r="U1242" i="7"/>
  <c r="U1243" i="7"/>
  <c r="U1244" i="7"/>
  <c r="U1247" i="7"/>
  <c r="U1248" i="7"/>
  <c r="U1250" i="7"/>
  <c r="U1251" i="7"/>
  <c r="U1252" i="7"/>
  <c r="U1258" i="7"/>
  <c r="U1259" i="7"/>
  <c r="U1260" i="7"/>
  <c r="U1266" i="7"/>
  <c r="U1267" i="7"/>
  <c r="U1268" i="7"/>
  <c r="U1274" i="7"/>
  <c r="U1275" i="7"/>
  <c r="U1276" i="7"/>
  <c r="U1279" i="7"/>
  <c r="U1282" i="7"/>
  <c r="U1283" i="7"/>
  <c r="U1284" i="7"/>
  <c r="U1290" i="7"/>
  <c r="U1291" i="7"/>
  <c r="U1292" i="7"/>
  <c r="U1298" i="7"/>
  <c r="U1299" i="7"/>
  <c r="U1300" i="7"/>
  <c r="U1306" i="7"/>
  <c r="U1307" i="7"/>
  <c r="U1308" i="7"/>
  <c r="U1309" i="7"/>
  <c r="U1311" i="7"/>
  <c r="U1314" i="7"/>
  <c r="U1315" i="7"/>
  <c r="U1316" i="7"/>
  <c r="U1322" i="7"/>
  <c r="U1323" i="7"/>
  <c r="U1324" i="7"/>
  <c r="U1330" i="7"/>
  <c r="U1331" i="7"/>
  <c r="U1332" i="7"/>
  <c r="U1333" i="7"/>
  <c r="U1335" i="7"/>
  <c r="U1338" i="7"/>
  <c r="U1339" i="7"/>
  <c r="U1340" i="7"/>
  <c r="U1343" i="7"/>
  <c r="U1344" i="7"/>
  <c r="U1346" i="7"/>
  <c r="U1347" i="7"/>
  <c r="U1348" i="7"/>
  <c r="U1354" i="7"/>
  <c r="U1355" i="7"/>
  <c r="U1356" i="7"/>
  <c r="U1362" i="7"/>
  <c r="U1363" i="7"/>
  <c r="U1364" i="7"/>
  <c r="U1367" i="7"/>
  <c r="U1368" i="7"/>
  <c r="U1370" i="7"/>
  <c r="U1371" i="7"/>
  <c r="U1372" i="7"/>
  <c r="U1375" i="7"/>
  <c r="U1378" i="7"/>
  <c r="U1379" i="7"/>
  <c r="U1380" i="7"/>
  <c r="U1386" i="7"/>
  <c r="U1387" i="7"/>
  <c r="U1388" i="7"/>
  <c r="U1392" i="7"/>
  <c r="U1394" i="7"/>
  <c r="U1395" i="7"/>
  <c r="U1396" i="7"/>
  <c r="U1399" i="7"/>
  <c r="U1402" i="7"/>
  <c r="U1403" i="7"/>
  <c r="U1404" i="7"/>
  <c r="U1410" i="7"/>
  <c r="U1411" i="7"/>
  <c r="U1412" i="7"/>
  <c r="U1413" i="7"/>
  <c r="U1415" i="7"/>
  <c r="U1418" i="7"/>
  <c r="U1419" i="7"/>
  <c r="U1420" i="7"/>
  <c r="U1426" i="7"/>
  <c r="U1427" i="7"/>
  <c r="U1428" i="7"/>
  <c r="U1434" i="7"/>
  <c r="U1435" i="7"/>
  <c r="U1436" i="7"/>
  <c r="U1437" i="7"/>
  <c r="U1442" i="7"/>
  <c r="U1443" i="7"/>
  <c r="U1444" i="7"/>
  <c r="U1447" i="7"/>
  <c r="U1450" i="7"/>
  <c r="U1451" i="7"/>
  <c r="U1452" i="7"/>
  <c r="U1458" i="7"/>
  <c r="U1459" i="7"/>
  <c r="U1460" i="7"/>
  <c r="U1461" i="7"/>
  <c r="U1466" i="7"/>
  <c r="U1467" i="7"/>
  <c r="U1468" i="7"/>
  <c r="U1474" i="7"/>
  <c r="U1475" i="7"/>
  <c r="U1476" i="7"/>
  <c r="U1479" i="7"/>
  <c r="U1482" i="7"/>
  <c r="U1483" i="7"/>
  <c r="U1484" i="7"/>
  <c r="U1485" i="7"/>
  <c r="U1490" i="7"/>
  <c r="U1491" i="7"/>
  <c r="U1492" i="7"/>
  <c r="U1498" i="7"/>
  <c r="U1499" i="7"/>
  <c r="U1500" i="7"/>
  <c r="U1506" i="7"/>
  <c r="U1507" i="7"/>
  <c r="U1508" i="7"/>
  <c r="U1511" i="7"/>
  <c r="U1514" i="7"/>
  <c r="U1515" i="7"/>
  <c r="U1516" i="7"/>
  <c r="U1522" i="7"/>
  <c r="U1523" i="7"/>
  <c r="U1524" i="7"/>
  <c r="U1530" i="7"/>
  <c r="U1531" i="7"/>
  <c r="U1532" i="7"/>
  <c r="U1536" i="7"/>
  <c r="U1538" i="7"/>
  <c r="U1539" i="7"/>
  <c r="U1540" i="7"/>
  <c r="U1543" i="7"/>
  <c r="U1546" i="7"/>
  <c r="U1547" i="7"/>
  <c r="U1548" i="7"/>
  <c r="U1554" i="7"/>
  <c r="U1555" i="7"/>
  <c r="U1556" i="7"/>
  <c r="U1560" i="7"/>
  <c r="U1562" i="7"/>
  <c r="U1563" i="7"/>
  <c r="U1564" i="7"/>
  <c r="U1570" i="7"/>
  <c r="U1571" i="7"/>
  <c r="U1572" i="7"/>
  <c r="U1575" i="7"/>
  <c r="U1578" i="7"/>
  <c r="U1579" i="7"/>
  <c r="U1580" i="7"/>
  <c r="U1584" i="7"/>
  <c r="U1586" i="7"/>
  <c r="U1587" i="7"/>
  <c r="U1588" i="7"/>
  <c r="U1594" i="7"/>
  <c r="U1595" i="7"/>
  <c r="U1596" i="7"/>
  <c r="U1599" i="7"/>
  <c r="U1602" i="7"/>
  <c r="U1603" i="7"/>
  <c r="U1604" i="7"/>
  <c r="U1607" i="7"/>
  <c r="U1610" i="7"/>
  <c r="U1611" i="7"/>
  <c r="U1612" i="7"/>
  <c r="U1618" i="7"/>
  <c r="U1619" i="7"/>
  <c r="U1620" i="7"/>
  <c r="U1626" i="7"/>
  <c r="U1627" i="7"/>
  <c r="U1628" i="7"/>
  <c r="U1632" i="7"/>
  <c r="U1634" i="7"/>
  <c r="U1635" i="7"/>
  <c r="U1636" i="7"/>
  <c r="U1639" i="7"/>
  <c r="U1642" i="7"/>
  <c r="U1643" i="7"/>
  <c r="U1644" i="7"/>
  <c r="U1650" i="7"/>
  <c r="U1651" i="7"/>
  <c r="U1652" i="7"/>
  <c r="U1655" i="7"/>
  <c r="U1657" i="7"/>
  <c r="U1658" i="7"/>
  <c r="U1659" i="7"/>
  <c r="U1660" i="7"/>
  <c r="U1663" i="7"/>
  <c r="U1664" i="7"/>
  <c r="U1666" i="7"/>
  <c r="U1667" i="7"/>
  <c r="U1668" i="7"/>
  <c r="U1673" i="7"/>
  <c r="U1674" i="7"/>
  <c r="U1675" i="7"/>
  <c r="U1676" i="7"/>
  <c r="U1681" i="7"/>
  <c r="U1682" i="7"/>
  <c r="U1683" i="7"/>
  <c r="U1684" i="7"/>
  <c r="U1685" i="7"/>
  <c r="U1690" i="7"/>
  <c r="U1691" i="7"/>
  <c r="U1692" i="7"/>
  <c r="U1698" i="7"/>
  <c r="U1699" i="7"/>
  <c r="U1700" i="7"/>
  <c r="U1703" i="7"/>
  <c r="U1706" i="7"/>
  <c r="U1707" i="7"/>
  <c r="U1708" i="7"/>
  <c r="U1709" i="7"/>
  <c r="U1714" i="7"/>
  <c r="U1715" i="7"/>
  <c r="U1716" i="7"/>
  <c r="U1719" i="7"/>
  <c r="U1720" i="7"/>
  <c r="U1721" i="7"/>
  <c r="U1722" i="7"/>
  <c r="U1723" i="7"/>
  <c r="U1724" i="7"/>
  <c r="U1727" i="7"/>
  <c r="U1730" i="7"/>
  <c r="U1731" i="7"/>
  <c r="U1732" i="7"/>
  <c r="U1737" i="7"/>
  <c r="U1738" i="7"/>
  <c r="U1739" i="7"/>
  <c r="U1740" i="7"/>
  <c r="U1741" i="7"/>
  <c r="U1745" i="7"/>
  <c r="U1746" i="7"/>
  <c r="U1747" i="7"/>
  <c r="U1748" i="7"/>
  <c r="U1752" i="7"/>
  <c r="U1754" i="7"/>
  <c r="U1755" i="7"/>
  <c r="U1756" i="7"/>
  <c r="U1762" i="7"/>
  <c r="U1763" i="7"/>
  <c r="U1764" i="7"/>
  <c r="U1765" i="7"/>
  <c r="U1767" i="7"/>
  <c r="U1770" i="7"/>
  <c r="U1771" i="7"/>
  <c r="U1772" i="7"/>
  <c r="U1776" i="7"/>
  <c r="U1778" i="7"/>
  <c r="U1779" i="7"/>
  <c r="U1780" i="7"/>
  <c r="U1783" i="7"/>
  <c r="U1785" i="7"/>
  <c r="U1786" i="7"/>
  <c r="U1787" i="7"/>
  <c r="U1788" i="7"/>
  <c r="U1791" i="7"/>
  <c r="U1794" i="7"/>
  <c r="U1795" i="7"/>
  <c r="U1796" i="7"/>
  <c r="U1797" i="7"/>
  <c r="U1801" i="7"/>
  <c r="U1802" i="7"/>
  <c r="U1803" i="7"/>
  <c r="U1804" i="7"/>
  <c r="U1808" i="7"/>
  <c r="U1809" i="7"/>
  <c r="U1810" i="7"/>
  <c r="U1811" i="7"/>
  <c r="U1812" i="7"/>
  <c r="U1818" i="7"/>
  <c r="U1819" i="7"/>
  <c r="U1820" i="7"/>
  <c r="U1826" i="7"/>
  <c r="U1827" i="7"/>
  <c r="U1828" i="7"/>
  <c r="U1831" i="7"/>
  <c r="U1832" i="7"/>
  <c r="U1834" i="7"/>
  <c r="U1835" i="7"/>
  <c r="U1836" i="7"/>
  <c r="U1842" i="7"/>
  <c r="U1843" i="7"/>
  <c r="U1844" i="7"/>
  <c r="U1847" i="7"/>
  <c r="U1849" i="7"/>
  <c r="U1850" i="7"/>
  <c r="U1851" i="7"/>
  <c r="U1852" i="7"/>
  <c r="U1853" i="7"/>
  <c r="U1855" i="7"/>
  <c r="U1858" i="7"/>
  <c r="U1859" i="7"/>
  <c r="U1860" i="7"/>
  <c r="U1864" i="7"/>
  <c r="U1865" i="7"/>
  <c r="U1866" i="7"/>
  <c r="U1867" i="7"/>
  <c r="U1868" i="7"/>
  <c r="U1873" i="7"/>
  <c r="U1874" i="7"/>
  <c r="U1875" i="7"/>
  <c r="U1876" i="7"/>
  <c r="U1882" i="7"/>
  <c r="U1883" i="7"/>
  <c r="U1884" i="7"/>
  <c r="U1888" i="7"/>
  <c r="U1890" i="7"/>
  <c r="U1891" i="7"/>
  <c r="U1892" i="7"/>
  <c r="U1895" i="7"/>
  <c r="U1898" i="7"/>
  <c r="U1899" i="7"/>
  <c r="U1900" i="7"/>
  <c r="U1905" i="7"/>
  <c r="U1906" i="7"/>
  <c r="U1907" i="7"/>
  <c r="U1908" i="7"/>
  <c r="U1909" i="7"/>
  <c r="U1911" i="7"/>
  <c r="U1913" i="7"/>
  <c r="U1914" i="7"/>
  <c r="U1915" i="7"/>
  <c r="U1916" i="7"/>
  <c r="U1919" i="7"/>
  <c r="U1921" i="7"/>
  <c r="U1922" i="7"/>
  <c r="U1923" i="7"/>
  <c r="U1924" i="7"/>
  <c r="U1928" i="7"/>
  <c r="U1929" i="7"/>
  <c r="U1930" i="7"/>
  <c r="U1931" i="7"/>
  <c r="U1932" i="7"/>
  <c r="U1936" i="7"/>
  <c r="U1937" i="7"/>
  <c r="U1938" i="7"/>
  <c r="U1939" i="7"/>
  <c r="U1940" i="7"/>
  <c r="U1945" i="7"/>
  <c r="U1946" i="7"/>
  <c r="U1947" i="7"/>
  <c r="U1948" i="7"/>
  <c r="U1949" i="7"/>
  <c r="U1953" i="7"/>
  <c r="U1954" i="7"/>
  <c r="U1955" i="7"/>
  <c r="U1956" i="7"/>
  <c r="U1959" i="7"/>
  <c r="U1960" i="7"/>
  <c r="U1961" i="7"/>
  <c r="U1962" i="7"/>
  <c r="U1963" i="7"/>
  <c r="U1964" i="7"/>
  <c r="U1968" i="7"/>
  <c r="U1969" i="7"/>
  <c r="U1970" i="7"/>
  <c r="U1971" i="7"/>
  <c r="U1972" i="7"/>
  <c r="U1975" i="7"/>
  <c r="U1976" i="7"/>
  <c r="U1977" i="7"/>
  <c r="U1978" i="7"/>
  <c r="U1979" i="7"/>
  <c r="U1980" i="7"/>
  <c r="U1983" i="7"/>
  <c r="U1984" i="7"/>
  <c r="U1985" i="7"/>
  <c r="U1986" i="7"/>
  <c r="U1987" i="7"/>
  <c r="U1988" i="7"/>
  <c r="U1992" i="7"/>
  <c r="U1993" i="7"/>
  <c r="U1994" i="7"/>
  <c r="U1995" i="7"/>
  <c r="U1996" i="7"/>
  <c r="U2000" i="7"/>
  <c r="U2001" i="7"/>
  <c r="U2002" i="7"/>
  <c r="U2003" i="7"/>
  <c r="U1557" i="7" l="1"/>
  <c r="U1448" i="7"/>
  <c r="U1389" i="7"/>
  <c r="U1077" i="7"/>
  <c r="U1520" i="7"/>
  <c r="U1496" i="7"/>
  <c r="U1472" i="7"/>
  <c r="U1365" i="7"/>
  <c r="U1341" i="7"/>
  <c r="U1184" i="7"/>
  <c r="U1160" i="7"/>
  <c r="U1101" i="7"/>
  <c r="U1061" i="7"/>
  <c r="U1024" i="7"/>
  <c r="U997" i="7"/>
  <c r="U957" i="7"/>
  <c r="U917" i="7"/>
  <c r="U901" i="7"/>
  <c r="U832" i="7"/>
  <c r="U613" i="7"/>
  <c r="U597" i="7"/>
  <c r="U584" i="7"/>
  <c r="U602" i="7"/>
  <c r="U706" i="7"/>
  <c r="U866" i="7"/>
  <c r="U1272" i="7"/>
  <c r="U1128" i="7"/>
  <c r="U1896" i="7"/>
  <c r="U1544" i="7"/>
  <c r="U1421" i="7"/>
  <c r="U1400" i="7"/>
  <c r="U1840" i="7"/>
  <c r="U1517" i="7"/>
  <c r="U1352" i="7"/>
  <c r="U944" i="7"/>
  <c r="U872" i="7"/>
  <c r="U784" i="7"/>
  <c r="U768" i="7"/>
  <c r="U720" i="7"/>
  <c r="U688" i="7"/>
  <c r="U672" i="7"/>
  <c r="U656" i="7"/>
  <c r="U640" i="7"/>
  <c r="U568" i="7"/>
  <c r="U1653" i="7"/>
  <c r="U1629" i="7"/>
  <c r="U1605" i="7"/>
  <c r="U1581" i="7"/>
  <c r="U1533" i="7"/>
  <c r="U1296" i="7"/>
  <c r="U1197" i="7"/>
  <c r="U1149" i="7"/>
  <c r="U904" i="7"/>
  <c r="U848" i="7"/>
  <c r="U1861" i="7"/>
  <c r="U1749" i="7"/>
  <c r="U1640" i="7"/>
  <c r="U1616" i="7"/>
  <c r="U1293" i="7"/>
  <c r="U1245" i="7"/>
  <c r="U1965" i="7"/>
  <c r="U1816" i="7"/>
  <c r="U1784" i="7"/>
  <c r="U1717" i="7"/>
  <c r="U1693" i="7"/>
  <c r="U1672" i="7"/>
  <c r="U1592" i="7"/>
  <c r="U1568" i="7"/>
  <c r="U1469" i="7"/>
  <c r="U1157" i="7"/>
  <c r="U1136" i="7"/>
  <c r="U1112" i="7"/>
  <c r="U1088" i="7"/>
  <c r="U845" i="7"/>
  <c r="U704" i="7"/>
  <c r="U1933" i="7"/>
  <c r="U1893" i="7"/>
  <c r="U1869" i="7"/>
  <c r="U1837" i="7"/>
  <c r="U1813" i="7"/>
  <c r="U1792" i="7"/>
  <c r="U1760" i="7"/>
  <c r="U1725" i="7"/>
  <c r="U1704" i="7"/>
  <c r="U1669" i="7"/>
  <c r="U1637" i="7"/>
  <c r="U1589" i="7"/>
  <c r="U1565" i="7"/>
  <c r="U1541" i="7"/>
  <c r="U1480" i="7"/>
  <c r="U1456" i="7"/>
  <c r="U1432" i="7"/>
  <c r="U1408" i="7"/>
  <c r="U1397" i="7"/>
  <c r="U1373" i="7"/>
  <c r="U1349" i="7"/>
  <c r="U1328" i="7"/>
  <c r="U1304" i="7"/>
  <c r="U1253" i="7"/>
  <c r="U1229" i="7"/>
  <c r="U1205" i="7"/>
  <c r="U1181" i="7"/>
  <c r="U1085" i="7"/>
  <c r="U1072" i="7"/>
  <c r="U1008" i="7"/>
  <c r="U968" i="7"/>
  <c r="U941" i="7"/>
  <c r="U928" i="7"/>
  <c r="U885" i="7"/>
  <c r="U797" i="7"/>
  <c r="U765" i="7"/>
  <c r="U733" i="7"/>
  <c r="U701" i="7"/>
  <c r="U669" i="7"/>
  <c r="U637" i="7"/>
  <c r="U624" i="7"/>
  <c r="U608" i="7"/>
  <c r="U581" i="7"/>
  <c r="U565" i="7"/>
  <c r="U533" i="7"/>
  <c r="U1917" i="7"/>
  <c r="U1424" i="7"/>
  <c r="U1320" i="7"/>
  <c r="U861" i="7"/>
  <c r="U600" i="7"/>
  <c r="U1728" i="7"/>
  <c r="U1696" i="7"/>
  <c r="U1613" i="7"/>
  <c r="U1445" i="7"/>
  <c r="U1208" i="7"/>
  <c r="U888" i="7"/>
  <c r="U829" i="7"/>
  <c r="U736" i="7"/>
  <c r="U552" i="7"/>
  <c r="U1973" i="7"/>
  <c r="U1944" i="7"/>
  <c r="U1904" i="7"/>
  <c r="U1880" i="7"/>
  <c r="U1848" i="7"/>
  <c r="U1781" i="7"/>
  <c r="U1757" i="7"/>
  <c r="U1736" i="7"/>
  <c r="U1680" i="7"/>
  <c r="U1648" i="7"/>
  <c r="U1624" i="7"/>
  <c r="U1600" i="7"/>
  <c r="U1576" i="7"/>
  <c r="U1552" i="7"/>
  <c r="U1528" i="7"/>
  <c r="U1504" i="7"/>
  <c r="U1453" i="7"/>
  <c r="U1429" i="7"/>
  <c r="U1406" i="7"/>
  <c r="U1384" i="7"/>
  <c r="U1325" i="7"/>
  <c r="U1301" i="7"/>
  <c r="U1277" i="7"/>
  <c r="U1216" i="7"/>
  <c r="U1192" i="7"/>
  <c r="U1168" i="7"/>
  <c r="U1144" i="7"/>
  <c r="U1133" i="7"/>
  <c r="U1109" i="7"/>
  <c r="U1069" i="7"/>
  <c r="U1045" i="7"/>
  <c r="U1032" i="7"/>
  <c r="U1005" i="7"/>
  <c r="U981" i="7"/>
  <c r="U965" i="7"/>
  <c r="U925" i="7"/>
  <c r="U912" i="7"/>
  <c r="U869" i="7"/>
  <c r="U856" i="7"/>
  <c r="U840" i="7"/>
  <c r="U813" i="7"/>
  <c r="U781" i="7"/>
  <c r="U749" i="7"/>
  <c r="U717" i="7"/>
  <c r="U685" i="7"/>
  <c r="U653" i="7"/>
  <c r="U621" i="7"/>
  <c r="U549" i="7"/>
  <c r="U517" i="7"/>
  <c r="U1885" i="7"/>
  <c r="U1509" i="7"/>
  <c r="U1221" i="7"/>
  <c r="U1173" i="7"/>
  <c r="U1037" i="7"/>
  <c r="U1000" i="7"/>
  <c r="U960" i="7"/>
  <c r="U1925" i="7"/>
  <c r="U1269" i="7"/>
  <c r="U1872" i="7"/>
  <c r="U1493" i="7"/>
  <c r="U1280" i="7"/>
  <c r="U1256" i="7"/>
  <c r="U1232" i="7"/>
  <c r="U1048" i="7"/>
  <c r="U1021" i="7"/>
  <c r="U800" i="7"/>
  <c r="U536" i="7"/>
  <c r="U1981" i="7"/>
  <c r="U1941" i="7"/>
  <c r="U1912" i="7"/>
  <c r="U1901" i="7"/>
  <c r="U1877" i="7"/>
  <c r="U1856" i="7"/>
  <c r="U1824" i="7"/>
  <c r="U1789" i="7"/>
  <c r="U1768" i="7"/>
  <c r="U1733" i="7"/>
  <c r="U1701" i="7"/>
  <c r="U1677" i="7"/>
  <c r="U1645" i="7"/>
  <c r="U1621" i="7"/>
  <c r="U1549" i="7"/>
  <c r="U1525" i="7"/>
  <c r="U1501" i="7"/>
  <c r="U1477" i="7"/>
  <c r="U1416" i="7"/>
  <c r="U1405" i="7"/>
  <c r="U1381" i="7"/>
  <c r="U1360" i="7"/>
  <c r="U1336" i="7"/>
  <c r="U1312" i="7"/>
  <c r="U1288" i="7"/>
  <c r="U1264" i="7"/>
  <c r="U1240" i="7"/>
  <c r="U1189" i="7"/>
  <c r="U1165" i="7"/>
  <c r="U1120" i="7"/>
  <c r="U1096" i="7"/>
  <c r="U1056" i="7"/>
  <c r="U1029" i="7"/>
  <c r="U992" i="7"/>
  <c r="U952" i="7"/>
  <c r="U909" i="7"/>
  <c r="U896" i="7"/>
  <c r="U853" i="7"/>
  <c r="U605" i="7"/>
  <c r="U592" i="7"/>
  <c r="U576" i="7"/>
  <c r="U1997" i="7"/>
  <c r="U1064" i="7"/>
  <c r="U1013" i="7"/>
  <c r="U973" i="7"/>
  <c r="U877" i="7"/>
  <c r="U1957" i="7"/>
  <c r="U1829" i="7"/>
  <c r="U1805" i="7"/>
  <c r="U1773" i="7"/>
  <c r="U1661" i="7"/>
  <c r="U1376" i="7"/>
  <c r="U1317" i="7"/>
  <c r="U1125" i="7"/>
  <c r="U984" i="7"/>
  <c r="U816" i="7"/>
  <c r="U752" i="7"/>
  <c r="U520" i="7"/>
  <c r="U1989" i="7"/>
  <c r="U1952" i="7"/>
  <c r="U1920" i="7"/>
  <c r="U1845" i="7"/>
  <c r="U1821" i="7"/>
  <c r="U1800" i="7"/>
  <c r="U1744" i="7"/>
  <c r="U1712" i="7"/>
  <c r="U1688" i="7"/>
  <c r="U1656" i="7"/>
  <c r="U1608" i="7"/>
  <c r="U1597" i="7"/>
  <c r="U1573" i="7"/>
  <c r="U1512" i="7"/>
  <c r="U1488" i="7"/>
  <c r="U1464" i="7"/>
  <c r="U1440" i="7"/>
  <c r="U1357" i="7"/>
  <c r="U1285" i="7"/>
  <c r="U1261" i="7"/>
  <c r="U1237" i="7"/>
  <c r="U1213" i="7"/>
  <c r="U1152" i="7"/>
  <c r="U1141" i="7"/>
  <c r="U1117" i="7"/>
  <c r="U1093" i="7"/>
  <c r="U1080" i="7"/>
  <c r="U1053" i="7"/>
  <c r="U1016" i="7"/>
  <c r="U989" i="7"/>
  <c r="U936" i="7"/>
  <c r="U893" i="7"/>
  <c r="U880" i="7"/>
  <c r="U837" i="7"/>
  <c r="U824" i="7"/>
  <c r="U808" i="7"/>
  <c r="U792" i="7"/>
  <c r="U776" i="7"/>
  <c r="U760" i="7"/>
  <c r="U744" i="7"/>
  <c r="U728" i="7"/>
  <c r="U712" i="7"/>
  <c r="U696" i="7"/>
  <c r="U680" i="7"/>
  <c r="U664" i="7"/>
  <c r="U648" i="7"/>
  <c r="U632" i="7"/>
  <c r="U589" i="7"/>
  <c r="U560" i="7"/>
  <c r="U544" i="7"/>
  <c r="U528" i="7"/>
  <c r="U512" i="7"/>
  <c r="U638" i="7"/>
  <c r="U1967" i="7"/>
  <c r="U1903" i="7"/>
  <c r="U1857" i="7"/>
  <c r="U1839" i="7"/>
  <c r="U1793" i="7"/>
  <c r="U1775" i="7"/>
  <c r="U1729" i="7"/>
  <c r="U1711" i="7"/>
  <c r="U1665" i="7"/>
  <c r="U1647" i="7"/>
  <c r="U1567" i="7"/>
  <c r="U1535" i="7"/>
  <c r="U1503" i="7"/>
  <c r="U1471" i="7"/>
  <c r="U1439" i="7"/>
  <c r="U1407" i="7"/>
  <c r="U1334" i="7"/>
  <c r="U1303" i="7"/>
  <c r="U1271" i="7"/>
  <c r="U1239" i="7"/>
  <c r="U1207" i="7"/>
  <c r="U1175" i="7"/>
  <c r="U1071" i="7"/>
  <c r="U1039" i="7"/>
  <c r="U1007" i="7"/>
  <c r="U975" i="7"/>
  <c r="U943" i="7"/>
  <c r="U922" i="7"/>
  <c r="U911" i="7"/>
  <c r="U818" i="7"/>
  <c r="U807" i="7"/>
  <c r="U796" i="7"/>
  <c r="U786" i="7"/>
  <c r="U775" i="7"/>
  <c r="U764" i="7"/>
  <c r="U754" i="7"/>
  <c r="U743" i="7"/>
  <c r="U732" i="7"/>
  <c r="U722" i="7"/>
  <c r="U711" i="7"/>
  <c r="U700" i="7"/>
  <c r="U690" i="7"/>
  <c r="U679" i="7"/>
  <c r="U668" i="7"/>
  <c r="U658" i="7"/>
  <c r="U647" i="7"/>
  <c r="U564" i="7"/>
  <c r="U554" i="7"/>
  <c r="U543" i="7"/>
  <c r="U532" i="7"/>
  <c r="U522" i="7"/>
  <c r="U511" i="7"/>
  <c r="U1927" i="7"/>
  <c r="U1881" i="7"/>
  <c r="U1863" i="7"/>
  <c r="U1817" i="7"/>
  <c r="U1799" i="7"/>
  <c r="U1753" i="7"/>
  <c r="U1735" i="7"/>
  <c r="U1689" i="7"/>
  <c r="U1671" i="7"/>
  <c r="U1625" i="7"/>
  <c r="U1615" i="7"/>
  <c r="U1383" i="7"/>
  <c r="U1351" i="7"/>
  <c r="U1150" i="7"/>
  <c r="U1119" i="7"/>
  <c r="U1108" i="7"/>
  <c r="U1087" i="7"/>
  <c r="U887" i="7"/>
  <c r="U876" i="7"/>
  <c r="U855" i="7"/>
  <c r="U844" i="7"/>
  <c r="U834" i="7"/>
  <c r="U823" i="7"/>
  <c r="U634" i="7"/>
  <c r="U623" i="7"/>
  <c r="U612" i="7"/>
  <c r="U591" i="7"/>
  <c r="U580" i="7"/>
  <c r="U570" i="7"/>
  <c r="U1991" i="7"/>
  <c r="U1889" i="7"/>
  <c r="U1807" i="7"/>
  <c r="U1761" i="7"/>
  <c r="U1743" i="7"/>
  <c r="U1697" i="7"/>
  <c r="U1679" i="7"/>
  <c r="U1633" i="7"/>
  <c r="U1583" i="7"/>
  <c r="U1551" i="7"/>
  <c r="U1519" i="7"/>
  <c r="U1487" i="7"/>
  <c r="U1455" i="7"/>
  <c r="U1423" i="7"/>
  <c r="U1319" i="7"/>
  <c r="U1287" i="7"/>
  <c r="U1255" i="7"/>
  <c r="U1223" i="7"/>
  <c r="U1191" i="7"/>
  <c r="U1159" i="7"/>
  <c r="U1076" i="7"/>
  <c r="U1055" i="7"/>
  <c r="U1044" i="7"/>
  <c r="U1023" i="7"/>
  <c r="U1012" i="7"/>
  <c r="U991" i="7"/>
  <c r="U980" i="7"/>
  <c r="U970" i="7"/>
  <c r="U959" i="7"/>
  <c r="U948" i="7"/>
  <c r="U938" i="7"/>
  <c r="U927" i="7"/>
  <c r="U916" i="7"/>
  <c r="U906" i="7"/>
  <c r="U895" i="7"/>
  <c r="U822" i="7"/>
  <c r="U812" i="7"/>
  <c r="U802" i="7"/>
  <c r="U791" i="7"/>
  <c r="U780" i="7"/>
  <c r="U770" i="7"/>
  <c r="U759" i="7"/>
  <c r="U748" i="7"/>
  <c r="U738" i="7"/>
  <c r="U727" i="7"/>
  <c r="U716" i="7"/>
  <c r="U695" i="7"/>
  <c r="U684" i="7"/>
  <c r="U674" i="7"/>
  <c r="U663" i="7"/>
  <c r="U652" i="7"/>
  <c r="U642" i="7"/>
  <c r="U559" i="7"/>
  <c r="U548" i="7"/>
  <c r="U538" i="7"/>
  <c r="U527" i="7"/>
  <c r="U516" i="7"/>
  <c r="U506" i="7"/>
  <c r="U1999" i="7"/>
  <c r="U1935" i="7"/>
  <c r="U1871" i="7"/>
  <c r="U1825" i="7"/>
  <c r="U1943" i="7"/>
  <c r="U1897" i="7"/>
  <c r="U1879" i="7"/>
  <c r="U1833" i="7"/>
  <c r="U1815" i="7"/>
  <c r="U1769" i="7"/>
  <c r="U1751" i="7"/>
  <c r="U1705" i="7"/>
  <c r="U1687" i="7"/>
  <c r="U1641" i="7"/>
  <c r="U1623" i="7"/>
  <c r="U1591" i="7"/>
  <c r="U1391" i="7"/>
  <c r="U1359" i="7"/>
  <c r="U1127" i="7"/>
  <c r="U1095" i="7"/>
  <c r="U1084" i="7"/>
  <c r="U894" i="7"/>
  <c r="U884" i="7"/>
  <c r="U874" i="7"/>
  <c r="U863" i="7"/>
  <c r="U852" i="7"/>
  <c r="U842" i="7"/>
  <c r="U831" i="7"/>
  <c r="U631" i="7"/>
  <c r="U620" i="7"/>
  <c r="U610" i="7"/>
  <c r="U599" i="7"/>
  <c r="U588" i="7"/>
  <c r="U578" i="7"/>
  <c r="U567" i="7"/>
  <c r="U1078" i="7"/>
  <c r="U1951" i="7"/>
  <c r="U1887" i="7"/>
  <c r="U1841" i="7"/>
  <c r="U1823" i="7"/>
  <c r="U1777" i="7"/>
  <c r="U1759" i="7"/>
  <c r="U1713" i="7"/>
  <c r="U1695" i="7"/>
  <c r="U1649" i="7"/>
  <c r="U1631" i="7"/>
  <c r="U1590" i="7"/>
  <c r="U1559" i="7"/>
  <c r="U1527" i="7"/>
  <c r="U1495" i="7"/>
  <c r="U1463" i="7"/>
  <c r="U1431" i="7"/>
  <c r="U1327" i="7"/>
  <c r="U1295" i="7"/>
  <c r="U1263" i="7"/>
  <c r="U1231" i="7"/>
  <c r="U1199" i="7"/>
  <c r="U1167" i="7"/>
  <c r="U1063" i="7"/>
  <c r="U1031" i="7"/>
  <c r="U999" i="7"/>
  <c r="U967" i="7"/>
  <c r="U935" i="7"/>
  <c r="U903" i="7"/>
  <c r="U810" i="7"/>
  <c r="U799" i="7"/>
  <c r="U778" i="7"/>
  <c r="U767" i="7"/>
  <c r="U746" i="7"/>
  <c r="U735" i="7"/>
  <c r="U714" i="7"/>
  <c r="U703" i="7"/>
  <c r="U682" i="7"/>
  <c r="U671" i="7"/>
  <c r="U650" i="7"/>
  <c r="U639" i="7"/>
  <c r="U566" i="7"/>
  <c r="U546" i="7"/>
  <c r="U535" i="7"/>
  <c r="U514" i="7"/>
  <c r="T1046" i="7"/>
  <c r="U1046" i="7"/>
  <c r="T1094" i="7"/>
  <c r="U1094" i="7"/>
  <c r="T1254" i="7"/>
  <c r="U1254" i="7"/>
  <c r="S521" i="7"/>
  <c r="U521" i="7"/>
  <c r="S537" i="7"/>
  <c r="U537" i="7"/>
  <c r="S585" i="7"/>
  <c r="U585" i="7"/>
  <c r="S641" i="7"/>
  <c r="U641" i="7"/>
  <c r="S697" i="7"/>
  <c r="U697" i="7"/>
  <c r="S753" i="7"/>
  <c r="U753" i="7"/>
  <c r="S761" i="7"/>
  <c r="U761" i="7"/>
  <c r="S817" i="7"/>
  <c r="U817" i="7"/>
  <c r="S825" i="7"/>
  <c r="U825" i="7"/>
  <c r="S833" i="7"/>
  <c r="U833" i="7"/>
  <c r="S841" i="7"/>
  <c r="U841" i="7"/>
  <c r="S849" i="7"/>
  <c r="U849" i="7"/>
  <c r="S857" i="7"/>
  <c r="U857" i="7"/>
  <c r="S865" i="7"/>
  <c r="U865" i="7"/>
  <c r="S921" i="7"/>
  <c r="U921" i="7"/>
  <c r="S929" i="7"/>
  <c r="U929" i="7"/>
  <c r="S937" i="7"/>
  <c r="U937" i="7"/>
  <c r="S945" i="7"/>
  <c r="U945" i="7"/>
  <c r="S953" i="7"/>
  <c r="U953" i="7"/>
  <c r="S961" i="7"/>
  <c r="U961" i="7"/>
  <c r="S969" i="7"/>
  <c r="U969" i="7"/>
  <c r="S977" i="7"/>
  <c r="U977" i="7"/>
  <c r="S985" i="7"/>
  <c r="U985" i="7"/>
  <c r="S993" i="7"/>
  <c r="U993" i="7"/>
  <c r="S1001" i="7"/>
  <c r="U1001" i="7"/>
  <c r="S1009" i="7"/>
  <c r="U1009" i="7"/>
  <c r="T550" i="7"/>
  <c r="U550" i="7"/>
  <c r="T854" i="7"/>
  <c r="U854" i="7"/>
  <c r="T910" i="7"/>
  <c r="U910" i="7"/>
  <c r="T1030" i="7"/>
  <c r="U1030" i="7"/>
  <c r="T1062" i="7"/>
  <c r="U1062" i="7"/>
  <c r="T1158" i="7"/>
  <c r="U1158" i="7"/>
  <c r="T1174" i="7"/>
  <c r="U1174" i="7"/>
  <c r="T1198" i="7"/>
  <c r="U1198" i="7"/>
  <c r="T1286" i="7"/>
  <c r="U1286" i="7"/>
  <c r="T1310" i="7"/>
  <c r="U1310" i="7"/>
  <c r="T1414" i="7"/>
  <c r="U1414" i="7"/>
  <c r="T1430" i="7"/>
  <c r="U1430" i="7"/>
  <c r="T1438" i="7"/>
  <c r="U1438" i="7"/>
  <c r="T1454" i="7"/>
  <c r="U1454" i="7"/>
  <c r="T1478" i="7"/>
  <c r="U1478" i="7"/>
  <c r="T1494" i="7"/>
  <c r="U1494" i="7"/>
  <c r="T1518" i="7"/>
  <c r="U1518" i="7"/>
  <c r="T1630" i="7"/>
  <c r="U1630" i="7"/>
  <c r="T1662" i="7"/>
  <c r="U1662" i="7"/>
  <c r="T1694" i="7"/>
  <c r="U1694" i="7"/>
  <c r="T1726" i="7"/>
  <c r="U1726" i="7"/>
  <c r="T1758" i="7"/>
  <c r="U1758" i="7"/>
  <c r="T1798" i="7"/>
  <c r="U1798" i="7"/>
  <c r="T1830" i="7"/>
  <c r="U1830" i="7"/>
  <c r="T1854" i="7"/>
  <c r="U1854" i="7"/>
  <c r="T1894" i="7"/>
  <c r="U1894" i="7"/>
  <c r="T1926" i="7"/>
  <c r="U1926" i="7"/>
  <c r="T1958" i="7"/>
  <c r="U1958" i="7"/>
  <c r="T1990" i="7"/>
  <c r="U1990" i="7"/>
  <c r="S545" i="7"/>
  <c r="U545" i="7"/>
  <c r="S593" i="7"/>
  <c r="U593" i="7"/>
  <c r="S649" i="7"/>
  <c r="U649" i="7"/>
  <c r="S713" i="7"/>
  <c r="U713" i="7"/>
  <c r="S785" i="7"/>
  <c r="U785" i="7"/>
  <c r="S889" i="7"/>
  <c r="U889" i="7"/>
  <c r="U1598" i="7"/>
  <c r="U1342" i="7"/>
  <c r="U1086" i="7"/>
  <c r="U830" i="7"/>
  <c r="U574" i="7"/>
  <c r="T590" i="7"/>
  <c r="U590" i="7"/>
  <c r="T614" i="7"/>
  <c r="U614" i="7"/>
  <c r="T646" i="7"/>
  <c r="U646" i="7"/>
  <c r="T686" i="7"/>
  <c r="U686" i="7"/>
  <c r="T878" i="7"/>
  <c r="U878" i="7"/>
  <c r="T1054" i="7"/>
  <c r="U1054" i="7"/>
  <c r="S513" i="7"/>
  <c r="U513" i="7"/>
  <c r="S577" i="7"/>
  <c r="U577" i="7"/>
  <c r="S633" i="7"/>
  <c r="U633" i="7"/>
  <c r="S689" i="7"/>
  <c r="U689" i="7"/>
  <c r="S737" i="7"/>
  <c r="U737" i="7"/>
  <c r="S801" i="7"/>
  <c r="U801" i="7"/>
  <c r="S913" i="7"/>
  <c r="U913" i="7"/>
  <c r="U1526" i="7"/>
  <c r="U1270" i="7"/>
  <c r="U1014" i="7"/>
  <c r="U758" i="7"/>
  <c r="T526" i="7"/>
  <c r="U526" i="7"/>
  <c r="T654" i="7"/>
  <c r="U654" i="7"/>
  <c r="T670" i="7"/>
  <c r="U670" i="7"/>
  <c r="T678" i="7"/>
  <c r="U678" i="7"/>
  <c r="T710" i="7"/>
  <c r="U710" i="7"/>
  <c r="T726" i="7"/>
  <c r="U726" i="7"/>
  <c r="T742" i="7"/>
  <c r="U742" i="7"/>
  <c r="T790" i="7"/>
  <c r="U790" i="7"/>
  <c r="T918" i="7"/>
  <c r="U918" i="7"/>
  <c r="T934" i="7"/>
  <c r="U934" i="7"/>
  <c r="T982" i="7"/>
  <c r="U982" i="7"/>
  <c r="T1102" i="7"/>
  <c r="U1102" i="7"/>
  <c r="T1118" i="7"/>
  <c r="U1118" i="7"/>
  <c r="T1134" i="7"/>
  <c r="U1134" i="7"/>
  <c r="T1230" i="7"/>
  <c r="U1230" i="7"/>
  <c r="T1238" i="7"/>
  <c r="U1238" i="7"/>
  <c r="T1262" i="7"/>
  <c r="U1262" i="7"/>
  <c r="T1358" i="7"/>
  <c r="U1358" i="7"/>
  <c r="T1366" i="7"/>
  <c r="U1366" i="7"/>
  <c r="T1382" i="7"/>
  <c r="U1382" i="7"/>
  <c r="T1502" i="7"/>
  <c r="U1502" i="7"/>
  <c r="T1550" i="7"/>
  <c r="U1550" i="7"/>
  <c r="T1566" i="7"/>
  <c r="U1566" i="7"/>
  <c r="T1582" i="7"/>
  <c r="U1582" i="7"/>
  <c r="T1614" i="7"/>
  <c r="U1614" i="7"/>
  <c r="T1638" i="7"/>
  <c r="U1638" i="7"/>
  <c r="T1670" i="7"/>
  <c r="U1670" i="7"/>
  <c r="T1702" i="7"/>
  <c r="U1702" i="7"/>
  <c r="T1734" i="7"/>
  <c r="U1734" i="7"/>
  <c r="T1766" i="7"/>
  <c r="U1766" i="7"/>
  <c r="T1790" i="7"/>
  <c r="U1790" i="7"/>
  <c r="T1814" i="7"/>
  <c r="U1814" i="7"/>
  <c r="T1846" i="7"/>
  <c r="U1846" i="7"/>
  <c r="T1878" i="7"/>
  <c r="U1878" i="7"/>
  <c r="T1934" i="7"/>
  <c r="U1934" i="7"/>
  <c r="S529" i="7"/>
  <c r="U529" i="7"/>
  <c r="S609" i="7"/>
  <c r="U609" i="7"/>
  <c r="S665" i="7"/>
  <c r="U665" i="7"/>
  <c r="S721" i="7"/>
  <c r="U721" i="7"/>
  <c r="S777" i="7"/>
  <c r="U777" i="7"/>
  <c r="S905" i="7"/>
  <c r="U905" i="7"/>
  <c r="U1534" i="7"/>
  <c r="U1278" i="7"/>
  <c r="U1022" i="7"/>
  <c r="U766" i="7"/>
  <c r="U510" i="7"/>
  <c r="T598" i="7"/>
  <c r="U598" i="7"/>
  <c r="S505" i="7"/>
  <c r="U505" i="7"/>
  <c r="S569" i="7"/>
  <c r="U569" i="7"/>
  <c r="S617" i="7"/>
  <c r="U617" i="7"/>
  <c r="S673" i="7"/>
  <c r="U673" i="7"/>
  <c r="S705" i="7"/>
  <c r="U705" i="7"/>
  <c r="S793" i="7"/>
  <c r="U793" i="7"/>
  <c r="S897" i="7"/>
  <c r="U897" i="7"/>
  <c r="U1462" i="7"/>
  <c r="U1206" i="7"/>
  <c r="U950" i="7"/>
  <c r="U694" i="7"/>
  <c r="T718" i="7"/>
  <c r="U718" i="7"/>
  <c r="T734" i="7"/>
  <c r="U734" i="7"/>
  <c r="T750" i="7"/>
  <c r="U750" i="7"/>
  <c r="T774" i="7"/>
  <c r="U774" i="7"/>
  <c r="T798" i="7"/>
  <c r="U798" i="7"/>
  <c r="T814" i="7"/>
  <c r="U814" i="7"/>
  <c r="T838" i="7"/>
  <c r="U838" i="7"/>
  <c r="T862" i="7"/>
  <c r="U862" i="7"/>
  <c r="T870" i="7"/>
  <c r="U870" i="7"/>
  <c r="T902" i="7"/>
  <c r="U902" i="7"/>
  <c r="T926" i="7"/>
  <c r="U926" i="7"/>
  <c r="T942" i="7"/>
  <c r="U942" i="7"/>
  <c r="T966" i="7"/>
  <c r="U966" i="7"/>
  <c r="T998" i="7"/>
  <c r="U998" i="7"/>
  <c r="T1110" i="7"/>
  <c r="U1110" i="7"/>
  <c r="T1126" i="7"/>
  <c r="U1126" i="7"/>
  <c r="T1294" i="7"/>
  <c r="U1294" i="7"/>
  <c r="T1302" i="7"/>
  <c r="U1302" i="7"/>
  <c r="T1318" i="7"/>
  <c r="U1318" i="7"/>
  <c r="T1326" i="7"/>
  <c r="U1326" i="7"/>
  <c r="T1350" i="7"/>
  <c r="U1350" i="7"/>
  <c r="T1374" i="7"/>
  <c r="U1374" i="7"/>
  <c r="T1390" i="7"/>
  <c r="U1390" i="7"/>
  <c r="T1486" i="7"/>
  <c r="U1486" i="7"/>
  <c r="T1510" i="7"/>
  <c r="U1510" i="7"/>
  <c r="T1622" i="7"/>
  <c r="U1622" i="7"/>
  <c r="T1654" i="7"/>
  <c r="U1654" i="7"/>
  <c r="T1678" i="7"/>
  <c r="U1678" i="7"/>
  <c r="T1710" i="7"/>
  <c r="U1710" i="7"/>
  <c r="T1742" i="7"/>
  <c r="U1742" i="7"/>
  <c r="T1774" i="7"/>
  <c r="U1774" i="7"/>
  <c r="T1806" i="7"/>
  <c r="U1806" i="7"/>
  <c r="T1838" i="7"/>
  <c r="U1838" i="7"/>
  <c r="T1862" i="7"/>
  <c r="U1862" i="7"/>
  <c r="T1886" i="7"/>
  <c r="U1886" i="7"/>
  <c r="T1910" i="7"/>
  <c r="U1910" i="7"/>
  <c r="T1950" i="7"/>
  <c r="U1950" i="7"/>
  <c r="T1982" i="7"/>
  <c r="U1982" i="7"/>
  <c r="S561" i="7"/>
  <c r="U561" i="7"/>
  <c r="S601" i="7"/>
  <c r="U601" i="7"/>
  <c r="S657" i="7"/>
  <c r="U657" i="7"/>
  <c r="S729" i="7"/>
  <c r="U729" i="7"/>
  <c r="S769" i="7"/>
  <c r="U769" i="7"/>
  <c r="S881" i="7"/>
  <c r="U881" i="7"/>
  <c r="U1470" i="7"/>
  <c r="U1214" i="7"/>
  <c r="U958" i="7"/>
  <c r="U702" i="7"/>
  <c r="T518" i="7"/>
  <c r="U518" i="7"/>
  <c r="T534" i="7"/>
  <c r="U534" i="7"/>
  <c r="T542" i="7"/>
  <c r="U542" i="7"/>
  <c r="T558" i="7"/>
  <c r="U558" i="7"/>
  <c r="T582" i="7"/>
  <c r="U582" i="7"/>
  <c r="T606" i="7"/>
  <c r="U606" i="7"/>
  <c r="T622" i="7"/>
  <c r="U622" i="7"/>
  <c r="T662" i="7"/>
  <c r="U662" i="7"/>
  <c r="T782" i="7"/>
  <c r="U782" i="7"/>
  <c r="T806" i="7"/>
  <c r="U806" i="7"/>
  <c r="T846" i="7"/>
  <c r="U846" i="7"/>
  <c r="T974" i="7"/>
  <c r="U974" i="7"/>
  <c r="T990" i="7"/>
  <c r="U990" i="7"/>
  <c r="T1006" i="7"/>
  <c r="U1006" i="7"/>
  <c r="T1038" i="7"/>
  <c r="U1038" i="7"/>
  <c r="T1070" i="7"/>
  <c r="U1070" i="7"/>
  <c r="T1166" i="7"/>
  <c r="U1166" i="7"/>
  <c r="T1182" i="7"/>
  <c r="U1182" i="7"/>
  <c r="T1190" i="7"/>
  <c r="U1190" i="7"/>
  <c r="T1222" i="7"/>
  <c r="U1222" i="7"/>
  <c r="T1246" i="7"/>
  <c r="U1246" i="7"/>
  <c r="T1422" i="7"/>
  <c r="U1422" i="7"/>
  <c r="T1446" i="7"/>
  <c r="U1446" i="7"/>
  <c r="T1542" i="7"/>
  <c r="U1542" i="7"/>
  <c r="T1558" i="7"/>
  <c r="U1558" i="7"/>
  <c r="T1574" i="7"/>
  <c r="U1574" i="7"/>
  <c r="T1606" i="7"/>
  <c r="U1606" i="7"/>
  <c r="T1646" i="7"/>
  <c r="U1646" i="7"/>
  <c r="T1686" i="7"/>
  <c r="U1686" i="7"/>
  <c r="T1718" i="7"/>
  <c r="U1718" i="7"/>
  <c r="T1750" i="7"/>
  <c r="U1750" i="7"/>
  <c r="T1782" i="7"/>
  <c r="U1782" i="7"/>
  <c r="T1822" i="7"/>
  <c r="U1822" i="7"/>
  <c r="T1870" i="7"/>
  <c r="U1870" i="7"/>
  <c r="T1902" i="7"/>
  <c r="U1902" i="7"/>
  <c r="T1918" i="7"/>
  <c r="U1918" i="7"/>
  <c r="T1942" i="7"/>
  <c r="U1942" i="7"/>
  <c r="T1966" i="7"/>
  <c r="U1966" i="7"/>
  <c r="T1974" i="7"/>
  <c r="U1974" i="7"/>
  <c r="T1998" i="7"/>
  <c r="U1998" i="7"/>
  <c r="S553" i="7"/>
  <c r="U553" i="7"/>
  <c r="S625" i="7"/>
  <c r="U625" i="7"/>
  <c r="S681" i="7"/>
  <c r="U681" i="7"/>
  <c r="S745" i="7"/>
  <c r="U745" i="7"/>
  <c r="S809" i="7"/>
  <c r="U809" i="7"/>
  <c r="S873" i="7"/>
  <c r="U873" i="7"/>
  <c r="U1398" i="7"/>
  <c r="U1142" i="7"/>
  <c r="U886" i="7"/>
  <c r="U630" i="7"/>
  <c r="S1025" i="7"/>
  <c r="U1025" i="7"/>
  <c r="S1041" i="7"/>
  <c r="U1041" i="7"/>
  <c r="S1089" i="7"/>
  <c r="U1089" i="7"/>
  <c r="S1137" i="7"/>
  <c r="U1137" i="7"/>
  <c r="S1185" i="7"/>
  <c r="U1185" i="7"/>
  <c r="S1193" i="7"/>
  <c r="U1193" i="7"/>
  <c r="S1241" i="7"/>
  <c r="U1241" i="7"/>
  <c r="S1289" i="7"/>
  <c r="U1289" i="7"/>
  <c r="S1337" i="7"/>
  <c r="U1337" i="7"/>
  <c r="S1385" i="7"/>
  <c r="U1385" i="7"/>
  <c r="S1393" i="7"/>
  <c r="U1393" i="7"/>
  <c r="S1441" i="7"/>
  <c r="U1441" i="7"/>
  <c r="S1489" i="7"/>
  <c r="U1489" i="7"/>
  <c r="S1537" i="7"/>
  <c r="U1537" i="7"/>
  <c r="S1569" i="7"/>
  <c r="U1569" i="7"/>
  <c r="S1593" i="7"/>
  <c r="U1593" i="7"/>
  <c r="S1033" i="7"/>
  <c r="U1033" i="7"/>
  <c r="S1081" i="7"/>
  <c r="U1081" i="7"/>
  <c r="S1129" i="7"/>
  <c r="U1129" i="7"/>
  <c r="S1169" i="7"/>
  <c r="U1169" i="7"/>
  <c r="S1225" i="7"/>
  <c r="U1225" i="7"/>
  <c r="S1281" i="7"/>
  <c r="U1281" i="7"/>
  <c r="S1313" i="7"/>
  <c r="U1313" i="7"/>
  <c r="S1361" i="7"/>
  <c r="U1361" i="7"/>
  <c r="S1433" i="7"/>
  <c r="U1433" i="7"/>
  <c r="S1473" i="7"/>
  <c r="U1473" i="7"/>
  <c r="S1521" i="7"/>
  <c r="U1521" i="7"/>
  <c r="S1577" i="7"/>
  <c r="U1577" i="7"/>
  <c r="S1601" i="7"/>
  <c r="U1601" i="7"/>
  <c r="S1017" i="7"/>
  <c r="U1017" i="7"/>
  <c r="S1065" i="7"/>
  <c r="U1065" i="7"/>
  <c r="S1105" i="7"/>
  <c r="U1105" i="7"/>
  <c r="S1153" i="7"/>
  <c r="U1153" i="7"/>
  <c r="S1201" i="7"/>
  <c r="U1201" i="7"/>
  <c r="S1249" i="7"/>
  <c r="U1249" i="7"/>
  <c r="S1297" i="7"/>
  <c r="U1297" i="7"/>
  <c r="S1345" i="7"/>
  <c r="U1345" i="7"/>
  <c r="S1401" i="7"/>
  <c r="U1401" i="7"/>
  <c r="S1457" i="7"/>
  <c r="U1457" i="7"/>
  <c r="S1513" i="7"/>
  <c r="U1513" i="7"/>
  <c r="S1553" i="7"/>
  <c r="U1553" i="7"/>
  <c r="S1057" i="7"/>
  <c r="U1057" i="7"/>
  <c r="S1121" i="7"/>
  <c r="U1121" i="7"/>
  <c r="S1177" i="7"/>
  <c r="U1177" i="7"/>
  <c r="S1233" i="7"/>
  <c r="U1233" i="7"/>
  <c r="S1273" i="7"/>
  <c r="U1273" i="7"/>
  <c r="S1329" i="7"/>
  <c r="U1329" i="7"/>
  <c r="S1369" i="7"/>
  <c r="U1369" i="7"/>
  <c r="S1417" i="7"/>
  <c r="U1417" i="7"/>
  <c r="S1465" i="7"/>
  <c r="U1465" i="7"/>
  <c r="S1497" i="7"/>
  <c r="U1497" i="7"/>
  <c r="S1545" i="7"/>
  <c r="U1545" i="7"/>
  <c r="S1073" i="7"/>
  <c r="U1073" i="7"/>
  <c r="S1113" i="7"/>
  <c r="U1113" i="7"/>
  <c r="S1161" i="7"/>
  <c r="U1161" i="7"/>
  <c r="S1217" i="7"/>
  <c r="U1217" i="7"/>
  <c r="S1257" i="7"/>
  <c r="U1257" i="7"/>
  <c r="S1305" i="7"/>
  <c r="U1305" i="7"/>
  <c r="S1353" i="7"/>
  <c r="U1353" i="7"/>
  <c r="S1409" i="7"/>
  <c r="U1409" i="7"/>
  <c r="S1449" i="7"/>
  <c r="U1449" i="7"/>
  <c r="S1505" i="7"/>
  <c r="U1505" i="7"/>
  <c r="S1561" i="7"/>
  <c r="U1561" i="7"/>
  <c r="S1609" i="7"/>
  <c r="U1609" i="7"/>
  <c r="S1049" i="7"/>
  <c r="U1049" i="7"/>
  <c r="S1097" i="7"/>
  <c r="U1097" i="7"/>
  <c r="S1145" i="7"/>
  <c r="U1145" i="7"/>
  <c r="S1209" i="7"/>
  <c r="U1209" i="7"/>
  <c r="S1265" i="7"/>
  <c r="U1265" i="7"/>
  <c r="S1321" i="7"/>
  <c r="U1321" i="7"/>
  <c r="S1377" i="7"/>
  <c r="U1377" i="7"/>
  <c r="S1425" i="7"/>
  <c r="U1425" i="7"/>
  <c r="S1481" i="7"/>
  <c r="U1481" i="7"/>
  <c r="S1529" i="7"/>
  <c r="U1529" i="7"/>
  <c r="S1585" i="7"/>
  <c r="U1585" i="7"/>
  <c r="S1617" i="7"/>
  <c r="U1617" i="7"/>
  <c r="AA5" i="7"/>
  <c r="I155" i="7"/>
  <c r="U504" i="7"/>
  <c r="U496" i="7"/>
  <c r="U488" i="7"/>
  <c r="U480" i="7"/>
  <c r="U472" i="7"/>
  <c r="U464" i="7"/>
  <c r="U448" i="7"/>
  <c r="U440" i="7"/>
  <c r="U432" i="7"/>
  <c r="U424" i="7"/>
  <c r="U416" i="7"/>
  <c r="U408" i="7"/>
  <c r="U400" i="7"/>
  <c r="U384" i="7"/>
  <c r="S328" i="7"/>
  <c r="S312" i="7"/>
  <c r="S280" i="7"/>
  <c r="S264" i="7"/>
  <c r="S248" i="7"/>
  <c r="E241" i="1"/>
  <c r="E233" i="1"/>
  <c r="E225" i="1"/>
  <c r="E217" i="1"/>
  <c r="E209" i="1"/>
  <c r="S208" i="7" s="1"/>
  <c r="E201" i="1"/>
  <c r="S200" i="7" s="1"/>
  <c r="E193" i="1"/>
  <c r="E185" i="1"/>
  <c r="S184" i="7" s="1"/>
  <c r="E177" i="1"/>
  <c r="E169" i="1"/>
  <c r="E161" i="1"/>
  <c r="E153" i="1"/>
  <c r="S152" i="7" s="1"/>
  <c r="E145" i="1"/>
  <c r="S144" i="7" s="1"/>
  <c r="E137" i="1"/>
  <c r="S136" i="7" s="1"/>
  <c r="E129" i="1"/>
  <c r="E121" i="1"/>
  <c r="E113" i="1"/>
  <c r="E105" i="1"/>
  <c r="E97" i="1"/>
  <c r="E89" i="1"/>
  <c r="S88" i="7" s="1"/>
  <c r="E81" i="1"/>
  <c r="E73" i="1"/>
  <c r="S72" i="7" s="1"/>
  <c r="E65" i="1"/>
  <c r="E57" i="1"/>
  <c r="E49" i="1"/>
  <c r="E41" i="1"/>
  <c r="E33" i="1"/>
  <c r="E25" i="1"/>
  <c r="S24" i="7" s="1"/>
  <c r="E17" i="1"/>
  <c r="S16" i="7" s="1"/>
  <c r="E9" i="1"/>
  <c r="S8" i="7" s="1"/>
  <c r="U476" i="7"/>
  <c r="U460" i="7"/>
  <c r="U428" i="7"/>
  <c r="U388" i="7"/>
  <c r="S268" i="7"/>
  <c r="E237" i="1"/>
  <c r="E197" i="1"/>
  <c r="S196" i="7" s="1"/>
  <c r="E165" i="1"/>
  <c r="S164" i="7" s="1"/>
  <c r="E133" i="1"/>
  <c r="E109" i="1"/>
  <c r="E77" i="1"/>
  <c r="S76" i="7" s="1"/>
  <c r="E53" i="1"/>
  <c r="E21" i="1"/>
  <c r="E210" i="1"/>
  <c r="E186" i="1"/>
  <c r="S185" i="7" s="1"/>
  <c r="E122" i="1"/>
  <c r="S121" i="7" s="1"/>
  <c r="E74" i="1"/>
  <c r="E34" i="1"/>
  <c r="U495" i="7"/>
  <c r="U479" i="7"/>
  <c r="U471" i="7"/>
  <c r="U463" i="7"/>
  <c r="U455" i="7"/>
  <c r="U447" i="7"/>
  <c r="U431" i="7"/>
  <c r="U415" i="7"/>
  <c r="U407" i="7"/>
  <c r="U399" i="7"/>
  <c r="U391" i="7"/>
  <c r="U383" i="7"/>
  <c r="S359" i="7"/>
  <c r="S343" i="7"/>
  <c r="S311" i="7"/>
  <c r="S295" i="7"/>
  <c r="S247" i="7"/>
  <c r="E240" i="1"/>
  <c r="E232" i="1"/>
  <c r="S231" i="7" s="1"/>
  <c r="E224" i="1"/>
  <c r="E216" i="1"/>
  <c r="S215" i="7" s="1"/>
  <c r="E208" i="1"/>
  <c r="S207" i="7" s="1"/>
  <c r="E200" i="1"/>
  <c r="E192" i="1"/>
  <c r="E184" i="1"/>
  <c r="S183" i="7" s="1"/>
  <c r="E176" i="1"/>
  <c r="E168" i="1"/>
  <c r="S167" i="7" s="1"/>
  <c r="E160" i="1"/>
  <c r="E152" i="1"/>
  <c r="S151" i="7" s="1"/>
  <c r="E144" i="1"/>
  <c r="S143" i="7" s="1"/>
  <c r="E136" i="1"/>
  <c r="E128" i="1"/>
  <c r="E120" i="1"/>
  <c r="S119" i="7" s="1"/>
  <c r="E112" i="1"/>
  <c r="E104" i="1"/>
  <c r="S103" i="7" s="1"/>
  <c r="E96" i="1"/>
  <c r="E88" i="1"/>
  <c r="S87" i="7" s="1"/>
  <c r="E80" i="1"/>
  <c r="S79" i="7" s="1"/>
  <c r="E72" i="1"/>
  <c r="E64" i="1"/>
  <c r="E56" i="1"/>
  <c r="S55" i="7" s="1"/>
  <c r="E48" i="1"/>
  <c r="E40" i="1"/>
  <c r="S39" i="7" s="1"/>
  <c r="E32" i="1"/>
  <c r="E24" i="1"/>
  <c r="S23" i="7" s="1"/>
  <c r="E16" i="1"/>
  <c r="S15" i="7" s="1"/>
  <c r="E8" i="1"/>
  <c r="U484" i="7"/>
  <c r="U436" i="7"/>
  <c r="U404" i="7"/>
  <c r="U380" i="7"/>
  <c r="S348" i="7"/>
  <c r="E245" i="1"/>
  <c r="S244" i="7" s="1"/>
  <c r="E205" i="1"/>
  <c r="S204" i="7" s="1"/>
  <c r="E173" i="1"/>
  <c r="E149" i="1"/>
  <c r="S148" i="7" s="1"/>
  <c r="E117" i="1"/>
  <c r="E85" i="1"/>
  <c r="S84" i="7" s="1"/>
  <c r="E37" i="1"/>
  <c r="E226" i="1"/>
  <c r="E170" i="1"/>
  <c r="S169" i="7" s="1"/>
  <c r="E138" i="1"/>
  <c r="S137" i="7" s="1"/>
  <c r="E82" i="1"/>
  <c r="E42" i="1"/>
  <c r="S41" i="7" s="1"/>
  <c r="U502" i="7"/>
  <c r="U494" i="7"/>
  <c r="U486" i="7"/>
  <c r="U478" i="7"/>
  <c r="U470" i="7"/>
  <c r="U454" i="7"/>
  <c r="U438" i="7"/>
  <c r="U430" i="7"/>
  <c r="U422" i="7"/>
  <c r="U414" i="7"/>
  <c r="U406" i="7"/>
  <c r="U390" i="7"/>
  <c r="S366" i="7"/>
  <c r="S334" i="7"/>
  <c r="S318" i="7"/>
  <c r="S302" i="7"/>
  <c r="S270" i="7"/>
  <c r="S254" i="7"/>
  <c r="E239" i="1"/>
  <c r="S238" i="7" s="1"/>
  <c r="E231" i="1"/>
  <c r="E223" i="1"/>
  <c r="S222" i="7" s="1"/>
  <c r="E215" i="1"/>
  <c r="S214" i="7" s="1"/>
  <c r="E207" i="1"/>
  <c r="S206" i="7" s="1"/>
  <c r="E199" i="1"/>
  <c r="E191" i="1"/>
  <c r="S190" i="7" s="1"/>
  <c r="E183" i="1"/>
  <c r="E175" i="1"/>
  <c r="S174" i="7" s="1"/>
  <c r="E167" i="1"/>
  <c r="E159" i="1"/>
  <c r="S158" i="7" s="1"/>
  <c r="E151" i="1"/>
  <c r="S150" i="7" s="1"/>
  <c r="E143" i="1"/>
  <c r="E135" i="1"/>
  <c r="E127" i="1"/>
  <c r="S126" i="7" s="1"/>
  <c r="E119" i="1"/>
  <c r="E111" i="1"/>
  <c r="S110" i="7" s="1"/>
  <c r="E103" i="1"/>
  <c r="E95" i="1"/>
  <c r="E87" i="1"/>
  <c r="S86" i="7" s="1"/>
  <c r="E79" i="1"/>
  <c r="S78" i="7" s="1"/>
  <c r="E71" i="1"/>
  <c r="E63" i="1"/>
  <c r="S62" i="7" s="1"/>
  <c r="E55" i="1"/>
  <c r="E47" i="1"/>
  <c r="E39" i="1"/>
  <c r="E31" i="1"/>
  <c r="S30" i="7" s="1"/>
  <c r="E23" i="1"/>
  <c r="S22" i="7" s="1"/>
  <c r="E15" i="1"/>
  <c r="S14" i="7" s="1"/>
  <c r="E7" i="1"/>
  <c r="U444" i="7"/>
  <c r="U412" i="7"/>
  <c r="S284" i="7"/>
  <c r="E221" i="1"/>
  <c r="S220" i="7" s="1"/>
  <c r="E181" i="1"/>
  <c r="E141" i="1"/>
  <c r="S140" i="7" s="1"/>
  <c r="E101" i="1"/>
  <c r="E69" i="1"/>
  <c r="E45" i="1"/>
  <c r="E13" i="1"/>
  <c r="S12" i="7" s="1"/>
  <c r="E202" i="1"/>
  <c r="E154" i="1"/>
  <c r="S153" i="7" s="1"/>
  <c r="E114" i="1"/>
  <c r="E66" i="1"/>
  <c r="S65" i="7" s="1"/>
  <c r="E18" i="1"/>
  <c r="U501" i="7"/>
  <c r="U493" i="7"/>
  <c r="U477" i="7"/>
  <c r="U461" i="7"/>
  <c r="U453" i="7"/>
  <c r="U445" i="7"/>
  <c r="U437" i="7"/>
  <c r="U429" i="7"/>
  <c r="U413" i="7"/>
  <c r="U397" i="7"/>
  <c r="U389" i="7"/>
  <c r="U381" i="7"/>
  <c r="S341" i="7"/>
  <c r="S293" i="7"/>
  <c r="S277" i="7"/>
  <c r="S261" i="7"/>
  <c r="E238" i="1"/>
  <c r="E230" i="1"/>
  <c r="S229" i="7" s="1"/>
  <c r="E222" i="1"/>
  <c r="E214" i="1"/>
  <c r="S213" i="7" s="1"/>
  <c r="E206" i="1"/>
  <c r="E198" i="1"/>
  <c r="S197" i="7" s="1"/>
  <c r="E190" i="1"/>
  <c r="S189" i="7" s="1"/>
  <c r="E182" i="1"/>
  <c r="E174" i="1"/>
  <c r="E166" i="1"/>
  <c r="E158" i="1"/>
  <c r="E150" i="1"/>
  <c r="S149" i="7" s="1"/>
  <c r="E142" i="1"/>
  <c r="E134" i="1"/>
  <c r="S133" i="7" s="1"/>
  <c r="E126" i="1"/>
  <c r="S125" i="7" s="1"/>
  <c r="E118" i="1"/>
  <c r="E110" i="1"/>
  <c r="E102" i="1"/>
  <c r="E94" i="1"/>
  <c r="E86" i="1"/>
  <c r="S85" i="7" s="1"/>
  <c r="E78" i="1"/>
  <c r="E70" i="1"/>
  <c r="S69" i="7" s="1"/>
  <c r="E62" i="1"/>
  <c r="S61" i="7" s="1"/>
  <c r="E54" i="1"/>
  <c r="E46" i="1"/>
  <c r="E38" i="1"/>
  <c r="S37" i="7" s="1"/>
  <c r="E30" i="1"/>
  <c r="E22" i="1"/>
  <c r="S21" i="7" s="1"/>
  <c r="E14" i="1"/>
  <c r="E6" i="1"/>
  <c r="S5" i="7" s="1"/>
  <c r="U492" i="7"/>
  <c r="U452" i="7"/>
  <c r="S324" i="7"/>
  <c r="S260" i="7"/>
  <c r="E229" i="1"/>
  <c r="E213" i="1"/>
  <c r="E189" i="1"/>
  <c r="E157" i="1"/>
  <c r="S156" i="7" s="1"/>
  <c r="E125" i="1"/>
  <c r="S124" i="7" s="1"/>
  <c r="E93" i="1"/>
  <c r="S92" i="7" s="1"/>
  <c r="E61" i="1"/>
  <c r="E29" i="1"/>
  <c r="S28" i="7" s="1"/>
  <c r="E218" i="1"/>
  <c r="E178" i="1"/>
  <c r="E146" i="1"/>
  <c r="E106" i="1"/>
  <c r="S105" i="7" s="1"/>
  <c r="E58" i="1"/>
  <c r="S57" i="7" s="1"/>
  <c r="U491" i="7"/>
  <c r="U483" i="7"/>
  <c r="U475" i="7"/>
  <c r="U467" i="7"/>
  <c r="U459" i="7"/>
  <c r="U443" i="7"/>
  <c r="U427" i="7"/>
  <c r="U419" i="7"/>
  <c r="U411" i="7"/>
  <c r="U403" i="7"/>
  <c r="U395" i="7"/>
  <c r="U387" i="7"/>
  <c r="S371" i="7"/>
  <c r="S355" i="7"/>
  <c r="S323" i="7"/>
  <c r="S307" i="7"/>
  <c r="S291" i="7"/>
  <c r="S259" i="7"/>
  <c r="E244" i="1"/>
  <c r="S243" i="7" s="1"/>
  <c r="E236" i="1"/>
  <c r="E228" i="1"/>
  <c r="S227" i="7" s="1"/>
  <c r="E220" i="1"/>
  <c r="E212" i="1"/>
  <c r="S211" i="7" s="1"/>
  <c r="E204" i="1"/>
  <c r="S203" i="7" s="1"/>
  <c r="E196" i="1"/>
  <c r="S195" i="7" s="1"/>
  <c r="E188" i="1"/>
  <c r="E180" i="1"/>
  <c r="S179" i="7" s="1"/>
  <c r="E172" i="1"/>
  <c r="E164" i="1"/>
  <c r="S163" i="7" s="1"/>
  <c r="E156" i="1"/>
  <c r="E148" i="1"/>
  <c r="S147" i="7" s="1"/>
  <c r="E140" i="1"/>
  <c r="S139" i="7" s="1"/>
  <c r="E132" i="1"/>
  <c r="S131" i="7" s="1"/>
  <c r="E124" i="1"/>
  <c r="E116" i="1"/>
  <c r="S115" i="7" s="1"/>
  <c r="E108" i="1"/>
  <c r="E100" i="1"/>
  <c r="S99" i="7" s="1"/>
  <c r="E92" i="1"/>
  <c r="E84" i="1"/>
  <c r="S83" i="7" s="1"/>
  <c r="E76" i="1"/>
  <c r="S75" i="7" s="1"/>
  <c r="E68" i="1"/>
  <c r="S67" i="7" s="1"/>
  <c r="E60" i="1"/>
  <c r="E52" i="1"/>
  <c r="S51" i="7" s="1"/>
  <c r="E44" i="1"/>
  <c r="E36" i="1"/>
  <c r="S35" i="7" s="1"/>
  <c r="E28" i="1"/>
  <c r="E20" i="1"/>
  <c r="S19" i="7" s="1"/>
  <c r="E12" i="1"/>
  <c r="S11" i="7" s="1"/>
  <c r="U481" i="7"/>
  <c r="U449" i="7"/>
  <c r="U433" i="7"/>
  <c r="U417" i="7"/>
  <c r="U401" i="7"/>
  <c r="U385" i="7"/>
  <c r="S369" i="7"/>
  <c r="S337" i="7"/>
  <c r="S305" i="7"/>
  <c r="S257" i="7"/>
  <c r="E242" i="1"/>
  <c r="S241" i="7" s="1"/>
  <c r="E90" i="1"/>
  <c r="E26" i="1"/>
  <c r="S25" i="7" s="1"/>
  <c r="U498" i="7"/>
  <c r="U490" i="7"/>
  <c r="U482" i="7"/>
  <c r="U474" i="7"/>
  <c r="U434" i="7"/>
  <c r="U426" i="7"/>
  <c r="U418" i="7"/>
  <c r="U410" i="7"/>
  <c r="U402" i="7"/>
  <c r="U386" i="7"/>
  <c r="S378" i="7"/>
  <c r="S362" i="7"/>
  <c r="S338" i="7"/>
  <c r="S330" i="7"/>
  <c r="S314" i="7"/>
  <c r="S274" i="7"/>
  <c r="S266" i="7"/>
  <c r="S250" i="7"/>
  <c r="E243" i="1"/>
  <c r="S242" i="7" s="1"/>
  <c r="E235" i="1"/>
  <c r="E227" i="1"/>
  <c r="E219" i="1"/>
  <c r="E211" i="1"/>
  <c r="S210" i="7" s="1"/>
  <c r="E203" i="1"/>
  <c r="S202" i="7" s="1"/>
  <c r="E195" i="1"/>
  <c r="S194" i="7" s="1"/>
  <c r="E187" i="1"/>
  <c r="S186" i="7" s="1"/>
  <c r="E179" i="1"/>
  <c r="S178" i="7" s="1"/>
  <c r="E171" i="1"/>
  <c r="S170" i="7" s="1"/>
  <c r="E163" i="1"/>
  <c r="E155" i="1"/>
  <c r="E147" i="1"/>
  <c r="E139" i="1"/>
  <c r="S138" i="7" s="1"/>
  <c r="E131" i="1"/>
  <c r="E123" i="1"/>
  <c r="S122" i="7" s="1"/>
  <c r="E115" i="1"/>
  <c r="S114" i="7" s="1"/>
  <c r="E107" i="1"/>
  <c r="S106" i="7" s="1"/>
  <c r="E99" i="1"/>
  <c r="E91" i="1"/>
  <c r="E83" i="1"/>
  <c r="S82" i="7" s="1"/>
  <c r="E75" i="1"/>
  <c r="E67" i="1"/>
  <c r="S66" i="7" s="1"/>
  <c r="E59" i="1"/>
  <c r="S58" i="7" s="1"/>
  <c r="E51" i="1"/>
  <c r="S50" i="7" s="1"/>
  <c r="E43" i="1"/>
  <c r="S42" i="7" s="1"/>
  <c r="E35" i="1"/>
  <c r="E27" i="1"/>
  <c r="E19" i="1"/>
  <c r="S18" i="7" s="1"/>
  <c r="E11" i="1"/>
  <c r="S10" i="7" s="1"/>
  <c r="U497" i="7"/>
  <c r="U457" i="7"/>
  <c r="U441" i="7"/>
  <c r="U425" i="7"/>
  <c r="U409" i="7"/>
  <c r="U393" i="7"/>
  <c r="S377" i="7"/>
  <c r="S345" i="7"/>
  <c r="S313" i="7"/>
  <c r="S265" i="7"/>
  <c r="S249" i="7"/>
  <c r="E234" i="1"/>
  <c r="S233" i="7" s="1"/>
  <c r="E194" i="1"/>
  <c r="S193" i="7" s="1"/>
  <c r="E162" i="1"/>
  <c r="E130" i="1"/>
  <c r="S129" i="7" s="1"/>
  <c r="E98" i="1"/>
  <c r="E50" i="1"/>
  <c r="E10" i="1"/>
  <c r="S9" i="7" s="1"/>
  <c r="AE1786" i="7"/>
  <c r="AE1794" i="7"/>
  <c r="AE1802" i="7"/>
  <c r="AE1810" i="7"/>
  <c r="AE1842" i="7"/>
  <c r="AE1850" i="7"/>
  <c r="AE1858" i="7"/>
  <c r="AE1866" i="7"/>
  <c r="AE1874" i="7"/>
  <c r="AE1906" i="7"/>
  <c r="AE1914" i="7"/>
  <c r="AE1922" i="7"/>
  <c r="AE1930" i="7"/>
  <c r="AE1938" i="7"/>
  <c r="AE1978" i="7"/>
  <c r="AE1986" i="7"/>
  <c r="AE1994" i="7"/>
  <c r="AE2002" i="7"/>
  <c r="AE1995" i="7"/>
  <c r="AE2003" i="7"/>
  <c r="AE1796" i="7"/>
  <c r="AE1852" i="7"/>
  <c r="AE1860" i="7"/>
  <c r="AE1924" i="7"/>
  <c r="AE1980" i="7"/>
  <c r="AE1988" i="7"/>
  <c r="AE27" i="7"/>
  <c r="AB27" i="7"/>
  <c r="AE51" i="7"/>
  <c r="AB51" i="7"/>
  <c r="AE75" i="7"/>
  <c r="AB75" i="7"/>
  <c r="AE91" i="7"/>
  <c r="AB91" i="7"/>
  <c r="AE107" i="7"/>
  <c r="AB107" i="7"/>
  <c r="AE123" i="7"/>
  <c r="AB123" i="7"/>
  <c r="AE155" i="7"/>
  <c r="AB155" i="7"/>
  <c r="AE163" i="7"/>
  <c r="AB163" i="7"/>
  <c r="AE179" i="7"/>
  <c r="AB179" i="7"/>
  <c r="AE203" i="7"/>
  <c r="AB203" i="7"/>
  <c r="AE219" i="7"/>
  <c r="AB219" i="7"/>
  <c r="AE227" i="7"/>
  <c r="AB227" i="7"/>
  <c r="AE243" i="7"/>
  <c r="AB243" i="7"/>
  <c r="AE259" i="7"/>
  <c r="AB259" i="7"/>
  <c r="AE275" i="7"/>
  <c r="AB275" i="7"/>
  <c r="AE291" i="7"/>
  <c r="AB291" i="7"/>
  <c r="AE307" i="7"/>
  <c r="AB307" i="7"/>
  <c r="AE315" i="7"/>
  <c r="AB315" i="7"/>
  <c r="AE331" i="7"/>
  <c r="AB331" i="7"/>
  <c r="AE355" i="7"/>
  <c r="AB355" i="7"/>
  <c r="AE387" i="7"/>
  <c r="AB387" i="7"/>
  <c r="AE403" i="7"/>
  <c r="AB403" i="7"/>
  <c r="AE419" i="7"/>
  <c r="AB419" i="7"/>
  <c r="AE451" i="7"/>
  <c r="AB451" i="7"/>
  <c r="AE467" i="7"/>
  <c r="AB467" i="7"/>
  <c r="AE515" i="7"/>
  <c r="AB515" i="7"/>
  <c r="AE547" i="7"/>
  <c r="AB547" i="7"/>
  <c r="AE563" i="7"/>
  <c r="AB563" i="7"/>
  <c r="AE579" i="7"/>
  <c r="AB579" i="7"/>
  <c r="AE643" i="7"/>
  <c r="AB643" i="7"/>
  <c r="AE659" i="7"/>
  <c r="AB659" i="7"/>
  <c r="AE683" i="7"/>
  <c r="AB683" i="7"/>
  <c r="AE707" i="7"/>
  <c r="AB707" i="7"/>
  <c r="AE715" i="7"/>
  <c r="AB715" i="7"/>
  <c r="AE723" i="7"/>
  <c r="AB723" i="7"/>
  <c r="AE739" i="7"/>
  <c r="AB739" i="7"/>
  <c r="AE755" i="7"/>
  <c r="AB755" i="7"/>
  <c r="AE803" i="7"/>
  <c r="AB803" i="7"/>
  <c r="AE819" i="7"/>
  <c r="AB819" i="7"/>
  <c r="AE851" i="7"/>
  <c r="AB851" i="7"/>
  <c r="AE867" i="7"/>
  <c r="AB867" i="7"/>
  <c r="AE899" i="7"/>
  <c r="AB899" i="7"/>
  <c r="AE931" i="7"/>
  <c r="AB931" i="7"/>
  <c r="AE947" i="7"/>
  <c r="AB947" i="7"/>
  <c r="AE963" i="7"/>
  <c r="AB963" i="7"/>
  <c r="AE971" i="7"/>
  <c r="AB971" i="7"/>
  <c r="AE1011" i="7"/>
  <c r="AB1011" i="7"/>
  <c r="AE1035" i="7"/>
  <c r="AB1035" i="7"/>
  <c r="AE1051" i="7"/>
  <c r="AB1051" i="7"/>
  <c r="AE1067" i="7"/>
  <c r="AB1067" i="7"/>
  <c r="AE1083" i="7"/>
  <c r="AB1083" i="7"/>
  <c r="AE1091" i="7"/>
  <c r="AB1091" i="7"/>
  <c r="AE1123" i="7"/>
  <c r="AB1123" i="7"/>
  <c r="AE1131" i="7"/>
  <c r="AB1131" i="7"/>
  <c r="AE1147" i="7"/>
  <c r="AB1147" i="7"/>
  <c r="AE1163" i="7"/>
  <c r="AB1163" i="7"/>
  <c r="AE1171" i="7"/>
  <c r="AB1171" i="7"/>
  <c r="AE1203" i="7"/>
  <c r="AB1203" i="7"/>
  <c r="AE1219" i="7"/>
  <c r="AB1219" i="7"/>
  <c r="AE1235" i="7"/>
  <c r="AB1235" i="7"/>
  <c r="AE1251" i="7"/>
  <c r="AB1251" i="7"/>
  <c r="AE1267" i="7"/>
  <c r="AB1267" i="7"/>
  <c r="AE1283" i="7"/>
  <c r="AB1283" i="7"/>
  <c r="AE1299" i="7"/>
  <c r="AB1299" i="7"/>
  <c r="AE1331" i="7"/>
  <c r="AB1331" i="7"/>
  <c r="AE1347" i="7"/>
  <c r="AB1347" i="7"/>
  <c r="AE1371" i="7"/>
  <c r="AB1371" i="7"/>
  <c r="AE1411" i="7"/>
  <c r="AB1411" i="7"/>
  <c r="AE1427" i="7"/>
  <c r="AB1427" i="7"/>
  <c r="AE1435" i="7"/>
  <c r="AB1435" i="7"/>
  <c r="AE1475" i="7"/>
  <c r="AB1475" i="7"/>
  <c r="AE1483" i="7"/>
  <c r="AB1483" i="7"/>
  <c r="AE1507" i="7"/>
  <c r="AB1507" i="7"/>
  <c r="AE1531" i="7"/>
  <c r="AB1531" i="7"/>
  <c r="AE1571" i="7"/>
  <c r="AB1571" i="7"/>
  <c r="AE1595" i="7"/>
  <c r="AB1595" i="7"/>
  <c r="AE1611" i="7"/>
  <c r="AB1611" i="7"/>
  <c r="AE1627" i="7"/>
  <c r="AB1627" i="7"/>
  <c r="AE1643" i="7"/>
  <c r="AB1643" i="7"/>
  <c r="AE1675" i="7"/>
  <c r="AB1675" i="7"/>
  <c r="AE1691" i="7"/>
  <c r="AB1691" i="7"/>
  <c r="AE1739" i="7"/>
  <c r="AB1739" i="7"/>
  <c r="AE1779" i="7"/>
  <c r="AB1779" i="7"/>
  <c r="AE1787" i="7"/>
  <c r="AB1787" i="7"/>
  <c r="AE1827" i="7"/>
  <c r="AB1827" i="7"/>
  <c r="AE1835" i="7"/>
  <c r="AB1835" i="7"/>
  <c r="AE1851" i="7"/>
  <c r="AB1851" i="7"/>
  <c r="AE1867" i="7"/>
  <c r="AB1867" i="7"/>
  <c r="AB1987" i="7"/>
  <c r="AE6" i="7"/>
  <c r="AB6" i="7"/>
  <c r="AE17" i="7"/>
  <c r="AB17" i="7"/>
  <c r="AE25" i="7"/>
  <c r="AB25" i="7"/>
  <c r="AE33" i="7"/>
  <c r="AB33" i="7"/>
  <c r="AE41" i="7"/>
  <c r="AB41" i="7"/>
  <c r="AE49" i="7"/>
  <c r="AB49" i="7"/>
  <c r="AE57" i="7"/>
  <c r="AB57" i="7"/>
  <c r="AE65" i="7"/>
  <c r="AB65" i="7"/>
  <c r="AE73" i="7"/>
  <c r="AB73" i="7"/>
  <c r="AE81" i="7"/>
  <c r="AB81" i="7"/>
  <c r="AE89" i="7"/>
  <c r="AB89" i="7"/>
  <c r="AE97" i="7"/>
  <c r="AB97" i="7"/>
  <c r="AE105" i="7"/>
  <c r="AB105" i="7"/>
  <c r="AE113" i="7"/>
  <c r="AB113" i="7"/>
  <c r="AE121" i="7"/>
  <c r="AB121" i="7"/>
  <c r="AE129" i="7"/>
  <c r="AB129" i="7"/>
  <c r="AE137" i="7"/>
  <c r="AB137" i="7"/>
  <c r="AE145" i="7"/>
  <c r="AB145" i="7"/>
  <c r="AE153" i="7"/>
  <c r="AB153" i="7"/>
  <c r="AE161" i="7"/>
  <c r="AB161" i="7"/>
  <c r="AE169" i="7"/>
  <c r="AB169" i="7"/>
  <c r="AE177" i="7"/>
  <c r="AB177" i="7"/>
  <c r="AE185" i="7"/>
  <c r="AB185" i="7"/>
  <c r="AE193" i="7"/>
  <c r="AB193" i="7"/>
  <c r="AE201" i="7"/>
  <c r="AB201" i="7"/>
  <c r="AE209" i="7"/>
  <c r="AB209" i="7"/>
  <c r="AE217" i="7"/>
  <c r="AB217" i="7"/>
  <c r="AE225" i="7"/>
  <c r="AB225" i="7"/>
  <c r="AE233" i="7"/>
  <c r="AB233" i="7"/>
  <c r="AE241" i="7"/>
  <c r="AB241" i="7"/>
  <c r="AE249" i="7"/>
  <c r="AB249" i="7"/>
  <c r="AE257" i="7"/>
  <c r="AB257" i="7"/>
  <c r="AE265" i="7"/>
  <c r="AB265" i="7"/>
  <c r="AE273" i="7"/>
  <c r="AB273" i="7"/>
  <c r="AE281" i="7"/>
  <c r="AB281" i="7"/>
  <c r="AE289" i="7"/>
  <c r="AB289" i="7"/>
  <c r="AE297" i="7"/>
  <c r="AB297" i="7"/>
  <c r="AE305" i="7"/>
  <c r="AB305" i="7"/>
  <c r="AE313" i="7"/>
  <c r="AB313" i="7"/>
  <c r="AE321" i="7"/>
  <c r="AB321" i="7"/>
  <c r="AE329" i="7"/>
  <c r="AB329" i="7"/>
  <c r="AE337" i="7"/>
  <c r="AB337" i="7"/>
  <c r="AE345" i="7"/>
  <c r="AB345" i="7"/>
  <c r="AE353" i="7"/>
  <c r="AB353" i="7"/>
  <c r="AE361" i="7"/>
  <c r="AB361" i="7"/>
  <c r="AE369" i="7"/>
  <c r="AB369" i="7"/>
  <c r="AE377" i="7"/>
  <c r="AB377" i="7"/>
  <c r="AE385" i="7"/>
  <c r="AB385" i="7"/>
  <c r="AE393" i="7"/>
  <c r="AB393" i="7"/>
  <c r="AE401" i="7"/>
  <c r="AB401" i="7"/>
  <c r="AE409" i="7"/>
  <c r="AB409" i="7"/>
  <c r="AE417" i="7"/>
  <c r="AB417" i="7"/>
  <c r="AE425" i="7"/>
  <c r="AB425" i="7"/>
  <c r="AE433" i="7"/>
  <c r="AB433" i="7"/>
  <c r="AE441" i="7"/>
  <c r="AB441" i="7"/>
  <c r="AE449" i="7"/>
  <c r="AB449" i="7"/>
  <c r="AE457" i="7"/>
  <c r="AB457" i="7"/>
  <c r="AE465" i="7"/>
  <c r="AB465" i="7"/>
  <c r="AE473" i="7"/>
  <c r="AB473" i="7"/>
  <c r="AE481" i="7"/>
  <c r="AB481" i="7"/>
  <c r="AE489" i="7"/>
  <c r="AB489" i="7"/>
  <c r="AE497" i="7"/>
  <c r="AB497" i="7"/>
  <c r="AE505" i="7"/>
  <c r="AB505" i="7"/>
  <c r="AE513" i="7"/>
  <c r="AB513" i="7"/>
  <c r="AE521" i="7"/>
  <c r="AB521" i="7"/>
  <c r="AE529" i="7"/>
  <c r="AB529" i="7"/>
  <c r="AE537" i="7"/>
  <c r="AB537" i="7"/>
  <c r="AE545" i="7"/>
  <c r="AB545" i="7"/>
  <c r="AE553" i="7"/>
  <c r="AB553" i="7"/>
  <c r="AE561" i="7"/>
  <c r="AB561" i="7"/>
  <c r="AE569" i="7"/>
  <c r="AB569" i="7"/>
  <c r="AE577" i="7"/>
  <c r="AB577" i="7"/>
  <c r="AE585" i="7"/>
  <c r="AB585" i="7"/>
  <c r="AE593" i="7"/>
  <c r="AB593" i="7"/>
  <c r="AE601" i="7"/>
  <c r="AB601" i="7"/>
  <c r="AE609" i="7"/>
  <c r="AB609" i="7"/>
  <c r="AE617" i="7"/>
  <c r="AB617" i="7"/>
  <c r="AE625" i="7"/>
  <c r="AB625" i="7"/>
  <c r="AE633" i="7"/>
  <c r="AB633" i="7"/>
  <c r="AE641" i="7"/>
  <c r="AB641" i="7"/>
  <c r="AE649" i="7"/>
  <c r="AB649" i="7"/>
  <c r="AE657" i="7"/>
  <c r="AB657" i="7"/>
  <c r="AE665" i="7"/>
  <c r="AB665" i="7"/>
  <c r="AE673" i="7"/>
  <c r="AB673" i="7"/>
  <c r="AE681" i="7"/>
  <c r="AB681" i="7"/>
  <c r="AE689" i="7"/>
  <c r="AB689" i="7"/>
  <c r="AE697" i="7"/>
  <c r="AB697" i="7"/>
  <c r="AE705" i="7"/>
  <c r="AB705" i="7"/>
  <c r="AE713" i="7"/>
  <c r="AB713" i="7"/>
  <c r="AE721" i="7"/>
  <c r="AB721" i="7"/>
  <c r="AE729" i="7"/>
  <c r="AB729" i="7"/>
  <c r="AE737" i="7"/>
  <c r="AB737" i="7"/>
  <c r="AE745" i="7"/>
  <c r="AB745" i="7"/>
  <c r="AE753" i="7"/>
  <c r="AB753" i="7"/>
  <c r="AE761" i="7"/>
  <c r="AB761" i="7"/>
  <c r="AE769" i="7"/>
  <c r="AB769" i="7"/>
  <c r="AE777" i="7"/>
  <c r="AB777" i="7"/>
  <c r="AE785" i="7"/>
  <c r="AB785" i="7"/>
  <c r="AE793" i="7"/>
  <c r="AB793" i="7"/>
  <c r="AE801" i="7"/>
  <c r="AB801" i="7"/>
  <c r="AE809" i="7"/>
  <c r="AB809" i="7"/>
  <c r="AE817" i="7"/>
  <c r="AB817" i="7"/>
  <c r="AE825" i="7"/>
  <c r="AB825" i="7"/>
  <c r="AE833" i="7"/>
  <c r="AB833" i="7"/>
  <c r="AE841" i="7"/>
  <c r="AB841" i="7"/>
  <c r="AE849" i="7"/>
  <c r="AB849" i="7"/>
  <c r="AE857" i="7"/>
  <c r="AB857" i="7"/>
  <c r="AE865" i="7"/>
  <c r="AB865" i="7"/>
  <c r="AE873" i="7"/>
  <c r="AB873" i="7"/>
  <c r="AE881" i="7"/>
  <c r="AB881" i="7"/>
  <c r="AE889" i="7"/>
  <c r="AB889" i="7"/>
  <c r="AE897" i="7"/>
  <c r="AB897" i="7"/>
  <c r="AE905" i="7"/>
  <c r="AB905" i="7"/>
  <c r="AE913" i="7"/>
  <c r="AB913" i="7"/>
  <c r="AE921" i="7"/>
  <c r="AB921" i="7"/>
  <c r="AE929" i="7"/>
  <c r="AB929" i="7"/>
  <c r="AE937" i="7"/>
  <c r="AB937" i="7"/>
  <c r="AE945" i="7"/>
  <c r="AB945" i="7"/>
  <c r="AE953" i="7"/>
  <c r="AB953" i="7"/>
  <c r="AE961" i="7"/>
  <c r="AB961" i="7"/>
  <c r="AE969" i="7"/>
  <c r="AB969" i="7"/>
  <c r="AE977" i="7"/>
  <c r="AB977" i="7"/>
  <c r="AE985" i="7"/>
  <c r="AB985" i="7"/>
  <c r="AE993" i="7"/>
  <c r="AB993" i="7"/>
  <c r="AE1001" i="7"/>
  <c r="AB1001" i="7"/>
  <c r="AE1009" i="7"/>
  <c r="AB1009" i="7"/>
  <c r="AE1017" i="7"/>
  <c r="AB1017" i="7"/>
  <c r="AE1025" i="7"/>
  <c r="AB1025" i="7"/>
  <c r="AE1033" i="7"/>
  <c r="AB1033" i="7"/>
  <c r="AE1041" i="7"/>
  <c r="AB1041" i="7"/>
  <c r="AE1049" i="7"/>
  <c r="AB1049" i="7"/>
  <c r="AE1057" i="7"/>
  <c r="AB1057" i="7"/>
  <c r="AE1065" i="7"/>
  <c r="AB1065" i="7"/>
  <c r="AE1073" i="7"/>
  <c r="AB1073" i="7"/>
  <c r="AE1081" i="7"/>
  <c r="AB1081" i="7"/>
  <c r="AE1089" i="7"/>
  <c r="AB1089" i="7"/>
  <c r="AE1097" i="7"/>
  <c r="AB1097" i="7"/>
  <c r="AE1105" i="7"/>
  <c r="AB1105" i="7"/>
  <c r="AE1113" i="7"/>
  <c r="AB1113" i="7"/>
  <c r="AE1121" i="7"/>
  <c r="AB1121" i="7"/>
  <c r="AE1129" i="7"/>
  <c r="AB1129" i="7"/>
  <c r="AE1137" i="7"/>
  <c r="AB1137" i="7"/>
  <c r="AE1145" i="7"/>
  <c r="AB1145" i="7"/>
  <c r="AE1153" i="7"/>
  <c r="AB1153" i="7"/>
  <c r="AE1161" i="7"/>
  <c r="AB1161" i="7"/>
  <c r="AE1169" i="7"/>
  <c r="AB1169" i="7"/>
  <c r="AE1177" i="7"/>
  <c r="AB1177" i="7"/>
  <c r="AE1185" i="7"/>
  <c r="AB1185" i="7"/>
  <c r="AE1193" i="7"/>
  <c r="AB1193" i="7"/>
  <c r="AE1201" i="7"/>
  <c r="AB1201" i="7"/>
  <c r="AE1209" i="7"/>
  <c r="AB1209" i="7"/>
  <c r="AE1217" i="7"/>
  <c r="AB1217" i="7"/>
  <c r="AE1225" i="7"/>
  <c r="AB1225" i="7"/>
  <c r="AE1233" i="7"/>
  <c r="AB1233" i="7"/>
  <c r="AE1241" i="7"/>
  <c r="AB1241" i="7"/>
  <c r="AE1249" i="7"/>
  <c r="AB1249" i="7"/>
  <c r="AE1257" i="7"/>
  <c r="AB1257" i="7"/>
  <c r="AE1265" i="7"/>
  <c r="AB1265" i="7"/>
  <c r="AE1273" i="7"/>
  <c r="AB1273" i="7"/>
  <c r="AE1281" i="7"/>
  <c r="AB1281" i="7"/>
  <c r="AE1289" i="7"/>
  <c r="AB1289" i="7"/>
  <c r="AE1297" i="7"/>
  <c r="AB1297" i="7"/>
  <c r="AE1305" i="7"/>
  <c r="AB1305" i="7"/>
  <c r="AE1313" i="7"/>
  <c r="AB1313" i="7"/>
  <c r="AE1321" i="7"/>
  <c r="AB1321" i="7"/>
  <c r="AE1329" i="7"/>
  <c r="AB1329" i="7"/>
  <c r="AE1337" i="7"/>
  <c r="AB1337" i="7"/>
  <c r="AE1345" i="7"/>
  <c r="AB1345" i="7"/>
  <c r="AE1353" i="7"/>
  <c r="AB1353" i="7"/>
  <c r="AE1361" i="7"/>
  <c r="AB1361" i="7"/>
  <c r="AE1369" i="7"/>
  <c r="AB1369" i="7"/>
  <c r="AE1377" i="7"/>
  <c r="AB1377" i="7"/>
  <c r="AE1385" i="7"/>
  <c r="AB1385" i="7"/>
  <c r="AE1393" i="7"/>
  <c r="AB1393" i="7"/>
  <c r="AE1401" i="7"/>
  <c r="AB1401" i="7"/>
  <c r="AE1409" i="7"/>
  <c r="AB1409" i="7"/>
  <c r="AE1417" i="7"/>
  <c r="AB1417" i="7"/>
  <c r="AE1425" i="7"/>
  <c r="AB1425" i="7"/>
  <c r="AE1433" i="7"/>
  <c r="AB1433" i="7"/>
  <c r="AE1441" i="7"/>
  <c r="AB1441" i="7"/>
  <c r="AE1449" i="7"/>
  <c r="AB1449" i="7"/>
  <c r="AE1457" i="7"/>
  <c r="AB1457" i="7"/>
  <c r="AE1465" i="7"/>
  <c r="AB1465" i="7"/>
  <c r="AE1473" i="7"/>
  <c r="AB1473" i="7"/>
  <c r="AE1481" i="7"/>
  <c r="AB1481" i="7"/>
  <c r="AE1489" i="7"/>
  <c r="AB1489" i="7"/>
  <c r="AE1497" i="7"/>
  <c r="AB1497" i="7"/>
  <c r="AE1505" i="7"/>
  <c r="AB1505" i="7"/>
  <c r="AE1513" i="7"/>
  <c r="AB1513" i="7"/>
  <c r="AE1521" i="7"/>
  <c r="AB1521" i="7"/>
  <c r="AE1529" i="7"/>
  <c r="AB1529" i="7"/>
  <c r="AE1537" i="7"/>
  <c r="AB1537" i="7"/>
  <c r="AE1545" i="7"/>
  <c r="AB1545" i="7"/>
  <c r="AE1553" i="7"/>
  <c r="AB1553" i="7"/>
  <c r="AE1561" i="7"/>
  <c r="AB1561" i="7"/>
  <c r="AE1569" i="7"/>
  <c r="AB1569" i="7"/>
  <c r="AE1577" i="7"/>
  <c r="AB1577" i="7"/>
  <c r="AE1585" i="7"/>
  <c r="AB1585" i="7"/>
  <c r="AE1593" i="7"/>
  <c r="AB1593" i="7"/>
  <c r="AE1601" i="7"/>
  <c r="AB1601" i="7"/>
  <c r="AE1609" i="7"/>
  <c r="AB1609" i="7"/>
  <c r="AE1617" i="7"/>
  <c r="AB1617" i="7"/>
  <c r="AE1625" i="7"/>
  <c r="AB1625" i="7"/>
  <c r="AE1633" i="7"/>
  <c r="AB1633" i="7"/>
  <c r="AE1641" i="7"/>
  <c r="AB1641" i="7"/>
  <c r="AE1649" i="7"/>
  <c r="AB1649" i="7"/>
  <c r="AE1657" i="7"/>
  <c r="AB1657" i="7"/>
  <c r="AE1665" i="7"/>
  <c r="AB1665" i="7"/>
  <c r="AE1673" i="7"/>
  <c r="AB1673" i="7"/>
  <c r="AE1681" i="7"/>
  <c r="AB1681" i="7"/>
  <c r="AE1689" i="7"/>
  <c r="AB1689" i="7"/>
  <c r="AE1697" i="7"/>
  <c r="AB1697" i="7"/>
  <c r="AE1705" i="7"/>
  <c r="AB1705" i="7"/>
  <c r="AE1713" i="7"/>
  <c r="AB1713" i="7"/>
  <c r="AE1721" i="7"/>
  <c r="AB1721" i="7"/>
  <c r="AE1729" i="7"/>
  <c r="AB1729" i="7"/>
  <c r="AE1737" i="7"/>
  <c r="AB1737" i="7"/>
  <c r="AE1745" i="7"/>
  <c r="AB1745" i="7"/>
  <c r="AE1753" i="7"/>
  <c r="AB1753" i="7"/>
  <c r="AE1761" i="7"/>
  <c r="AB1761" i="7"/>
  <c r="AE1769" i="7"/>
  <c r="AB1769" i="7"/>
  <c r="AE1777" i="7"/>
  <c r="AB1777" i="7"/>
  <c r="AE1785" i="7"/>
  <c r="AB1785" i="7"/>
  <c r="AE1793" i="7"/>
  <c r="AB1793" i="7"/>
  <c r="AE1801" i="7"/>
  <c r="AB1801" i="7"/>
  <c r="AE1809" i="7"/>
  <c r="AB1809" i="7"/>
  <c r="AE1817" i="7"/>
  <c r="AB1817" i="7"/>
  <c r="AE1825" i="7"/>
  <c r="AB1825" i="7"/>
  <c r="AE1833" i="7"/>
  <c r="AB1833" i="7"/>
  <c r="AE1841" i="7"/>
  <c r="AB1841" i="7"/>
  <c r="AE1849" i="7"/>
  <c r="AB1849" i="7"/>
  <c r="AE1857" i="7"/>
  <c r="AB1857" i="7"/>
  <c r="AE1865" i="7"/>
  <c r="AB1865" i="7"/>
  <c r="AE1873" i="7"/>
  <c r="AB1873" i="7"/>
  <c r="AE1881" i="7"/>
  <c r="AB1881" i="7"/>
  <c r="AE1889" i="7"/>
  <c r="AB1889" i="7"/>
  <c r="AE1897" i="7"/>
  <c r="AB1897" i="7"/>
  <c r="AE1905" i="7"/>
  <c r="AB1905" i="7"/>
  <c r="AE1913" i="7"/>
  <c r="AB1913" i="7"/>
  <c r="AE1921" i="7"/>
  <c r="AB1921" i="7"/>
  <c r="AE1929" i="7"/>
  <c r="AB1929" i="7"/>
  <c r="AE1937" i="7"/>
  <c r="AB1937" i="7"/>
  <c r="AE1945" i="7"/>
  <c r="AB1945" i="7"/>
  <c r="AE1953" i="7"/>
  <c r="AB1953" i="7"/>
  <c r="AE1961" i="7"/>
  <c r="AB1961" i="7"/>
  <c r="AE1969" i="7"/>
  <c r="AB1969" i="7"/>
  <c r="AE1977" i="7"/>
  <c r="AB1977" i="7"/>
  <c r="AE1985" i="7"/>
  <c r="AB1985" i="7"/>
  <c r="AE1993" i="7"/>
  <c r="AB1993" i="7"/>
  <c r="AE2001" i="7"/>
  <c r="AB2001" i="7"/>
  <c r="AE12" i="7"/>
  <c r="AB12" i="7"/>
  <c r="AE28" i="7"/>
  <c r="AB28" i="7"/>
  <c r="AE44" i="7"/>
  <c r="AB44" i="7"/>
  <c r="AE60" i="7"/>
  <c r="AB60" i="7"/>
  <c r="AE68" i="7"/>
  <c r="AB68" i="7"/>
  <c r="AE84" i="7"/>
  <c r="AB84" i="7"/>
  <c r="AE92" i="7"/>
  <c r="AB92" i="7"/>
  <c r="AE100" i="7"/>
  <c r="AB100" i="7"/>
  <c r="AE116" i="7"/>
  <c r="AB116" i="7"/>
  <c r="AE124" i="7"/>
  <c r="AB124" i="7"/>
  <c r="AE140" i="7"/>
  <c r="AB140" i="7"/>
  <c r="AE156" i="7"/>
  <c r="AB156" i="7"/>
  <c r="AE172" i="7"/>
  <c r="AB172" i="7"/>
  <c r="AE188" i="7"/>
  <c r="AB188" i="7"/>
  <c r="AE204" i="7"/>
  <c r="AB204" i="7"/>
  <c r="AE220" i="7"/>
  <c r="AB220" i="7"/>
  <c r="AE236" i="7"/>
  <c r="AB236" i="7"/>
  <c r="AE244" i="7"/>
  <c r="AB244" i="7"/>
  <c r="AE260" i="7"/>
  <c r="AB260" i="7"/>
  <c r="AE276" i="7"/>
  <c r="AB276" i="7"/>
  <c r="AE292" i="7"/>
  <c r="AB292" i="7"/>
  <c r="AE324" i="7"/>
  <c r="AB324" i="7"/>
  <c r="AE340" i="7"/>
  <c r="AB340" i="7"/>
  <c r="AE356" i="7"/>
  <c r="AB356" i="7"/>
  <c r="AE388" i="7"/>
  <c r="AB388" i="7"/>
  <c r="AE412" i="7"/>
  <c r="AB412" i="7"/>
  <c r="AE428" i="7"/>
  <c r="AB428" i="7"/>
  <c r="AE460" i="7"/>
  <c r="AB460" i="7"/>
  <c r="AE484" i="7"/>
  <c r="AB484" i="7"/>
  <c r="AE492" i="7"/>
  <c r="AB492" i="7"/>
  <c r="AE508" i="7"/>
  <c r="AB508" i="7"/>
  <c r="AE524" i="7"/>
  <c r="AB524" i="7"/>
  <c r="AE540" i="7"/>
  <c r="AB540" i="7"/>
  <c r="AE556" i="7"/>
  <c r="AB556" i="7"/>
  <c r="AE564" i="7"/>
  <c r="AB564" i="7"/>
  <c r="AE580" i="7"/>
  <c r="AB580" i="7"/>
  <c r="AE596" i="7"/>
  <c r="AB596" i="7"/>
  <c r="AE612" i="7"/>
  <c r="AB612" i="7"/>
  <c r="AE628" i="7"/>
  <c r="AB628" i="7"/>
  <c r="AE644" i="7"/>
  <c r="AB644" i="7"/>
  <c r="AE660" i="7"/>
  <c r="AB660" i="7"/>
  <c r="AE668" i="7"/>
  <c r="AB668" i="7"/>
  <c r="AE684" i="7"/>
  <c r="AB684" i="7"/>
  <c r="AE700" i="7"/>
  <c r="AB700" i="7"/>
  <c r="AE716" i="7"/>
  <c r="AB716" i="7"/>
  <c r="AE740" i="7"/>
  <c r="AB740" i="7"/>
  <c r="AE756" i="7"/>
  <c r="AB756" i="7"/>
  <c r="AE780" i="7"/>
  <c r="AB780" i="7"/>
  <c r="AE796" i="7"/>
  <c r="AB796" i="7"/>
  <c r="AE812" i="7"/>
  <c r="AB812" i="7"/>
  <c r="AE828" i="7"/>
  <c r="AB828" i="7"/>
  <c r="AE844" i="7"/>
  <c r="AB844" i="7"/>
  <c r="AE860" i="7"/>
  <c r="AB860" i="7"/>
  <c r="AE884" i="7"/>
  <c r="AB884" i="7"/>
  <c r="AE916" i="7"/>
  <c r="AB916" i="7"/>
  <c r="AE924" i="7"/>
  <c r="AB924" i="7"/>
  <c r="AE940" i="7"/>
  <c r="AB940" i="7"/>
  <c r="AE964" i="7"/>
  <c r="AB964" i="7"/>
  <c r="AE988" i="7"/>
  <c r="AB988" i="7"/>
  <c r="AE1012" i="7"/>
  <c r="AB1012" i="7"/>
  <c r="AE1044" i="7"/>
  <c r="AB1044" i="7"/>
  <c r="AE1060" i="7"/>
  <c r="AB1060" i="7"/>
  <c r="AE1068" i="7"/>
  <c r="AB1068" i="7"/>
  <c r="AE1076" i="7"/>
  <c r="AB1076" i="7"/>
  <c r="AE1092" i="7"/>
  <c r="AB1092" i="7"/>
  <c r="AE1108" i="7"/>
  <c r="AB1108" i="7"/>
  <c r="AE1124" i="7"/>
  <c r="AB1124" i="7"/>
  <c r="AE1148" i="7"/>
  <c r="AB1148" i="7"/>
  <c r="AE1164" i="7"/>
  <c r="AB1164" i="7"/>
  <c r="AE1180" i="7"/>
  <c r="AB1180" i="7"/>
  <c r="AE1196" i="7"/>
  <c r="AB1196" i="7"/>
  <c r="AE1228" i="7"/>
  <c r="AB1228" i="7"/>
  <c r="AE1252" i="7"/>
  <c r="AB1252" i="7"/>
  <c r="AE1268" i="7"/>
  <c r="AB1268" i="7"/>
  <c r="AE1292" i="7"/>
  <c r="AB1292" i="7"/>
  <c r="AE1308" i="7"/>
  <c r="AB1308" i="7"/>
  <c r="AE1324" i="7"/>
  <c r="AB1324" i="7"/>
  <c r="AE1348" i="7"/>
  <c r="AB1348" i="7"/>
  <c r="AE1364" i="7"/>
  <c r="AB1364" i="7"/>
  <c r="AE1380" i="7"/>
  <c r="AB1380" i="7"/>
  <c r="AE1404" i="7"/>
  <c r="AB1404" i="7"/>
  <c r="AE1420" i="7"/>
  <c r="AB1420" i="7"/>
  <c r="AE1436" i="7"/>
  <c r="AB1436" i="7"/>
  <c r="AE1452" i="7"/>
  <c r="AB1452" i="7"/>
  <c r="AE1476" i="7"/>
  <c r="AB1476" i="7"/>
  <c r="AE1500" i="7"/>
  <c r="AB1500" i="7"/>
  <c r="AE1524" i="7"/>
  <c r="AB1524" i="7"/>
  <c r="AE1548" i="7"/>
  <c r="AB1548" i="7"/>
  <c r="AE1564" i="7"/>
  <c r="AB1564" i="7"/>
  <c r="AE1580" i="7"/>
  <c r="AB1580" i="7"/>
  <c r="AE1588" i="7"/>
  <c r="AB1588" i="7"/>
  <c r="AE1596" i="7"/>
  <c r="AB1596" i="7"/>
  <c r="AE1612" i="7"/>
  <c r="AB1612" i="7"/>
  <c r="AE1636" i="7"/>
  <c r="AB1636" i="7"/>
  <c r="AE1652" i="7"/>
  <c r="AB1652" i="7"/>
  <c r="AE1668" i="7"/>
  <c r="AB1668" i="7"/>
  <c r="AE1676" i="7"/>
  <c r="AB1676" i="7"/>
  <c r="AE1692" i="7"/>
  <c r="AB1692" i="7"/>
  <c r="AE1700" i="7"/>
  <c r="AB1700" i="7"/>
  <c r="AE1716" i="7"/>
  <c r="AB1716" i="7"/>
  <c r="AE1740" i="7"/>
  <c r="AB1740" i="7"/>
  <c r="AB1772" i="7"/>
  <c r="AB1788" i="7"/>
  <c r="AB1796" i="7"/>
  <c r="AB1804" i="7"/>
  <c r="AB1812" i="7"/>
  <c r="AB1820" i="7"/>
  <c r="AB1828" i="7"/>
  <c r="AB1836" i="7"/>
  <c r="AB1844" i="7"/>
  <c r="AB1876" i="7"/>
  <c r="AB1884" i="7"/>
  <c r="AB1892" i="7"/>
  <c r="AB1900" i="7"/>
  <c r="AB1908" i="7"/>
  <c r="AB1916" i="7"/>
  <c r="AB1924" i="7"/>
  <c r="AB1972" i="7"/>
  <c r="AB2004" i="7"/>
  <c r="AE1916" i="7"/>
  <c r="AE1788" i="7"/>
  <c r="AE9" i="7"/>
  <c r="AB9" i="7"/>
  <c r="AE20" i="7"/>
  <c r="AB20" i="7"/>
  <c r="AE36" i="7"/>
  <c r="AB36" i="7"/>
  <c r="AE52" i="7"/>
  <c r="AB52" i="7"/>
  <c r="AE76" i="7"/>
  <c r="AB76" i="7"/>
  <c r="AE108" i="7"/>
  <c r="AB108" i="7"/>
  <c r="AE132" i="7"/>
  <c r="AB132" i="7"/>
  <c r="AE148" i="7"/>
  <c r="AB148" i="7"/>
  <c r="AE164" i="7"/>
  <c r="AB164" i="7"/>
  <c r="AE180" i="7"/>
  <c r="AB180" i="7"/>
  <c r="AE196" i="7"/>
  <c r="AB196" i="7"/>
  <c r="AE212" i="7"/>
  <c r="AB212" i="7"/>
  <c r="AE228" i="7"/>
  <c r="AB228" i="7"/>
  <c r="AE252" i="7"/>
  <c r="AB252" i="7"/>
  <c r="AE268" i="7"/>
  <c r="AB268" i="7"/>
  <c r="AE284" i="7"/>
  <c r="AB284" i="7"/>
  <c r="AE300" i="7"/>
  <c r="AB300" i="7"/>
  <c r="AE308" i="7"/>
  <c r="AB308" i="7"/>
  <c r="AE316" i="7"/>
  <c r="AB316" i="7"/>
  <c r="AE332" i="7"/>
  <c r="AB332" i="7"/>
  <c r="AE348" i="7"/>
  <c r="AB348" i="7"/>
  <c r="AE364" i="7"/>
  <c r="AB364" i="7"/>
  <c r="AE372" i="7"/>
  <c r="AB372" i="7"/>
  <c r="AE380" i="7"/>
  <c r="AB380" i="7"/>
  <c r="AE396" i="7"/>
  <c r="AB396" i="7"/>
  <c r="AE404" i="7"/>
  <c r="AB404" i="7"/>
  <c r="AE420" i="7"/>
  <c r="AB420" i="7"/>
  <c r="AE436" i="7"/>
  <c r="AB436" i="7"/>
  <c r="AE444" i="7"/>
  <c r="AB444" i="7"/>
  <c r="AE452" i="7"/>
  <c r="AB452" i="7"/>
  <c r="AE468" i="7"/>
  <c r="AB468" i="7"/>
  <c r="AE476" i="7"/>
  <c r="AB476" i="7"/>
  <c r="AE500" i="7"/>
  <c r="AB500" i="7"/>
  <c r="AE516" i="7"/>
  <c r="AB516" i="7"/>
  <c r="AE532" i="7"/>
  <c r="AB532" i="7"/>
  <c r="AE548" i="7"/>
  <c r="AB548" i="7"/>
  <c r="AE572" i="7"/>
  <c r="AB572" i="7"/>
  <c r="AE588" i="7"/>
  <c r="AB588" i="7"/>
  <c r="AE604" i="7"/>
  <c r="AB604" i="7"/>
  <c r="AE620" i="7"/>
  <c r="AB620" i="7"/>
  <c r="AE636" i="7"/>
  <c r="AB636" i="7"/>
  <c r="AE652" i="7"/>
  <c r="AB652" i="7"/>
  <c r="AE676" i="7"/>
  <c r="AB676" i="7"/>
  <c r="AE692" i="7"/>
  <c r="AB692" i="7"/>
  <c r="AE708" i="7"/>
  <c r="AB708" i="7"/>
  <c r="AE724" i="7"/>
  <c r="AB724" i="7"/>
  <c r="AE732" i="7"/>
  <c r="AB732" i="7"/>
  <c r="AE748" i="7"/>
  <c r="AB748" i="7"/>
  <c r="AE764" i="7"/>
  <c r="AB764" i="7"/>
  <c r="AE772" i="7"/>
  <c r="AB772" i="7"/>
  <c r="AE788" i="7"/>
  <c r="AB788" i="7"/>
  <c r="AE804" i="7"/>
  <c r="AB804" i="7"/>
  <c r="AE820" i="7"/>
  <c r="AB820" i="7"/>
  <c r="AE836" i="7"/>
  <c r="AB836" i="7"/>
  <c r="AE852" i="7"/>
  <c r="AB852" i="7"/>
  <c r="AE868" i="7"/>
  <c r="AB868" i="7"/>
  <c r="AE876" i="7"/>
  <c r="AB876" i="7"/>
  <c r="AE892" i="7"/>
  <c r="AB892" i="7"/>
  <c r="AE900" i="7"/>
  <c r="AB900" i="7"/>
  <c r="AE908" i="7"/>
  <c r="AB908" i="7"/>
  <c r="AE932" i="7"/>
  <c r="AB932" i="7"/>
  <c r="AE948" i="7"/>
  <c r="AB948" i="7"/>
  <c r="AE956" i="7"/>
  <c r="AB956" i="7"/>
  <c r="AE972" i="7"/>
  <c r="AB972" i="7"/>
  <c r="AE980" i="7"/>
  <c r="AB980" i="7"/>
  <c r="AE996" i="7"/>
  <c r="AB996" i="7"/>
  <c r="AE1004" i="7"/>
  <c r="AB1004" i="7"/>
  <c r="AE1020" i="7"/>
  <c r="AB1020" i="7"/>
  <c r="AE1028" i="7"/>
  <c r="AB1028" i="7"/>
  <c r="AE1036" i="7"/>
  <c r="AB1036" i="7"/>
  <c r="AE1052" i="7"/>
  <c r="AB1052" i="7"/>
  <c r="AE1084" i="7"/>
  <c r="AB1084" i="7"/>
  <c r="AE1100" i="7"/>
  <c r="AB1100" i="7"/>
  <c r="AE1116" i="7"/>
  <c r="AB1116" i="7"/>
  <c r="AE1132" i="7"/>
  <c r="AB1132" i="7"/>
  <c r="AE1140" i="7"/>
  <c r="AB1140" i="7"/>
  <c r="AE1156" i="7"/>
  <c r="AB1156" i="7"/>
  <c r="AE1172" i="7"/>
  <c r="AB1172" i="7"/>
  <c r="AE1188" i="7"/>
  <c r="AB1188" i="7"/>
  <c r="AE1204" i="7"/>
  <c r="AB1204" i="7"/>
  <c r="AE1212" i="7"/>
  <c r="AB1212" i="7"/>
  <c r="AE1220" i="7"/>
  <c r="AB1220" i="7"/>
  <c r="AE1236" i="7"/>
  <c r="AB1236" i="7"/>
  <c r="AE1244" i="7"/>
  <c r="AB1244" i="7"/>
  <c r="AE1260" i="7"/>
  <c r="AB1260" i="7"/>
  <c r="AE1276" i="7"/>
  <c r="AB1276" i="7"/>
  <c r="AE1284" i="7"/>
  <c r="AB1284" i="7"/>
  <c r="AE1300" i="7"/>
  <c r="AB1300" i="7"/>
  <c r="AE1316" i="7"/>
  <c r="AB1316" i="7"/>
  <c r="AE1332" i="7"/>
  <c r="AB1332" i="7"/>
  <c r="AE1340" i="7"/>
  <c r="AB1340" i="7"/>
  <c r="AE1356" i="7"/>
  <c r="AB1356" i="7"/>
  <c r="AE1372" i="7"/>
  <c r="AB1372" i="7"/>
  <c r="AE1388" i="7"/>
  <c r="AB1388" i="7"/>
  <c r="AE1396" i="7"/>
  <c r="AB1396" i="7"/>
  <c r="AE1412" i="7"/>
  <c r="AB1412" i="7"/>
  <c r="AE1428" i="7"/>
  <c r="AB1428" i="7"/>
  <c r="AE1444" i="7"/>
  <c r="AB1444" i="7"/>
  <c r="AE1460" i="7"/>
  <c r="AB1460" i="7"/>
  <c r="AE1468" i="7"/>
  <c r="AB1468" i="7"/>
  <c r="AE1484" i="7"/>
  <c r="AB1484" i="7"/>
  <c r="AE1492" i="7"/>
  <c r="AB1492" i="7"/>
  <c r="AE1508" i="7"/>
  <c r="AB1508" i="7"/>
  <c r="AE1516" i="7"/>
  <c r="AB1516" i="7"/>
  <c r="AE1532" i="7"/>
  <c r="AB1532" i="7"/>
  <c r="AE1540" i="7"/>
  <c r="AB1540" i="7"/>
  <c r="AE1556" i="7"/>
  <c r="AB1556" i="7"/>
  <c r="AE1572" i="7"/>
  <c r="AB1572" i="7"/>
  <c r="AE1604" i="7"/>
  <c r="AB1604" i="7"/>
  <c r="AE1620" i="7"/>
  <c r="AB1620" i="7"/>
  <c r="AE1628" i="7"/>
  <c r="AB1628" i="7"/>
  <c r="AE1644" i="7"/>
  <c r="AB1644" i="7"/>
  <c r="AE1660" i="7"/>
  <c r="AB1660" i="7"/>
  <c r="AE1684" i="7"/>
  <c r="AB1684" i="7"/>
  <c r="AE1708" i="7"/>
  <c r="AB1708" i="7"/>
  <c r="AE1724" i="7"/>
  <c r="AB1724" i="7"/>
  <c r="AE1732" i="7"/>
  <c r="AB1732" i="7"/>
  <c r="AE1748" i="7"/>
  <c r="AB1748" i="7"/>
  <c r="AE1756" i="7"/>
  <c r="AB1756" i="7"/>
  <c r="AB1764" i="7"/>
  <c r="AB1780" i="7"/>
  <c r="AB1852" i="7"/>
  <c r="AB1860" i="7"/>
  <c r="AB1868" i="7"/>
  <c r="AB1932" i="7"/>
  <c r="AB1940" i="7"/>
  <c r="AB1948" i="7"/>
  <c r="AB1956" i="7"/>
  <c r="AB1964" i="7"/>
  <c r="AB1980" i="7"/>
  <c r="AB1988" i="7"/>
  <c r="AB1996" i="7"/>
  <c r="AE15" i="7"/>
  <c r="AB15" i="7"/>
  <c r="AE23" i="7"/>
  <c r="AB23" i="7"/>
  <c r="AE31" i="7"/>
  <c r="AB31" i="7"/>
  <c r="AE39" i="7"/>
  <c r="AB39" i="7"/>
  <c r="AE47" i="7"/>
  <c r="AB47" i="7"/>
  <c r="AE55" i="7"/>
  <c r="AB55" i="7"/>
  <c r="AE63" i="7"/>
  <c r="AB63" i="7"/>
  <c r="AE71" i="7"/>
  <c r="AB71" i="7"/>
  <c r="AE79" i="7"/>
  <c r="AB79" i="7"/>
  <c r="AE87" i="7"/>
  <c r="AB87" i="7"/>
  <c r="AE95" i="7"/>
  <c r="AB95" i="7"/>
  <c r="AE103" i="7"/>
  <c r="AB103" i="7"/>
  <c r="AE111" i="7"/>
  <c r="AB111" i="7"/>
  <c r="AE119" i="7"/>
  <c r="AB119" i="7"/>
  <c r="AE127" i="7"/>
  <c r="AB127" i="7"/>
  <c r="AE135" i="7"/>
  <c r="AB135" i="7"/>
  <c r="AE143" i="7"/>
  <c r="AB143" i="7"/>
  <c r="AE151" i="7"/>
  <c r="AB151" i="7"/>
  <c r="AE159" i="7"/>
  <c r="AB159" i="7"/>
  <c r="AE167" i="7"/>
  <c r="AB167" i="7"/>
  <c r="AE175" i="7"/>
  <c r="AB175" i="7"/>
  <c r="AE183" i="7"/>
  <c r="AB183" i="7"/>
  <c r="AE191" i="7"/>
  <c r="AB191" i="7"/>
  <c r="AE199" i="7"/>
  <c r="AB199" i="7"/>
  <c r="AE207" i="7"/>
  <c r="AB207" i="7"/>
  <c r="AE215" i="7"/>
  <c r="AB215" i="7"/>
  <c r="AE223" i="7"/>
  <c r="AB223" i="7"/>
  <c r="AE231" i="7"/>
  <c r="AB231" i="7"/>
  <c r="AE239" i="7"/>
  <c r="AB239" i="7"/>
  <c r="AE247" i="7"/>
  <c r="AB247" i="7"/>
  <c r="AE255" i="7"/>
  <c r="AB255" i="7"/>
  <c r="AE263" i="7"/>
  <c r="AB263" i="7"/>
  <c r="AE271" i="7"/>
  <c r="AB271" i="7"/>
  <c r="AE279" i="7"/>
  <c r="AB279" i="7"/>
  <c r="AE287" i="7"/>
  <c r="AB287" i="7"/>
  <c r="AE295" i="7"/>
  <c r="AB295" i="7"/>
  <c r="AE303" i="7"/>
  <c r="AB303" i="7"/>
  <c r="AE311" i="7"/>
  <c r="AB311" i="7"/>
  <c r="AE319" i="7"/>
  <c r="AB319" i="7"/>
  <c r="AE327" i="7"/>
  <c r="AB327" i="7"/>
  <c r="AE335" i="7"/>
  <c r="AB335" i="7"/>
  <c r="AE343" i="7"/>
  <c r="AB343" i="7"/>
  <c r="AE351" i="7"/>
  <c r="AB351" i="7"/>
  <c r="AE359" i="7"/>
  <c r="AB359" i="7"/>
  <c r="AE367" i="7"/>
  <c r="AB367" i="7"/>
  <c r="AE375" i="7"/>
  <c r="AB375" i="7"/>
  <c r="AE383" i="7"/>
  <c r="AB383" i="7"/>
  <c r="AE391" i="7"/>
  <c r="AB391" i="7"/>
  <c r="AE399" i="7"/>
  <c r="AB399" i="7"/>
  <c r="AE407" i="7"/>
  <c r="AB407" i="7"/>
  <c r="AE415" i="7"/>
  <c r="AB415" i="7"/>
  <c r="AE423" i="7"/>
  <c r="AB423" i="7"/>
  <c r="AE431" i="7"/>
  <c r="AB431" i="7"/>
  <c r="AE439" i="7"/>
  <c r="AB439" i="7"/>
  <c r="AE447" i="7"/>
  <c r="AB447" i="7"/>
  <c r="AE455" i="7"/>
  <c r="AB455" i="7"/>
  <c r="AE463" i="7"/>
  <c r="AB463" i="7"/>
  <c r="AE471" i="7"/>
  <c r="AB471" i="7"/>
  <c r="AE479" i="7"/>
  <c r="AB479" i="7"/>
  <c r="AE487" i="7"/>
  <c r="AB487" i="7"/>
  <c r="AE495" i="7"/>
  <c r="AB495" i="7"/>
  <c r="AE503" i="7"/>
  <c r="AB503" i="7"/>
  <c r="AE511" i="7"/>
  <c r="AB511" i="7"/>
  <c r="AE519" i="7"/>
  <c r="AB519" i="7"/>
  <c r="AE527" i="7"/>
  <c r="AB527" i="7"/>
  <c r="AE535" i="7"/>
  <c r="AB535" i="7"/>
  <c r="AE543" i="7"/>
  <c r="AB543" i="7"/>
  <c r="AE551" i="7"/>
  <c r="AB551" i="7"/>
  <c r="AE559" i="7"/>
  <c r="AB559" i="7"/>
  <c r="AE567" i="7"/>
  <c r="AB567" i="7"/>
  <c r="AE575" i="7"/>
  <c r="AB575" i="7"/>
  <c r="AE583" i="7"/>
  <c r="AB583" i="7"/>
  <c r="AE591" i="7"/>
  <c r="AB591" i="7"/>
  <c r="AE599" i="7"/>
  <c r="AB599" i="7"/>
  <c r="AE607" i="7"/>
  <c r="AB607" i="7"/>
  <c r="AE615" i="7"/>
  <c r="AB615" i="7"/>
  <c r="AE623" i="7"/>
  <c r="AB623" i="7"/>
  <c r="AE631" i="7"/>
  <c r="AB631" i="7"/>
  <c r="AE639" i="7"/>
  <c r="AB639" i="7"/>
  <c r="AE647" i="7"/>
  <c r="AB647" i="7"/>
  <c r="AE655" i="7"/>
  <c r="AB655" i="7"/>
  <c r="AE663" i="7"/>
  <c r="AB663" i="7"/>
  <c r="AE671" i="7"/>
  <c r="AB671" i="7"/>
  <c r="AE679" i="7"/>
  <c r="AB679" i="7"/>
  <c r="AE687" i="7"/>
  <c r="AB687" i="7"/>
  <c r="AE695" i="7"/>
  <c r="AB695" i="7"/>
  <c r="AE703" i="7"/>
  <c r="AB703" i="7"/>
  <c r="AE711" i="7"/>
  <c r="AB711" i="7"/>
  <c r="AE719" i="7"/>
  <c r="AB719" i="7"/>
  <c r="AE727" i="7"/>
  <c r="AB727" i="7"/>
  <c r="AE735" i="7"/>
  <c r="AB735" i="7"/>
  <c r="AE743" i="7"/>
  <c r="AB743" i="7"/>
  <c r="AE751" i="7"/>
  <c r="AB751" i="7"/>
  <c r="AE759" i="7"/>
  <c r="AB759" i="7"/>
  <c r="AE767" i="7"/>
  <c r="AB767" i="7"/>
  <c r="AE775" i="7"/>
  <c r="AB775" i="7"/>
  <c r="AE783" i="7"/>
  <c r="AB783" i="7"/>
  <c r="AE791" i="7"/>
  <c r="AB791" i="7"/>
  <c r="AE799" i="7"/>
  <c r="AB799" i="7"/>
  <c r="AE807" i="7"/>
  <c r="AB807" i="7"/>
  <c r="AE815" i="7"/>
  <c r="AB815" i="7"/>
  <c r="AE823" i="7"/>
  <c r="AB823" i="7"/>
  <c r="AE831" i="7"/>
  <c r="AB831" i="7"/>
  <c r="AE839" i="7"/>
  <c r="AB839" i="7"/>
  <c r="AE847" i="7"/>
  <c r="AB847" i="7"/>
  <c r="AE855" i="7"/>
  <c r="AB855" i="7"/>
  <c r="AE863" i="7"/>
  <c r="AB863" i="7"/>
  <c r="AE871" i="7"/>
  <c r="AB871" i="7"/>
  <c r="AE879" i="7"/>
  <c r="AB879" i="7"/>
  <c r="AE887" i="7"/>
  <c r="AB887" i="7"/>
  <c r="AE895" i="7"/>
  <c r="AB895" i="7"/>
  <c r="AE903" i="7"/>
  <c r="AB903" i="7"/>
  <c r="AE911" i="7"/>
  <c r="AB911" i="7"/>
  <c r="AE919" i="7"/>
  <c r="AB919" i="7"/>
  <c r="AE927" i="7"/>
  <c r="AB927" i="7"/>
  <c r="AE935" i="7"/>
  <c r="AB935" i="7"/>
  <c r="AE943" i="7"/>
  <c r="AB943" i="7"/>
  <c r="AE951" i="7"/>
  <c r="AB951" i="7"/>
  <c r="AE959" i="7"/>
  <c r="AB959" i="7"/>
  <c r="AE967" i="7"/>
  <c r="AB967" i="7"/>
  <c r="AE975" i="7"/>
  <c r="AB975" i="7"/>
  <c r="AE983" i="7"/>
  <c r="AB983" i="7"/>
  <c r="AE991" i="7"/>
  <c r="AB991" i="7"/>
  <c r="AE999" i="7"/>
  <c r="AB999" i="7"/>
  <c r="AE1007" i="7"/>
  <c r="AB1007" i="7"/>
  <c r="AE1015" i="7"/>
  <c r="AB1015" i="7"/>
  <c r="AE1023" i="7"/>
  <c r="AB1023" i="7"/>
  <c r="AE1031" i="7"/>
  <c r="AB1031" i="7"/>
  <c r="AE1039" i="7"/>
  <c r="AB1039" i="7"/>
  <c r="AE1047" i="7"/>
  <c r="AB1047" i="7"/>
  <c r="AE1055" i="7"/>
  <c r="AB1055" i="7"/>
  <c r="AE1063" i="7"/>
  <c r="AB1063" i="7"/>
  <c r="AE1071" i="7"/>
  <c r="AB1071" i="7"/>
  <c r="AE1079" i="7"/>
  <c r="AB1079" i="7"/>
  <c r="AE1087" i="7"/>
  <c r="AB1087" i="7"/>
  <c r="AE1095" i="7"/>
  <c r="AB1095" i="7"/>
  <c r="AE1103" i="7"/>
  <c r="AB1103" i="7"/>
  <c r="AE1111" i="7"/>
  <c r="AB1111" i="7"/>
  <c r="AE1119" i="7"/>
  <c r="AB1119" i="7"/>
  <c r="AE1127" i="7"/>
  <c r="AB1127" i="7"/>
  <c r="AE1135" i="7"/>
  <c r="AB1135" i="7"/>
  <c r="AE1143" i="7"/>
  <c r="AB1143" i="7"/>
  <c r="AE1151" i="7"/>
  <c r="AB1151" i="7"/>
  <c r="AE1159" i="7"/>
  <c r="AB1159" i="7"/>
  <c r="AE1167" i="7"/>
  <c r="AB1167" i="7"/>
  <c r="AE1175" i="7"/>
  <c r="AB1175" i="7"/>
  <c r="AE1183" i="7"/>
  <c r="AB1183" i="7"/>
  <c r="AE1191" i="7"/>
  <c r="AB1191" i="7"/>
  <c r="AE1199" i="7"/>
  <c r="AB1199" i="7"/>
  <c r="AE1207" i="7"/>
  <c r="AB1207" i="7"/>
  <c r="AE1215" i="7"/>
  <c r="AB1215" i="7"/>
  <c r="AE1223" i="7"/>
  <c r="AB1223" i="7"/>
  <c r="AE1231" i="7"/>
  <c r="AB1231" i="7"/>
  <c r="AE1239" i="7"/>
  <c r="AB1239" i="7"/>
  <c r="AE1247" i="7"/>
  <c r="AB1247" i="7"/>
  <c r="AE1255" i="7"/>
  <c r="AB1255" i="7"/>
  <c r="AE1263" i="7"/>
  <c r="AB1263" i="7"/>
  <c r="AE1271" i="7"/>
  <c r="AB1271" i="7"/>
  <c r="AE1279" i="7"/>
  <c r="AB1279" i="7"/>
  <c r="AE1287" i="7"/>
  <c r="AB1287" i="7"/>
  <c r="AE1295" i="7"/>
  <c r="AB1295" i="7"/>
  <c r="AE1303" i="7"/>
  <c r="AB1303" i="7"/>
  <c r="AE1311" i="7"/>
  <c r="AB1311" i="7"/>
  <c r="AE1319" i="7"/>
  <c r="AB1319" i="7"/>
  <c r="AE1327" i="7"/>
  <c r="AB1327" i="7"/>
  <c r="AE1335" i="7"/>
  <c r="AB1335" i="7"/>
  <c r="AE1343" i="7"/>
  <c r="AB1343" i="7"/>
  <c r="AE1351" i="7"/>
  <c r="AB1351" i="7"/>
  <c r="AE1359" i="7"/>
  <c r="AB1359" i="7"/>
  <c r="AE1367" i="7"/>
  <c r="AB1367" i="7"/>
  <c r="AE1375" i="7"/>
  <c r="AB1375" i="7"/>
  <c r="AE1383" i="7"/>
  <c r="AB1383" i="7"/>
  <c r="AE1391" i="7"/>
  <c r="AB1391" i="7"/>
  <c r="AE1399" i="7"/>
  <c r="AB1399" i="7"/>
  <c r="AE1407" i="7"/>
  <c r="AB1407" i="7"/>
  <c r="AE1415" i="7"/>
  <c r="AB1415" i="7"/>
  <c r="AE1423" i="7"/>
  <c r="AB1423" i="7"/>
  <c r="AE1431" i="7"/>
  <c r="AB1431" i="7"/>
  <c r="AE1439" i="7"/>
  <c r="AB1439" i="7"/>
  <c r="AE1447" i="7"/>
  <c r="AB1447" i="7"/>
  <c r="AE1455" i="7"/>
  <c r="AB1455" i="7"/>
  <c r="AE1463" i="7"/>
  <c r="AB1463" i="7"/>
  <c r="AE1471" i="7"/>
  <c r="AB1471" i="7"/>
  <c r="AE1479" i="7"/>
  <c r="AB1479" i="7"/>
  <c r="AE1487" i="7"/>
  <c r="AB1487" i="7"/>
  <c r="AE1495" i="7"/>
  <c r="AB1495" i="7"/>
  <c r="AE1503" i="7"/>
  <c r="AB1503" i="7"/>
  <c r="AE1511" i="7"/>
  <c r="AB1511" i="7"/>
  <c r="AE1519" i="7"/>
  <c r="AB1519" i="7"/>
  <c r="AE1527" i="7"/>
  <c r="AB1527" i="7"/>
  <c r="AE1535" i="7"/>
  <c r="AB1535" i="7"/>
  <c r="AE1543" i="7"/>
  <c r="AB1543" i="7"/>
  <c r="AE1551" i="7"/>
  <c r="AB1551" i="7"/>
  <c r="AE1559" i="7"/>
  <c r="AB1559" i="7"/>
  <c r="AE1567" i="7"/>
  <c r="AB1567" i="7"/>
  <c r="AE1575" i="7"/>
  <c r="AB1575" i="7"/>
  <c r="AE1583" i="7"/>
  <c r="AB1583" i="7"/>
  <c r="AE1591" i="7"/>
  <c r="AB1591" i="7"/>
  <c r="AE1599" i="7"/>
  <c r="AB1599" i="7"/>
  <c r="AE1607" i="7"/>
  <c r="AB1607" i="7"/>
  <c r="AE1615" i="7"/>
  <c r="AB1615" i="7"/>
  <c r="AE1623" i="7"/>
  <c r="AB1623" i="7"/>
  <c r="AE1631" i="7"/>
  <c r="AB1631" i="7"/>
  <c r="AE1639" i="7"/>
  <c r="AB1639" i="7"/>
  <c r="AE1647" i="7"/>
  <c r="AB1647" i="7"/>
  <c r="AE1655" i="7"/>
  <c r="AB1655" i="7"/>
  <c r="AE1663" i="7"/>
  <c r="AB1663" i="7"/>
  <c r="AE1671" i="7"/>
  <c r="AB1671" i="7"/>
  <c r="AE1679" i="7"/>
  <c r="AB1679" i="7"/>
  <c r="AE1687" i="7"/>
  <c r="AB1687" i="7"/>
  <c r="AE1695" i="7"/>
  <c r="AB1695" i="7"/>
  <c r="AE1703" i="7"/>
  <c r="AB1703" i="7"/>
  <c r="AE1711" i="7"/>
  <c r="AB1711" i="7"/>
  <c r="AE1719" i="7"/>
  <c r="AB1719" i="7"/>
  <c r="AE1727" i="7"/>
  <c r="AB1727" i="7"/>
  <c r="AE1735" i="7"/>
  <c r="AB1735" i="7"/>
  <c r="AE1743" i="7"/>
  <c r="AB1743" i="7"/>
  <c r="AE1751" i="7"/>
  <c r="AB1751" i="7"/>
  <c r="AE1759" i="7"/>
  <c r="AB1759" i="7"/>
  <c r="AE1767" i="7"/>
  <c r="AB1767" i="7"/>
  <c r="AE1775" i="7"/>
  <c r="AB1775" i="7"/>
  <c r="AE1783" i="7"/>
  <c r="AB1783" i="7"/>
  <c r="AE1791" i="7"/>
  <c r="AB1791" i="7"/>
  <c r="AE1799" i="7"/>
  <c r="AB1799" i="7"/>
  <c r="AE1807" i="7"/>
  <c r="AB1807" i="7"/>
  <c r="AE1815" i="7"/>
  <c r="AB1815" i="7"/>
  <c r="AE1823" i="7"/>
  <c r="AB1823" i="7"/>
  <c r="AE1831" i="7"/>
  <c r="AB1831" i="7"/>
  <c r="AE1839" i="7"/>
  <c r="AB1839" i="7"/>
  <c r="AE1847" i="7"/>
  <c r="AB1847" i="7"/>
  <c r="AE1855" i="7"/>
  <c r="AB1855" i="7"/>
  <c r="AE1863" i="7"/>
  <c r="AB1863" i="7"/>
  <c r="AE1871" i="7"/>
  <c r="AB1871" i="7"/>
  <c r="AE1879" i="7"/>
  <c r="AB1879" i="7"/>
  <c r="AE1887" i="7"/>
  <c r="AB1887" i="7"/>
  <c r="AE1895" i="7"/>
  <c r="AB1895" i="7"/>
  <c r="AE1903" i="7"/>
  <c r="AB1903" i="7"/>
  <c r="AE1911" i="7"/>
  <c r="AB1911" i="7"/>
  <c r="AE1919" i="7"/>
  <c r="AB1919" i="7"/>
  <c r="AE1927" i="7"/>
  <c r="AB1927" i="7"/>
  <c r="AE1935" i="7"/>
  <c r="AB1935" i="7"/>
  <c r="AE1943" i="7"/>
  <c r="AB1943" i="7"/>
  <c r="AE1951" i="7"/>
  <c r="AB1951" i="7"/>
  <c r="AE1959" i="7"/>
  <c r="AB1959" i="7"/>
  <c r="AE1967" i="7"/>
  <c r="AB1967" i="7"/>
  <c r="AE1975" i="7"/>
  <c r="AB1975" i="7"/>
  <c r="AE1983" i="7"/>
  <c r="AB1983" i="7"/>
  <c r="AE1991" i="7"/>
  <c r="AB1991" i="7"/>
  <c r="AE1999" i="7"/>
  <c r="AB1999" i="7"/>
  <c r="AE1972" i="7"/>
  <c r="AE1908" i="7"/>
  <c r="AE1844" i="7"/>
  <c r="AE1780" i="7"/>
  <c r="AE130" i="7"/>
  <c r="AB130" i="7"/>
  <c r="AB2002" i="7"/>
  <c r="AE1964" i="7"/>
  <c r="AE1900" i="7"/>
  <c r="AE1836" i="7"/>
  <c r="AE1772" i="7"/>
  <c r="AE7" i="7"/>
  <c r="AB7" i="7"/>
  <c r="AE18" i="7"/>
  <c r="AB18" i="7"/>
  <c r="AE26" i="7"/>
  <c r="AB26" i="7"/>
  <c r="AE34" i="7"/>
  <c r="AB34" i="7"/>
  <c r="AE58" i="7"/>
  <c r="AB58" i="7"/>
  <c r="AE74" i="7"/>
  <c r="AB74" i="7"/>
  <c r="AE98" i="7"/>
  <c r="AB98" i="7"/>
  <c r="AE122" i="7"/>
  <c r="AB122" i="7"/>
  <c r="AE138" i="7"/>
  <c r="AB138" i="7"/>
  <c r="AE154" i="7"/>
  <c r="AB154" i="7"/>
  <c r="AE162" i="7"/>
  <c r="AB162" i="7"/>
  <c r="AE178" i="7"/>
  <c r="AB178" i="7"/>
  <c r="AE186" i="7"/>
  <c r="AB186" i="7"/>
  <c r="AE202" i="7"/>
  <c r="AB202" i="7"/>
  <c r="AE210" i="7"/>
  <c r="AB210" i="7"/>
  <c r="AE218" i="7"/>
  <c r="AB218" i="7"/>
  <c r="AE234" i="7"/>
  <c r="AB234" i="7"/>
  <c r="AE250" i="7"/>
  <c r="AB250" i="7"/>
  <c r="AE258" i="7"/>
  <c r="AB258" i="7"/>
  <c r="AE274" i="7"/>
  <c r="AB274" i="7"/>
  <c r="AE282" i="7"/>
  <c r="AB282" i="7"/>
  <c r="AE298" i="7"/>
  <c r="AB298" i="7"/>
  <c r="AE306" i="7"/>
  <c r="AB306" i="7"/>
  <c r="AE338" i="7"/>
  <c r="AB338" i="7"/>
  <c r="AE354" i="7"/>
  <c r="AB354" i="7"/>
  <c r="AE370" i="7"/>
  <c r="AB370" i="7"/>
  <c r="AE394" i="7"/>
  <c r="AB394" i="7"/>
  <c r="AE402" i="7"/>
  <c r="AB402" i="7"/>
  <c r="AE418" i="7"/>
  <c r="AB418" i="7"/>
  <c r="AE426" i="7"/>
  <c r="AB426" i="7"/>
  <c r="AE434" i="7"/>
  <c r="AB434" i="7"/>
  <c r="AE450" i="7"/>
  <c r="AB450" i="7"/>
  <c r="AE482" i="7"/>
  <c r="AB482" i="7"/>
  <c r="AE498" i="7"/>
  <c r="AB498" i="7"/>
  <c r="AE514" i="7"/>
  <c r="AB514" i="7"/>
  <c r="AE522" i="7"/>
  <c r="AB522" i="7"/>
  <c r="AE530" i="7"/>
  <c r="AB530" i="7"/>
  <c r="AE546" i="7"/>
  <c r="AB546" i="7"/>
  <c r="AE570" i="7"/>
  <c r="AB570" i="7"/>
  <c r="AE586" i="7"/>
  <c r="AB586" i="7"/>
  <c r="AE602" i="7"/>
  <c r="AB602" i="7"/>
  <c r="AE618" i="7"/>
  <c r="AB618" i="7"/>
  <c r="AE626" i="7"/>
  <c r="AB626" i="7"/>
  <c r="AE642" i="7"/>
  <c r="AB642" i="7"/>
  <c r="AE650" i="7"/>
  <c r="AB650" i="7"/>
  <c r="AE666" i="7"/>
  <c r="AB666" i="7"/>
  <c r="AE674" i="7"/>
  <c r="AB674" i="7"/>
  <c r="AE690" i="7"/>
  <c r="AB690" i="7"/>
  <c r="AE698" i="7"/>
  <c r="AB698" i="7"/>
  <c r="AE714" i="7"/>
  <c r="AB714" i="7"/>
  <c r="AE722" i="7"/>
  <c r="AB722" i="7"/>
  <c r="AE738" i="7"/>
  <c r="AB738" i="7"/>
  <c r="AE754" i="7"/>
  <c r="AB754" i="7"/>
  <c r="AE770" i="7"/>
  <c r="AB770" i="7"/>
  <c r="AE778" i="7"/>
  <c r="AB778" i="7"/>
  <c r="AE786" i="7"/>
  <c r="AB786" i="7"/>
  <c r="AE802" i="7"/>
  <c r="AB802" i="7"/>
  <c r="AE818" i="7"/>
  <c r="AB818" i="7"/>
  <c r="AE826" i="7"/>
  <c r="AB826" i="7"/>
  <c r="AE842" i="7"/>
  <c r="AB842" i="7"/>
  <c r="AE850" i="7"/>
  <c r="AB850" i="7"/>
  <c r="AE866" i="7"/>
  <c r="AB866" i="7"/>
  <c r="AE882" i="7"/>
  <c r="AB882" i="7"/>
  <c r="AE890" i="7"/>
  <c r="AB890" i="7"/>
  <c r="AE898" i="7"/>
  <c r="AB898" i="7"/>
  <c r="AE914" i="7"/>
  <c r="AB914" i="7"/>
  <c r="AE930" i="7"/>
  <c r="AB930" i="7"/>
  <c r="AE946" i="7"/>
  <c r="AB946" i="7"/>
  <c r="AE962" i="7"/>
  <c r="AB962" i="7"/>
  <c r="AE970" i="7"/>
  <c r="AB970" i="7"/>
  <c r="AE986" i="7"/>
  <c r="AB986" i="7"/>
  <c r="AE1010" i="7"/>
  <c r="AB1010" i="7"/>
  <c r="AE1026" i="7"/>
  <c r="AB1026" i="7"/>
  <c r="AE1058" i="7"/>
  <c r="AB1058" i="7"/>
  <c r="AE1082" i="7"/>
  <c r="AB1082" i="7"/>
  <c r="AE1098" i="7"/>
  <c r="AB1098" i="7"/>
  <c r="AE1122" i="7"/>
  <c r="AB1122" i="7"/>
  <c r="AE1138" i="7"/>
  <c r="AB1138" i="7"/>
  <c r="AE1146" i="7"/>
  <c r="AB1146" i="7"/>
  <c r="AE1162" i="7"/>
  <c r="AB1162" i="7"/>
  <c r="AE1178" i="7"/>
  <c r="AB1178" i="7"/>
  <c r="AE1186" i="7"/>
  <c r="AB1186" i="7"/>
  <c r="AE1194" i="7"/>
  <c r="AB1194" i="7"/>
  <c r="AE1218" i="7"/>
  <c r="AB1218" i="7"/>
  <c r="AE1234" i="7"/>
  <c r="AB1234" i="7"/>
  <c r="AE1266" i="7"/>
  <c r="AB1266" i="7"/>
  <c r="AE1322" i="7"/>
  <c r="AB1322" i="7"/>
  <c r="AE1338" i="7"/>
  <c r="AB1338" i="7"/>
  <c r="AE1354" i="7"/>
  <c r="AB1354" i="7"/>
  <c r="AE1362" i="7"/>
  <c r="AB1362" i="7"/>
  <c r="AE1370" i="7"/>
  <c r="AB1370" i="7"/>
  <c r="AE1386" i="7"/>
  <c r="AB1386" i="7"/>
  <c r="AE1410" i="7"/>
  <c r="AB1410" i="7"/>
  <c r="AE1426" i="7"/>
  <c r="AB1426" i="7"/>
  <c r="AE1458" i="7"/>
  <c r="AB1458" i="7"/>
  <c r="AE1474" i="7"/>
  <c r="AB1474" i="7"/>
  <c r="AE1482" i="7"/>
  <c r="AB1482" i="7"/>
  <c r="AE1514" i="7"/>
  <c r="AB1514" i="7"/>
  <c r="AE1538" i="7"/>
  <c r="AB1538" i="7"/>
  <c r="AE1554" i="7"/>
  <c r="AB1554" i="7"/>
  <c r="AE1570" i="7"/>
  <c r="AB1570" i="7"/>
  <c r="AE1586" i="7"/>
  <c r="AB1586" i="7"/>
  <c r="AE1602" i="7"/>
  <c r="AB1602" i="7"/>
  <c r="AE1626" i="7"/>
  <c r="AB1626" i="7"/>
  <c r="AE1658" i="7"/>
  <c r="AB1658" i="7"/>
  <c r="AE1674" i="7"/>
  <c r="AB1674" i="7"/>
  <c r="AE1690" i="7"/>
  <c r="AB1690" i="7"/>
  <c r="AE1706" i="7"/>
  <c r="AB1706" i="7"/>
  <c r="AE1722" i="7"/>
  <c r="AB1722" i="7"/>
  <c r="AE1738" i="7"/>
  <c r="AB1738" i="7"/>
  <c r="AE1754" i="7"/>
  <c r="AB1754" i="7"/>
  <c r="AB1762" i="7"/>
  <c r="AB1770" i="7"/>
  <c r="AB1778" i="7"/>
  <c r="AB1802" i="7"/>
  <c r="AB1810" i="7"/>
  <c r="AB1818" i="7"/>
  <c r="AB1850" i="7"/>
  <c r="AB1858" i="7"/>
  <c r="AB1866" i="7"/>
  <c r="AB1874" i="7"/>
  <c r="AB1882" i="7"/>
  <c r="AB1914" i="7"/>
  <c r="AB1922" i="7"/>
  <c r="AB1970" i="7"/>
  <c r="AB1994" i="7"/>
  <c r="AE10" i="7"/>
  <c r="AB10" i="7"/>
  <c r="AE13" i="7"/>
  <c r="AB13" i="7"/>
  <c r="AE21" i="7"/>
  <c r="AB21" i="7"/>
  <c r="AE29" i="7"/>
  <c r="AB29" i="7"/>
  <c r="AE37" i="7"/>
  <c r="AB37" i="7"/>
  <c r="AE45" i="7"/>
  <c r="AB45" i="7"/>
  <c r="AE53" i="7"/>
  <c r="AB53" i="7"/>
  <c r="AE61" i="7"/>
  <c r="AB61" i="7"/>
  <c r="AE69" i="7"/>
  <c r="AB69" i="7"/>
  <c r="AE77" i="7"/>
  <c r="AB77" i="7"/>
  <c r="AE85" i="7"/>
  <c r="AB85" i="7"/>
  <c r="AE93" i="7"/>
  <c r="AB93" i="7"/>
  <c r="AE101" i="7"/>
  <c r="AB101" i="7"/>
  <c r="AE109" i="7"/>
  <c r="AB109" i="7"/>
  <c r="AE117" i="7"/>
  <c r="AB117" i="7"/>
  <c r="AE125" i="7"/>
  <c r="AB125" i="7"/>
  <c r="AE133" i="7"/>
  <c r="AB133" i="7"/>
  <c r="AE141" i="7"/>
  <c r="AB141" i="7"/>
  <c r="AE149" i="7"/>
  <c r="AB149" i="7"/>
  <c r="AE157" i="7"/>
  <c r="AB157" i="7"/>
  <c r="AE165" i="7"/>
  <c r="AB165" i="7"/>
  <c r="AE173" i="7"/>
  <c r="AB173" i="7"/>
  <c r="AE181" i="7"/>
  <c r="AB181" i="7"/>
  <c r="AE189" i="7"/>
  <c r="AB189" i="7"/>
  <c r="AE197" i="7"/>
  <c r="AB197" i="7"/>
  <c r="AE205" i="7"/>
  <c r="AB205" i="7"/>
  <c r="AE213" i="7"/>
  <c r="AB213" i="7"/>
  <c r="AE221" i="7"/>
  <c r="AB221" i="7"/>
  <c r="AE229" i="7"/>
  <c r="AB229" i="7"/>
  <c r="AE237" i="7"/>
  <c r="AB237" i="7"/>
  <c r="AE245" i="7"/>
  <c r="AB245" i="7"/>
  <c r="AE253" i="7"/>
  <c r="AB253" i="7"/>
  <c r="AE261" i="7"/>
  <c r="AB261" i="7"/>
  <c r="AE269" i="7"/>
  <c r="AB269" i="7"/>
  <c r="AE277" i="7"/>
  <c r="AB277" i="7"/>
  <c r="AE285" i="7"/>
  <c r="AB285" i="7"/>
  <c r="AE293" i="7"/>
  <c r="AB293" i="7"/>
  <c r="AE301" i="7"/>
  <c r="AB301" i="7"/>
  <c r="AE309" i="7"/>
  <c r="AB309" i="7"/>
  <c r="AE317" i="7"/>
  <c r="AB317" i="7"/>
  <c r="AE325" i="7"/>
  <c r="AB325" i="7"/>
  <c r="AE333" i="7"/>
  <c r="AB333" i="7"/>
  <c r="AE341" i="7"/>
  <c r="AB341" i="7"/>
  <c r="AE349" i="7"/>
  <c r="AB349" i="7"/>
  <c r="AE357" i="7"/>
  <c r="AB357" i="7"/>
  <c r="AE365" i="7"/>
  <c r="AB365" i="7"/>
  <c r="AE373" i="7"/>
  <c r="AB373" i="7"/>
  <c r="AE381" i="7"/>
  <c r="AB381" i="7"/>
  <c r="AE389" i="7"/>
  <c r="AB389" i="7"/>
  <c r="AE397" i="7"/>
  <c r="AB397" i="7"/>
  <c r="AE405" i="7"/>
  <c r="AB405" i="7"/>
  <c r="AE413" i="7"/>
  <c r="AB413" i="7"/>
  <c r="AE421" i="7"/>
  <c r="AB421" i="7"/>
  <c r="AE429" i="7"/>
  <c r="AB429" i="7"/>
  <c r="AE437" i="7"/>
  <c r="AB437" i="7"/>
  <c r="AE445" i="7"/>
  <c r="AB445" i="7"/>
  <c r="AE453" i="7"/>
  <c r="AB453" i="7"/>
  <c r="AE461" i="7"/>
  <c r="AB461" i="7"/>
  <c r="AE469" i="7"/>
  <c r="AB469" i="7"/>
  <c r="AE477" i="7"/>
  <c r="AB477" i="7"/>
  <c r="AE485" i="7"/>
  <c r="AB485" i="7"/>
  <c r="AE493" i="7"/>
  <c r="AB493" i="7"/>
  <c r="AE501" i="7"/>
  <c r="AB501" i="7"/>
  <c r="AE509" i="7"/>
  <c r="AB509" i="7"/>
  <c r="AE517" i="7"/>
  <c r="AB517" i="7"/>
  <c r="AE525" i="7"/>
  <c r="AB525" i="7"/>
  <c r="AE533" i="7"/>
  <c r="AB533" i="7"/>
  <c r="AE541" i="7"/>
  <c r="AB541" i="7"/>
  <c r="AE549" i="7"/>
  <c r="AB549" i="7"/>
  <c r="AE557" i="7"/>
  <c r="AB557" i="7"/>
  <c r="AE565" i="7"/>
  <c r="AB565" i="7"/>
  <c r="AE573" i="7"/>
  <c r="AB573" i="7"/>
  <c r="AE581" i="7"/>
  <c r="AB581" i="7"/>
  <c r="AE589" i="7"/>
  <c r="AB589" i="7"/>
  <c r="AE597" i="7"/>
  <c r="AB597" i="7"/>
  <c r="AE605" i="7"/>
  <c r="AB605" i="7"/>
  <c r="AE613" i="7"/>
  <c r="AB613" i="7"/>
  <c r="AE621" i="7"/>
  <c r="AB621" i="7"/>
  <c r="AE629" i="7"/>
  <c r="AB629" i="7"/>
  <c r="AE637" i="7"/>
  <c r="AB637" i="7"/>
  <c r="AE645" i="7"/>
  <c r="AB645" i="7"/>
  <c r="AE653" i="7"/>
  <c r="AB653" i="7"/>
  <c r="AE661" i="7"/>
  <c r="AB661" i="7"/>
  <c r="AE669" i="7"/>
  <c r="AB669" i="7"/>
  <c r="AE677" i="7"/>
  <c r="AB677" i="7"/>
  <c r="AE685" i="7"/>
  <c r="AB685" i="7"/>
  <c r="AE693" i="7"/>
  <c r="AB693" i="7"/>
  <c r="AE701" i="7"/>
  <c r="AB701" i="7"/>
  <c r="AE709" i="7"/>
  <c r="AB709" i="7"/>
  <c r="AE717" i="7"/>
  <c r="AB717" i="7"/>
  <c r="AE725" i="7"/>
  <c r="AB725" i="7"/>
  <c r="AE733" i="7"/>
  <c r="AB733" i="7"/>
  <c r="AE741" i="7"/>
  <c r="AB741" i="7"/>
  <c r="AE749" i="7"/>
  <c r="AB749" i="7"/>
  <c r="AE757" i="7"/>
  <c r="AB757" i="7"/>
  <c r="AE765" i="7"/>
  <c r="AB765" i="7"/>
  <c r="AE773" i="7"/>
  <c r="AB773" i="7"/>
  <c r="AE781" i="7"/>
  <c r="AB781" i="7"/>
  <c r="AE789" i="7"/>
  <c r="AB789" i="7"/>
  <c r="AE797" i="7"/>
  <c r="AB797" i="7"/>
  <c r="AE805" i="7"/>
  <c r="AB805" i="7"/>
  <c r="AE813" i="7"/>
  <c r="AB813" i="7"/>
  <c r="AE821" i="7"/>
  <c r="AB821" i="7"/>
  <c r="AE829" i="7"/>
  <c r="AB829" i="7"/>
  <c r="AE837" i="7"/>
  <c r="AB837" i="7"/>
  <c r="AE845" i="7"/>
  <c r="AB845" i="7"/>
  <c r="AE853" i="7"/>
  <c r="AB853" i="7"/>
  <c r="AE861" i="7"/>
  <c r="AB861" i="7"/>
  <c r="AE869" i="7"/>
  <c r="AB869" i="7"/>
  <c r="AE877" i="7"/>
  <c r="AB877" i="7"/>
  <c r="AE885" i="7"/>
  <c r="AB885" i="7"/>
  <c r="AE893" i="7"/>
  <c r="AB893" i="7"/>
  <c r="AE901" i="7"/>
  <c r="AB901" i="7"/>
  <c r="AE909" i="7"/>
  <c r="AB909" i="7"/>
  <c r="AE917" i="7"/>
  <c r="AB917" i="7"/>
  <c r="AE925" i="7"/>
  <c r="AB925" i="7"/>
  <c r="AE933" i="7"/>
  <c r="AB933" i="7"/>
  <c r="AE941" i="7"/>
  <c r="AB941" i="7"/>
  <c r="AE949" i="7"/>
  <c r="AB949" i="7"/>
  <c r="AE957" i="7"/>
  <c r="AB957" i="7"/>
  <c r="AE965" i="7"/>
  <c r="AB965" i="7"/>
  <c r="AE973" i="7"/>
  <c r="AB973" i="7"/>
  <c r="AE981" i="7"/>
  <c r="AB981" i="7"/>
  <c r="AE989" i="7"/>
  <c r="AB989" i="7"/>
  <c r="AE997" i="7"/>
  <c r="AB997" i="7"/>
  <c r="AE1005" i="7"/>
  <c r="AB1005" i="7"/>
  <c r="AE1013" i="7"/>
  <c r="AB1013" i="7"/>
  <c r="AE1021" i="7"/>
  <c r="AB1021" i="7"/>
  <c r="AE1029" i="7"/>
  <c r="AB1029" i="7"/>
  <c r="AE1037" i="7"/>
  <c r="AB1037" i="7"/>
  <c r="AE1045" i="7"/>
  <c r="AB1045" i="7"/>
  <c r="AE1053" i="7"/>
  <c r="AB1053" i="7"/>
  <c r="AE1061" i="7"/>
  <c r="AB1061" i="7"/>
  <c r="AE1069" i="7"/>
  <c r="AB1069" i="7"/>
  <c r="AE1077" i="7"/>
  <c r="AB1077" i="7"/>
  <c r="AE1085" i="7"/>
  <c r="AB1085" i="7"/>
  <c r="AE1093" i="7"/>
  <c r="AB1093" i="7"/>
  <c r="AE1101" i="7"/>
  <c r="AB1101" i="7"/>
  <c r="AE1109" i="7"/>
  <c r="AB1109" i="7"/>
  <c r="AE1117" i="7"/>
  <c r="AB1117" i="7"/>
  <c r="AE1125" i="7"/>
  <c r="AB1125" i="7"/>
  <c r="AE1133" i="7"/>
  <c r="AB1133" i="7"/>
  <c r="AE1141" i="7"/>
  <c r="AB1141" i="7"/>
  <c r="AE1149" i="7"/>
  <c r="AB1149" i="7"/>
  <c r="AE1157" i="7"/>
  <c r="AB1157" i="7"/>
  <c r="AE1165" i="7"/>
  <c r="AB1165" i="7"/>
  <c r="AE1173" i="7"/>
  <c r="AB1173" i="7"/>
  <c r="AE1181" i="7"/>
  <c r="AB1181" i="7"/>
  <c r="AE1189" i="7"/>
  <c r="AB1189" i="7"/>
  <c r="AE1197" i="7"/>
  <c r="AB1197" i="7"/>
  <c r="AE1205" i="7"/>
  <c r="AB1205" i="7"/>
  <c r="AE1213" i="7"/>
  <c r="AB1213" i="7"/>
  <c r="AE1221" i="7"/>
  <c r="AB1221" i="7"/>
  <c r="AE1229" i="7"/>
  <c r="AB1229" i="7"/>
  <c r="AE1237" i="7"/>
  <c r="AB1237" i="7"/>
  <c r="AE1245" i="7"/>
  <c r="AB1245" i="7"/>
  <c r="AE1253" i="7"/>
  <c r="AB1253" i="7"/>
  <c r="AE1261" i="7"/>
  <c r="AB1261" i="7"/>
  <c r="AE1269" i="7"/>
  <c r="AB1269" i="7"/>
  <c r="AE1277" i="7"/>
  <c r="AB1277" i="7"/>
  <c r="AE1285" i="7"/>
  <c r="AB1285" i="7"/>
  <c r="AE1293" i="7"/>
  <c r="AB1293" i="7"/>
  <c r="AE1301" i="7"/>
  <c r="AB1301" i="7"/>
  <c r="AE1309" i="7"/>
  <c r="AB1309" i="7"/>
  <c r="AE1317" i="7"/>
  <c r="AB1317" i="7"/>
  <c r="AE1325" i="7"/>
  <c r="AB1325" i="7"/>
  <c r="AE1333" i="7"/>
  <c r="AB1333" i="7"/>
  <c r="AE1341" i="7"/>
  <c r="AB1341" i="7"/>
  <c r="AE1349" i="7"/>
  <c r="AB1349" i="7"/>
  <c r="AE1357" i="7"/>
  <c r="AB1357" i="7"/>
  <c r="AE1365" i="7"/>
  <c r="AB1365" i="7"/>
  <c r="AE1373" i="7"/>
  <c r="AB1373" i="7"/>
  <c r="AE1381" i="7"/>
  <c r="AB1381" i="7"/>
  <c r="AE1389" i="7"/>
  <c r="AB1389" i="7"/>
  <c r="AE1397" i="7"/>
  <c r="AB1397" i="7"/>
  <c r="AE1405" i="7"/>
  <c r="AB1405" i="7"/>
  <c r="AE1413" i="7"/>
  <c r="AB1413" i="7"/>
  <c r="AE1421" i="7"/>
  <c r="AB1421" i="7"/>
  <c r="AE1429" i="7"/>
  <c r="AB1429" i="7"/>
  <c r="AE1437" i="7"/>
  <c r="AB1437" i="7"/>
  <c r="AE1445" i="7"/>
  <c r="AB1445" i="7"/>
  <c r="AE1453" i="7"/>
  <c r="AB1453" i="7"/>
  <c r="AE1461" i="7"/>
  <c r="AB1461" i="7"/>
  <c r="AE1469" i="7"/>
  <c r="AB1469" i="7"/>
  <c r="AE1477" i="7"/>
  <c r="AB1477" i="7"/>
  <c r="AE1485" i="7"/>
  <c r="AB1485" i="7"/>
  <c r="AE1493" i="7"/>
  <c r="AB1493" i="7"/>
  <c r="AE1501" i="7"/>
  <c r="AB1501" i="7"/>
  <c r="AE1509" i="7"/>
  <c r="AB1509" i="7"/>
  <c r="AE1517" i="7"/>
  <c r="AB1517" i="7"/>
  <c r="AE1525" i="7"/>
  <c r="AB1525" i="7"/>
  <c r="AE1533" i="7"/>
  <c r="AB1533" i="7"/>
  <c r="AE1541" i="7"/>
  <c r="AB1541" i="7"/>
  <c r="AE1549" i="7"/>
  <c r="AB1549" i="7"/>
  <c r="AE1557" i="7"/>
  <c r="AB1557" i="7"/>
  <c r="AE1565" i="7"/>
  <c r="AB1565" i="7"/>
  <c r="AE1573" i="7"/>
  <c r="AB1573" i="7"/>
  <c r="AE1581" i="7"/>
  <c r="AB1581" i="7"/>
  <c r="AE1589" i="7"/>
  <c r="AB1589" i="7"/>
  <c r="AE1597" i="7"/>
  <c r="AB1597" i="7"/>
  <c r="AE1605" i="7"/>
  <c r="AB1605" i="7"/>
  <c r="AE1613" i="7"/>
  <c r="AB1613" i="7"/>
  <c r="AE1621" i="7"/>
  <c r="AB1621" i="7"/>
  <c r="AE1629" i="7"/>
  <c r="AB1629" i="7"/>
  <c r="AE1637" i="7"/>
  <c r="AB1637" i="7"/>
  <c r="AE1645" i="7"/>
  <c r="AB1645" i="7"/>
  <c r="AE1653" i="7"/>
  <c r="AB1653" i="7"/>
  <c r="AE1661" i="7"/>
  <c r="AB1661" i="7"/>
  <c r="AE1669" i="7"/>
  <c r="AB1669" i="7"/>
  <c r="AE1677" i="7"/>
  <c r="AB1677" i="7"/>
  <c r="AE1685" i="7"/>
  <c r="AB1685" i="7"/>
  <c r="AE1693" i="7"/>
  <c r="AB1693" i="7"/>
  <c r="AE1701" i="7"/>
  <c r="AB1701" i="7"/>
  <c r="AE1709" i="7"/>
  <c r="AB1709" i="7"/>
  <c r="AE1717" i="7"/>
  <c r="AB1717" i="7"/>
  <c r="AE1725" i="7"/>
  <c r="AB1725" i="7"/>
  <c r="AE1733" i="7"/>
  <c r="AB1733" i="7"/>
  <c r="AE1741" i="7"/>
  <c r="AB1741" i="7"/>
  <c r="AE1749" i="7"/>
  <c r="AB1749" i="7"/>
  <c r="AE1757" i="7"/>
  <c r="AB1757" i="7"/>
  <c r="AE1765" i="7"/>
  <c r="AB1765" i="7"/>
  <c r="AE1773" i="7"/>
  <c r="AB1773" i="7"/>
  <c r="AE1781" i="7"/>
  <c r="AB1781" i="7"/>
  <c r="AE1789" i="7"/>
  <c r="AB1789" i="7"/>
  <c r="AE1797" i="7"/>
  <c r="AB1797" i="7"/>
  <c r="AE1805" i="7"/>
  <c r="AB1805" i="7"/>
  <c r="AE1813" i="7"/>
  <c r="AB1813" i="7"/>
  <c r="AE1821" i="7"/>
  <c r="AB1821" i="7"/>
  <c r="AE1829" i="7"/>
  <c r="AB1829" i="7"/>
  <c r="AE1837" i="7"/>
  <c r="AB1837" i="7"/>
  <c r="AE1845" i="7"/>
  <c r="AB1845" i="7"/>
  <c r="AE1853" i="7"/>
  <c r="AB1853" i="7"/>
  <c r="AE1861" i="7"/>
  <c r="AB1861" i="7"/>
  <c r="AE1869" i="7"/>
  <c r="AB1869" i="7"/>
  <c r="AE1877" i="7"/>
  <c r="AB1877" i="7"/>
  <c r="AE1885" i="7"/>
  <c r="AB1885" i="7"/>
  <c r="AE1893" i="7"/>
  <c r="AB1893" i="7"/>
  <c r="AE1901" i="7"/>
  <c r="AB1901" i="7"/>
  <c r="AE1909" i="7"/>
  <c r="AB1909" i="7"/>
  <c r="AE1917" i="7"/>
  <c r="AB1917" i="7"/>
  <c r="AE1925" i="7"/>
  <c r="AB1925" i="7"/>
  <c r="AE1933" i="7"/>
  <c r="AB1933" i="7"/>
  <c r="AE1941" i="7"/>
  <c r="AB1941" i="7"/>
  <c r="AE1949" i="7"/>
  <c r="AB1949" i="7"/>
  <c r="AE1957" i="7"/>
  <c r="AB1957" i="7"/>
  <c r="AE1965" i="7"/>
  <c r="AB1965" i="7"/>
  <c r="AE1973" i="7"/>
  <c r="AB1973" i="7"/>
  <c r="AE1981" i="7"/>
  <c r="AB1981" i="7"/>
  <c r="AE1989" i="7"/>
  <c r="AB1989" i="7"/>
  <c r="AE1997" i="7"/>
  <c r="AB1997" i="7"/>
  <c r="AE11" i="7"/>
  <c r="AB11" i="7"/>
  <c r="AE1956" i="7"/>
  <c r="AE1892" i="7"/>
  <c r="AE1828" i="7"/>
  <c r="AE1764" i="7"/>
  <c r="AE1970" i="7"/>
  <c r="AE1778" i="7"/>
  <c r="AE42" i="7"/>
  <c r="AB42" i="7"/>
  <c r="AE50" i="7"/>
  <c r="AB50" i="7"/>
  <c r="AE66" i="7"/>
  <c r="AB66" i="7"/>
  <c r="AE82" i="7"/>
  <c r="AB82" i="7"/>
  <c r="AE90" i="7"/>
  <c r="AB90" i="7"/>
  <c r="AE106" i="7"/>
  <c r="AB106" i="7"/>
  <c r="AE114" i="7"/>
  <c r="AB114" i="7"/>
  <c r="AE146" i="7"/>
  <c r="AB146" i="7"/>
  <c r="AE170" i="7"/>
  <c r="AB170" i="7"/>
  <c r="AE194" i="7"/>
  <c r="AB194" i="7"/>
  <c r="AE226" i="7"/>
  <c r="AB226" i="7"/>
  <c r="AE242" i="7"/>
  <c r="AB242" i="7"/>
  <c r="AE266" i="7"/>
  <c r="AB266" i="7"/>
  <c r="AE290" i="7"/>
  <c r="AB290" i="7"/>
  <c r="AE314" i="7"/>
  <c r="AB314" i="7"/>
  <c r="AE322" i="7"/>
  <c r="AB322" i="7"/>
  <c r="AE330" i="7"/>
  <c r="AB330" i="7"/>
  <c r="AE346" i="7"/>
  <c r="AB346" i="7"/>
  <c r="AE362" i="7"/>
  <c r="AB362" i="7"/>
  <c r="AE378" i="7"/>
  <c r="AB378" i="7"/>
  <c r="AE386" i="7"/>
  <c r="AB386" i="7"/>
  <c r="AE410" i="7"/>
  <c r="AB410" i="7"/>
  <c r="AE442" i="7"/>
  <c r="AB442" i="7"/>
  <c r="AE458" i="7"/>
  <c r="AB458" i="7"/>
  <c r="AE466" i="7"/>
  <c r="AB466" i="7"/>
  <c r="AE474" i="7"/>
  <c r="AB474" i="7"/>
  <c r="AE490" i="7"/>
  <c r="AB490" i="7"/>
  <c r="AE506" i="7"/>
  <c r="AB506" i="7"/>
  <c r="AE538" i="7"/>
  <c r="AB538" i="7"/>
  <c r="AE554" i="7"/>
  <c r="AB554" i="7"/>
  <c r="AE562" i="7"/>
  <c r="AB562" i="7"/>
  <c r="AE578" i="7"/>
  <c r="AB578" i="7"/>
  <c r="AE594" i="7"/>
  <c r="AB594" i="7"/>
  <c r="AE610" i="7"/>
  <c r="AB610" i="7"/>
  <c r="AE634" i="7"/>
  <c r="AB634" i="7"/>
  <c r="AE658" i="7"/>
  <c r="AB658" i="7"/>
  <c r="AE682" i="7"/>
  <c r="AB682" i="7"/>
  <c r="AE706" i="7"/>
  <c r="AB706" i="7"/>
  <c r="AE730" i="7"/>
  <c r="AB730" i="7"/>
  <c r="AE746" i="7"/>
  <c r="AB746" i="7"/>
  <c r="AE762" i="7"/>
  <c r="AB762" i="7"/>
  <c r="AE794" i="7"/>
  <c r="AB794" i="7"/>
  <c r="AE810" i="7"/>
  <c r="AB810" i="7"/>
  <c r="AE834" i="7"/>
  <c r="AB834" i="7"/>
  <c r="AE858" i="7"/>
  <c r="AB858" i="7"/>
  <c r="AE874" i="7"/>
  <c r="AB874" i="7"/>
  <c r="AE906" i="7"/>
  <c r="AB906" i="7"/>
  <c r="AE922" i="7"/>
  <c r="AB922" i="7"/>
  <c r="AE938" i="7"/>
  <c r="AB938" i="7"/>
  <c r="AE954" i="7"/>
  <c r="AB954" i="7"/>
  <c r="AE978" i="7"/>
  <c r="AB978" i="7"/>
  <c r="AE994" i="7"/>
  <c r="AB994" i="7"/>
  <c r="AE1002" i="7"/>
  <c r="AB1002" i="7"/>
  <c r="AE1018" i="7"/>
  <c r="AB1018" i="7"/>
  <c r="AE1034" i="7"/>
  <c r="AB1034" i="7"/>
  <c r="AE1042" i="7"/>
  <c r="AB1042" i="7"/>
  <c r="AE1050" i="7"/>
  <c r="AB1050" i="7"/>
  <c r="AE1066" i="7"/>
  <c r="AB1066" i="7"/>
  <c r="AE1074" i="7"/>
  <c r="AB1074" i="7"/>
  <c r="AE1090" i="7"/>
  <c r="AB1090" i="7"/>
  <c r="AE1106" i="7"/>
  <c r="AB1106" i="7"/>
  <c r="AE1114" i="7"/>
  <c r="AB1114" i="7"/>
  <c r="AE1130" i="7"/>
  <c r="AB1130" i="7"/>
  <c r="AE1154" i="7"/>
  <c r="AB1154" i="7"/>
  <c r="AE1170" i="7"/>
  <c r="AB1170" i="7"/>
  <c r="AE1202" i="7"/>
  <c r="AB1202" i="7"/>
  <c r="AE1210" i="7"/>
  <c r="AB1210" i="7"/>
  <c r="AE1226" i="7"/>
  <c r="AB1226" i="7"/>
  <c r="AE1242" i="7"/>
  <c r="AB1242" i="7"/>
  <c r="AE1250" i="7"/>
  <c r="AB1250" i="7"/>
  <c r="AE1258" i="7"/>
  <c r="AB1258" i="7"/>
  <c r="AE1274" i="7"/>
  <c r="AB1274" i="7"/>
  <c r="AE1282" i="7"/>
  <c r="AB1282" i="7"/>
  <c r="AE1290" i="7"/>
  <c r="AB1290" i="7"/>
  <c r="AE1298" i="7"/>
  <c r="AB1298" i="7"/>
  <c r="AE1306" i="7"/>
  <c r="AB1306" i="7"/>
  <c r="AE1314" i="7"/>
  <c r="AB1314" i="7"/>
  <c r="AE1330" i="7"/>
  <c r="AB1330" i="7"/>
  <c r="AE1346" i="7"/>
  <c r="AB1346" i="7"/>
  <c r="AE1378" i="7"/>
  <c r="AB1378" i="7"/>
  <c r="AE1394" i="7"/>
  <c r="AB1394" i="7"/>
  <c r="AE1402" i="7"/>
  <c r="AB1402" i="7"/>
  <c r="AE1418" i="7"/>
  <c r="AB1418" i="7"/>
  <c r="AE1434" i="7"/>
  <c r="AB1434" i="7"/>
  <c r="AE1442" i="7"/>
  <c r="AB1442" i="7"/>
  <c r="AE1450" i="7"/>
  <c r="AB1450" i="7"/>
  <c r="AE1466" i="7"/>
  <c r="AB1466" i="7"/>
  <c r="AE1490" i="7"/>
  <c r="AB1490" i="7"/>
  <c r="AE1498" i="7"/>
  <c r="AB1498" i="7"/>
  <c r="AE1506" i="7"/>
  <c r="AB1506" i="7"/>
  <c r="AE1522" i="7"/>
  <c r="AB1522" i="7"/>
  <c r="AE1530" i="7"/>
  <c r="AB1530" i="7"/>
  <c r="AE1546" i="7"/>
  <c r="AB1546" i="7"/>
  <c r="AE1562" i="7"/>
  <c r="AB1562" i="7"/>
  <c r="AE1578" i="7"/>
  <c r="AB1578" i="7"/>
  <c r="AE1594" i="7"/>
  <c r="AB1594" i="7"/>
  <c r="AE1610" i="7"/>
  <c r="AB1610" i="7"/>
  <c r="AE1618" i="7"/>
  <c r="AB1618" i="7"/>
  <c r="AE1634" i="7"/>
  <c r="AB1634" i="7"/>
  <c r="AE1642" i="7"/>
  <c r="AB1642" i="7"/>
  <c r="AE1650" i="7"/>
  <c r="AB1650" i="7"/>
  <c r="AE1666" i="7"/>
  <c r="AB1666" i="7"/>
  <c r="AE1682" i="7"/>
  <c r="AB1682" i="7"/>
  <c r="AE1698" i="7"/>
  <c r="AB1698" i="7"/>
  <c r="AE1714" i="7"/>
  <c r="AB1714" i="7"/>
  <c r="AE1730" i="7"/>
  <c r="AB1730" i="7"/>
  <c r="AE1746" i="7"/>
  <c r="AB1746" i="7"/>
  <c r="AB1786" i="7"/>
  <c r="AB1794" i="7"/>
  <c r="AB1826" i="7"/>
  <c r="AB1834" i="7"/>
  <c r="AB1842" i="7"/>
  <c r="AB1890" i="7"/>
  <c r="AB1898" i="7"/>
  <c r="AB1906" i="7"/>
  <c r="AB1930" i="7"/>
  <c r="AB1938" i="7"/>
  <c r="AB1946" i="7"/>
  <c r="AB1954" i="7"/>
  <c r="AB1962" i="7"/>
  <c r="AB1978" i="7"/>
  <c r="AB1986" i="7"/>
  <c r="AE16" i="7"/>
  <c r="AB16" i="7"/>
  <c r="AE24" i="7"/>
  <c r="AB24" i="7"/>
  <c r="AE32" i="7"/>
  <c r="AB32" i="7"/>
  <c r="AE40" i="7"/>
  <c r="AB40" i="7"/>
  <c r="AE48" i="7"/>
  <c r="AB48" i="7"/>
  <c r="AE56" i="7"/>
  <c r="AB56" i="7"/>
  <c r="AE64" i="7"/>
  <c r="AB64" i="7"/>
  <c r="AE72" i="7"/>
  <c r="AB72" i="7"/>
  <c r="AE80" i="7"/>
  <c r="AB80" i="7"/>
  <c r="AE88" i="7"/>
  <c r="AB88" i="7"/>
  <c r="AE96" i="7"/>
  <c r="AB96" i="7"/>
  <c r="AE104" i="7"/>
  <c r="AB104" i="7"/>
  <c r="AE112" i="7"/>
  <c r="AB112" i="7"/>
  <c r="AE120" i="7"/>
  <c r="AB120" i="7"/>
  <c r="AE128" i="7"/>
  <c r="AB128" i="7"/>
  <c r="AE136" i="7"/>
  <c r="AB136" i="7"/>
  <c r="AE144" i="7"/>
  <c r="AB144" i="7"/>
  <c r="AE152" i="7"/>
  <c r="AB152" i="7"/>
  <c r="AE160" i="7"/>
  <c r="AB160" i="7"/>
  <c r="AE168" i="7"/>
  <c r="AB168" i="7"/>
  <c r="AE176" i="7"/>
  <c r="AB176" i="7"/>
  <c r="AE184" i="7"/>
  <c r="AB184" i="7"/>
  <c r="AE192" i="7"/>
  <c r="AB192" i="7"/>
  <c r="AE200" i="7"/>
  <c r="AB200" i="7"/>
  <c r="AE208" i="7"/>
  <c r="AB208" i="7"/>
  <c r="AE216" i="7"/>
  <c r="AB216" i="7"/>
  <c r="AE224" i="7"/>
  <c r="AB224" i="7"/>
  <c r="AE232" i="7"/>
  <c r="AB232" i="7"/>
  <c r="AE240" i="7"/>
  <c r="AB240" i="7"/>
  <c r="AE248" i="7"/>
  <c r="AB248" i="7"/>
  <c r="AE256" i="7"/>
  <c r="AB256" i="7"/>
  <c r="AE264" i="7"/>
  <c r="AB264" i="7"/>
  <c r="AE272" i="7"/>
  <c r="AB272" i="7"/>
  <c r="AE280" i="7"/>
  <c r="AB280" i="7"/>
  <c r="AE288" i="7"/>
  <c r="AB288" i="7"/>
  <c r="AE296" i="7"/>
  <c r="AB296" i="7"/>
  <c r="AE304" i="7"/>
  <c r="AB304" i="7"/>
  <c r="AE312" i="7"/>
  <c r="AB312" i="7"/>
  <c r="AE320" i="7"/>
  <c r="AB320" i="7"/>
  <c r="AE328" i="7"/>
  <c r="AB328" i="7"/>
  <c r="AE336" i="7"/>
  <c r="AB336" i="7"/>
  <c r="AE344" i="7"/>
  <c r="AB344" i="7"/>
  <c r="AE352" i="7"/>
  <c r="AB352" i="7"/>
  <c r="AE360" i="7"/>
  <c r="AB360" i="7"/>
  <c r="AE368" i="7"/>
  <c r="AB368" i="7"/>
  <c r="AE376" i="7"/>
  <c r="AB376" i="7"/>
  <c r="AE384" i="7"/>
  <c r="AB384" i="7"/>
  <c r="AE392" i="7"/>
  <c r="AB392" i="7"/>
  <c r="AE400" i="7"/>
  <c r="AB400" i="7"/>
  <c r="AE408" i="7"/>
  <c r="AB408" i="7"/>
  <c r="AE416" i="7"/>
  <c r="AB416" i="7"/>
  <c r="AE424" i="7"/>
  <c r="AB424" i="7"/>
  <c r="AE432" i="7"/>
  <c r="AB432" i="7"/>
  <c r="AE440" i="7"/>
  <c r="AB440" i="7"/>
  <c r="AE448" i="7"/>
  <c r="AB448" i="7"/>
  <c r="AE456" i="7"/>
  <c r="AB456" i="7"/>
  <c r="AE464" i="7"/>
  <c r="AB464" i="7"/>
  <c r="AE472" i="7"/>
  <c r="AB472" i="7"/>
  <c r="AE480" i="7"/>
  <c r="AB480" i="7"/>
  <c r="AE488" i="7"/>
  <c r="AB488" i="7"/>
  <c r="AE496" i="7"/>
  <c r="AB496" i="7"/>
  <c r="AE504" i="7"/>
  <c r="AB504" i="7"/>
  <c r="AE512" i="7"/>
  <c r="AB512" i="7"/>
  <c r="AE520" i="7"/>
  <c r="AB520" i="7"/>
  <c r="AE528" i="7"/>
  <c r="AB528" i="7"/>
  <c r="AE536" i="7"/>
  <c r="AB536" i="7"/>
  <c r="AE544" i="7"/>
  <c r="AB544" i="7"/>
  <c r="AE552" i="7"/>
  <c r="AB552" i="7"/>
  <c r="AE560" i="7"/>
  <c r="AB560" i="7"/>
  <c r="AE568" i="7"/>
  <c r="AB568" i="7"/>
  <c r="AE576" i="7"/>
  <c r="AB576" i="7"/>
  <c r="AE584" i="7"/>
  <c r="AB584" i="7"/>
  <c r="AE592" i="7"/>
  <c r="AB592" i="7"/>
  <c r="AE600" i="7"/>
  <c r="AB600" i="7"/>
  <c r="AE608" i="7"/>
  <c r="AB608" i="7"/>
  <c r="AE616" i="7"/>
  <c r="AB616" i="7"/>
  <c r="AE624" i="7"/>
  <c r="AB624" i="7"/>
  <c r="AE632" i="7"/>
  <c r="AB632" i="7"/>
  <c r="AE640" i="7"/>
  <c r="AB640" i="7"/>
  <c r="AE648" i="7"/>
  <c r="AB648" i="7"/>
  <c r="AE656" i="7"/>
  <c r="AB656" i="7"/>
  <c r="AE664" i="7"/>
  <c r="AB664" i="7"/>
  <c r="AE672" i="7"/>
  <c r="AB672" i="7"/>
  <c r="AE680" i="7"/>
  <c r="AB680" i="7"/>
  <c r="AE688" i="7"/>
  <c r="AB688" i="7"/>
  <c r="AE696" i="7"/>
  <c r="AB696" i="7"/>
  <c r="AE704" i="7"/>
  <c r="AB704" i="7"/>
  <c r="AE712" i="7"/>
  <c r="AB712" i="7"/>
  <c r="AE720" i="7"/>
  <c r="AB720" i="7"/>
  <c r="AE728" i="7"/>
  <c r="AB728" i="7"/>
  <c r="AE736" i="7"/>
  <c r="AB736" i="7"/>
  <c r="AE744" i="7"/>
  <c r="AB744" i="7"/>
  <c r="AE752" i="7"/>
  <c r="AB752" i="7"/>
  <c r="AE760" i="7"/>
  <c r="AB760" i="7"/>
  <c r="AE768" i="7"/>
  <c r="AB768" i="7"/>
  <c r="AE776" i="7"/>
  <c r="AB776" i="7"/>
  <c r="AE784" i="7"/>
  <c r="AB784" i="7"/>
  <c r="AE792" i="7"/>
  <c r="AB792" i="7"/>
  <c r="AE800" i="7"/>
  <c r="AB800" i="7"/>
  <c r="AE808" i="7"/>
  <c r="AB808" i="7"/>
  <c r="AE816" i="7"/>
  <c r="AB816" i="7"/>
  <c r="AE824" i="7"/>
  <c r="AB824" i="7"/>
  <c r="AE832" i="7"/>
  <c r="AB832" i="7"/>
  <c r="AE840" i="7"/>
  <c r="AB840" i="7"/>
  <c r="AE848" i="7"/>
  <c r="AB848" i="7"/>
  <c r="AE856" i="7"/>
  <c r="AB856" i="7"/>
  <c r="AE864" i="7"/>
  <c r="AB864" i="7"/>
  <c r="AE872" i="7"/>
  <c r="AB872" i="7"/>
  <c r="AE880" i="7"/>
  <c r="AB880" i="7"/>
  <c r="AE888" i="7"/>
  <c r="AB888" i="7"/>
  <c r="AE896" i="7"/>
  <c r="AB896" i="7"/>
  <c r="AE904" i="7"/>
  <c r="AB904" i="7"/>
  <c r="AE912" i="7"/>
  <c r="AB912" i="7"/>
  <c r="AE920" i="7"/>
  <c r="AB920" i="7"/>
  <c r="AE928" i="7"/>
  <c r="AB928" i="7"/>
  <c r="AE936" i="7"/>
  <c r="AB936" i="7"/>
  <c r="AE944" i="7"/>
  <c r="AB944" i="7"/>
  <c r="AE952" i="7"/>
  <c r="AB952" i="7"/>
  <c r="AE960" i="7"/>
  <c r="AB960" i="7"/>
  <c r="AE968" i="7"/>
  <c r="AB968" i="7"/>
  <c r="AE976" i="7"/>
  <c r="AB976" i="7"/>
  <c r="AE984" i="7"/>
  <c r="AB984" i="7"/>
  <c r="AE992" i="7"/>
  <c r="AB992" i="7"/>
  <c r="AE1000" i="7"/>
  <c r="AB1000" i="7"/>
  <c r="AE1008" i="7"/>
  <c r="AB1008" i="7"/>
  <c r="AE1016" i="7"/>
  <c r="AB1016" i="7"/>
  <c r="AE1024" i="7"/>
  <c r="AB1024" i="7"/>
  <c r="AE1032" i="7"/>
  <c r="AB1032" i="7"/>
  <c r="AE1040" i="7"/>
  <c r="AB1040" i="7"/>
  <c r="AE1048" i="7"/>
  <c r="AB1048" i="7"/>
  <c r="AE1056" i="7"/>
  <c r="AB1056" i="7"/>
  <c r="AE1064" i="7"/>
  <c r="AB1064" i="7"/>
  <c r="AE1072" i="7"/>
  <c r="AB1072" i="7"/>
  <c r="AE1080" i="7"/>
  <c r="AB1080" i="7"/>
  <c r="AE1088" i="7"/>
  <c r="AB1088" i="7"/>
  <c r="AE1096" i="7"/>
  <c r="AB1096" i="7"/>
  <c r="AE1104" i="7"/>
  <c r="AB1104" i="7"/>
  <c r="AE1112" i="7"/>
  <c r="AB1112" i="7"/>
  <c r="AE1120" i="7"/>
  <c r="AB1120" i="7"/>
  <c r="AE1128" i="7"/>
  <c r="AB1128" i="7"/>
  <c r="AE1136" i="7"/>
  <c r="AB1136" i="7"/>
  <c r="AE1144" i="7"/>
  <c r="AB1144" i="7"/>
  <c r="AE1152" i="7"/>
  <c r="AB1152" i="7"/>
  <c r="AE1160" i="7"/>
  <c r="AB1160" i="7"/>
  <c r="AE1168" i="7"/>
  <c r="AB1168" i="7"/>
  <c r="AE1176" i="7"/>
  <c r="AB1176" i="7"/>
  <c r="AE1184" i="7"/>
  <c r="AB1184" i="7"/>
  <c r="AE1192" i="7"/>
  <c r="AB1192" i="7"/>
  <c r="AE1200" i="7"/>
  <c r="AB1200" i="7"/>
  <c r="AE1208" i="7"/>
  <c r="AB1208" i="7"/>
  <c r="AE1216" i="7"/>
  <c r="AB1216" i="7"/>
  <c r="AE1224" i="7"/>
  <c r="AB1224" i="7"/>
  <c r="AE1232" i="7"/>
  <c r="AB1232" i="7"/>
  <c r="AE1240" i="7"/>
  <c r="AB1240" i="7"/>
  <c r="AE1248" i="7"/>
  <c r="AB1248" i="7"/>
  <c r="AE1256" i="7"/>
  <c r="AB1256" i="7"/>
  <c r="AE1264" i="7"/>
  <c r="AB1264" i="7"/>
  <c r="AE1272" i="7"/>
  <c r="AB1272" i="7"/>
  <c r="AE1280" i="7"/>
  <c r="AB1280" i="7"/>
  <c r="AE1288" i="7"/>
  <c r="AB1288" i="7"/>
  <c r="AE1296" i="7"/>
  <c r="AB1296" i="7"/>
  <c r="AE1304" i="7"/>
  <c r="AB1304" i="7"/>
  <c r="AE1312" i="7"/>
  <c r="AB1312" i="7"/>
  <c r="AE1320" i="7"/>
  <c r="AB1320" i="7"/>
  <c r="AE1328" i="7"/>
  <c r="AB1328" i="7"/>
  <c r="AE1336" i="7"/>
  <c r="AB1336" i="7"/>
  <c r="AE1344" i="7"/>
  <c r="AB1344" i="7"/>
  <c r="AE1352" i="7"/>
  <c r="AB1352" i="7"/>
  <c r="AE1360" i="7"/>
  <c r="AB1360" i="7"/>
  <c r="AE1368" i="7"/>
  <c r="AB1368" i="7"/>
  <c r="AE1376" i="7"/>
  <c r="AB1376" i="7"/>
  <c r="AE1384" i="7"/>
  <c r="AB1384" i="7"/>
  <c r="AE1392" i="7"/>
  <c r="AB1392" i="7"/>
  <c r="AE1400" i="7"/>
  <c r="AB1400" i="7"/>
  <c r="AE1408" i="7"/>
  <c r="AB1408" i="7"/>
  <c r="AE1416" i="7"/>
  <c r="AB1416" i="7"/>
  <c r="AE1424" i="7"/>
  <c r="AB1424" i="7"/>
  <c r="AE1432" i="7"/>
  <c r="AB1432" i="7"/>
  <c r="AE1440" i="7"/>
  <c r="AB1440" i="7"/>
  <c r="AE1448" i="7"/>
  <c r="AB1448" i="7"/>
  <c r="AE1456" i="7"/>
  <c r="AB1456" i="7"/>
  <c r="AE1464" i="7"/>
  <c r="AB1464" i="7"/>
  <c r="AE1472" i="7"/>
  <c r="AB1472" i="7"/>
  <c r="AE1480" i="7"/>
  <c r="AB1480" i="7"/>
  <c r="AE1488" i="7"/>
  <c r="AB1488" i="7"/>
  <c r="AE1496" i="7"/>
  <c r="AB1496" i="7"/>
  <c r="AE1504" i="7"/>
  <c r="AB1504" i="7"/>
  <c r="AE1512" i="7"/>
  <c r="AB1512" i="7"/>
  <c r="AE1520" i="7"/>
  <c r="AB1520" i="7"/>
  <c r="AE1528" i="7"/>
  <c r="AB1528" i="7"/>
  <c r="AE1536" i="7"/>
  <c r="AB1536" i="7"/>
  <c r="AE1544" i="7"/>
  <c r="AB1544" i="7"/>
  <c r="AE1552" i="7"/>
  <c r="AB1552" i="7"/>
  <c r="AE1560" i="7"/>
  <c r="AB1560" i="7"/>
  <c r="AE1568" i="7"/>
  <c r="AB1568" i="7"/>
  <c r="AE1576" i="7"/>
  <c r="AB1576" i="7"/>
  <c r="AE1584" i="7"/>
  <c r="AB1584" i="7"/>
  <c r="AE1592" i="7"/>
  <c r="AB1592" i="7"/>
  <c r="AE1600" i="7"/>
  <c r="AB1600" i="7"/>
  <c r="AE1608" i="7"/>
  <c r="AB1608" i="7"/>
  <c r="AE1616" i="7"/>
  <c r="AB1616" i="7"/>
  <c r="AE1624" i="7"/>
  <c r="AB1624" i="7"/>
  <c r="AE1632" i="7"/>
  <c r="AB1632" i="7"/>
  <c r="AE1640" i="7"/>
  <c r="AB1640" i="7"/>
  <c r="AE1648" i="7"/>
  <c r="AB1648" i="7"/>
  <c r="AE1656" i="7"/>
  <c r="AB1656" i="7"/>
  <c r="AE1664" i="7"/>
  <c r="AB1664" i="7"/>
  <c r="AE1672" i="7"/>
  <c r="AB1672" i="7"/>
  <c r="AE1680" i="7"/>
  <c r="AB1680" i="7"/>
  <c r="AE1688" i="7"/>
  <c r="AB1688" i="7"/>
  <c r="AE1696" i="7"/>
  <c r="AB1696" i="7"/>
  <c r="AE1704" i="7"/>
  <c r="AB1704" i="7"/>
  <c r="AE1712" i="7"/>
  <c r="AB1712" i="7"/>
  <c r="AE1720" i="7"/>
  <c r="AB1720" i="7"/>
  <c r="AE1728" i="7"/>
  <c r="AB1728" i="7"/>
  <c r="AE1736" i="7"/>
  <c r="AB1736" i="7"/>
  <c r="AE1744" i="7"/>
  <c r="AB1744" i="7"/>
  <c r="AE1752" i="7"/>
  <c r="AB1752" i="7"/>
  <c r="AE1760" i="7"/>
  <c r="AB1760" i="7"/>
  <c r="AE1768" i="7"/>
  <c r="AB1768" i="7"/>
  <c r="AE1776" i="7"/>
  <c r="AB1776" i="7"/>
  <c r="AE1784" i="7"/>
  <c r="AB1784" i="7"/>
  <c r="AE1792" i="7"/>
  <c r="AB1792" i="7"/>
  <c r="AE1800" i="7"/>
  <c r="AB1800" i="7"/>
  <c r="AE1808" i="7"/>
  <c r="AB1808" i="7"/>
  <c r="AE1816" i="7"/>
  <c r="AB1816" i="7"/>
  <c r="AE1824" i="7"/>
  <c r="AB1824" i="7"/>
  <c r="AE1832" i="7"/>
  <c r="AB1832" i="7"/>
  <c r="AE1840" i="7"/>
  <c r="AB1840" i="7"/>
  <c r="AE1848" i="7"/>
  <c r="AB1848" i="7"/>
  <c r="AE1856" i="7"/>
  <c r="AB1856" i="7"/>
  <c r="AE1864" i="7"/>
  <c r="AB1864" i="7"/>
  <c r="AE1872" i="7"/>
  <c r="AB1872" i="7"/>
  <c r="AE1880" i="7"/>
  <c r="AB1880" i="7"/>
  <c r="AE1888" i="7"/>
  <c r="AB1888" i="7"/>
  <c r="AE1896" i="7"/>
  <c r="AB1896" i="7"/>
  <c r="AE1904" i="7"/>
  <c r="AB1904" i="7"/>
  <c r="AE1912" i="7"/>
  <c r="AB1912" i="7"/>
  <c r="AE1920" i="7"/>
  <c r="AB1920" i="7"/>
  <c r="AE1928" i="7"/>
  <c r="AB1928" i="7"/>
  <c r="AE1936" i="7"/>
  <c r="AB1936" i="7"/>
  <c r="AE1944" i="7"/>
  <c r="AB1944" i="7"/>
  <c r="AE1952" i="7"/>
  <c r="AB1952" i="7"/>
  <c r="AE1960" i="7"/>
  <c r="AB1960" i="7"/>
  <c r="AE1968" i="7"/>
  <c r="AB1968" i="7"/>
  <c r="AE1976" i="7"/>
  <c r="AB1976" i="7"/>
  <c r="AE1984" i="7"/>
  <c r="AB1984" i="7"/>
  <c r="AE1992" i="7"/>
  <c r="AB1992" i="7"/>
  <c r="AE2000" i="7"/>
  <c r="AB2000" i="7"/>
  <c r="AE5" i="7"/>
  <c r="AB5" i="7"/>
  <c r="AE1948" i="7"/>
  <c r="AE1884" i="7"/>
  <c r="AE1820" i="7"/>
  <c r="AE1962" i="7"/>
  <c r="AE1898" i="7"/>
  <c r="AE1834" i="7"/>
  <c r="AE1770" i="7"/>
  <c r="AE8" i="7"/>
  <c r="AB8" i="7"/>
  <c r="AE43" i="7"/>
  <c r="AB43" i="7"/>
  <c r="AE67" i="7"/>
  <c r="AB67" i="7"/>
  <c r="AE195" i="7"/>
  <c r="AB195" i="7"/>
  <c r="AE443" i="7"/>
  <c r="AB443" i="7"/>
  <c r="AE459" i="7"/>
  <c r="AB459" i="7"/>
  <c r="AE475" i="7"/>
  <c r="AB475" i="7"/>
  <c r="AE483" i="7"/>
  <c r="AB483" i="7"/>
  <c r="AE499" i="7"/>
  <c r="AB499" i="7"/>
  <c r="AE587" i="7"/>
  <c r="AB587" i="7"/>
  <c r="AE595" i="7"/>
  <c r="AB595" i="7"/>
  <c r="AE611" i="7"/>
  <c r="AB611" i="7"/>
  <c r="AE619" i="7"/>
  <c r="AB619" i="7"/>
  <c r="AE627" i="7"/>
  <c r="AB627" i="7"/>
  <c r="AE651" i="7"/>
  <c r="AB651" i="7"/>
  <c r="AE667" i="7"/>
  <c r="AB667" i="7"/>
  <c r="AE699" i="7"/>
  <c r="AB699" i="7"/>
  <c r="AE747" i="7"/>
  <c r="AB747" i="7"/>
  <c r="AE771" i="7"/>
  <c r="AB771" i="7"/>
  <c r="AE787" i="7"/>
  <c r="AB787" i="7"/>
  <c r="AE795" i="7"/>
  <c r="AB795" i="7"/>
  <c r="AE835" i="7"/>
  <c r="AB835" i="7"/>
  <c r="AE875" i="7"/>
  <c r="AB875" i="7"/>
  <c r="AE891" i="7"/>
  <c r="AB891" i="7"/>
  <c r="AE923" i="7"/>
  <c r="AB923" i="7"/>
  <c r="AE987" i="7"/>
  <c r="AB987" i="7"/>
  <c r="AE1099" i="7"/>
  <c r="AB1099" i="7"/>
  <c r="AE1155" i="7"/>
  <c r="AB1155" i="7"/>
  <c r="AE1307" i="7"/>
  <c r="AB1307" i="7"/>
  <c r="AE1363" i="7"/>
  <c r="AB1363" i="7"/>
  <c r="AE1419" i="7"/>
  <c r="AB1419" i="7"/>
  <c r="AE1459" i="7"/>
  <c r="AB1459" i="7"/>
  <c r="AE1539" i="7"/>
  <c r="AB1539" i="7"/>
  <c r="AE1547" i="7"/>
  <c r="AB1547" i="7"/>
  <c r="AE1555" i="7"/>
  <c r="AB1555" i="7"/>
  <c r="AE1563" i="7"/>
  <c r="AB1563" i="7"/>
  <c r="AE1587" i="7"/>
  <c r="AB1587" i="7"/>
  <c r="AE1659" i="7"/>
  <c r="AB1659" i="7"/>
  <c r="AE1667" i="7"/>
  <c r="AB1667" i="7"/>
  <c r="AE1715" i="7"/>
  <c r="AB1715" i="7"/>
  <c r="AE1723" i="7"/>
  <c r="AB1723" i="7"/>
  <c r="AE1755" i="7"/>
  <c r="AB1755" i="7"/>
  <c r="AE1763" i="7"/>
  <c r="AB1763" i="7"/>
  <c r="AE1771" i="7"/>
  <c r="AB1771" i="7"/>
  <c r="AE1811" i="7"/>
  <c r="AB1811" i="7"/>
  <c r="AE1859" i="7"/>
  <c r="AB1859" i="7"/>
  <c r="AE1883" i="7"/>
  <c r="AB1883" i="7"/>
  <c r="AE1907" i="7"/>
  <c r="AB1907" i="7"/>
  <c r="AE1923" i="7"/>
  <c r="AB1923" i="7"/>
  <c r="AE1931" i="7"/>
  <c r="AB1931" i="7"/>
  <c r="AE1947" i="7"/>
  <c r="AB1947" i="7"/>
  <c r="AE1955" i="7"/>
  <c r="AB1955" i="7"/>
  <c r="AE1963" i="7"/>
  <c r="AB1963" i="7"/>
  <c r="AE1971" i="7"/>
  <c r="AB1971" i="7"/>
  <c r="AE1979" i="7"/>
  <c r="AB1979" i="7"/>
  <c r="AB2003" i="7"/>
  <c r="AE1940" i="7"/>
  <c r="AE1876" i="7"/>
  <c r="AE1812" i="7"/>
  <c r="AE1954" i="7"/>
  <c r="AE1890" i="7"/>
  <c r="AE1826" i="7"/>
  <c r="AE1762" i="7"/>
  <c r="AE19" i="7"/>
  <c r="AB19" i="7"/>
  <c r="AE35" i="7"/>
  <c r="AB35" i="7"/>
  <c r="AE59" i="7"/>
  <c r="AB59" i="7"/>
  <c r="AE83" i="7"/>
  <c r="AB83" i="7"/>
  <c r="AE99" i="7"/>
  <c r="AB99" i="7"/>
  <c r="AE115" i="7"/>
  <c r="AB115" i="7"/>
  <c r="AE131" i="7"/>
  <c r="AB131" i="7"/>
  <c r="AE139" i="7"/>
  <c r="AB139" i="7"/>
  <c r="AE147" i="7"/>
  <c r="AB147" i="7"/>
  <c r="AE171" i="7"/>
  <c r="AB171" i="7"/>
  <c r="AE187" i="7"/>
  <c r="AB187" i="7"/>
  <c r="AE211" i="7"/>
  <c r="AB211" i="7"/>
  <c r="AE235" i="7"/>
  <c r="AB235" i="7"/>
  <c r="AE251" i="7"/>
  <c r="AB251" i="7"/>
  <c r="AE267" i="7"/>
  <c r="AB267" i="7"/>
  <c r="AE283" i="7"/>
  <c r="AB283" i="7"/>
  <c r="AE299" i="7"/>
  <c r="AB299" i="7"/>
  <c r="AE323" i="7"/>
  <c r="AB323" i="7"/>
  <c r="AE339" i="7"/>
  <c r="AB339" i="7"/>
  <c r="AE347" i="7"/>
  <c r="AB347" i="7"/>
  <c r="AE363" i="7"/>
  <c r="AB363" i="7"/>
  <c r="AE371" i="7"/>
  <c r="AB371" i="7"/>
  <c r="AE379" i="7"/>
  <c r="AB379" i="7"/>
  <c r="AE395" i="7"/>
  <c r="AB395" i="7"/>
  <c r="AE411" i="7"/>
  <c r="AB411" i="7"/>
  <c r="AE427" i="7"/>
  <c r="AB427" i="7"/>
  <c r="AE435" i="7"/>
  <c r="AB435" i="7"/>
  <c r="AE491" i="7"/>
  <c r="AB491" i="7"/>
  <c r="AE507" i="7"/>
  <c r="AB507" i="7"/>
  <c r="AE523" i="7"/>
  <c r="AB523" i="7"/>
  <c r="AE531" i="7"/>
  <c r="AB531" i="7"/>
  <c r="AE539" i="7"/>
  <c r="AB539" i="7"/>
  <c r="AE555" i="7"/>
  <c r="AB555" i="7"/>
  <c r="AE571" i="7"/>
  <c r="AB571" i="7"/>
  <c r="AE603" i="7"/>
  <c r="AB603" i="7"/>
  <c r="AE635" i="7"/>
  <c r="AB635" i="7"/>
  <c r="AE675" i="7"/>
  <c r="AB675" i="7"/>
  <c r="AE691" i="7"/>
  <c r="AB691" i="7"/>
  <c r="AE731" i="7"/>
  <c r="AB731" i="7"/>
  <c r="AE763" i="7"/>
  <c r="AB763" i="7"/>
  <c r="AE779" i="7"/>
  <c r="AB779" i="7"/>
  <c r="AE811" i="7"/>
  <c r="AB811" i="7"/>
  <c r="AE827" i="7"/>
  <c r="AB827" i="7"/>
  <c r="AE843" i="7"/>
  <c r="AB843" i="7"/>
  <c r="AE859" i="7"/>
  <c r="AB859" i="7"/>
  <c r="AE883" i="7"/>
  <c r="AB883" i="7"/>
  <c r="AE907" i="7"/>
  <c r="AB907" i="7"/>
  <c r="AE915" i="7"/>
  <c r="AB915" i="7"/>
  <c r="AE939" i="7"/>
  <c r="AB939" i="7"/>
  <c r="AE955" i="7"/>
  <c r="AB955" i="7"/>
  <c r="AE979" i="7"/>
  <c r="AB979" i="7"/>
  <c r="AE995" i="7"/>
  <c r="AB995" i="7"/>
  <c r="AE1003" i="7"/>
  <c r="AB1003" i="7"/>
  <c r="AE1019" i="7"/>
  <c r="AB1019" i="7"/>
  <c r="AE1027" i="7"/>
  <c r="AB1027" i="7"/>
  <c r="AE1043" i="7"/>
  <c r="AB1043" i="7"/>
  <c r="AE1059" i="7"/>
  <c r="AB1059" i="7"/>
  <c r="AE1075" i="7"/>
  <c r="AB1075" i="7"/>
  <c r="AE1107" i="7"/>
  <c r="AB1107" i="7"/>
  <c r="AE1115" i="7"/>
  <c r="AB1115" i="7"/>
  <c r="AE1139" i="7"/>
  <c r="AB1139" i="7"/>
  <c r="AE1179" i="7"/>
  <c r="AB1179" i="7"/>
  <c r="AE1187" i="7"/>
  <c r="AB1187" i="7"/>
  <c r="AE1195" i="7"/>
  <c r="AB1195" i="7"/>
  <c r="AE1211" i="7"/>
  <c r="AB1211" i="7"/>
  <c r="AE1227" i="7"/>
  <c r="AB1227" i="7"/>
  <c r="AE1243" i="7"/>
  <c r="AB1243" i="7"/>
  <c r="AE1259" i="7"/>
  <c r="AB1259" i="7"/>
  <c r="AE1275" i="7"/>
  <c r="AB1275" i="7"/>
  <c r="AE1291" i="7"/>
  <c r="AB1291" i="7"/>
  <c r="AE1315" i="7"/>
  <c r="AB1315" i="7"/>
  <c r="AE1323" i="7"/>
  <c r="AB1323" i="7"/>
  <c r="AE1339" i="7"/>
  <c r="AB1339" i="7"/>
  <c r="AE1355" i="7"/>
  <c r="AB1355" i="7"/>
  <c r="AE1379" i="7"/>
  <c r="AB1379" i="7"/>
  <c r="AE1387" i="7"/>
  <c r="AB1387" i="7"/>
  <c r="AE1395" i="7"/>
  <c r="AB1395" i="7"/>
  <c r="AE1403" i="7"/>
  <c r="AB1403" i="7"/>
  <c r="AE1443" i="7"/>
  <c r="AB1443" i="7"/>
  <c r="AE1451" i="7"/>
  <c r="AB1451" i="7"/>
  <c r="AE1467" i="7"/>
  <c r="AB1467" i="7"/>
  <c r="AE1491" i="7"/>
  <c r="AB1491" i="7"/>
  <c r="AE1499" i="7"/>
  <c r="AB1499" i="7"/>
  <c r="AE1515" i="7"/>
  <c r="AB1515" i="7"/>
  <c r="AE1523" i="7"/>
  <c r="AB1523" i="7"/>
  <c r="AE1579" i="7"/>
  <c r="AB1579" i="7"/>
  <c r="AE1603" i="7"/>
  <c r="AB1603" i="7"/>
  <c r="AE1619" i="7"/>
  <c r="AB1619" i="7"/>
  <c r="AE1635" i="7"/>
  <c r="AB1635" i="7"/>
  <c r="AE1651" i="7"/>
  <c r="AB1651" i="7"/>
  <c r="AE1683" i="7"/>
  <c r="AB1683" i="7"/>
  <c r="AE1699" i="7"/>
  <c r="AB1699" i="7"/>
  <c r="AE1707" i="7"/>
  <c r="AB1707" i="7"/>
  <c r="AE1731" i="7"/>
  <c r="AB1731" i="7"/>
  <c r="AE1747" i="7"/>
  <c r="AB1747" i="7"/>
  <c r="AE1795" i="7"/>
  <c r="AB1795" i="7"/>
  <c r="AE1803" i="7"/>
  <c r="AB1803" i="7"/>
  <c r="AE1819" i="7"/>
  <c r="AB1819" i="7"/>
  <c r="AE1843" i="7"/>
  <c r="AB1843" i="7"/>
  <c r="AE1875" i="7"/>
  <c r="AB1875" i="7"/>
  <c r="AE1891" i="7"/>
  <c r="AB1891" i="7"/>
  <c r="AE1899" i="7"/>
  <c r="AB1899" i="7"/>
  <c r="AE1915" i="7"/>
  <c r="AB1915" i="7"/>
  <c r="AE1939" i="7"/>
  <c r="AB1939" i="7"/>
  <c r="AB1995" i="7"/>
  <c r="AE14" i="7"/>
  <c r="AB14" i="7"/>
  <c r="AE22" i="7"/>
  <c r="AB22" i="7"/>
  <c r="AE30" i="7"/>
  <c r="AB30" i="7"/>
  <c r="AE38" i="7"/>
  <c r="AB38" i="7"/>
  <c r="AE46" i="7"/>
  <c r="AB46" i="7"/>
  <c r="AE54" i="7"/>
  <c r="AB54" i="7"/>
  <c r="AE62" i="7"/>
  <c r="AB62" i="7"/>
  <c r="AE70" i="7"/>
  <c r="AB70" i="7"/>
  <c r="AE78" i="7"/>
  <c r="AB78" i="7"/>
  <c r="AE86" i="7"/>
  <c r="AB86" i="7"/>
  <c r="AE94" i="7"/>
  <c r="AB94" i="7"/>
  <c r="AE102" i="7"/>
  <c r="AB102" i="7"/>
  <c r="AE110" i="7"/>
  <c r="AB110" i="7"/>
  <c r="AE118" i="7"/>
  <c r="AB118" i="7"/>
  <c r="AE126" i="7"/>
  <c r="AB126" i="7"/>
  <c r="AE134" i="7"/>
  <c r="AB134" i="7"/>
  <c r="AE142" i="7"/>
  <c r="AB142" i="7"/>
  <c r="AE150" i="7"/>
  <c r="AB150" i="7"/>
  <c r="AE158" i="7"/>
  <c r="AB158" i="7"/>
  <c r="AE166" i="7"/>
  <c r="AB166" i="7"/>
  <c r="AE174" i="7"/>
  <c r="AB174" i="7"/>
  <c r="AE182" i="7"/>
  <c r="AB182" i="7"/>
  <c r="AE190" i="7"/>
  <c r="AB190" i="7"/>
  <c r="AE198" i="7"/>
  <c r="AB198" i="7"/>
  <c r="AE206" i="7"/>
  <c r="AB206" i="7"/>
  <c r="AE214" i="7"/>
  <c r="AB214" i="7"/>
  <c r="AE222" i="7"/>
  <c r="AB222" i="7"/>
  <c r="AE230" i="7"/>
  <c r="AB230" i="7"/>
  <c r="AE238" i="7"/>
  <c r="AB238" i="7"/>
  <c r="AE246" i="7"/>
  <c r="AB246" i="7"/>
  <c r="AE254" i="7"/>
  <c r="AB254" i="7"/>
  <c r="AE262" i="7"/>
  <c r="AB262" i="7"/>
  <c r="AE270" i="7"/>
  <c r="AB270" i="7"/>
  <c r="AE278" i="7"/>
  <c r="AB278" i="7"/>
  <c r="AE286" i="7"/>
  <c r="AB286" i="7"/>
  <c r="AE294" i="7"/>
  <c r="AB294" i="7"/>
  <c r="AE302" i="7"/>
  <c r="AB302" i="7"/>
  <c r="AE310" i="7"/>
  <c r="AB310" i="7"/>
  <c r="AE318" i="7"/>
  <c r="AB318" i="7"/>
  <c r="AE326" i="7"/>
  <c r="AB326" i="7"/>
  <c r="AE334" i="7"/>
  <c r="AB334" i="7"/>
  <c r="AE342" i="7"/>
  <c r="AB342" i="7"/>
  <c r="AE350" i="7"/>
  <c r="AB350" i="7"/>
  <c r="AE358" i="7"/>
  <c r="AB358" i="7"/>
  <c r="AE366" i="7"/>
  <c r="AB366" i="7"/>
  <c r="AE374" i="7"/>
  <c r="AB374" i="7"/>
  <c r="AE382" i="7"/>
  <c r="AB382" i="7"/>
  <c r="AE390" i="7"/>
  <c r="AB390" i="7"/>
  <c r="AE398" i="7"/>
  <c r="AB398" i="7"/>
  <c r="AE406" i="7"/>
  <c r="AB406" i="7"/>
  <c r="AE414" i="7"/>
  <c r="AB414" i="7"/>
  <c r="AE422" i="7"/>
  <c r="AB422" i="7"/>
  <c r="AE430" i="7"/>
  <c r="AB430" i="7"/>
  <c r="AE438" i="7"/>
  <c r="AB438" i="7"/>
  <c r="AE446" i="7"/>
  <c r="AB446" i="7"/>
  <c r="AE454" i="7"/>
  <c r="AB454" i="7"/>
  <c r="AE462" i="7"/>
  <c r="AB462" i="7"/>
  <c r="AE470" i="7"/>
  <c r="AB470" i="7"/>
  <c r="AE478" i="7"/>
  <c r="AB478" i="7"/>
  <c r="AE486" i="7"/>
  <c r="AB486" i="7"/>
  <c r="AE494" i="7"/>
  <c r="AB494" i="7"/>
  <c r="AE502" i="7"/>
  <c r="AB502" i="7"/>
  <c r="AE510" i="7"/>
  <c r="AB510" i="7"/>
  <c r="AE518" i="7"/>
  <c r="AB518" i="7"/>
  <c r="AE526" i="7"/>
  <c r="AB526" i="7"/>
  <c r="AE534" i="7"/>
  <c r="AB534" i="7"/>
  <c r="AE542" i="7"/>
  <c r="AB542" i="7"/>
  <c r="AE550" i="7"/>
  <c r="AB550" i="7"/>
  <c r="AE558" i="7"/>
  <c r="AB558" i="7"/>
  <c r="AE566" i="7"/>
  <c r="AB566" i="7"/>
  <c r="AE574" i="7"/>
  <c r="AB574" i="7"/>
  <c r="AE582" i="7"/>
  <c r="AB582" i="7"/>
  <c r="AE590" i="7"/>
  <c r="AB590" i="7"/>
  <c r="AE598" i="7"/>
  <c r="AB598" i="7"/>
  <c r="AE606" i="7"/>
  <c r="AB606" i="7"/>
  <c r="AE614" i="7"/>
  <c r="AB614" i="7"/>
  <c r="AE622" i="7"/>
  <c r="AB622" i="7"/>
  <c r="AE630" i="7"/>
  <c r="AB630" i="7"/>
  <c r="AE638" i="7"/>
  <c r="AB638" i="7"/>
  <c r="AE646" i="7"/>
  <c r="AB646" i="7"/>
  <c r="AE654" i="7"/>
  <c r="AB654" i="7"/>
  <c r="AE662" i="7"/>
  <c r="AB662" i="7"/>
  <c r="AE670" i="7"/>
  <c r="AB670" i="7"/>
  <c r="AE678" i="7"/>
  <c r="AB678" i="7"/>
  <c r="AE686" i="7"/>
  <c r="AB686" i="7"/>
  <c r="AE694" i="7"/>
  <c r="AB694" i="7"/>
  <c r="AE702" i="7"/>
  <c r="AB702" i="7"/>
  <c r="AE710" i="7"/>
  <c r="AB710" i="7"/>
  <c r="AE718" i="7"/>
  <c r="AB718" i="7"/>
  <c r="AE726" i="7"/>
  <c r="AB726" i="7"/>
  <c r="AE734" i="7"/>
  <c r="AB734" i="7"/>
  <c r="AE742" i="7"/>
  <c r="AB742" i="7"/>
  <c r="AE750" i="7"/>
  <c r="AB750" i="7"/>
  <c r="AE758" i="7"/>
  <c r="AB758" i="7"/>
  <c r="AE766" i="7"/>
  <c r="AB766" i="7"/>
  <c r="AE774" i="7"/>
  <c r="AB774" i="7"/>
  <c r="AE782" i="7"/>
  <c r="AB782" i="7"/>
  <c r="AE790" i="7"/>
  <c r="AB790" i="7"/>
  <c r="AE798" i="7"/>
  <c r="AB798" i="7"/>
  <c r="AE806" i="7"/>
  <c r="AB806" i="7"/>
  <c r="AE814" i="7"/>
  <c r="AB814" i="7"/>
  <c r="AE822" i="7"/>
  <c r="AB822" i="7"/>
  <c r="AE830" i="7"/>
  <c r="AB830" i="7"/>
  <c r="AE838" i="7"/>
  <c r="AB838" i="7"/>
  <c r="AE846" i="7"/>
  <c r="AB846" i="7"/>
  <c r="AE854" i="7"/>
  <c r="AB854" i="7"/>
  <c r="AE862" i="7"/>
  <c r="AB862" i="7"/>
  <c r="AE870" i="7"/>
  <c r="AB870" i="7"/>
  <c r="AE878" i="7"/>
  <c r="AB878" i="7"/>
  <c r="AE886" i="7"/>
  <c r="AB886" i="7"/>
  <c r="AE894" i="7"/>
  <c r="AB894" i="7"/>
  <c r="AE902" i="7"/>
  <c r="AB902" i="7"/>
  <c r="AE910" i="7"/>
  <c r="AB910" i="7"/>
  <c r="AE918" i="7"/>
  <c r="AB918" i="7"/>
  <c r="AE926" i="7"/>
  <c r="AB926" i="7"/>
  <c r="AE934" i="7"/>
  <c r="AB934" i="7"/>
  <c r="AE942" i="7"/>
  <c r="AB942" i="7"/>
  <c r="AE950" i="7"/>
  <c r="AB950" i="7"/>
  <c r="AE958" i="7"/>
  <c r="AB958" i="7"/>
  <c r="AE966" i="7"/>
  <c r="AB966" i="7"/>
  <c r="AE974" i="7"/>
  <c r="AB974" i="7"/>
  <c r="AE982" i="7"/>
  <c r="AB982" i="7"/>
  <c r="AE990" i="7"/>
  <c r="AB990" i="7"/>
  <c r="AE998" i="7"/>
  <c r="AB998" i="7"/>
  <c r="AE1006" i="7"/>
  <c r="AB1006" i="7"/>
  <c r="AE1014" i="7"/>
  <c r="AB1014" i="7"/>
  <c r="AE1022" i="7"/>
  <c r="AB1022" i="7"/>
  <c r="AE1030" i="7"/>
  <c r="AB1030" i="7"/>
  <c r="AE1038" i="7"/>
  <c r="AB1038" i="7"/>
  <c r="AE1046" i="7"/>
  <c r="AB1046" i="7"/>
  <c r="AE1054" i="7"/>
  <c r="AB1054" i="7"/>
  <c r="AE1062" i="7"/>
  <c r="AB1062" i="7"/>
  <c r="AE1070" i="7"/>
  <c r="AB1070" i="7"/>
  <c r="AE1078" i="7"/>
  <c r="AB1078" i="7"/>
  <c r="AE1086" i="7"/>
  <c r="AB1086" i="7"/>
  <c r="AE1094" i="7"/>
  <c r="AB1094" i="7"/>
  <c r="AE1102" i="7"/>
  <c r="AB1102" i="7"/>
  <c r="AE1110" i="7"/>
  <c r="AB1110" i="7"/>
  <c r="AE1118" i="7"/>
  <c r="AB1118" i="7"/>
  <c r="AE1126" i="7"/>
  <c r="AB1126" i="7"/>
  <c r="AE1134" i="7"/>
  <c r="AB1134" i="7"/>
  <c r="AE1142" i="7"/>
  <c r="AB1142" i="7"/>
  <c r="AE1150" i="7"/>
  <c r="AB1150" i="7"/>
  <c r="AE1158" i="7"/>
  <c r="AB1158" i="7"/>
  <c r="AE1166" i="7"/>
  <c r="AB1166" i="7"/>
  <c r="AE1174" i="7"/>
  <c r="AB1174" i="7"/>
  <c r="AE1182" i="7"/>
  <c r="AB1182" i="7"/>
  <c r="AE1190" i="7"/>
  <c r="AB1190" i="7"/>
  <c r="AE1198" i="7"/>
  <c r="AB1198" i="7"/>
  <c r="AE1206" i="7"/>
  <c r="AB1206" i="7"/>
  <c r="AE1214" i="7"/>
  <c r="AB1214" i="7"/>
  <c r="AE1222" i="7"/>
  <c r="AB1222" i="7"/>
  <c r="AE1230" i="7"/>
  <c r="AB1230" i="7"/>
  <c r="AE1238" i="7"/>
  <c r="AB1238" i="7"/>
  <c r="AE1246" i="7"/>
  <c r="AB1246" i="7"/>
  <c r="AE1254" i="7"/>
  <c r="AB1254" i="7"/>
  <c r="AE1262" i="7"/>
  <c r="AB1262" i="7"/>
  <c r="AE1270" i="7"/>
  <c r="AB1270" i="7"/>
  <c r="AE1278" i="7"/>
  <c r="AB1278" i="7"/>
  <c r="AE1286" i="7"/>
  <c r="AB1286" i="7"/>
  <c r="AE1294" i="7"/>
  <c r="AB1294" i="7"/>
  <c r="AE1302" i="7"/>
  <c r="AB1302" i="7"/>
  <c r="AE1310" i="7"/>
  <c r="AB1310" i="7"/>
  <c r="AE1318" i="7"/>
  <c r="AB1318" i="7"/>
  <c r="AE1326" i="7"/>
  <c r="AB1326" i="7"/>
  <c r="AE1334" i="7"/>
  <c r="AB1334" i="7"/>
  <c r="AE1342" i="7"/>
  <c r="AB1342" i="7"/>
  <c r="AE1350" i="7"/>
  <c r="AB1350" i="7"/>
  <c r="AE1358" i="7"/>
  <c r="AB1358" i="7"/>
  <c r="AE1366" i="7"/>
  <c r="AB1366" i="7"/>
  <c r="AE1374" i="7"/>
  <c r="AB1374" i="7"/>
  <c r="AE1382" i="7"/>
  <c r="AB1382" i="7"/>
  <c r="AE1390" i="7"/>
  <c r="AB1390" i="7"/>
  <c r="AE1398" i="7"/>
  <c r="AB1398" i="7"/>
  <c r="AE1406" i="7"/>
  <c r="AB1406" i="7"/>
  <c r="AE1414" i="7"/>
  <c r="AB1414" i="7"/>
  <c r="AE1422" i="7"/>
  <c r="AB1422" i="7"/>
  <c r="AE1430" i="7"/>
  <c r="AB1430" i="7"/>
  <c r="AE1438" i="7"/>
  <c r="AB1438" i="7"/>
  <c r="AE1446" i="7"/>
  <c r="AB1446" i="7"/>
  <c r="AE1454" i="7"/>
  <c r="AB1454" i="7"/>
  <c r="AE1462" i="7"/>
  <c r="AB1462" i="7"/>
  <c r="AE1470" i="7"/>
  <c r="AB1470" i="7"/>
  <c r="AE1478" i="7"/>
  <c r="AB1478" i="7"/>
  <c r="AE1486" i="7"/>
  <c r="AB1486" i="7"/>
  <c r="AE1494" i="7"/>
  <c r="AB1494" i="7"/>
  <c r="AE1502" i="7"/>
  <c r="AB1502" i="7"/>
  <c r="AE1510" i="7"/>
  <c r="AB1510" i="7"/>
  <c r="AE1518" i="7"/>
  <c r="AB1518" i="7"/>
  <c r="AE1526" i="7"/>
  <c r="AB1526" i="7"/>
  <c r="AE1534" i="7"/>
  <c r="AB1534" i="7"/>
  <c r="AE1542" i="7"/>
  <c r="AB1542" i="7"/>
  <c r="AE1550" i="7"/>
  <c r="AB1550" i="7"/>
  <c r="AE1558" i="7"/>
  <c r="AB1558" i="7"/>
  <c r="AE1566" i="7"/>
  <c r="AB1566" i="7"/>
  <c r="AE1574" i="7"/>
  <c r="AB1574" i="7"/>
  <c r="AE1582" i="7"/>
  <c r="AB1582" i="7"/>
  <c r="AE1590" i="7"/>
  <c r="AB1590" i="7"/>
  <c r="AE1598" i="7"/>
  <c r="AB1598" i="7"/>
  <c r="AE1606" i="7"/>
  <c r="AB1606" i="7"/>
  <c r="AE1614" i="7"/>
  <c r="AB1614" i="7"/>
  <c r="AE1622" i="7"/>
  <c r="AB1622" i="7"/>
  <c r="AE1630" i="7"/>
  <c r="AB1630" i="7"/>
  <c r="AE1638" i="7"/>
  <c r="AB1638" i="7"/>
  <c r="AE1646" i="7"/>
  <c r="AB1646" i="7"/>
  <c r="AE1654" i="7"/>
  <c r="AB1654" i="7"/>
  <c r="AE1662" i="7"/>
  <c r="AB1662" i="7"/>
  <c r="AE1670" i="7"/>
  <c r="AB1670" i="7"/>
  <c r="AE1678" i="7"/>
  <c r="AB1678" i="7"/>
  <c r="AE1686" i="7"/>
  <c r="AB1686" i="7"/>
  <c r="AE1694" i="7"/>
  <c r="AB1694" i="7"/>
  <c r="AE1702" i="7"/>
  <c r="AB1702" i="7"/>
  <c r="AE1710" i="7"/>
  <c r="AB1710" i="7"/>
  <c r="AE1718" i="7"/>
  <c r="AB1718" i="7"/>
  <c r="AE1726" i="7"/>
  <c r="AB1726" i="7"/>
  <c r="AE1734" i="7"/>
  <c r="AB1734" i="7"/>
  <c r="AE1742" i="7"/>
  <c r="AB1742" i="7"/>
  <c r="AE1750" i="7"/>
  <c r="AB1750" i="7"/>
  <c r="AE1758" i="7"/>
  <c r="AB1758" i="7"/>
  <c r="AE1766" i="7"/>
  <c r="AB1766" i="7"/>
  <c r="AE1774" i="7"/>
  <c r="AB1774" i="7"/>
  <c r="AE1782" i="7"/>
  <c r="AB1782" i="7"/>
  <c r="AE1790" i="7"/>
  <c r="AB1790" i="7"/>
  <c r="AE1798" i="7"/>
  <c r="AB1798" i="7"/>
  <c r="AE1806" i="7"/>
  <c r="AB1806" i="7"/>
  <c r="AE1814" i="7"/>
  <c r="AB1814" i="7"/>
  <c r="AE1822" i="7"/>
  <c r="AB1822" i="7"/>
  <c r="AE1830" i="7"/>
  <c r="AB1830" i="7"/>
  <c r="AE1838" i="7"/>
  <c r="AB1838" i="7"/>
  <c r="AE1846" i="7"/>
  <c r="AB1846" i="7"/>
  <c r="AE1854" i="7"/>
  <c r="AB1854" i="7"/>
  <c r="AE1862" i="7"/>
  <c r="AB1862" i="7"/>
  <c r="AE1870" i="7"/>
  <c r="AB1870" i="7"/>
  <c r="AE1878" i="7"/>
  <c r="AB1878" i="7"/>
  <c r="AE1886" i="7"/>
  <c r="AB1886" i="7"/>
  <c r="AE1894" i="7"/>
  <c r="AB1894" i="7"/>
  <c r="AE1902" i="7"/>
  <c r="AB1902" i="7"/>
  <c r="AE1910" i="7"/>
  <c r="AB1910" i="7"/>
  <c r="AE1918" i="7"/>
  <c r="AB1918" i="7"/>
  <c r="AE1926" i="7"/>
  <c r="AB1926" i="7"/>
  <c r="AE1934" i="7"/>
  <c r="AB1934" i="7"/>
  <c r="AE1942" i="7"/>
  <c r="AB1942" i="7"/>
  <c r="AE1950" i="7"/>
  <c r="AB1950" i="7"/>
  <c r="AE1958" i="7"/>
  <c r="AB1958" i="7"/>
  <c r="AE1966" i="7"/>
  <c r="AB1966" i="7"/>
  <c r="AE1974" i="7"/>
  <c r="AB1974" i="7"/>
  <c r="AE1982" i="7"/>
  <c r="AB1982" i="7"/>
  <c r="AE1990" i="7"/>
  <c r="AB1990" i="7"/>
  <c r="AE1998" i="7"/>
  <c r="AB1998" i="7"/>
  <c r="AE1996" i="7"/>
  <c r="AE1932" i="7"/>
  <c r="AE1868" i="7"/>
  <c r="AE1804" i="7"/>
  <c r="AE1987" i="7"/>
  <c r="AE1946" i="7"/>
  <c r="AE1882" i="7"/>
  <c r="AE1818" i="7"/>
  <c r="AE2004" i="7"/>
  <c r="Z1763" i="7"/>
  <c r="Y1763" i="7"/>
  <c r="Z11" i="7"/>
  <c r="Y11" i="7"/>
  <c r="Z51" i="7"/>
  <c r="Y51" i="7"/>
  <c r="Z107" i="7"/>
  <c r="Y107" i="7"/>
  <c r="Z203" i="7"/>
  <c r="Y203" i="7"/>
  <c r="Z283" i="7"/>
  <c r="Y283" i="7"/>
  <c r="Z403" i="7"/>
  <c r="Y403" i="7"/>
  <c r="Z443" i="7"/>
  <c r="Y443" i="7"/>
  <c r="Z459" i="7"/>
  <c r="Y459" i="7"/>
  <c r="Z547" i="7"/>
  <c r="Y547" i="7"/>
  <c r="Z587" i="7"/>
  <c r="Y587" i="7"/>
  <c r="Z619" i="7"/>
  <c r="Y619" i="7"/>
  <c r="Z635" i="7"/>
  <c r="Y635" i="7"/>
  <c r="Z691" i="7"/>
  <c r="Y691" i="7"/>
  <c r="Z707" i="7"/>
  <c r="Y707" i="7"/>
  <c r="Y803" i="7"/>
  <c r="Z803" i="7"/>
  <c r="Z971" i="7"/>
  <c r="Y971" i="7"/>
  <c r="Z995" i="7"/>
  <c r="Y995" i="7"/>
  <c r="Z1003" i="7"/>
  <c r="Y1003" i="7"/>
  <c r="Z1019" i="7"/>
  <c r="Y1019" i="7"/>
  <c r="Y1075" i="7"/>
  <c r="Z1075" i="7"/>
  <c r="Z1091" i="7"/>
  <c r="Y1091" i="7"/>
  <c r="Y1187" i="7"/>
  <c r="Z1187" i="7"/>
  <c r="Y1203" i="7"/>
  <c r="Z1203" i="7"/>
  <c r="Z1227" i="7"/>
  <c r="Y1227" i="7"/>
  <c r="Y1251" i="7"/>
  <c r="Z1251" i="7"/>
  <c r="Y1283" i="7"/>
  <c r="Z1283" i="7"/>
  <c r="Z1339" i="7"/>
  <c r="Y1339" i="7"/>
  <c r="Z1379" i="7"/>
  <c r="Y1379" i="7"/>
  <c r="Z1403" i="7"/>
  <c r="Y1403" i="7"/>
  <c r="Z1411" i="7"/>
  <c r="Y1411" i="7"/>
  <c r="Z1435" i="7"/>
  <c r="Y1435" i="7"/>
  <c r="Z1459" i="7"/>
  <c r="Y1459" i="7"/>
  <c r="Z1467" i="7"/>
  <c r="Y1467" i="7"/>
  <c r="Z1571" i="7"/>
  <c r="Y1571" i="7"/>
  <c r="Z1579" i="7"/>
  <c r="Y1579" i="7"/>
  <c r="Z1587" i="7"/>
  <c r="Y1587" i="7"/>
  <c r="Z1707" i="7"/>
  <c r="Y1707" i="7"/>
  <c r="Y43" i="7"/>
  <c r="Z43" i="7"/>
  <c r="Z59" i="7"/>
  <c r="Y59" i="7"/>
  <c r="Z299" i="7"/>
  <c r="Y299" i="7"/>
  <c r="Z315" i="7"/>
  <c r="Y315" i="7"/>
  <c r="Z331" i="7"/>
  <c r="Y331" i="7"/>
  <c r="Z347" i="7"/>
  <c r="Y347" i="7"/>
  <c r="Z363" i="7"/>
  <c r="Y363" i="7"/>
  <c r="Z387" i="7"/>
  <c r="Y387" i="7"/>
  <c r="Z419" i="7"/>
  <c r="Y419" i="7"/>
  <c r="Z451" i="7"/>
  <c r="Y451" i="7"/>
  <c r="Z667" i="7"/>
  <c r="Y667" i="7"/>
  <c r="Z723" i="7"/>
  <c r="Y723" i="7"/>
  <c r="Z739" i="7"/>
  <c r="Y739" i="7"/>
  <c r="Z763" i="7"/>
  <c r="Y763" i="7"/>
  <c r="Z859" i="7"/>
  <c r="Y859" i="7"/>
  <c r="Z875" i="7"/>
  <c r="Y875" i="7"/>
  <c r="Z891" i="7"/>
  <c r="Y891" i="7"/>
  <c r="Z947" i="7"/>
  <c r="Y947" i="7"/>
  <c r="Z1115" i="7"/>
  <c r="Y1115" i="7"/>
  <c r="Z1163" i="7"/>
  <c r="Y1163" i="7"/>
  <c r="Y1347" i="7"/>
  <c r="Z1347" i="7"/>
  <c r="Y1363" i="7"/>
  <c r="Z1363" i="7"/>
  <c r="Z1427" i="7"/>
  <c r="Y1427" i="7"/>
  <c r="Z99" i="7"/>
  <c r="Y99" i="7"/>
  <c r="Z171" i="7"/>
  <c r="Y171" i="7"/>
  <c r="Z395" i="7"/>
  <c r="Y395" i="7"/>
  <c r="Z475" i="7"/>
  <c r="Y475" i="7"/>
  <c r="Z595" i="7"/>
  <c r="Y595" i="7"/>
  <c r="Z651" i="7"/>
  <c r="Y651" i="7"/>
  <c r="Z675" i="7"/>
  <c r="Y675" i="7"/>
  <c r="Z699" i="7"/>
  <c r="Y699" i="7"/>
  <c r="Z771" i="7"/>
  <c r="Y771" i="7"/>
  <c r="Z843" i="7"/>
  <c r="Y843" i="7"/>
  <c r="Y931" i="7"/>
  <c r="Z931" i="7"/>
  <c r="Z955" i="7"/>
  <c r="Y955" i="7"/>
  <c r="Y1043" i="7"/>
  <c r="Z1043" i="7"/>
  <c r="Y35" i="7"/>
  <c r="Z35" i="7"/>
  <c r="Z67" i="7"/>
  <c r="Y67" i="7"/>
  <c r="Z83" i="7"/>
  <c r="Y83" i="7"/>
  <c r="Z187" i="7"/>
  <c r="Y187" i="7"/>
  <c r="Z267" i="7"/>
  <c r="Y267" i="7"/>
  <c r="Z379" i="7"/>
  <c r="Y379" i="7"/>
  <c r="Z491" i="7"/>
  <c r="Y491" i="7"/>
  <c r="Z507" i="7"/>
  <c r="Y507" i="7"/>
  <c r="Z531" i="7"/>
  <c r="Y531" i="7"/>
  <c r="Z563" i="7"/>
  <c r="Y563" i="7"/>
  <c r="Z579" i="7"/>
  <c r="Y579" i="7"/>
  <c r="Z603" i="7"/>
  <c r="Y603" i="7"/>
  <c r="Z643" i="7"/>
  <c r="Y643" i="7"/>
  <c r="Z747" i="7"/>
  <c r="Y747" i="7"/>
  <c r="Z819" i="7"/>
  <c r="Y819" i="7"/>
  <c r="Z835" i="7"/>
  <c r="Y835" i="7"/>
  <c r="Z851" i="7"/>
  <c r="Y851" i="7"/>
  <c r="Y867" i="7"/>
  <c r="Z867" i="7"/>
  <c r="Z907" i="7"/>
  <c r="Y907" i="7"/>
  <c r="Z923" i="7"/>
  <c r="Y923" i="7"/>
  <c r="Z939" i="7"/>
  <c r="Y939" i="7"/>
  <c r="Z979" i="7"/>
  <c r="Y979" i="7"/>
  <c r="Z1035" i="7"/>
  <c r="Y1035" i="7"/>
  <c r="Z1067" i="7"/>
  <c r="Y1067" i="7"/>
  <c r="Z1083" i="7"/>
  <c r="Y1083" i="7"/>
  <c r="Y1107" i="7"/>
  <c r="Z1107" i="7"/>
  <c r="Y1139" i="7"/>
  <c r="Z1139" i="7"/>
  <c r="Z1179" i="7"/>
  <c r="Y1179" i="7"/>
  <c r="Z1211" i="7"/>
  <c r="Y1211" i="7"/>
  <c r="Y1235" i="7"/>
  <c r="Z1235" i="7"/>
  <c r="Z1259" i="7"/>
  <c r="Y1259" i="7"/>
  <c r="Z1275" i="7"/>
  <c r="Y1275" i="7"/>
  <c r="Y1299" i="7"/>
  <c r="Z1299" i="7"/>
  <c r="Z1323" i="7"/>
  <c r="Y1323" i="7"/>
  <c r="Y1387" i="7"/>
  <c r="Z1387" i="7"/>
  <c r="Y1419" i="7"/>
  <c r="Z1419" i="7"/>
  <c r="Z1475" i="7"/>
  <c r="Y1475" i="7"/>
  <c r="Z1499" i="7"/>
  <c r="Y1499" i="7"/>
  <c r="Z1507" i="7"/>
  <c r="Y1507" i="7"/>
  <c r="Z1515" i="7"/>
  <c r="Y1515" i="7"/>
  <c r="Z1547" i="7"/>
  <c r="Y1547" i="7"/>
  <c r="Z1555" i="7"/>
  <c r="Y1555" i="7"/>
  <c r="Z1643" i="7"/>
  <c r="Y1643" i="7"/>
  <c r="Z1651" i="7"/>
  <c r="Y1651" i="7"/>
  <c r="Y1659" i="7"/>
  <c r="Z1659" i="7"/>
  <c r="Z1715" i="7"/>
  <c r="Y1715" i="7"/>
  <c r="Z1739" i="7"/>
  <c r="Y1739" i="7"/>
  <c r="Z1747" i="7"/>
  <c r="Y1747" i="7"/>
  <c r="Z1755" i="7"/>
  <c r="Y1755" i="7"/>
  <c r="Z1771" i="7"/>
  <c r="Y1771" i="7"/>
  <c r="Z19" i="7"/>
  <c r="Y19" i="7"/>
  <c r="Z123" i="7"/>
  <c r="Y123" i="7"/>
  <c r="Z155" i="7"/>
  <c r="Y155" i="7"/>
  <c r="Z219" i="7"/>
  <c r="Y219" i="7"/>
  <c r="Z235" i="7"/>
  <c r="Y235" i="7"/>
  <c r="Z251" i="7"/>
  <c r="Y251" i="7"/>
  <c r="Z371" i="7"/>
  <c r="Y371" i="7"/>
  <c r="Z411" i="7"/>
  <c r="Y411" i="7"/>
  <c r="Z427" i="7"/>
  <c r="Y427" i="7"/>
  <c r="Z435" i="7"/>
  <c r="Y435" i="7"/>
  <c r="Z499" i="7"/>
  <c r="Y499" i="7"/>
  <c r="Z515" i="7"/>
  <c r="Y515" i="7"/>
  <c r="Z555" i="7"/>
  <c r="Y555" i="7"/>
  <c r="Z571" i="7"/>
  <c r="Y571" i="7"/>
  <c r="Z659" i="7"/>
  <c r="Y659" i="7"/>
  <c r="Z715" i="7"/>
  <c r="Y715" i="7"/>
  <c r="Z731" i="7"/>
  <c r="Y731" i="7"/>
  <c r="Z755" i="7"/>
  <c r="Y755" i="7"/>
  <c r="Z779" i="7"/>
  <c r="Y779" i="7"/>
  <c r="Z795" i="7"/>
  <c r="Y795" i="7"/>
  <c r="Z811" i="7"/>
  <c r="Y811" i="7"/>
  <c r="Z827" i="7"/>
  <c r="Y827" i="7"/>
  <c r="Z883" i="7"/>
  <c r="Y883" i="7"/>
  <c r="Z963" i="7"/>
  <c r="Y963" i="7"/>
  <c r="Z987" i="7"/>
  <c r="Y987" i="7"/>
  <c r="Z1051" i="7"/>
  <c r="Y1051" i="7"/>
  <c r="Z1059" i="7"/>
  <c r="Y1059" i="7"/>
  <c r="Z1099" i="7"/>
  <c r="Y1099" i="7"/>
  <c r="Y1123" i="7"/>
  <c r="Z1123" i="7"/>
  <c r="Z1147" i="7"/>
  <c r="Y1147" i="7"/>
  <c r="Y1171" i="7"/>
  <c r="Z1171" i="7"/>
  <c r="Z1195" i="7"/>
  <c r="Y1195" i="7"/>
  <c r="Y1219" i="7"/>
  <c r="Z1219" i="7"/>
  <c r="Z1243" i="7"/>
  <c r="Y1243" i="7"/>
  <c r="Y1267" i="7"/>
  <c r="Z1267" i="7"/>
  <c r="Z1307" i="7"/>
  <c r="Y1307" i="7"/>
  <c r="Y1331" i="7"/>
  <c r="Z1331" i="7"/>
  <c r="Z1355" i="7"/>
  <c r="Y1355" i="7"/>
  <c r="Z1371" i="7"/>
  <c r="Y1371" i="7"/>
  <c r="Z1395" i="7"/>
  <c r="Y1395" i="7"/>
  <c r="Z1451" i="7"/>
  <c r="Y1451" i="7"/>
  <c r="Z1483" i="7"/>
  <c r="Y1483" i="7"/>
  <c r="Z1491" i="7"/>
  <c r="Y1491" i="7"/>
  <c r="Z1531" i="7"/>
  <c r="Y1531" i="7"/>
  <c r="Z1539" i="7"/>
  <c r="Y1539" i="7"/>
  <c r="Z1563" i="7"/>
  <c r="Y1563" i="7"/>
  <c r="Y1595" i="7"/>
  <c r="Z1595" i="7"/>
  <c r="Z1603" i="7"/>
  <c r="Y1603" i="7"/>
  <c r="Z1611" i="7"/>
  <c r="Y1611" i="7"/>
  <c r="Z1619" i="7"/>
  <c r="Y1619" i="7"/>
  <c r="Z1627" i="7"/>
  <c r="Y1627" i="7"/>
  <c r="Z1635" i="7"/>
  <c r="Y1635" i="7"/>
  <c r="Z1667" i="7"/>
  <c r="Y1667" i="7"/>
  <c r="Z1675" i="7"/>
  <c r="Y1675" i="7"/>
  <c r="Z1683" i="7"/>
  <c r="Y1683" i="7"/>
  <c r="Z1691" i="7"/>
  <c r="Y1691" i="7"/>
  <c r="Z1699" i="7"/>
  <c r="Y1699" i="7"/>
  <c r="Z1723" i="7"/>
  <c r="Y1723" i="7"/>
  <c r="Z1731" i="7"/>
  <c r="Y1731" i="7"/>
  <c r="Y8" i="7"/>
  <c r="Z8" i="7"/>
  <c r="Y27" i="7"/>
  <c r="Z27" i="7"/>
  <c r="Z75" i="7"/>
  <c r="Y75" i="7"/>
  <c r="Z91" i="7"/>
  <c r="Y91" i="7"/>
  <c r="Z131" i="7"/>
  <c r="Y131" i="7"/>
  <c r="Z147" i="7"/>
  <c r="Y147" i="7"/>
  <c r="Y163" i="7"/>
  <c r="Z163" i="7"/>
  <c r="Z179" i="7"/>
  <c r="Y179" i="7"/>
  <c r="Z195" i="7"/>
  <c r="Y195" i="7"/>
  <c r="Z211" i="7"/>
  <c r="Y211" i="7"/>
  <c r="Z227" i="7"/>
  <c r="Y227" i="7"/>
  <c r="Z243" i="7"/>
  <c r="Y243" i="7"/>
  <c r="Z259" i="7"/>
  <c r="Y259" i="7"/>
  <c r="Z275" i="7"/>
  <c r="Y275" i="7"/>
  <c r="Z291" i="7"/>
  <c r="Y291" i="7"/>
  <c r="Z307" i="7"/>
  <c r="Y307" i="7"/>
  <c r="Z323" i="7"/>
  <c r="Y323" i="7"/>
  <c r="Z339" i="7"/>
  <c r="Y339" i="7"/>
  <c r="Z355" i="7"/>
  <c r="Y355" i="7"/>
  <c r="Z467" i="7"/>
  <c r="Y467" i="7"/>
  <c r="Z483" i="7"/>
  <c r="Y483" i="7"/>
  <c r="Z523" i="7"/>
  <c r="Y523" i="7"/>
  <c r="Z539" i="7"/>
  <c r="Y539" i="7"/>
  <c r="Z611" i="7"/>
  <c r="Y611" i="7"/>
  <c r="Z627" i="7"/>
  <c r="Y627" i="7"/>
  <c r="Z683" i="7"/>
  <c r="Y683" i="7"/>
  <c r="Z787" i="7"/>
  <c r="Y787" i="7"/>
  <c r="Z899" i="7"/>
  <c r="Y899" i="7"/>
  <c r="Z915" i="7"/>
  <c r="Y915" i="7"/>
  <c r="Z1011" i="7"/>
  <c r="Y1011" i="7"/>
  <c r="Z1027" i="7"/>
  <c r="Y1027" i="7"/>
  <c r="Z1131" i="7"/>
  <c r="Y1131" i="7"/>
  <c r="Y1155" i="7"/>
  <c r="Z1155" i="7"/>
  <c r="Z1291" i="7"/>
  <c r="Y1291" i="7"/>
  <c r="Y1315" i="7"/>
  <c r="Z1315" i="7"/>
  <c r="Z1443" i="7"/>
  <c r="Y1443" i="7"/>
  <c r="Z1523" i="7"/>
  <c r="Y1523" i="7"/>
  <c r="Z115" i="7"/>
  <c r="Y115" i="7"/>
  <c r="Z139" i="7"/>
  <c r="Y139" i="7"/>
  <c r="Z1835" i="7"/>
  <c r="Y1835" i="7"/>
  <c r="Z1859" i="7"/>
  <c r="Y1859" i="7"/>
  <c r="Z1939" i="7"/>
  <c r="Y1939" i="7"/>
  <c r="Z14" i="7"/>
  <c r="Y14" i="7"/>
  <c r="Y22" i="7"/>
  <c r="Z22" i="7"/>
  <c r="Z30" i="7"/>
  <c r="Y30" i="7"/>
  <c r="Z38" i="7"/>
  <c r="Y38" i="7"/>
  <c r="Z46" i="7"/>
  <c r="Y46" i="7"/>
  <c r="Z54" i="7"/>
  <c r="Y54" i="7"/>
  <c r="Z62" i="7"/>
  <c r="Y62" i="7"/>
  <c r="Z70" i="7"/>
  <c r="Y70" i="7"/>
  <c r="Z78" i="7"/>
  <c r="Y78" i="7"/>
  <c r="Z86" i="7"/>
  <c r="Y86" i="7"/>
  <c r="Z94" i="7"/>
  <c r="Y94" i="7"/>
  <c r="Z102" i="7"/>
  <c r="Y102" i="7"/>
  <c r="Z110" i="7"/>
  <c r="Y110" i="7"/>
  <c r="Y118" i="7"/>
  <c r="Z118" i="7"/>
  <c r="Z126" i="7"/>
  <c r="Y126" i="7"/>
  <c r="Y134" i="7"/>
  <c r="Z134" i="7"/>
  <c r="Z142" i="7"/>
  <c r="Y142" i="7"/>
  <c r="Y150" i="7"/>
  <c r="Z150" i="7"/>
  <c r="Z158" i="7"/>
  <c r="Y158" i="7"/>
  <c r="Z166" i="7"/>
  <c r="Y166" i="7"/>
  <c r="Z174" i="7"/>
  <c r="Y174" i="7"/>
  <c r="Y182" i="7"/>
  <c r="Z182" i="7"/>
  <c r="Z190" i="7"/>
  <c r="Y190" i="7"/>
  <c r="Z198" i="7"/>
  <c r="Y198" i="7"/>
  <c r="Z206" i="7"/>
  <c r="Y206" i="7"/>
  <c r="Y214" i="7"/>
  <c r="Z214" i="7"/>
  <c r="Y222" i="7"/>
  <c r="Z222" i="7"/>
  <c r="Y230" i="7"/>
  <c r="Z230" i="7"/>
  <c r="Z238" i="7"/>
  <c r="Y238" i="7"/>
  <c r="Y246" i="7"/>
  <c r="Z246" i="7"/>
  <c r="Z254" i="7"/>
  <c r="Y254" i="7"/>
  <c r="Z262" i="7"/>
  <c r="Y262" i="7"/>
  <c r="Z270" i="7"/>
  <c r="Y270" i="7"/>
  <c r="Y278" i="7"/>
  <c r="Z278" i="7"/>
  <c r="Z286" i="7"/>
  <c r="Y286" i="7"/>
  <c r="Y294" i="7"/>
  <c r="Z294" i="7"/>
  <c r="Z302" i="7"/>
  <c r="Y302" i="7"/>
  <c r="Y310" i="7"/>
  <c r="Z310" i="7"/>
  <c r="Z318" i="7"/>
  <c r="Y318" i="7"/>
  <c r="Z326" i="7"/>
  <c r="Y326" i="7"/>
  <c r="Z334" i="7"/>
  <c r="Y334" i="7"/>
  <c r="Y342" i="7"/>
  <c r="Z342" i="7"/>
  <c r="Z350" i="7"/>
  <c r="Y350" i="7"/>
  <c r="Y358" i="7"/>
  <c r="Z358" i="7"/>
  <c r="Z366" i="7"/>
  <c r="Y366" i="7"/>
  <c r="Y374" i="7"/>
  <c r="Z374" i="7"/>
  <c r="Z382" i="7"/>
  <c r="Y382" i="7"/>
  <c r="Z390" i="7"/>
  <c r="Y390" i="7"/>
  <c r="Z398" i="7"/>
  <c r="Y398" i="7"/>
  <c r="Y406" i="7"/>
  <c r="Z406" i="7"/>
  <c r="Z414" i="7"/>
  <c r="Y414" i="7"/>
  <c r="Y422" i="7"/>
  <c r="Z422" i="7"/>
  <c r="Z430" i="7"/>
  <c r="Y430" i="7"/>
  <c r="Y438" i="7"/>
  <c r="Z438" i="7"/>
  <c r="Z446" i="7"/>
  <c r="Y446" i="7"/>
  <c r="Z454" i="7"/>
  <c r="Y454" i="7"/>
  <c r="Z462" i="7"/>
  <c r="Y462" i="7"/>
  <c r="Y470" i="7"/>
  <c r="Z470" i="7"/>
  <c r="Z478" i="7"/>
  <c r="Y478" i="7"/>
  <c r="Z486" i="7"/>
  <c r="Y486" i="7"/>
  <c r="Z494" i="7"/>
  <c r="Y494" i="7"/>
  <c r="Z502" i="7"/>
  <c r="Y502" i="7"/>
  <c r="Z510" i="7"/>
  <c r="Y510" i="7"/>
  <c r="Z518" i="7"/>
  <c r="Y518" i="7"/>
  <c r="Z526" i="7"/>
  <c r="Y526" i="7"/>
  <c r="Z534" i="7"/>
  <c r="Y534" i="7"/>
  <c r="Z542" i="7"/>
  <c r="Y542" i="7"/>
  <c r="Z550" i="7"/>
  <c r="Y550" i="7"/>
  <c r="Z558" i="7"/>
  <c r="Y558" i="7"/>
  <c r="Z566" i="7"/>
  <c r="Y566" i="7"/>
  <c r="Z574" i="7"/>
  <c r="Y574" i="7"/>
  <c r="Z582" i="7"/>
  <c r="Y582" i="7"/>
  <c r="Z590" i="7"/>
  <c r="Y590" i="7"/>
  <c r="Z598" i="7"/>
  <c r="Y598" i="7"/>
  <c r="Z606" i="7"/>
  <c r="Y606" i="7"/>
  <c r="Z614" i="7"/>
  <c r="Y614" i="7"/>
  <c r="Z622" i="7"/>
  <c r="Y622" i="7"/>
  <c r="Z630" i="7"/>
  <c r="Y630" i="7"/>
  <c r="Z638" i="7"/>
  <c r="Y638" i="7"/>
  <c r="Z646" i="7"/>
  <c r="Y646" i="7"/>
  <c r="Z654" i="7"/>
  <c r="Y654" i="7"/>
  <c r="Z662" i="7"/>
  <c r="Y662" i="7"/>
  <c r="Z670" i="7"/>
  <c r="Y670" i="7"/>
  <c r="Z678" i="7"/>
  <c r="Y678" i="7"/>
  <c r="Z686" i="7"/>
  <c r="Y686" i="7"/>
  <c r="Z694" i="7"/>
  <c r="Y694" i="7"/>
  <c r="Z702" i="7"/>
  <c r="Y702" i="7"/>
  <c r="Z710" i="7"/>
  <c r="Y710" i="7"/>
  <c r="Z718" i="7"/>
  <c r="Y718" i="7"/>
  <c r="Z726" i="7"/>
  <c r="Y726" i="7"/>
  <c r="Z734" i="7"/>
  <c r="Y734" i="7"/>
  <c r="Z742" i="7"/>
  <c r="Y742" i="7"/>
  <c r="Z750" i="7"/>
  <c r="Y750" i="7"/>
  <c r="Z758" i="7"/>
  <c r="Y758" i="7"/>
  <c r="Z766" i="7"/>
  <c r="Y766" i="7"/>
  <c r="Z774" i="7"/>
  <c r="Y774" i="7"/>
  <c r="Y782" i="7"/>
  <c r="Z782" i="7"/>
  <c r="Y790" i="7"/>
  <c r="Z790" i="7"/>
  <c r="Y798" i="7"/>
  <c r="Z798" i="7"/>
  <c r="Y806" i="7"/>
  <c r="Z806" i="7"/>
  <c r="Y814" i="7"/>
  <c r="Z814" i="7"/>
  <c r="Y822" i="7"/>
  <c r="Z822" i="7"/>
  <c r="Y830" i="7"/>
  <c r="Z830" i="7"/>
  <c r="Y838" i="7"/>
  <c r="Z838" i="7"/>
  <c r="Y846" i="7"/>
  <c r="Z846" i="7"/>
  <c r="Y854" i="7"/>
  <c r="Z854" i="7"/>
  <c r="Y862" i="7"/>
  <c r="Z862" i="7"/>
  <c r="Y870" i="7"/>
  <c r="Z870" i="7"/>
  <c r="Y878" i="7"/>
  <c r="Z878" i="7"/>
  <c r="Y886" i="7"/>
  <c r="Z886" i="7"/>
  <c r="Y894" i="7"/>
  <c r="Z894" i="7"/>
  <c r="Y902" i="7"/>
  <c r="Z902" i="7"/>
  <c r="Y910" i="7"/>
  <c r="Z910" i="7"/>
  <c r="Y918" i="7"/>
  <c r="Z918" i="7"/>
  <c r="Y926" i="7"/>
  <c r="Z926" i="7"/>
  <c r="Y934" i="7"/>
  <c r="Z934" i="7"/>
  <c r="Y942" i="7"/>
  <c r="Z942" i="7"/>
  <c r="Y950" i="7"/>
  <c r="Z950" i="7"/>
  <c r="Y958" i="7"/>
  <c r="Z958" i="7"/>
  <c r="Y966" i="7"/>
  <c r="Z966" i="7"/>
  <c r="Y974" i="7"/>
  <c r="Z974" i="7"/>
  <c r="Y982" i="7"/>
  <c r="Z982" i="7"/>
  <c r="Y990" i="7"/>
  <c r="Z990" i="7"/>
  <c r="Y998" i="7"/>
  <c r="Z998" i="7"/>
  <c r="Y1006" i="7"/>
  <c r="Z1006" i="7"/>
  <c r="Y1014" i="7"/>
  <c r="Z1014" i="7"/>
  <c r="Y1022" i="7"/>
  <c r="Z1022" i="7"/>
  <c r="Y1030" i="7"/>
  <c r="Z1030" i="7"/>
  <c r="Y1038" i="7"/>
  <c r="Z1038" i="7"/>
  <c r="Y1046" i="7"/>
  <c r="Z1046" i="7"/>
  <c r="Y1054" i="7"/>
  <c r="Z1054" i="7"/>
  <c r="Y1062" i="7"/>
  <c r="Z1062" i="7"/>
  <c r="Y1070" i="7"/>
  <c r="Z1070" i="7"/>
  <c r="Y1078" i="7"/>
  <c r="Z1078" i="7"/>
  <c r="Y1086" i="7"/>
  <c r="Z1086" i="7"/>
  <c r="Y1094" i="7"/>
  <c r="Z1094" i="7"/>
  <c r="Y1102" i="7"/>
  <c r="Z1102" i="7"/>
  <c r="Y1110" i="7"/>
  <c r="Z1110" i="7"/>
  <c r="Z1118" i="7"/>
  <c r="Y1118" i="7"/>
  <c r="Z1126" i="7"/>
  <c r="Y1126" i="7"/>
  <c r="Y1134" i="7"/>
  <c r="Z1134" i="7"/>
  <c r="Z1142" i="7"/>
  <c r="Y1142" i="7"/>
  <c r="Y1150" i="7"/>
  <c r="Z1150" i="7"/>
  <c r="Z1158" i="7"/>
  <c r="Y1158" i="7"/>
  <c r="Y1166" i="7"/>
  <c r="Z1166" i="7"/>
  <c r="Z1174" i="7"/>
  <c r="Y1174" i="7"/>
  <c r="Y1182" i="7"/>
  <c r="Z1182" i="7"/>
  <c r="Z1190" i="7"/>
  <c r="Y1190" i="7"/>
  <c r="Y1198" i="7"/>
  <c r="Z1198" i="7"/>
  <c r="Z1206" i="7"/>
  <c r="Y1206" i="7"/>
  <c r="Y1214" i="7"/>
  <c r="Z1214" i="7"/>
  <c r="Z1222" i="7"/>
  <c r="Y1222" i="7"/>
  <c r="Y1230" i="7"/>
  <c r="Z1230" i="7"/>
  <c r="Z1238" i="7"/>
  <c r="Y1238" i="7"/>
  <c r="Y1246" i="7"/>
  <c r="Z1246" i="7"/>
  <c r="Z1254" i="7"/>
  <c r="Y1254" i="7"/>
  <c r="Y1262" i="7"/>
  <c r="Z1262" i="7"/>
  <c r="Z1270" i="7"/>
  <c r="Y1270" i="7"/>
  <c r="Y1278" i="7"/>
  <c r="Z1278" i="7"/>
  <c r="Z1286" i="7"/>
  <c r="Y1286" i="7"/>
  <c r="Y1294" i="7"/>
  <c r="Z1294" i="7"/>
  <c r="Z1302" i="7"/>
  <c r="Y1302" i="7"/>
  <c r="Y1310" i="7"/>
  <c r="Z1310" i="7"/>
  <c r="Z1318" i="7"/>
  <c r="Y1318" i="7"/>
  <c r="Y1326" i="7"/>
  <c r="Z1326" i="7"/>
  <c r="Z1334" i="7"/>
  <c r="Y1334" i="7"/>
  <c r="Y1342" i="7"/>
  <c r="Z1342" i="7"/>
  <c r="Z1350" i="7"/>
  <c r="Y1350" i="7"/>
  <c r="Y1358" i="7"/>
  <c r="Z1358" i="7"/>
  <c r="Z1366" i="7"/>
  <c r="Y1366" i="7"/>
  <c r="Z1374" i="7"/>
  <c r="Y1374" i="7"/>
  <c r="Z1382" i="7"/>
  <c r="Y1382" i="7"/>
  <c r="Z1390" i="7"/>
  <c r="Y1390" i="7"/>
  <c r="Z1398" i="7"/>
  <c r="Y1398" i="7"/>
  <c r="Z1406" i="7"/>
  <c r="Y1406" i="7"/>
  <c r="Z1414" i="7"/>
  <c r="Y1414" i="7"/>
  <c r="Z1422" i="7"/>
  <c r="Y1422" i="7"/>
  <c r="Z1430" i="7"/>
  <c r="Y1430" i="7"/>
  <c r="Z1438" i="7"/>
  <c r="Y1438" i="7"/>
  <c r="Z1446" i="7"/>
  <c r="Y1446" i="7"/>
  <c r="Z1454" i="7"/>
  <c r="Y1454" i="7"/>
  <c r="Z1462" i="7"/>
  <c r="Y1462" i="7"/>
  <c r="Z1470" i="7"/>
  <c r="Y1470" i="7"/>
  <c r="Z1478" i="7"/>
  <c r="Y1478" i="7"/>
  <c r="Z1486" i="7"/>
  <c r="Y1486" i="7"/>
  <c r="Z1494" i="7"/>
  <c r="Y1494" i="7"/>
  <c r="Z1502" i="7"/>
  <c r="Y1502" i="7"/>
  <c r="Z1510" i="7"/>
  <c r="Y1510" i="7"/>
  <c r="Z1518" i="7"/>
  <c r="Y1518" i="7"/>
  <c r="Z1526" i="7"/>
  <c r="Y1526" i="7"/>
  <c r="Z1534" i="7"/>
  <c r="Y1534" i="7"/>
  <c r="Y1542" i="7"/>
  <c r="Z1542" i="7"/>
  <c r="Y1550" i="7"/>
  <c r="Z1550" i="7"/>
  <c r="Y1558" i="7"/>
  <c r="Z1558" i="7"/>
  <c r="Y1566" i="7"/>
  <c r="Z1566" i="7"/>
  <c r="Y1574" i="7"/>
  <c r="Z1574" i="7"/>
  <c r="Y1582" i="7"/>
  <c r="Z1582" i="7"/>
  <c r="Y1590" i="7"/>
  <c r="Z1590" i="7"/>
  <c r="Y1598" i="7"/>
  <c r="Z1598" i="7"/>
  <c r="Y1606" i="7"/>
  <c r="Z1606" i="7"/>
  <c r="Y1614" i="7"/>
  <c r="Z1614" i="7"/>
  <c r="Y1622" i="7"/>
  <c r="Z1622" i="7"/>
  <c r="Y1630" i="7"/>
  <c r="Z1630" i="7"/>
  <c r="Y1638" i="7"/>
  <c r="Z1638" i="7"/>
  <c r="Y1646" i="7"/>
  <c r="Z1646" i="7"/>
  <c r="Y1654" i="7"/>
  <c r="Z1654" i="7"/>
  <c r="Y1662" i="7"/>
  <c r="Z1662" i="7"/>
  <c r="Y1670" i="7"/>
  <c r="Z1670" i="7"/>
  <c r="Y1678" i="7"/>
  <c r="Z1678" i="7"/>
  <c r="Y1686" i="7"/>
  <c r="Z1686" i="7"/>
  <c r="Z1694" i="7"/>
  <c r="Y1694" i="7"/>
  <c r="Z1702" i="7"/>
  <c r="Y1702" i="7"/>
  <c r="Y1710" i="7"/>
  <c r="Z1710" i="7"/>
  <c r="Y1718" i="7"/>
  <c r="Z1718" i="7"/>
  <c r="Z1726" i="7"/>
  <c r="Y1726" i="7"/>
  <c r="Z1734" i="7"/>
  <c r="Y1734" i="7"/>
  <c r="Z1742" i="7"/>
  <c r="Y1742" i="7"/>
  <c r="Y1750" i="7"/>
  <c r="Z1750" i="7"/>
  <c r="Z1758" i="7"/>
  <c r="Y1758" i="7"/>
  <c r="Z1766" i="7"/>
  <c r="Y1766" i="7"/>
  <c r="Y1774" i="7"/>
  <c r="Z1774" i="7"/>
  <c r="Z1782" i="7"/>
  <c r="Y1782" i="7"/>
  <c r="Z1790" i="7"/>
  <c r="Y1790" i="7"/>
  <c r="Z1798" i="7"/>
  <c r="Y1798" i="7"/>
  <c r="Y1806" i="7"/>
  <c r="Z1806" i="7"/>
  <c r="Y1814" i="7"/>
  <c r="Z1814" i="7"/>
  <c r="Z1822" i="7"/>
  <c r="Y1822" i="7"/>
  <c r="Z1830" i="7"/>
  <c r="Y1830" i="7"/>
  <c r="Y1838" i="7"/>
  <c r="Z1838" i="7"/>
  <c r="Y1846" i="7"/>
  <c r="Z1846" i="7"/>
  <c r="Z1854" i="7"/>
  <c r="Y1854" i="7"/>
  <c r="Z1862" i="7"/>
  <c r="Y1862" i="7"/>
  <c r="Z1870" i="7"/>
  <c r="Y1870" i="7"/>
  <c r="Z1878" i="7"/>
  <c r="Y1878" i="7"/>
  <c r="Z1886" i="7"/>
  <c r="Y1886" i="7"/>
  <c r="Z1894" i="7"/>
  <c r="Y1894" i="7"/>
  <c r="Z1902" i="7"/>
  <c r="Y1902" i="7"/>
  <c r="Y1910" i="7"/>
  <c r="Z1910" i="7"/>
  <c r="Z1918" i="7"/>
  <c r="Y1918" i="7"/>
  <c r="Z1926" i="7"/>
  <c r="Y1926" i="7"/>
  <c r="Y1934" i="7"/>
  <c r="Z1934" i="7"/>
  <c r="Y1942" i="7"/>
  <c r="Z1942" i="7"/>
  <c r="Z1950" i="7"/>
  <c r="Y1950" i="7"/>
  <c r="Z1958" i="7"/>
  <c r="Y1958" i="7"/>
  <c r="Y1966" i="7"/>
  <c r="Z1966" i="7"/>
  <c r="Y1974" i="7"/>
  <c r="Z1974" i="7"/>
  <c r="Z1982" i="7"/>
  <c r="Y1982" i="7"/>
  <c r="Z1990" i="7"/>
  <c r="Y1990" i="7"/>
  <c r="Z1998" i="7"/>
  <c r="Y1998" i="7"/>
  <c r="Z1787" i="7"/>
  <c r="Y1787" i="7"/>
  <c r="Z1875" i="7"/>
  <c r="Y1875" i="7"/>
  <c r="Z1883" i="7"/>
  <c r="Y1883" i="7"/>
  <c r="Z1947" i="7"/>
  <c r="Y1947" i="7"/>
  <c r="Y6" i="7"/>
  <c r="Z6" i="7"/>
  <c r="Y17" i="7"/>
  <c r="Z17" i="7"/>
  <c r="Y25" i="7"/>
  <c r="Z25" i="7"/>
  <c r="Y33" i="7"/>
  <c r="Z33" i="7"/>
  <c r="Y41" i="7"/>
  <c r="Z41" i="7"/>
  <c r="Y49" i="7"/>
  <c r="Z49" i="7"/>
  <c r="Y57" i="7"/>
  <c r="Z57" i="7"/>
  <c r="Y65" i="7"/>
  <c r="Z65" i="7"/>
  <c r="Y73" i="7"/>
  <c r="Z73" i="7"/>
  <c r="Y81" i="7"/>
  <c r="Z81" i="7"/>
  <c r="Y89" i="7"/>
  <c r="Z89" i="7"/>
  <c r="Y97" i="7"/>
  <c r="Z97" i="7"/>
  <c r="Y105" i="7"/>
  <c r="Z105" i="7"/>
  <c r="Y113" i="7"/>
  <c r="Z113" i="7"/>
  <c r="Y121" i="7"/>
  <c r="Z121" i="7"/>
  <c r="Y129" i="7"/>
  <c r="Z129" i="7"/>
  <c r="Y137" i="7"/>
  <c r="Z137" i="7"/>
  <c r="Y145" i="7"/>
  <c r="Z145" i="7"/>
  <c r="Y153" i="7"/>
  <c r="Z153" i="7"/>
  <c r="Y161" i="7"/>
  <c r="Z161" i="7"/>
  <c r="Y169" i="7"/>
  <c r="Z169" i="7"/>
  <c r="Y177" i="7"/>
  <c r="Z177" i="7"/>
  <c r="Y185" i="7"/>
  <c r="Z185" i="7"/>
  <c r="Y193" i="7"/>
  <c r="Z193" i="7"/>
  <c r="Y201" i="7"/>
  <c r="Z201" i="7"/>
  <c r="Y209" i="7"/>
  <c r="Z209" i="7"/>
  <c r="Y217" i="7"/>
  <c r="Z217" i="7"/>
  <c r="Y225" i="7"/>
  <c r="Z225" i="7"/>
  <c r="Y233" i="7"/>
  <c r="Z233" i="7"/>
  <c r="Y241" i="7"/>
  <c r="Z241" i="7"/>
  <c r="Y249" i="7"/>
  <c r="Z249" i="7"/>
  <c r="Y257" i="7"/>
  <c r="Z257" i="7"/>
  <c r="Y265" i="7"/>
  <c r="Z265" i="7"/>
  <c r="Y273" i="7"/>
  <c r="Z273" i="7"/>
  <c r="Y281" i="7"/>
  <c r="Z281" i="7"/>
  <c r="Y289" i="7"/>
  <c r="Z289" i="7"/>
  <c r="Y297" i="7"/>
  <c r="Z297" i="7"/>
  <c r="Y305" i="7"/>
  <c r="Z305" i="7"/>
  <c r="Y313" i="7"/>
  <c r="Z313" i="7"/>
  <c r="Y321" i="7"/>
  <c r="Z321" i="7"/>
  <c r="Y329" i="7"/>
  <c r="Z329" i="7"/>
  <c r="Y337" i="7"/>
  <c r="Z337" i="7"/>
  <c r="Y345" i="7"/>
  <c r="Z345" i="7"/>
  <c r="Y353" i="7"/>
  <c r="Z353" i="7"/>
  <c r="Y361" i="7"/>
  <c r="Z361" i="7"/>
  <c r="Y369" i="7"/>
  <c r="Z369" i="7"/>
  <c r="Y377" i="7"/>
  <c r="Z377" i="7"/>
  <c r="Y385" i="7"/>
  <c r="Z385" i="7"/>
  <c r="Y393" i="7"/>
  <c r="Z393" i="7"/>
  <c r="Y401" i="7"/>
  <c r="Z401" i="7"/>
  <c r="Y409" i="7"/>
  <c r="Z409" i="7"/>
  <c r="Y417" i="7"/>
  <c r="Z417" i="7"/>
  <c r="Y425" i="7"/>
  <c r="Z425" i="7"/>
  <c r="Y433" i="7"/>
  <c r="Z433" i="7"/>
  <c r="Y441" i="7"/>
  <c r="Z441" i="7"/>
  <c r="Y449" i="7"/>
  <c r="Z449" i="7"/>
  <c r="Y457" i="7"/>
  <c r="Z457" i="7"/>
  <c r="Y465" i="7"/>
  <c r="Z465" i="7"/>
  <c r="Y473" i="7"/>
  <c r="Z473" i="7"/>
  <c r="Y481" i="7"/>
  <c r="Z481" i="7"/>
  <c r="Y489" i="7"/>
  <c r="Z489" i="7"/>
  <c r="Z497" i="7"/>
  <c r="Y497" i="7"/>
  <c r="Z505" i="7"/>
  <c r="Y505" i="7"/>
  <c r="Z513" i="7"/>
  <c r="Y513" i="7"/>
  <c r="Y521" i="7"/>
  <c r="Z521" i="7"/>
  <c r="Z529" i="7"/>
  <c r="Y529" i="7"/>
  <c r="Z537" i="7"/>
  <c r="Y537" i="7"/>
  <c r="Z545" i="7"/>
  <c r="Y545" i="7"/>
  <c r="Z553" i="7"/>
  <c r="Y553" i="7"/>
  <c r="Z561" i="7"/>
  <c r="Y561" i="7"/>
  <c r="Z569" i="7"/>
  <c r="Y569" i="7"/>
  <c r="Z577" i="7"/>
  <c r="Y577" i="7"/>
  <c r="Z585" i="7"/>
  <c r="Y585" i="7"/>
  <c r="Z593" i="7"/>
  <c r="Y593" i="7"/>
  <c r="Z601" i="7"/>
  <c r="Y601" i="7"/>
  <c r="Y609" i="7"/>
  <c r="Z609" i="7"/>
  <c r="Z617" i="7"/>
  <c r="Y617" i="7"/>
  <c r="Z625" i="7"/>
  <c r="Y625" i="7"/>
  <c r="Z633" i="7"/>
  <c r="Y633" i="7"/>
  <c r="Z641" i="7"/>
  <c r="Y641" i="7"/>
  <c r="Z649" i="7"/>
  <c r="Y649" i="7"/>
  <c r="Z657" i="7"/>
  <c r="Y657" i="7"/>
  <c r="Z665" i="7"/>
  <c r="Y665" i="7"/>
  <c r="Z673" i="7"/>
  <c r="Y673" i="7"/>
  <c r="Z681" i="7"/>
  <c r="Y681" i="7"/>
  <c r="Z689" i="7"/>
  <c r="Y689" i="7"/>
  <c r="Z697" i="7"/>
  <c r="Y697" i="7"/>
  <c r="Z705" i="7"/>
  <c r="Y705" i="7"/>
  <c r="Z713" i="7"/>
  <c r="Y713" i="7"/>
  <c r="Z721" i="7"/>
  <c r="Y721" i="7"/>
  <c r="Z729" i="7"/>
  <c r="Y729" i="7"/>
  <c r="Z737" i="7"/>
  <c r="Y737" i="7"/>
  <c r="Z745" i="7"/>
  <c r="Y745" i="7"/>
  <c r="Z753" i="7"/>
  <c r="Y753" i="7"/>
  <c r="Z761" i="7"/>
  <c r="Y761" i="7"/>
  <c r="Z769" i="7"/>
  <c r="Y769" i="7"/>
  <c r="Y777" i="7"/>
  <c r="Z777" i="7"/>
  <c r="Y785" i="7"/>
  <c r="Z785" i="7"/>
  <c r="Y793" i="7"/>
  <c r="Z793" i="7"/>
  <c r="Y801" i="7"/>
  <c r="Z801" i="7"/>
  <c r="Y809" i="7"/>
  <c r="Z809" i="7"/>
  <c r="Y817" i="7"/>
  <c r="Z817" i="7"/>
  <c r="Y825" i="7"/>
  <c r="Z825" i="7"/>
  <c r="Y833" i="7"/>
  <c r="Z833" i="7"/>
  <c r="Y841" i="7"/>
  <c r="Z841" i="7"/>
  <c r="Y849" i="7"/>
  <c r="Z849" i="7"/>
  <c r="Y857" i="7"/>
  <c r="Z857" i="7"/>
  <c r="Y865" i="7"/>
  <c r="Z865" i="7"/>
  <c r="Y873" i="7"/>
  <c r="Z873" i="7"/>
  <c r="Y881" i="7"/>
  <c r="Z881" i="7"/>
  <c r="Y889" i="7"/>
  <c r="Z889" i="7"/>
  <c r="Y897" i="7"/>
  <c r="Z897" i="7"/>
  <c r="Y905" i="7"/>
  <c r="Z905" i="7"/>
  <c r="Y913" i="7"/>
  <c r="Z913" i="7"/>
  <c r="Y921" i="7"/>
  <c r="Z921" i="7"/>
  <c r="Y929" i="7"/>
  <c r="Z929" i="7"/>
  <c r="Y937" i="7"/>
  <c r="Z937" i="7"/>
  <c r="Y945" i="7"/>
  <c r="Z945" i="7"/>
  <c r="Y953" i="7"/>
  <c r="Z953" i="7"/>
  <c r="Y961" i="7"/>
  <c r="Z961" i="7"/>
  <c r="Y969" i="7"/>
  <c r="Z969" i="7"/>
  <c r="Y977" i="7"/>
  <c r="Z977" i="7"/>
  <c r="Y985" i="7"/>
  <c r="Z985" i="7"/>
  <c r="Y993" i="7"/>
  <c r="Z993" i="7"/>
  <c r="Y1001" i="7"/>
  <c r="Z1001" i="7"/>
  <c r="Y1009" i="7"/>
  <c r="Z1009" i="7"/>
  <c r="Y1017" i="7"/>
  <c r="Z1017" i="7"/>
  <c r="Y1025" i="7"/>
  <c r="Z1025" i="7"/>
  <c r="Y1033" i="7"/>
  <c r="Z1033" i="7"/>
  <c r="Y1041" i="7"/>
  <c r="Z1041" i="7"/>
  <c r="Y1049" i="7"/>
  <c r="Z1049" i="7"/>
  <c r="Y1057" i="7"/>
  <c r="Z1057" i="7"/>
  <c r="Y1065" i="7"/>
  <c r="Z1065" i="7"/>
  <c r="Y1073" i="7"/>
  <c r="Z1073" i="7"/>
  <c r="Y1081" i="7"/>
  <c r="Z1081" i="7"/>
  <c r="Y1089" i="7"/>
  <c r="Z1089" i="7"/>
  <c r="Y1097" i="7"/>
  <c r="Z1097" i="7"/>
  <c r="Y1105" i="7"/>
  <c r="Z1105" i="7"/>
  <c r="Y1113" i="7"/>
  <c r="Z1113" i="7"/>
  <c r="Z1121" i="7"/>
  <c r="Y1121" i="7"/>
  <c r="Z1129" i="7"/>
  <c r="Y1129" i="7"/>
  <c r="Z1137" i="7"/>
  <c r="Y1137" i="7"/>
  <c r="Z1145" i="7"/>
  <c r="Y1145" i="7"/>
  <c r="Z1153" i="7"/>
  <c r="Y1153" i="7"/>
  <c r="Z1161" i="7"/>
  <c r="Y1161" i="7"/>
  <c r="Z1169" i="7"/>
  <c r="Y1169" i="7"/>
  <c r="Z1177" i="7"/>
  <c r="Y1177" i="7"/>
  <c r="Z1185" i="7"/>
  <c r="Y1185" i="7"/>
  <c r="Z1193" i="7"/>
  <c r="Y1193" i="7"/>
  <c r="Z1201" i="7"/>
  <c r="Y1201" i="7"/>
  <c r="Z1209" i="7"/>
  <c r="Y1209" i="7"/>
  <c r="Z1217" i="7"/>
  <c r="Y1217" i="7"/>
  <c r="Z1225" i="7"/>
  <c r="Y1225" i="7"/>
  <c r="Z1233" i="7"/>
  <c r="Y1233" i="7"/>
  <c r="Z1241" i="7"/>
  <c r="Y1241" i="7"/>
  <c r="Z1249" i="7"/>
  <c r="Y1249" i="7"/>
  <c r="Z1257" i="7"/>
  <c r="Y1257" i="7"/>
  <c r="Z1265" i="7"/>
  <c r="Y1265" i="7"/>
  <c r="Z1273" i="7"/>
  <c r="Y1273" i="7"/>
  <c r="Z1281" i="7"/>
  <c r="Y1281" i="7"/>
  <c r="Z1289" i="7"/>
  <c r="Y1289" i="7"/>
  <c r="Z1297" i="7"/>
  <c r="Y1297" i="7"/>
  <c r="Z1305" i="7"/>
  <c r="Y1305" i="7"/>
  <c r="Z1313" i="7"/>
  <c r="Y1313" i="7"/>
  <c r="Z1321" i="7"/>
  <c r="Y1321" i="7"/>
  <c r="Z1329" i="7"/>
  <c r="Y1329" i="7"/>
  <c r="Z1337" i="7"/>
  <c r="Y1337" i="7"/>
  <c r="Z1345" i="7"/>
  <c r="Y1345" i="7"/>
  <c r="Z1353" i="7"/>
  <c r="Y1353" i="7"/>
  <c r="Z1361" i="7"/>
  <c r="Y1361" i="7"/>
  <c r="Z1369" i="7"/>
  <c r="Y1369" i="7"/>
  <c r="Z1377" i="7"/>
  <c r="Y1377" i="7"/>
  <c r="Z1385" i="7"/>
  <c r="Y1385" i="7"/>
  <c r="Z1393" i="7"/>
  <c r="Y1393" i="7"/>
  <c r="Z1401" i="7"/>
  <c r="Y1401" i="7"/>
  <c r="Z1409" i="7"/>
  <c r="Y1409" i="7"/>
  <c r="Z1417" i="7"/>
  <c r="Y1417" i="7"/>
  <c r="Z1425" i="7"/>
  <c r="Y1425" i="7"/>
  <c r="Z1433" i="7"/>
  <c r="Y1433" i="7"/>
  <c r="Z1441" i="7"/>
  <c r="Y1441" i="7"/>
  <c r="Z1449" i="7"/>
  <c r="Y1449" i="7"/>
  <c r="Z1457" i="7"/>
  <c r="Y1457" i="7"/>
  <c r="Z1465" i="7"/>
  <c r="Y1465" i="7"/>
  <c r="Z1473" i="7"/>
  <c r="Y1473" i="7"/>
  <c r="Z1481" i="7"/>
  <c r="Y1481" i="7"/>
  <c r="Z1489" i="7"/>
  <c r="Y1489" i="7"/>
  <c r="Z1497" i="7"/>
  <c r="Y1497" i="7"/>
  <c r="Y1505" i="7"/>
  <c r="Z1505" i="7"/>
  <c r="Z1513" i="7"/>
  <c r="Y1513" i="7"/>
  <c r="Z1521" i="7"/>
  <c r="Y1521" i="7"/>
  <c r="Z1529" i="7"/>
  <c r="Y1529" i="7"/>
  <c r="Z1537" i="7"/>
  <c r="Y1537" i="7"/>
  <c r="Y1545" i="7"/>
  <c r="Z1545" i="7"/>
  <c r="Y1553" i="7"/>
  <c r="Z1553" i="7"/>
  <c r="Y1561" i="7"/>
  <c r="Z1561" i="7"/>
  <c r="Y1569" i="7"/>
  <c r="Z1569" i="7"/>
  <c r="Y1577" i="7"/>
  <c r="Z1577" i="7"/>
  <c r="Y1585" i="7"/>
  <c r="Z1585" i="7"/>
  <c r="Y1593" i="7"/>
  <c r="Z1593" i="7"/>
  <c r="Y1601" i="7"/>
  <c r="Z1601" i="7"/>
  <c r="Y1609" i="7"/>
  <c r="Z1609" i="7"/>
  <c r="Y1617" i="7"/>
  <c r="Z1617" i="7"/>
  <c r="Y1625" i="7"/>
  <c r="Z1625" i="7"/>
  <c r="Y1633" i="7"/>
  <c r="Z1633" i="7"/>
  <c r="Y1641" i="7"/>
  <c r="Z1641" i="7"/>
  <c r="Y1649" i="7"/>
  <c r="Z1649" i="7"/>
  <c r="Y1657" i="7"/>
  <c r="Z1657" i="7"/>
  <c r="Y1665" i="7"/>
  <c r="Z1665" i="7"/>
  <c r="Z1673" i="7"/>
  <c r="Y1673" i="7"/>
  <c r="Z1681" i="7"/>
  <c r="Y1681" i="7"/>
  <c r="Y1689" i="7"/>
  <c r="Z1689" i="7"/>
  <c r="Y1697" i="7"/>
  <c r="Z1697" i="7"/>
  <c r="Z1705" i="7"/>
  <c r="Y1705" i="7"/>
  <c r="Z1713" i="7"/>
  <c r="Y1713" i="7"/>
  <c r="Y1721" i="7"/>
  <c r="Z1721" i="7"/>
  <c r="Y1729" i="7"/>
  <c r="Z1729" i="7"/>
  <c r="Z1737" i="7"/>
  <c r="Y1737" i="7"/>
  <c r="Z1745" i="7"/>
  <c r="Y1745" i="7"/>
  <c r="Y1753" i="7"/>
  <c r="Z1753" i="7"/>
  <c r="Y1761" i="7"/>
  <c r="Z1761" i="7"/>
  <c r="Z1769" i="7"/>
  <c r="Y1769" i="7"/>
  <c r="Z1777" i="7"/>
  <c r="Y1777" i="7"/>
  <c r="Y1785" i="7"/>
  <c r="Z1785" i="7"/>
  <c r="Y1793" i="7"/>
  <c r="Z1793" i="7"/>
  <c r="Y1801" i="7"/>
  <c r="Z1801" i="7"/>
  <c r="Z1809" i="7"/>
  <c r="Y1809" i="7"/>
  <c r="Y1817" i="7"/>
  <c r="Z1817" i="7"/>
  <c r="Y1825" i="7"/>
  <c r="Z1825" i="7"/>
  <c r="Z1833" i="7"/>
  <c r="Y1833" i="7"/>
  <c r="Z1841" i="7"/>
  <c r="Y1841" i="7"/>
  <c r="Y1849" i="7"/>
  <c r="Z1849" i="7"/>
  <c r="Y1857" i="7"/>
  <c r="Z1857" i="7"/>
  <c r="Z1865" i="7"/>
  <c r="Y1865" i="7"/>
  <c r="Z1873" i="7"/>
  <c r="Y1873" i="7"/>
  <c r="Y1881" i="7"/>
  <c r="Z1881" i="7"/>
  <c r="Y1889" i="7"/>
  <c r="Z1889" i="7"/>
  <c r="Z1897" i="7"/>
  <c r="Y1897" i="7"/>
  <c r="Z1905" i="7"/>
  <c r="Y1905" i="7"/>
  <c r="Y1913" i="7"/>
  <c r="Z1913" i="7"/>
  <c r="Y1921" i="7"/>
  <c r="Z1921" i="7"/>
  <c r="Z1929" i="7"/>
  <c r="Y1929" i="7"/>
  <c r="Y1937" i="7"/>
  <c r="Z1937" i="7"/>
  <c r="Y1945" i="7"/>
  <c r="Z1945" i="7"/>
  <c r="Y1953" i="7"/>
  <c r="Z1953" i="7"/>
  <c r="Y1961" i="7"/>
  <c r="Z1961" i="7"/>
  <c r="Z1969" i="7"/>
  <c r="Y1969" i="7"/>
  <c r="Y1977" i="7"/>
  <c r="Z1977" i="7"/>
  <c r="Y1985" i="7"/>
  <c r="Z1985" i="7"/>
  <c r="Z1993" i="7"/>
  <c r="Y1993" i="7"/>
  <c r="Z2001" i="7"/>
  <c r="Y2001" i="7"/>
  <c r="Z1811" i="7"/>
  <c r="Y1811" i="7"/>
  <c r="Z1915" i="7"/>
  <c r="Y1915" i="7"/>
  <c r="Y9" i="7"/>
  <c r="Z9" i="7"/>
  <c r="Y12" i="7"/>
  <c r="Z12" i="7"/>
  <c r="Y20" i="7"/>
  <c r="Z20" i="7"/>
  <c r="Y28" i="7"/>
  <c r="Z28" i="7"/>
  <c r="Y36" i="7"/>
  <c r="Z36" i="7"/>
  <c r="Y44" i="7"/>
  <c r="Z44" i="7"/>
  <c r="Y52" i="7"/>
  <c r="Z52" i="7"/>
  <c r="Y60" i="7"/>
  <c r="Z60" i="7"/>
  <c r="Y68" i="7"/>
  <c r="Z68" i="7"/>
  <c r="Y76" i="7"/>
  <c r="Z76" i="7"/>
  <c r="Y84" i="7"/>
  <c r="Z84" i="7"/>
  <c r="Y92" i="7"/>
  <c r="Z92" i="7"/>
  <c r="Y100" i="7"/>
  <c r="Z100" i="7"/>
  <c r="Y108" i="7"/>
  <c r="Z108" i="7"/>
  <c r="Z116" i="7"/>
  <c r="Y116" i="7"/>
  <c r="Z124" i="7"/>
  <c r="Y124" i="7"/>
  <c r="Z132" i="7"/>
  <c r="Y132" i="7"/>
  <c r="Z140" i="7"/>
  <c r="Y140" i="7"/>
  <c r="Z148" i="7"/>
  <c r="Y148" i="7"/>
  <c r="Z156" i="7"/>
  <c r="Y156" i="7"/>
  <c r="Z164" i="7"/>
  <c r="Y164" i="7"/>
  <c r="Z172" i="7"/>
  <c r="Y172" i="7"/>
  <c r="Z180" i="7"/>
  <c r="Y180" i="7"/>
  <c r="Z188" i="7"/>
  <c r="Y188" i="7"/>
  <c r="Z196" i="7"/>
  <c r="Y196" i="7"/>
  <c r="Z204" i="7"/>
  <c r="Y204" i="7"/>
  <c r="Z212" i="7"/>
  <c r="Y212" i="7"/>
  <c r="Z220" i="7"/>
  <c r="Y220" i="7"/>
  <c r="Z228" i="7"/>
  <c r="Y228" i="7"/>
  <c r="Z236" i="7"/>
  <c r="Y236" i="7"/>
  <c r="Z244" i="7"/>
  <c r="Y244" i="7"/>
  <c r="Z252" i="7"/>
  <c r="Y252" i="7"/>
  <c r="Z260" i="7"/>
  <c r="Y260" i="7"/>
  <c r="Z268" i="7"/>
  <c r="Y268" i="7"/>
  <c r="Z276" i="7"/>
  <c r="Y276" i="7"/>
  <c r="Z284" i="7"/>
  <c r="Y284" i="7"/>
  <c r="Z292" i="7"/>
  <c r="Y292" i="7"/>
  <c r="Z300" i="7"/>
  <c r="Y300" i="7"/>
  <c r="Z308" i="7"/>
  <c r="Y308" i="7"/>
  <c r="Z316" i="7"/>
  <c r="Y316" i="7"/>
  <c r="Z324" i="7"/>
  <c r="Y324" i="7"/>
  <c r="Z332" i="7"/>
  <c r="Y332" i="7"/>
  <c r="Z340" i="7"/>
  <c r="Y340" i="7"/>
  <c r="Z348" i="7"/>
  <c r="Y348" i="7"/>
  <c r="Z356" i="7"/>
  <c r="Y356" i="7"/>
  <c r="Z364" i="7"/>
  <c r="Y364" i="7"/>
  <c r="Z372" i="7"/>
  <c r="Y372" i="7"/>
  <c r="Z380" i="7"/>
  <c r="Y380" i="7"/>
  <c r="Z388" i="7"/>
  <c r="Y388" i="7"/>
  <c r="Z396" i="7"/>
  <c r="Y396" i="7"/>
  <c r="Z404" i="7"/>
  <c r="Y404" i="7"/>
  <c r="Z412" i="7"/>
  <c r="Y412" i="7"/>
  <c r="Z420" i="7"/>
  <c r="Y420" i="7"/>
  <c r="Z428" i="7"/>
  <c r="Y428" i="7"/>
  <c r="Z436" i="7"/>
  <c r="Y436" i="7"/>
  <c r="Z444" i="7"/>
  <c r="Y444" i="7"/>
  <c r="Z452" i="7"/>
  <c r="Y452" i="7"/>
  <c r="Z460" i="7"/>
  <c r="Y460" i="7"/>
  <c r="Z468" i="7"/>
  <c r="Y468" i="7"/>
  <c r="Z476" i="7"/>
  <c r="Y476" i="7"/>
  <c r="Z484" i="7"/>
  <c r="Y484" i="7"/>
  <c r="Z492" i="7"/>
  <c r="Y492" i="7"/>
  <c r="Y500" i="7"/>
  <c r="Z500" i="7"/>
  <c r="Z508" i="7"/>
  <c r="Y508" i="7"/>
  <c r="Z516" i="7"/>
  <c r="Y516" i="7"/>
  <c r="Z524" i="7"/>
  <c r="Y524" i="7"/>
  <c r="Z532" i="7"/>
  <c r="Y532" i="7"/>
  <c r="Z540" i="7"/>
  <c r="Y540" i="7"/>
  <c r="Z548" i="7"/>
  <c r="Y548" i="7"/>
  <c r="Z556" i="7"/>
  <c r="Y556" i="7"/>
  <c r="Z564" i="7"/>
  <c r="Y564" i="7"/>
  <c r="Z572" i="7"/>
  <c r="Y572" i="7"/>
  <c r="Z580" i="7"/>
  <c r="Y580" i="7"/>
  <c r="Y588" i="7"/>
  <c r="Z588" i="7"/>
  <c r="Y596" i="7"/>
  <c r="Z596" i="7"/>
  <c r="Z604" i="7"/>
  <c r="Y604" i="7"/>
  <c r="Z612" i="7"/>
  <c r="Y612" i="7"/>
  <c r="Y620" i="7"/>
  <c r="Z620" i="7"/>
  <c r="Z628" i="7"/>
  <c r="Y628" i="7"/>
  <c r="Y636" i="7"/>
  <c r="Z636" i="7"/>
  <c r="Z644" i="7"/>
  <c r="Y644" i="7"/>
  <c r="Y652" i="7"/>
  <c r="Z652" i="7"/>
  <c r="Z660" i="7"/>
  <c r="Y660" i="7"/>
  <c r="Y668" i="7"/>
  <c r="Z668" i="7"/>
  <c r="Z676" i="7"/>
  <c r="Y676" i="7"/>
  <c r="Y684" i="7"/>
  <c r="Z684" i="7"/>
  <c r="Z692" i="7"/>
  <c r="Y692" i="7"/>
  <c r="Y700" i="7"/>
  <c r="Z700" i="7"/>
  <c r="Z708" i="7"/>
  <c r="Y708" i="7"/>
  <c r="Y716" i="7"/>
  <c r="Z716" i="7"/>
  <c r="Z724" i="7"/>
  <c r="Y724" i="7"/>
  <c r="Y732" i="7"/>
  <c r="Z732" i="7"/>
  <c r="Z740" i="7"/>
  <c r="Y740" i="7"/>
  <c r="Y748" i="7"/>
  <c r="Z748" i="7"/>
  <c r="Z756" i="7"/>
  <c r="Y756" i="7"/>
  <c r="Y764" i="7"/>
  <c r="Z764" i="7"/>
  <c r="Z772" i="7"/>
  <c r="Y772" i="7"/>
  <c r="Z780" i="7"/>
  <c r="Y780" i="7"/>
  <c r="Z788" i="7"/>
  <c r="Y788" i="7"/>
  <c r="Z796" i="7"/>
  <c r="Y796" i="7"/>
  <c r="Z804" i="7"/>
  <c r="Y804" i="7"/>
  <c r="Z812" i="7"/>
  <c r="Y812" i="7"/>
  <c r="Z820" i="7"/>
  <c r="Y820" i="7"/>
  <c r="Z828" i="7"/>
  <c r="Y828" i="7"/>
  <c r="Y836" i="7"/>
  <c r="Z836" i="7"/>
  <c r="Z844" i="7"/>
  <c r="Y844" i="7"/>
  <c r="Z852" i="7"/>
  <c r="Y852" i="7"/>
  <c r="Z860" i="7"/>
  <c r="Y860" i="7"/>
  <c r="Z868" i="7"/>
  <c r="Y868" i="7"/>
  <c r="Z876" i="7"/>
  <c r="Y876" i="7"/>
  <c r="Y884" i="7"/>
  <c r="Z884" i="7"/>
  <c r="Z892" i="7"/>
  <c r="Y892" i="7"/>
  <c r="Y900" i="7"/>
  <c r="Z900" i="7"/>
  <c r="Z908" i="7"/>
  <c r="Y908" i="7"/>
  <c r="Z916" i="7"/>
  <c r="Y916" i="7"/>
  <c r="Z924" i="7"/>
  <c r="Y924" i="7"/>
  <c r="Z932" i="7"/>
  <c r="Y932" i="7"/>
  <c r="Z940" i="7"/>
  <c r="Y940" i="7"/>
  <c r="Z948" i="7"/>
  <c r="Y948" i="7"/>
  <c r="Z956" i="7"/>
  <c r="Y956" i="7"/>
  <c r="Y964" i="7"/>
  <c r="Z964" i="7"/>
  <c r="Z972" i="7"/>
  <c r="Y972" i="7"/>
  <c r="Y980" i="7"/>
  <c r="Z980" i="7"/>
  <c r="Z988" i="7"/>
  <c r="Y988" i="7"/>
  <c r="Y996" i="7"/>
  <c r="Z996" i="7"/>
  <c r="Z1004" i="7"/>
  <c r="Y1004" i="7"/>
  <c r="Z1012" i="7"/>
  <c r="Y1012" i="7"/>
  <c r="Z1020" i="7"/>
  <c r="Y1020" i="7"/>
  <c r="Z1028" i="7"/>
  <c r="Y1028" i="7"/>
  <c r="Z1036" i="7"/>
  <c r="Y1036" i="7"/>
  <c r="Z1044" i="7"/>
  <c r="Y1044" i="7"/>
  <c r="Z1052" i="7"/>
  <c r="Y1052" i="7"/>
  <c r="Z1060" i="7"/>
  <c r="Y1060" i="7"/>
  <c r="Z1068" i="7"/>
  <c r="Y1068" i="7"/>
  <c r="Z1076" i="7"/>
  <c r="Y1076" i="7"/>
  <c r="Z1084" i="7"/>
  <c r="Y1084" i="7"/>
  <c r="Z1092" i="7"/>
  <c r="Y1092" i="7"/>
  <c r="Z1100" i="7"/>
  <c r="Y1100" i="7"/>
  <c r="Z1108" i="7"/>
  <c r="Y1108" i="7"/>
  <c r="Z1116" i="7"/>
  <c r="Y1116" i="7"/>
  <c r="Z1124" i="7"/>
  <c r="Y1124" i="7"/>
  <c r="Z1132" i="7"/>
  <c r="Y1132" i="7"/>
  <c r="Z1140" i="7"/>
  <c r="Y1140" i="7"/>
  <c r="Z1148" i="7"/>
  <c r="Y1148" i="7"/>
  <c r="Z1156" i="7"/>
  <c r="Y1156" i="7"/>
  <c r="Z1164" i="7"/>
  <c r="Y1164" i="7"/>
  <c r="Z1172" i="7"/>
  <c r="Y1172" i="7"/>
  <c r="Z1180" i="7"/>
  <c r="Y1180" i="7"/>
  <c r="Z1188" i="7"/>
  <c r="Y1188" i="7"/>
  <c r="Z1196" i="7"/>
  <c r="Y1196" i="7"/>
  <c r="Z1204" i="7"/>
  <c r="Y1204" i="7"/>
  <c r="Z1212" i="7"/>
  <c r="Y1212" i="7"/>
  <c r="Z1220" i="7"/>
  <c r="Y1220" i="7"/>
  <c r="Z1228" i="7"/>
  <c r="Y1228" i="7"/>
  <c r="Z1236" i="7"/>
  <c r="Y1236" i="7"/>
  <c r="Z1244" i="7"/>
  <c r="Y1244" i="7"/>
  <c r="Z1252" i="7"/>
  <c r="Y1252" i="7"/>
  <c r="Z1260" i="7"/>
  <c r="Y1260" i="7"/>
  <c r="Z1268" i="7"/>
  <c r="Y1268" i="7"/>
  <c r="Z1276" i="7"/>
  <c r="Y1276" i="7"/>
  <c r="Z1284" i="7"/>
  <c r="Y1284" i="7"/>
  <c r="Z1292" i="7"/>
  <c r="Y1292" i="7"/>
  <c r="Z1300" i="7"/>
  <c r="Y1300" i="7"/>
  <c r="Z1308" i="7"/>
  <c r="Y1308" i="7"/>
  <c r="Z1316" i="7"/>
  <c r="Y1316" i="7"/>
  <c r="Z1324" i="7"/>
  <c r="Y1324" i="7"/>
  <c r="Z1332" i="7"/>
  <c r="Y1332" i="7"/>
  <c r="Z1340" i="7"/>
  <c r="Y1340" i="7"/>
  <c r="Z1348" i="7"/>
  <c r="Y1348" i="7"/>
  <c r="Z1356" i="7"/>
  <c r="Y1356" i="7"/>
  <c r="Z1364" i="7"/>
  <c r="Y1364" i="7"/>
  <c r="Z1372" i="7"/>
  <c r="Y1372" i="7"/>
  <c r="Z1380" i="7"/>
  <c r="Y1380" i="7"/>
  <c r="Z1388" i="7"/>
  <c r="Y1388" i="7"/>
  <c r="Z1396" i="7"/>
  <c r="Y1396" i="7"/>
  <c r="Z1404" i="7"/>
  <c r="Y1404" i="7"/>
  <c r="Z1412" i="7"/>
  <c r="Y1412" i="7"/>
  <c r="Z1420" i="7"/>
  <c r="Y1420" i="7"/>
  <c r="Z1428" i="7"/>
  <c r="Y1428" i="7"/>
  <c r="Z1436" i="7"/>
  <c r="Y1436" i="7"/>
  <c r="Z1444" i="7"/>
  <c r="Y1444" i="7"/>
  <c r="Z1452" i="7"/>
  <c r="Y1452" i="7"/>
  <c r="Z1460" i="7"/>
  <c r="Y1460" i="7"/>
  <c r="Z1468" i="7"/>
  <c r="Y1468" i="7"/>
  <c r="Z1476" i="7"/>
  <c r="Y1476" i="7"/>
  <c r="Z1484" i="7"/>
  <c r="Y1484" i="7"/>
  <c r="Z1492" i="7"/>
  <c r="Y1492" i="7"/>
  <c r="Z1500" i="7"/>
  <c r="Y1500" i="7"/>
  <c r="Z1508" i="7"/>
  <c r="Y1508" i="7"/>
  <c r="Z1516" i="7"/>
  <c r="Y1516" i="7"/>
  <c r="Z1524" i="7"/>
  <c r="Y1524" i="7"/>
  <c r="Z1532" i="7"/>
  <c r="Y1532" i="7"/>
  <c r="Z1540" i="7"/>
  <c r="Y1540" i="7"/>
  <c r="Z1548" i="7"/>
  <c r="Y1548" i="7"/>
  <c r="Z1556" i="7"/>
  <c r="Y1556" i="7"/>
  <c r="Z1564" i="7"/>
  <c r="Y1564" i="7"/>
  <c r="Z1572" i="7"/>
  <c r="Y1572" i="7"/>
  <c r="Y1580" i="7"/>
  <c r="Z1580" i="7"/>
  <c r="Z1588" i="7"/>
  <c r="Y1588" i="7"/>
  <c r="Z1596" i="7"/>
  <c r="Y1596" i="7"/>
  <c r="Z1604" i="7"/>
  <c r="Y1604" i="7"/>
  <c r="Z1612" i="7"/>
  <c r="Y1612" i="7"/>
  <c r="Z1620" i="7"/>
  <c r="Y1620" i="7"/>
  <c r="Z1628" i="7"/>
  <c r="Y1628" i="7"/>
  <c r="Z1636" i="7"/>
  <c r="Y1636" i="7"/>
  <c r="Y1644" i="7"/>
  <c r="Z1644" i="7"/>
  <c r="Z1652" i="7"/>
  <c r="Y1652" i="7"/>
  <c r="Z1660" i="7"/>
  <c r="Y1660" i="7"/>
  <c r="Y1668" i="7"/>
  <c r="Z1668" i="7"/>
  <c r="Z1676" i="7"/>
  <c r="Y1676" i="7"/>
  <c r="Z1684" i="7"/>
  <c r="Y1684" i="7"/>
  <c r="Z1692" i="7"/>
  <c r="Y1692" i="7"/>
  <c r="Z1700" i="7"/>
  <c r="Y1700" i="7"/>
  <c r="Z1708" i="7"/>
  <c r="Y1708" i="7"/>
  <c r="Z1716" i="7"/>
  <c r="Y1716" i="7"/>
  <c r="Z1724" i="7"/>
  <c r="Y1724" i="7"/>
  <c r="Z1732" i="7"/>
  <c r="Y1732" i="7"/>
  <c r="Z1740" i="7"/>
  <c r="Y1740" i="7"/>
  <c r="Z1748" i="7"/>
  <c r="Y1748" i="7"/>
  <c r="Z1756" i="7"/>
  <c r="Y1756" i="7"/>
  <c r="Z1764" i="7"/>
  <c r="Y1764" i="7"/>
  <c r="Z1772" i="7"/>
  <c r="Y1772" i="7"/>
  <c r="Z1780" i="7"/>
  <c r="Y1780" i="7"/>
  <c r="Z1788" i="7"/>
  <c r="Y1788" i="7"/>
  <c r="Z1796" i="7"/>
  <c r="Y1796" i="7"/>
  <c r="Z1804" i="7"/>
  <c r="Y1804" i="7"/>
  <c r="Z1812" i="7"/>
  <c r="Y1812" i="7"/>
  <c r="Z1820" i="7"/>
  <c r="Y1820" i="7"/>
  <c r="Z1828" i="7"/>
  <c r="Y1828" i="7"/>
  <c r="Z1836" i="7"/>
  <c r="Y1836" i="7"/>
  <c r="Z1844" i="7"/>
  <c r="Y1844" i="7"/>
  <c r="Z1852" i="7"/>
  <c r="Y1852" i="7"/>
  <c r="Z1860" i="7"/>
  <c r="Y1860" i="7"/>
  <c r="Z1868" i="7"/>
  <c r="Y1868" i="7"/>
  <c r="Z1876" i="7"/>
  <c r="Y1876" i="7"/>
  <c r="Z1884" i="7"/>
  <c r="Y1884" i="7"/>
  <c r="Z1892" i="7"/>
  <c r="Y1892" i="7"/>
  <c r="Z1900" i="7"/>
  <c r="Y1900" i="7"/>
  <c r="Z1908" i="7"/>
  <c r="Y1908" i="7"/>
  <c r="Z1916" i="7"/>
  <c r="Y1916" i="7"/>
  <c r="Z1924" i="7"/>
  <c r="Y1924" i="7"/>
  <c r="Z1932" i="7"/>
  <c r="Y1932" i="7"/>
  <c r="Z1940" i="7"/>
  <c r="Y1940" i="7"/>
  <c r="Z1948" i="7"/>
  <c r="Y1948" i="7"/>
  <c r="Z1956" i="7"/>
  <c r="Y1956" i="7"/>
  <c r="Z1964" i="7"/>
  <c r="Y1964" i="7"/>
  <c r="Z1972" i="7"/>
  <c r="Y1972" i="7"/>
  <c r="Z1980" i="7"/>
  <c r="Y1980" i="7"/>
  <c r="Z1988" i="7"/>
  <c r="Y1988" i="7"/>
  <c r="Z1996" i="7"/>
  <c r="Y1996" i="7"/>
  <c r="Z2004" i="7"/>
  <c r="Y2004" i="7"/>
  <c r="Z1795" i="7"/>
  <c r="Y1795" i="7"/>
  <c r="Z1891" i="7"/>
  <c r="Y1891" i="7"/>
  <c r="Z15" i="7"/>
  <c r="Y15" i="7"/>
  <c r="Z23" i="7"/>
  <c r="Y23" i="7"/>
  <c r="Z31" i="7"/>
  <c r="Y31" i="7"/>
  <c r="Z39" i="7"/>
  <c r="Y39" i="7"/>
  <c r="Z47" i="7"/>
  <c r="Y47" i="7"/>
  <c r="Y55" i="7"/>
  <c r="Z55" i="7"/>
  <c r="Y63" i="7"/>
  <c r="Z63" i="7"/>
  <c r="Y71" i="7"/>
  <c r="Z71" i="7"/>
  <c r="Y79" i="7"/>
  <c r="Z79" i="7"/>
  <c r="Y87" i="7"/>
  <c r="Z87" i="7"/>
  <c r="Y95" i="7"/>
  <c r="Z95" i="7"/>
  <c r="Y103" i="7"/>
  <c r="Z103" i="7"/>
  <c r="Y111" i="7"/>
  <c r="Z111" i="7"/>
  <c r="Y119" i="7"/>
  <c r="Z119" i="7"/>
  <c r="Y127" i="7"/>
  <c r="Z127" i="7"/>
  <c r="Y135" i="7"/>
  <c r="Z135" i="7"/>
  <c r="Y143" i="7"/>
  <c r="Z143" i="7"/>
  <c r="Y151" i="7"/>
  <c r="Z151" i="7"/>
  <c r="Y159" i="7"/>
  <c r="Z159" i="7"/>
  <c r="Z167" i="7"/>
  <c r="Y167" i="7"/>
  <c r="Y175" i="7"/>
  <c r="Z175" i="7"/>
  <c r="Z183" i="7"/>
  <c r="Y183" i="7"/>
  <c r="Z191" i="7"/>
  <c r="Y191" i="7"/>
  <c r="Z199" i="7"/>
  <c r="Y199" i="7"/>
  <c r="Y207" i="7"/>
  <c r="Z207" i="7"/>
  <c r="Z215" i="7"/>
  <c r="Y215" i="7"/>
  <c r="Y223" i="7"/>
  <c r="Z223" i="7"/>
  <c r="Z231" i="7"/>
  <c r="Y231" i="7"/>
  <c r="Y239" i="7"/>
  <c r="Z239" i="7"/>
  <c r="Z247" i="7"/>
  <c r="Y247" i="7"/>
  <c r="Y255" i="7"/>
  <c r="Z255" i="7"/>
  <c r="Z263" i="7"/>
  <c r="Y263" i="7"/>
  <c r="Y271" i="7"/>
  <c r="Z271" i="7"/>
  <c r="Z279" i="7"/>
  <c r="Y279" i="7"/>
  <c r="Y287" i="7"/>
  <c r="Z287" i="7"/>
  <c r="Z295" i="7"/>
  <c r="Y295" i="7"/>
  <c r="Y303" i="7"/>
  <c r="Z303" i="7"/>
  <c r="Z311" i="7"/>
  <c r="Y311" i="7"/>
  <c r="Y319" i="7"/>
  <c r="Z319" i="7"/>
  <c r="Z327" i="7"/>
  <c r="Y327" i="7"/>
  <c r="Y335" i="7"/>
  <c r="Z335" i="7"/>
  <c r="Z343" i="7"/>
  <c r="Y343" i="7"/>
  <c r="Z351" i="7"/>
  <c r="Y351" i="7"/>
  <c r="Z359" i="7"/>
  <c r="Y359" i="7"/>
  <c r="Y367" i="7"/>
  <c r="Z367" i="7"/>
  <c r="Z375" i="7"/>
  <c r="Y375" i="7"/>
  <c r="Y383" i="7"/>
  <c r="Z383" i="7"/>
  <c r="Z391" i="7"/>
  <c r="Y391" i="7"/>
  <c r="Y399" i="7"/>
  <c r="Z399" i="7"/>
  <c r="Z407" i="7"/>
  <c r="Y407" i="7"/>
  <c r="Z415" i="7"/>
  <c r="Y415" i="7"/>
  <c r="Z423" i="7"/>
  <c r="Y423" i="7"/>
  <c r="Y431" i="7"/>
  <c r="Z431" i="7"/>
  <c r="Z439" i="7"/>
  <c r="Y439" i="7"/>
  <c r="Z447" i="7"/>
  <c r="Y447" i="7"/>
  <c r="Z455" i="7"/>
  <c r="Y455" i="7"/>
  <c r="Y463" i="7"/>
  <c r="Z463" i="7"/>
  <c r="Z471" i="7"/>
  <c r="Y471" i="7"/>
  <c r="Y479" i="7"/>
  <c r="Z479" i="7"/>
  <c r="Z487" i="7"/>
  <c r="Y487" i="7"/>
  <c r="Z495" i="7"/>
  <c r="Y495" i="7"/>
  <c r="Z503" i="7"/>
  <c r="Y503" i="7"/>
  <c r="Z511" i="7"/>
  <c r="Y511" i="7"/>
  <c r="Z519" i="7"/>
  <c r="Y519" i="7"/>
  <c r="Z527" i="7"/>
  <c r="Y527" i="7"/>
  <c r="Z535" i="7"/>
  <c r="Y535" i="7"/>
  <c r="Z543" i="7"/>
  <c r="Y543" i="7"/>
  <c r="Z551" i="7"/>
  <c r="Y551" i="7"/>
  <c r="Z559" i="7"/>
  <c r="Y559" i="7"/>
  <c r="Z567" i="7"/>
  <c r="Y567" i="7"/>
  <c r="Z575" i="7"/>
  <c r="Y575" i="7"/>
  <c r="Z583" i="7"/>
  <c r="Y583" i="7"/>
  <c r="Z591" i="7"/>
  <c r="Y591" i="7"/>
  <c r="Z599" i="7"/>
  <c r="Y599" i="7"/>
  <c r="Z607" i="7"/>
  <c r="Y607" i="7"/>
  <c r="Z615" i="7"/>
  <c r="Y615" i="7"/>
  <c r="Z623" i="7"/>
  <c r="Y623" i="7"/>
  <c r="Z631" i="7"/>
  <c r="Y631" i="7"/>
  <c r="Z639" i="7"/>
  <c r="Y639" i="7"/>
  <c r="Z647" i="7"/>
  <c r="Y647" i="7"/>
  <c r="Z655" i="7"/>
  <c r="Y655" i="7"/>
  <c r="Z663" i="7"/>
  <c r="Y663" i="7"/>
  <c r="Z671" i="7"/>
  <c r="Y671" i="7"/>
  <c r="Z679" i="7"/>
  <c r="Y679" i="7"/>
  <c r="Z687" i="7"/>
  <c r="Y687" i="7"/>
  <c r="Z695" i="7"/>
  <c r="Y695" i="7"/>
  <c r="Z703" i="7"/>
  <c r="Y703" i="7"/>
  <c r="Z711" i="7"/>
  <c r="Y711" i="7"/>
  <c r="Z719" i="7"/>
  <c r="Y719" i="7"/>
  <c r="Z727" i="7"/>
  <c r="Y727" i="7"/>
  <c r="Z735" i="7"/>
  <c r="Y735" i="7"/>
  <c r="Z743" i="7"/>
  <c r="Y743" i="7"/>
  <c r="Z751" i="7"/>
  <c r="Y751" i="7"/>
  <c r="Z759" i="7"/>
  <c r="Y759" i="7"/>
  <c r="Z767" i="7"/>
  <c r="Y767" i="7"/>
  <c r="Z775" i="7"/>
  <c r="Y775" i="7"/>
  <c r="Z783" i="7"/>
  <c r="Y783" i="7"/>
  <c r="Z791" i="7"/>
  <c r="Y791" i="7"/>
  <c r="Z799" i="7"/>
  <c r="Y799" i="7"/>
  <c r="Z807" i="7"/>
  <c r="Y807" i="7"/>
  <c r="Y815" i="7"/>
  <c r="Z815" i="7"/>
  <c r="Z823" i="7"/>
  <c r="Y823" i="7"/>
  <c r="Z831" i="7"/>
  <c r="Y831" i="7"/>
  <c r="Z839" i="7"/>
  <c r="Y839" i="7"/>
  <c r="Z847" i="7"/>
  <c r="Y847" i="7"/>
  <c r="Z855" i="7"/>
  <c r="Y855" i="7"/>
  <c r="Z863" i="7"/>
  <c r="Y863" i="7"/>
  <c r="Z871" i="7"/>
  <c r="Y871" i="7"/>
  <c r="Y879" i="7"/>
  <c r="Z879" i="7"/>
  <c r="Z887" i="7"/>
  <c r="Y887" i="7"/>
  <c r="Z895" i="7"/>
  <c r="Y895" i="7"/>
  <c r="Z903" i="7"/>
  <c r="Y903" i="7"/>
  <c r="Z911" i="7"/>
  <c r="Y911" i="7"/>
  <c r="Z919" i="7"/>
  <c r="Y919" i="7"/>
  <c r="Z927" i="7"/>
  <c r="Y927" i="7"/>
  <c r="Z935" i="7"/>
  <c r="Y935" i="7"/>
  <c r="Y943" i="7"/>
  <c r="Z943" i="7"/>
  <c r="Z951" i="7"/>
  <c r="Y951" i="7"/>
  <c r="Z959" i="7"/>
  <c r="Y959" i="7"/>
  <c r="Z967" i="7"/>
  <c r="Y967" i="7"/>
  <c r="Y975" i="7"/>
  <c r="Z975" i="7"/>
  <c r="Z983" i="7"/>
  <c r="Y983" i="7"/>
  <c r="Y991" i="7"/>
  <c r="Z991" i="7"/>
  <c r="Z999" i="7"/>
  <c r="Y999" i="7"/>
  <c r="Z1007" i="7"/>
  <c r="Y1007" i="7"/>
  <c r="Z1015" i="7"/>
  <c r="Y1015" i="7"/>
  <c r="Z1023" i="7"/>
  <c r="Y1023" i="7"/>
  <c r="Z1031" i="7"/>
  <c r="Y1031" i="7"/>
  <c r="Z1039" i="7"/>
  <c r="Y1039" i="7"/>
  <c r="Z1047" i="7"/>
  <c r="Y1047" i="7"/>
  <c r="Z1055" i="7"/>
  <c r="Y1055" i="7"/>
  <c r="Z1063" i="7"/>
  <c r="Y1063" i="7"/>
  <c r="Z1071" i="7"/>
  <c r="Y1071" i="7"/>
  <c r="Z1079" i="7"/>
  <c r="Y1079" i="7"/>
  <c r="Z1087" i="7"/>
  <c r="Y1087" i="7"/>
  <c r="Z1095" i="7"/>
  <c r="Y1095" i="7"/>
  <c r="Z1103" i="7"/>
  <c r="Y1103" i="7"/>
  <c r="Z1111" i="7"/>
  <c r="Y1111" i="7"/>
  <c r="Z1119" i="7"/>
  <c r="Y1119" i="7"/>
  <c r="Y1127" i="7"/>
  <c r="Z1127" i="7"/>
  <c r="Z1135" i="7"/>
  <c r="Y1135" i="7"/>
  <c r="Y1143" i="7"/>
  <c r="Z1143" i="7"/>
  <c r="Z1151" i="7"/>
  <c r="Y1151" i="7"/>
  <c r="Y1159" i="7"/>
  <c r="Z1159" i="7"/>
  <c r="Z1167" i="7"/>
  <c r="Y1167" i="7"/>
  <c r="Y1175" i="7"/>
  <c r="Z1175" i="7"/>
  <c r="Z1183" i="7"/>
  <c r="Y1183" i="7"/>
  <c r="Y1191" i="7"/>
  <c r="Z1191" i="7"/>
  <c r="Z1199" i="7"/>
  <c r="Y1199" i="7"/>
  <c r="Y1207" i="7"/>
  <c r="Z1207" i="7"/>
  <c r="Z1215" i="7"/>
  <c r="Y1215" i="7"/>
  <c r="Y1223" i="7"/>
  <c r="Z1223" i="7"/>
  <c r="Y1231" i="7"/>
  <c r="Z1231" i="7"/>
  <c r="Y1239" i="7"/>
  <c r="Z1239" i="7"/>
  <c r="Z1247" i="7"/>
  <c r="Y1247" i="7"/>
  <c r="Y1255" i="7"/>
  <c r="Z1255" i="7"/>
  <c r="Z1263" i="7"/>
  <c r="Y1263" i="7"/>
  <c r="Y1271" i="7"/>
  <c r="Z1271" i="7"/>
  <c r="Z1279" i="7"/>
  <c r="Y1279" i="7"/>
  <c r="Y1287" i="7"/>
  <c r="Z1287" i="7"/>
  <c r="Z1295" i="7"/>
  <c r="Y1295" i="7"/>
  <c r="Y1303" i="7"/>
  <c r="Z1303" i="7"/>
  <c r="Z1311" i="7"/>
  <c r="Y1311" i="7"/>
  <c r="Y1319" i="7"/>
  <c r="Z1319" i="7"/>
  <c r="Z1327" i="7"/>
  <c r="Y1327" i="7"/>
  <c r="Y1335" i="7"/>
  <c r="Z1335" i="7"/>
  <c r="Y1343" i="7"/>
  <c r="Z1343" i="7"/>
  <c r="Z1351" i="7"/>
  <c r="Y1351" i="7"/>
  <c r="Z1359" i="7"/>
  <c r="Y1359" i="7"/>
  <c r="Z1367" i="7"/>
  <c r="Y1367" i="7"/>
  <c r="Z1375" i="7"/>
  <c r="Y1375" i="7"/>
  <c r="Y1383" i="7"/>
  <c r="Z1383" i="7"/>
  <c r="Z1391" i="7"/>
  <c r="Y1391" i="7"/>
  <c r="Z1399" i="7"/>
  <c r="Y1399" i="7"/>
  <c r="Z1407" i="7"/>
  <c r="Y1407" i="7"/>
  <c r="Z1415" i="7"/>
  <c r="Y1415" i="7"/>
  <c r="Z1423" i="7"/>
  <c r="Y1423" i="7"/>
  <c r="Z1431" i="7"/>
  <c r="Y1431" i="7"/>
  <c r="Z1439" i="7"/>
  <c r="Y1439" i="7"/>
  <c r="Z1447" i="7"/>
  <c r="Y1447" i="7"/>
  <c r="Z1455" i="7"/>
  <c r="Y1455" i="7"/>
  <c r="Z1463" i="7"/>
  <c r="Y1463" i="7"/>
  <c r="Z1471" i="7"/>
  <c r="Y1471" i="7"/>
  <c r="Z1479" i="7"/>
  <c r="Y1479" i="7"/>
  <c r="Z1487" i="7"/>
  <c r="Y1487" i="7"/>
  <c r="Z1495" i="7"/>
  <c r="Y1495" i="7"/>
  <c r="Z1503" i="7"/>
  <c r="Y1503" i="7"/>
  <c r="Z1511" i="7"/>
  <c r="Y1511" i="7"/>
  <c r="Z1519" i="7"/>
  <c r="Y1519" i="7"/>
  <c r="Z1527" i="7"/>
  <c r="Y1527" i="7"/>
  <c r="Z1535" i="7"/>
  <c r="Y1535" i="7"/>
  <c r="Z1543" i="7"/>
  <c r="Y1543" i="7"/>
  <c r="Z1551" i="7"/>
  <c r="Y1551" i="7"/>
  <c r="Y1559" i="7"/>
  <c r="Z1559" i="7"/>
  <c r="Z1567" i="7"/>
  <c r="Y1567" i="7"/>
  <c r="Z1575" i="7"/>
  <c r="Y1575" i="7"/>
  <c r="Z1583" i="7"/>
  <c r="Y1583" i="7"/>
  <c r="Z1591" i="7"/>
  <c r="Y1591" i="7"/>
  <c r="Z1599" i="7"/>
  <c r="Y1599" i="7"/>
  <c r="Y1607" i="7"/>
  <c r="Z1607" i="7"/>
  <c r="Z1615" i="7"/>
  <c r="Y1615" i="7"/>
  <c r="Y1623" i="7"/>
  <c r="Z1623" i="7"/>
  <c r="Z1631" i="7"/>
  <c r="Y1631" i="7"/>
  <c r="Z1639" i="7"/>
  <c r="Y1639" i="7"/>
  <c r="Z1647" i="7"/>
  <c r="Y1647" i="7"/>
  <c r="Z1655" i="7"/>
  <c r="Y1655" i="7"/>
  <c r="Z1663" i="7"/>
  <c r="Y1663" i="7"/>
  <c r="Z1671" i="7"/>
  <c r="Y1671" i="7"/>
  <c r="Z1679" i="7"/>
  <c r="Y1679" i="7"/>
  <c r="Z1687" i="7"/>
  <c r="Y1687" i="7"/>
  <c r="Z1695" i="7"/>
  <c r="Y1695" i="7"/>
  <c r="Z1703" i="7"/>
  <c r="Y1703" i="7"/>
  <c r="Z1711" i="7"/>
  <c r="Y1711" i="7"/>
  <c r="Z1719" i="7"/>
  <c r="Y1719" i="7"/>
  <c r="Z1727" i="7"/>
  <c r="Y1727" i="7"/>
  <c r="Z1735" i="7"/>
  <c r="Y1735" i="7"/>
  <c r="Z1743" i="7"/>
  <c r="Y1743" i="7"/>
  <c r="Z1751" i="7"/>
  <c r="Y1751" i="7"/>
  <c r="Z1759" i="7"/>
  <c r="Y1759" i="7"/>
  <c r="Z1767" i="7"/>
  <c r="Y1767" i="7"/>
  <c r="Z1775" i="7"/>
  <c r="Y1775" i="7"/>
  <c r="Z1783" i="7"/>
  <c r="Y1783" i="7"/>
  <c r="Z1791" i="7"/>
  <c r="Y1791" i="7"/>
  <c r="Z1799" i="7"/>
  <c r="Y1799" i="7"/>
  <c r="Z1807" i="7"/>
  <c r="Y1807" i="7"/>
  <c r="Z1815" i="7"/>
  <c r="Y1815" i="7"/>
  <c r="Z1823" i="7"/>
  <c r="Y1823" i="7"/>
  <c r="Z1831" i="7"/>
  <c r="Y1831" i="7"/>
  <c r="Z1839" i="7"/>
  <c r="Y1839" i="7"/>
  <c r="Z1847" i="7"/>
  <c r="Y1847" i="7"/>
  <c r="Z1855" i="7"/>
  <c r="Y1855" i="7"/>
  <c r="Z1863" i="7"/>
  <c r="Y1863" i="7"/>
  <c r="Z1871" i="7"/>
  <c r="Y1871" i="7"/>
  <c r="Z1879" i="7"/>
  <c r="Y1879" i="7"/>
  <c r="Z1887" i="7"/>
  <c r="Y1887" i="7"/>
  <c r="Z1895" i="7"/>
  <c r="Y1895" i="7"/>
  <c r="Z1903" i="7"/>
  <c r="Y1903" i="7"/>
  <c r="Z1911" i="7"/>
  <c r="Y1911" i="7"/>
  <c r="Z1919" i="7"/>
  <c r="Y1919" i="7"/>
  <c r="Z1927" i="7"/>
  <c r="Y1927" i="7"/>
  <c r="Z1935" i="7"/>
  <c r="Y1935" i="7"/>
  <c r="Z1943" i="7"/>
  <c r="Y1943" i="7"/>
  <c r="Z1951" i="7"/>
  <c r="Y1951" i="7"/>
  <c r="Z1959" i="7"/>
  <c r="Y1959" i="7"/>
  <c r="Z1967" i="7"/>
  <c r="Y1967" i="7"/>
  <c r="Z1975" i="7"/>
  <c r="Y1975" i="7"/>
  <c r="Z1983" i="7"/>
  <c r="Y1983" i="7"/>
  <c r="Z1991" i="7"/>
  <c r="Y1991" i="7"/>
  <c r="Z1999" i="7"/>
  <c r="Y1999" i="7"/>
  <c r="Z1827" i="7"/>
  <c r="Y1827" i="7"/>
  <c r="Z1851" i="7"/>
  <c r="Y1851" i="7"/>
  <c r="Z1907" i="7"/>
  <c r="Y1907" i="7"/>
  <c r="Z1923" i="7"/>
  <c r="Y1923" i="7"/>
  <c r="Z1931" i="7"/>
  <c r="Y1931" i="7"/>
  <c r="Z1955" i="7"/>
  <c r="Y1955" i="7"/>
  <c r="Z1979" i="7"/>
  <c r="Y1979" i="7"/>
  <c r="Z1987" i="7"/>
  <c r="Y1987" i="7"/>
  <c r="Z1995" i="7"/>
  <c r="Y1995" i="7"/>
  <c r="Z2003" i="7"/>
  <c r="Y2003" i="7"/>
  <c r="Z7" i="7"/>
  <c r="Y7" i="7"/>
  <c r="Z18" i="7"/>
  <c r="Y18" i="7"/>
  <c r="Y26" i="7"/>
  <c r="Z26" i="7"/>
  <c r="Z34" i="7"/>
  <c r="Y34" i="7"/>
  <c r="Z42" i="7"/>
  <c r="Y42" i="7"/>
  <c r="Z50" i="7"/>
  <c r="Y50" i="7"/>
  <c r="Z58" i="7"/>
  <c r="Y58" i="7"/>
  <c r="Y66" i="7"/>
  <c r="Z66" i="7"/>
  <c r="Z74" i="7"/>
  <c r="Y74" i="7"/>
  <c r="Y82" i="7"/>
  <c r="Z82" i="7"/>
  <c r="Z90" i="7"/>
  <c r="Y90" i="7"/>
  <c r="Z98" i="7"/>
  <c r="Y98" i="7"/>
  <c r="Y106" i="7"/>
  <c r="Z106" i="7"/>
  <c r="Z114" i="7"/>
  <c r="Y114" i="7"/>
  <c r="Z122" i="7"/>
  <c r="Y122" i="7"/>
  <c r="Z130" i="7"/>
  <c r="Y130" i="7"/>
  <c r="Z138" i="7"/>
  <c r="Y138" i="7"/>
  <c r="Z146" i="7"/>
  <c r="Y146" i="7"/>
  <c r="Z154" i="7"/>
  <c r="Y154" i="7"/>
  <c r="Z162" i="7"/>
  <c r="Y162" i="7"/>
  <c r="Z170" i="7"/>
  <c r="Y170" i="7"/>
  <c r="Z178" i="7"/>
  <c r="Y178" i="7"/>
  <c r="Z186" i="7"/>
  <c r="Y186" i="7"/>
  <c r="Z194" i="7"/>
  <c r="Y194" i="7"/>
  <c r="Z202" i="7"/>
  <c r="Y202" i="7"/>
  <c r="Z210" i="7"/>
  <c r="Y210" i="7"/>
  <c r="Z218" i="7"/>
  <c r="Y218" i="7"/>
  <c r="Z226" i="7"/>
  <c r="Y226" i="7"/>
  <c r="Z234" i="7"/>
  <c r="Y234" i="7"/>
  <c r="Z242" i="7"/>
  <c r="Y242" i="7"/>
  <c r="Z250" i="7"/>
  <c r="Y250" i="7"/>
  <c r="Z258" i="7"/>
  <c r="Y258" i="7"/>
  <c r="Y266" i="7"/>
  <c r="Z266" i="7"/>
  <c r="Z274" i="7"/>
  <c r="Y274" i="7"/>
  <c r="Z282" i="7"/>
  <c r="Y282" i="7"/>
  <c r="Z290" i="7"/>
  <c r="Y290" i="7"/>
  <c r="Z298" i="7"/>
  <c r="Y298" i="7"/>
  <c r="Z306" i="7"/>
  <c r="Y306" i="7"/>
  <c r="Z314" i="7"/>
  <c r="Y314" i="7"/>
  <c r="Z322" i="7"/>
  <c r="Y322" i="7"/>
  <c r="Z330" i="7"/>
  <c r="Y330" i="7"/>
  <c r="Z338" i="7"/>
  <c r="Y338" i="7"/>
  <c r="Z346" i="7"/>
  <c r="Y346" i="7"/>
  <c r="Z354" i="7"/>
  <c r="Y354" i="7"/>
  <c r="Z362" i="7"/>
  <c r="Y362" i="7"/>
  <c r="Z370" i="7"/>
  <c r="Y370" i="7"/>
  <c r="Z378" i="7"/>
  <c r="Y378" i="7"/>
  <c r="Z386" i="7"/>
  <c r="Y386" i="7"/>
  <c r="Z394" i="7"/>
  <c r="Y394" i="7"/>
  <c r="Z402" i="7"/>
  <c r="Y402" i="7"/>
  <c r="Z410" i="7"/>
  <c r="Y410" i="7"/>
  <c r="Z418" i="7"/>
  <c r="Y418" i="7"/>
  <c r="Z426" i="7"/>
  <c r="Y426" i="7"/>
  <c r="Z434" i="7"/>
  <c r="Y434" i="7"/>
  <c r="Z442" i="7"/>
  <c r="Y442" i="7"/>
  <c r="Z450" i="7"/>
  <c r="Y450" i="7"/>
  <c r="Z458" i="7"/>
  <c r="Y458" i="7"/>
  <c r="Z466" i="7"/>
  <c r="Y466" i="7"/>
  <c r="Z474" i="7"/>
  <c r="Y474" i="7"/>
  <c r="Z482" i="7"/>
  <c r="Y482" i="7"/>
  <c r="Z490" i="7"/>
  <c r="Y490" i="7"/>
  <c r="Z498" i="7"/>
  <c r="Y498" i="7"/>
  <c r="Z506" i="7"/>
  <c r="Y506" i="7"/>
  <c r="Z514" i="7"/>
  <c r="Y514" i="7"/>
  <c r="Z522" i="7"/>
  <c r="Y522" i="7"/>
  <c r="Z530" i="7"/>
  <c r="Y530" i="7"/>
  <c r="Z538" i="7"/>
  <c r="Y538" i="7"/>
  <c r="Z546" i="7"/>
  <c r="Y546" i="7"/>
  <c r="Z554" i="7"/>
  <c r="Y554" i="7"/>
  <c r="Z562" i="7"/>
  <c r="Y562" i="7"/>
  <c r="Z570" i="7"/>
  <c r="Y570" i="7"/>
  <c r="Z578" i="7"/>
  <c r="Y578" i="7"/>
  <c r="Z586" i="7"/>
  <c r="Y586" i="7"/>
  <c r="Z594" i="7"/>
  <c r="Y594" i="7"/>
  <c r="Z602" i="7"/>
  <c r="Y602" i="7"/>
  <c r="Z610" i="7"/>
  <c r="Y610" i="7"/>
  <c r="Z618" i="7"/>
  <c r="Y618" i="7"/>
  <c r="Z626" i="7"/>
  <c r="Y626" i="7"/>
  <c r="Z634" i="7"/>
  <c r="Y634" i="7"/>
  <c r="Z642" i="7"/>
  <c r="Y642" i="7"/>
  <c r="Z650" i="7"/>
  <c r="Y650" i="7"/>
  <c r="Z658" i="7"/>
  <c r="Y658" i="7"/>
  <c r="Z666" i="7"/>
  <c r="Y666" i="7"/>
  <c r="Z674" i="7"/>
  <c r="Y674" i="7"/>
  <c r="Z682" i="7"/>
  <c r="Y682" i="7"/>
  <c r="Z690" i="7"/>
  <c r="Y690" i="7"/>
  <c r="Z698" i="7"/>
  <c r="Y698" i="7"/>
  <c r="Z706" i="7"/>
  <c r="Y706" i="7"/>
  <c r="Z714" i="7"/>
  <c r="Y714" i="7"/>
  <c r="Z722" i="7"/>
  <c r="Y722" i="7"/>
  <c r="Z730" i="7"/>
  <c r="Y730" i="7"/>
  <c r="Z738" i="7"/>
  <c r="Y738" i="7"/>
  <c r="Z746" i="7"/>
  <c r="Y746" i="7"/>
  <c r="Z754" i="7"/>
  <c r="Y754" i="7"/>
  <c r="Z762" i="7"/>
  <c r="Y762" i="7"/>
  <c r="Z770" i="7"/>
  <c r="Y770" i="7"/>
  <c r="Y778" i="7"/>
  <c r="Z778" i="7"/>
  <c r="Y786" i="7"/>
  <c r="Z786" i="7"/>
  <c r="Y794" i="7"/>
  <c r="Z794" i="7"/>
  <c r="Y802" i="7"/>
  <c r="Z802" i="7"/>
  <c r="Y810" i="7"/>
  <c r="Z810" i="7"/>
  <c r="Y818" i="7"/>
  <c r="Z818" i="7"/>
  <c r="Y826" i="7"/>
  <c r="Z826" i="7"/>
  <c r="Y834" i="7"/>
  <c r="Z834" i="7"/>
  <c r="Y842" i="7"/>
  <c r="Z842" i="7"/>
  <c r="Y850" i="7"/>
  <c r="Z850" i="7"/>
  <c r="Y858" i="7"/>
  <c r="Z858" i="7"/>
  <c r="Y866" i="7"/>
  <c r="Z866" i="7"/>
  <c r="Y874" i="7"/>
  <c r="Z874" i="7"/>
  <c r="Y882" i="7"/>
  <c r="Z882" i="7"/>
  <c r="Y890" i="7"/>
  <c r="Z890" i="7"/>
  <c r="Y898" i="7"/>
  <c r="Z898" i="7"/>
  <c r="Y906" i="7"/>
  <c r="Z906" i="7"/>
  <c r="Y914" i="7"/>
  <c r="Z914" i="7"/>
  <c r="Y922" i="7"/>
  <c r="Z922" i="7"/>
  <c r="Y930" i="7"/>
  <c r="Z930" i="7"/>
  <c r="Y938" i="7"/>
  <c r="Z938" i="7"/>
  <c r="Y946" i="7"/>
  <c r="Z946" i="7"/>
  <c r="Y954" i="7"/>
  <c r="Z954" i="7"/>
  <c r="Y962" i="7"/>
  <c r="Z962" i="7"/>
  <c r="Y970" i="7"/>
  <c r="Z970" i="7"/>
  <c r="Y978" i="7"/>
  <c r="Z978" i="7"/>
  <c r="Y986" i="7"/>
  <c r="Z986" i="7"/>
  <c r="Y994" i="7"/>
  <c r="Z994" i="7"/>
  <c r="Y1002" i="7"/>
  <c r="Z1002" i="7"/>
  <c r="Y1010" i="7"/>
  <c r="Z1010" i="7"/>
  <c r="Y1018" i="7"/>
  <c r="Z1018" i="7"/>
  <c r="Y1026" i="7"/>
  <c r="Z1026" i="7"/>
  <c r="Y1034" i="7"/>
  <c r="Z1034" i="7"/>
  <c r="Y1042" i="7"/>
  <c r="Z1042" i="7"/>
  <c r="Y1050" i="7"/>
  <c r="Z1050" i="7"/>
  <c r="Y1058" i="7"/>
  <c r="Z1058" i="7"/>
  <c r="Y1066" i="7"/>
  <c r="Z1066" i="7"/>
  <c r="Y1074" i="7"/>
  <c r="Z1074" i="7"/>
  <c r="Y1082" i="7"/>
  <c r="Z1082" i="7"/>
  <c r="Y1090" i="7"/>
  <c r="Z1090" i="7"/>
  <c r="Y1098" i="7"/>
  <c r="Z1098" i="7"/>
  <c r="Y1106" i="7"/>
  <c r="Z1106" i="7"/>
  <c r="Y1114" i="7"/>
  <c r="Z1114" i="7"/>
  <c r="Y1122" i="7"/>
  <c r="Z1122" i="7"/>
  <c r="Z1130" i="7"/>
  <c r="Y1130" i="7"/>
  <c r="Y1138" i="7"/>
  <c r="Z1138" i="7"/>
  <c r="Y1146" i="7"/>
  <c r="Z1146" i="7"/>
  <c r="Y1154" i="7"/>
  <c r="Z1154" i="7"/>
  <c r="Z1162" i="7"/>
  <c r="Y1162" i="7"/>
  <c r="Y1170" i="7"/>
  <c r="Z1170" i="7"/>
  <c r="Z1178" i="7"/>
  <c r="Y1178" i="7"/>
  <c r="Y1186" i="7"/>
  <c r="Z1186" i="7"/>
  <c r="Z1194" i="7"/>
  <c r="Y1194" i="7"/>
  <c r="Y1202" i="7"/>
  <c r="Z1202" i="7"/>
  <c r="Z1210" i="7"/>
  <c r="Y1210" i="7"/>
  <c r="Y1218" i="7"/>
  <c r="Z1218" i="7"/>
  <c r="Z1226" i="7"/>
  <c r="Y1226" i="7"/>
  <c r="Y1234" i="7"/>
  <c r="Z1234" i="7"/>
  <c r="Z1242" i="7"/>
  <c r="Y1242" i="7"/>
  <c r="Y1250" i="7"/>
  <c r="Z1250" i="7"/>
  <c r="Z1258" i="7"/>
  <c r="Y1258" i="7"/>
  <c r="Y1266" i="7"/>
  <c r="Z1266" i="7"/>
  <c r="Y1274" i="7"/>
  <c r="Z1274" i="7"/>
  <c r="Y1282" i="7"/>
  <c r="Z1282" i="7"/>
  <c r="Z1290" i="7"/>
  <c r="Y1290" i="7"/>
  <c r="Y1298" i="7"/>
  <c r="Z1298" i="7"/>
  <c r="Z1306" i="7"/>
  <c r="Y1306" i="7"/>
  <c r="Y1314" i="7"/>
  <c r="Z1314" i="7"/>
  <c r="Z1322" i="7"/>
  <c r="Y1322" i="7"/>
  <c r="Y1330" i="7"/>
  <c r="Z1330" i="7"/>
  <c r="Z1338" i="7"/>
  <c r="Y1338" i="7"/>
  <c r="Z1346" i="7"/>
  <c r="Y1346" i="7"/>
  <c r="Z1354" i="7"/>
  <c r="Y1354" i="7"/>
  <c r="Z1362" i="7"/>
  <c r="Y1362" i="7"/>
  <c r="Z1370" i="7"/>
  <c r="Y1370" i="7"/>
  <c r="Z1378" i="7"/>
  <c r="Y1378" i="7"/>
  <c r="Z1386" i="7"/>
  <c r="Y1386" i="7"/>
  <c r="Y1394" i="7"/>
  <c r="Z1394" i="7"/>
  <c r="Z1402" i="7"/>
  <c r="Y1402" i="7"/>
  <c r="Z1410" i="7"/>
  <c r="Y1410" i="7"/>
  <c r="Z1418" i="7"/>
  <c r="Y1418" i="7"/>
  <c r="Z1426" i="7"/>
  <c r="Y1426" i="7"/>
  <c r="Z1434" i="7"/>
  <c r="Y1434" i="7"/>
  <c r="Z1442" i="7"/>
  <c r="Y1442" i="7"/>
  <c r="Z1450" i="7"/>
  <c r="Y1450" i="7"/>
  <c r="Y1458" i="7"/>
  <c r="Z1458" i="7"/>
  <c r="Z1466" i="7"/>
  <c r="Y1466" i="7"/>
  <c r="Z1474" i="7"/>
  <c r="Y1474" i="7"/>
  <c r="Z1482" i="7"/>
  <c r="Y1482" i="7"/>
  <c r="Y1490" i="7"/>
  <c r="Z1490" i="7"/>
  <c r="Z1498" i="7"/>
  <c r="Y1498" i="7"/>
  <c r="Y1506" i="7"/>
  <c r="Z1506" i="7"/>
  <c r="Z1514" i="7"/>
  <c r="Y1514" i="7"/>
  <c r="Y1522" i="7"/>
  <c r="Z1522" i="7"/>
  <c r="Z1530" i="7"/>
  <c r="Y1530" i="7"/>
  <c r="Y1538" i="7"/>
  <c r="Z1538" i="7"/>
  <c r="Y1546" i="7"/>
  <c r="Z1546" i="7"/>
  <c r="Y1554" i="7"/>
  <c r="Z1554" i="7"/>
  <c r="Y1562" i="7"/>
  <c r="Z1562" i="7"/>
  <c r="Y1570" i="7"/>
  <c r="Z1570" i="7"/>
  <c r="Y1578" i="7"/>
  <c r="Z1578" i="7"/>
  <c r="Y1586" i="7"/>
  <c r="Z1586" i="7"/>
  <c r="Y1594" i="7"/>
  <c r="Z1594" i="7"/>
  <c r="Y1602" i="7"/>
  <c r="Z1602" i="7"/>
  <c r="Y1610" i="7"/>
  <c r="Z1610" i="7"/>
  <c r="Y1618" i="7"/>
  <c r="Z1618" i="7"/>
  <c r="Y1626" i="7"/>
  <c r="Z1626" i="7"/>
  <c r="Y1634" i="7"/>
  <c r="Z1634" i="7"/>
  <c r="Y1642" i="7"/>
  <c r="Z1642" i="7"/>
  <c r="Y1650" i="7"/>
  <c r="Z1650" i="7"/>
  <c r="Y1658" i="7"/>
  <c r="Z1658" i="7"/>
  <c r="Y1666" i="7"/>
  <c r="Z1666" i="7"/>
  <c r="Z1674" i="7"/>
  <c r="Y1674" i="7"/>
  <c r="Y1682" i="7"/>
  <c r="Z1682" i="7"/>
  <c r="Y1690" i="7"/>
  <c r="Z1690" i="7"/>
  <c r="Y1698" i="7"/>
  <c r="Z1698" i="7"/>
  <c r="Z1706" i="7"/>
  <c r="Y1706" i="7"/>
  <c r="Y1714" i="7"/>
  <c r="Z1714" i="7"/>
  <c r="Y1722" i="7"/>
  <c r="Z1722" i="7"/>
  <c r="Z1730" i="7"/>
  <c r="Y1730" i="7"/>
  <c r="Z1738" i="7"/>
  <c r="Y1738" i="7"/>
  <c r="Y1746" i="7"/>
  <c r="Z1746" i="7"/>
  <c r="Y1754" i="7"/>
  <c r="Z1754" i="7"/>
  <c r="Z1762" i="7"/>
  <c r="Y1762" i="7"/>
  <c r="Z1770" i="7"/>
  <c r="Y1770" i="7"/>
  <c r="Y1778" i="7"/>
  <c r="Z1778" i="7"/>
  <c r="Y1786" i="7"/>
  <c r="Z1786" i="7"/>
  <c r="Z1794" i="7"/>
  <c r="Y1794" i="7"/>
  <c r="Z1802" i="7"/>
  <c r="Y1802" i="7"/>
  <c r="Y1810" i="7"/>
  <c r="Z1810" i="7"/>
  <c r="Y1818" i="7"/>
  <c r="Z1818" i="7"/>
  <c r="Z1826" i="7"/>
  <c r="Y1826" i="7"/>
  <c r="Y1834" i="7"/>
  <c r="Z1834" i="7"/>
  <c r="Y1842" i="7"/>
  <c r="Z1842" i="7"/>
  <c r="Y1850" i="7"/>
  <c r="Z1850" i="7"/>
  <c r="Y1858" i="7"/>
  <c r="Z1858" i="7"/>
  <c r="Z1866" i="7"/>
  <c r="Y1866" i="7"/>
  <c r="Y1874" i="7"/>
  <c r="Z1874" i="7"/>
  <c r="Y1882" i="7"/>
  <c r="Z1882" i="7"/>
  <c r="Z1890" i="7"/>
  <c r="Y1890" i="7"/>
  <c r="Z1898" i="7"/>
  <c r="Y1898" i="7"/>
  <c r="Y1906" i="7"/>
  <c r="Z1906" i="7"/>
  <c r="Y1914" i="7"/>
  <c r="Z1914" i="7"/>
  <c r="Z1922" i="7"/>
  <c r="Y1922" i="7"/>
  <c r="Z1930" i="7"/>
  <c r="Y1930" i="7"/>
  <c r="Y1938" i="7"/>
  <c r="Z1938" i="7"/>
  <c r="Y1946" i="7"/>
  <c r="Z1946" i="7"/>
  <c r="Z1954" i="7"/>
  <c r="Y1954" i="7"/>
  <c r="Z1962" i="7"/>
  <c r="Y1962" i="7"/>
  <c r="Y1970" i="7"/>
  <c r="Z1970" i="7"/>
  <c r="Y1978" i="7"/>
  <c r="Z1978" i="7"/>
  <c r="Z1986" i="7"/>
  <c r="Y1986" i="7"/>
  <c r="Z1994" i="7"/>
  <c r="Y1994" i="7"/>
  <c r="Y2002" i="7"/>
  <c r="Z2002" i="7"/>
  <c r="Z1779" i="7"/>
  <c r="Y1779" i="7"/>
  <c r="Z1803" i="7"/>
  <c r="Y1803" i="7"/>
  <c r="Z1819" i="7"/>
  <c r="Y1819" i="7"/>
  <c r="Z1843" i="7"/>
  <c r="Y1843" i="7"/>
  <c r="Z1867" i="7"/>
  <c r="Y1867" i="7"/>
  <c r="Z1899" i="7"/>
  <c r="Y1899" i="7"/>
  <c r="Z1963" i="7"/>
  <c r="Y1963" i="7"/>
  <c r="Z1971" i="7"/>
  <c r="Y1971" i="7"/>
  <c r="Z10" i="7"/>
  <c r="Y10" i="7"/>
  <c r="Y13" i="7"/>
  <c r="Z13" i="7"/>
  <c r="Y21" i="7"/>
  <c r="Z21" i="7"/>
  <c r="Y29" i="7"/>
  <c r="Z29" i="7"/>
  <c r="Y37" i="7"/>
  <c r="Z37" i="7"/>
  <c r="Y45" i="7"/>
  <c r="Z45" i="7"/>
  <c r="Y53" i="7"/>
  <c r="Z53" i="7"/>
  <c r="Y61" i="7"/>
  <c r="Z61" i="7"/>
  <c r="Y69" i="7"/>
  <c r="Z69" i="7"/>
  <c r="Y77" i="7"/>
  <c r="Z77" i="7"/>
  <c r="Y85" i="7"/>
  <c r="Z85" i="7"/>
  <c r="Y93" i="7"/>
  <c r="Z93" i="7"/>
  <c r="Y101" i="7"/>
  <c r="Z101" i="7"/>
  <c r="Y109" i="7"/>
  <c r="Z109" i="7"/>
  <c r="Y117" i="7"/>
  <c r="Z117" i="7"/>
  <c r="Y125" i="7"/>
  <c r="Z125" i="7"/>
  <c r="Y133" i="7"/>
  <c r="Z133" i="7"/>
  <c r="Y141" i="7"/>
  <c r="Z141" i="7"/>
  <c r="Y149" i="7"/>
  <c r="Z149" i="7"/>
  <c r="Y157" i="7"/>
  <c r="Z157" i="7"/>
  <c r="Y165" i="7"/>
  <c r="Z165" i="7"/>
  <c r="Y173" i="7"/>
  <c r="Z173" i="7"/>
  <c r="Y181" i="7"/>
  <c r="Z181" i="7"/>
  <c r="Y189" i="7"/>
  <c r="Z189" i="7"/>
  <c r="Y197" i="7"/>
  <c r="Z197" i="7"/>
  <c r="Y205" i="7"/>
  <c r="Z205" i="7"/>
  <c r="Y213" i="7"/>
  <c r="Z213" i="7"/>
  <c r="Y221" i="7"/>
  <c r="Z221" i="7"/>
  <c r="Y229" i="7"/>
  <c r="Z229" i="7"/>
  <c r="Y237" i="7"/>
  <c r="Z237" i="7"/>
  <c r="Y245" i="7"/>
  <c r="Z245" i="7"/>
  <c r="Y253" i="7"/>
  <c r="Z253" i="7"/>
  <c r="Y261" i="7"/>
  <c r="Z261" i="7"/>
  <c r="Y269" i="7"/>
  <c r="Z269" i="7"/>
  <c r="Y277" i="7"/>
  <c r="Z277" i="7"/>
  <c r="Y285" i="7"/>
  <c r="Z285" i="7"/>
  <c r="Y293" i="7"/>
  <c r="Z293" i="7"/>
  <c r="Y301" i="7"/>
  <c r="Z301" i="7"/>
  <c r="Y309" i="7"/>
  <c r="Z309" i="7"/>
  <c r="Y317" i="7"/>
  <c r="Z317" i="7"/>
  <c r="Y325" i="7"/>
  <c r="Z325" i="7"/>
  <c r="Y333" i="7"/>
  <c r="Z333" i="7"/>
  <c r="Y341" i="7"/>
  <c r="Z341" i="7"/>
  <c r="Y349" i="7"/>
  <c r="Z349" i="7"/>
  <c r="Y357" i="7"/>
  <c r="Z357" i="7"/>
  <c r="Y365" i="7"/>
  <c r="Z365" i="7"/>
  <c r="Y373" i="7"/>
  <c r="Z373" i="7"/>
  <c r="Y381" i="7"/>
  <c r="Z381" i="7"/>
  <c r="Y389" i="7"/>
  <c r="Z389" i="7"/>
  <c r="Y397" i="7"/>
  <c r="Z397" i="7"/>
  <c r="Y405" i="7"/>
  <c r="Z405" i="7"/>
  <c r="Y413" i="7"/>
  <c r="Z413" i="7"/>
  <c r="Y421" i="7"/>
  <c r="Z421" i="7"/>
  <c r="Y429" i="7"/>
  <c r="Z429" i="7"/>
  <c r="Y437" i="7"/>
  <c r="Z437" i="7"/>
  <c r="Y445" i="7"/>
  <c r="Z445" i="7"/>
  <c r="Y453" i="7"/>
  <c r="Z453" i="7"/>
  <c r="Y461" i="7"/>
  <c r="Z461" i="7"/>
  <c r="Y469" i="7"/>
  <c r="Z469" i="7"/>
  <c r="Y477" i="7"/>
  <c r="Z477" i="7"/>
  <c r="Y485" i="7"/>
  <c r="Z485" i="7"/>
  <c r="Y493" i="7"/>
  <c r="Z493" i="7"/>
  <c r="Z501" i="7"/>
  <c r="Y501" i="7"/>
  <c r="Z509" i="7"/>
  <c r="Y509" i="7"/>
  <c r="Z517" i="7"/>
  <c r="Y517" i="7"/>
  <c r="Z525" i="7"/>
  <c r="Y525" i="7"/>
  <c r="Z533" i="7"/>
  <c r="Y533" i="7"/>
  <c r="Z541" i="7"/>
  <c r="Y541" i="7"/>
  <c r="Z549" i="7"/>
  <c r="Y549" i="7"/>
  <c r="Z557" i="7"/>
  <c r="Y557" i="7"/>
  <c r="Z565" i="7"/>
  <c r="Y565" i="7"/>
  <c r="Z573" i="7"/>
  <c r="Y573" i="7"/>
  <c r="Y581" i="7"/>
  <c r="Z581" i="7"/>
  <c r="Z589" i="7"/>
  <c r="Y589" i="7"/>
  <c r="Z597" i="7"/>
  <c r="Y597" i="7"/>
  <c r="Z605" i="7"/>
  <c r="Y605" i="7"/>
  <c r="Y613" i="7"/>
  <c r="Z613" i="7"/>
  <c r="Z621" i="7"/>
  <c r="Y621" i="7"/>
  <c r="Y629" i="7"/>
  <c r="Z629" i="7"/>
  <c r="Z637" i="7"/>
  <c r="Y637" i="7"/>
  <c r="Y645" i="7"/>
  <c r="Z645" i="7"/>
  <c r="Z653" i="7"/>
  <c r="Y653" i="7"/>
  <c r="Y661" i="7"/>
  <c r="Z661" i="7"/>
  <c r="Z669" i="7"/>
  <c r="Y669" i="7"/>
  <c r="Y677" i="7"/>
  <c r="Z677" i="7"/>
  <c r="Z685" i="7"/>
  <c r="Y685" i="7"/>
  <c r="Y693" i="7"/>
  <c r="Z693" i="7"/>
  <c r="Z701" i="7"/>
  <c r="Y701" i="7"/>
  <c r="Y709" i="7"/>
  <c r="Z709" i="7"/>
  <c r="Z717" i="7"/>
  <c r="Y717" i="7"/>
  <c r="Y725" i="7"/>
  <c r="Z725" i="7"/>
  <c r="Z733" i="7"/>
  <c r="Y733" i="7"/>
  <c r="Y741" i="7"/>
  <c r="Z741" i="7"/>
  <c r="Z749" i="7"/>
  <c r="Y749" i="7"/>
  <c r="Y757" i="7"/>
  <c r="Z757" i="7"/>
  <c r="Z765" i="7"/>
  <c r="Y765" i="7"/>
  <c r="Y773" i="7"/>
  <c r="Z773" i="7"/>
  <c r="Y781" i="7"/>
  <c r="Z781" i="7"/>
  <c r="Y789" i="7"/>
  <c r="Z789" i="7"/>
  <c r="Y797" i="7"/>
  <c r="Z797" i="7"/>
  <c r="Y805" i="7"/>
  <c r="Z805" i="7"/>
  <c r="Y813" i="7"/>
  <c r="Z813" i="7"/>
  <c r="Y821" i="7"/>
  <c r="Z821" i="7"/>
  <c r="Y829" i="7"/>
  <c r="Z829" i="7"/>
  <c r="Y837" i="7"/>
  <c r="Z837" i="7"/>
  <c r="Y845" i="7"/>
  <c r="Z845" i="7"/>
  <c r="Y853" i="7"/>
  <c r="Z853" i="7"/>
  <c r="Y861" i="7"/>
  <c r="Z861" i="7"/>
  <c r="Y869" i="7"/>
  <c r="Z869" i="7"/>
  <c r="Y877" i="7"/>
  <c r="Z877" i="7"/>
  <c r="Y885" i="7"/>
  <c r="Z885" i="7"/>
  <c r="Y893" i="7"/>
  <c r="Z893" i="7"/>
  <c r="Y901" i="7"/>
  <c r="Z901" i="7"/>
  <c r="Y909" i="7"/>
  <c r="Z909" i="7"/>
  <c r="Y917" i="7"/>
  <c r="Z917" i="7"/>
  <c r="Y925" i="7"/>
  <c r="Z925" i="7"/>
  <c r="Y933" i="7"/>
  <c r="Z933" i="7"/>
  <c r="Y941" i="7"/>
  <c r="Z941" i="7"/>
  <c r="Y949" i="7"/>
  <c r="Z949" i="7"/>
  <c r="Y957" i="7"/>
  <c r="Z957" i="7"/>
  <c r="Y965" i="7"/>
  <c r="Z965" i="7"/>
  <c r="Y973" i="7"/>
  <c r="Z973" i="7"/>
  <c r="Y981" i="7"/>
  <c r="Z981" i="7"/>
  <c r="Y989" i="7"/>
  <c r="Z989" i="7"/>
  <c r="Y997" i="7"/>
  <c r="Z997" i="7"/>
  <c r="Y1005" i="7"/>
  <c r="Z1005" i="7"/>
  <c r="Y1013" i="7"/>
  <c r="Z1013" i="7"/>
  <c r="Y1021" i="7"/>
  <c r="Z1021" i="7"/>
  <c r="Y1029" i="7"/>
  <c r="Z1029" i="7"/>
  <c r="Y1037" i="7"/>
  <c r="Z1037" i="7"/>
  <c r="Y1045" i="7"/>
  <c r="Z1045" i="7"/>
  <c r="Y1053" i="7"/>
  <c r="Z1053" i="7"/>
  <c r="Y1061" i="7"/>
  <c r="Z1061" i="7"/>
  <c r="Y1069" i="7"/>
  <c r="Z1069" i="7"/>
  <c r="Y1077" i="7"/>
  <c r="Z1077" i="7"/>
  <c r="Y1085" i="7"/>
  <c r="Z1085" i="7"/>
  <c r="Y1093" i="7"/>
  <c r="Z1093" i="7"/>
  <c r="Y1101" i="7"/>
  <c r="Z1101" i="7"/>
  <c r="Y1109" i="7"/>
  <c r="Z1109" i="7"/>
  <c r="Z1117" i="7"/>
  <c r="Y1117" i="7"/>
  <c r="Z1125" i="7"/>
  <c r="Y1125" i="7"/>
  <c r="Z1133" i="7"/>
  <c r="Y1133" i="7"/>
  <c r="Z1141" i="7"/>
  <c r="Y1141" i="7"/>
  <c r="Z1149" i="7"/>
  <c r="Y1149" i="7"/>
  <c r="Z1157" i="7"/>
  <c r="Y1157" i="7"/>
  <c r="Z1165" i="7"/>
  <c r="Y1165" i="7"/>
  <c r="Z1173" i="7"/>
  <c r="Y1173" i="7"/>
  <c r="Z1181" i="7"/>
  <c r="Y1181" i="7"/>
  <c r="Z1189" i="7"/>
  <c r="Y1189" i="7"/>
  <c r="Z1197" i="7"/>
  <c r="Y1197" i="7"/>
  <c r="Z1205" i="7"/>
  <c r="Y1205" i="7"/>
  <c r="Z1213" i="7"/>
  <c r="Y1213" i="7"/>
  <c r="Z1221" i="7"/>
  <c r="Y1221" i="7"/>
  <c r="Z1229" i="7"/>
  <c r="Y1229" i="7"/>
  <c r="Z1237" i="7"/>
  <c r="Y1237" i="7"/>
  <c r="Z1245" i="7"/>
  <c r="Y1245" i="7"/>
  <c r="Z1253" i="7"/>
  <c r="Y1253" i="7"/>
  <c r="Z1261" i="7"/>
  <c r="Y1261" i="7"/>
  <c r="Z1269" i="7"/>
  <c r="Y1269" i="7"/>
  <c r="Z1277" i="7"/>
  <c r="Y1277" i="7"/>
  <c r="Z1285" i="7"/>
  <c r="Y1285" i="7"/>
  <c r="Z1293" i="7"/>
  <c r="Y1293" i="7"/>
  <c r="Z1301" i="7"/>
  <c r="Y1301" i="7"/>
  <c r="Z1309" i="7"/>
  <c r="Y1309" i="7"/>
  <c r="Z1317" i="7"/>
  <c r="Y1317" i="7"/>
  <c r="Z1325" i="7"/>
  <c r="Y1325" i="7"/>
  <c r="Z1333" i="7"/>
  <c r="Y1333" i="7"/>
  <c r="Z1341" i="7"/>
  <c r="Y1341" i="7"/>
  <c r="Z1349" i="7"/>
  <c r="Y1349" i="7"/>
  <c r="Z1357" i="7"/>
  <c r="Y1357" i="7"/>
  <c r="Z1365" i="7"/>
  <c r="Y1365" i="7"/>
  <c r="Z1373" i="7"/>
  <c r="Y1373" i="7"/>
  <c r="Z1381" i="7"/>
  <c r="Y1381" i="7"/>
  <c r="Z1389" i="7"/>
  <c r="Y1389" i="7"/>
  <c r="Z1397" i="7"/>
  <c r="Y1397" i="7"/>
  <c r="Z1405" i="7"/>
  <c r="Y1405" i="7"/>
  <c r="Z1413" i="7"/>
  <c r="Y1413" i="7"/>
  <c r="Z1421" i="7"/>
  <c r="Y1421" i="7"/>
  <c r="Z1429" i="7"/>
  <c r="Y1429" i="7"/>
  <c r="Z1437" i="7"/>
  <c r="Y1437" i="7"/>
  <c r="Z1445" i="7"/>
  <c r="Y1445" i="7"/>
  <c r="Z1453" i="7"/>
  <c r="Y1453" i="7"/>
  <c r="Z1461" i="7"/>
  <c r="Y1461" i="7"/>
  <c r="Z1469" i="7"/>
  <c r="Y1469" i="7"/>
  <c r="Z1477" i="7"/>
  <c r="Y1477" i="7"/>
  <c r="Z1485" i="7"/>
  <c r="Y1485" i="7"/>
  <c r="Z1493" i="7"/>
  <c r="Y1493" i="7"/>
  <c r="Y1501" i="7"/>
  <c r="Z1501" i="7"/>
  <c r="Z1509" i="7"/>
  <c r="Y1509" i="7"/>
  <c r="Y1517" i="7"/>
  <c r="Z1517" i="7"/>
  <c r="Z1525" i="7"/>
  <c r="Y1525" i="7"/>
  <c r="Y1533" i="7"/>
  <c r="Z1533" i="7"/>
  <c r="Y1541" i="7"/>
  <c r="Z1541" i="7"/>
  <c r="Y1549" i="7"/>
  <c r="Z1549" i="7"/>
  <c r="Y1557" i="7"/>
  <c r="Z1557" i="7"/>
  <c r="Y1565" i="7"/>
  <c r="Z1565" i="7"/>
  <c r="Y1573" i="7"/>
  <c r="Z1573" i="7"/>
  <c r="Y1581" i="7"/>
  <c r="Z1581" i="7"/>
  <c r="Y1589" i="7"/>
  <c r="Z1589" i="7"/>
  <c r="Y1597" i="7"/>
  <c r="Z1597" i="7"/>
  <c r="Y1605" i="7"/>
  <c r="Z1605" i="7"/>
  <c r="Y1613" i="7"/>
  <c r="Z1613" i="7"/>
  <c r="Y1621" i="7"/>
  <c r="Z1621" i="7"/>
  <c r="Y1629" i="7"/>
  <c r="Z1629" i="7"/>
  <c r="Y1637" i="7"/>
  <c r="Z1637" i="7"/>
  <c r="Y1645" i="7"/>
  <c r="Z1645" i="7"/>
  <c r="Y1653" i="7"/>
  <c r="Z1653" i="7"/>
  <c r="Y1661" i="7"/>
  <c r="Z1661" i="7"/>
  <c r="Z1669" i="7"/>
  <c r="Y1669" i="7"/>
  <c r="Z1677" i="7"/>
  <c r="Y1677" i="7"/>
  <c r="Y1685" i="7"/>
  <c r="Z1685" i="7"/>
  <c r="Y1693" i="7"/>
  <c r="Z1693" i="7"/>
  <c r="Z1701" i="7"/>
  <c r="Y1701" i="7"/>
  <c r="Z1709" i="7"/>
  <c r="Y1709" i="7"/>
  <c r="Y1717" i="7"/>
  <c r="Z1717" i="7"/>
  <c r="Z1725" i="7"/>
  <c r="Y1725" i="7"/>
  <c r="Z1733" i="7"/>
  <c r="Y1733" i="7"/>
  <c r="Z1741" i="7"/>
  <c r="Y1741" i="7"/>
  <c r="Z1749" i="7"/>
  <c r="Y1749" i="7"/>
  <c r="Z1757" i="7"/>
  <c r="Y1757" i="7"/>
  <c r="Z1765" i="7"/>
  <c r="Y1765" i="7"/>
  <c r="Z1773" i="7"/>
  <c r="Y1773" i="7"/>
  <c r="Y1781" i="7"/>
  <c r="Z1781" i="7"/>
  <c r="Y1789" i="7"/>
  <c r="Z1789" i="7"/>
  <c r="Z1797" i="7"/>
  <c r="Y1797" i="7"/>
  <c r="Z1805" i="7"/>
  <c r="Y1805" i="7"/>
  <c r="Y1813" i="7"/>
  <c r="Z1813" i="7"/>
  <c r="Y1821" i="7"/>
  <c r="Z1821" i="7"/>
  <c r="Z1829" i="7"/>
  <c r="Y1829" i="7"/>
  <c r="Z1837" i="7"/>
  <c r="Y1837" i="7"/>
  <c r="Z1845" i="7"/>
  <c r="Y1845" i="7"/>
  <c r="Y1853" i="7"/>
  <c r="Z1853" i="7"/>
  <c r="Z1861" i="7"/>
  <c r="Y1861" i="7"/>
  <c r="Z1869" i="7"/>
  <c r="Y1869" i="7"/>
  <c r="Y1877" i="7"/>
  <c r="Z1877" i="7"/>
  <c r="Z1885" i="7"/>
  <c r="Y1885" i="7"/>
  <c r="Z1893" i="7"/>
  <c r="Y1893" i="7"/>
  <c r="Z1901" i="7"/>
  <c r="Y1901" i="7"/>
  <c r="Y1909" i="7"/>
  <c r="Z1909" i="7"/>
  <c r="Y1917" i="7"/>
  <c r="Z1917" i="7"/>
  <c r="Z1925" i="7"/>
  <c r="Y1925" i="7"/>
  <c r="Z1933" i="7"/>
  <c r="Y1933" i="7"/>
  <c r="Y1941" i="7"/>
  <c r="Z1941" i="7"/>
  <c r="Y1949" i="7"/>
  <c r="Z1949" i="7"/>
  <c r="Z1957" i="7"/>
  <c r="Y1957" i="7"/>
  <c r="Z1965" i="7"/>
  <c r="Y1965" i="7"/>
  <c r="Z1973" i="7"/>
  <c r="Y1973" i="7"/>
  <c r="Z1981" i="7"/>
  <c r="Y1981" i="7"/>
  <c r="Z1989" i="7"/>
  <c r="Y1989" i="7"/>
  <c r="Z1997" i="7"/>
  <c r="Y1997" i="7"/>
  <c r="Y5" i="7"/>
  <c r="Z5" i="7"/>
  <c r="Y16" i="7"/>
  <c r="Z16" i="7"/>
  <c r="Y24" i="7"/>
  <c r="Z24" i="7"/>
  <c r="Y32" i="7"/>
  <c r="Z32" i="7"/>
  <c r="Y40" i="7"/>
  <c r="Z40" i="7"/>
  <c r="Y48" i="7"/>
  <c r="Z48" i="7"/>
  <c r="Y56" i="7"/>
  <c r="Z56" i="7"/>
  <c r="Y64" i="7"/>
  <c r="Z64" i="7"/>
  <c r="Y72" i="7"/>
  <c r="Z72" i="7"/>
  <c r="Y80" i="7"/>
  <c r="Z80" i="7"/>
  <c r="Y88" i="7"/>
  <c r="Z88" i="7"/>
  <c r="Y96" i="7"/>
  <c r="Z96" i="7"/>
  <c r="Y104" i="7"/>
  <c r="Z104" i="7"/>
  <c r="Y112" i="7"/>
  <c r="Z112" i="7"/>
  <c r="Z120" i="7"/>
  <c r="Y120" i="7"/>
  <c r="Z128" i="7"/>
  <c r="Y128" i="7"/>
  <c r="Z136" i="7"/>
  <c r="Y136" i="7"/>
  <c r="Z144" i="7"/>
  <c r="Y144" i="7"/>
  <c r="Z152" i="7"/>
  <c r="Y152" i="7"/>
  <c r="Z160" i="7"/>
  <c r="Y160" i="7"/>
  <c r="Z168" i="7"/>
  <c r="Y168" i="7"/>
  <c r="Z176" i="7"/>
  <c r="Y176" i="7"/>
  <c r="Z184" i="7"/>
  <c r="Y184" i="7"/>
  <c r="Z192" i="7"/>
  <c r="Y192" i="7"/>
  <c r="Z200" i="7"/>
  <c r="Y200" i="7"/>
  <c r="Z208" i="7"/>
  <c r="Y208" i="7"/>
  <c r="Z216" i="7"/>
  <c r="Y216" i="7"/>
  <c r="Z224" i="7"/>
  <c r="Y224" i="7"/>
  <c r="Z232" i="7"/>
  <c r="Y232" i="7"/>
  <c r="Z240" i="7"/>
  <c r="Y240" i="7"/>
  <c r="Z248" i="7"/>
  <c r="Y248" i="7"/>
  <c r="Z256" i="7"/>
  <c r="Y256" i="7"/>
  <c r="Z264" i="7"/>
  <c r="Y264" i="7"/>
  <c r="Z272" i="7"/>
  <c r="Y272" i="7"/>
  <c r="Z280" i="7"/>
  <c r="Y280" i="7"/>
  <c r="Z288" i="7"/>
  <c r="Y288" i="7"/>
  <c r="Z296" i="7"/>
  <c r="Y296" i="7"/>
  <c r="Z304" i="7"/>
  <c r="Y304" i="7"/>
  <c r="Z312" i="7"/>
  <c r="Y312" i="7"/>
  <c r="Z320" i="7"/>
  <c r="Y320" i="7"/>
  <c r="Z328" i="7"/>
  <c r="Y328" i="7"/>
  <c r="Z336" i="7"/>
  <c r="Y336" i="7"/>
  <c r="Z344" i="7"/>
  <c r="Y344" i="7"/>
  <c r="Z352" i="7"/>
  <c r="Y352" i="7"/>
  <c r="Z360" i="7"/>
  <c r="Y360" i="7"/>
  <c r="Z368" i="7"/>
  <c r="Y368" i="7"/>
  <c r="Z376" i="7"/>
  <c r="Y376" i="7"/>
  <c r="Z384" i="7"/>
  <c r="Y384" i="7"/>
  <c r="Z392" i="7"/>
  <c r="Y392" i="7"/>
  <c r="Z400" i="7"/>
  <c r="Y400" i="7"/>
  <c r="Z408" i="7"/>
  <c r="Y408" i="7"/>
  <c r="Z416" i="7"/>
  <c r="Y416" i="7"/>
  <c r="Z424" i="7"/>
  <c r="Y424" i="7"/>
  <c r="Z432" i="7"/>
  <c r="Y432" i="7"/>
  <c r="Z440" i="7"/>
  <c r="Y440" i="7"/>
  <c r="Z448" i="7"/>
  <c r="Y448" i="7"/>
  <c r="Z456" i="7"/>
  <c r="Y456" i="7"/>
  <c r="Z464" i="7"/>
  <c r="Y464" i="7"/>
  <c r="Z472" i="7"/>
  <c r="Y472" i="7"/>
  <c r="Z480" i="7"/>
  <c r="Y480" i="7"/>
  <c r="Z488" i="7"/>
  <c r="Y488" i="7"/>
  <c r="Z496" i="7"/>
  <c r="Y496" i="7"/>
  <c r="Z504" i="7"/>
  <c r="Y504" i="7"/>
  <c r="Z512" i="7"/>
  <c r="Y512" i="7"/>
  <c r="Z520" i="7"/>
  <c r="Y520" i="7"/>
  <c r="Z528" i="7"/>
  <c r="Y528" i="7"/>
  <c r="Z536" i="7"/>
  <c r="Y536" i="7"/>
  <c r="Z544" i="7"/>
  <c r="Y544" i="7"/>
  <c r="Z552" i="7"/>
  <c r="Y552" i="7"/>
  <c r="Z560" i="7"/>
  <c r="Y560" i="7"/>
  <c r="Z568" i="7"/>
  <c r="Y568" i="7"/>
  <c r="Y576" i="7"/>
  <c r="Z576" i="7"/>
  <c r="Z584" i="7"/>
  <c r="Y584" i="7"/>
  <c r="Z592" i="7"/>
  <c r="Y592" i="7"/>
  <c r="Z600" i="7"/>
  <c r="Y600" i="7"/>
  <c r="Y608" i="7"/>
  <c r="Z608" i="7"/>
  <c r="Y616" i="7"/>
  <c r="Z616" i="7"/>
  <c r="Z624" i="7"/>
  <c r="Y624" i="7"/>
  <c r="Z632" i="7"/>
  <c r="Y632" i="7"/>
  <c r="Z640" i="7"/>
  <c r="Y640" i="7"/>
  <c r="Z648" i="7"/>
  <c r="Y648" i="7"/>
  <c r="Z656" i="7"/>
  <c r="Y656" i="7"/>
  <c r="Z664" i="7"/>
  <c r="Y664" i="7"/>
  <c r="Y672" i="7"/>
  <c r="Z672" i="7"/>
  <c r="Z680" i="7"/>
  <c r="Y680" i="7"/>
  <c r="Z688" i="7"/>
  <c r="Y688" i="7"/>
  <c r="Z696" i="7"/>
  <c r="Y696" i="7"/>
  <c r="Y704" i="7"/>
  <c r="Z704" i="7"/>
  <c r="Z712" i="7"/>
  <c r="Y712" i="7"/>
  <c r="Z720" i="7"/>
  <c r="Y720" i="7"/>
  <c r="Z728" i="7"/>
  <c r="Y728" i="7"/>
  <c r="Z736" i="7"/>
  <c r="Y736" i="7"/>
  <c r="Z744" i="7"/>
  <c r="Y744" i="7"/>
  <c r="Z752" i="7"/>
  <c r="Y752" i="7"/>
  <c r="Z760" i="7"/>
  <c r="Y760" i="7"/>
  <c r="Z768" i="7"/>
  <c r="Y768" i="7"/>
  <c r="Z776" i="7"/>
  <c r="Y776" i="7"/>
  <c r="Z784" i="7"/>
  <c r="Y784" i="7"/>
  <c r="Z792" i="7"/>
  <c r="Y792" i="7"/>
  <c r="Z800" i="7"/>
  <c r="Y800" i="7"/>
  <c r="Z808" i="7"/>
  <c r="Y808" i="7"/>
  <c r="Z816" i="7"/>
  <c r="Y816" i="7"/>
  <c r="Y824" i="7"/>
  <c r="Z824" i="7"/>
  <c r="Z832" i="7"/>
  <c r="Y832" i="7"/>
  <c r="Z840" i="7"/>
  <c r="Y840" i="7"/>
  <c r="Z848" i="7"/>
  <c r="Y848" i="7"/>
  <c r="Z856" i="7"/>
  <c r="Y856" i="7"/>
  <c r="Z864" i="7"/>
  <c r="Y864" i="7"/>
  <c r="Z872" i="7"/>
  <c r="Y872" i="7"/>
  <c r="Z880" i="7"/>
  <c r="Y880" i="7"/>
  <c r="Y888" i="7"/>
  <c r="Z888" i="7"/>
  <c r="Z896" i="7"/>
  <c r="Y896" i="7"/>
  <c r="Z904" i="7"/>
  <c r="Y904" i="7"/>
  <c r="Z912" i="7"/>
  <c r="Y912" i="7"/>
  <c r="Z920" i="7"/>
  <c r="Y920" i="7"/>
  <c r="Z928" i="7"/>
  <c r="Y928" i="7"/>
  <c r="Z936" i="7"/>
  <c r="Y936" i="7"/>
  <c r="Z944" i="7"/>
  <c r="Y944" i="7"/>
  <c r="Y952" i="7"/>
  <c r="Z952" i="7"/>
  <c r="Z960" i="7"/>
  <c r="Y960" i="7"/>
  <c r="Z968" i="7"/>
  <c r="Y968" i="7"/>
  <c r="Z976" i="7"/>
  <c r="Y976" i="7"/>
  <c r="Z984" i="7"/>
  <c r="Y984" i="7"/>
  <c r="Z992" i="7"/>
  <c r="Y992" i="7"/>
  <c r="Z1000" i="7"/>
  <c r="Y1000" i="7"/>
  <c r="Z1008" i="7"/>
  <c r="Y1008" i="7"/>
  <c r="Z1016" i="7"/>
  <c r="Y1016" i="7"/>
  <c r="Z1024" i="7"/>
  <c r="Y1024" i="7"/>
  <c r="Z1032" i="7"/>
  <c r="Y1032" i="7"/>
  <c r="Z1040" i="7"/>
  <c r="Y1040" i="7"/>
  <c r="Z1048" i="7"/>
  <c r="Y1048" i="7"/>
  <c r="Z1056" i="7"/>
  <c r="Y1056" i="7"/>
  <c r="Z1064" i="7"/>
  <c r="Y1064" i="7"/>
  <c r="Z1072" i="7"/>
  <c r="Y1072" i="7"/>
  <c r="Z1080" i="7"/>
  <c r="Y1080" i="7"/>
  <c r="Z1088" i="7"/>
  <c r="Y1088" i="7"/>
  <c r="Z1096" i="7"/>
  <c r="Y1096" i="7"/>
  <c r="Z1104" i="7"/>
  <c r="Y1104" i="7"/>
  <c r="Z1112" i="7"/>
  <c r="Y1112" i="7"/>
  <c r="Y1120" i="7"/>
  <c r="Z1120" i="7"/>
  <c r="Z1128" i="7"/>
  <c r="Y1128" i="7"/>
  <c r="Z1136" i="7"/>
  <c r="Y1136" i="7"/>
  <c r="Z1144" i="7"/>
  <c r="Y1144" i="7"/>
  <c r="Z1152" i="7"/>
  <c r="Y1152" i="7"/>
  <c r="Z1160" i="7"/>
  <c r="Y1160" i="7"/>
  <c r="Z1168" i="7"/>
  <c r="Y1168" i="7"/>
  <c r="Z1176" i="7"/>
  <c r="Y1176" i="7"/>
  <c r="Z1184" i="7"/>
  <c r="Y1184" i="7"/>
  <c r="Z1192" i="7"/>
  <c r="Y1192" i="7"/>
  <c r="Z1200" i="7"/>
  <c r="Y1200" i="7"/>
  <c r="Z1208" i="7"/>
  <c r="Y1208" i="7"/>
  <c r="Z1216" i="7"/>
  <c r="Y1216" i="7"/>
  <c r="Z1224" i="7"/>
  <c r="Y1224" i="7"/>
  <c r="Z1232" i="7"/>
  <c r="Y1232" i="7"/>
  <c r="Z1240" i="7"/>
  <c r="Y1240" i="7"/>
  <c r="Z1248" i="7"/>
  <c r="Y1248" i="7"/>
  <c r="Z1256" i="7"/>
  <c r="Y1256" i="7"/>
  <c r="Z1264" i="7"/>
  <c r="Y1264" i="7"/>
  <c r="Z1272" i="7"/>
  <c r="Y1272" i="7"/>
  <c r="Z1280" i="7"/>
  <c r="Y1280" i="7"/>
  <c r="Z1288" i="7"/>
  <c r="Y1288" i="7"/>
  <c r="Z1296" i="7"/>
  <c r="Y1296" i="7"/>
  <c r="Z1304" i="7"/>
  <c r="Y1304" i="7"/>
  <c r="Z1312" i="7"/>
  <c r="Y1312" i="7"/>
  <c r="Z1320" i="7"/>
  <c r="Y1320" i="7"/>
  <c r="Z1328" i="7"/>
  <c r="Y1328" i="7"/>
  <c r="Z1336" i="7"/>
  <c r="Y1336" i="7"/>
  <c r="Z1344" i="7"/>
  <c r="Y1344" i="7"/>
  <c r="Z1352" i="7"/>
  <c r="Y1352" i="7"/>
  <c r="Z1360" i="7"/>
  <c r="Y1360" i="7"/>
  <c r="Z1368" i="7"/>
  <c r="Y1368" i="7"/>
  <c r="Z1376" i="7"/>
  <c r="Y1376" i="7"/>
  <c r="Z1384" i="7"/>
  <c r="Y1384" i="7"/>
  <c r="Z1392" i="7"/>
  <c r="Y1392" i="7"/>
  <c r="Z1400" i="7"/>
  <c r="Y1400" i="7"/>
  <c r="Z1408" i="7"/>
  <c r="Y1408" i="7"/>
  <c r="Z1416" i="7"/>
  <c r="Y1416" i="7"/>
  <c r="Z1424" i="7"/>
  <c r="Y1424" i="7"/>
  <c r="Z1432" i="7"/>
  <c r="Y1432" i="7"/>
  <c r="Z1440" i="7"/>
  <c r="Y1440" i="7"/>
  <c r="Z1448" i="7"/>
  <c r="Y1448" i="7"/>
  <c r="Z1456" i="7"/>
  <c r="Y1456" i="7"/>
  <c r="Z1464" i="7"/>
  <c r="Y1464" i="7"/>
  <c r="Z1472" i="7"/>
  <c r="Y1472" i="7"/>
  <c r="Z1480" i="7"/>
  <c r="Y1480" i="7"/>
  <c r="Z1488" i="7"/>
  <c r="Y1488" i="7"/>
  <c r="Z1496" i="7"/>
  <c r="Y1496" i="7"/>
  <c r="Z1504" i="7"/>
  <c r="Y1504" i="7"/>
  <c r="Z1512" i="7"/>
  <c r="Y1512" i="7"/>
  <c r="Z1520" i="7"/>
  <c r="Y1520" i="7"/>
  <c r="Z1528" i="7"/>
  <c r="Y1528" i="7"/>
  <c r="Z1536" i="7"/>
  <c r="Y1536" i="7"/>
  <c r="Z1544" i="7"/>
  <c r="Y1544" i="7"/>
  <c r="Y1552" i="7"/>
  <c r="Z1552" i="7"/>
  <c r="Z1560" i="7"/>
  <c r="Y1560" i="7"/>
  <c r="Z1568" i="7"/>
  <c r="Y1568" i="7"/>
  <c r="Z1576" i="7"/>
  <c r="Y1576" i="7"/>
  <c r="Z1584" i="7"/>
  <c r="Y1584" i="7"/>
  <c r="Z1592" i="7"/>
  <c r="Y1592" i="7"/>
  <c r="Z1600" i="7"/>
  <c r="Y1600" i="7"/>
  <c r="Z1608" i="7"/>
  <c r="Y1608" i="7"/>
  <c r="Y1616" i="7"/>
  <c r="Z1616" i="7"/>
  <c r="Z1624" i="7"/>
  <c r="Y1624" i="7"/>
  <c r="Z1632" i="7"/>
  <c r="Y1632" i="7"/>
  <c r="Z1640" i="7"/>
  <c r="Y1640" i="7"/>
  <c r="Z1648" i="7"/>
  <c r="Y1648" i="7"/>
  <c r="Z1656" i="7"/>
  <c r="Y1656" i="7"/>
  <c r="Y1664" i="7"/>
  <c r="Z1664" i="7"/>
  <c r="Y1672" i="7"/>
  <c r="Z1672" i="7"/>
  <c r="Z1680" i="7"/>
  <c r="Y1680" i="7"/>
  <c r="Z1688" i="7"/>
  <c r="Y1688" i="7"/>
  <c r="Z1696" i="7"/>
  <c r="Y1696" i="7"/>
  <c r="Z1704" i="7"/>
  <c r="Y1704" i="7"/>
  <c r="Z1712" i="7"/>
  <c r="Y1712" i="7"/>
  <c r="Z1720" i="7"/>
  <c r="Y1720" i="7"/>
  <c r="Z1728" i="7"/>
  <c r="Y1728" i="7"/>
  <c r="Z1736" i="7"/>
  <c r="Y1736" i="7"/>
  <c r="Z1744" i="7"/>
  <c r="Y1744" i="7"/>
  <c r="Z1752" i="7"/>
  <c r="Y1752" i="7"/>
  <c r="Z1760" i="7"/>
  <c r="Y1760" i="7"/>
  <c r="Z1768" i="7"/>
  <c r="Y1768" i="7"/>
  <c r="Z1776" i="7"/>
  <c r="Y1776" i="7"/>
  <c r="Z1784" i="7"/>
  <c r="Y1784" i="7"/>
  <c r="Z1792" i="7"/>
  <c r="Y1792" i="7"/>
  <c r="Z1800" i="7"/>
  <c r="Y1800" i="7"/>
  <c r="Z1808" i="7"/>
  <c r="Y1808" i="7"/>
  <c r="Z1816" i="7"/>
  <c r="Y1816" i="7"/>
  <c r="Z1824" i="7"/>
  <c r="Y1824" i="7"/>
  <c r="Z1832" i="7"/>
  <c r="Y1832" i="7"/>
  <c r="Z1840" i="7"/>
  <c r="Y1840" i="7"/>
  <c r="Z1848" i="7"/>
  <c r="Y1848" i="7"/>
  <c r="Z1856" i="7"/>
  <c r="Y1856" i="7"/>
  <c r="Z1864" i="7"/>
  <c r="Y1864" i="7"/>
  <c r="Z1872" i="7"/>
  <c r="Y1872" i="7"/>
  <c r="Z1880" i="7"/>
  <c r="Y1880" i="7"/>
  <c r="Z1888" i="7"/>
  <c r="Y1888" i="7"/>
  <c r="Z1896" i="7"/>
  <c r="Y1896" i="7"/>
  <c r="Z1904" i="7"/>
  <c r="Y1904" i="7"/>
  <c r="Z1912" i="7"/>
  <c r="Y1912" i="7"/>
  <c r="Z1920" i="7"/>
  <c r="Y1920" i="7"/>
  <c r="Z1928" i="7"/>
  <c r="Y1928" i="7"/>
  <c r="Z1936" i="7"/>
  <c r="Y1936" i="7"/>
  <c r="Z1944" i="7"/>
  <c r="Y1944" i="7"/>
  <c r="Z1952" i="7"/>
  <c r="Y1952" i="7"/>
  <c r="Z1960" i="7"/>
  <c r="Y1960" i="7"/>
  <c r="Z1968" i="7"/>
  <c r="Y1968" i="7"/>
  <c r="Z1976" i="7"/>
  <c r="Y1976" i="7"/>
  <c r="Z1984" i="7"/>
  <c r="Y1984" i="7"/>
  <c r="Z1992" i="7"/>
  <c r="Y1992" i="7"/>
  <c r="Z2000" i="7"/>
  <c r="Y2000" i="7"/>
  <c r="V94" i="7"/>
  <c r="X94" i="7"/>
  <c r="W94" i="7"/>
  <c r="V150" i="7"/>
  <c r="X150" i="7"/>
  <c r="W150" i="7"/>
  <c r="W206" i="7"/>
  <c r="V206" i="7"/>
  <c r="X206" i="7"/>
  <c r="W222" i="7"/>
  <c r="V222" i="7"/>
  <c r="X222" i="7"/>
  <c r="W278" i="7"/>
  <c r="V278" i="7"/>
  <c r="X278" i="7"/>
  <c r="W350" i="7"/>
  <c r="V350" i="7"/>
  <c r="X350" i="7"/>
  <c r="W366" i="7"/>
  <c r="V366" i="7"/>
  <c r="X366" i="7"/>
  <c r="W398" i="7"/>
  <c r="V398" i="7"/>
  <c r="X398" i="7"/>
  <c r="W486" i="7"/>
  <c r="V486" i="7"/>
  <c r="X486" i="7"/>
  <c r="X566" i="7"/>
  <c r="W566" i="7"/>
  <c r="V566" i="7"/>
  <c r="X694" i="7"/>
  <c r="W694" i="7"/>
  <c r="V694" i="7"/>
  <c r="X726" i="7"/>
  <c r="W726" i="7"/>
  <c r="V726" i="7"/>
  <c r="X742" i="7"/>
  <c r="V742" i="7"/>
  <c r="W742" i="7"/>
  <c r="X782" i="7"/>
  <c r="V782" i="7"/>
  <c r="W782" i="7"/>
  <c r="X814" i="7"/>
  <c r="V814" i="7"/>
  <c r="W814" i="7"/>
  <c r="X830" i="7"/>
  <c r="V830" i="7"/>
  <c r="W830" i="7"/>
  <c r="X846" i="7"/>
  <c r="V846" i="7"/>
  <c r="W846" i="7"/>
  <c r="X862" i="7"/>
  <c r="W862" i="7"/>
  <c r="V862" i="7"/>
  <c r="X878" i="7"/>
  <c r="W878" i="7"/>
  <c r="V878" i="7"/>
  <c r="X1006" i="7"/>
  <c r="W1006" i="7"/>
  <c r="V1006" i="7"/>
  <c r="V1022" i="7"/>
  <c r="X1022" i="7"/>
  <c r="W1022" i="7"/>
  <c r="X1070" i="7"/>
  <c r="W1070" i="7"/>
  <c r="V1070" i="7"/>
  <c r="X1102" i="7"/>
  <c r="W1102" i="7"/>
  <c r="V1102" i="7"/>
  <c r="W1134" i="7"/>
  <c r="V1134" i="7"/>
  <c r="X1134" i="7"/>
  <c r="W1182" i="7"/>
  <c r="V1182" i="7"/>
  <c r="X1182" i="7"/>
  <c r="X1238" i="7"/>
  <c r="W1238" i="7"/>
  <c r="V1238" i="7"/>
  <c r="X1270" i="7"/>
  <c r="W1270" i="7"/>
  <c r="V1270" i="7"/>
  <c r="X1278" i="7"/>
  <c r="W1278" i="7"/>
  <c r="V1278" i="7"/>
  <c r="X1286" i="7"/>
  <c r="W1286" i="7"/>
  <c r="V1286" i="7"/>
  <c r="X1294" i="7"/>
  <c r="W1294" i="7"/>
  <c r="V1294" i="7"/>
  <c r="X1302" i="7"/>
  <c r="W1302" i="7"/>
  <c r="V1302" i="7"/>
  <c r="X1310" i="7"/>
  <c r="W1310" i="7"/>
  <c r="V1310" i="7"/>
  <c r="X1318" i="7"/>
  <c r="W1318" i="7"/>
  <c r="V1318" i="7"/>
  <c r="X1326" i="7"/>
  <c r="W1326" i="7"/>
  <c r="V1326" i="7"/>
  <c r="X1334" i="7"/>
  <c r="W1334" i="7"/>
  <c r="V1334" i="7"/>
  <c r="X1342" i="7"/>
  <c r="W1342" i="7"/>
  <c r="V1342" i="7"/>
  <c r="X1374" i="7"/>
  <c r="W1374" i="7"/>
  <c r="V1374" i="7"/>
  <c r="X1382" i="7"/>
  <c r="W1382" i="7"/>
  <c r="V1382" i="7"/>
  <c r="X1390" i="7"/>
  <c r="W1390" i="7"/>
  <c r="V1390" i="7"/>
  <c r="X1398" i="7"/>
  <c r="W1398" i="7"/>
  <c r="V1398" i="7"/>
  <c r="X1406" i="7"/>
  <c r="W1406" i="7"/>
  <c r="V1406" i="7"/>
  <c r="X1414" i="7"/>
  <c r="W1414" i="7"/>
  <c r="V1414" i="7"/>
  <c r="X1422" i="7"/>
  <c r="W1422" i="7"/>
  <c r="V1422" i="7"/>
  <c r="X1430" i="7"/>
  <c r="W1430" i="7"/>
  <c r="V1430" i="7"/>
  <c r="X1438" i="7"/>
  <c r="W1438" i="7"/>
  <c r="V1438" i="7"/>
  <c r="X1446" i="7"/>
  <c r="W1446" i="7"/>
  <c r="V1446" i="7"/>
  <c r="X1454" i="7"/>
  <c r="W1454" i="7"/>
  <c r="V1454" i="7"/>
  <c r="X1462" i="7"/>
  <c r="W1462" i="7"/>
  <c r="V1462" i="7"/>
  <c r="X1470" i="7"/>
  <c r="W1470" i="7"/>
  <c r="V1470" i="7"/>
  <c r="X1478" i="7"/>
  <c r="W1478" i="7"/>
  <c r="V1478" i="7"/>
  <c r="X1486" i="7"/>
  <c r="W1486" i="7"/>
  <c r="V1486" i="7"/>
  <c r="X1494" i="7"/>
  <c r="W1494" i="7"/>
  <c r="V1494" i="7"/>
  <c r="X1502" i="7"/>
  <c r="W1502" i="7"/>
  <c r="V1502" i="7"/>
  <c r="X1510" i="7"/>
  <c r="W1510" i="7"/>
  <c r="V1510" i="7"/>
  <c r="X1518" i="7"/>
  <c r="W1518" i="7"/>
  <c r="V1518" i="7"/>
  <c r="X1526" i="7"/>
  <c r="W1526" i="7"/>
  <c r="V1526" i="7"/>
  <c r="X1534" i="7"/>
  <c r="W1534" i="7"/>
  <c r="V1534" i="7"/>
  <c r="X1542" i="7"/>
  <c r="W1542" i="7"/>
  <c r="V1542" i="7"/>
  <c r="X1550" i="7"/>
  <c r="W1550" i="7"/>
  <c r="V1550" i="7"/>
  <c r="X1558" i="7"/>
  <c r="W1558" i="7"/>
  <c r="V1558" i="7"/>
  <c r="X1566" i="7"/>
  <c r="W1566" i="7"/>
  <c r="V1566" i="7"/>
  <c r="X1574" i="7"/>
  <c r="W1574" i="7"/>
  <c r="V1574" i="7"/>
  <c r="X1582" i="7"/>
  <c r="W1582" i="7"/>
  <c r="V1582" i="7"/>
  <c r="X1590" i="7"/>
  <c r="W1590" i="7"/>
  <c r="V1590" i="7"/>
  <c r="X1598" i="7"/>
  <c r="W1598" i="7"/>
  <c r="V1598" i="7"/>
  <c r="X1606" i="7"/>
  <c r="W1606" i="7"/>
  <c r="V1606" i="7"/>
  <c r="X1614" i="7"/>
  <c r="W1614" i="7"/>
  <c r="V1614" i="7"/>
  <c r="X1622" i="7"/>
  <c r="W1622" i="7"/>
  <c r="V1622" i="7"/>
  <c r="X1630" i="7"/>
  <c r="W1630" i="7"/>
  <c r="V1630" i="7"/>
  <c r="X1638" i="7"/>
  <c r="V1638" i="7"/>
  <c r="W1638" i="7"/>
  <c r="X1646" i="7"/>
  <c r="W1646" i="7"/>
  <c r="V1646" i="7"/>
  <c r="X1654" i="7"/>
  <c r="W1654" i="7"/>
  <c r="V1654" i="7"/>
  <c r="X1662" i="7"/>
  <c r="W1662" i="7"/>
  <c r="V1662" i="7"/>
  <c r="X1670" i="7"/>
  <c r="V1670" i="7"/>
  <c r="W1670" i="7"/>
  <c r="X1678" i="7"/>
  <c r="W1678" i="7"/>
  <c r="V1678" i="7"/>
  <c r="X1686" i="7"/>
  <c r="W1686" i="7"/>
  <c r="V1686" i="7"/>
  <c r="X1694" i="7"/>
  <c r="W1694" i="7"/>
  <c r="V1694" i="7"/>
  <c r="X1702" i="7"/>
  <c r="W1702" i="7"/>
  <c r="V1702" i="7"/>
  <c r="X1710" i="7"/>
  <c r="W1710" i="7"/>
  <c r="V1710" i="7"/>
  <c r="X1718" i="7"/>
  <c r="W1718" i="7"/>
  <c r="V1718" i="7"/>
  <c r="X1726" i="7"/>
  <c r="W1726" i="7"/>
  <c r="V1726" i="7"/>
  <c r="X1734" i="7"/>
  <c r="W1734" i="7"/>
  <c r="V1734" i="7"/>
  <c r="X1742" i="7"/>
  <c r="W1742" i="7"/>
  <c r="V1742" i="7"/>
  <c r="X1750" i="7"/>
  <c r="W1750" i="7"/>
  <c r="V1750" i="7"/>
  <c r="X1758" i="7"/>
  <c r="W1758" i="7"/>
  <c r="V1758" i="7"/>
  <c r="X1766" i="7"/>
  <c r="W1766" i="7"/>
  <c r="V1766" i="7"/>
  <c r="X1774" i="7"/>
  <c r="V1774" i="7"/>
  <c r="W1774" i="7"/>
  <c r="W1782" i="7"/>
  <c r="X1782" i="7"/>
  <c r="V1782" i="7"/>
  <c r="W1790" i="7"/>
  <c r="X1790" i="7"/>
  <c r="V1790" i="7"/>
  <c r="W1798" i="7"/>
  <c r="X1798" i="7"/>
  <c r="V1798" i="7"/>
  <c r="W1806" i="7"/>
  <c r="X1806" i="7"/>
  <c r="V1806" i="7"/>
  <c r="W1814" i="7"/>
  <c r="X1814" i="7"/>
  <c r="V1814" i="7"/>
  <c r="W1822" i="7"/>
  <c r="X1822" i="7"/>
  <c r="V1822" i="7"/>
  <c r="W1830" i="7"/>
  <c r="X1830" i="7"/>
  <c r="V1830" i="7"/>
  <c r="W1838" i="7"/>
  <c r="X1838" i="7"/>
  <c r="V1838" i="7"/>
  <c r="W1846" i="7"/>
  <c r="X1846" i="7"/>
  <c r="V1846" i="7"/>
  <c r="W1854" i="7"/>
  <c r="X1854" i="7"/>
  <c r="V1854" i="7"/>
  <c r="X1862" i="7"/>
  <c r="W1862" i="7"/>
  <c r="V1862" i="7"/>
  <c r="X1870" i="7"/>
  <c r="W1870" i="7"/>
  <c r="V1870" i="7"/>
  <c r="X1878" i="7"/>
  <c r="W1878" i="7"/>
  <c r="V1878" i="7"/>
  <c r="X1886" i="7"/>
  <c r="W1886" i="7"/>
  <c r="V1886" i="7"/>
  <c r="X1894" i="7"/>
  <c r="W1894" i="7"/>
  <c r="V1894" i="7"/>
  <c r="X1902" i="7"/>
  <c r="W1902" i="7"/>
  <c r="V1902" i="7"/>
  <c r="X1910" i="7"/>
  <c r="W1910" i="7"/>
  <c r="V1910" i="7"/>
  <c r="X1918" i="7"/>
  <c r="W1918" i="7"/>
  <c r="V1918" i="7"/>
  <c r="X1926" i="7"/>
  <c r="W1926" i="7"/>
  <c r="V1926" i="7"/>
  <c r="X1934" i="7"/>
  <c r="W1934" i="7"/>
  <c r="V1934" i="7"/>
  <c r="X1942" i="7"/>
  <c r="W1942" i="7"/>
  <c r="V1942" i="7"/>
  <c r="X1950" i="7"/>
  <c r="W1950" i="7"/>
  <c r="V1950" i="7"/>
  <c r="X1958" i="7"/>
  <c r="W1958" i="7"/>
  <c r="V1958" i="7"/>
  <c r="X1966" i="7"/>
  <c r="W1966" i="7"/>
  <c r="V1966" i="7"/>
  <c r="X1974" i="7"/>
  <c r="W1974" i="7"/>
  <c r="V1974" i="7"/>
  <c r="X1982" i="7"/>
  <c r="W1982" i="7"/>
  <c r="V1982" i="7"/>
  <c r="X1990" i="7"/>
  <c r="W1990" i="7"/>
  <c r="V1990" i="7"/>
  <c r="X1998" i="7"/>
  <c r="W1998" i="7"/>
  <c r="V1998" i="7"/>
  <c r="V54" i="7"/>
  <c r="X54" i="7"/>
  <c r="W54" i="7"/>
  <c r="V142" i="7"/>
  <c r="W142" i="7"/>
  <c r="X142" i="7"/>
  <c r="W302" i="7"/>
  <c r="V302" i="7"/>
  <c r="X302" i="7"/>
  <c r="W518" i="7"/>
  <c r="V518" i="7"/>
  <c r="X518" i="7"/>
  <c r="X582" i="7"/>
  <c r="V582" i="7"/>
  <c r="W582" i="7"/>
  <c r="X606" i="7"/>
  <c r="V606" i="7"/>
  <c r="W606" i="7"/>
  <c r="X630" i="7"/>
  <c r="W630" i="7"/>
  <c r="V630" i="7"/>
  <c r="X766" i="7"/>
  <c r="V766" i="7"/>
  <c r="W766" i="7"/>
  <c r="X790" i="7"/>
  <c r="V790" i="7"/>
  <c r="W790" i="7"/>
  <c r="X990" i="7"/>
  <c r="W990" i="7"/>
  <c r="V990" i="7"/>
  <c r="X1038" i="7"/>
  <c r="W1038" i="7"/>
  <c r="V1038" i="7"/>
  <c r="W1174" i="7"/>
  <c r="V1174" i="7"/>
  <c r="X1174" i="7"/>
  <c r="X1214" i="7"/>
  <c r="W1214" i="7"/>
  <c r="V1214" i="7"/>
  <c r="X1254" i="7"/>
  <c r="W1254" i="7"/>
  <c r="V1254" i="7"/>
  <c r="X1262" i="7"/>
  <c r="W1262" i="7"/>
  <c r="V1262" i="7"/>
  <c r="X41" i="7"/>
  <c r="W41" i="7"/>
  <c r="V41" i="7"/>
  <c r="X65" i="7"/>
  <c r="W65" i="7"/>
  <c r="V65" i="7"/>
  <c r="X89" i="7"/>
  <c r="W89" i="7"/>
  <c r="V89" i="7"/>
  <c r="X113" i="7"/>
  <c r="W113" i="7"/>
  <c r="V113" i="7"/>
  <c r="V121" i="7"/>
  <c r="X121" i="7"/>
  <c r="W121" i="7"/>
  <c r="X129" i="7"/>
  <c r="W129" i="7"/>
  <c r="V129" i="7"/>
  <c r="X169" i="7"/>
  <c r="W169" i="7"/>
  <c r="V169" i="7"/>
  <c r="X177" i="7"/>
  <c r="W177" i="7"/>
  <c r="V177" i="7"/>
  <c r="V185" i="7"/>
  <c r="X185" i="7"/>
  <c r="W185" i="7"/>
  <c r="V217" i="7"/>
  <c r="X217" i="7"/>
  <c r="W217" i="7"/>
  <c r="V225" i="7"/>
  <c r="X225" i="7"/>
  <c r="W225" i="7"/>
  <c r="V297" i="7"/>
  <c r="X297" i="7"/>
  <c r="W297" i="7"/>
  <c r="V401" i="7"/>
  <c r="X401" i="7"/>
  <c r="W401" i="7"/>
  <c r="V409" i="7"/>
  <c r="X409" i="7"/>
  <c r="W409" i="7"/>
  <c r="V457" i="7"/>
  <c r="X457" i="7"/>
  <c r="W457" i="7"/>
  <c r="V465" i="7"/>
  <c r="X465" i="7"/>
  <c r="W465" i="7"/>
  <c r="W569" i="7"/>
  <c r="X569" i="7"/>
  <c r="V569" i="7"/>
  <c r="W601" i="7"/>
  <c r="X601" i="7"/>
  <c r="V601" i="7"/>
  <c r="W609" i="7"/>
  <c r="V609" i="7"/>
  <c r="X609" i="7"/>
  <c r="W633" i="7"/>
  <c r="X633" i="7"/>
  <c r="V633" i="7"/>
  <c r="W657" i="7"/>
  <c r="V657" i="7"/>
  <c r="X657" i="7"/>
  <c r="W665" i="7"/>
  <c r="V665" i="7"/>
  <c r="X665" i="7"/>
  <c r="W681" i="7"/>
  <c r="V681" i="7"/>
  <c r="X681" i="7"/>
  <c r="W689" i="7"/>
  <c r="V689" i="7"/>
  <c r="X689" i="7"/>
  <c r="W705" i="7"/>
  <c r="V705" i="7"/>
  <c r="X705" i="7"/>
  <c r="X713" i="7"/>
  <c r="W713" i="7"/>
  <c r="V713" i="7"/>
  <c r="X729" i="7"/>
  <c r="W729" i="7"/>
  <c r="V729" i="7"/>
  <c r="W745" i="7"/>
  <c r="X745" i="7"/>
  <c r="V745" i="7"/>
  <c r="W761" i="7"/>
  <c r="X761" i="7"/>
  <c r="V761" i="7"/>
  <c r="W769" i="7"/>
  <c r="X769" i="7"/>
  <c r="V769" i="7"/>
  <c r="W785" i="7"/>
  <c r="X785" i="7"/>
  <c r="V785" i="7"/>
  <c r="W801" i="7"/>
  <c r="X801" i="7"/>
  <c r="V801" i="7"/>
  <c r="W809" i="7"/>
  <c r="X809" i="7"/>
  <c r="V809" i="7"/>
  <c r="W817" i="7"/>
  <c r="X817" i="7"/>
  <c r="V817" i="7"/>
  <c r="W825" i="7"/>
  <c r="X825" i="7"/>
  <c r="V825" i="7"/>
  <c r="W833" i="7"/>
  <c r="X833" i="7"/>
  <c r="V833" i="7"/>
  <c r="V841" i="7"/>
  <c r="X841" i="7"/>
  <c r="W841" i="7"/>
  <c r="W849" i="7"/>
  <c r="X849" i="7"/>
  <c r="V849" i="7"/>
  <c r="W857" i="7"/>
  <c r="X857" i="7"/>
  <c r="V857" i="7"/>
  <c r="V873" i="7"/>
  <c r="X873" i="7"/>
  <c r="W873" i="7"/>
  <c r="X881" i="7"/>
  <c r="W881" i="7"/>
  <c r="V881" i="7"/>
  <c r="V897" i="7"/>
  <c r="X897" i="7"/>
  <c r="W897" i="7"/>
  <c r="X905" i="7"/>
  <c r="W905" i="7"/>
  <c r="V905" i="7"/>
  <c r="X913" i="7"/>
  <c r="W913" i="7"/>
  <c r="V913" i="7"/>
  <c r="V929" i="7"/>
  <c r="X929" i="7"/>
  <c r="W929" i="7"/>
  <c r="V937" i="7"/>
  <c r="X937" i="7"/>
  <c r="W937" i="7"/>
  <c r="X953" i="7"/>
  <c r="W953" i="7"/>
  <c r="V953" i="7"/>
  <c r="X969" i="7"/>
  <c r="W969" i="7"/>
  <c r="V969" i="7"/>
  <c r="X977" i="7"/>
  <c r="W977" i="7"/>
  <c r="V977" i="7"/>
  <c r="X1001" i="7"/>
  <c r="W1001" i="7"/>
  <c r="V1001" i="7"/>
  <c r="X1017" i="7"/>
  <c r="W1017" i="7"/>
  <c r="V1017" i="7"/>
  <c r="X1033" i="7"/>
  <c r="W1033" i="7"/>
  <c r="V1033" i="7"/>
  <c r="X1041" i="7"/>
  <c r="W1041" i="7"/>
  <c r="V1041" i="7"/>
  <c r="X1049" i="7"/>
  <c r="W1049" i="7"/>
  <c r="V1049" i="7"/>
  <c r="X1065" i="7"/>
  <c r="W1065" i="7"/>
  <c r="V1065" i="7"/>
  <c r="W1081" i="7"/>
  <c r="V1081" i="7"/>
  <c r="X1081" i="7"/>
  <c r="X1089" i="7"/>
  <c r="W1089" i="7"/>
  <c r="V1089" i="7"/>
  <c r="V1113" i="7"/>
  <c r="X1113" i="7"/>
  <c r="W1113" i="7"/>
  <c r="V1145" i="7"/>
  <c r="X1145" i="7"/>
  <c r="W1145" i="7"/>
  <c r="V1161" i="7"/>
  <c r="X1161" i="7"/>
  <c r="W1161" i="7"/>
  <c r="V1169" i="7"/>
  <c r="X1169" i="7"/>
  <c r="W1169" i="7"/>
  <c r="W1193" i="7"/>
  <c r="V1193" i="7"/>
  <c r="X1193" i="7"/>
  <c r="W1209" i="7"/>
  <c r="V1209" i="7"/>
  <c r="X1209" i="7"/>
  <c r="W1225" i="7"/>
  <c r="V1225" i="7"/>
  <c r="X1225" i="7"/>
  <c r="W1241" i="7"/>
  <c r="V1241" i="7"/>
  <c r="X1241" i="7"/>
  <c r="W1257" i="7"/>
  <c r="V1257" i="7"/>
  <c r="X1257" i="7"/>
  <c r="W1265" i="7"/>
  <c r="V1265" i="7"/>
  <c r="X1265" i="7"/>
  <c r="W1281" i="7"/>
  <c r="V1281" i="7"/>
  <c r="X1281" i="7"/>
  <c r="W1313" i="7"/>
  <c r="V1313" i="7"/>
  <c r="X1313" i="7"/>
  <c r="W1337" i="7"/>
  <c r="V1337" i="7"/>
  <c r="X1337" i="7"/>
  <c r="W1353" i="7"/>
  <c r="V1353" i="7"/>
  <c r="X1353" i="7"/>
  <c r="W1361" i="7"/>
  <c r="V1361" i="7"/>
  <c r="X1361" i="7"/>
  <c r="W1369" i="7"/>
  <c r="V1369" i="7"/>
  <c r="X1369" i="7"/>
  <c r="W1385" i="7"/>
  <c r="V1385" i="7"/>
  <c r="X1385" i="7"/>
  <c r="W1393" i="7"/>
  <c r="V1393" i="7"/>
  <c r="X1393" i="7"/>
  <c r="W1409" i="7"/>
  <c r="V1409" i="7"/>
  <c r="X1409" i="7"/>
  <c r="W1417" i="7"/>
  <c r="V1417" i="7"/>
  <c r="X1417" i="7"/>
  <c r="W1425" i="7"/>
  <c r="V1425" i="7"/>
  <c r="X1425" i="7"/>
  <c r="W1441" i="7"/>
  <c r="V1441" i="7"/>
  <c r="X1441" i="7"/>
  <c r="W1465" i="7"/>
  <c r="V1465" i="7"/>
  <c r="X1465" i="7"/>
  <c r="W1473" i="7"/>
  <c r="V1473" i="7"/>
  <c r="X1473" i="7"/>
  <c r="W1489" i="7"/>
  <c r="V1489" i="7"/>
  <c r="X1489" i="7"/>
  <c r="W1497" i="7"/>
  <c r="V1497" i="7"/>
  <c r="X1497" i="7"/>
  <c r="W1513" i="7"/>
  <c r="V1513" i="7"/>
  <c r="X1513" i="7"/>
  <c r="W1521" i="7"/>
  <c r="V1521" i="7"/>
  <c r="X1521" i="7"/>
  <c r="W1537" i="7"/>
  <c r="V1537" i="7"/>
  <c r="X1537" i="7"/>
  <c r="W1545" i="7"/>
  <c r="V1545" i="7"/>
  <c r="X1545" i="7"/>
  <c r="W1561" i="7"/>
  <c r="V1561" i="7"/>
  <c r="X1561" i="7"/>
  <c r="W1593" i="7"/>
  <c r="V1593" i="7"/>
  <c r="X1593" i="7"/>
  <c r="W1617" i="7"/>
  <c r="V1617" i="7"/>
  <c r="X1617" i="7"/>
  <c r="X1625" i="7"/>
  <c r="W1625" i="7"/>
  <c r="V1625" i="7"/>
  <c r="X1633" i="7"/>
  <c r="W1633" i="7"/>
  <c r="V1633" i="7"/>
  <c r="X1641" i="7"/>
  <c r="W1641" i="7"/>
  <c r="V1641" i="7"/>
  <c r="X1649" i="7"/>
  <c r="W1649" i="7"/>
  <c r="V1649" i="7"/>
  <c r="X1665" i="7"/>
  <c r="W1665" i="7"/>
  <c r="V1665" i="7"/>
  <c r="X1673" i="7"/>
  <c r="W1673" i="7"/>
  <c r="V1673" i="7"/>
  <c r="X1681" i="7"/>
  <c r="W1681" i="7"/>
  <c r="V1681" i="7"/>
  <c r="X1697" i="7"/>
  <c r="W1697" i="7"/>
  <c r="V1697" i="7"/>
  <c r="X1705" i="7"/>
  <c r="W1705" i="7"/>
  <c r="V1705" i="7"/>
  <c r="X1713" i="7"/>
  <c r="W1713" i="7"/>
  <c r="V1713" i="7"/>
  <c r="X1737" i="7"/>
  <c r="W1737" i="7"/>
  <c r="V1737" i="7"/>
  <c r="X1745" i="7"/>
  <c r="W1745" i="7"/>
  <c r="V1745" i="7"/>
  <c r="X1753" i="7"/>
  <c r="W1753" i="7"/>
  <c r="V1753" i="7"/>
  <c r="X1761" i="7"/>
  <c r="W1761" i="7"/>
  <c r="V1761" i="7"/>
  <c r="X1777" i="7"/>
  <c r="W1777" i="7"/>
  <c r="V1777" i="7"/>
  <c r="X1801" i="7"/>
  <c r="V1801" i="7"/>
  <c r="W1801" i="7"/>
  <c r="X1809" i="7"/>
  <c r="V1809" i="7"/>
  <c r="W1809" i="7"/>
  <c r="X1817" i="7"/>
  <c r="V1817" i="7"/>
  <c r="W1817" i="7"/>
  <c r="X1825" i="7"/>
  <c r="V1825" i="7"/>
  <c r="W1825" i="7"/>
  <c r="X1833" i="7"/>
  <c r="V1833" i="7"/>
  <c r="W1833" i="7"/>
  <c r="X1841" i="7"/>
  <c r="V1841" i="7"/>
  <c r="W1841" i="7"/>
  <c r="X1849" i="7"/>
  <c r="V1849" i="7"/>
  <c r="W1849" i="7"/>
  <c r="X1857" i="7"/>
  <c r="V1857" i="7"/>
  <c r="W1857" i="7"/>
  <c r="X1865" i="7"/>
  <c r="W1865" i="7"/>
  <c r="V1865" i="7"/>
  <c r="X1873" i="7"/>
  <c r="W1873" i="7"/>
  <c r="V1873" i="7"/>
  <c r="X1881" i="7"/>
  <c r="W1881" i="7"/>
  <c r="V1881" i="7"/>
  <c r="X1889" i="7"/>
  <c r="W1889" i="7"/>
  <c r="V1889" i="7"/>
  <c r="X1897" i="7"/>
  <c r="W1897" i="7"/>
  <c r="V1897" i="7"/>
  <c r="X1905" i="7"/>
  <c r="W1905" i="7"/>
  <c r="V1905" i="7"/>
  <c r="X1913" i="7"/>
  <c r="W1913" i="7"/>
  <c r="V1913" i="7"/>
  <c r="X1921" i="7"/>
  <c r="W1921" i="7"/>
  <c r="V1921" i="7"/>
  <c r="X1929" i="7"/>
  <c r="W1929" i="7"/>
  <c r="V1929" i="7"/>
  <c r="X1937" i="7"/>
  <c r="W1937" i="7"/>
  <c r="V1937" i="7"/>
  <c r="X1945" i="7"/>
  <c r="W1945" i="7"/>
  <c r="V1945" i="7"/>
  <c r="X1953" i="7"/>
  <c r="W1953" i="7"/>
  <c r="V1953" i="7"/>
  <c r="X1961" i="7"/>
  <c r="W1961" i="7"/>
  <c r="V1961" i="7"/>
  <c r="X1969" i="7"/>
  <c r="W1969" i="7"/>
  <c r="V1969" i="7"/>
  <c r="X1977" i="7"/>
  <c r="W1977" i="7"/>
  <c r="V1977" i="7"/>
  <c r="X1985" i="7"/>
  <c r="W1985" i="7"/>
  <c r="V1985" i="7"/>
  <c r="X1993" i="7"/>
  <c r="W1993" i="7"/>
  <c r="V1993" i="7"/>
  <c r="V22" i="7"/>
  <c r="X22" i="7"/>
  <c r="W22" i="7"/>
  <c r="V38" i="7"/>
  <c r="W38" i="7"/>
  <c r="X38" i="7"/>
  <c r="V70" i="7"/>
  <c r="W70" i="7"/>
  <c r="X70" i="7"/>
  <c r="V86" i="7"/>
  <c r="X86" i="7"/>
  <c r="W86" i="7"/>
  <c r="V118" i="7"/>
  <c r="X118" i="7"/>
  <c r="W118" i="7"/>
  <c r="V134" i="7"/>
  <c r="X134" i="7"/>
  <c r="W134" i="7"/>
  <c r="V166" i="7"/>
  <c r="X166" i="7"/>
  <c r="W166" i="7"/>
  <c r="V182" i="7"/>
  <c r="X182" i="7"/>
  <c r="W182" i="7"/>
  <c r="W254" i="7"/>
  <c r="V254" i="7"/>
  <c r="X254" i="7"/>
  <c r="W270" i="7"/>
  <c r="V270" i="7"/>
  <c r="X270" i="7"/>
  <c r="W286" i="7"/>
  <c r="V286" i="7"/>
  <c r="X286" i="7"/>
  <c r="W318" i="7"/>
  <c r="V318" i="7"/>
  <c r="X318" i="7"/>
  <c r="W334" i="7"/>
  <c r="V334" i="7"/>
  <c r="X334" i="7"/>
  <c r="W382" i="7"/>
  <c r="V382" i="7"/>
  <c r="X382" i="7"/>
  <c r="W414" i="7"/>
  <c r="V414" i="7"/>
  <c r="X414" i="7"/>
  <c r="W430" i="7"/>
  <c r="V430" i="7"/>
  <c r="X430" i="7"/>
  <c r="W446" i="7"/>
  <c r="V446" i="7"/>
  <c r="X446" i="7"/>
  <c r="W462" i="7"/>
  <c r="V462" i="7"/>
  <c r="X462" i="7"/>
  <c r="W478" i="7"/>
  <c r="V478" i="7"/>
  <c r="X478" i="7"/>
  <c r="W494" i="7"/>
  <c r="V494" i="7"/>
  <c r="X494" i="7"/>
  <c r="X526" i="7"/>
  <c r="W526" i="7"/>
  <c r="V526" i="7"/>
  <c r="X542" i="7"/>
  <c r="W542" i="7"/>
  <c r="V542" i="7"/>
  <c r="X558" i="7"/>
  <c r="W558" i="7"/>
  <c r="V558" i="7"/>
  <c r="X662" i="7"/>
  <c r="W662" i="7"/>
  <c r="V662" i="7"/>
  <c r="X678" i="7"/>
  <c r="W678" i="7"/>
  <c r="V678" i="7"/>
  <c r="X710" i="7"/>
  <c r="W710" i="7"/>
  <c r="V710" i="7"/>
  <c r="X798" i="7"/>
  <c r="V798" i="7"/>
  <c r="W798" i="7"/>
  <c r="X902" i="7"/>
  <c r="W902" i="7"/>
  <c r="V902" i="7"/>
  <c r="W918" i="7"/>
  <c r="V918" i="7"/>
  <c r="X918" i="7"/>
  <c r="W950" i="7"/>
  <c r="V950" i="7"/>
  <c r="X950" i="7"/>
  <c r="X966" i="7"/>
  <c r="W966" i="7"/>
  <c r="V966" i="7"/>
  <c r="X998" i="7"/>
  <c r="W998" i="7"/>
  <c r="V998" i="7"/>
  <c r="W1014" i="7"/>
  <c r="V1014" i="7"/>
  <c r="X1014" i="7"/>
  <c r="X1054" i="7"/>
  <c r="W1054" i="7"/>
  <c r="V1054" i="7"/>
  <c r="V1086" i="7"/>
  <c r="X1086" i="7"/>
  <c r="W1086" i="7"/>
  <c r="W1142" i="7"/>
  <c r="V1142" i="7"/>
  <c r="X1142" i="7"/>
  <c r="X1198" i="7"/>
  <c r="W1198" i="7"/>
  <c r="V1198" i="7"/>
  <c r="X1222" i="7"/>
  <c r="W1222" i="7"/>
  <c r="V1222" i="7"/>
  <c r="X1358" i="7"/>
  <c r="W1358" i="7"/>
  <c r="V1358" i="7"/>
  <c r="X25" i="7"/>
  <c r="W25" i="7"/>
  <c r="V25" i="7"/>
  <c r="X49" i="7"/>
  <c r="V49" i="7"/>
  <c r="W49" i="7"/>
  <c r="X81" i="7"/>
  <c r="V81" i="7"/>
  <c r="W81" i="7"/>
  <c r="X137" i="7"/>
  <c r="W137" i="7"/>
  <c r="V137" i="7"/>
  <c r="V313" i="7"/>
  <c r="X313" i="7"/>
  <c r="W313" i="7"/>
  <c r="V345" i="7"/>
  <c r="X345" i="7"/>
  <c r="W345" i="7"/>
  <c r="V369" i="7"/>
  <c r="X369" i="7"/>
  <c r="W369" i="7"/>
  <c r="V377" i="7"/>
  <c r="X377" i="7"/>
  <c r="W377" i="7"/>
  <c r="V385" i="7"/>
  <c r="X385" i="7"/>
  <c r="W385" i="7"/>
  <c r="W561" i="7"/>
  <c r="V561" i="7"/>
  <c r="X561" i="7"/>
  <c r="W641" i="7"/>
  <c r="V641" i="7"/>
  <c r="X641" i="7"/>
  <c r="W673" i="7"/>
  <c r="V673" i="7"/>
  <c r="X673" i="7"/>
  <c r="W697" i="7"/>
  <c r="V697" i="7"/>
  <c r="X697" i="7"/>
  <c r="X721" i="7"/>
  <c r="W721" i="7"/>
  <c r="V721" i="7"/>
  <c r="W737" i="7"/>
  <c r="X737" i="7"/>
  <c r="V737" i="7"/>
  <c r="W753" i="7"/>
  <c r="X753" i="7"/>
  <c r="V753" i="7"/>
  <c r="W777" i="7"/>
  <c r="X777" i="7"/>
  <c r="V777" i="7"/>
  <c r="W793" i="7"/>
  <c r="X793" i="7"/>
  <c r="V793" i="7"/>
  <c r="V865" i="7"/>
  <c r="X865" i="7"/>
  <c r="W865" i="7"/>
  <c r="X889" i="7"/>
  <c r="W889" i="7"/>
  <c r="V889" i="7"/>
  <c r="X921" i="7"/>
  <c r="W921" i="7"/>
  <c r="V921" i="7"/>
  <c r="X945" i="7"/>
  <c r="W945" i="7"/>
  <c r="V945" i="7"/>
  <c r="V961" i="7"/>
  <c r="X961" i="7"/>
  <c r="W961" i="7"/>
  <c r="X985" i="7"/>
  <c r="W985" i="7"/>
  <c r="V985" i="7"/>
  <c r="V993" i="7"/>
  <c r="X993" i="7"/>
  <c r="W993" i="7"/>
  <c r="X1009" i="7"/>
  <c r="W1009" i="7"/>
  <c r="V1009" i="7"/>
  <c r="X1025" i="7"/>
  <c r="W1025" i="7"/>
  <c r="V1025" i="7"/>
  <c r="X1057" i="7"/>
  <c r="W1057" i="7"/>
  <c r="V1057" i="7"/>
  <c r="V1073" i="7"/>
  <c r="X1073" i="7"/>
  <c r="W1073" i="7"/>
  <c r="X1097" i="7"/>
  <c r="W1097" i="7"/>
  <c r="V1097" i="7"/>
  <c r="X1105" i="7"/>
  <c r="W1105" i="7"/>
  <c r="V1105" i="7"/>
  <c r="V1121" i="7"/>
  <c r="X1121" i="7"/>
  <c r="W1121" i="7"/>
  <c r="V1129" i="7"/>
  <c r="X1129" i="7"/>
  <c r="W1129" i="7"/>
  <c r="V1137" i="7"/>
  <c r="X1137" i="7"/>
  <c r="W1137" i="7"/>
  <c r="V1153" i="7"/>
  <c r="X1153" i="7"/>
  <c r="W1153" i="7"/>
  <c r="V1177" i="7"/>
  <c r="X1177" i="7"/>
  <c r="W1177" i="7"/>
  <c r="V1185" i="7"/>
  <c r="X1185" i="7"/>
  <c r="W1185" i="7"/>
  <c r="W1201" i="7"/>
  <c r="V1201" i="7"/>
  <c r="X1201" i="7"/>
  <c r="W1217" i="7"/>
  <c r="V1217" i="7"/>
  <c r="X1217" i="7"/>
  <c r="W1233" i="7"/>
  <c r="V1233" i="7"/>
  <c r="X1233" i="7"/>
  <c r="W1249" i="7"/>
  <c r="V1249" i="7"/>
  <c r="X1249" i="7"/>
  <c r="W1273" i="7"/>
  <c r="V1273" i="7"/>
  <c r="X1273" i="7"/>
  <c r="W1289" i="7"/>
  <c r="V1289" i="7"/>
  <c r="X1289" i="7"/>
  <c r="W1297" i="7"/>
  <c r="V1297" i="7"/>
  <c r="X1297" i="7"/>
  <c r="W1305" i="7"/>
  <c r="V1305" i="7"/>
  <c r="X1305" i="7"/>
  <c r="W1321" i="7"/>
  <c r="V1321" i="7"/>
  <c r="X1321" i="7"/>
  <c r="W1329" i="7"/>
  <c r="V1329" i="7"/>
  <c r="X1329" i="7"/>
  <c r="W1345" i="7"/>
  <c r="V1345" i="7"/>
  <c r="X1345" i="7"/>
  <c r="W1377" i="7"/>
  <c r="V1377" i="7"/>
  <c r="X1377" i="7"/>
  <c r="W1401" i="7"/>
  <c r="V1401" i="7"/>
  <c r="X1401" i="7"/>
  <c r="W1433" i="7"/>
  <c r="V1433" i="7"/>
  <c r="X1433" i="7"/>
  <c r="W1449" i="7"/>
  <c r="V1449" i="7"/>
  <c r="X1449" i="7"/>
  <c r="W1457" i="7"/>
  <c r="V1457" i="7"/>
  <c r="X1457" i="7"/>
  <c r="W1481" i="7"/>
  <c r="V1481" i="7"/>
  <c r="X1481" i="7"/>
  <c r="W1505" i="7"/>
  <c r="V1505" i="7"/>
  <c r="X1505" i="7"/>
  <c r="W1529" i="7"/>
  <c r="V1529" i="7"/>
  <c r="X1529" i="7"/>
  <c r="W1553" i="7"/>
  <c r="V1553" i="7"/>
  <c r="X1553" i="7"/>
  <c r="W1569" i="7"/>
  <c r="V1569" i="7"/>
  <c r="X1569" i="7"/>
  <c r="W1577" i="7"/>
  <c r="V1577" i="7"/>
  <c r="X1577" i="7"/>
  <c r="W1585" i="7"/>
  <c r="V1585" i="7"/>
  <c r="X1585" i="7"/>
  <c r="W1601" i="7"/>
  <c r="V1601" i="7"/>
  <c r="X1601" i="7"/>
  <c r="W1609" i="7"/>
  <c r="V1609" i="7"/>
  <c r="X1609" i="7"/>
  <c r="X1657" i="7"/>
  <c r="W1657" i="7"/>
  <c r="V1657" i="7"/>
  <c r="X1689" i="7"/>
  <c r="W1689" i="7"/>
  <c r="V1689" i="7"/>
  <c r="X1721" i="7"/>
  <c r="W1721" i="7"/>
  <c r="V1721" i="7"/>
  <c r="X1729" i="7"/>
  <c r="W1729" i="7"/>
  <c r="V1729" i="7"/>
  <c r="X1769" i="7"/>
  <c r="W1769" i="7"/>
  <c r="V1769" i="7"/>
  <c r="X1785" i="7"/>
  <c r="V1785" i="7"/>
  <c r="W1785" i="7"/>
  <c r="X1793" i="7"/>
  <c r="V1793" i="7"/>
  <c r="W1793" i="7"/>
  <c r="X2001" i="7"/>
  <c r="W2001" i="7"/>
  <c r="V2001" i="7"/>
  <c r="X9" i="7"/>
  <c r="W9" i="7"/>
  <c r="V9" i="7"/>
  <c r="X12" i="7"/>
  <c r="W12" i="7"/>
  <c r="V12" i="7"/>
  <c r="X20" i="7"/>
  <c r="W20" i="7"/>
  <c r="V20" i="7"/>
  <c r="X28" i="7"/>
  <c r="W28" i="7"/>
  <c r="V28" i="7"/>
  <c r="X36" i="7"/>
  <c r="W36" i="7"/>
  <c r="V36" i="7"/>
  <c r="X44" i="7"/>
  <c r="W44" i="7"/>
  <c r="V44" i="7"/>
  <c r="X52" i="7"/>
  <c r="W52" i="7"/>
  <c r="V52" i="7"/>
  <c r="X60" i="7"/>
  <c r="W60" i="7"/>
  <c r="V60" i="7"/>
  <c r="X68" i="7"/>
  <c r="W68" i="7"/>
  <c r="V68" i="7"/>
  <c r="X76" i="7"/>
  <c r="W76" i="7"/>
  <c r="V76" i="7"/>
  <c r="X84" i="7"/>
  <c r="W84" i="7"/>
  <c r="V84" i="7"/>
  <c r="X92" i="7"/>
  <c r="W92" i="7"/>
  <c r="V92" i="7"/>
  <c r="X100" i="7"/>
  <c r="W100" i="7"/>
  <c r="V100" i="7"/>
  <c r="X108" i="7"/>
  <c r="W108" i="7"/>
  <c r="V108" i="7"/>
  <c r="X116" i="7"/>
  <c r="W116" i="7"/>
  <c r="V116" i="7"/>
  <c r="V124" i="7"/>
  <c r="X124" i="7"/>
  <c r="W124" i="7"/>
  <c r="X132" i="7"/>
  <c r="W132" i="7"/>
  <c r="V132" i="7"/>
  <c r="X140" i="7"/>
  <c r="W140" i="7"/>
  <c r="V140" i="7"/>
  <c r="W148" i="7"/>
  <c r="V148" i="7"/>
  <c r="X148" i="7"/>
  <c r="X156" i="7"/>
  <c r="W156" i="7"/>
  <c r="V156" i="7"/>
  <c r="X164" i="7"/>
  <c r="V164" i="7"/>
  <c r="W164" i="7"/>
  <c r="X172" i="7"/>
  <c r="W172" i="7"/>
  <c r="V172" i="7"/>
  <c r="X180" i="7"/>
  <c r="W180" i="7"/>
  <c r="V180" i="7"/>
  <c r="V188" i="7"/>
  <c r="W188" i="7"/>
  <c r="X188" i="7"/>
  <c r="X196" i="7"/>
  <c r="W196" i="7"/>
  <c r="V196" i="7"/>
  <c r="X204" i="7"/>
  <c r="W204" i="7"/>
  <c r="V204" i="7"/>
  <c r="V212" i="7"/>
  <c r="X212" i="7"/>
  <c r="W212" i="7"/>
  <c r="X220" i="7"/>
  <c r="W220" i="7"/>
  <c r="V220" i="7"/>
  <c r="X228" i="7"/>
  <c r="W228" i="7"/>
  <c r="V228" i="7"/>
  <c r="X236" i="7"/>
  <c r="W236" i="7"/>
  <c r="V236" i="7"/>
  <c r="V244" i="7"/>
  <c r="W244" i="7"/>
  <c r="X244" i="7"/>
  <c r="X252" i="7"/>
  <c r="W252" i="7"/>
  <c r="V252" i="7"/>
  <c r="X260" i="7"/>
  <c r="W260" i="7"/>
  <c r="V260" i="7"/>
  <c r="X268" i="7"/>
  <c r="W268" i="7"/>
  <c r="V268" i="7"/>
  <c r="X276" i="7"/>
  <c r="W276" i="7"/>
  <c r="V276" i="7"/>
  <c r="X284" i="7"/>
  <c r="W284" i="7"/>
  <c r="V284" i="7"/>
  <c r="X292" i="7"/>
  <c r="W292" i="7"/>
  <c r="V292" i="7"/>
  <c r="X300" i="7"/>
  <c r="W300" i="7"/>
  <c r="V300" i="7"/>
  <c r="X308" i="7"/>
  <c r="W308" i="7"/>
  <c r="V308" i="7"/>
  <c r="X316" i="7"/>
  <c r="W316" i="7"/>
  <c r="V316" i="7"/>
  <c r="X324" i="7"/>
  <c r="W324" i="7"/>
  <c r="V324" i="7"/>
  <c r="X332" i="7"/>
  <c r="W332" i="7"/>
  <c r="V332" i="7"/>
  <c r="X340" i="7"/>
  <c r="W340" i="7"/>
  <c r="V340" i="7"/>
  <c r="X348" i="7"/>
  <c r="W348" i="7"/>
  <c r="V348" i="7"/>
  <c r="X356" i="7"/>
  <c r="W356" i="7"/>
  <c r="V356" i="7"/>
  <c r="X364" i="7"/>
  <c r="W364" i="7"/>
  <c r="V364" i="7"/>
  <c r="X372" i="7"/>
  <c r="W372" i="7"/>
  <c r="V372" i="7"/>
  <c r="X380" i="7"/>
  <c r="W380" i="7"/>
  <c r="V380" i="7"/>
  <c r="X388" i="7"/>
  <c r="W388" i="7"/>
  <c r="V388" i="7"/>
  <c r="X396" i="7"/>
  <c r="W396" i="7"/>
  <c r="V396" i="7"/>
  <c r="X404" i="7"/>
  <c r="W404" i="7"/>
  <c r="V404" i="7"/>
  <c r="X412" i="7"/>
  <c r="W412" i="7"/>
  <c r="V412" i="7"/>
  <c r="X420" i="7"/>
  <c r="W420" i="7"/>
  <c r="V420" i="7"/>
  <c r="X428" i="7"/>
  <c r="W428" i="7"/>
  <c r="V428" i="7"/>
  <c r="X436" i="7"/>
  <c r="W436" i="7"/>
  <c r="V436" i="7"/>
  <c r="X444" i="7"/>
  <c r="W444" i="7"/>
  <c r="V444" i="7"/>
  <c r="X452" i="7"/>
  <c r="W452" i="7"/>
  <c r="V452" i="7"/>
  <c r="X460" i="7"/>
  <c r="W460" i="7"/>
  <c r="V460" i="7"/>
  <c r="X468" i="7"/>
  <c r="W468" i="7"/>
  <c r="V468" i="7"/>
  <c r="X476" i="7"/>
  <c r="W476" i="7"/>
  <c r="V476" i="7"/>
  <c r="X484" i="7"/>
  <c r="W484" i="7"/>
  <c r="V484" i="7"/>
  <c r="X492" i="7"/>
  <c r="W492" i="7"/>
  <c r="V492" i="7"/>
  <c r="X500" i="7"/>
  <c r="W500" i="7"/>
  <c r="V500" i="7"/>
  <c r="X508" i="7"/>
  <c r="W508" i="7"/>
  <c r="V508" i="7"/>
  <c r="X516" i="7"/>
  <c r="W516" i="7"/>
  <c r="V516" i="7"/>
  <c r="V524" i="7"/>
  <c r="X524" i="7"/>
  <c r="W524" i="7"/>
  <c r="V532" i="7"/>
  <c r="X532" i="7"/>
  <c r="W532" i="7"/>
  <c r="V540" i="7"/>
  <c r="X540" i="7"/>
  <c r="W540" i="7"/>
  <c r="V548" i="7"/>
  <c r="X548" i="7"/>
  <c r="W548" i="7"/>
  <c r="V556" i="7"/>
  <c r="X556" i="7"/>
  <c r="W556" i="7"/>
  <c r="V564" i="7"/>
  <c r="X564" i="7"/>
  <c r="W564" i="7"/>
  <c r="V572" i="7"/>
  <c r="X572" i="7"/>
  <c r="W572" i="7"/>
  <c r="V580" i="7"/>
  <c r="W580" i="7"/>
  <c r="X580" i="7"/>
  <c r="V588" i="7"/>
  <c r="X588" i="7"/>
  <c r="W588" i="7"/>
  <c r="V596" i="7"/>
  <c r="X596" i="7"/>
  <c r="W596" i="7"/>
  <c r="V604" i="7"/>
  <c r="X604" i="7"/>
  <c r="W604" i="7"/>
  <c r="V612" i="7"/>
  <c r="W612" i="7"/>
  <c r="X612" i="7"/>
  <c r="V620" i="7"/>
  <c r="X620" i="7"/>
  <c r="W620" i="7"/>
  <c r="V628" i="7"/>
  <c r="X628" i="7"/>
  <c r="W628" i="7"/>
  <c r="V636" i="7"/>
  <c r="X636" i="7"/>
  <c r="W636" i="7"/>
  <c r="V644" i="7"/>
  <c r="X644" i="7"/>
  <c r="W644" i="7"/>
  <c r="V652" i="7"/>
  <c r="X652" i="7"/>
  <c r="W652" i="7"/>
  <c r="V660" i="7"/>
  <c r="X660" i="7"/>
  <c r="W660" i="7"/>
  <c r="V668" i="7"/>
  <c r="X668" i="7"/>
  <c r="W668" i="7"/>
  <c r="V676" i="7"/>
  <c r="X676" i="7"/>
  <c r="W676" i="7"/>
  <c r="V684" i="7"/>
  <c r="X684" i="7"/>
  <c r="W684" i="7"/>
  <c r="V692" i="7"/>
  <c r="W692" i="7"/>
  <c r="X692" i="7"/>
  <c r="V700" i="7"/>
  <c r="X700" i="7"/>
  <c r="W700" i="7"/>
  <c r="V708" i="7"/>
  <c r="X708" i="7"/>
  <c r="W708" i="7"/>
  <c r="W716" i="7"/>
  <c r="V716" i="7"/>
  <c r="X716" i="7"/>
  <c r="W724" i="7"/>
  <c r="V724" i="7"/>
  <c r="X724" i="7"/>
  <c r="V732" i="7"/>
  <c r="X732" i="7"/>
  <c r="W732" i="7"/>
  <c r="V740" i="7"/>
  <c r="W740" i="7"/>
  <c r="X740" i="7"/>
  <c r="V748" i="7"/>
  <c r="X748" i="7"/>
  <c r="W748" i="7"/>
  <c r="V756" i="7"/>
  <c r="X756" i="7"/>
  <c r="W756" i="7"/>
  <c r="V764" i="7"/>
  <c r="X764" i="7"/>
  <c r="W764" i="7"/>
  <c r="V772" i="7"/>
  <c r="W772" i="7"/>
  <c r="X772" i="7"/>
  <c r="V780" i="7"/>
  <c r="X780" i="7"/>
  <c r="W780" i="7"/>
  <c r="V788" i="7"/>
  <c r="X788" i="7"/>
  <c r="W788" i="7"/>
  <c r="V796" i="7"/>
  <c r="X796" i="7"/>
  <c r="W796" i="7"/>
  <c r="V804" i="7"/>
  <c r="W804" i="7"/>
  <c r="X804" i="7"/>
  <c r="V812" i="7"/>
  <c r="X812" i="7"/>
  <c r="W812" i="7"/>
  <c r="V820" i="7"/>
  <c r="X820" i="7"/>
  <c r="W820" i="7"/>
  <c r="V828" i="7"/>
  <c r="X828" i="7"/>
  <c r="W828" i="7"/>
  <c r="V836" i="7"/>
  <c r="W836" i="7"/>
  <c r="X836" i="7"/>
  <c r="X844" i="7"/>
  <c r="W844" i="7"/>
  <c r="V844" i="7"/>
  <c r="X852" i="7"/>
  <c r="W852" i="7"/>
  <c r="V852" i="7"/>
  <c r="X860" i="7"/>
  <c r="V860" i="7"/>
  <c r="W860" i="7"/>
  <c r="W868" i="7"/>
  <c r="V868" i="7"/>
  <c r="X868" i="7"/>
  <c r="X876" i="7"/>
  <c r="W876" i="7"/>
  <c r="V876" i="7"/>
  <c r="X884" i="7"/>
  <c r="W884" i="7"/>
  <c r="V884" i="7"/>
  <c r="X892" i="7"/>
  <c r="W892" i="7"/>
  <c r="V892" i="7"/>
  <c r="W900" i="7"/>
  <c r="V900" i="7"/>
  <c r="X900" i="7"/>
  <c r="W908" i="7"/>
  <c r="V908" i="7"/>
  <c r="X908" i="7"/>
  <c r="X916" i="7"/>
  <c r="W916" i="7"/>
  <c r="V916" i="7"/>
  <c r="X924" i="7"/>
  <c r="W924" i="7"/>
  <c r="V924" i="7"/>
  <c r="W932" i="7"/>
  <c r="V932" i="7"/>
  <c r="X932" i="7"/>
  <c r="X940" i="7"/>
  <c r="W940" i="7"/>
  <c r="V940" i="7"/>
  <c r="X948" i="7"/>
  <c r="W948" i="7"/>
  <c r="V948" i="7"/>
  <c r="X956" i="7"/>
  <c r="W956" i="7"/>
  <c r="V956" i="7"/>
  <c r="W964" i="7"/>
  <c r="V964" i="7"/>
  <c r="X964" i="7"/>
  <c r="X972" i="7"/>
  <c r="W972" i="7"/>
  <c r="V972" i="7"/>
  <c r="X980" i="7"/>
  <c r="W980" i="7"/>
  <c r="V980" i="7"/>
  <c r="X988" i="7"/>
  <c r="W988" i="7"/>
  <c r="V988" i="7"/>
  <c r="W996" i="7"/>
  <c r="V996" i="7"/>
  <c r="X996" i="7"/>
  <c r="X1004" i="7"/>
  <c r="W1004" i="7"/>
  <c r="V1004" i="7"/>
  <c r="X1012" i="7"/>
  <c r="W1012" i="7"/>
  <c r="V1012" i="7"/>
  <c r="X1020" i="7"/>
  <c r="W1020" i="7"/>
  <c r="V1020" i="7"/>
  <c r="X1028" i="7"/>
  <c r="W1028" i="7"/>
  <c r="V1028" i="7"/>
  <c r="X1036" i="7"/>
  <c r="W1036" i="7"/>
  <c r="V1036" i="7"/>
  <c r="X1044" i="7"/>
  <c r="W1044" i="7"/>
  <c r="V1044" i="7"/>
  <c r="X1052" i="7"/>
  <c r="W1052" i="7"/>
  <c r="V1052" i="7"/>
  <c r="V1060" i="7"/>
  <c r="X1060" i="7"/>
  <c r="W1060" i="7"/>
  <c r="W1068" i="7"/>
  <c r="V1068" i="7"/>
  <c r="X1068" i="7"/>
  <c r="X1076" i="7"/>
  <c r="W1076" i="7"/>
  <c r="V1076" i="7"/>
  <c r="X1084" i="7"/>
  <c r="W1084" i="7"/>
  <c r="V1084" i="7"/>
  <c r="X1092" i="7"/>
  <c r="W1092" i="7"/>
  <c r="V1092" i="7"/>
  <c r="X1100" i="7"/>
  <c r="W1100" i="7"/>
  <c r="V1100" i="7"/>
  <c r="V1108" i="7"/>
  <c r="X1108" i="7"/>
  <c r="W1108" i="7"/>
  <c r="X1116" i="7"/>
  <c r="W1116" i="7"/>
  <c r="V1116" i="7"/>
  <c r="X1124" i="7"/>
  <c r="W1124" i="7"/>
  <c r="V1124" i="7"/>
  <c r="W1132" i="7"/>
  <c r="V1132" i="7"/>
  <c r="X1132" i="7"/>
  <c r="X1140" i="7"/>
  <c r="W1140" i="7"/>
  <c r="V1140" i="7"/>
  <c r="X1148" i="7"/>
  <c r="W1148" i="7"/>
  <c r="V1148" i="7"/>
  <c r="X1156" i="7"/>
  <c r="W1156" i="7"/>
  <c r="V1156" i="7"/>
  <c r="W1164" i="7"/>
  <c r="V1164" i="7"/>
  <c r="X1164" i="7"/>
  <c r="X1172" i="7"/>
  <c r="W1172" i="7"/>
  <c r="V1172" i="7"/>
  <c r="X1180" i="7"/>
  <c r="W1180" i="7"/>
  <c r="V1180" i="7"/>
  <c r="V1188" i="7"/>
  <c r="X1188" i="7"/>
  <c r="W1188" i="7"/>
  <c r="V1196" i="7"/>
  <c r="X1196" i="7"/>
  <c r="W1196" i="7"/>
  <c r="V1204" i="7"/>
  <c r="W1204" i="7"/>
  <c r="X1204" i="7"/>
  <c r="V1212" i="7"/>
  <c r="X1212" i="7"/>
  <c r="W1212" i="7"/>
  <c r="V1220" i="7"/>
  <c r="X1220" i="7"/>
  <c r="W1220" i="7"/>
  <c r="V1228" i="7"/>
  <c r="W1228" i="7"/>
  <c r="X1228" i="7"/>
  <c r="V1236" i="7"/>
  <c r="X1236" i="7"/>
  <c r="W1236" i="7"/>
  <c r="V1244" i="7"/>
  <c r="X1244" i="7"/>
  <c r="W1244" i="7"/>
  <c r="V1252" i="7"/>
  <c r="X1252" i="7"/>
  <c r="W1252" i="7"/>
  <c r="V1260" i="7"/>
  <c r="X1260" i="7"/>
  <c r="W1260" i="7"/>
  <c r="V1268" i="7"/>
  <c r="X1268" i="7"/>
  <c r="W1268" i="7"/>
  <c r="V1276" i="7"/>
  <c r="X1276" i="7"/>
  <c r="W1276" i="7"/>
  <c r="V1284" i="7"/>
  <c r="X1284" i="7"/>
  <c r="W1284" i="7"/>
  <c r="V1292" i="7"/>
  <c r="W1292" i="7"/>
  <c r="X1292" i="7"/>
  <c r="V1300" i="7"/>
  <c r="X1300" i="7"/>
  <c r="W1300" i="7"/>
  <c r="V1308" i="7"/>
  <c r="X1308" i="7"/>
  <c r="W1308" i="7"/>
  <c r="V1316" i="7"/>
  <c r="X1316" i="7"/>
  <c r="W1316" i="7"/>
  <c r="V1324" i="7"/>
  <c r="X1324" i="7"/>
  <c r="W1324" i="7"/>
  <c r="V1332" i="7"/>
  <c r="X1332" i="7"/>
  <c r="W1332" i="7"/>
  <c r="V1340" i="7"/>
  <c r="W1340" i="7"/>
  <c r="X1340" i="7"/>
  <c r="V1348" i="7"/>
  <c r="X1348" i="7"/>
  <c r="W1348" i="7"/>
  <c r="V1356" i="7"/>
  <c r="X1356" i="7"/>
  <c r="W1356" i="7"/>
  <c r="V1364" i="7"/>
  <c r="X1364" i="7"/>
  <c r="W1364" i="7"/>
  <c r="V1372" i="7"/>
  <c r="X1372" i="7"/>
  <c r="W1372" i="7"/>
  <c r="V1380" i="7"/>
  <c r="X1380" i="7"/>
  <c r="W1380" i="7"/>
  <c r="V1388" i="7"/>
  <c r="X1388" i="7"/>
  <c r="W1388" i="7"/>
  <c r="V1396" i="7"/>
  <c r="X1396" i="7"/>
  <c r="W1396" i="7"/>
  <c r="V1404" i="7"/>
  <c r="W1404" i="7"/>
  <c r="X1404" i="7"/>
  <c r="V1412" i="7"/>
  <c r="X1412" i="7"/>
  <c r="W1412" i="7"/>
  <c r="V1420" i="7"/>
  <c r="X1420" i="7"/>
  <c r="W1420" i="7"/>
  <c r="V1428" i="7"/>
  <c r="X1428" i="7"/>
  <c r="W1428" i="7"/>
  <c r="V1436" i="7"/>
  <c r="X1436" i="7"/>
  <c r="W1436" i="7"/>
  <c r="V1444" i="7"/>
  <c r="W1444" i="7"/>
  <c r="X1444" i="7"/>
  <c r="V1452" i="7"/>
  <c r="X1452" i="7"/>
  <c r="W1452" i="7"/>
  <c r="V1460" i="7"/>
  <c r="X1460" i="7"/>
  <c r="W1460" i="7"/>
  <c r="V1468" i="7"/>
  <c r="W1468" i="7"/>
  <c r="X1468" i="7"/>
  <c r="V1476" i="7"/>
  <c r="X1476" i="7"/>
  <c r="W1476" i="7"/>
  <c r="V1484" i="7"/>
  <c r="X1484" i="7"/>
  <c r="W1484" i="7"/>
  <c r="V1492" i="7"/>
  <c r="X1492" i="7"/>
  <c r="W1492" i="7"/>
  <c r="V1500" i="7"/>
  <c r="X1500" i="7"/>
  <c r="W1500" i="7"/>
  <c r="V1508" i="7"/>
  <c r="X1508" i="7"/>
  <c r="W1508" i="7"/>
  <c r="V1516" i="7"/>
  <c r="X1516" i="7"/>
  <c r="W1516" i="7"/>
  <c r="V1524" i="7"/>
  <c r="X1524" i="7"/>
  <c r="W1524" i="7"/>
  <c r="V1532" i="7"/>
  <c r="W1532" i="7"/>
  <c r="X1532" i="7"/>
  <c r="V1540" i="7"/>
  <c r="X1540" i="7"/>
  <c r="W1540" i="7"/>
  <c r="V1548" i="7"/>
  <c r="X1548" i="7"/>
  <c r="W1548" i="7"/>
  <c r="V1556" i="7"/>
  <c r="X1556" i="7"/>
  <c r="W1556" i="7"/>
  <c r="V1564" i="7"/>
  <c r="X1564" i="7"/>
  <c r="W1564" i="7"/>
  <c r="V1572" i="7"/>
  <c r="X1572" i="7"/>
  <c r="W1572" i="7"/>
  <c r="V1580" i="7"/>
  <c r="X1580" i="7"/>
  <c r="W1580" i="7"/>
  <c r="V1588" i="7"/>
  <c r="X1588" i="7"/>
  <c r="W1588" i="7"/>
  <c r="V1596" i="7"/>
  <c r="X1596" i="7"/>
  <c r="W1596" i="7"/>
  <c r="V1604" i="7"/>
  <c r="X1604" i="7"/>
  <c r="W1604" i="7"/>
  <c r="V1612" i="7"/>
  <c r="W1612" i="7"/>
  <c r="X1612" i="7"/>
  <c r="W1620" i="7"/>
  <c r="V1620" i="7"/>
  <c r="X1620" i="7"/>
  <c r="X1628" i="7"/>
  <c r="W1628" i="7"/>
  <c r="V1628" i="7"/>
  <c r="X1636" i="7"/>
  <c r="W1636" i="7"/>
  <c r="V1636" i="7"/>
  <c r="X1644" i="7"/>
  <c r="W1644" i="7"/>
  <c r="V1644" i="7"/>
  <c r="X1652" i="7"/>
  <c r="W1652" i="7"/>
  <c r="V1652" i="7"/>
  <c r="X1660" i="7"/>
  <c r="W1660" i="7"/>
  <c r="V1660" i="7"/>
  <c r="X1668" i="7"/>
  <c r="W1668" i="7"/>
  <c r="V1668" i="7"/>
  <c r="X1676" i="7"/>
  <c r="W1676" i="7"/>
  <c r="V1676" i="7"/>
  <c r="W1684" i="7"/>
  <c r="X1684" i="7"/>
  <c r="V1684" i="7"/>
  <c r="W1692" i="7"/>
  <c r="V1692" i="7"/>
  <c r="X1692" i="7"/>
  <c r="W1700" i="7"/>
  <c r="V1700" i="7"/>
  <c r="X1700" i="7"/>
  <c r="W1708" i="7"/>
  <c r="V1708" i="7"/>
  <c r="X1708" i="7"/>
  <c r="W1716" i="7"/>
  <c r="V1716" i="7"/>
  <c r="X1716" i="7"/>
  <c r="W1724" i="7"/>
  <c r="V1724" i="7"/>
  <c r="X1724" i="7"/>
  <c r="W1732" i="7"/>
  <c r="V1732" i="7"/>
  <c r="X1732" i="7"/>
  <c r="W1740" i="7"/>
  <c r="V1740" i="7"/>
  <c r="X1740" i="7"/>
  <c r="W1748" i="7"/>
  <c r="V1748" i="7"/>
  <c r="X1748" i="7"/>
  <c r="W1756" i="7"/>
  <c r="V1756" i="7"/>
  <c r="X1756" i="7"/>
  <c r="W1764" i="7"/>
  <c r="V1764" i="7"/>
  <c r="X1764" i="7"/>
  <c r="W1772" i="7"/>
  <c r="V1772" i="7"/>
  <c r="X1772" i="7"/>
  <c r="W1780" i="7"/>
  <c r="X1780" i="7"/>
  <c r="V1780" i="7"/>
  <c r="W1788" i="7"/>
  <c r="V1788" i="7"/>
  <c r="X1788" i="7"/>
  <c r="W1796" i="7"/>
  <c r="V1796" i="7"/>
  <c r="X1796" i="7"/>
  <c r="W1804" i="7"/>
  <c r="X1804" i="7"/>
  <c r="V1804" i="7"/>
  <c r="W1812" i="7"/>
  <c r="X1812" i="7"/>
  <c r="V1812" i="7"/>
  <c r="W1820" i="7"/>
  <c r="V1820" i="7"/>
  <c r="X1820" i="7"/>
  <c r="W1828" i="7"/>
  <c r="X1828" i="7"/>
  <c r="V1828" i="7"/>
  <c r="W1836" i="7"/>
  <c r="V1836" i="7"/>
  <c r="X1836" i="7"/>
  <c r="W1844" i="7"/>
  <c r="X1844" i="7"/>
  <c r="V1844" i="7"/>
  <c r="W1852" i="7"/>
  <c r="V1852" i="7"/>
  <c r="X1852" i="7"/>
  <c r="X1860" i="7"/>
  <c r="W1860" i="7"/>
  <c r="V1860" i="7"/>
  <c r="X1868" i="7"/>
  <c r="W1868" i="7"/>
  <c r="V1868" i="7"/>
  <c r="X1876" i="7"/>
  <c r="W1876" i="7"/>
  <c r="V1876" i="7"/>
  <c r="X1884" i="7"/>
  <c r="W1884" i="7"/>
  <c r="V1884" i="7"/>
  <c r="X1892" i="7"/>
  <c r="W1892" i="7"/>
  <c r="V1892" i="7"/>
  <c r="X1900" i="7"/>
  <c r="W1900" i="7"/>
  <c r="V1900" i="7"/>
  <c r="X1908" i="7"/>
  <c r="W1908" i="7"/>
  <c r="V1908" i="7"/>
  <c r="X1916" i="7"/>
  <c r="W1916" i="7"/>
  <c r="V1916" i="7"/>
  <c r="X1924" i="7"/>
  <c r="W1924" i="7"/>
  <c r="V1924" i="7"/>
  <c r="X1932" i="7"/>
  <c r="W1932" i="7"/>
  <c r="V1932" i="7"/>
  <c r="X1940" i="7"/>
  <c r="W1940" i="7"/>
  <c r="V1940" i="7"/>
  <c r="X1948" i="7"/>
  <c r="W1948" i="7"/>
  <c r="V1948" i="7"/>
  <c r="X1956" i="7"/>
  <c r="W1956" i="7"/>
  <c r="V1956" i="7"/>
  <c r="X1964" i="7"/>
  <c r="W1964" i="7"/>
  <c r="V1964" i="7"/>
  <c r="X1972" i="7"/>
  <c r="W1972" i="7"/>
  <c r="V1972" i="7"/>
  <c r="X1980" i="7"/>
  <c r="W1980" i="7"/>
  <c r="V1980" i="7"/>
  <c r="X1988" i="7"/>
  <c r="W1988" i="7"/>
  <c r="V1988" i="7"/>
  <c r="X1996" i="7"/>
  <c r="W1996" i="7"/>
  <c r="V1996" i="7"/>
  <c r="X2004" i="7"/>
  <c r="W2004" i="7"/>
  <c r="V2004" i="7"/>
  <c r="X15" i="7"/>
  <c r="W15" i="7"/>
  <c r="V15" i="7"/>
  <c r="X23" i="7"/>
  <c r="W23" i="7"/>
  <c r="V23" i="7"/>
  <c r="X31" i="7"/>
  <c r="W31" i="7"/>
  <c r="V31" i="7"/>
  <c r="X39" i="7"/>
  <c r="W39" i="7"/>
  <c r="V39" i="7"/>
  <c r="X47" i="7"/>
  <c r="W47" i="7"/>
  <c r="V47" i="7"/>
  <c r="X55" i="7"/>
  <c r="W55" i="7"/>
  <c r="V55" i="7"/>
  <c r="X63" i="7"/>
  <c r="W63" i="7"/>
  <c r="V63" i="7"/>
  <c r="X71" i="7"/>
  <c r="W71" i="7"/>
  <c r="V71" i="7"/>
  <c r="X79" i="7"/>
  <c r="W79" i="7"/>
  <c r="V79" i="7"/>
  <c r="X87" i="7"/>
  <c r="W87" i="7"/>
  <c r="V87" i="7"/>
  <c r="X95" i="7"/>
  <c r="W95" i="7"/>
  <c r="V95" i="7"/>
  <c r="X103" i="7"/>
  <c r="V103" i="7"/>
  <c r="W103" i="7"/>
  <c r="X111" i="7"/>
  <c r="W111" i="7"/>
  <c r="V111" i="7"/>
  <c r="X119" i="7"/>
  <c r="W119" i="7"/>
  <c r="V119" i="7"/>
  <c r="V127" i="7"/>
  <c r="W127" i="7"/>
  <c r="X127" i="7"/>
  <c r="X135" i="7"/>
  <c r="W135" i="7"/>
  <c r="V135" i="7"/>
  <c r="X143" i="7"/>
  <c r="W143" i="7"/>
  <c r="V143" i="7"/>
  <c r="W151" i="7"/>
  <c r="V151" i="7"/>
  <c r="X151" i="7"/>
  <c r="X159" i="7"/>
  <c r="W159" i="7"/>
  <c r="V159" i="7"/>
  <c r="X167" i="7"/>
  <c r="W167" i="7"/>
  <c r="V167" i="7"/>
  <c r="X175" i="7"/>
  <c r="W175" i="7"/>
  <c r="V175" i="7"/>
  <c r="X183" i="7"/>
  <c r="W183" i="7"/>
  <c r="V183" i="7"/>
  <c r="V191" i="7"/>
  <c r="X191" i="7"/>
  <c r="W191" i="7"/>
  <c r="X199" i="7"/>
  <c r="W199" i="7"/>
  <c r="V199" i="7"/>
  <c r="X207" i="7"/>
  <c r="W207" i="7"/>
  <c r="V207" i="7"/>
  <c r="W215" i="7"/>
  <c r="V215" i="7"/>
  <c r="X215" i="7"/>
  <c r="X223" i="7"/>
  <c r="W223" i="7"/>
  <c r="V223" i="7"/>
  <c r="X231" i="7"/>
  <c r="W231" i="7"/>
  <c r="V231" i="7"/>
  <c r="X239" i="7"/>
  <c r="W239" i="7"/>
  <c r="V239" i="7"/>
  <c r="W247" i="7"/>
  <c r="V247" i="7"/>
  <c r="X247" i="7"/>
  <c r="X255" i="7"/>
  <c r="W255" i="7"/>
  <c r="V255" i="7"/>
  <c r="X263" i="7"/>
  <c r="W263" i="7"/>
  <c r="V263" i="7"/>
  <c r="X271" i="7"/>
  <c r="W271" i="7"/>
  <c r="V271" i="7"/>
  <c r="X279" i="7"/>
  <c r="W279" i="7"/>
  <c r="V279" i="7"/>
  <c r="X287" i="7"/>
  <c r="W287" i="7"/>
  <c r="V287" i="7"/>
  <c r="X295" i="7"/>
  <c r="W295" i="7"/>
  <c r="V295" i="7"/>
  <c r="X303" i="7"/>
  <c r="W303" i="7"/>
  <c r="V303" i="7"/>
  <c r="X311" i="7"/>
  <c r="W311" i="7"/>
  <c r="V311" i="7"/>
  <c r="X319" i="7"/>
  <c r="W319" i="7"/>
  <c r="V319" i="7"/>
  <c r="X327" i="7"/>
  <c r="W327" i="7"/>
  <c r="V327" i="7"/>
  <c r="X335" i="7"/>
  <c r="W335" i="7"/>
  <c r="V335" i="7"/>
  <c r="X343" i="7"/>
  <c r="W343" i="7"/>
  <c r="V343" i="7"/>
  <c r="X351" i="7"/>
  <c r="W351" i="7"/>
  <c r="V351" i="7"/>
  <c r="X359" i="7"/>
  <c r="W359" i="7"/>
  <c r="V359" i="7"/>
  <c r="X367" i="7"/>
  <c r="W367" i="7"/>
  <c r="V367" i="7"/>
  <c r="X375" i="7"/>
  <c r="W375" i="7"/>
  <c r="V375" i="7"/>
  <c r="X383" i="7"/>
  <c r="W383" i="7"/>
  <c r="V383" i="7"/>
  <c r="X391" i="7"/>
  <c r="W391" i="7"/>
  <c r="V391" i="7"/>
  <c r="X399" i="7"/>
  <c r="W399" i="7"/>
  <c r="V399" i="7"/>
  <c r="X407" i="7"/>
  <c r="W407" i="7"/>
  <c r="V407" i="7"/>
  <c r="X415" i="7"/>
  <c r="W415" i="7"/>
  <c r="V415" i="7"/>
  <c r="X423" i="7"/>
  <c r="W423" i="7"/>
  <c r="V423" i="7"/>
  <c r="X431" i="7"/>
  <c r="W431" i="7"/>
  <c r="V431" i="7"/>
  <c r="X439" i="7"/>
  <c r="W439" i="7"/>
  <c r="V439" i="7"/>
  <c r="X447" i="7"/>
  <c r="W447" i="7"/>
  <c r="V447" i="7"/>
  <c r="X455" i="7"/>
  <c r="W455" i="7"/>
  <c r="V455" i="7"/>
  <c r="X463" i="7"/>
  <c r="W463" i="7"/>
  <c r="V463" i="7"/>
  <c r="X471" i="7"/>
  <c r="W471" i="7"/>
  <c r="V471" i="7"/>
  <c r="X479" i="7"/>
  <c r="W479" i="7"/>
  <c r="V479" i="7"/>
  <c r="X487" i="7"/>
  <c r="W487" i="7"/>
  <c r="V487" i="7"/>
  <c r="X495" i="7"/>
  <c r="W495" i="7"/>
  <c r="V495" i="7"/>
  <c r="X503" i="7"/>
  <c r="W503" i="7"/>
  <c r="V503" i="7"/>
  <c r="X511" i="7"/>
  <c r="W511" i="7"/>
  <c r="V511" i="7"/>
  <c r="X519" i="7"/>
  <c r="W519" i="7"/>
  <c r="V519" i="7"/>
  <c r="X527" i="7"/>
  <c r="W527" i="7"/>
  <c r="V527" i="7"/>
  <c r="X535" i="7"/>
  <c r="W535" i="7"/>
  <c r="V535" i="7"/>
  <c r="X543" i="7"/>
  <c r="W543" i="7"/>
  <c r="V543" i="7"/>
  <c r="X551" i="7"/>
  <c r="W551" i="7"/>
  <c r="V551" i="7"/>
  <c r="X559" i="7"/>
  <c r="V559" i="7"/>
  <c r="W559" i="7"/>
  <c r="X567" i="7"/>
  <c r="W567" i="7"/>
  <c r="V567" i="7"/>
  <c r="X575" i="7"/>
  <c r="W575" i="7"/>
  <c r="V575" i="7"/>
  <c r="W583" i="7"/>
  <c r="V583" i="7"/>
  <c r="X583" i="7"/>
  <c r="V591" i="7"/>
  <c r="X591" i="7"/>
  <c r="W591" i="7"/>
  <c r="X599" i="7"/>
  <c r="W599" i="7"/>
  <c r="V599" i="7"/>
  <c r="X607" i="7"/>
  <c r="W607" i="7"/>
  <c r="V607" i="7"/>
  <c r="W615" i="7"/>
  <c r="V615" i="7"/>
  <c r="X615" i="7"/>
  <c r="X623" i="7"/>
  <c r="V623" i="7"/>
  <c r="W623" i="7"/>
  <c r="X631" i="7"/>
  <c r="V631" i="7"/>
  <c r="W631" i="7"/>
  <c r="X639" i="7"/>
  <c r="W639" i="7"/>
  <c r="V639" i="7"/>
  <c r="X647" i="7"/>
  <c r="W647" i="7"/>
  <c r="V647" i="7"/>
  <c r="W655" i="7"/>
  <c r="V655" i="7"/>
  <c r="X655" i="7"/>
  <c r="X663" i="7"/>
  <c r="W663" i="7"/>
  <c r="V663" i="7"/>
  <c r="X671" i="7"/>
  <c r="V671" i="7"/>
  <c r="W671" i="7"/>
  <c r="W679" i="7"/>
  <c r="V679" i="7"/>
  <c r="X679" i="7"/>
  <c r="X687" i="7"/>
  <c r="W687" i="7"/>
  <c r="V687" i="7"/>
  <c r="X695" i="7"/>
  <c r="V695" i="7"/>
  <c r="W695" i="7"/>
  <c r="X703" i="7"/>
  <c r="W703" i="7"/>
  <c r="V703" i="7"/>
  <c r="X711" i="7"/>
  <c r="W711" i="7"/>
  <c r="V711" i="7"/>
  <c r="V719" i="7"/>
  <c r="X719" i="7"/>
  <c r="W719" i="7"/>
  <c r="V727" i="7"/>
  <c r="X727" i="7"/>
  <c r="W727" i="7"/>
  <c r="X735" i="7"/>
  <c r="W735" i="7"/>
  <c r="V735" i="7"/>
  <c r="X743" i="7"/>
  <c r="W743" i="7"/>
  <c r="V743" i="7"/>
  <c r="V751" i="7"/>
  <c r="X751" i="7"/>
  <c r="W751" i="7"/>
  <c r="X759" i="7"/>
  <c r="W759" i="7"/>
  <c r="V759" i="7"/>
  <c r="X767" i="7"/>
  <c r="W767" i="7"/>
  <c r="V767" i="7"/>
  <c r="X775" i="7"/>
  <c r="W775" i="7"/>
  <c r="V775" i="7"/>
  <c r="V783" i="7"/>
  <c r="X783" i="7"/>
  <c r="W783" i="7"/>
  <c r="X791" i="7"/>
  <c r="W791" i="7"/>
  <c r="V791" i="7"/>
  <c r="X799" i="7"/>
  <c r="W799" i="7"/>
  <c r="V799" i="7"/>
  <c r="X807" i="7"/>
  <c r="W807" i="7"/>
  <c r="V807" i="7"/>
  <c r="V815" i="7"/>
  <c r="X815" i="7"/>
  <c r="W815" i="7"/>
  <c r="X823" i="7"/>
  <c r="W823" i="7"/>
  <c r="V823" i="7"/>
  <c r="X831" i="7"/>
  <c r="W831" i="7"/>
  <c r="V831" i="7"/>
  <c r="X839" i="7"/>
  <c r="W839" i="7"/>
  <c r="V839" i="7"/>
  <c r="X847" i="7"/>
  <c r="W847" i="7"/>
  <c r="V847" i="7"/>
  <c r="X855" i="7"/>
  <c r="V855" i="7"/>
  <c r="W855" i="7"/>
  <c r="X863" i="7"/>
  <c r="W863" i="7"/>
  <c r="V863" i="7"/>
  <c r="X871" i="7"/>
  <c r="W871" i="7"/>
  <c r="V871" i="7"/>
  <c r="X879" i="7"/>
  <c r="V879" i="7"/>
  <c r="W879" i="7"/>
  <c r="X887" i="7"/>
  <c r="V887" i="7"/>
  <c r="W887" i="7"/>
  <c r="X895" i="7"/>
  <c r="W895" i="7"/>
  <c r="V895" i="7"/>
  <c r="X903" i="7"/>
  <c r="W903" i="7"/>
  <c r="V903" i="7"/>
  <c r="X911" i="7"/>
  <c r="V911" i="7"/>
  <c r="W911" i="7"/>
  <c r="X919" i="7"/>
  <c r="W919" i="7"/>
  <c r="V919" i="7"/>
  <c r="X927" i="7"/>
  <c r="W927" i="7"/>
  <c r="V927" i="7"/>
  <c r="X935" i="7"/>
  <c r="W935" i="7"/>
  <c r="V935" i="7"/>
  <c r="X943" i="7"/>
  <c r="V943" i="7"/>
  <c r="W943" i="7"/>
  <c r="X951" i="7"/>
  <c r="V951" i="7"/>
  <c r="W951" i="7"/>
  <c r="X959" i="7"/>
  <c r="W959" i="7"/>
  <c r="V959" i="7"/>
  <c r="X967" i="7"/>
  <c r="W967" i="7"/>
  <c r="V967" i="7"/>
  <c r="X975" i="7"/>
  <c r="V975" i="7"/>
  <c r="W975" i="7"/>
  <c r="X983" i="7"/>
  <c r="W983" i="7"/>
  <c r="V983" i="7"/>
  <c r="X991" i="7"/>
  <c r="W991" i="7"/>
  <c r="V991" i="7"/>
  <c r="X999" i="7"/>
  <c r="W999" i="7"/>
  <c r="V999" i="7"/>
  <c r="X1007" i="7"/>
  <c r="V1007" i="7"/>
  <c r="W1007" i="7"/>
  <c r="X1015" i="7"/>
  <c r="W1015" i="7"/>
  <c r="V1015" i="7"/>
  <c r="X1023" i="7"/>
  <c r="W1023" i="7"/>
  <c r="V1023" i="7"/>
  <c r="X1031" i="7"/>
  <c r="W1031" i="7"/>
  <c r="V1031" i="7"/>
  <c r="X1039" i="7"/>
  <c r="W1039" i="7"/>
  <c r="V1039" i="7"/>
  <c r="X1047" i="7"/>
  <c r="V1047" i="7"/>
  <c r="W1047" i="7"/>
  <c r="X1055" i="7"/>
  <c r="W1055" i="7"/>
  <c r="V1055" i="7"/>
  <c r="X1063" i="7"/>
  <c r="W1063" i="7"/>
  <c r="V1063" i="7"/>
  <c r="X1071" i="7"/>
  <c r="W1071" i="7"/>
  <c r="V1071" i="7"/>
  <c r="X1079" i="7"/>
  <c r="W1079" i="7"/>
  <c r="V1079" i="7"/>
  <c r="X1087" i="7"/>
  <c r="W1087" i="7"/>
  <c r="V1087" i="7"/>
  <c r="X1095" i="7"/>
  <c r="W1095" i="7"/>
  <c r="V1095" i="7"/>
  <c r="X1103" i="7"/>
  <c r="W1103" i="7"/>
  <c r="V1103" i="7"/>
  <c r="V1111" i="7"/>
  <c r="X1111" i="7"/>
  <c r="W1111" i="7"/>
  <c r="V1119" i="7"/>
  <c r="X1119" i="7"/>
  <c r="W1119" i="7"/>
  <c r="X1127" i="7"/>
  <c r="W1127" i="7"/>
  <c r="V1127" i="7"/>
  <c r="X1135" i="7"/>
  <c r="W1135" i="7"/>
  <c r="V1135" i="7"/>
  <c r="V1143" i="7"/>
  <c r="X1143" i="7"/>
  <c r="W1143" i="7"/>
  <c r="X1151" i="7"/>
  <c r="W1151" i="7"/>
  <c r="V1151" i="7"/>
  <c r="X1159" i="7"/>
  <c r="W1159" i="7"/>
  <c r="V1159" i="7"/>
  <c r="X1167" i="7"/>
  <c r="W1167" i="7"/>
  <c r="V1167" i="7"/>
  <c r="V1175" i="7"/>
  <c r="X1175" i="7"/>
  <c r="W1175" i="7"/>
  <c r="X1183" i="7"/>
  <c r="W1183" i="7"/>
  <c r="V1183" i="7"/>
  <c r="X1191" i="7"/>
  <c r="W1191" i="7"/>
  <c r="V1191" i="7"/>
  <c r="X1199" i="7"/>
  <c r="W1199" i="7"/>
  <c r="V1199" i="7"/>
  <c r="V1207" i="7"/>
  <c r="X1207" i="7"/>
  <c r="W1207" i="7"/>
  <c r="W1215" i="7"/>
  <c r="V1215" i="7"/>
  <c r="X1215" i="7"/>
  <c r="X1223" i="7"/>
  <c r="W1223" i="7"/>
  <c r="V1223" i="7"/>
  <c r="X1231" i="7"/>
  <c r="W1231" i="7"/>
  <c r="V1231" i="7"/>
  <c r="X1239" i="7"/>
  <c r="W1239" i="7"/>
  <c r="V1239" i="7"/>
  <c r="X1247" i="7"/>
  <c r="V1247" i="7"/>
  <c r="W1247" i="7"/>
  <c r="W1255" i="7"/>
  <c r="V1255" i="7"/>
  <c r="X1255" i="7"/>
  <c r="X1263" i="7"/>
  <c r="W1263" i="7"/>
  <c r="V1263" i="7"/>
  <c r="V1271" i="7"/>
  <c r="X1271" i="7"/>
  <c r="W1271" i="7"/>
  <c r="W1279" i="7"/>
  <c r="V1279" i="7"/>
  <c r="X1279" i="7"/>
  <c r="X1287" i="7"/>
  <c r="W1287" i="7"/>
  <c r="V1287" i="7"/>
  <c r="X1295" i="7"/>
  <c r="W1295" i="7"/>
  <c r="V1295" i="7"/>
  <c r="X1303" i="7"/>
  <c r="W1303" i="7"/>
  <c r="V1303" i="7"/>
  <c r="X1311" i="7"/>
  <c r="W1311" i="7"/>
  <c r="V1311" i="7"/>
  <c r="V1319" i="7"/>
  <c r="X1319" i="7"/>
  <c r="W1319" i="7"/>
  <c r="W1327" i="7"/>
  <c r="V1327" i="7"/>
  <c r="X1327" i="7"/>
  <c r="X1335" i="7"/>
  <c r="W1335" i="7"/>
  <c r="V1335" i="7"/>
  <c r="X1343" i="7"/>
  <c r="W1343" i="7"/>
  <c r="V1343" i="7"/>
  <c r="X1351" i="7"/>
  <c r="W1351" i="7"/>
  <c r="V1351" i="7"/>
  <c r="X1359" i="7"/>
  <c r="W1359" i="7"/>
  <c r="V1359" i="7"/>
  <c r="X1367" i="7"/>
  <c r="W1367" i="7"/>
  <c r="V1367" i="7"/>
  <c r="X1375" i="7"/>
  <c r="W1375" i="7"/>
  <c r="V1375" i="7"/>
  <c r="V1383" i="7"/>
  <c r="W1383" i="7"/>
  <c r="X1383" i="7"/>
  <c r="W1391" i="7"/>
  <c r="V1391" i="7"/>
  <c r="X1391" i="7"/>
  <c r="X1399" i="7"/>
  <c r="W1399" i="7"/>
  <c r="V1399" i="7"/>
  <c r="X1407" i="7"/>
  <c r="W1407" i="7"/>
  <c r="V1407" i="7"/>
  <c r="X1415" i="7"/>
  <c r="W1415" i="7"/>
  <c r="V1415" i="7"/>
  <c r="W1423" i="7"/>
  <c r="V1423" i="7"/>
  <c r="X1423" i="7"/>
  <c r="V1431" i="7"/>
  <c r="X1431" i="7"/>
  <c r="W1431" i="7"/>
  <c r="X1439" i="7"/>
  <c r="W1439" i="7"/>
  <c r="V1439" i="7"/>
  <c r="V1447" i="7"/>
  <c r="X1447" i="7"/>
  <c r="W1447" i="7"/>
  <c r="W1455" i="7"/>
  <c r="V1455" i="7"/>
  <c r="X1455" i="7"/>
  <c r="X1463" i="7"/>
  <c r="W1463" i="7"/>
  <c r="V1463" i="7"/>
  <c r="X1471" i="7"/>
  <c r="W1471" i="7"/>
  <c r="V1471" i="7"/>
  <c r="X1479" i="7"/>
  <c r="W1479" i="7"/>
  <c r="V1479" i="7"/>
  <c r="X1487" i="7"/>
  <c r="W1487" i="7"/>
  <c r="V1487" i="7"/>
  <c r="X1495" i="7"/>
  <c r="W1495" i="7"/>
  <c r="V1495" i="7"/>
  <c r="X1503" i="7"/>
  <c r="W1503" i="7"/>
  <c r="V1503" i="7"/>
  <c r="V1511" i="7"/>
  <c r="X1511" i="7"/>
  <c r="W1511" i="7"/>
  <c r="W1519" i="7"/>
  <c r="V1519" i="7"/>
  <c r="X1519" i="7"/>
  <c r="X1527" i="7"/>
  <c r="W1527" i="7"/>
  <c r="V1527" i="7"/>
  <c r="X1535" i="7"/>
  <c r="W1535" i="7"/>
  <c r="V1535" i="7"/>
  <c r="X1543" i="7"/>
  <c r="W1543" i="7"/>
  <c r="V1543" i="7"/>
  <c r="X1551" i="7"/>
  <c r="W1551" i="7"/>
  <c r="V1551" i="7"/>
  <c r="X1559" i="7"/>
  <c r="W1559" i="7"/>
  <c r="V1559" i="7"/>
  <c r="X1567" i="7"/>
  <c r="W1567" i="7"/>
  <c r="V1567" i="7"/>
  <c r="X1575" i="7"/>
  <c r="W1575" i="7"/>
  <c r="V1575" i="7"/>
  <c r="X1583" i="7"/>
  <c r="W1583" i="7"/>
  <c r="V1583" i="7"/>
  <c r="X1591" i="7"/>
  <c r="W1591" i="7"/>
  <c r="V1591" i="7"/>
  <c r="X1599" i="7"/>
  <c r="W1599" i="7"/>
  <c r="V1599" i="7"/>
  <c r="X1607" i="7"/>
  <c r="W1607" i="7"/>
  <c r="V1607" i="7"/>
  <c r="X1615" i="7"/>
  <c r="W1615" i="7"/>
  <c r="V1615" i="7"/>
  <c r="V1623" i="7"/>
  <c r="X1623" i="7"/>
  <c r="W1623" i="7"/>
  <c r="W1631" i="7"/>
  <c r="V1631" i="7"/>
  <c r="X1631" i="7"/>
  <c r="W1639" i="7"/>
  <c r="V1639" i="7"/>
  <c r="X1639" i="7"/>
  <c r="W1647" i="7"/>
  <c r="V1647" i="7"/>
  <c r="X1647" i="7"/>
  <c r="W1655" i="7"/>
  <c r="V1655" i="7"/>
  <c r="X1655" i="7"/>
  <c r="W1663" i="7"/>
  <c r="V1663" i="7"/>
  <c r="X1663" i="7"/>
  <c r="W1671" i="7"/>
  <c r="V1671" i="7"/>
  <c r="X1671" i="7"/>
  <c r="W1679" i="7"/>
  <c r="V1679" i="7"/>
  <c r="X1679" i="7"/>
  <c r="V1687" i="7"/>
  <c r="X1687" i="7"/>
  <c r="W1687" i="7"/>
  <c r="V1695" i="7"/>
  <c r="X1695" i="7"/>
  <c r="W1695" i="7"/>
  <c r="V1703" i="7"/>
  <c r="W1703" i="7"/>
  <c r="X1703" i="7"/>
  <c r="V1711" i="7"/>
  <c r="W1711" i="7"/>
  <c r="X1711" i="7"/>
  <c r="V1719" i="7"/>
  <c r="X1719" i="7"/>
  <c r="W1719" i="7"/>
  <c r="V1727" i="7"/>
  <c r="X1727" i="7"/>
  <c r="W1727" i="7"/>
  <c r="V1735" i="7"/>
  <c r="X1735" i="7"/>
  <c r="W1735" i="7"/>
  <c r="V1743" i="7"/>
  <c r="X1743" i="7"/>
  <c r="W1743" i="7"/>
  <c r="V1751" i="7"/>
  <c r="X1751" i="7"/>
  <c r="W1751" i="7"/>
  <c r="V1759" i="7"/>
  <c r="X1759" i="7"/>
  <c r="W1759" i="7"/>
  <c r="V1767" i="7"/>
  <c r="X1767" i="7"/>
  <c r="W1767" i="7"/>
  <c r="V1775" i="7"/>
  <c r="X1775" i="7"/>
  <c r="W1775" i="7"/>
  <c r="V1783" i="7"/>
  <c r="W1783" i="7"/>
  <c r="X1783" i="7"/>
  <c r="V1791" i="7"/>
  <c r="X1791" i="7"/>
  <c r="W1791" i="7"/>
  <c r="V1799" i="7"/>
  <c r="X1799" i="7"/>
  <c r="W1799" i="7"/>
  <c r="V1807" i="7"/>
  <c r="X1807" i="7"/>
  <c r="W1807" i="7"/>
  <c r="V1815" i="7"/>
  <c r="X1815" i="7"/>
  <c r="W1815" i="7"/>
  <c r="V1823" i="7"/>
  <c r="X1823" i="7"/>
  <c r="W1823" i="7"/>
  <c r="V1831" i="7"/>
  <c r="X1831" i="7"/>
  <c r="W1831" i="7"/>
  <c r="V1839" i="7"/>
  <c r="X1839" i="7"/>
  <c r="W1839" i="7"/>
  <c r="V1847" i="7"/>
  <c r="X1847" i="7"/>
  <c r="W1847" i="7"/>
  <c r="V1855" i="7"/>
  <c r="X1855" i="7"/>
  <c r="W1855" i="7"/>
  <c r="W1863" i="7"/>
  <c r="V1863" i="7"/>
  <c r="X1863" i="7"/>
  <c r="W1871" i="7"/>
  <c r="V1871" i="7"/>
  <c r="X1871" i="7"/>
  <c r="W1879" i="7"/>
  <c r="V1879" i="7"/>
  <c r="X1879" i="7"/>
  <c r="W1887" i="7"/>
  <c r="V1887" i="7"/>
  <c r="X1887" i="7"/>
  <c r="W1895" i="7"/>
  <c r="V1895" i="7"/>
  <c r="X1895" i="7"/>
  <c r="W1903" i="7"/>
  <c r="V1903" i="7"/>
  <c r="X1903" i="7"/>
  <c r="W1911" i="7"/>
  <c r="V1911" i="7"/>
  <c r="X1911" i="7"/>
  <c r="W1919" i="7"/>
  <c r="V1919" i="7"/>
  <c r="X1919" i="7"/>
  <c r="W1927" i="7"/>
  <c r="V1927" i="7"/>
  <c r="X1927" i="7"/>
  <c r="W1935" i="7"/>
  <c r="V1935" i="7"/>
  <c r="X1935" i="7"/>
  <c r="W1943" i="7"/>
  <c r="V1943" i="7"/>
  <c r="X1943" i="7"/>
  <c r="W1951" i="7"/>
  <c r="V1951" i="7"/>
  <c r="X1951" i="7"/>
  <c r="W1959" i="7"/>
  <c r="V1959" i="7"/>
  <c r="X1959" i="7"/>
  <c r="W1967" i="7"/>
  <c r="V1967" i="7"/>
  <c r="X1967" i="7"/>
  <c r="W1975" i="7"/>
  <c r="V1975" i="7"/>
  <c r="X1975" i="7"/>
  <c r="W1983" i="7"/>
  <c r="V1983" i="7"/>
  <c r="X1983" i="7"/>
  <c r="W1991" i="7"/>
  <c r="V1991" i="7"/>
  <c r="X1991" i="7"/>
  <c r="W1999" i="7"/>
  <c r="V1999" i="7"/>
  <c r="X1999" i="7"/>
  <c r="V14" i="7"/>
  <c r="X14" i="7"/>
  <c r="W14" i="7"/>
  <c r="V30" i="7"/>
  <c r="X30" i="7"/>
  <c r="W30" i="7"/>
  <c r="W198" i="7"/>
  <c r="V198" i="7"/>
  <c r="X198" i="7"/>
  <c r="W230" i="7"/>
  <c r="V230" i="7"/>
  <c r="X230" i="7"/>
  <c r="W246" i="7"/>
  <c r="V246" i="7"/>
  <c r="X246" i="7"/>
  <c r="W262" i="7"/>
  <c r="V262" i="7"/>
  <c r="X262" i="7"/>
  <c r="W294" i="7"/>
  <c r="V294" i="7"/>
  <c r="X294" i="7"/>
  <c r="W310" i="7"/>
  <c r="V310" i="7"/>
  <c r="X310" i="7"/>
  <c r="W358" i="7"/>
  <c r="V358" i="7"/>
  <c r="X358" i="7"/>
  <c r="W374" i="7"/>
  <c r="V374" i="7"/>
  <c r="X374" i="7"/>
  <c r="X598" i="7"/>
  <c r="W598" i="7"/>
  <c r="V598" i="7"/>
  <c r="X614" i="7"/>
  <c r="W614" i="7"/>
  <c r="V614" i="7"/>
  <c r="V854" i="7"/>
  <c r="X854" i="7"/>
  <c r="W854" i="7"/>
  <c r="X958" i="7"/>
  <c r="W958" i="7"/>
  <c r="V958" i="7"/>
  <c r="W1110" i="7"/>
  <c r="V1110" i="7"/>
  <c r="X1110" i="7"/>
  <c r="W1126" i="7"/>
  <c r="V1126" i="7"/>
  <c r="X1126" i="7"/>
  <c r="X1230" i="7"/>
  <c r="W1230" i="7"/>
  <c r="V1230" i="7"/>
  <c r="X1246" i="7"/>
  <c r="W1246" i="7"/>
  <c r="V1246" i="7"/>
  <c r="W145" i="7"/>
  <c r="V145" i="7"/>
  <c r="X145" i="7"/>
  <c r="X153" i="7"/>
  <c r="W153" i="7"/>
  <c r="V153" i="7"/>
  <c r="X161" i="7"/>
  <c r="W161" i="7"/>
  <c r="V161" i="7"/>
  <c r="X193" i="7"/>
  <c r="W193" i="7"/>
  <c r="V193" i="7"/>
  <c r="V201" i="7"/>
  <c r="W201" i="7"/>
  <c r="X201" i="7"/>
  <c r="V233" i="7"/>
  <c r="W233" i="7"/>
  <c r="X233" i="7"/>
  <c r="V249" i="7"/>
  <c r="X249" i="7"/>
  <c r="W249" i="7"/>
  <c r="V257" i="7"/>
  <c r="X257" i="7"/>
  <c r="W257" i="7"/>
  <c r="V265" i="7"/>
  <c r="X265" i="7"/>
  <c r="W265" i="7"/>
  <c r="V273" i="7"/>
  <c r="X273" i="7"/>
  <c r="W273" i="7"/>
  <c r="V281" i="7"/>
  <c r="X281" i="7"/>
  <c r="W281" i="7"/>
  <c r="V305" i="7"/>
  <c r="X305" i="7"/>
  <c r="W305" i="7"/>
  <c r="V321" i="7"/>
  <c r="X321" i="7"/>
  <c r="W321" i="7"/>
  <c r="V329" i="7"/>
  <c r="X329" i="7"/>
  <c r="W329" i="7"/>
  <c r="V337" i="7"/>
  <c r="X337" i="7"/>
  <c r="W337" i="7"/>
  <c r="V353" i="7"/>
  <c r="X353" i="7"/>
  <c r="W353" i="7"/>
  <c r="V393" i="7"/>
  <c r="X393" i="7"/>
  <c r="W393" i="7"/>
  <c r="V425" i="7"/>
  <c r="X425" i="7"/>
  <c r="W425" i="7"/>
  <c r="V441" i="7"/>
  <c r="X441" i="7"/>
  <c r="W441" i="7"/>
  <c r="V473" i="7"/>
  <c r="X473" i="7"/>
  <c r="W473" i="7"/>
  <c r="V481" i="7"/>
  <c r="X481" i="7"/>
  <c r="W481" i="7"/>
  <c r="W521" i="7"/>
  <c r="V521" i="7"/>
  <c r="X521" i="7"/>
  <c r="W529" i="7"/>
  <c r="V529" i="7"/>
  <c r="X529" i="7"/>
  <c r="W537" i="7"/>
  <c r="V537" i="7"/>
  <c r="X537" i="7"/>
  <c r="W577" i="7"/>
  <c r="V577" i="7"/>
  <c r="X577" i="7"/>
  <c r="W585" i="7"/>
  <c r="X585" i="7"/>
  <c r="V585" i="7"/>
  <c r="W593" i="7"/>
  <c r="X593" i="7"/>
  <c r="V593" i="7"/>
  <c r="W617" i="7"/>
  <c r="X617" i="7"/>
  <c r="V617" i="7"/>
  <c r="X7" i="7"/>
  <c r="W7" i="7"/>
  <c r="V7" i="7"/>
  <c r="X18" i="7"/>
  <c r="W18" i="7"/>
  <c r="V18" i="7"/>
  <c r="X26" i="7"/>
  <c r="W26" i="7"/>
  <c r="V26" i="7"/>
  <c r="X34" i="7"/>
  <c r="W34" i="7"/>
  <c r="V34" i="7"/>
  <c r="X42" i="7"/>
  <c r="W42" i="7"/>
  <c r="V42" i="7"/>
  <c r="X50" i="7"/>
  <c r="W50" i="7"/>
  <c r="V50" i="7"/>
  <c r="X58" i="7"/>
  <c r="W58" i="7"/>
  <c r="V58" i="7"/>
  <c r="X66" i="7"/>
  <c r="W66" i="7"/>
  <c r="V66" i="7"/>
  <c r="X74" i="7"/>
  <c r="W74" i="7"/>
  <c r="V74" i="7"/>
  <c r="X82" i="7"/>
  <c r="W82" i="7"/>
  <c r="V82" i="7"/>
  <c r="X90" i="7"/>
  <c r="W90" i="7"/>
  <c r="V90" i="7"/>
  <c r="X98" i="7"/>
  <c r="W98" i="7"/>
  <c r="V98" i="7"/>
  <c r="X106" i="7"/>
  <c r="W106" i="7"/>
  <c r="V106" i="7"/>
  <c r="X114" i="7"/>
  <c r="W114" i="7"/>
  <c r="V114" i="7"/>
  <c r="X122" i="7"/>
  <c r="W122" i="7"/>
  <c r="V122" i="7"/>
  <c r="V130" i="7"/>
  <c r="X130" i="7"/>
  <c r="W130" i="7"/>
  <c r="X138" i="7"/>
  <c r="W138" i="7"/>
  <c r="V138" i="7"/>
  <c r="X146" i="7"/>
  <c r="W146" i="7"/>
  <c r="V146" i="7"/>
  <c r="W154" i="7"/>
  <c r="V154" i="7"/>
  <c r="X154" i="7"/>
  <c r="X162" i="7"/>
  <c r="W162" i="7"/>
  <c r="V162" i="7"/>
  <c r="X170" i="7"/>
  <c r="W170" i="7"/>
  <c r="V170" i="7"/>
  <c r="X178" i="7"/>
  <c r="W178" i="7"/>
  <c r="V178" i="7"/>
  <c r="X186" i="7"/>
  <c r="W186" i="7"/>
  <c r="V186" i="7"/>
  <c r="V194" i="7"/>
  <c r="X194" i="7"/>
  <c r="W194" i="7"/>
  <c r="X202" i="7"/>
  <c r="W202" i="7"/>
  <c r="V202" i="7"/>
  <c r="X210" i="7"/>
  <c r="W210" i="7"/>
  <c r="V210" i="7"/>
  <c r="X218" i="7"/>
  <c r="W218" i="7"/>
  <c r="V218" i="7"/>
  <c r="V226" i="7"/>
  <c r="X226" i="7"/>
  <c r="W226" i="7"/>
  <c r="X234" i="7"/>
  <c r="W234" i="7"/>
  <c r="V234" i="7"/>
  <c r="X242" i="7"/>
  <c r="W242" i="7"/>
  <c r="V242" i="7"/>
  <c r="X250" i="7"/>
  <c r="W250" i="7"/>
  <c r="V250" i="7"/>
  <c r="V258" i="7"/>
  <c r="W258" i="7"/>
  <c r="X258" i="7"/>
  <c r="X266" i="7"/>
  <c r="W266" i="7"/>
  <c r="V266" i="7"/>
  <c r="X274" i="7"/>
  <c r="W274" i="7"/>
  <c r="V274" i="7"/>
  <c r="X282" i="7"/>
  <c r="W282" i="7"/>
  <c r="V282" i="7"/>
  <c r="X290" i="7"/>
  <c r="W290" i="7"/>
  <c r="V290" i="7"/>
  <c r="X298" i="7"/>
  <c r="W298" i="7"/>
  <c r="V298" i="7"/>
  <c r="X306" i="7"/>
  <c r="W306" i="7"/>
  <c r="V306" i="7"/>
  <c r="X314" i="7"/>
  <c r="W314" i="7"/>
  <c r="V314" i="7"/>
  <c r="X322" i="7"/>
  <c r="W322" i="7"/>
  <c r="V322" i="7"/>
  <c r="X330" i="7"/>
  <c r="W330" i="7"/>
  <c r="V330" i="7"/>
  <c r="X338" i="7"/>
  <c r="W338" i="7"/>
  <c r="V338" i="7"/>
  <c r="X346" i="7"/>
  <c r="W346" i="7"/>
  <c r="V346" i="7"/>
  <c r="X354" i="7"/>
  <c r="W354" i="7"/>
  <c r="V354" i="7"/>
  <c r="X362" i="7"/>
  <c r="W362" i="7"/>
  <c r="V362" i="7"/>
  <c r="X370" i="7"/>
  <c r="W370" i="7"/>
  <c r="V370" i="7"/>
  <c r="X378" i="7"/>
  <c r="W378" i="7"/>
  <c r="V378" i="7"/>
  <c r="X386" i="7"/>
  <c r="W386" i="7"/>
  <c r="V386" i="7"/>
  <c r="X394" i="7"/>
  <c r="W394" i="7"/>
  <c r="V394" i="7"/>
  <c r="X402" i="7"/>
  <c r="W402" i="7"/>
  <c r="V402" i="7"/>
  <c r="X410" i="7"/>
  <c r="W410" i="7"/>
  <c r="V410" i="7"/>
  <c r="X418" i="7"/>
  <c r="W418" i="7"/>
  <c r="V418" i="7"/>
  <c r="X426" i="7"/>
  <c r="W426" i="7"/>
  <c r="V426" i="7"/>
  <c r="X434" i="7"/>
  <c r="W434" i="7"/>
  <c r="V434" i="7"/>
  <c r="X442" i="7"/>
  <c r="W442" i="7"/>
  <c r="V442" i="7"/>
  <c r="X450" i="7"/>
  <c r="W450" i="7"/>
  <c r="V450" i="7"/>
  <c r="X458" i="7"/>
  <c r="W458" i="7"/>
  <c r="V458" i="7"/>
  <c r="X466" i="7"/>
  <c r="W466" i="7"/>
  <c r="V466" i="7"/>
  <c r="X474" i="7"/>
  <c r="W474" i="7"/>
  <c r="V474" i="7"/>
  <c r="X482" i="7"/>
  <c r="W482" i="7"/>
  <c r="V482" i="7"/>
  <c r="X490" i="7"/>
  <c r="W490" i="7"/>
  <c r="V490" i="7"/>
  <c r="X498" i="7"/>
  <c r="W498" i="7"/>
  <c r="V498" i="7"/>
  <c r="X506" i="7"/>
  <c r="W506" i="7"/>
  <c r="V506" i="7"/>
  <c r="X514" i="7"/>
  <c r="W514" i="7"/>
  <c r="V514" i="7"/>
  <c r="X522" i="7"/>
  <c r="W522" i="7"/>
  <c r="V522" i="7"/>
  <c r="X530" i="7"/>
  <c r="W530" i="7"/>
  <c r="V530" i="7"/>
  <c r="X538" i="7"/>
  <c r="W538" i="7"/>
  <c r="V538" i="7"/>
  <c r="X546" i="7"/>
  <c r="W546" i="7"/>
  <c r="V546" i="7"/>
  <c r="X554" i="7"/>
  <c r="W554" i="7"/>
  <c r="V554" i="7"/>
  <c r="X562" i="7"/>
  <c r="W562" i="7"/>
  <c r="V562" i="7"/>
  <c r="X570" i="7"/>
  <c r="W570" i="7"/>
  <c r="V570" i="7"/>
  <c r="X578" i="7"/>
  <c r="W578" i="7"/>
  <c r="V578" i="7"/>
  <c r="W586" i="7"/>
  <c r="V586" i="7"/>
  <c r="X586" i="7"/>
  <c r="V594" i="7"/>
  <c r="X594" i="7"/>
  <c r="W594" i="7"/>
  <c r="X602" i="7"/>
  <c r="W602" i="7"/>
  <c r="V602" i="7"/>
  <c r="X610" i="7"/>
  <c r="W610" i="7"/>
  <c r="V610" i="7"/>
  <c r="W618" i="7"/>
  <c r="V618" i="7"/>
  <c r="X618" i="7"/>
  <c r="X626" i="7"/>
  <c r="V626" i="7"/>
  <c r="W626" i="7"/>
  <c r="X634" i="7"/>
  <c r="W634" i="7"/>
  <c r="V634" i="7"/>
  <c r="X642" i="7"/>
  <c r="W642" i="7"/>
  <c r="V642" i="7"/>
  <c r="V650" i="7"/>
  <c r="X650" i="7"/>
  <c r="W650" i="7"/>
  <c r="X658" i="7"/>
  <c r="W658" i="7"/>
  <c r="V658" i="7"/>
  <c r="W666" i="7"/>
  <c r="V666" i="7"/>
  <c r="X666" i="7"/>
  <c r="X674" i="7"/>
  <c r="W674" i="7"/>
  <c r="V674" i="7"/>
  <c r="X682" i="7"/>
  <c r="W682" i="7"/>
  <c r="V682" i="7"/>
  <c r="X690" i="7"/>
  <c r="W690" i="7"/>
  <c r="V690" i="7"/>
  <c r="X698" i="7"/>
  <c r="V698" i="7"/>
  <c r="W698" i="7"/>
  <c r="X706" i="7"/>
  <c r="W706" i="7"/>
  <c r="V706" i="7"/>
  <c r="X714" i="7"/>
  <c r="V714" i="7"/>
  <c r="W714" i="7"/>
  <c r="X722" i="7"/>
  <c r="W722" i="7"/>
  <c r="V722" i="7"/>
  <c r="X730" i="7"/>
  <c r="W730" i="7"/>
  <c r="V730" i="7"/>
  <c r="X738" i="7"/>
  <c r="W738" i="7"/>
  <c r="V738" i="7"/>
  <c r="X746" i="7"/>
  <c r="W746" i="7"/>
  <c r="V746" i="7"/>
  <c r="W754" i="7"/>
  <c r="V754" i="7"/>
  <c r="X754" i="7"/>
  <c r="X762" i="7"/>
  <c r="W762" i="7"/>
  <c r="V762" i="7"/>
  <c r="X770" i="7"/>
  <c r="W770" i="7"/>
  <c r="V770" i="7"/>
  <c r="X778" i="7"/>
  <c r="W778" i="7"/>
  <c r="V778" i="7"/>
  <c r="W786" i="7"/>
  <c r="V786" i="7"/>
  <c r="X786" i="7"/>
  <c r="X794" i="7"/>
  <c r="W794" i="7"/>
  <c r="V794" i="7"/>
  <c r="X802" i="7"/>
  <c r="W802" i="7"/>
  <c r="V802" i="7"/>
  <c r="X810" i="7"/>
  <c r="W810" i="7"/>
  <c r="V810" i="7"/>
  <c r="W818" i="7"/>
  <c r="V818" i="7"/>
  <c r="X818" i="7"/>
  <c r="X826" i="7"/>
  <c r="W826" i="7"/>
  <c r="V826" i="7"/>
  <c r="X834" i="7"/>
  <c r="W834" i="7"/>
  <c r="V834" i="7"/>
  <c r="X842" i="7"/>
  <c r="W842" i="7"/>
  <c r="V842" i="7"/>
  <c r="X850" i="7"/>
  <c r="W850" i="7"/>
  <c r="V850" i="7"/>
  <c r="X858" i="7"/>
  <c r="W858" i="7"/>
  <c r="V858" i="7"/>
  <c r="X866" i="7"/>
  <c r="W866" i="7"/>
  <c r="V866" i="7"/>
  <c r="X874" i="7"/>
  <c r="W874" i="7"/>
  <c r="V874" i="7"/>
  <c r="X882" i="7"/>
  <c r="W882" i="7"/>
  <c r="V882" i="7"/>
  <c r="X890" i="7"/>
  <c r="W890" i="7"/>
  <c r="V890" i="7"/>
  <c r="X898" i="7"/>
  <c r="W898" i="7"/>
  <c r="V898" i="7"/>
  <c r="X906" i="7"/>
  <c r="W906" i="7"/>
  <c r="V906" i="7"/>
  <c r="X914" i="7"/>
  <c r="W914" i="7"/>
  <c r="V914" i="7"/>
  <c r="X922" i="7"/>
  <c r="W922" i="7"/>
  <c r="V922" i="7"/>
  <c r="X930" i="7"/>
  <c r="W930" i="7"/>
  <c r="V930" i="7"/>
  <c r="X938" i="7"/>
  <c r="W938" i="7"/>
  <c r="V938" i="7"/>
  <c r="X946" i="7"/>
  <c r="W946" i="7"/>
  <c r="V946" i="7"/>
  <c r="X954" i="7"/>
  <c r="W954" i="7"/>
  <c r="V954" i="7"/>
  <c r="X962" i="7"/>
  <c r="W962" i="7"/>
  <c r="V962" i="7"/>
  <c r="X970" i="7"/>
  <c r="W970" i="7"/>
  <c r="V970" i="7"/>
  <c r="X978" i="7"/>
  <c r="W978" i="7"/>
  <c r="V978" i="7"/>
  <c r="X986" i="7"/>
  <c r="W986" i="7"/>
  <c r="V986" i="7"/>
  <c r="X994" i="7"/>
  <c r="W994" i="7"/>
  <c r="V994" i="7"/>
  <c r="X1002" i="7"/>
  <c r="W1002" i="7"/>
  <c r="V1002" i="7"/>
  <c r="X1010" i="7"/>
  <c r="W1010" i="7"/>
  <c r="V1010" i="7"/>
  <c r="X1018" i="7"/>
  <c r="W1018" i="7"/>
  <c r="V1018" i="7"/>
  <c r="X1026" i="7"/>
  <c r="W1026" i="7"/>
  <c r="V1026" i="7"/>
  <c r="X1034" i="7"/>
  <c r="W1034" i="7"/>
  <c r="V1034" i="7"/>
  <c r="X1042" i="7"/>
  <c r="W1042" i="7"/>
  <c r="V1042" i="7"/>
  <c r="X1050" i="7"/>
  <c r="W1050" i="7"/>
  <c r="V1050" i="7"/>
  <c r="X1058" i="7"/>
  <c r="W1058" i="7"/>
  <c r="V1058" i="7"/>
  <c r="X1066" i="7"/>
  <c r="W1066" i="7"/>
  <c r="V1066" i="7"/>
  <c r="X1074" i="7"/>
  <c r="W1074" i="7"/>
  <c r="V1074" i="7"/>
  <c r="X1082" i="7"/>
  <c r="W1082" i="7"/>
  <c r="V1082" i="7"/>
  <c r="X1090" i="7"/>
  <c r="W1090" i="7"/>
  <c r="V1090" i="7"/>
  <c r="X1098" i="7"/>
  <c r="W1098" i="7"/>
  <c r="V1098" i="7"/>
  <c r="X1106" i="7"/>
  <c r="W1106" i="7"/>
  <c r="V1106" i="7"/>
  <c r="W1114" i="7"/>
  <c r="V1114" i="7"/>
  <c r="X1114" i="7"/>
  <c r="X1122" i="7"/>
  <c r="W1122" i="7"/>
  <c r="V1122" i="7"/>
  <c r="V1130" i="7"/>
  <c r="X1130" i="7"/>
  <c r="W1130" i="7"/>
  <c r="X1138" i="7"/>
  <c r="W1138" i="7"/>
  <c r="V1138" i="7"/>
  <c r="W1146" i="7"/>
  <c r="V1146" i="7"/>
  <c r="X1146" i="7"/>
  <c r="X1154" i="7"/>
  <c r="W1154" i="7"/>
  <c r="V1154" i="7"/>
  <c r="X1162" i="7"/>
  <c r="W1162" i="7"/>
  <c r="V1162" i="7"/>
  <c r="X1170" i="7"/>
  <c r="W1170" i="7"/>
  <c r="V1170" i="7"/>
  <c r="W1178" i="7"/>
  <c r="V1178" i="7"/>
  <c r="X1178" i="7"/>
  <c r="X1186" i="7"/>
  <c r="W1186" i="7"/>
  <c r="V1186" i="7"/>
  <c r="V1194" i="7"/>
  <c r="X1194" i="7"/>
  <c r="W1194" i="7"/>
  <c r="W1202" i="7"/>
  <c r="V1202" i="7"/>
  <c r="X1202" i="7"/>
  <c r="X1210" i="7"/>
  <c r="W1210" i="7"/>
  <c r="V1210" i="7"/>
  <c r="X1218" i="7"/>
  <c r="W1218" i="7"/>
  <c r="V1218" i="7"/>
  <c r="X1226" i="7"/>
  <c r="W1226" i="7"/>
  <c r="V1226" i="7"/>
  <c r="X1234" i="7"/>
  <c r="W1234" i="7"/>
  <c r="V1234" i="7"/>
  <c r="X1242" i="7"/>
  <c r="W1242" i="7"/>
  <c r="V1242" i="7"/>
  <c r="X1250" i="7"/>
  <c r="W1250" i="7"/>
  <c r="V1250" i="7"/>
  <c r="V1258" i="7"/>
  <c r="X1258" i="7"/>
  <c r="W1258" i="7"/>
  <c r="W1266" i="7"/>
  <c r="V1266" i="7"/>
  <c r="X1266" i="7"/>
  <c r="X1274" i="7"/>
  <c r="W1274" i="7"/>
  <c r="V1274" i="7"/>
  <c r="X1282" i="7"/>
  <c r="W1282" i="7"/>
  <c r="V1282" i="7"/>
  <c r="X1290" i="7"/>
  <c r="W1290" i="7"/>
  <c r="V1290" i="7"/>
  <c r="X1298" i="7"/>
  <c r="V1298" i="7"/>
  <c r="W1298" i="7"/>
  <c r="W1306" i="7"/>
  <c r="V1306" i="7"/>
  <c r="X1306" i="7"/>
  <c r="W1314" i="7"/>
  <c r="V1314" i="7"/>
  <c r="X1314" i="7"/>
  <c r="X1322" i="7"/>
  <c r="W1322" i="7"/>
  <c r="V1322" i="7"/>
  <c r="X1330" i="7"/>
  <c r="W1330" i="7"/>
  <c r="V1330" i="7"/>
  <c r="X1338" i="7"/>
  <c r="W1338" i="7"/>
  <c r="V1338" i="7"/>
  <c r="X1346" i="7"/>
  <c r="W1346" i="7"/>
  <c r="V1346" i="7"/>
  <c r="X1354" i="7"/>
  <c r="W1354" i="7"/>
  <c r="V1354" i="7"/>
  <c r="W1362" i="7"/>
  <c r="V1362" i="7"/>
  <c r="X1362" i="7"/>
  <c r="V1370" i="7"/>
  <c r="X1370" i="7"/>
  <c r="W1370" i="7"/>
  <c r="W1378" i="7"/>
  <c r="V1378" i="7"/>
  <c r="X1378" i="7"/>
  <c r="X1386" i="7"/>
  <c r="W1386" i="7"/>
  <c r="V1386" i="7"/>
  <c r="X1394" i="7"/>
  <c r="W1394" i="7"/>
  <c r="V1394" i="7"/>
  <c r="X1402" i="7"/>
  <c r="W1402" i="7"/>
  <c r="V1402" i="7"/>
  <c r="V1410" i="7"/>
  <c r="X1410" i="7"/>
  <c r="W1410" i="7"/>
  <c r="X1418" i="7"/>
  <c r="W1418" i="7"/>
  <c r="V1418" i="7"/>
  <c r="W1426" i="7"/>
  <c r="V1426" i="7"/>
  <c r="X1426" i="7"/>
  <c r="V1434" i="7"/>
  <c r="X1434" i="7"/>
  <c r="W1434" i="7"/>
  <c r="W1442" i="7"/>
  <c r="V1442" i="7"/>
  <c r="X1442" i="7"/>
  <c r="X1450" i="7"/>
  <c r="W1450" i="7"/>
  <c r="V1450" i="7"/>
  <c r="X1458" i="7"/>
  <c r="W1458" i="7"/>
  <c r="V1458" i="7"/>
  <c r="X1466" i="7"/>
  <c r="W1466" i="7"/>
  <c r="V1466" i="7"/>
  <c r="X1474" i="7"/>
  <c r="W1474" i="7"/>
  <c r="V1474" i="7"/>
  <c r="X1482" i="7"/>
  <c r="W1482" i="7"/>
  <c r="V1482" i="7"/>
  <c r="X1490" i="7"/>
  <c r="W1490" i="7"/>
  <c r="V1490" i="7"/>
  <c r="V1498" i="7"/>
  <c r="X1498" i="7"/>
  <c r="W1498" i="7"/>
  <c r="W1506" i="7"/>
  <c r="V1506" i="7"/>
  <c r="X1506" i="7"/>
  <c r="X1514" i="7"/>
  <c r="W1514" i="7"/>
  <c r="V1514" i="7"/>
  <c r="X1522" i="7"/>
  <c r="W1522" i="7"/>
  <c r="V1522" i="7"/>
  <c r="X1530" i="7"/>
  <c r="W1530" i="7"/>
  <c r="V1530" i="7"/>
  <c r="X1538" i="7"/>
  <c r="W1538" i="7"/>
  <c r="V1538" i="7"/>
  <c r="W1546" i="7"/>
  <c r="V1546" i="7"/>
  <c r="X1546" i="7"/>
  <c r="V1554" i="7"/>
  <c r="X1554" i="7"/>
  <c r="W1554" i="7"/>
  <c r="X1562" i="7"/>
  <c r="W1562" i="7"/>
  <c r="V1562" i="7"/>
  <c r="X1570" i="7"/>
  <c r="W1570" i="7"/>
  <c r="V1570" i="7"/>
  <c r="X1578" i="7"/>
  <c r="W1578" i="7"/>
  <c r="V1578" i="7"/>
  <c r="X1586" i="7"/>
  <c r="V1586" i="7"/>
  <c r="W1586" i="7"/>
  <c r="X1594" i="7"/>
  <c r="W1594" i="7"/>
  <c r="V1594" i="7"/>
  <c r="X1602" i="7"/>
  <c r="W1602" i="7"/>
  <c r="V1602" i="7"/>
  <c r="X1610" i="7"/>
  <c r="W1610" i="7"/>
  <c r="V1610" i="7"/>
  <c r="X1618" i="7"/>
  <c r="W1618" i="7"/>
  <c r="V1618" i="7"/>
  <c r="V1626" i="7"/>
  <c r="X1626" i="7"/>
  <c r="W1626" i="7"/>
  <c r="V1634" i="7"/>
  <c r="W1634" i="7"/>
  <c r="X1634" i="7"/>
  <c r="V1642" i="7"/>
  <c r="X1642" i="7"/>
  <c r="W1642" i="7"/>
  <c r="V1650" i="7"/>
  <c r="X1650" i="7"/>
  <c r="W1650" i="7"/>
  <c r="V1658" i="7"/>
  <c r="X1658" i="7"/>
  <c r="W1658" i="7"/>
  <c r="V1666" i="7"/>
  <c r="W1666" i="7"/>
  <c r="X1666" i="7"/>
  <c r="V1674" i="7"/>
  <c r="X1674" i="7"/>
  <c r="W1674" i="7"/>
  <c r="V1682" i="7"/>
  <c r="X1682" i="7"/>
  <c r="W1682" i="7"/>
  <c r="X1690" i="7"/>
  <c r="W1690" i="7"/>
  <c r="V1690" i="7"/>
  <c r="X1698" i="7"/>
  <c r="W1698" i="7"/>
  <c r="V1698" i="7"/>
  <c r="W1706" i="7"/>
  <c r="V1706" i="7"/>
  <c r="X1706" i="7"/>
  <c r="W1714" i="7"/>
  <c r="V1714" i="7"/>
  <c r="X1714" i="7"/>
  <c r="W1722" i="7"/>
  <c r="V1722" i="7"/>
  <c r="X1722" i="7"/>
  <c r="X1730" i="7"/>
  <c r="W1730" i="7"/>
  <c r="V1730" i="7"/>
  <c r="W1738" i="7"/>
  <c r="V1738" i="7"/>
  <c r="X1738" i="7"/>
  <c r="V1746" i="7"/>
  <c r="X1746" i="7"/>
  <c r="W1746" i="7"/>
  <c r="X1754" i="7"/>
  <c r="V1754" i="7"/>
  <c r="W1754" i="7"/>
  <c r="X1762" i="7"/>
  <c r="W1762" i="7"/>
  <c r="V1762" i="7"/>
  <c r="W1770" i="7"/>
  <c r="V1770" i="7"/>
  <c r="X1770" i="7"/>
  <c r="X1778" i="7"/>
  <c r="W1778" i="7"/>
  <c r="V1778" i="7"/>
  <c r="W1786" i="7"/>
  <c r="V1786" i="7"/>
  <c r="X1786" i="7"/>
  <c r="X1794" i="7"/>
  <c r="W1794" i="7"/>
  <c r="V1794" i="7"/>
  <c r="W1802" i="7"/>
  <c r="V1802" i="7"/>
  <c r="X1802" i="7"/>
  <c r="W1810" i="7"/>
  <c r="V1810" i="7"/>
  <c r="X1810" i="7"/>
  <c r="X1818" i="7"/>
  <c r="W1818" i="7"/>
  <c r="V1818" i="7"/>
  <c r="X1826" i="7"/>
  <c r="W1826" i="7"/>
  <c r="V1826" i="7"/>
  <c r="W1834" i="7"/>
  <c r="V1834" i="7"/>
  <c r="X1834" i="7"/>
  <c r="X1842" i="7"/>
  <c r="W1842" i="7"/>
  <c r="V1842" i="7"/>
  <c r="X1850" i="7"/>
  <c r="W1850" i="7"/>
  <c r="V1850" i="7"/>
  <c r="X1858" i="7"/>
  <c r="W1858" i="7"/>
  <c r="V1858" i="7"/>
  <c r="V1866" i="7"/>
  <c r="W1866" i="7"/>
  <c r="X1866" i="7"/>
  <c r="V1874" i="7"/>
  <c r="X1874" i="7"/>
  <c r="W1874" i="7"/>
  <c r="V1882" i="7"/>
  <c r="W1882" i="7"/>
  <c r="X1882" i="7"/>
  <c r="V1890" i="7"/>
  <c r="X1890" i="7"/>
  <c r="W1890" i="7"/>
  <c r="V1898" i="7"/>
  <c r="X1898" i="7"/>
  <c r="W1898" i="7"/>
  <c r="V1906" i="7"/>
  <c r="X1906" i="7"/>
  <c r="W1906" i="7"/>
  <c r="V1914" i="7"/>
  <c r="W1914" i="7"/>
  <c r="X1914" i="7"/>
  <c r="V1922" i="7"/>
  <c r="X1922" i="7"/>
  <c r="W1922" i="7"/>
  <c r="V1930" i="7"/>
  <c r="X1930" i="7"/>
  <c r="W1930" i="7"/>
  <c r="V1938" i="7"/>
  <c r="X1938" i="7"/>
  <c r="W1938" i="7"/>
  <c r="V1946" i="7"/>
  <c r="X1946" i="7"/>
  <c r="W1946" i="7"/>
  <c r="V1954" i="7"/>
  <c r="X1954" i="7"/>
  <c r="W1954" i="7"/>
  <c r="V1962" i="7"/>
  <c r="W1962" i="7"/>
  <c r="X1962" i="7"/>
  <c r="V1970" i="7"/>
  <c r="X1970" i="7"/>
  <c r="W1970" i="7"/>
  <c r="V1978" i="7"/>
  <c r="W1978" i="7"/>
  <c r="X1978" i="7"/>
  <c r="V1986" i="7"/>
  <c r="X1986" i="7"/>
  <c r="W1986" i="7"/>
  <c r="V1994" i="7"/>
  <c r="X1994" i="7"/>
  <c r="W1994" i="7"/>
  <c r="V2002" i="7"/>
  <c r="X2002" i="7"/>
  <c r="W2002" i="7"/>
  <c r="V102" i="7"/>
  <c r="X102" i="7"/>
  <c r="W102" i="7"/>
  <c r="V110" i="7"/>
  <c r="X110" i="7"/>
  <c r="W110" i="7"/>
  <c r="V174" i="7"/>
  <c r="X174" i="7"/>
  <c r="W174" i="7"/>
  <c r="V190" i="7"/>
  <c r="X190" i="7"/>
  <c r="W190" i="7"/>
  <c r="W326" i="7"/>
  <c r="V326" i="7"/>
  <c r="X326" i="7"/>
  <c r="X590" i="7"/>
  <c r="W590" i="7"/>
  <c r="V590" i="7"/>
  <c r="X926" i="7"/>
  <c r="W926" i="7"/>
  <c r="V926" i="7"/>
  <c r="X942" i="7"/>
  <c r="W942" i="7"/>
  <c r="V942" i="7"/>
  <c r="X1062" i="7"/>
  <c r="W1062" i="7"/>
  <c r="V1062" i="7"/>
  <c r="W1118" i="7"/>
  <c r="V1118" i="7"/>
  <c r="X1118" i="7"/>
  <c r="W1150" i="7"/>
  <c r="V1150" i="7"/>
  <c r="X1150" i="7"/>
  <c r="W1166" i="7"/>
  <c r="V1166" i="7"/>
  <c r="X1166" i="7"/>
  <c r="X1366" i="7"/>
  <c r="W1366" i="7"/>
  <c r="V1366" i="7"/>
  <c r="V6" i="7"/>
  <c r="W6" i="7"/>
  <c r="X6" i="7"/>
  <c r="X17" i="7"/>
  <c r="V17" i="7"/>
  <c r="W17" i="7"/>
  <c r="X73" i="7"/>
  <c r="W73" i="7"/>
  <c r="V73" i="7"/>
  <c r="X97" i="7"/>
  <c r="W97" i="7"/>
  <c r="V97" i="7"/>
  <c r="X105" i="7"/>
  <c r="W105" i="7"/>
  <c r="V105" i="7"/>
  <c r="V209" i="7"/>
  <c r="X209" i="7"/>
  <c r="W209" i="7"/>
  <c r="V241" i="7"/>
  <c r="X241" i="7"/>
  <c r="W241" i="7"/>
  <c r="V361" i="7"/>
  <c r="X361" i="7"/>
  <c r="W361" i="7"/>
  <c r="V417" i="7"/>
  <c r="X417" i="7"/>
  <c r="W417" i="7"/>
  <c r="V433" i="7"/>
  <c r="X433" i="7"/>
  <c r="W433" i="7"/>
  <c r="V449" i="7"/>
  <c r="X449" i="7"/>
  <c r="W449" i="7"/>
  <c r="V489" i="7"/>
  <c r="X489" i="7"/>
  <c r="W489" i="7"/>
  <c r="V497" i="7"/>
  <c r="X497" i="7"/>
  <c r="W497" i="7"/>
  <c r="V505" i="7"/>
  <c r="X505" i="7"/>
  <c r="W505" i="7"/>
  <c r="V513" i="7"/>
  <c r="X513" i="7"/>
  <c r="W513" i="7"/>
  <c r="W545" i="7"/>
  <c r="V545" i="7"/>
  <c r="X545" i="7"/>
  <c r="W553" i="7"/>
  <c r="V553" i="7"/>
  <c r="X553" i="7"/>
  <c r="W625" i="7"/>
  <c r="X625" i="7"/>
  <c r="V625" i="7"/>
  <c r="W649" i="7"/>
  <c r="V649" i="7"/>
  <c r="X649" i="7"/>
  <c r="X10" i="7"/>
  <c r="W10" i="7"/>
  <c r="V10" i="7"/>
  <c r="X13" i="7"/>
  <c r="W13" i="7"/>
  <c r="V13" i="7"/>
  <c r="X21" i="7"/>
  <c r="W21" i="7"/>
  <c r="V21" i="7"/>
  <c r="X29" i="7"/>
  <c r="W29" i="7"/>
  <c r="V29" i="7"/>
  <c r="X37" i="7"/>
  <c r="W37" i="7"/>
  <c r="V37" i="7"/>
  <c r="X45" i="7"/>
  <c r="W45" i="7"/>
  <c r="V45" i="7"/>
  <c r="X53" i="7"/>
  <c r="W53" i="7"/>
  <c r="V53" i="7"/>
  <c r="X61" i="7"/>
  <c r="W61" i="7"/>
  <c r="V61" i="7"/>
  <c r="X69" i="7"/>
  <c r="W69" i="7"/>
  <c r="V69" i="7"/>
  <c r="X77" i="7"/>
  <c r="W77" i="7"/>
  <c r="V77" i="7"/>
  <c r="X85" i="7"/>
  <c r="W85" i="7"/>
  <c r="V85" i="7"/>
  <c r="X93" i="7"/>
  <c r="W93" i="7"/>
  <c r="V93" i="7"/>
  <c r="X101" i="7"/>
  <c r="W101" i="7"/>
  <c r="V101" i="7"/>
  <c r="X109" i="7"/>
  <c r="W109" i="7"/>
  <c r="V109" i="7"/>
  <c r="X117" i="7"/>
  <c r="W117" i="7"/>
  <c r="V117" i="7"/>
  <c r="X125" i="7"/>
  <c r="W125" i="7"/>
  <c r="V125" i="7"/>
  <c r="V133" i="7"/>
  <c r="X133" i="7"/>
  <c r="W133" i="7"/>
  <c r="X141" i="7"/>
  <c r="W141" i="7"/>
  <c r="V141" i="7"/>
  <c r="X149" i="7"/>
  <c r="W149" i="7"/>
  <c r="V149" i="7"/>
  <c r="W157" i="7"/>
  <c r="V157" i="7"/>
  <c r="X157" i="7"/>
  <c r="X165" i="7"/>
  <c r="W165" i="7"/>
  <c r="V165" i="7"/>
  <c r="X173" i="7"/>
  <c r="W173" i="7"/>
  <c r="V173" i="7"/>
  <c r="X181" i="7"/>
  <c r="W181" i="7"/>
  <c r="V181" i="7"/>
  <c r="X189" i="7"/>
  <c r="W189" i="7"/>
  <c r="V189" i="7"/>
  <c r="W197" i="7"/>
  <c r="V197" i="7"/>
  <c r="X197" i="7"/>
  <c r="X205" i="7"/>
  <c r="W205" i="7"/>
  <c r="V205" i="7"/>
  <c r="X213" i="7"/>
  <c r="W213" i="7"/>
  <c r="V213" i="7"/>
  <c r="X221" i="7"/>
  <c r="W221" i="7"/>
  <c r="V221" i="7"/>
  <c r="W229" i="7"/>
  <c r="V229" i="7"/>
  <c r="X229" i="7"/>
  <c r="X237" i="7"/>
  <c r="W237" i="7"/>
  <c r="V237" i="7"/>
  <c r="X245" i="7"/>
  <c r="W245" i="7"/>
  <c r="V245" i="7"/>
  <c r="X253" i="7"/>
  <c r="W253" i="7"/>
  <c r="V253" i="7"/>
  <c r="W261" i="7"/>
  <c r="V261" i="7"/>
  <c r="X261" i="7"/>
  <c r="W269" i="7"/>
  <c r="V269" i="7"/>
  <c r="X269" i="7"/>
  <c r="W277" i="7"/>
  <c r="V277" i="7"/>
  <c r="X277" i="7"/>
  <c r="W285" i="7"/>
  <c r="V285" i="7"/>
  <c r="X285" i="7"/>
  <c r="W293" i="7"/>
  <c r="V293" i="7"/>
  <c r="X293" i="7"/>
  <c r="W301" i="7"/>
  <c r="V301" i="7"/>
  <c r="X301" i="7"/>
  <c r="W309" i="7"/>
  <c r="V309" i="7"/>
  <c r="X309" i="7"/>
  <c r="W317" i="7"/>
  <c r="V317" i="7"/>
  <c r="X317" i="7"/>
  <c r="W325" i="7"/>
  <c r="V325" i="7"/>
  <c r="X325" i="7"/>
  <c r="W333" i="7"/>
  <c r="V333" i="7"/>
  <c r="X333" i="7"/>
  <c r="W341" i="7"/>
  <c r="V341" i="7"/>
  <c r="X341" i="7"/>
  <c r="W349" i="7"/>
  <c r="V349" i="7"/>
  <c r="X349" i="7"/>
  <c r="W357" i="7"/>
  <c r="V357" i="7"/>
  <c r="X357" i="7"/>
  <c r="W365" i="7"/>
  <c r="V365" i="7"/>
  <c r="X365" i="7"/>
  <c r="W373" i="7"/>
  <c r="V373" i="7"/>
  <c r="X373" i="7"/>
  <c r="W381" i="7"/>
  <c r="V381" i="7"/>
  <c r="X381" i="7"/>
  <c r="W389" i="7"/>
  <c r="V389" i="7"/>
  <c r="X389" i="7"/>
  <c r="W397" i="7"/>
  <c r="V397" i="7"/>
  <c r="X397" i="7"/>
  <c r="W405" i="7"/>
  <c r="V405" i="7"/>
  <c r="X405" i="7"/>
  <c r="W413" i="7"/>
  <c r="V413" i="7"/>
  <c r="X413" i="7"/>
  <c r="W421" i="7"/>
  <c r="V421" i="7"/>
  <c r="X421" i="7"/>
  <c r="W429" i="7"/>
  <c r="V429" i="7"/>
  <c r="X429" i="7"/>
  <c r="W437" i="7"/>
  <c r="V437" i="7"/>
  <c r="X437" i="7"/>
  <c r="W445" i="7"/>
  <c r="V445" i="7"/>
  <c r="X445" i="7"/>
  <c r="W453" i="7"/>
  <c r="V453" i="7"/>
  <c r="X453" i="7"/>
  <c r="W461" i="7"/>
  <c r="V461" i="7"/>
  <c r="X461" i="7"/>
  <c r="W469" i="7"/>
  <c r="V469" i="7"/>
  <c r="X469" i="7"/>
  <c r="W477" i="7"/>
  <c r="V477" i="7"/>
  <c r="X477" i="7"/>
  <c r="W485" i="7"/>
  <c r="V485" i="7"/>
  <c r="X485" i="7"/>
  <c r="W493" i="7"/>
  <c r="V493" i="7"/>
  <c r="X493" i="7"/>
  <c r="W501" i="7"/>
  <c r="V501" i="7"/>
  <c r="X501" i="7"/>
  <c r="W509" i="7"/>
  <c r="V509" i="7"/>
  <c r="X509" i="7"/>
  <c r="W517" i="7"/>
  <c r="V517" i="7"/>
  <c r="X517" i="7"/>
  <c r="W525" i="7"/>
  <c r="V525" i="7"/>
  <c r="X525" i="7"/>
  <c r="W533" i="7"/>
  <c r="V533" i="7"/>
  <c r="X533" i="7"/>
  <c r="W541" i="7"/>
  <c r="V541" i="7"/>
  <c r="X541" i="7"/>
  <c r="W549" i="7"/>
  <c r="V549" i="7"/>
  <c r="X549" i="7"/>
  <c r="W557" i="7"/>
  <c r="V557" i="7"/>
  <c r="X557" i="7"/>
  <c r="W565" i="7"/>
  <c r="V565" i="7"/>
  <c r="X565" i="7"/>
  <c r="X573" i="7"/>
  <c r="W573" i="7"/>
  <c r="V573" i="7"/>
  <c r="X581" i="7"/>
  <c r="W581" i="7"/>
  <c r="V581" i="7"/>
  <c r="W589" i="7"/>
  <c r="V589" i="7"/>
  <c r="X589" i="7"/>
  <c r="V597" i="7"/>
  <c r="X597" i="7"/>
  <c r="W597" i="7"/>
  <c r="X605" i="7"/>
  <c r="W605" i="7"/>
  <c r="V605" i="7"/>
  <c r="X613" i="7"/>
  <c r="W613" i="7"/>
  <c r="V613" i="7"/>
  <c r="W621" i="7"/>
  <c r="V621" i="7"/>
  <c r="X621" i="7"/>
  <c r="X629" i="7"/>
  <c r="V629" i="7"/>
  <c r="W629" i="7"/>
  <c r="X637" i="7"/>
  <c r="W637" i="7"/>
  <c r="V637" i="7"/>
  <c r="X645" i="7"/>
  <c r="W645" i="7"/>
  <c r="V645" i="7"/>
  <c r="W653" i="7"/>
  <c r="V653" i="7"/>
  <c r="X653" i="7"/>
  <c r="X661" i="7"/>
  <c r="W661" i="7"/>
  <c r="V661" i="7"/>
  <c r="X669" i="7"/>
  <c r="W669" i="7"/>
  <c r="V669" i="7"/>
  <c r="V677" i="7"/>
  <c r="X677" i="7"/>
  <c r="W677" i="7"/>
  <c r="W685" i="7"/>
  <c r="V685" i="7"/>
  <c r="X685" i="7"/>
  <c r="X693" i="7"/>
  <c r="W693" i="7"/>
  <c r="V693" i="7"/>
  <c r="X701" i="7"/>
  <c r="W701" i="7"/>
  <c r="V701" i="7"/>
  <c r="X709" i="7"/>
  <c r="W709" i="7"/>
  <c r="V709" i="7"/>
  <c r="X717" i="7"/>
  <c r="W717" i="7"/>
  <c r="V717" i="7"/>
  <c r="X725" i="7"/>
  <c r="W725" i="7"/>
  <c r="V725" i="7"/>
  <c r="V733" i="7"/>
  <c r="X733" i="7"/>
  <c r="W733" i="7"/>
  <c r="X741" i="7"/>
  <c r="W741" i="7"/>
  <c r="V741" i="7"/>
  <c r="X749" i="7"/>
  <c r="W749" i="7"/>
  <c r="V749" i="7"/>
  <c r="X757" i="7"/>
  <c r="W757" i="7"/>
  <c r="V757" i="7"/>
  <c r="V765" i="7"/>
  <c r="X765" i="7"/>
  <c r="W765" i="7"/>
  <c r="X773" i="7"/>
  <c r="W773" i="7"/>
  <c r="V773" i="7"/>
  <c r="X781" i="7"/>
  <c r="W781" i="7"/>
  <c r="V781" i="7"/>
  <c r="X789" i="7"/>
  <c r="W789" i="7"/>
  <c r="V789" i="7"/>
  <c r="V797" i="7"/>
  <c r="X797" i="7"/>
  <c r="W797" i="7"/>
  <c r="X805" i="7"/>
  <c r="W805" i="7"/>
  <c r="V805" i="7"/>
  <c r="X813" i="7"/>
  <c r="W813" i="7"/>
  <c r="V813" i="7"/>
  <c r="X821" i="7"/>
  <c r="W821" i="7"/>
  <c r="V821" i="7"/>
  <c r="V829" i="7"/>
  <c r="X829" i="7"/>
  <c r="W829" i="7"/>
  <c r="W837" i="7"/>
  <c r="V837" i="7"/>
  <c r="X837" i="7"/>
  <c r="W845" i="7"/>
  <c r="V845" i="7"/>
  <c r="X845" i="7"/>
  <c r="W853" i="7"/>
  <c r="V853" i="7"/>
  <c r="X853" i="7"/>
  <c r="W861" i="7"/>
  <c r="V861" i="7"/>
  <c r="X861" i="7"/>
  <c r="W869" i="7"/>
  <c r="V869" i="7"/>
  <c r="X869" i="7"/>
  <c r="W877" i="7"/>
  <c r="V877" i="7"/>
  <c r="X877" i="7"/>
  <c r="W885" i="7"/>
  <c r="V885" i="7"/>
  <c r="X885" i="7"/>
  <c r="W893" i="7"/>
  <c r="V893" i="7"/>
  <c r="X893" i="7"/>
  <c r="W901" i="7"/>
  <c r="V901" i="7"/>
  <c r="X901" i="7"/>
  <c r="W909" i="7"/>
  <c r="V909" i="7"/>
  <c r="X909" i="7"/>
  <c r="W917" i="7"/>
  <c r="V917" i="7"/>
  <c r="X917" i="7"/>
  <c r="W925" i="7"/>
  <c r="V925" i="7"/>
  <c r="X925" i="7"/>
  <c r="W933" i="7"/>
  <c r="V933" i="7"/>
  <c r="X933" i="7"/>
  <c r="W941" i="7"/>
  <c r="V941" i="7"/>
  <c r="X941" i="7"/>
  <c r="W949" i="7"/>
  <c r="V949" i="7"/>
  <c r="X949" i="7"/>
  <c r="W957" i="7"/>
  <c r="V957" i="7"/>
  <c r="X957" i="7"/>
  <c r="W965" i="7"/>
  <c r="V965" i="7"/>
  <c r="X965" i="7"/>
  <c r="W973" i="7"/>
  <c r="V973" i="7"/>
  <c r="X973" i="7"/>
  <c r="W981" i="7"/>
  <c r="V981" i="7"/>
  <c r="X981" i="7"/>
  <c r="W989" i="7"/>
  <c r="V989" i="7"/>
  <c r="X989" i="7"/>
  <c r="W997" i="7"/>
  <c r="V997" i="7"/>
  <c r="X997" i="7"/>
  <c r="W1005" i="7"/>
  <c r="V1005" i="7"/>
  <c r="X1005" i="7"/>
  <c r="W1013" i="7"/>
  <c r="V1013" i="7"/>
  <c r="X1013" i="7"/>
  <c r="X1021" i="7"/>
  <c r="W1021" i="7"/>
  <c r="V1021" i="7"/>
  <c r="X1029" i="7"/>
  <c r="W1029" i="7"/>
  <c r="V1029" i="7"/>
  <c r="X1037" i="7"/>
  <c r="W1037" i="7"/>
  <c r="V1037" i="7"/>
  <c r="X1045" i="7"/>
  <c r="W1045" i="7"/>
  <c r="V1045" i="7"/>
  <c r="X1053" i="7"/>
  <c r="W1053" i="7"/>
  <c r="V1053" i="7"/>
  <c r="X1061" i="7"/>
  <c r="W1061" i="7"/>
  <c r="V1061" i="7"/>
  <c r="X1069" i="7"/>
  <c r="W1069" i="7"/>
  <c r="V1069" i="7"/>
  <c r="X1077" i="7"/>
  <c r="W1077" i="7"/>
  <c r="V1077" i="7"/>
  <c r="X1085" i="7"/>
  <c r="W1085" i="7"/>
  <c r="V1085" i="7"/>
  <c r="X1093" i="7"/>
  <c r="W1093" i="7"/>
  <c r="V1093" i="7"/>
  <c r="X1101" i="7"/>
  <c r="W1101" i="7"/>
  <c r="V1101" i="7"/>
  <c r="X1109" i="7"/>
  <c r="W1109" i="7"/>
  <c r="V1109" i="7"/>
  <c r="X1117" i="7"/>
  <c r="W1117" i="7"/>
  <c r="V1117" i="7"/>
  <c r="V1125" i="7"/>
  <c r="X1125" i="7"/>
  <c r="W1125" i="7"/>
  <c r="X1133" i="7"/>
  <c r="W1133" i="7"/>
  <c r="V1133" i="7"/>
  <c r="X1141" i="7"/>
  <c r="V1141" i="7"/>
  <c r="W1141" i="7"/>
  <c r="X1149" i="7"/>
  <c r="W1149" i="7"/>
  <c r="V1149" i="7"/>
  <c r="V1157" i="7"/>
  <c r="X1157" i="7"/>
  <c r="W1157" i="7"/>
  <c r="X1165" i="7"/>
  <c r="W1165" i="7"/>
  <c r="V1165" i="7"/>
  <c r="X1173" i="7"/>
  <c r="W1173" i="7"/>
  <c r="V1173" i="7"/>
  <c r="X1181" i="7"/>
  <c r="W1181" i="7"/>
  <c r="V1181" i="7"/>
  <c r="W1189" i="7"/>
  <c r="V1189" i="7"/>
  <c r="X1189" i="7"/>
  <c r="X1197" i="7"/>
  <c r="W1197" i="7"/>
  <c r="V1197" i="7"/>
  <c r="X1205" i="7"/>
  <c r="W1205" i="7"/>
  <c r="V1205" i="7"/>
  <c r="X1213" i="7"/>
  <c r="W1213" i="7"/>
  <c r="V1213" i="7"/>
  <c r="X1221" i="7"/>
  <c r="V1221" i="7"/>
  <c r="W1221" i="7"/>
  <c r="W1229" i="7"/>
  <c r="V1229" i="7"/>
  <c r="X1229" i="7"/>
  <c r="X1237" i="7"/>
  <c r="W1237" i="7"/>
  <c r="V1237" i="7"/>
  <c r="V1245" i="7"/>
  <c r="X1245" i="7"/>
  <c r="W1245" i="7"/>
  <c r="W1253" i="7"/>
  <c r="V1253" i="7"/>
  <c r="X1253" i="7"/>
  <c r="X1261" i="7"/>
  <c r="W1261" i="7"/>
  <c r="V1261" i="7"/>
  <c r="X1269" i="7"/>
  <c r="W1269" i="7"/>
  <c r="V1269" i="7"/>
  <c r="X1277" i="7"/>
  <c r="W1277" i="7"/>
  <c r="V1277" i="7"/>
  <c r="X1285" i="7"/>
  <c r="W1285" i="7"/>
  <c r="V1285" i="7"/>
  <c r="X1293" i="7"/>
  <c r="W1293" i="7"/>
  <c r="V1293" i="7"/>
  <c r="X1301" i="7"/>
  <c r="W1301" i="7"/>
  <c r="V1301" i="7"/>
  <c r="V1309" i="7"/>
  <c r="X1309" i="7"/>
  <c r="W1309" i="7"/>
  <c r="X1317" i="7"/>
  <c r="W1317" i="7"/>
  <c r="V1317" i="7"/>
  <c r="X1325" i="7"/>
  <c r="W1325" i="7"/>
  <c r="V1325" i="7"/>
  <c r="X1333" i="7"/>
  <c r="W1333" i="7"/>
  <c r="V1333" i="7"/>
  <c r="W1341" i="7"/>
  <c r="V1341" i="7"/>
  <c r="X1341" i="7"/>
  <c r="V1349" i="7"/>
  <c r="X1349" i="7"/>
  <c r="W1349" i="7"/>
  <c r="V1357" i="7"/>
  <c r="X1357" i="7"/>
  <c r="W1357" i="7"/>
  <c r="W1365" i="7"/>
  <c r="V1365" i="7"/>
  <c r="X1365" i="7"/>
  <c r="X1373" i="7"/>
  <c r="W1373" i="7"/>
  <c r="V1373" i="7"/>
  <c r="X1381" i="7"/>
  <c r="W1381" i="7"/>
  <c r="V1381" i="7"/>
  <c r="X1389" i="7"/>
  <c r="V1389" i="7"/>
  <c r="W1389" i="7"/>
  <c r="X1397" i="7"/>
  <c r="W1397" i="7"/>
  <c r="V1397" i="7"/>
  <c r="X1405" i="7"/>
  <c r="W1405" i="7"/>
  <c r="V1405" i="7"/>
  <c r="X1413" i="7"/>
  <c r="V1413" i="7"/>
  <c r="W1413" i="7"/>
  <c r="V1421" i="7"/>
  <c r="X1421" i="7"/>
  <c r="W1421" i="7"/>
  <c r="W1429" i="7"/>
  <c r="V1429" i="7"/>
  <c r="X1429" i="7"/>
  <c r="X1437" i="7"/>
  <c r="W1437" i="7"/>
  <c r="V1437" i="7"/>
  <c r="X1445" i="7"/>
  <c r="W1445" i="7"/>
  <c r="V1445" i="7"/>
  <c r="X1453" i="7"/>
  <c r="V1453" i="7"/>
  <c r="W1453" i="7"/>
  <c r="X1461" i="7"/>
  <c r="W1461" i="7"/>
  <c r="V1461" i="7"/>
  <c r="X1469" i="7"/>
  <c r="W1469" i="7"/>
  <c r="V1469" i="7"/>
  <c r="X1477" i="7"/>
  <c r="W1477" i="7"/>
  <c r="V1477" i="7"/>
  <c r="V1485" i="7"/>
  <c r="W1485" i="7"/>
  <c r="X1485" i="7"/>
  <c r="W1493" i="7"/>
  <c r="V1493" i="7"/>
  <c r="X1493" i="7"/>
  <c r="X1501" i="7"/>
  <c r="W1501" i="7"/>
  <c r="V1501" i="7"/>
  <c r="X1509" i="7"/>
  <c r="W1509" i="7"/>
  <c r="V1509" i="7"/>
  <c r="X1517" i="7"/>
  <c r="W1517" i="7"/>
  <c r="V1517" i="7"/>
  <c r="W1525" i="7"/>
  <c r="V1525" i="7"/>
  <c r="X1525" i="7"/>
  <c r="V1533" i="7"/>
  <c r="W1533" i="7"/>
  <c r="X1533" i="7"/>
  <c r="X1541" i="7"/>
  <c r="W1541" i="7"/>
  <c r="V1541" i="7"/>
  <c r="V1549" i="7"/>
  <c r="X1549" i="7"/>
  <c r="W1549" i="7"/>
  <c r="W1557" i="7"/>
  <c r="V1557" i="7"/>
  <c r="X1557" i="7"/>
  <c r="W1565" i="7"/>
  <c r="X1565" i="7"/>
  <c r="V1565" i="7"/>
  <c r="W1573" i="7"/>
  <c r="V1573" i="7"/>
  <c r="X1573" i="7"/>
  <c r="W1581" i="7"/>
  <c r="X1581" i="7"/>
  <c r="V1581" i="7"/>
  <c r="W1589" i="7"/>
  <c r="V1589" i="7"/>
  <c r="X1589" i="7"/>
  <c r="W1597" i="7"/>
  <c r="X1597" i="7"/>
  <c r="V1597" i="7"/>
  <c r="W1605" i="7"/>
  <c r="V1605" i="7"/>
  <c r="X1605" i="7"/>
  <c r="W1613" i="7"/>
  <c r="X1613" i="7"/>
  <c r="V1613" i="7"/>
  <c r="X1621" i="7"/>
  <c r="W1621" i="7"/>
  <c r="V1621" i="7"/>
  <c r="X1629" i="7"/>
  <c r="W1629" i="7"/>
  <c r="V1629" i="7"/>
  <c r="X1637" i="7"/>
  <c r="W1637" i="7"/>
  <c r="V1637" i="7"/>
  <c r="V1645" i="7"/>
  <c r="X1645" i="7"/>
  <c r="W1645" i="7"/>
  <c r="W1653" i="7"/>
  <c r="V1653" i="7"/>
  <c r="X1653" i="7"/>
  <c r="X1661" i="7"/>
  <c r="W1661" i="7"/>
  <c r="V1661" i="7"/>
  <c r="X1669" i="7"/>
  <c r="W1669" i="7"/>
  <c r="V1669" i="7"/>
  <c r="X1677" i="7"/>
  <c r="V1677" i="7"/>
  <c r="W1677" i="7"/>
  <c r="V1685" i="7"/>
  <c r="X1685" i="7"/>
  <c r="W1685" i="7"/>
  <c r="X1693" i="7"/>
  <c r="W1693" i="7"/>
  <c r="V1693" i="7"/>
  <c r="X1701" i="7"/>
  <c r="W1701" i="7"/>
  <c r="V1701" i="7"/>
  <c r="X1709" i="7"/>
  <c r="W1709" i="7"/>
  <c r="V1709" i="7"/>
  <c r="V1717" i="7"/>
  <c r="W1717" i="7"/>
  <c r="X1717" i="7"/>
  <c r="W1725" i="7"/>
  <c r="V1725" i="7"/>
  <c r="X1725" i="7"/>
  <c r="X1733" i="7"/>
  <c r="W1733" i="7"/>
  <c r="V1733" i="7"/>
  <c r="X1741" i="7"/>
  <c r="W1741" i="7"/>
  <c r="V1741" i="7"/>
  <c r="V1749" i="7"/>
  <c r="X1749" i="7"/>
  <c r="W1749" i="7"/>
  <c r="V1757" i="7"/>
  <c r="X1757" i="7"/>
  <c r="W1757" i="7"/>
  <c r="X1765" i="7"/>
  <c r="V1765" i="7"/>
  <c r="W1765" i="7"/>
  <c r="X1773" i="7"/>
  <c r="W1773" i="7"/>
  <c r="V1773" i="7"/>
  <c r="V1781" i="7"/>
  <c r="X1781" i="7"/>
  <c r="W1781" i="7"/>
  <c r="X1789" i="7"/>
  <c r="W1789" i="7"/>
  <c r="V1789" i="7"/>
  <c r="X1797" i="7"/>
  <c r="W1797" i="7"/>
  <c r="V1797" i="7"/>
  <c r="X1805" i="7"/>
  <c r="W1805" i="7"/>
  <c r="V1805" i="7"/>
  <c r="V1813" i="7"/>
  <c r="X1813" i="7"/>
  <c r="W1813" i="7"/>
  <c r="W1821" i="7"/>
  <c r="V1821" i="7"/>
  <c r="X1821" i="7"/>
  <c r="V1829" i="7"/>
  <c r="W1829" i="7"/>
  <c r="X1829" i="7"/>
  <c r="X1837" i="7"/>
  <c r="W1837" i="7"/>
  <c r="V1837" i="7"/>
  <c r="V1845" i="7"/>
  <c r="X1845" i="7"/>
  <c r="W1845" i="7"/>
  <c r="V1853" i="7"/>
  <c r="X1853" i="7"/>
  <c r="W1853" i="7"/>
  <c r="X1861" i="7"/>
  <c r="W1861" i="7"/>
  <c r="V1861" i="7"/>
  <c r="X1869" i="7"/>
  <c r="W1869" i="7"/>
  <c r="V1869" i="7"/>
  <c r="X1877" i="7"/>
  <c r="W1877" i="7"/>
  <c r="V1877" i="7"/>
  <c r="X1885" i="7"/>
  <c r="W1885" i="7"/>
  <c r="V1885" i="7"/>
  <c r="V1893" i="7"/>
  <c r="X1893" i="7"/>
  <c r="W1893" i="7"/>
  <c r="X1901" i="7"/>
  <c r="W1901" i="7"/>
  <c r="V1901" i="7"/>
  <c r="X1909" i="7"/>
  <c r="W1909" i="7"/>
  <c r="V1909" i="7"/>
  <c r="X1917" i="7"/>
  <c r="W1917" i="7"/>
  <c r="V1917" i="7"/>
  <c r="X1925" i="7"/>
  <c r="W1925" i="7"/>
  <c r="V1925" i="7"/>
  <c r="X1933" i="7"/>
  <c r="W1933" i="7"/>
  <c r="V1933" i="7"/>
  <c r="X1941" i="7"/>
  <c r="W1941" i="7"/>
  <c r="V1941" i="7"/>
  <c r="X1949" i="7"/>
  <c r="W1949" i="7"/>
  <c r="V1949" i="7"/>
  <c r="X1957" i="7"/>
  <c r="W1957" i="7"/>
  <c r="V1957" i="7"/>
  <c r="X1965" i="7"/>
  <c r="W1965" i="7"/>
  <c r="V1965" i="7"/>
  <c r="W1973" i="7"/>
  <c r="V1973" i="7"/>
  <c r="X1973" i="7"/>
  <c r="X1981" i="7"/>
  <c r="W1981" i="7"/>
  <c r="V1981" i="7"/>
  <c r="V1989" i="7"/>
  <c r="X1989" i="7"/>
  <c r="W1989" i="7"/>
  <c r="X1997" i="7"/>
  <c r="W1997" i="7"/>
  <c r="V1997" i="7"/>
  <c r="W11" i="7"/>
  <c r="V11" i="7"/>
  <c r="X11" i="7"/>
  <c r="V46" i="7"/>
  <c r="X46" i="7"/>
  <c r="W46" i="7"/>
  <c r="V62" i="7"/>
  <c r="X62" i="7"/>
  <c r="W62" i="7"/>
  <c r="V78" i="7"/>
  <c r="X78" i="7"/>
  <c r="W78" i="7"/>
  <c r="W238" i="7"/>
  <c r="V238" i="7"/>
  <c r="X238" i="7"/>
  <c r="W342" i="7"/>
  <c r="V342" i="7"/>
  <c r="X342" i="7"/>
  <c r="W390" i="7"/>
  <c r="V390" i="7"/>
  <c r="X390" i="7"/>
  <c r="W406" i="7"/>
  <c r="V406" i="7"/>
  <c r="X406" i="7"/>
  <c r="W422" i="7"/>
  <c r="V422" i="7"/>
  <c r="X422" i="7"/>
  <c r="W510" i="7"/>
  <c r="V510" i="7"/>
  <c r="X510" i="7"/>
  <c r="X574" i="7"/>
  <c r="V574" i="7"/>
  <c r="W574" i="7"/>
  <c r="X646" i="7"/>
  <c r="W646" i="7"/>
  <c r="V646" i="7"/>
  <c r="X718" i="7"/>
  <c r="W718" i="7"/>
  <c r="V718" i="7"/>
  <c r="X734" i="7"/>
  <c r="V734" i="7"/>
  <c r="W734" i="7"/>
  <c r="X750" i="7"/>
  <c r="V750" i="7"/>
  <c r="W750" i="7"/>
  <c r="W894" i="7"/>
  <c r="V894" i="7"/>
  <c r="X894" i="7"/>
  <c r="X910" i="7"/>
  <c r="W910" i="7"/>
  <c r="V910" i="7"/>
  <c r="X974" i="7"/>
  <c r="W974" i="7"/>
  <c r="V974" i="7"/>
  <c r="X1190" i="7"/>
  <c r="W1190" i="7"/>
  <c r="V1190" i="7"/>
  <c r="X33" i="7"/>
  <c r="W33" i="7"/>
  <c r="V33" i="7"/>
  <c r="X57" i="7"/>
  <c r="W57" i="7"/>
  <c r="V57" i="7"/>
  <c r="V289" i="7"/>
  <c r="X289" i="7"/>
  <c r="W289" i="7"/>
  <c r="X16" i="7"/>
  <c r="W16" i="7"/>
  <c r="V16" i="7"/>
  <c r="X24" i="7"/>
  <c r="W24" i="7"/>
  <c r="V24" i="7"/>
  <c r="X32" i="7"/>
  <c r="W32" i="7"/>
  <c r="V32" i="7"/>
  <c r="X40" i="7"/>
  <c r="W40" i="7"/>
  <c r="V40" i="7"/>
  <c r="X48" i="7"/>
  <c r="W48" i="7"/>
  <c r="V48" i="7"/>
  <c r="X56" i="7"/>
  <c r="W56" i="7"/>
  <c r="V56" i="7"/>
  <c r="X64" i="7"/>
  <c r="W64" i="7"/>
  <c r="V64" i="7"/>
  <c r="X72" i="7"/>
  <c r="W72" i="7"/>
  <c r="V72" i="7"/>
  <c r="X80" i="7"/>
  <c r="W80" i="7"/>
  <c r="V80" i="7"/>
  <c r="X88" i="7"/>
  <c r="W88" i="7"/>
  <c r="V88" i="7"/>
  <c r="X96" i="7"/>
  <c r="W96" i="7"/>
  <c r="V96" i="7"/>
  <c r="X104" i="7"/>
  <c r="W104" i="7"/>
  <c r="V104" i="7"/>
  <c r="X112" i="7"/>
  <c r="W112" i="7"/>
  <c r="V112" i="7"/>
  <c r="X120" i="7"/>
  <c r="W120" i="7"/>
  <c r="V120" i="7"/>
  <c r="X128" i="7"/>
  <c r="W128" i="7"/>
  <c r="V128" i="7"/>
  <c r="X136" i="7"/>
  <c r="V136" i="7"/>
  <c r="W136" i="7"/>
  <c r="X144" i="7"/>
  <c r="W144" i="7"/>
  <c r="V144" i="7"/>
  <c r="X152" i="7"/>
  <c r="W152" i="7"/>
  <c r="V152" i="7"/>
  <c r="X160" i="7"/>
  <c r="W160" i="7"/>
  <c r="V160" i="7"/>
  <c r="X168" i="7"/>
  <c r="W168" i="7"/>
  <c r="V168" i="7"/>
  <c r="X176" i="7"/>
  <c r="V176" i="7"/>
  <c r="W176" i="7"/>
  <c r="X184" i="7"/>
  <c r="W184" i="7"/>
  <c r="V184" i="7"/>
  <c r="X192" i="7"/>
  <c r="W192" i="7"/>
  <c r="V192" i="7"/>
  <c r="X200" i="7"/>
  <c r="W200" i="7"/>
  <c r="V200" i="7"/>
  <c r="X208" i="7"/>
  <c r="V208" i="7"/>
  <c r="W208" i="7"/>
  <c r="X216" i="7"/>
  <c r="W216" i="7"/>
  <c r="V216" i="7"/>
  <c r="X224" i="7"/>
  <c r="W224" i="7"/>
  <c r="V224" i="7"/>
  <c r="X232" i="7"/>
  <c r="W232" i="7"/>
  <c r="V232" i="7"/>
  <c r="X240" i="7"/>
  <c r="V240" i="7"/>
  <c r="W240" i="7"/>
  <c r="X248" i="7"/>
  <c r="W248" i="7"/>
  <c r="V248" i="7"/>
  <c r="X256" i="7"/>
  <c r="W256" i="7"/>
  <c r="V256" i="7"/>
  <c r="X264" i="7"/>
  <c r="V264" i="7"/>
  <c r="W264" i="7"/>
  <c r="X272" i="7"/>
  <c r="V272" i="7"/>
  <c r="W272" i="7"/>
  <c r="X280" i="7"/>
  <c r="V280" i="7"/>
  <c r="W280" i="7"/>
  <c r="X288" i="7"/>
  <c r="V288" i="7"/>
  <c r="W288" i="7"/>
  <c r="X296" i="7"/>
  <c r="V296" i="7"/>
  <c r="W296" i="7"/>
  <c r="X304" i="7"/>
  <c r="V304" i="7"/>
  <c r="W304" i="7"/>
  <c r="X312" i="7"/>
  <c r="V312" i="7"/>
  <c r="W312" i="7"/>
  <c r="X320" i="7"/>
  <c r="V320" i="7"/>
  <c r="W320" i="7"/>
  <c r="X328" i="7"/>
  <c r="V328" i="7"/>
  <c r="W328" i="7"/>
  <c r="X336" i="7"/>
  <c r="V336" i="7"/>
  <c r="W336" i="7"/>
  <c r="X344" i="7"/>
  <c r="V344" i="7"/>
  <c r="W344" i="7"/>
  <c r="X352" i="7"/>
  <c r="V352" i="7"/>
  <c r="W352" i="7"/>
  <c r="X360" i="7"/>
  <c r="V360" i="7"/>
  <c r="W360" i="7"/>
  <c r="X368" i="7"/>
  <c r="V368" i="7"/>
  <c r="W368" i="7"/>
  <c r="X376" i="7"/>
  <c r="V376" i="7"/>
  <c r="W376" i="7"/>
  <c r="X384" i="7"/>
  <c r="V384" i="7"/>
  <c r="W384" i="7"/>
  <c r="X392" i="7"/>
  <c r="V392" i="7"/>
  <c r="W392" i="7"/>
  <c r="X400" i="7"/>
  <c r="V400" i="7"/>
  <c r="W400" i="7"/>
  <c r="X408" i="7"/>
  <c r="V408" i="7"/>
  <c r="W408" i="7"/>
  <c r="X416" i="7"/>
  <c r="V416" i="7"/>
  <c r="W416" i="7"/>
  <c r="X424" i="7"/>
  <c r="V424" i="7"/>
  <c r="W424" i="7"/>
  <c r="X432" i="7"/>
  <c r="V432" i="7"/>
  <c r="W432" i="7"/>
  <c r="X440" i="7"/>
  <c r="V440" i="7"/>
  <c r="W440" i="7"/>
  <c r="X448" i="7"/>
  <c r="V448" i="7"/>
  <c r="W448" i="7"/>
  <c r="X456" i="7"/>
  <c r="V456" i="7"/>
  <c r="W456" i="7"/>
  <c r="X464" i="7"/>
  <c r="V464" i="7"/>
  <c r="W464" i="7"/>
  <c r="X472" i="7"/>
  <c r="V472" i="7"/>
  <c r="W472" i="7"/>
  <c r="X480" i="7"/>
  <c r="V480" i="7"/>
  <c r="W480" i="7"/>
  <c r="X488" i="7"/>
  <c r="V488" i="7"/>
  <c r="W488" i="7"/>
  <c r="X496" i="7"/>
  <c r="V496" i="7"/>
  <c r="W496" i="7"/>
  <c r="X504" i="7"/>
  <c r="V504" i="7"/>
  <c r="W504" i="7"/>
  <c r="X512" i="7"/>
  <c r="V512" i="7"/>
  <c r="W512" i="7"/>
  <c r="X520" i="7"/>
  <c r="V520" i="7"/>
  <c r="W520" i="7"/>
  <c r="X528" i="7"/>
  <c r="V528" i="7"/>
  <c r="W528" i="7"/>
  <c r="X536" i="7"/>
  <c r="V536" i="7"/>
  <c r="W536" i="7"/>
  <c r="X544" i="7"/>
  <c r="V544" i="7"/>
  <c r="W544" i="7"/>
  <c r="X552" i="7"/>
  <c r="V552" i="7"/>
  <c r="W552" i="7"/>
  <c r="X560" i="7"/>
  <c r="V560" i="7"/>
  <c r="W560" i="7"/>
  <c r="X568" i="7"/>
  <c r="V568" i="7"/>
  <c r="W568" i="7"/>
  <c r="X576" i="7"/>
  <c r="W576" i="7"/>
  <c r="V576" i="7"/>
  <c r="X584" i="7"/>
  <c r="W584" i="7"/>
  <c r="V584" i="7"/>
  <c r="W592" i="7"/>
  <c r="V592" i="7"/>
  <c r="X592" i="7"/>
  <c r="V600" i="7"/>
  <c r="X600" i="7"/>
  <c r="W600" i="7"/>
  <c r="X608" i="7"/>
  <c r="W608" i="7"/>
  <c r="V608" i="7"/>
  <c r="X616" i="7"/>
  <c r="W616" i="7"/>
  <c r="V616" i="7"/>
  <c r="W624" i="7"/>
  <c r="V624" i="7"/>
  <c r="X624" i="7"/>
  <c r="X632" i="7"/>
  <c r="V632" i="7"/>
  <c r="W632" i="7"/>
  <c r="X640" i="7"/>
  <c r="W640" i="7"/>
  <c r="V640" i="7"/>
  <c r="X648" i="7"/>
  <c r="V648" i="7"/>
  <c r="W648" i="7"/>
  <c r="X656" i="7"/>
  <c r="W656" i="7"/>
  <c r="V656" i="7"/>
  <c r="X664" i="7"/>
  <c r="V664" i="7"/>
  <c r="W664" i="7"/>
  <c r="X672" i="7"/>
  <c r="W672" i="7"/>
  <c r="V672" i="7"/>
  <c r="X680" i="7"/>
  <c r="W680" i="7"/>
  <c r="V680" i="7"/>
  <c r="X688" i="7"/>
  <c r="W688" i="7"/>
  <c r="V688" i="7"/>
  <c r="X696" i="7"/>
  <c r="W696" i="7"/>
  <c r="V696" i="7"/>
  <c r="X704" i="7"/>
  <c r="W704" i="7"/>
  <c r="V704" i="7"/>
  <c r="X712" i="7"/>
  <c r="W712" i="7"/>
  <c r="V712" i="7"/>
  <c r="X720" i="7"/>
  <c r="W720" i="7"/>
  <c r="V720" i="7"/>
  <c r="X728" i="7"/>
  <c r="W728" i="7"/>
  <c r="V728" i="7"/>
  <c r="X736" i="7"/>
  <c r="W736" i="7"/>
  <c r="V736" i="7"/>
  <c r="X744" i="7"/>
  <c r="W744" i="7"/>
  <c r="V744" i="7"/>
  <c r="X752" i="7"/>
  <c r="W752" i="7"/>
  <c r="V752" i="7"/>
  <c r="X760" i="7"/>
  <c r="W760" i="7"/>
  <c r="V760" i="7"/>
  <c r="X768" i="7"/>
  <c r="W768" i="7"/>
  <c r="V768" i="7"/>
  <c r="X776" i="7"/>
  <c r="W776" i="7"/>
  <c r="V776" i="7"/>
  <c r="X784" i="7"/>
  <c r="W784" i="7"/>
  <c r="V784" i="7"/>
  <c r="X792" i="7"/>
  <c r="W792" i="7"/>
  <c r="V792" i="7"/>
  <c r="X800" i="7"/>
  <c r="W800" i="7"/>
  <c r="V800" i="7"/>
  <c r="X808" i="7"/>
  <c r="W808" i="7"/>
  <c r="V808" i="7"/>
  <c r="X816" i="7"/>
  <c r="W816" i="7"/>
  <c r="V816" i="7"/>
  <c r="X824" i="7"/>
  <c r="W824" i="7"/>
  <c r="V824" i="7"/>
  <c r="X832" i="7"/>
  <c r="W832" i="7"/>
  <c r="V832" i="7"/>
  <c r="V840" i="7"/>
  <c r="X840" i="7"/>
  <c r="W840" i="7"/>
  <c r="V848" i="7"/>
  <c r="X848" i="7"/>
  <c r="W848" i="7"/>
  <c r="V856" i="7"/>
  <c r="X856" i="7"/>
  <c r="W856" i="7"/>
  <c r="V864" i="7"/>
  <c r="X864" i="7"/>
  <c r="W864" i="7"/>
  <c r="V872" i="7"/>
  <c r="W872" i="7"/>
  <c r="X872" i="7"/>
  <c r="V880" i="7"/>
  <c r="W880" i="7"/>
  <c r="X880" i="7"/>
  <c r="V888" i="7"/>
  <c r="X888" i="7"/>
  <c r="W888" i="7"/>
  <c r="V896" i="7"/>
  <c r="X896" i="7"/>
  <c r="W896" i="7"/>
  <c r="V904" i="7"/>
  <c r="W904" i="7"/>
  <c r="X904" i="7"/>
  <c r="V912" i="7"/>
  <c r="X912" i="7"/>
  <c r="W912" i="7"/>
  <c r="V920" i="7"/>
  <c r="X920" i="7"/>
  <c r="W920" i="7"/>
  <c r="V928" i="7"/>
  <c r="X928" i="7"/>
  <c r="W928" i="7"/>
  <c r="V936" i="7"/>
  <c r="W936" i="7"/>
  <c r="X936" i="7"/>
  <c r="V944" i="7"/>
  <c r="W944" i="7"/>
  <c r="X944" i="7"/>
  <c r="V952" i="7"/>
  <c r="X952" i="7"/>
  <c r="W952" i="7"/>
  <c r="V960" i="7"/>
  <c r="X960" i="7"/>
  <c r="W960" i="7"/>
  <c r="V968" i="7"/>
  <c r="W968" i="7"/>
  <c r="X968" i="7"/>
  <c r="V976" i="7"/>
  <c r="X976" i="7"/>
  <c r="W976" i="7"/>
  <c r="V984" i="7"/>
  <c r="X984" i="7"/>
  <c r="W984" i="7"/>
  <c r="V992" i="7"/>
  <c r="X992" i="7"/>
  <c r="W992" i="7"/>
  <c r="V1000" i="7"/>
  <c r="W1000" i="7"/>
  <c r="X1000" i="7"/>
  <c r="V1008" i="7"/>
  <c r="X1008" i="7"/>
  <c r="W1008" i="7"/>
  <c r="V1016" i="7"/>
  <c r="X1016" i="7"/>
  <c r="W1016" i="7"/>
  <c r="W1024" i="7"/>
  <c r="V1024" i="7"/>
  <c r="X1024" i="7"/>
  <c r="W1032" i="7"/>
  <c r="V1032" i="7"/>
  <c r="X1032" i="7"/>
  <c r="W1040" i="7"/>
  <c r="V1040" i="7"/>
  <c r="X1040" i="7"/>
  <c r="W1048" i="7"/>
  <c r="V1048" i="7"/>
  <c r="X1048" i="7"/>
  <c r="W1056" i="7"/>
  <c r="V1056" i="7"/>
  <c r="X1056" i="7"/>
  <c r="W1064" i="7"/>
  <c r="V1064" i="7"/>
  <c r="X1064" i="7"/>
  <c r="W1072" i="7"/>
  <c r="V1072" i="7"/>
  <c r="X1072" i="7"/>
  <c r="W1080" i="7"/>
  <c r="V1080" i="7"/>
  <c r="X1080" i="7"/>
  <c r="W1088" i="7"/>
  <c r="V1088" i="7"/>
  <c r="X1088" i="7"/>
  <c r="W1096" i="7"/>
  <c r="V1096" i="7"/>
  <c r="X1096" i="7"/>
  <c r="W1104" i="7"/>
  <c r="V1104" i="7"/>
  <c r="X1104" i="7"/>
  <c r="X1112" i="7"/>
  <c r="W1112" i="7"/>
  <c r="V1112" i="7"/>
  <c r="X1120" i="7"/>
  <c r="W1120" i="7"/>
  <c r="V1120" i="7"/>
  <c r="X1128" i="7"/>
  <c r="W1128" i="7"/>
  <c r="V1128" i="7"/>
  <c r="X1136" i="7"/>
  <c r="V1136" i="7"/>
  <c r="W1136" i="7"/>
  <c r="X1144" i="7"/>
  <c r="W1144" i="7"/>
  <c r="V1144" i="7"/>
  <c r="X1152" i="7"/>
  <c r="W1152" i="7"/>
  <c r="V1152" i="7"/>
  <c r="X1160" i="7"/>
  <c r="W1160" i="7"/>
  <c r="V1160" i="7"/>
  <c r="X1168" i="7"/>
  <c r="W1168" i="7"/>
  <c r="V1168" i="7"/>
  <c r="X1176" i="7"/>
  <c r="W1176" i="7"/>
  <c r="V1176" i="7"/>
  <c r="X1184" i="7"/>
  <c r="W1184" i="7"/>
  <c r="V1184" i="7"/>
  <c r="X1192" i="7"/>
  <c r="W1192" i="7"/>
  <c r="V1192" i="7"/>
  <c r="X1200" i="7"/>
  <c r="W1200" i="7"/>
  <c r="V1200" i="7"/>
  <c r="X1208" i="7"/>
  <c r="W1208" i="7"/>
  <c r="V1208" i="7"/>
  <c r="X1216" i="7"/>
  <c r="W1216" i="7"/>
  <c r="V1216" i="7"/>
  <c r="X1224" i="7"/>
  <c r="W1224" i="7"/>
  <c r="V1224" i="7"/>
  <c r="X1232" i="7"/>
  <c r="V1232" i="7"/>
  <c r="W1232" i="7"/>
  <c r="X1240" i="7"/>
  <c r="W1240" i="7"/>
  <c r="V1240" i="7"/>
  <c r="X1248" i="7"/>
  <c r="W1248" i="7"/>
  <c r="V1248" i="7"/>
  <c r="X1256" i="7"/>
  <c r="W1256" i="7"/>
  <c r="V1256" i="7"/>
  <c r="X1264" i="7"/>
  <c r="W1264" i="7"/>
  <c r="V1264" i="7"/>
  <c r="X1272" i="7"/>
  <c r="V1272" i="7"/>
  <c r="W1272" i="7"/>
  <c r="X1280" i="7"/>
  <c r="W1280" i="7"/>
  <c r="V1280" i="7"/>
  <c r="X1288" i="7"/>
  <c r="W1288" i="7"/>
  <c r="V1288" i="7"/>
  <c r="X1296" i="7"/>
  <c r="V1296" i="7"/>
  <c r="W1296" i="7"/>
  <c r="X1304" i="7"/>
  <c r="W1304" i="7"/>
  <c r="V1304" i="7"/>
  <c r="X1312" i="7"/>
  <c r="W1312" i="7"/>
  <c r="V1312" i="7"/>
  <c r="X1320" i="7"/>
  <c r="W1320" i="7"/>
  <c r="V1320" i="7"/>
  <c r="X1328" i="7"/>
  <c r="V1328" i="7"/>
  <c r="W1328" i="7"/>
  <c r="X1336" i="7"/>
  <c r="W1336" i="7"/>
  <c r="V1336" i="7"/>
  <c r="X1344" i="7"/>
  <c r="V1344" i="7"/>
  <c r="W1344" i="7"/>
  <c r="X1352" i="7"/>
  <c r="W1352" i="7"/>
  <c r="V1352" i="7"/>
  <c r="X1360" i="7"/>
  <c r="W1360" i="7"/>
  <c r="V1360" i="7"/>
  <c r="X1368" i="7"/>
  <c r="W1368" i="7"/>
  <c r="V1368" i="7"/>
  <c r="X1376" i="7"/>
  <c r="W1376" i="7"/>
  <c r="V1376" i="7"/>
  <c r="X1384" i="7"/>
  <c r="W1384" i="7"/>
  <c r="V1384" i="7"/>
  <c r="X1392" i="7"/>
  <c r="W1392" i="7"/>
  <c r="V1392" i="7"/>
  <c r="X1400" i="7"/>
  <c r="W1400" i="7"/>
  <c r="V1400" i="7"/>
  <c r="X1408" i="7"/>
  <c r="V1408" i="7"/>
  <c r="W1408" i="7"/>
  <c r="X1416" i="7"/>
  <c r="W1416" i="7"/>
  <c r="V1416" i="7"/>
  <c r="X1424" i="7"/>
  <c r="W1424" i="7"/>
  <c r="V1424" i="7"/>
  <c r="X1432" i="7"/>
  <c r="W1432" i="7"/>
  <c r="V1432" i="7"/>
  <c r="X1440" i="7"/>
  <c r="W1440" i="7"/>
  <c r="V1440" i="7"/>
  <c r="X1448" i="7"/>
  <c r="W1448" i="7"/>
  <c r="V1448" i="7"/>
  <c r="X1456" i="7"/>
  <c r="W1456" i="7"/>
  <c r="V1456" i="7"/>
  <c r="X1464" i="7"/>
  <c r="W1464" i="7"/>
  <c r="V1464" i="7"/>
  <c r="X1472" i="7"/>
  <c r="V1472" i="7"/>
  <c r="W1472" i="7"/>
  <c r="X1480" i="7"/>
  <c r="W1480" i="7"/>
  <c r="V1480" i="7"/>
  <c r="X1488" i="7"/>
  <c r="W1488" i="7"/>
  <c r="V1488" i="7"/>
  <c r="X1496" i="7"/>
  <c r="W1496" i="7"/>
  <c r="V1496" i="7"/>
  <c r="X1504" i="7"/>
  <c r="W1504" i="7"/>
  <c r="V1504" i="7"/>
  <c r="X1512" i="7"/>
  <c r="V1512" i="7"/>
  <c r="W1512" i="7"/>
  <c r="X1520" i="7"/>
  <c r="W1520" i="7"/>
  <c r="V1520" i="7"/>
  <c r="X1528" i="7"/>
  <c r="W1528" i="7"/>
  <c r="V1528" i="7"/>
  <c r="X1536" i="7"/>
  <c r="V1536" i="7"/>
  <c r="W1536" i="7"/>
  <c r="X1544" i="7"/>
  <c r="W1544" i="7"/>
  <c r="V1544" i="7"/>
  <c r="X1552" i="7"/>
  <c r="W1552" i="7"/>
  <c r="V1552" i="7"/>
  <c r="X1560" i="7"/>
  <c r="V1560" i="7"/>
  <c r="W1560" i="7"/>
  <c r="X1568" i="7"/>
  <c r="V1568" i="7"/>
  <c r="W1568" i="7"/>
  <c r="X1576" i="7"/>
  <c r="V1576" i="7"/>
  <c r="W1576" i="7"/>
  <c r="X1584" i="7"/>
  <c r="V1584" i="7"/>
  <c r="W1584" i="7"/>
  <c r="X1592" i="7"/>
  <c r="V1592" i="7"/>
  <c r="W1592" i="7"/>
  <c r="X1600" i="7"/>
  <c r="V1600" i="7"/>
  <c r="W1600" i="7"/>
  <c r="X1608" i="7"/>
  <c r="V1608" i="7"/>
  <c r="W1608" i="7"/>
  <c r="X1616" i="7"/>
  <c r="V1616" i="7"/>
  <c r="W1616" i="7"/>
  <c r="X1624" i="7"/>
  <c r="W1624" i="7"/>
  <c r="V1624" i="7"/>
  <c r="V1632" i="7"/>
  <c r="X1632" i="7"/>
  <c r="W1632" i="7"/>
  <c r="W1640" i="7"/>
  <c r="V1640" i="7"/>
  <c r="X1640" i="7"/>
  <c r="X1648" i="7"/>
  <c r="W1648" i="7"/>
  <c r="V1648" i="7"/>
  <c r="X1656" i="7"/>
  <c r="W1656" i="7"/>
  <c r="V1656" i="7"/>
  <c r="X1664" i="7"/>
  <c r="V1664" i="7"/>
  <c r="W1664" i="7"/>
  <c r="W1672" i="7"/>
  <c r="V1672" i="7"/>
  <c r="X1672" i="7"/>
  <c r="X1680" i="7"/>
  <c r="W1680" i="7"/>
  <c r="V1680" i="7"/>
  <c r="W1688" i="7"/>
  <c r="V1688" i="7"/>
  <c r="X1688" i="7"/>
  <c r="X1696" i="7"/>
  <c r="W1696" i="7"/>
  <c r="V1696" i="7"/>
  <c r="X1704" i="7"/>
  <c r="W1704" i="7"/>
  <c r="V1704" i="7"/>
  <c r="X1712" i="7"/>
  <c r="W1712" i="7"/>
  <c r="V1712" i="7"/>
  <c r="W1720" i="7"/>
  <c r="V1720" i="7"/>
  <c r="X1720" i="7"/>
  <c r="W1728" i="7"/>
  <c r="V1728" i="7"/>
  <c r="X1728" i="7"/>
  <c r="W1736" i="7"/>
  <c r="V1736" i="7"/>
  <c r="X1736" i="7"/>
  <c r="X1744" i="7"/>
  <c r="W1744" i="7"/>
  <c r="V1744" i="7"/>
  <c r="W1752" i="7"/>
  <c r="V1752" i="7"/>
  <c r="X1752" i="7"/>
  <c r="X1760" i="7"/>
  <c r="V1760" i="7"/>
  <c r="W1760" i="7"/>
  <c r="V1768" i="7"/>
  <c r="X1768" i="7"/>
  <c r="W1768" i="7"/>
  <c r="X1776" i="7"/>
  <c r="W1776" i="7"/>
  <c r="V1776" i="7"/>
  <c r="W1784" i="7"/>
  <c r="V1784" i="7"/>
  <c r="X1784" i="7"/>
  <c r="X1792" i="7"/>
  <c r="V1792" i="7"/>
  <c r="W1792" i="7"/>
  <c r="W1800" i="7"/>
  <c r="V1800" i="7"/>
  <c r="X1800" i="7"/>
  <c r="X1808" i="7"/>
  <c r="W1808" i="7"/>
  <c r="V1808" i="7"/>
  <c r="W1816" i="7"/>
  <c r="V1816" i="7"/>
  <c r="X1816" i="7"/>
  <c r="W1824" i="7"/>
  <c r="V1824" i="7"/>
  <c r="X1824" i="7"/>
  <c r="X1832" i="7"/>
  <c r="W1832" i="7"/>
  <c r="V1832" i="7"/>
  <c r="X1840" i="7"/>
  <c r="V1840" i="7"/>
  <c r="W1840" i="7"/>
  <c r="W1848" i="7"/>
  <c r="V1848" i="7"/>
  <c r="X1848" i="7"/>
  <c r="X1856" i="7"/>
  <c r="W1856" i="7"/>
  <c r="V1856" i="7"/>
  <c r="W1864" i="7"/>
  <c r="V1864" i="7"/>
  <c r="X1864" i="7"/>
  <c r="X1872" i="7"/>
  <c r="V1872" i="7"/>
  <c r="W1872" i="7"/>
  <c r="W1880" i="7"/>
  <c r="V1880" i="7"/>
  <c r="X1880" i="7"/>
  <c r="V1888" i="7"/>
  <c r="X1888" i="7"/>
  <c r="W1888" i="7"/>
  <c r="W1896" i="7"/>
  <c r="V1896" i="7"/>
  <c r="X1896" i="7"/>
  <c r="X1904" i="7"/>
  <c r="W1904" i="7"/>
  <c r="V1904" i="7"/>
  <c r="W1912" i="7"/>
  <c r="V1912" i="7"/>
  <c r="X1912" i="7"/>
  <c r="W1920" i="7"/>
  <c r="V1920" i="7"/>
  <c r="X1920" i="7"/>
  <c r="W1928" i="7"/>
  <c r="V1928" i="7"/>
  <c r="X1928" i="7"/>
  <c r="X1936" i="7"/>
  <c r="W1936" i="7"/>
  <c r="V1936" i="7"/>
  <c r="X1944" i="7"/>
  <c r="W1944" i="7"/>
  <c r="V1944" i="7"/>
  <c r="V1952" i="7"/>
  <c r="X1952" i="7"/>
  <c r="W1952" i="7"/>
  <c r="X1960" i="7"/>
  <c r="W1960" i="7"/>
  <c r="V1960" i="7"/>
  <c r="W1968" i="7"/>
  <c r="V1968" i="7"/>
  <c r="X1968" i="7"/>
  <c r="X1976" i="7"/>
  <c r="W1976" i="7"/>
  <c r="V1976" i="7"/>
  <c r="X1984" i="7"/>
  <c r="W1984" i="7"/>
  <c r="V1984" i="7"/>
  <c r="X1992" i="7"/>
  <c r="W1992" i="7"/>
  <c r="V1992" i="7"/>
  <c r="X2000" i="7"/>
  <c r="W2000" i="7"/>
  <c r="V2000" i="7"/>
  <c r="V5" i="7"/>
  <c r="X5" i="7"/>
  <c r="W5" i="7"/>
  <c r="V126" i="7"/>
  <c r="X126" i="7"/>
  <c r="W126" i="7"/>
  <c r="V158" i="7"/>
  <c r="X158" i="7"/>
  <c r="W158" i="7"/>
  <c r="W214" i="7"/>
  <c r="V214" i="7"/>
  <c r="X214" i="7"/>
  <c r="W438" i="7"/>
  <c r="V438" i="7"/>
  <c r="X438" i="7"/>
  <c r="W454" i="7"/>
  <c r="V454" i="7"/>
  <c r="X454" i="7"/>
  <c r="W470" i="7"/>
  <c r="V470" i="7"/>
  <c r="X470" i="7"/>
  <c r="W502" i="7"/>
  <c r="V502" i="7"/>
  <c r="X502" i="7"/>
  <c r="X534" i="7"/>
  <c r="W534" i="7"/>
  <c r="V534" i="7"/>
  <c r="X550" i="7"/>
  <c r="W550" i="7"/>
  <c r="V550" i="7"/>
  <c r="X622" i="7"/>
  <c r="W622" i="7"/>
  <c r="V622" i="7"/>
  <c r="X638" i="7"/>
  <c r="V638" i="7"/>
  <c r="W638" i="7"/>
  <c r="X654" i="7"/>
  <c r="W654" i="7"/>
  <c r="V654" i="7"/>
  <c r="X670" i="7"/>
  <c r="W670" i="7"/>
  <c r="V670" i="7"/>
  <c r="X686" i="7"/>
  <c r="W686" i="7"/>
  <c r="V686" i="7"/>
  <c r="X702" i="7"/>
  <c r="W702" i="7"/>
  <c r="V702" i="7"/>
  <c r="X758" i="7"/>
  <c r="V758" i="7"/>
  <c r="W758" i="7"/>
  <c r="X774" i="7"/>
  <c r="V774" i="7"/>
  <c r="W774" i="7"/>
  <c r="X806" i="7"/>
  <c r="V806" i="7"/>
  <c r="W806" i="7"/>
  <c r="X822" i="7"/>
  <c r="V822" i="7"/>
  <c r="W822" i="7"/>
  <c r="X838" i="7"/>
  <c r="W838" i="7"/>
  <c r="V838" i="7"/>
  <c r="X870" i="7"/>
  <c r="W870" i="7"/>
  <c r="V870" i="7"/>
  <c r="W886" i="7"/>
  <c r="V886" i="7"/>
  <c r="X886" i="7"/>
  <c r="X934" i="7"/>
  <c r="W934" i="7"/>
  <c r="V934" i="7"/>
  <c r="W982" i="7"/>
  <c r="V982" i="7"/>
  <c r="X982" i="7"/>
  <c r="W1030" i="7"/>
  <c r="V1030" i="7"/>
  <c r="X1030" i="7"/>
  <c r="X1046" i="7"/>
  <c r="W1046" i="7"/>
  <c r="V1046" i="7"/>
  <c r="X1078" i="7"/>
  <c r="W1078" i="7"/>
  <c r="V1078" i="7"/>
  <c r="W1094" i="7"/>
  <c r="V1094" i="7"/>
  <c r="X1094" i="7"/>
  <c r="W1158" i="7"/>
  <c r="V1158" i="7"/>
  <c r="X1158" i="7"/>
  <c r="X1206" i="7"/>
  <c r="W1206" i="7"/>
  <c r="V1206" i="7"/>
  <c r="X1350" i="7"/>
  <c r="W1350" i="7"/>
  <c r="V1350" i="7"/>
  <c r="X8" i="7"/>
  <c r="W8" i="7"/>
  <c r="V8" i="7"/>
  <c r="W19" i="7"/>
  <c r="V19" i="7"/>
  <c r="X19" i="7"/>
  <c r="W27" i="7"/>
  <c r="V27" i="7"/>
  <c r="X27" i="7"/>
  <c r="W35" i="7"/>
  <c r="V35" i="7"/>
  <c r="X35" i="7"/>
  <c r="W43" i="7"/>
  <c r="V43" i="7"/>
  <c r="X43" i="7"/>
  <c r="W51" i="7"/>
  <c r="V51" i="7"/>
  <c r="X51" i="7"/>
  <c r="W59" i="7"/>
  <c r="V59" i="7"/>
  <c r="X59" i="7"/>
  <c r="W67" i="7"/>
  <c r="V67" i="7"/>
  <c r="X67" i="7"/>
  <c r="W75" i="7"/>
  <c r="V75" i="7"/>
  <c r="X75" i="7"/>
  <c r="W83" i="7"/>
  <c r="V83" i="7"/>
  <c r="X83" i="7"/>
  <c r="W91" i="7"/>
  <c r="V91" i="7"/>
  <c r="X91" i="7"/>
  <c r="W99" i="7"/>
  <c r="X99" i="7"/>
  <c r="V99" i="7"/>
  <c r="W107" i="7"/>
  <c r="X107" i="7"/>
  <c r="V107" i="7"/>
  <c r="W115" i="7"/>
  <c r="V115" i="7"/>
  <c r="X115" i="7"/>
  <c r="W123" i="7"/>
  <c r="X123" i="7"/>
  <c r="V123" i="7"/>
  <c r="W131" i="7"/>
  <c r="X131" i="7"/>
  <c r="V131" i="7"/>
  <c r="W139" i="7"/>
  <c r="V139" i="7"/>
  <c r="X139" i="7"/>
  <c r="W147" i="7"/>
  <c r="X147" i="7"/>
  <c r="V147" i="7"/>
  <c r="W155" i="7"/>
  <c r="X155" i="7"/>
  <c r="V155" i="7"/>
  <c r="W163" i="7"/>
  <c r="X163" i="7"/>
  <c r="V163" i="7"/>
  <c r="W171" i="7"/>
  <c r="X171" i="7"/>
  <c r="V171" i="7"/>
  <c r="W179" i="7"/>
  <c r="X179" i="7"/>
  <c r="V179" i="7"/>
  <c r="W187" i="7"/>
  <c r="X187" i="7"/>
  <c r="V187" i="7"/>
  <c r="X195" i="7"/>
  <c r="W195" i="7"/>
  <c r="V195" i="7"/>
  <c r="X203" i="7"/>
  <c r="W203" i="7"/>
  <c r="V203" i="7"/>
  <c r="X211" i="7"/>
  <c r="W211" i="7"/>
  <c r="V211" i="7"/>
  <c r="X219" i="7"/>
  <c r="W219" i="7"/>
  <c r="V219" i="7"/>
  <c r="X227" i="7"/>
  <c r="W227" i="7"/>
  <c r="V227" i="7"/>
  <c r="X235" i="7"/>
  <c r="W235" i="7"/>
  <c r="V235" i="7"/>
  <c r="X243" i="7"/>
  <c r="W243" i="7"/>
  <c r="V243" i="7"/>
  <c r="X251" i="7"/>
  <c r="W251" i="7"/>
  <c r="V251" i="7"/>
  <c r="X259" i="7"/>
  <c r="W259" i="7"/>
  <c r="V259" i="7"/>
  <c r="X267" i="7"/>
  <c r="W267" i="7"/>
  <c r="V267" i="7"/>
  <c r="X275" i="7"/>
  <c r="W275" i="7"/>
  <c r="V275" i="7"/>
  <c r="X283" i="7"/>
  <c r="W283" i="7"/>
  <c r="V283" i="7"/>
  <c r="X291" i="7"/>
  <c r="W291" i="7"/>
  <c r="V291" i="7"/>
  <c r="X299" i="7"/>
  <c r="W299" i="7"/>
  <c r="V299" i="7"/>
  <c r="X307" i="7"/>
  <c r="W307" i="7"/>
  <c r="V307" i="7"/>
  <c r="X315" i="7"/>
  <c r="W315" i="7"/>
  <c r="V315" i="7"/>
  <c r="X323" i="7"/>
  <c r="W323" i="7"/>
  <c r="V323" i="7"/>
  <c r="X331" i="7"/>
  <c r="W331" i="7"/>
  <c r="V331" i="7"/>
  <c r="X339" i="7"/>
  <c r="W339" i="7"/>
  <c r="V339" i="7"/>
  <c r="X347" i="7"/>
  <c r="W347" i="7"/>
  <c r="V347" i="7"/>
  <c r="X355" i="7"/>
  <c r="W355" i="7"/>
  <c r="V355" i="7"/>
  <c r="X363" i="7"/>
  <c r="W363" i="7"/>
  <c r="V363" i="7"/>
  <c r="X371" i="7"/>
  <c r="W371" i="7"/>
  <c r="V371" i="7"/>
  <c r="X379" i="7"/>
  <c r="W379" i="7"/>
  <c r="V379" i="7"/>
  <c r="X387" i="7"/>
  <c r="W387" i="7"/>
  <c r="V387" i="7"/>
  <c r="X395" i="7"/>
  <c r="W395" i="7"/>
  <c r="V395" i="7"/>
  <c r="X403" i="7"/>
  <c r="W403" i="7"/>
  <c r="V403" i="7"/>
  <c r="X411" i="7"/>
  <c r="W411" i="7"/>
  <c r="V411" i="7"/>
  <c r="X419" i="7"/>
  <c r="W419" i="7"/>
  <c r="V419" i="7"/>
  <c r="X427" i="7"/>
  <c r="W427" i="7"/>
  <c r="V427" i="7"/>
  <c r="X435" i="7"/>
  <c r="W435" i="7"/>
  <c r="V435" i="7"/>
  <c r="X443" i="7"/>
  <c r="W443" i="7"/>
  <c r="V443" i="7"/>
  <c r="X451" i="7"/>
  <c r="W451" i="7"/>
  <c r="V451" i="7"/>
  <c r="X459" i="7"/>
  <c r="W459" i="7"/>
  <c r="V459" i="7"/>
  <c r="X467" i="7"/>
  <c r="W467" i="7"/>
  <c r="V467" i="7"/>
  <c r="X475" i="7"/>
  <c r="W475" i="7"/>
  <c r="V475" i="7"/>
  <c r="X483" i="7"/>
  <c r="W483" i="7"/>
  <c r="V483" i="7"/>
  <c r="X491" i="7"/>
  <c r="W491" i="7"/>
  <c r="V491" i="7"/>
  <c r="X499" i="7"/>
  <c r="W499" i="7"/>
  <c r="V499" i="7"/>
  <c r="X507" i="7"/>
  <c r="W507" i="7"/>
  <c r="V507" i="7"/>
  <c r="X515" i="7"/>
  <c r="W515" i="7"/>
  <c r="V515" i="7"/>
  <c r="X523" i="7"/>
  <c r="W523" i="7"/>
  <c r="V523" i="7"/>
  <c r="X531" i="7"/>
  <c r="W531" i="7"/>
  <c r="V531" i="7"/>
  <c r="X539" i="7"/>
  <c r="W539" i="7"/>
  <c r="V539" i="7"/>
  <c r="X547" i="7"/>
  <c r="W547" i="7"/>
  <c r="V547" i="7"/>
  <c r="X555" i="7"/>
  <c r="W555" i="7"/>
  <c r="V555" i="7"/>
  <c r="X563" i="7"/>
  <c r="W563" i="7"/>
  <c r="V563" i="7"/>
  <c r="X571" i="7"/>
  <c r="V571" i="7"/>
  <c r="W571" i="7"/>
  <c r="X579" i="7"/>
  <c r="W579" i="7"/>
  <c r="V579" i="7"/>
  <c r="X587" i="7"/>
  <c r="W587" i="7"/>
  <c r="V587" i="7"/>
  <c r="W595" i="7"/>
  <c r="V595" i="7"/>
  <c r="X595" i="7"/>
  <c r="V603" i="7"/>
  <c r="X603" i="7"/>
  <c r="W603" i="7"/>
  <c r="X611" i="7"/>
  <c r="W611" i="7"/>
  <c r="V611" i="7"/>
  <c r="X619" i="7"/>
  <c r="W619" i="7"/>
  <c r="V619" i="7"/>
  <c r="W627" i="7"/>
  <c r="V627" i="7"/>
  <c r="X627" i="7"/>
  <c r="X635" i="7"/>
  <c r="V635" i="7"/>
  <c r="W635" i="7"/>
  <c r="X643" i="7"/>
  <c r="W643" i="7"/>
  <c r="V643" i="7"/>
  <c r="X651" i="7"/>
  <c r="W651" i="7"/>
  <c r="V651" i="7"/>
  <c r="X659" i="7"/>
  <c r="W659" i="7"/>
  <c r="V659" i="7"/>
  <c r="X667" i="7"/>
  <c r="W667" i="7"/>
  <c r="V667" i="7"/>
  <c r="X675" i="7"/>
  <c r="W675" i="7"/>
  <c r="V675" i="7"/>
  <c r="X683" i="7"/>
  <c r="W683" i="7"/>
  <c r="V683" i="7"/>
  <c r="X691" i="7"/>
  <c r="W691" i="7"/>
  <c r="V691" i="7"/>
  <c r="X699" i="7"/>
  <c r="W699" i="7"/>
  <c r="V699" i="7"/>
  <c r="X707" i="7"/>
  <c r="W707" i="7"/>
  <c r="V707" i="7"/>
  <c r="X715" i="7"/>
  <c r="W715" i="7"/>
  <c r="V715" i="7"/>
  <c r="X723" i="7"/>
  <c r="W723" i="7"/>
  <c r="V723" i="7"/>
  <c r="W731" i="7"/>
  <c r="X731" i="7"/>
  <c r="V731" i="7"/>
  <c r="W739" i="7"/>
  <c r="X739" i="7"/>
  <c r="V739" i="7"/>
  <c r="W747" i="7"/>
  <c r="V747" i="7"/>
  <c r="X747" i="7"/>
  <c r="W755" i="7"/>
  <c r="X755" i="7"/>
  <c r="V755" i="7"/>
  <c r="W763" i="7"/>
  <c r="X763" i="7"/>
  <c r="V763" i="7"/>
  <c r="W771" i="7"/>
  <c r="X771" i="7"/>
  <c r="V771" i="7"/>
  <c r="W779" i="7"/>
  <c r="V779" i="7"/>
  <c r="X779" i="7"/>
  <c r="W787" i="7"/>
  <c r="X787" i="7"/>
  <c r="V787" i="7"/>
  <c r="W795" i="7"/>
  <c r="X795" i="7"/>
  <c r="V795" i="7"/>
  <c r="W803" i="7"/>
  <c r="X803" i="7"/>
  <c r="V803" i="7"/>
  <c r="W811" i="7"/>
  <c r="V811" i="7"/>
  <c r="X811" i="7"/>
  <c r="W819" i="7"/>
  <c r="X819" i="7"/>
  <c r="V819" i="7"/>
  <c r="W827" i="7"/>
  <c r="X827" i="7"/>
  <c r="V827" i="7"/>
  <c r="W835" i="7"/>
  <c r="X835" i="7"/>
  <c r="V835" i="7"/>
  <c r="W843" i="7"/>
  <c r="X843" i="7"/>
  <c r="V843" i="7"/>
  <c r="V851" i="7"/>
  <c r="X851" i="7"/>
  <c r="W851" i="7"/>
  <c r="X859" i="7"/>
  <c r="W859" i="7"/>
  <c r="V859" i="7"/>
  <c r="X867" i="7"/>
  <c r="W867" i="7"/>
  <c r="V867" i="7"/>
  <c r="X875" i="7"/>
  <c r="W875" i="7"/>
  <c r="V875" i="7"/>
  <c r="V883" i="7"/>
  <c r="X883" i="7"/>
  <c r="W883" i="7"/>
  <c r="X891" i="7"/>
  <c r="W891" i="7"/>
  <c r="V891" i="7"/>
  <c r="X899" i="7"/>
  <c r="W899" i="7"/>
  <c r="V899" i="7"/>
  <c r="X907" i="7"/>
  <c r="W907" i="7"/>
  <c r="V907" i="7"/>
  <c r="V915" i="7"/>
  <c r="X915" i="7"/>
  <c r="W915" i="7"/>
  <c r="V923" i="7"/>
  <c r="X923" i="7"/>
  <c r="W923" i="7"/>
  <c r="X931" i="7"/>
  <c r="W931" i="7"/>
  <c r="V931" i="7"/>
  <c r="X939" i="7"/>
  <c r="W939" i="7"/>
  <c r="V939" i="7"/>
  <c r="V947" i="7"/>
  <c r="X947" i="7"/>
  <c r="W947" i="7"/>
  <c r="X955" i="7"/>
  <c r="W955" i="7"/>
  <c r="V955" i="7"/>
  <c r="X963" i="7"/>
  <c r="W963" i="7"/>
  <c r="V963" i="7"/>
  <c r="X971" i="7"/>
  <c r="W971" i="7"/>
  <c r="V971" i="7"/>
  <c r="V979" i="7"/>
  <c r="X979" i="7"/>
  <c r="W979" i="7"/>
  <c r="X987" i="7"/>
  <c r="W987" i="7"/>
  <c r="V987" i="7"/>
  <c r="X995" i="7"/>
  <c r="W995" i="7"/>
  <c r="V995" i="7"/>
  <c r="X1003" i="7"/>
  <c r="W1003" i="7"/>
  <c r="V1003" i="7"/>
  <c r="V1011" i="7"/>
  <c r="X1011" i="7"/>
  <c r="W1011" i="7"/>
  <c r="X1019" i="7"/>
  <c r="W1019" i="7"/>
  <c r="V1019" i="7"/>
  <c r="V1027" i="7"/>
  <c r="X1027" i="7"/>
  <c r="W1027" i="7"/>
  <c r="V1035" i="7"/>
  <c r="X1035" i="7"/>
  <c r="W1035" i="7"/>
  <c r="V1043" i="7"/>
  <c r="W1043" i="7"/>
  <c r="X1043" i="7"/>
  <c r="V1051" i="7"/>
  <c r="X1051" i="7"/>
  <c r="W1051" i="7"/>
  <c r="V1059" i="7"/>
  <c r="X1059" i="7"/>
  <c r="W1059" i="7"/>
  <c r="V1067" i="7"/>
  <c r="X1067" i="7"/>
  <c r="W1067" i="7"/>
  <c r="V1075" i="7"/>
  <c r="X1075" i="7"/>
  <c r="W1075" i="7"/>
  <c r="V1083" i="7"/>
  <c r="X1083" i="7"/>
  <c r="W1083" i="7"/>
  <c r="V1091" i="7"/>
  <c r="X1091" i="7"/>
  <c r="W1091" i="7"/>
  <c r="V1099" i="7"/>
  <c r="X1099" i="7"/>
  <c r="W1099" i="7"/>
  <c r="X1107" i="7"/>
  <c r="W1107" i="7"/>
  <c r="V1107" i="7"/>
  <c r="X1115" i="7"/>
  <c r="W1115" i="7"/>
  <c r="V1115" i="7"/>
  <c r="X1123" i="7"/>
  <c r="W1123" i="7"/>
  <c r="V1123" i="7"/>
  <c r="X1131" i="7"/>
  <c r="W1131" i="7"/>
  <c r="V1131" i="7"/>
  <c r="X1139" i="7"/>
  <c r="W1139" i="7"/>
  <c r="V1139" i="7"/>
  <c r="X1147" i="7"/>
  <c r="W1147" i="7"/>
  <c r="V1147" i="7"/>
  <c r="X1155" i="7"/>
  <c r="W1155" i="7"/>
  <c r="V1155" i="7"/>
  <c r="X1163" i="7"/>
  <c r="W1163" i="7"/>
  <c r="V1163" i="7"/>
  <c r="X1171" i="7"/>
  <c r="W1171" i="7"/>
  <c r="V1171" i="7"/>
  <c r="X1179" i="7"/>
  <c r="W1179" i="7"/>
  <c r="V1179" i="7"/>
  <c r="X1187" i="7"/>
  <c r="W1187" i="7"/>
  <c r="V1187" i="7"/>
  <c r="X1195" i="7"/>
  <c r="W1195" i="7"/>
  <c r="V1195" i="7"/>
  <c r="X1203" i="7"/>
  <c r="W1203" i="7"/>
  <c r="V1203" i="7"/>
  <c r="X1211" i="7"/>
  <c r="W1211" i="7"/>
  <c r="V1211" i="7"/>
  <c r="X1219" i="7"/>
  <c r="W1219" i="7"/>
  <c r="V1219" i="7"/>
  <c r="X1227" i="7"/>
  <c r="W1227" i="7"/>
  <c r="V1227" i="7"/>
  <c r="X1235" i="7"/>
  <c r="W1235" i="7"/>
  <c r="V1235" i="7"/>
  <c r="X1243" i="7"/>
  <c r="W1243" i="7"/>
  <c r="V1243" i="7"/>
  <c r="X1251" i="7"/>
  <c r="W1251" i="7"/>
  <c r="V1251" i="7"/>
  <c r="X1259" i="7"/>
  <c r="W1259" i="7"/>
  <c r="V1259" i="7"/>
  <c r="X1267" i="7"/>
  <c r="W1267" i="7"/>
  <c r="V1267" i="7"/>
  <c r="X1275" i="7"/>
  <c r="W1275" i="7"/>
  <c r="V1275" i="7"/>
  <c r="X1283" i="7"/>
  <c r="W1283" i="7"/>
  <c r="V1283" i="7"/>
  <c r="X1291" i="7"/>
  <c r="W1291" i="7"/>
  <c r="V1291" i="7"/>
  <c r="X1299" i="7"/>
  <c r="W1299" i="7"/>
  <c r="V1299" i="7"/>
  <c r="X1307" i="7"/>
  <c r="W1307" i="7"/>
  <c r="V1307" i="7"/>
  <c r="X1315" i="7"/>
  <c r="W1315" i="7"/>
  <c r="V1315" i="7"/>
  <c r="X1323" i="7"/>
  <c r="W1323" i="7"/>
  <c r="V1323" i="7"/>
  <c r="X1331" i="7"/>
  <c r="W1331" i="7"/>
  <c r="V1331" i="7"/>
  <c r="X1339" i="7"/>
  <c r="W1339" i="7"/>
  <c r="V1339" i="7"/>
  <c r="X1347" i="7"/>
  <c r="W1347" i="7"/>
  <c r="V1347" i="7"/>
  <c r="X1355" i="7"/>
  <c r="W1355" i="7"/>
  <c r="V1355" i="7"/>
  <c r="X1363" i="7"/>
  <c r="W1363" i="7"/>
  <c r="V1363" i="7"/>
  <c r="X1371" i="7"/>
  <c r="W1371" i="7"/>
  <c r="V1371" i="7"/>
  <c r="X1379" i="7"/>
  <c r="W1379" i="7"/>
  <c r="V1379" i="7"/>
  <c r="X1387" i="7"/>
  <c r="W1387" i="7"/>
  <c r="V1387" i="7"/>
  <c r="X1395" i="7"/>
  <c r="W1395" i="7"/>
  <c r="V1395" i="7"/>
  <c r="X1403" i="7"/>
  <c r="W1403" i="7"/>
  <c r="V1403" i="7"/>
  <c r="X1411" i="7"/>
  <c r="W1411" i="7"/>
  <c r="V1411" i="7"/>
  <c r="X1419" i="7"/>
  <c r="W1419" i="7"/>
  <c r="V1419" i="7"/>
  <c r="X1427" i="7"/>
  <c r="W1427" i="7"/>
  <c r="V1427" i="7"/>
  <c r="X1435" i="7"/>
  <c r="W1435" i="7"/>
  <c r="V1435" i="7"/>
  <c r="X1443" i="7"/>
  <c r="W1443" i="7"/>
  <c r="V1443" i="7"/>
  <c r="X1451" i="7"/>
  <c r="W1451" i="7"/>
  <c r="V1451" i="7"/>
  <c r="X1459" i="7"/>
  <c r="W1459" i="7"/>
  <c r="V1459" i="7"/>
  <c r="X1467" i="7"/>
  <c r="W1467" i="7"/>
  <c r="V1467" i="7"/>
  <c r="X1475" i="7"/>
  <c r="W1475" i="7"/>
  <c r="V1475" i="7"/>
  <c r="X1483" i="7"/>
  <c r="W1483" i="7"/>
  <c r="V1483" i="7"/>
  <c r="X1491" i="7"/>
  <c r="W1491" i="7"/>
  <c r="V1491" i="7"/>
  <c r="X1499" i="7"/>
  <c r="W1499" i="7"/>
  <c r="V1499" i="7"/>
  <c r="X1507" i="7"/>
  <c r="W1507" i="7"/>
  <c r="V1507" i="7"/>
  <c r="X1515" i="7"/>
  <c r="W1515" i="7"/>
  <c r="V1515" i="7"/>
  <c r="X1523" i="7"/>
  <c r="W1523" i="7"/>
  <c r="V1523" i="7"/>
  <c r="X1531" i="7"/>
  <c r="W1531" i="7"/>
  <c r="V1531" i="7"/>
  <c r="X1539" i="7"/>
  <c r="W1539" i="7"/>
  <c r="V1539" i="7"/>
  <c r="X1547" i="7"/>
  <c r="W1547" i="7"/>
  <c r="V1547" i="7"/>
  <c r="X1555" i="7"/>
  <c r="W1555" i="7"/>
  <c r="V1555" i="7"/>
  <c r="X1563" i="7"/>
  <c r="W1563" i="7"/>
  <c r="V1563" i="7"/>
  <c r="X1571" i="7"/>
  <c r="W1571" i="7"/>
  <c r="V1571" i="7"/>
  <c r="X1579" i="7"/>
  <c r="W1579" i="7"/>
  <c r="V1579" i="7"/>
  <c r="X1587" i="7"/>
  <c r="W1587" i="7"/>
  <c r="V1587" i="7"/>
  <c r="X1595" i="7"/>
  <c r="W1595" i="7"/>
  <c r="V1595" i="7"/>
  <c r="X1603" i="7"/>
  <c r="W1603" i="7"/>
  <c r="V1603" i="7"/>
  <c r="X1611" i="7"/>
  <c r="W1611" i="7"/>
  <c r="V1611" i="7"/>
  <c r="X1619" i="7"/>
  <c r="W1619" i="7"/>
  <c r="V1619" i="7"/>
  <c r="W1627" i="7"/>
  <c r="V1627" i="7"/>
  <c r="X1627" i="7"/>
  <c r="X1635" i="7"/>
  <c r="W1635" i="7"/>
  <c r="V1635" i="7"/>
  <c r="X1643" i="7"/>
  <c r="W1643" i="7"/>
  <c r="V1643" i="7"/>
  <c r="X1651" i="7"/>
  <c r="V1651" i="7"/>
  <c r="W1651" i="7"/>
  <c r="W1659" i="7"/>
  <c r="V1659" i="7"/>
  <c r="X1659" i="7"/>
  <c r="X1667" i="7"/>
  <c r="W1667" i="7"/>
  <c r="V1667" i="7"/>
  <c r="X1675" i="7"/>
  <c r="W1675" i="7"/>
  <c r="V1675" i="7"/>
  <c r="V1683" i="7"/>
  <c r="X1683" i="7"/>
  <c r="W1683" i="7"/>
  <c r="X1691" i="7"/>
  <c r="W1691" i="7"/>
  <c r="V1691" i="7"/>
  <c r="V1699" i="7"/>
  <c r="X1699" i="7"/>
  <c r="W1699" i="7"/>
  <c r="X1707" i="7"/>
  <c r="W1707" i="7"/>
  <c r="V1707" i="7"/>
  <c r="X1715" i="7"/>
  <c r="W1715" i="7"/>
  <c r="V1715" i="7"/>
  <c r="X1723" i="7"/>
  <c r="W1723" i="7"/>
  <c r="V1723" i="7"/>
  <c r="V1731" i="7"/>
  <c r="W1731" i="7"/>
  <c r="X1731" i="7"/>
  <c r="W1739" i="7"/>
  <c r="V1739" i="7"/>
  <c r="X1739" i="7"/>
  <c r="X1747" i="7"/>
  <c r="W1747" i="7"/>
  <c r="V1747" i="7"/>
  <c r="X1755" i="7"/>
  <c r="W1755" i="7"/>
  <c r="V1755" i="7"/>
  <c r="V1763" i="7"/>
  <c r="X1763" i="7"/>
  <c r="W1763" i="7"/>
  <c r="X1771" i="7"/>
  <c r="V1771" i="7"/>
  <c r="W1771" i="7"/>
  <c r="X1779" i="7"/>
  <c r="V1779" i="7"/>
  <c r="W1779" i="7"/>
  <c r="X1787" i="7"/>
  <c r="W1787" i="7"/>
  <c r="V1787" i="7"/>
  <c r="X1795" i="7"/>
  <c r="V1795" i="7"/>
  <c r="W1795" i="7"/>
  <c r="X1803" i="7"/>
  <c r="V1803" i="7"/>
  <c r="W1803" i="7"/>
  <c r="X1811" i="7"/>
  <c r="W1811" i="7"/>
  <c r="V1811" i="7"/>
  <c r="X1819" i="7"/>
  <c r="W1819" i="7"/>
  <c r="V1819" i="7"/>
  <c r="X1827" i="7"/>
  <c r="V1827" i="7"/>
  <c r="W1827" i="7"/>
  <c r="X1835" i="7"/>
  <c r="W1835" i="7"/>
  <c r="V1835" i="7"/>
  <c r="X1843" i="7"/>
  <c r="V1843" i="7"/>
  <c r="W1843" i="7"/>
  <c r="X1851" i="7"/>
  <c r="W1851" i="7"/>
  <c r="V1851" i="7"/>
  <c r="X1859" i="7"/>
  <c r="V1859" i="7"/>
  <c r="W1859" i="7"/>
  <c r="X1867" i="7"/>
  <c r="W1867" i="7"/>
  <c r="V1867" i="7"/>
  <c r="X1875" i="7"/>
  <c r="V1875" i="7"/>
  <c r="W1875" i="7"/>
  <c r="X1883" i="7"/>
  <c r="W1883" i="7"/>
  <c r="V1883" i="7"/>
  <c r="X1891" i="7"/>
  <c r="V1891" i="7"/>
  <c r="W1891" i="7"/>
  <c r="X1899" i="7"/>
  <c r="V1899" i="7"/>
  <c r="W1899" i="7"/>
  <c r="X1907" i="7"/>
  <c r="V1907" i="7"/>
  <c r="W1907" i="7"/>
  <c r="X1915" i="7"/>
  <c r="W1915" i="7"/>
  <c r="V1915" i="7"/>
  <c r="X1923" i="7"/>
  <c r="V1923" i="7"/>
  <c r="W1923" i="7"/>
  <c r="X1931" i="7"/>
  <c r="W1931" i="7"/>
  <c r="V1931" i="7"/>
  <c r="X1939" i="7"/>
  <c r="W1939" i="7"/>
  <c r="V1939" i="7"/>
  <c r="X1947" i="7"/>
  <c r="W1947" i="7"/>
  <c r="V1947" i="7"/>
  <c r="X1955" i="7"/>
  <c r="W1955" i="7"/>
  <c r="V1955" i="7"/>
  <c r="X1963" i="7"/>
  <c r="W1963" i="7"/>
  <c r="V1963" i="7"/>
  <c r="X1971" i="7"/>
  <c r="W1971" i="7"/>
  <c r="V1971" i="7"/>
  <c r="X1979" i="7"/>
  <c r="W1979" i="7"/>
  <c r="V1979" i="7"/>
  <c r="X1987" i="7"/>
  <c r="W1987" i="7"/>
  <c r="V1987" i="7"/>
  <c r="X1995" i="7"/>
  <c r="V1995" i="7"/>
  <c r="W1995" i="7"/>
  <c r="X2003" i="7"/>
  <c r="W2003" i="7"/>
  <c r="V2003" i="7"/>
  <c r="S504" i="7"/>
  <c r="S496" i="7"/>
  <c r="S480" i="7"/>
  <c r="S472" i="7"/>
  <c r="S464" i="7"/>
  <c r="S448" i="7"/>
  <c r="S440" i="7"/>
  <c r="S432" i="7"/>
  <c r="S416" i="7"/>
  <c r="S408" i="7"/>
  <c r="S400" i="7"/>
  <c r="S384" i="7"/>
  <c r="S376" i="7"/>
  <c r="S368" i="7"/>
  <c r="S360" i="7"/>
  <c r="S352" i="7"/>
  <c r="S344" i="7"/>
  <c r="S336" i="7"/>
  <c r="S320" i="7"/>
  <c r="S304" i="7"/>
  <c r="S296" i="7"/>
  <c r="S288" i="7"/>
  <c r="S272" i="7"/>
  <c r="S256" i="7"/>
  <c r="S240" i="7"/>
  <c r="S232" i="7"/>
  <c r="S224" i="7"/>
  <c r="S216" i="7"/>
  <c r="S192" i="7"/>
  <c r="S176" i="7"/>
  <c r="S168" i="7"/>
  <c r="S160" i="7"/>
  <c r="S128" i="7"/>
  <c r="S120" i="7"/>
  <c r="S112" i="7"/>
  <c r="S104" i="7"/>
  <c r="S96" i="7"/>
  <c r="S80" i="7"/>
  <c r="S64" i="7"/>
  <c r="S56" i="7"/>
  <c r="S48" i="7"/>
  <c r="S40" i="7"/>
  <c r="S32" i="7"/>
  <c r="S357" i="7"/>
  <c r="S285" i="7"/>
  <c r="S245" i="7"/>
  <c r="S205" i="7"/>
  <c r="S157" i="7"/>
  <c r="S93" i="7"/>
  <c r="S53" i="7"/>
  <c r="S292" i="7"/>
  <c r="S44" i="7"/>
  <c r="S267" i="7"/>
  <c r="S495" i="7"/>
  <c r="S479" i="7"/>
  <c r="S471" i="7"/>
  <c r="S463" i="7"/>
  <c r="S447" i="7"/>
  <c r="S431" i="7"/>
  <c r="S415" i="7"/>
  <c r="S407" i="7"/>
  <c r="S399" i="7"/>
  <c r="S383" i="7"/>
  <c r="S375" i="7"/>
  <c r="S367" i="7"/>
  <c r="S351" i="7"/>
  <c r="S335" i="7"/>
  <c r="S327" i="7"/>
  <c r="S319" i="7"/>
  <c r="S303" i="7"/>
  <c r="S287" i="7"/>
  <c r="S279" i="7"/>
  <c r="S271" i="7"/>
  <c r="S263" i="7"/>
  <c r="S255" i="7"/>
  <c r="S239" i="7"/>
  <c r="S223" i="7"/>
  <c r="S199" i="7"/>
  <c r="S191" i="7"/>
  <c r="S175" i="7"/>
  <c r="S159" i="7"/>
  <c r="S135" i="7"/>
  <c r="S127" i="7"/>
  <c r="S111" i="7"/>
  <c r="S95" i="7"/>
  <c r="S71" i="7"/>
  <c r="S63" i="7"/>
  <c r="S47" i="7"/>
  <c r="S31" i="7"/>
  <c r="S7" i="7"/>
  <c r="S317" i="7"/>
  <c r="S309" i="7"/>
  <c r="S269" i="7"/>
  <c r="S109" i="7"/>
  <c r="S77" i="7"/>
  <c r="S300" i="7"/>
  <c r="S108" i="7"/>
  <c r="S68" i="7"/>
  <c r="S251" i="7"/>
  <c r="S502" i="7"/>
  <c r="S494" i="7"/>
  <c r="S486" i="7"/>
  <c r="S470" i="7"/>
  <c r="S454" i="7"/>
  <c r="S438" i="7"/>
  <c r="S430" i="7"/>
  <c r="S422" i="7"/>
  <c r="S406" i="7"/>
  <c r="S390" i="7"/>
  <c r="S374" i="7"/>
  <c r="S358" i="7"/>
  <c r="S350" i="7"/>
  <c r="S342" i="7"/>
  <c r="S326" i="7"/>
  <c r="S310" i="7"/>
  <c r="S294" i="7"/>
  <c r="S286" i="7"/>
  <c r="S278" i="7"/>
  <c r="S262" i="7"/>
  <c r="S246" i="7"/>
  <c r="S230" i="7"/>
  <c r="S198" i="7"/>
  <c r="S182" i="7"/>
  <c r="S166" i="7"/>
  <c r="S142" i="7"/>
  <c r="S134" i="7"/>
  <c r="S118" i="7"/>
  <c r="S102" i="7"/>
  <c r="S94" i="7"/>
  <c r="S70" i="7"/>
  <c r="S54" i="7"/>
  <c r="S46" i="7"/>
  <c r="S38" i="7"/>
  <c r="S6" i="7"/>
  <c r="S349" i="7"/>
  <c r="S325" i="7"/>
  <c r="S221" i="7"/>
  <c r="S173" i="7"/>
  <c r="S141" i="7"/>
  <c r="S101" i="7"/>
  <c r="S29" i="7"/>
  <c r="S364" i="7"/>
  <c r="S316" i="7"/>
  <c r="S276" i="7"/>
  <c r="S236" i="7"/>
  <c r="S188" i="7"/>
  <c r="S116" i="7"/>
  <c r="S52" i="7"/>
  <c r="S20" i="7"/>
  <c r="S493" i="7"/>
  <c r="S477" i="7"/>
  <c r="S461" i="7"/>
  <c r="S453" i="7"/>
  <c r="S445" i="7"/>
  <c r="S429" i="7"/>
  <c r="S413" i="7"/>
  <c r="S397" i="7"/>
  <c r="S389" i="7"/>
  <c r="S381" i="7"/>
  <c r="S373" i="7"/>
  <c r="S333" i="7"/>
  <c r="S301" i="7"/>
  <c r="S253" i="7"/>
  <c r="S181" i="7"/>
  <c r="S340" i="7"/>
  <c r="S212" i="7"/>
  <c r="S132" i="7"/>
  <c r="S60" i="7"/>
  <c r="S492" i="7"/>
  <c r="S484" i="7"/>
  <c r="S476" i="7"/>
  <c r="S460" i="7"/>
  <c r="S452" i="7"/>
  <c r="S444" i="7"/>
  <c r="S436" i="7"/>
  <c r="S428" i="7"/>
  <c r="S412" i="7"/>
  <c r="S404" i="7"/>
  <c r="S388" i="7"/>
  <c r="S380" i="7"/>
  <c r="S372" i="7"/>
  <c r="S332" i="7"/>
  <c r="S308" i="7"/>
  <c r="S252" i="7"/>
  <c r="S172" i="7"/>
  <c r="S219" i="7"/>
  <c r="S491" i="7"/>
  <c r="S483" i="7"/>
  <c r="S475" i="7"/>
  <c r="S459" i="7"/>
  <c r="S443" i="7"/>
  <c r="S427" i="7"/>
  <c r="S419" i="7"/>
  <c r="S411" i="7"/>
  <c r="S395" i="7"/>
  <c r="S387" i="7"/>
  <c r="S379" i="7"/>
  <c r="S363" i="7"/>
  <c r="S347" i="7"/>
  <c r="S339" i="7"/>
  <c r="S331" i="7"/>
  <c r="S315" i="7"/>
  <c r="S299" i="7"/>
  <c r="S283" i="7"/>
  <c r="S275" i="7"/>
  <c r="S235" i="7"/>
  <c r="S187" i="7"/>
  <c r="S498" i="7"/>
  <c r="S490" i="7"/>
  <c r="S482" i="7"/>
  <c r="S434" i="7"/>
  <c r="S426" i="7"/>
  <c r="S418" i="7"/>
  <c r="S410" i="7"/>
  <c r="S402" i="7"/>
  <c r="S386" i="7"/>
  <c r="S370" i="7"/>
  <c r="S354" i="7"/>
  <c r="S346" i="7"/>
  <c r="S497" i="7"/>
  <c r="S481" i="7"/>
  <c r="S457" i="7"/>
  <c r="S449" i="7"/>
  <c r="S441" i="7"/>
  <c r="S433" i="7"/>
  <c r="S425" i="7"/>
  <c r="S417" i="7"/>
  <c r="S401" i="7"/>
  <c r="S393" i="7"/>
  <c r="S385" i="7"/>
  <c r="S361" i="7"/>
  <c r="S353" i="7"/>
  <c r="S329" i="7"/>
  <c r="S321" i="7"/>
  <c r="S297" i="7"/>
  <c r="S289" i="7"/>
  <c r="S281" i="7"/>
  <c r="S273" i="7"/>
  <c r="S225" i="7"/>
  <c r="S217" i="7"/>
  <c r="S209" i="7"/>
  <c r="S201" i="7"/>
  <c r="S177" i="7"/>
  <c r="S161" i="7"/>
  <c r="S145" i="7"/>
  <c r="S113" i="7"/>
  <c r="S97" i="7"/>
  <c r="S89" i="7"/>
  <c r="S81" i="7"/>
  <c r="S73" i="7"/>
  <c r="S49" i="7"/>
  <c r="S33" i="7"/>
  <c r="S17" i="7"/>
  <c r="S365" i="7"/>
  <c r="S237" i="7"/>
  <c r="S165" i="7"/>
  <c r="S117" i="7"/>
  <c r="S45" i="7"/>
  <c r="S13" i="7"/>
  <c r="S356" i="7"/>
  <c r="S228" i="7"/>
  <c r="S180" i="7"/>
  <c r="S100" i="7"/>
  <c r="S36" i="7"/>
  <c r="S162" i="7"/>
  <c r="S130" i="7"/>
  <c r="S98" i="7"/>
  <c r="S34" i="7"/>
  <c r="S155" i="7"/>
  <c r="S123" i="7"/>
  <c r="S91" i="7"/>
  <c r="S59" i="7"/>
  <c r="S27" i="7"/>
  <c r="S282" i="7"/>
  <c r="S322" i="7"/>
  <c r="S258" i="7"/>
  <c r="S154" i="7"/>
  <c r="S90" i="7"/>
  <c r="S26" i="7"/>
  <c r="S234" i="7"/>
  <c r="S290" i="7"/>
  <c r="S146" i="7"/>
  <c r="S298" i="7"/>
  <c r="S107" i="7"/>
  <c r="S226" i="7"/>
  <c r="S74" i="7"/>
  <c r="S218" i="7"/>
  <c r="S306" i="7"/>
  <c r="S171" i="7"/>
  <c r="S43" i="7"/>
  <c r="G7" i="3"/>
  <c r="F116" i="1"/>
  <c r="T115" i="7" s="1"/>
  <c r="T371" i="7"/>
  <c r="F124" i="1"/>
  <c r="T123" i="7" s="1"/>
  <c r="T379" i="7"/>
  <c r="F180" i="1"/>
  <c r="T179" i="7" s="1"/>
  <c r="F188" i="1"/>
  <c r="T187" i="7" s="1"/>
  <c r="F244" i="1"/>
  <c r="T243" i="7" s="1"/>
  <c r="T251" i="7"/>
  <c r="F52" i="1"/>
  <c r="T51" i="7" s="1"/>
  <c r="F6" i="1"/>
  <c r="T377" i="7"/>
  <c r="T369" i="7"/>
  <c r="T353" i="7"/>
  <c r="T345" i="7"/>
  <c r="T329" i="7"/>
  <c r="T321" i="7"/>
  <c r="T313" i="7"/>
  <c r="T305" i="7"/>
  <c r="T297" i="7"/>
  <c r="T289" i="7"/>
  <c r="T281" i="7"/>
  <c r="T273" i="7"/>
  <c r="T265" i="7"/>
  <c r="T257" i="7"/>
  <c r="T249" i="7"/>
  <c r="F242" i="1"/>
  <c r="T241" i="7" s="1"/>
  <c r="F234" i="1"/>
  <c r="T233" i="7" s="1"/>
  <c r="F226" i="1"/>
  <c r="T225" i="7" s="1"/>
  <c r="F218" i="1"/>
  <c r="T217" i="7" s="1"/>
  <c r="F210" i="1"/>
  <c r="T209" i="7" s="1"/>
  <c r="F202" i="1"/>
  <c r="T201" i="7" s="1"/>
  <c r="F194" i="1"/>
  <c r="T193" i="7" s="1"/>
  <c r="F186" i="1"/>
  <c r="T185" i="7" s="1"/>
  <c r="F178" i="1"/>
  <c r="T177" i="7" s="1"/>
  <c r="F170" i="1"/>
  <c r="T169" i="7" s="1"/>
  <c r="F162" i="1"/>
  <c r="T161" i="7" s="1"/>
  <c r="F154" i="1"/>
  <c r="T153" i="7" s="1"/>
  <c r="F146" i="1"/>
  <c r="T145" i="7" s="1"/>
  <c r="F138" i="1"/>
  <c r="T137" i="7" s="1"/>
  <c r="F130" i="1"/>
  <c r="T129" i="7" s="1"/>
  <c r="F122" i="1"/>
  <c r="T121" i="7" s="1"/>
  <c r="F114" i="1"/>
  <c r="T113" i="7" s="1"/>
  <c r="F106" i="1"/>
  <c r="F98" i="1"/>
  <c r="T97" i="7" s="1"/>
  <c r="F90" i="1"/>
  <c r="T89" i="7" s="1"/>
  <c r="F82" i="1"/>
  <c r="T81" i="7" s="1"/>
  <c r="F74" i="1"/>
  <c r="T73" i="7" s="1"/>
  <c r="F66" i="1"/>
  <c r="T65" i="7" s="1"/>
  <c r="F58" i="1"/>
  <c r="T57" i="7" s="1"/>
  <c r="F50" i="1"/>
  <c r="T49" i="7" s="1"/>
  <c r="F42" i="1"/>
  <c r="T41" i="7" s="1"/>
  <c r="F34" i="1"/>
  <c r="T33" i="7" s="1"/>
  <c r="F26" i="1"/>
  <c r="F18" i="1"/>
  <c r="F10" i="1"/>
  <c r="T9" i="7" s="1"/>
  <c r="T376" i="7"/>
  <c r="T368" i="7"/>
  <c r="T360" i="7"/>
  <c r="T352" i="7"/>
  <c r="T344" i="7"/>
  <c r="T336" i="7"/>
  <c r="T328" i="7"/>
  <c r="T320" i="7"/>
  <c r="T312" i="7"/>
  <c r="T304" i="7"/>
  <c r="T296" i="7"/>
  <c r="T288" i="7"/>
  <c r="T280" i="7"/>
  <c r="T272" i="7"/>
  <c r="T264" i="7"/>
  <c r="T256" i="7"/>
  <c r="T248" i="7"/>
  <c r="F241" i="1"/>
  <c r="T240" i="7" s="1"/>
  <c r="F233" i="1"/>
  <c r="T232" i="7" s="1"/>
  <c r="F225" i="1"/>
  <c r="T224" i="7" s="1"/>
  <c r="F217" i="1"/>
  <c r="T216" i="7" s="1"/>
  <c r="F209" i="1"/>
  <c r="T208" i="7" s="1"/>
  <c r="F201" i="1"/>
  <c r="T200" i="7" s="1"/>
  <c r="F193" i="1"/>
  <c r="T192" i="7" s="1"/>
  <c r="F185" i="1"/>
  <c r="T184" i="7" s="1"/>
  <c r="F177" i="1"/>
  <c r="T176" i="7" s="1"/>
  <c r="F169" i="1"/>
  <c r="T168" i="7" s="1"/>
  <c r="F161" i="1"/>
  <c r="T160" i="7" s="1"/>
  <c r="F153" i="1"/>
  <c r="T152" i="7" s="1"/>
  <c r="F145" i="1"/>
  <c r="T144" i="7" s="1"/>
  <c r="F137" i="1"/>
  <c r="T136" i="7" s="1"/>
  <c r="F129" i="1"/>
  <c r="T128" i="7" s="1"/>
  <c r="F121" i="1"/>
  <c r="T120" i="7" s="1"/>
  <c r="F113" i="1"/>
  <c r="T112" i="7" s="1"/>
  <c r="F105" i="1"/>
  <c r="T104" i="7" s="1"/>
  <c r="F97" i="1"/>
  <c r="T96" i="7" s="1"/>
  <c r="F89" i="1"/>
  <c r="T88" i="7" s="1"/>
  <c r="F81" i="1"/>
  <c r="T80" i="7" s="1"/>
  <c r="F73" i="1"/>
  <c r="T72" i="7" s="1"/>
  <c r="F65" i="1"/>
  <c r="T64" i="7" s="1"/>
  <c r="F57" i="1"/>
  <c r="T56" i="7" s="1"/>
  <c r="F49" i="1"/>
  <c r="T48" i="7" s="1"/>
  <c r="F41" i="1"/>
  <c r="T40" i="7" s="1"/>
  <c r="F33" i="1"/>
  <c r="T32" i="7" s="1"/>
  <c r="F25" i="1"/>
  <c r="T24" i="7" s="1"/>
  <c r="F17" i="1"/>
  <c r="T16" i="7" s="1"/>
  <c r="F9" i="1"/>
  <c r="T8" i="7" s="1"/>
  <c r="T375" i="7"/>
  <c r="T367" i="7"/>
  <c r="T359" i="7"/>
  <c r="T351" i="7"/>
  <c r="T343" i="7"/>
  <c r="T335" i="7"/>
  <c r="T327" i="7"/>
  <c r="T319" i="7"/>
  <c r="T311" i="7"/>
  <c r="T303" i="7"/>
  <c r="T295" i="7"/>
  <c r="T287" i="7"/>
  <c r="T279" i="7"/>
  <c r="T271" i="7"/>
  <c r="T263" i="7"/>
  <c r="T255" i="7"/>
  <c r="T247" i="7"/>
  <c r="F240" i="1"/>
  <c r="T239" i="7" s="1"/>
  <c r="F232" i="1"/>
  <c r="T231" i="7" s="1"/>
  <c r="F224" i="1"/>
  <c r="T223" i="7" s="1"/>
  <c r="F216" i="1"/>
  <c r="T215" i="7" s="1"/>
  <c r="F208" i="1"/>
  <c r="T207" i="7" s="1"/>
  <c r="F200" i="1"/>
  <c r="T199" i="7" s="1"/>
  <c r="F192" i="1"/>
  <c r="T191" i="7" s="1"/>
  <c r="F184" i="1"/>
  <c r="T183" i="7" s="1"/>
  <c r="F176" i="1"/>
  <c r="T175" i="7" s="1"/>
  <c r="F168" i="1"/>
  <c r="T167" i="7" s="1"/>
  <c r="F160" i="1"/>
  <c r="T159" i="7" s="1"/>
  <c r="F152" i="1"/>
  <c r="T151" i="7" s="1"/>
  <c r="F144" i="1"/>
  <c r="T143" i="7" s="1"/>
  <c r="F136" i="1"/>
  <c r="T135" i="7" s="1"/>
  <c r="F128" i="1"/>
  <c r="T127" i="7" s="1"/>
  <c r="F120" i="1"/>
  <c r="T119" i="7" s="1"/>
  <c r="F112" i="1"/>
  <c r="T111" i="7" s="1"/>
  <c r="F104" i="1"/>
  <c r="T103" i="7" s="1"/>
  <c r="F96" i="1"/>
  <c r="T95" i="7" s="1"/>
  <c r="F88" i="1"/>
  <c r="T87" i="7" s="1"/>
  <c r="F80" i="1"/>
  <c r="T79" i="7" s="1"/>
  <c r="F72" i="1"/>
  <c r="T71" i="7" s="1"/>
  <c r="F64" i="1"/>
  <c r="T63" i="7" s="1"/>
  <c r="F56" i="1"/>
  <c r="T55" i="7" s="1"/>
  <c r="F48" i="1"/>
  <c r="T47" i="7" s="1"/>
  <c r="F40" i="1"/>
  <c r="T39" i="7" s="1"/>
  <c r="F32" i="1"/>
  <c r="T31" i="7" s="1"/>
  <c r="F24" i="1"/>
  <c r="T23" i="7" s="1"/>
  <c r="F16" i="1"/>
  <c r="T15" i="7" s="1"/>
  <c r="F8" i="1"/>
  <c r="T7" i="7" s="1"/>
  <c r="T374" i="7"/>
  <c r="T366" i="7"/>
  <c r="T358" i="7"/>
  <c r="T350" i="7"/>
  <c r="T342" i="7"/>
  <c r="T334" i="7"/>
  <c r="T326" i="7"/>
  <c r="T318" i="7"/>
  <c r="T310" i="7"/>
  <c r="T302" i="7"/>
  <c r="T294" i="7"/>
  <c r="T286" i="7"/>
  <c r="T278" i="7"/>
  <c r="T270" i="7"/>
  <c r="T262" i="7"/>
  <c r="T254" i="7"/>
  <c r="T246" i="7"/>
  <c r="F239" i="1"/>
  <c r="T238" i="7" s="1"/>
  <c r="F231" i="1"/>
  <c r="T230" i="7" s="1"/>
  <c r="F223" i="1"/>
  <c r="T222" i="7" s="1"/>
  <c r="F215" i="1"/>
  <c r="T214" i="7" s="1"/>
  <c r="F207" i="1"/>
  <c r="T206" i="7" s="1"/>
  <c r="F199" i="1"/>
  <c r="T198" i="7" s="1"/>
  <c r="F191" i="1"/>
  <c r="T190" i="7" s="1"/>
  <c r="F183" i="1"/>
  <c r="T182" i="7" s="1"/>
  <c r="F175" i="1"/>
  <c r="T174" i="7" s="1"/>
  <c r="F167" i="1"/>
  <c r="T166" i="7" s="1"/>
  <c r="F159" i="1"/>
  <c r="T158" i="7" s="1"/>
  <c r="F151" i="1"/>
  <c r="T150" i="7" s="1"/>
  <c r="F143" i="1"/>
  <c r="T142" i="7" s="1"/>
  <c r="F135" i="1"/>
  <c r="T134" i="7" s="1"/>
  <c r="F127" i="1"/>
  <c r="T126" i="7" s="1"/>
  <c r="F119" i="1"/>
  <c r="T118" i="7" s="1"/>
  <c r="F111" i="1"/>
  <c r="T110" i="7" s="1"/>
  <c r="F103" i="1"/>
  <c r="T102" i="7" s="1"/>
  <c r="F95" i="1"/>
  <c r="T94" i="7" s="1"/>
  <c r="F87" i="1"/>
  <c r="T86" i="7" s="1"/>
  <c r="F79" i="1"/>
  <c r="T78" i="7" s="1"/>
  <c r="F71" i="1"/>
  <c r="T70" i="7" s="1"/>
  <c r="F63" i="1"/>
  <c r="T62" i="7" s="1"/>
  <c r="F55" i="1"/>
  <c r="T54" i="7" s="1"/>
  <c r="F47" i="1"/>
  <c r="T46" i="7" s="1"/>
  <c r="F39" i="1"/>
  <c r="T38" i="7" s="1"/>
  <c r="F31" i="1"/>
  <c r="T30" i="7" s="1"/>
  <c r="F23" i="1"/>
  <c r="T22" i="7" s="1"/>
  <c r="F15" i="1"/>
  <c r="T14" i="7" s="1"/>
  <c r="F7" i="1"/>
  <c r="T6" i="7" s="1"/>
  <c r="T373" i="7"/>
  <c r="T365" i="7"/>
  <c r="T357" i="7"/>
  <c r="T349" i="7"/>
  <c r="T341" i="7"/>
  <c r="T333" i="7"/>
  <c r="T325" i="7"/>
  <c r="T317" i="7"/>
  <c r="T309" i="7"/>
  <c r="T301" i="7"/>
  <c r="T293" i="7"/>
  <c r="T285" i="7"/>
  <c r="T277" i="7"/>
  <c r="T269" i="7"/>
  <c r="T261" i="7"/>
  <c r="T253" i="7"/>
  <c r="T245" i="7"/>
  <c r="F238" i="1"/>
  <c r="T237" i="7" s="1"/>
  <c r="F230" i="1"/>
  <c r="T229" i="7" s="1"/>
  <c r="F222" i="1"/>
  <c r="T221" i="7" s="1"/>
  <c r="F214" i="1"/>
  <c r="T213" i="7" s="1"/>
  <c r="F206" i="1"/>
  <c r="T205" i="7" s="1"/>
  <c r="F198" i="1"/>
  <c r="T197" i="7" s="1"/>
  <c r="F190" i="1"/>
  <c r="T189" i="7" s="1"/>
  <c r="F182" i="1"/>
  <c r="T181" i="7" s="1"/>
  <c r="F174" i="1"/>
  <c r="T173" i="7" s="1"/>
  <c r="F166" i="1"/>
  <c r="T165" i="7" s="1"/>
  <c r="F158" i="1"/>
  <c r="T157" i="7" s="1"/>
  <c r="F150" i="1"/>
  <c r="T149" i="7" s="1"/>
  <c r="F142" i="1"/>
  <c r="T141" i="7" s="1"/>
  <c r="F134" i="1"/>
  <c r="T133" i="7" s="1"/>
  <c r="F126" i="1"/>
  <c r="T125" i="7" s="1"/>
  <c r="F118" i="1"/>
  <c r="T117" i="7" s="1"/>
  <c r="F110" i="1"/>
  <c r="T109" i="7" s="1"/>
  <c r="F102" i="1"/>
  <c r="T101" i="7" s="1"/>
  <c r="F94" i="1"/>
  <c r="T93" i="7" s="1"/>
  <c r="F86" i="1"/>
  <c r="T85" i="7" s="1"/>
  <c r="F78" i="1"/>
  <c r="T77" i="7" s="1"/>
  <c r="F70" i="1"/>
  <c r="T69" i="7" s="1"/>
  <c r="F62" i="1"/>
  <c r="T61" i="7" s="1"/>
  <c r="F54" i="1"/>
  <c r="T53" i="7" s="1"/>
  <c r="F46" i="1"/>
  <c r="T45" i="7" s="1"/>
  <c r="F38" i="1"/>
  <c r="T37" i="7" s="1"/>
  <c r="F30" i="1"/>
  <c r="T29" i="7" s="1"/>
  <c r="F22" i="1"/>
  <c r="T21" i="7" s="1"/>
  <c r="F14" i="1"/>
  <c r="T13" i="7" s="1"/>
  <c r="T372" i="7"/>
  <c r="T364" i="7"/>
  <c r="T356" i="7"/>
  <c r="T348" i="7"/>
  <c r="T340" i="7"/>
  <c r="T332" i="7"/>
  <c r="T324" i="7"/>
  <c r="T316" i="7"/>
  <c r="T308" i="7"/>
  <c r="T300" i="7"/>
  <c r="T292" i="7"/>
  <c r="T284" i="7"/>
  <c r="T276" i="7"/>
  <c r="T268" i="7"/>
  <c r="T260" i="7"/>
  <c r="T252" i="7"/>
  <c r="F245" i="1"/>
  <c r="T244" i="7" s="1"/>
  <c r="F237" i="1"/>
  <c r="T236" i="7" s="1"/>
  <c r="F229" i="1"/>
  <c r="T228" i="7" s="1"/>
  <c r="F221" i="1"/>
  <c r="T220" i="7" s="1"/>
  <c r="F213" i="1"/>
  <c r="T212" i="7" s="1"/>
  <c r="F205" i="1"/>
  <c r="T204" i="7" s="1"/>
  <c r="F197" i="1"/>
  <c r="T196" i="7" s="1"/>
  <c r="F189" i="1"/>
  <c r="T188" i="7" s="1"/>
  <c r="F181" i="1"/>
  <c r="T180" i="7" s="1"/>
  <c r="F173" i="1"/>
  <c r="T172" i="7" s="1"/>
  <c r="F165" i="1"/>
  <c r="T164" i="7" s="1"/>
  <c r="F157" i="1"/>
  <c r="T156" i="7" s="1"/>
  <c r="F149" i="1"/>
  <c r="T148" i="7" s="1"/>
  <c r="F141" i="1"/>
  <c r="T140" i="7" s="1"/>
  <c r="F133" i="1"/>
  <c r="T132" i="7" s="1"/>
  <c r="F125" i="1"/>
  <c r="T124" i="7" s="1"/>
  <c r="F117" i="1"/>
  <c r="T116" i="7" s="1"/>
  <c r="F109" i="1"/>
  <c r="T108" i="7" s="1"/>
  <c r="F101" i="1"/>
  <c r="T100" i="7" s="1"/>
  <c r="F93" i="1"/>
  <c r="T92" i="7" s="1"/>
  <c r="F85" i="1"/>
  <c r="T84" i="7" s="1"/>
  <c r="F77" i="1"/>
  <c r="T76" i="7" s="1"/>
  <c r="F69" i="1"/>
  <c r="T68" i="7" s="1"/>
  <c r="F61" i="1"/>
  <c r="T60" i="7" s="1"/>
  <c r="F53" i="1"/>
  <c r="T52" i="7" s="1"/>
  <c r="F45" i="1"/>
  <c r="T44" i="7" s="1"/>
  <c r="F37" i="1"/>
  <c r="T36" i="7" s="1"/>
  <c r="F29" i="1"/>
  <c r="T28" i="7" s="1"/>
  <c r="F21" i="1"/>
  <c r="T20" i="7" s="1"/>
  <c r="F13" i="1"/>
  <c r="T12" i="7" s="1"/>
  <c r="T378" i="7"/>
  <c r="T370" i="7"/>
  <c r="T362" i="7"/>
  <c r="T354" i="7"/>
  <c r="T346" i="7"/>
  <c r="T338" i="7"/>
  <c r="T330" i="7"/>
  <c r="T322" i="7"/>
  <c r="T314" i="7"/>
  <c r="T306" i="7"/>
  <c r="T298" i="7"/>
  <c r="T290" i="7"/>
  <c r="T282" i="7"/>
  <c r="T274" i="7"/>
  <c r="T266" i="7"/>
  <c r="T258" i="7"/>
  <c r="T250" i="7"/>
  <c r="F243" i="1"/>
  <c r="T242" i="7" s="1"/>
  <c r="F235" i="1"/>
  <c r="T234" i="7" s="1"/>
  <c r="F227" i="1"/>
  <c r="T226" i="7" s="1"/>
  <c r="F219" i="1"/>
  <c r="T218" i="7" s="1"/>
  <c r="F211" i="1"/>
  <c r="T210" i="7" s="1"/>
  <c r="F203" i="1"/>
  <c r="T202" i="7" s="1"/>
  <c r="F195" i="1"/>
  <c r="T194" i="7" s="1"/>
  <c r="F187" i="1"/>
  <c r="T186" i="7" s="1"/>
  <c r="F179" i="1"/>
  <c r="T178" i="7" s="1"/>
  <c r="F171" i="1"/>
  <c r="T170" i="7" s="1"/>
  <c r="F163" i="1"/>
  <c r="T162" i="7" s="1"/>
  <c r="F155" i="1"/>
  <c r="T154" i="7" s="1"/>
  <c r="F147" i="1"/>
  <c r="T146" i="7" s="1"/>
  <c r="F139" i="1"/>
  <c r="T138" i="7" s="1"/>
  <c r="F131" i="1"/>
  <c r="T130" i="7" s="1"/>
  <c r="F123" i="1"/>
  <c r="T122" i="7" s="1"/>
  <c r="F115" i="1"/>
  <c r="T114" i="7" s="1"/>
  <c r="F107" i="1"/>
  <c r="T106" i="7" s="1"/>
  <c r="F99" i="1"/>
  <c r="T98" i="7" s="1"/>
  <c r="F91" i="1"/>
  <c r="T90" i="7" s="1"/>
  <c r="F83" i="1"/>
  <c r="T82" i="7" s="1"/>
  <c r="F75" i="1"/>
  <c r="T74" i="7" s="1"/>
  <c r="F67" i="1"/>
  <c r="T66" i="7" s="1"/>
  <c r="F59" i="1"/>
  <c r="T58" i="7" s="1"/>
  <c r="F51" i="1"/>
  <c r="T50" i="7" s="1"/>
  <c r="F43" i="1"/>
  <c r="T42" i="7" s="1"/>
  <c r="F35" i="1"/>
  <c r="T34" i="7" s="1"/>
  <c r="F27" i="1"/>
  <c r="T26" i="7" s="1"/>
  <c r="F19" i="1"/>
  <c r="T18" i="7" s="1"/>
  <c r="F11" i="1"/>
  <c r="T10" i="7" s="1"/>
  <c r="F44" i="1"/>
  <c r="T43" i="7" s="1"/>
  <c r="F108" i="1"/>
  <c r="T107" i="7" s="1"/>
  <c r="F172" i="1"/>
  <c r="T171" i="7" s="1"/>
  <c r="F236" i="1"/>
  <c r="T235" i="7" s="1"/>
  <c r="T299" i="7"/>
  <c r="T363" i="7"/>
  <c r="F68" i="1"/>
  <c r="T67" i="7" s="1"/>
  <c r="F132" i="1"/>
  <c r="T131" i="7" s="1"/>
  <c r="F196" i="1"/>
  <c r="T195" i="7" s="1"/>
  <c r="T259" i="7"/>
  <c r="T323" i="7"/>
  <c r="F12" i="1"/>
  <c r="T11" i="7" s="1"/>
  <c r="F76" i="1"/>
  <c r="T75" i="7" s="1"/>
  <c r="F140" i="1"/>
  <c r="T139" i="7" s="1"/>
  <c r="F204" i="1"/>
  <c r="T203" i="7" s="1"/>
  <c r="T267" i="7"/>
  <c r="T331" i="7"/>
  <c r="F20" i="1"/>
  <c r="T19" i="7" s="1"/>
  <c r="F84" i="1"/>
  <c r="T83" i="7" s="1"/>
  <c r="F148" i="1"/>
  <c r="T147" i="7" s="1"/>
  <c r="F212" i="1"/>
  <c r="T211" i="7" s="1"/>
  <c r="T275" i="7"/>
  <c r="T339" i="7"/>
  <c r="F28" i="1"/>
  <c r="T27" i="7" s="1"/>
  <c r="F92" i="1"/>
  <c r="T91" i="7" s="1"/>
  <c r="F156" i="1"/>
  <c r="T155" i="7" s="1"/>
  <c r="F220" i="1"/>
  <c r="T219" i="7" s="1"/>
  <c r="T283" i="7"/>
  <c r="T347" i="7"/>
  <c r="F36" i="1"/>
  <c r="T35" i="7" s="1"/>
  <c r="F100" i="1"/>
  <c r="T99" i="7" s="1"/>
  <c r="F164" i="1"/>
  <c r="T163" i="7" s="1"/>
  <c r="F228" i="1"/>
  <c r="T227" i="7" s="1"/>
  <c r="T291" i="7"/>
  <c r="T355" i="7"/>
  <c r="G9" i="3"/>
  <c r="G8" i="3"/>
  <c r="U315" i="7"/>
  <c r="U2004" i="7"/>
  <c r="G60" i="1"/>
  <c r="U59" i="7" s="1"/>
  <c r="G6" i="1" l="1"/>
  <c r="U5" i="7" s="1"/>
  <c r="R2007" i="7" a="1"/>
  <c r="R2007" i="7" s="1"/>
  <c r="S403" i="7"/>
  <c r="S391" i="7"/>
  <c r="S466" i="7"/>
  <c r="U466" i="7"/>
  <c r="S420" i="7"/>
  <c r="U420" i="7"/>
  <c r="S409" i="7"/>
  <c r="S501" i="7"/>
  <c r="S478" i="7"/>
  <c r="S474" i="7"/>
  <c r="S437" i="7"/>
  <c r="S488" i="7"/>
  <c r="S473" i="7"/>
  <c r="U473" i="7"/>
  <c r="S442" i="7"/>
  <c r="U442" i="7"/>
  <c r="S465" i="7"/>
  <c r="U465" i="7"/>
  <c r="S435" i="7"/>
  <c r="U435" i="7"/>
  <c r="S499" i="7"/>
  <c r="U499" i="7"/>
  <c r="S405" i="7"/>
  <c r="U405" i="7"/>
  <c r="S469" i="7"/>
  <c r="U469" i="7"/>
  <c r="S500" i="7"/>
  <c r="U500" i="7"/>
  <c r="S382" i="7"/>
  <c r="U382" i="7"/>
  <c r="S446" i="7"/>
  <c r="U446" i="7"/>
  <c r="S423" i="7"/>
  <c r="U423" i="7"/>
  <c r="S487" i="7"/>
  <c r="U487" i="7"/>
  <c r="S392" i="7"/>
  <c r="U392" i="7"/>
  <c r="S456" i="7"/>
  <c r="U456" i="7"/>
  <c r="S467" i="7"/>
  <c r="S414" i="7"/>
  <c r="S455" i="7"/>
  <c r="S424" i="7"/>
  <c r="S450" i="7"/>
  <c r="U450" i="7"/>
  <c r="S394" i="7"/>
  <c r="U394" i="7"/>
  <c r="S458" i="7"/>
  <c r="U458" i="7"/>
  <c r="S489" i="7"/>
  <c r="U489" i="7"/>
  <c r="S451" i="7"/>
  <c r="U451" i="7"/>
  <c r="S396" i="7"/>
  <c r="U396" i="7"/>
  <c r="S421" i="7"/>
  <c r="U421" i="7"/>
  <c r="S485" i="7"/>
  <c r="U485" i="7"/>
  <c r="S398" i="7"/>
  <c r="U398" i="7"/>
  <c r="S462" i="7"/>
  <c r="U462" i="7"/>
  <c r="S468" i="7"/>
  <c r="U468" i="7"/>
  <c r="S439" i="7"/>
  <c r="U439" i="7"/>
  <c r="S503" i="7"/>
  <c r="U503" i="7"/>
  <c r="AE2005" i="7"/>
  <c r="AF5" i="7" s="1"/>
  <c r="U280" i="7"/>
  <c r="U307" i="7"/>
  <c r="G26" i="1"/>
  <c r="U25" i="7" s="1"/>
  <c r="G63" i="1"/>
  <c r="U62" i="7" s="1"/>
  <c r="U356" i="7"/>
  <c r="U265" i="7"/>
  <c r="G8" i="1"/>
  <c r="U7" i="7" s="1"/>
  <c r="G145" i="1"/>
  <c r="U144" i="7" s="1"/>
  <c r="G118" i="1"/>
  <c r="U117" i="7" s="1"/>
  <c r="U254" i="7"/>
  <c r="G91" i="1"/>
  <c r="U90" i="7" s="1"/>
  <c r="G222" i="1"/>
  <c r="U221" i="7" s="1"/>
  <c r="U281" i="7"/>
  <c r="G65" i="1"/>
  <c r="U64" i="7" s="1"/>
  <c r="G133" i="1"/>
  <c r="U132" i="7" s="1"/>
  <c r="U352" i="7"/>
  <c r="U275" i="7"/>
  <c r="G7" i="1"/>
  <c r="U6" i="7" s="1"/>
  <c r="G186" i="1"/>
  <c r="U185" i="7" s="1"/>
  <c r="G241" i="1"/>
  <c r="U240" i="7" s="1"/>
  <c r="G135" i="1"/>
  <c r="U134" i="7" s="1"/>
  <c r="U314" i="7"/>
  <c r="U326" i="7"/>
  <c r="U303" i="7"/>
  <c r="U375" i="7"/>
  <c r="G166" i="1"/>
  <c r="U165" i="7" s="1"/>
  <c r="G164" i="1"/>
  <c r="U163" i="7" s="1"/>
  <c r="G56" i="1"/>
  <c r="U55" i="7" s="1"/>
  <c r="U258" i="7"/>
  <c r="U357" i="7"/>
  <c r="G218" i="1"/>
  <c r="U217" i="7" s="1"/>
  <c r="G127" i="1"/>
  <c r="U126" i="7" s="1"/>
  <c r="G17" i="1"/>
  <c r="U16" i="7" s="1"/>
  <c r="G27" i="1"/>
  <c r="U26" i="7" s="1"/>
  <c r="U309" i="7"/>
  <c r="G209" i="1"/>
  <c r="U208" i="7" s="1"/>
  <c r="G165" i="1"/>
  <c r="U164" i="7" s="1"/>
  <c r="G90" i="1"/>
  <c r="U89" i="7" s="1"/>
  <c r="U282" i="7"/>
  <c r="G229" i="1"/>
  <c r="U228" i="7" s="1"/>
  <c r="G81" i="1"/>
  <c r="U80" i="7" s="1"/>
  <c r="U292" i="7"/>
  <c r="G154" i="1"/>
  <c r="U153" i="7" s="1"/>
  <c r="G101" i="1"/>
  <c r="U100" i="7" s="1"/>
  <c r="U263" i="7"/>
  <c r="U346" i="7"/>
  <c r="G36" i="1"/>
  <c r="U35" i="7" s="1"/>
  <c r="G223" i="1"/>
  <c r="U222" i="7" s="1"/>
  <c r="U295" i="7"/>
  <c r="G234" i="1"/>
  <c r="U233" i="7" s="1"/>
  <c r="U345" i="7"/>
  <c r="T25" i="7"/>
  <c r="G86" i="1"/>
  <c r="U85" i="7" s="1"/>
  <c r="G31" i="1"/>
  <c r="U30" i="7" s="1"/>
  <c r="G124" i="1"/>
  <c r="U123" i="7" s="1"/>
  <c r="G159" i="1"/>
  <c r="U158" i="7" s="1"/>
  <c r="G95" i="1"/>
  <c r="U94" i="7" s="1"/>
  <c r="G22" i="1"/>
  <c r="U21" i="7" s="1"/>
  <c r="U368" i="7"/>
  <c r="U291" i="7"/>
  <c r="G40" i="1"/>
  <c r="U39" i="7" s="1"/>
  <c r="G49" i="1"/>
  <c r="U48" i="7" s="1"/>
  <c r="G122" i="1"/>
  <c r="U121" i="7" s="1"/>
  <c r="G168" i="1"/>
  <c r="U167" i="7" s="1"/>
  <c r="G197" i="1"/>
  <c r="U196" i="7" s="1"/>
  <c r="G187" i="1"/>
  <c r="U186" i="7" s="1"/>
  <c r="U359" i="7"/>
  <c r="U377" i="7"/>
  <c r="G104" i="1"/>
  <c r="U103" i="7" s="1"/>
  <c r="G113" i="1"/>
  <c r="U112" i="7" s="1"/>
  <c r="G58" i="1"/>
  <c r="U57" i="7" s="1"/>
  <c r="G69" i="1"/>
  <c r="U68" i="7" s="1"/>
  <c r="G150" i="1"/>
  <c r="U149" i="7" s="1"/>
  <c r="G232" i="1"/>
  <c r="U231" i="7" s="1"/>
  <c r="U341" i="7"/>
  <c r="G38" i="1"/>
  <c r="U37" i="7" s="1"/>
  <c r="G123" i="1"/>
  <c r="U122" i="7" s="1"/>
  <c r="U260" i="7"/>
  <c r="U253" i="7"/>
  <c r="U304" i="7"/>
  <c r="U259" i="7"/>
  <c r="U378" i="7"/>
  <c r="U313" i="7"/>
  <c r="U248" i="7"/>
  <c r="U332" i="7"/>
  <c r="G121" i="1"/>
  <c r="U120" i="7" s="1"/>
  <c r="U293" i="7"/>
  <c r="G103" i="1"/>
  <c r="U102" i="7" s="1"/>
  <c r="G13" i="1"/>
  <c r="U12" i="7" s="1"/>
  <c r="U267" i="7"/>
  <c r="U276" i="7"/>
  <c r="G176" i="1"/>
  <c r="U175" i="7" s="1"/>
  <c r="G116" i="1"/>
  <c r="U115" i="7" s="1"/>
  <c r="U245" i="7"/>
  <c r="G136" i="1"/>
  <c r="U135" i="7" s="1"/>
  <c r="G244" i="1"/>
  <c r="U243" i="7" s="1"/>
  <c r="G200" i="1"/>
  <c r="U199" i="7" s="1"/>
  <c r="G57" i="1"/>
  <c r="U56" i="7" s="1"/>
  <c r="G131" i="1"/>
  <c r="U130" i="7" s="1"/>
  <c r="G61" i="1"/>
  <c r="U60" i="7" s="1"/>
  <c r="G142" i="1"/>
  <c r="U141" i="7" s="1"/>
  <c r="G243" i="1"/>
  <c r="U242" i="7" s="1"/>
  <c r="U278" i="7"/>
  <c r="G179" i="1"/>
  <c r="U178" i="7" s="1"/>
  <c r="G70" i="1"/>
  <c r="U69" i="7" s="1"/>
  <c r="G134" i="1"/>
  <c r="U133" i="7" s="1"/>
  <c r="U270" i="7"/>
  <c r="G198" i="1"/>
  <c r="U197" i="7" s="1"/>
  <c r="U283" i="7"/>
  <c r="G24" i="1"/>
  <c r="U23" i="7" s="1"/>
  <c r="G28" i="1"/>
  <c r="U27" i="7" s="1"/>
  <c r="G12" i="1"/>
  <c r="U11" i="7" s="1"/>
  <c r="G138" i="1"/>
  <c r="U137" i="7" s="1"/>
  <c r="G214" i="1"/>
  <c r="U213" i="7" s="1"/>
  <c r="U288" i="7"/>
  <c r="G182" i="1"/>
  <c r="U181" i="7" s="1"/>
  <c r="U287" i="7"/>
  <c r="U247" i="7"/>
  <c r="G33" i="1"/>
  <c r="U32" i="7" s="1"/>
  <c r="U320" i="7"/>
  <c r="G156" i="1"/>
  <c r="U155" i="7" s="1"/>
  <c r="U329" i="7"/>
  <c r="U372" i="7"/>
  <c r="U334" i="7"/>
  <c r="G219" i="1"/>
  <c r="U218" i="7" s="1"/>
  <c r="G143" i="1"/>
  <c r="U142" i="7" s="1"/>
  <c r="G170" i="1"/>
  <c r="U169" i="7" s="1"/>
  <c r="U343" i="7"/>
  <c r="G216" i="1"/>
  <c r="U215" i="7" s="1"/>
  <c r="G15" i="1"/>
  <c r="U14" i="7" s="1"/>
  <c r="G117" i="1"/>
  <c r="U116" i="7" s="1"/>
  <c r="G79" i="1"/>
  <c r="U78" i="7" s="1"/>
  <c r="G53" i="1"/>
  <c r="U52" i="7" s="1"/>
  <c r="G148" i="1"/>
  <c r="U147" i="7" s="1"/>
  <c r="G207" i="1"/>
  <c r="U206" i="7" s="1"/>
  <c r="U362" i="7"/>
  <c r="U298" i="7"/>
  <c r="G235" i="1"/>
  <c r="U234" i="7" s="1"/>
  <c r="U279" i="7"/>
  <c r="G161" i="1"/>
  <c r="U160" i="7" s="1"/>
  <c r="G97" i="1"/>
  <c r="U96" i="7" s="1"/>
  <c r="G236" i="1"/>
  <c r="U235" i="7" s="1"/>
  <c r="G181" i="1"/>
  <c r="U180" i="7" s="1"/>
  <c r="G171" i="1"/>
  <c r="U170" i="7" s="1"/>
  <c r="U261" i="7"/>
  <c r="G152" i="1"/>
  <c r="U151" i="7" s="1"/>
  <c r="G225" i="1"/>
  <c r="U224" i="7" s="1"/>
  <c r="G245" i="1"/>
  <c r="U244" i="7" s="1"/>
  <c r="U308" i="7"/>
  <c r="U297" i="7"/>
  <c r="G47" i="1"/>
  <c r="U46" i="7" s="1"/>
  <c r="G77" i="1"/>
  <c r="U76" i="7" s="1"/>
  <c r="G130" i="1"/>
  <c r="U129" i="7" s="1"/>
  <c r="U286" i="7"/>
  <c r="U373" i="7"/>
  <c r="U327" i="7"/>
  <c r="G72" i="1"/>
  <c r="U71" i="7" s="1"/>
  <c r="U363" i="7"/>
  <c r="U330" i="7"/>
  <c r="U250" i="7"/>
  <c r="G239" i="1"/>
  <c r="U238" i="7" s="1"/>
  <c r="U289" i="7"/>
  <c r="G52" i="1"/>
  <c r="U51" i="7" s="1"/>
  <c r="AC2003" i="7"/>
  <c r="AD2003" i="7" s="1"/>
  <c r="AC1995" i="7"/>
  <c r="AD1995" i="7" s="1"/>
  <c r="AC1987" i="7"/>
  <c r="AD1987" i="7" s="1"/>
  <c r="AC1979" i="7"/>
  <c r="AD1979" i="7" s="1"/>
  <c r="AC1971" i="7"/>
  <c r="AD1971" i="7" s="1"/>
  <c r="AC1963" i="7"/>
  <c r="AD1963" i="7" s="1"/>
  <c r="AC1955" i="7"/>
  <c r="AD1955" i="7" s="1"/>
  <c r="AC1947" i="7"/>
  <c r="AD1947" i="7" s="1"/>
  <c r="AC1939" i="7"/>
  <c r="AD1939" i="7" s="1"/>
  <c r="AC1931" i="7"/>
  <c r="AD1931" i="7" s="1"/>
  <c r="AC1923" i="7"/>
  <c r="AD1923" i="7" s="1"/>
  <c r="AC1915" i="7"/>
  <c r="AD1915" i="7" s="1"/>
  <c r="AC1907" i="7"/>
  <c r="AD1907" i="7" s="1"/>
  <c r="AC1899" i="7"/>
  <c r="AD1899" i="7" s="1"/>
  <c r="AC1891" i="7"/>
  <c r="AD1891" i="7" s="1"/>
  <c r="AC1883" i="7"/>
  <c r="AD1883" i="7" s="1"/>
  <c r="AC1875" i="7"/>
  <c r="AD1875" i="7" s="1"/>
  <c r="AC1867" i="7"/>
  <c r="AD1867" i="7" s="1"/>
  <c r="AC1859" i="7"/>
  <c r="AD1859" i="7" s="1"/>
  <c r="AC1851" i="7"/>
  <c r="AD1851" i="7" s="1"/>
  <c r="AC1843" i="7"/>
  <c r="AD1843" i="7" s="1"/>
  <c r="AC1835" i="7"/>
  <c r="AD1835" i="7" s="1"/>
  <c r="AC1827" i="7"/>
  <c r="AD1827" i="7" s="1"/>
  <c r="AC1819" i="7"/>
  <c r="AD1819" i="7" s="1"/>
  <c r="AC1811" i="7"/>
  <c r="AD1811" i="7" s="1"/>
  <c r="AC1803" i="7"/>
  <c r="AD1803" i="7" s="1"/>
  <c r="AC1795" i="7"/>
  <c r="AD1795" i="7" s="1"/>
  <c r="AC1787" i="7"/>
  <c r="AD1787" i="7" s="1"/>
  <c r="AC1779" i="7"/>
  <c r="AD1779" i="7" s="1"/>
  <c r="AC1771" i="7"/>
  <c r="AD1771" i="7" s="1"/>
  <c r="AC1763" i="7"/>
  <c r="AD1763" i="7" s="1"/>
  <c r="AC1755" i="7"/>
  <c r="AD1755" i="7" s="1"/>
  <c r="AC1747" i="7"/>
  <c r="AD1747" i="7" s="1"/>
  <c r="AC1739" i="7"/>
  <c r="AD1739" i="7" s="1"/>
  <c r="AC1731" i="7"/>
  <c r="AD1731" i="7" s="1"/>
  <c r="AC1723" i="7"/>
  <c r="AD1723" i="7" s="1"/>
  <c r="AC1715" i="7"/>
  <c r="AD1715" i="7" s="1"/>
  <c r="AC1707" i="7"/>
  <c r="AD1707" i="7" s="1"/>
  <c r="AC1699" i="7"/>
  <c r="AD1699" i="7" s="1"/>
  <c r="AC1691" i="7"/>
  <c r="AD1691" i="7" s="1"/>
  <c r="AC1683" i="7"/>
  <c r="AD1683" i="7" s="1"/>
  <c r="AC1675" i="7"/>
  <c r="AD1675" i="7" s="1"/>
  <c r="AC1667" i="7"/>
  <c r="AD1667" i="7" s="1"/>
  <c r="AC1659" i="7"/>
  <c r="AD1659" i="7" s="1"/>
  <c r="AC1651" i="7"/>
  <c r="AD1651" i="7" s="1"/>
  <c r="AC1643" i="7"/>
  <c r="AD1643" i="7" s="1"/>
  <c r="AC1635" i="7"/>
  <c r="AD1635" i="7" s="1"/>
  <c r="AC1627" i="7"/>
  <c r="AD1627" i="7" s="1"/>
  <c r="AC1619" i="7"/>
  <c r="AD1619" i="7" s="1"/>
  <c r="AC1611" i="7"/>
  <c r="AD1611" i="7" s="1"/>
  <c r="AC1603" i="7"/>
  <c r="AD1603" i="7" s="1"/>
  <c r="AC1595" i="7"/>
  <c r="AD1595" i="7" s="1"/>
  <c r="AC1587" i="7"/>
  <c r="AD1587" i="7" s="1"/>
  <c r="AC1579" i="7"/>
  <c r="AD1579" i="7" s="1"/>
  <c r="AC1571" i="7"/>
  <c r="AD1571" i="7" s="1"/>
  <c r="AC1563" i="7"/>
  <c r="AD1563" i="7" s="1"/>
  <c r="AC1555" i="7"/>
  <c r="AD1555" i="7" s="1"/>
  <c r="AC1547" i="7"/>
  <c r="AD1547" i="7" s="1"/>
  <c r="AC1539" i="7"/>
  <c r="AD1539" i="7" s="1"/>
  <c r="AC1531" i="7"/>
  <c r="AD1531" i="7" s="1"/>
  <c r="AC1523" i="7"/>
  <c r="AD1523" i="7" s="1"/>
  <c r="AC1515" i="7"/>
  <c r="AD1515" i="7" s="1"/>
  <c r="AC1507" i="7"/>
  <c r="AD1507" i="7" s="1"/>
  <c r="AC1499" i="7"/>
  <c r="AD1499" i="7" s="1"/>
  <c r="AC1491" i="7"/>
  <c r="AD1491" i="7" s="1"/>
  <c r="AC1483" i="7"/>
  <c r="AD1483" i="7" s="1"/>
  <c r="AC1475" i="7"/>
  <c r="AD1475" i="7" s="1"/>
  <c r="AC1467" i="7"/>
  <c r="AD1467" i="7" s="1"/>
  <c r="AC1459" i="7"/>
  <c r="AD1459" i="7" s="1"/>
  <c r="AC1451" i="7"/>
  <c r="AD1451" i="7" s="1"/>
  <c r="AC1443" i="7"/>
  <c r="AD1443" i="7" s="1"/>
  <c r="AC1435" i="7"/>
  <c r="AD1435" i="7" s="1"/>
  <c r="AC1427" i="7"/>
  <c r="AD1427" i="7" s="1"/>
  <c r="AC1419" i="7"/>
  <c r="AD1419" i="7" s="1"/>
  <c r="AC1411" i="7"/>
  <c r="AD1411" i="7" s="1"/>
  <c r="AC1403" i="7"/>
  <c r="AD1403" i="7" s="1"/>
  <c r="AC1395" i="7"/>
  <c r="AD1395" i="7" s="1"/>
  <c r="AC1387" i="7"/>
  <c r="AD1387" i="7" s="1"/>
  <c r="AC1379" i="7"/>
  <c r="AD1379" i="7" s="1"/>
  <c r="AC1371" i="7"/>
  <c r="AD1371" i="7" s="1"/>
  <c r="AC1363" i="7"/>
  <c r="AD1363" i="7" s="1"/>
  <c r="AC1355" i="7"/>
  <c r="AD1355" i="7" s="1"/>
  <c r="AC1347" i="7"/>
  <c r="AD1347" i="7" s="1"/>
  <c r="AC1339" i="7"/>
  <c r="AD1339" i="7" s="1"/>
  <c r="AC1331" i="7"/>
  <c r="AD1331" i="7" s="1"/>
  <c r="AC2002" i="7"/>
  <c r="AD2002" i="7" s="1"/>
  <c r="AC1994" i="7"/>
  <c r="AD1994" i="7" s="1"/>
  <c r="AC1986" i="7"/>
  <c r="AD1986" i="7" s="1"/>
  <c r="AC1978" i="7"/>
  <c r="AD1978" i="7" s="1"/>
  <c r="AC1970" i="7"/>
  <c r="AD1970" i="7" s="1"/>
  <c r="AC1962" i="7"/>
  <c r="AD1962" i="7" s="1"/>
  <c r="AC1954" i="7"/>
  <c r="AD1954" i="7" s="1"/>
  <c r="AC1946" i="7"/>
  <c r="AD1946" i="7" s="1"/>
  <c r="AC1938" i="7"/>
  <c r="AD1938" i="7" s="1"/>
  <c r="AC1930" i="7"/>
  <c r="AD1930" i="7" s="1"/>
  <c r="AC1922" i="7"/>
  <c r="AD1922" i="7" s="1"/>
  <c r="AC1914" i="7"/>
  <c r="AD1914" i="7" s="1"/>
  <c r="AC1906" i="7"/>
  <c r="AD1906" i="7" s="1"/>
  <c r="AC1898" i="7"/>
  <c r="AD1898" i="7" s="1"/>
  <c r="AC1890" i="7"/>
  <c r="AD1890" i="7" s="1"/>
  <c r="AC1882" i="7"/>
  <c r="AD1882" i="7" s="1"/>
  <c r="AC1874" i="7"/>
  <c r="AD1874" i="7" s="1"/>
  <c r="AC1866" i="7"/>
  <c r="AD1866" i="7" s="1"/>
  <c r="AC1858" i="7"/>
  <c r="AD1858" i="7" s="1"/>
  <c r="AC1850" i="7"/>
  <c r="AD1850" i="7" s="1"/>
  <c r="AC1842" i="7"/>
  <c r="AD1842" i="7" s="1"/>
  <c r="AC1834" i="7"/>
  <c r="AD1834" i="7" s="1"/>
  <c r="AC1826" i="7"/>
  <c r="AD1826" i="7" s="1"/>
  <c r="AC1818" i="7"/>
  <c r="AD1818" i="7" s="1"/>
  <c r="AC1810" i="7"/>
  <c r="AD1810" i="7" s="1"/>
  <c r="AC1802" i="7"/>
  <c r="AD1802" i="7" s="1"/>
  <c r="AC1794" i="7"/>
  <c r="AD1794" i="7" s="1"/>
  <c r="AC1786" i="7"/>
  <c r="AD1786" i="7" s="1"/>
  <c r="AC1778" i="7"/>
  <c r="AD1778" i="7" s="1"/>
  <c r="AC1770" i="7"/>
  <c r="AD1770" i="7" s="1"/>
  <c r="AC1762" i="7"/>
  <c r="AD1762" i="7" s="1"/>
  <c r="AC1754" i="7"/>
  <c r="AD1754" i="7" s="1"/>
  <c r="AC1746" i="7"/>
  <c r="AD1746" i="7" s="1"/>
  <c r="AC1738" i="7"/>
  <c r="AD1738" i="7" s="1"/>
  <c r="AC1730" i="7"/>
  <c r="AD1730" i="7" s="1"/>
  <c r="AC1722" i="7"/>
  <c r="AD1722" i="7" s="1"/>
  <c r="AC1714" i="7"/>
  <c r="AD1714" i="7" s="1"/>
  <c r="AC1706" i="7"/>
  <c r="AD1706" i="7" s="1"/>
  <c r="AC1698" i="7"/>
  <c r="AD1698" i="7" s="1"/>
  <c r="AC1690" i="7"/>
  <c r="AD1690" i="7" s="1"/>
  <c r="AC1682" i="7"/>
  <c r="AD1682" i="7" s="1"/>
  <c r="AC1674" i="7"/>
  <c r="AD1674" i="7" s="1"/>
  <c r="AC1666" i="7"/>
  <c r="AD1666" i="7" s="1"/>
  <c r="AC1658" i="7"/>
  <c r="AD1658" i="7" s="1"/>
  <c r="AC1650" i="7"/>
  <c r="AD1650" i="7" s="1"/>
  <c r="AC1642" i="7"/>
  <c r="AD1642" i="7" s="1"/>
  <c r="AC1634" i="7"/>
  <c r="AD1634" i="7" s="1"/>
  <c r="AC1626" i="7"/>
  <c r="AD1626" i="7" s="1"/>
  <c r="AC1618" i="7"/>
  <c r="AD1618" i="7" s="1"/>
  <c r="AC1610" i="7"/>
  <c r="AD1610" i="7" s="1"/>
  <c r="AC1602" i="7"/>
  <c r="AD1602" i="7" s="1"/>
  <c r="AC1594" i="7"/>
  <c r="AD1594" i="7" s="1"/>
  <c r="AC1586" i="7"/>
  <c r="AD1586" i="7" s="1"/>
  <c r="AC1578" i="7"/>
  <c r="AD1578" i="7" s="1"/>
  <c r="AC1570" i="7"/>
  <c r="AD1570" i="7" s="1"/>
  <c r="AC1562" i="7"/>
  <c r="AD1562" i="7" s="1"/>
  <c r="AC1554" i="7"/>
  <c r="AD1554" i="7" s="1"/>
  <c r="AC1546" i="7"/>
  <c r="AD1546" i="7" s="1"/>
  <c r="AC1538" i="7"/>
  <c r="AD1538" i="7" s="1"/>
  <c r="AC1530" i="7"/>
  <c r="AD1530" i="7" s="1"/>
  <c r="AC1522" i="7"/>
  <c r="AD1522" i="7" s="1"/>
  <c r="AC1514" i="7"/>
  <c r="AD1514" i="7" s="1"/>
  <c r="AC1506" i="7"/>
  <c r="AD1506" i="7" s="1"/>
  <c r="AC1498" i="7"/>
  <c r="AD1498" i="7" s="1"/>
  <c r="AC1490" i="7"/>
  <c r="AD1490" i="7" s="1"/>
  <c r="AC1482" i="7"/>
  <c r="AD1482" i="7" s="1"/>
  <c r="AC1474" i="7"/>
  <c r="AD1474" i="7" s="1"/>
  <c r="AC1466" i="7"/>
  <c r="AD1466" i="7" s="1"/>
  <c r="AC1458" i="7"/>
  <c r="AD1458" i="7" s="1"/>
  <c r="AC1450" i="7"/>
  <c r="AD1450" i="7" s="1"/>
  <c r="AC1442" i="7"/>
  <c r="AD1442" i="7" s="1"/>
  <c r="AC1434" i="7"/>
  <c r="AD1434" i="7" s="1"/>
  <c r="AC1426" i="7"/>
  <c r="AD1426" i="7" s="1"/>
  <c r="AC1418" i="7"/>
  <c r="AD1418" i="7" s="1"/>
  <c r="AC1410" i="7"/>
  <c r="AD1410" i="7" s="1"/>
  <c r="AC1402" i="7"/>
  <c r="AD1402" i="7" s="1"/>
  <c r="AC1394" i="7"/>
  <c r="AD1394" i="7" s="1"/>
  <c r="AC1386" i="7"/>
  <c r="AD1386" i="7" s="1"/>
  <c r="AC1378" i="7"/>
  <c r="AD1378" i="7" s="1"/>
  <c r="AC1370" i="7"/>
  <c r="AD1370" i="7" s="1"/>
  <c r="AC2001" i="7"/>
  <c r="AD2001" i="7" s="1"/>
  <c r="AC1993" i="7"/>
  <c r="AD1993" i="7" s="1"/>
  <c r="AC1985" i="7"/>
  <c r="AD1985" i="7" s="1"/>
  <c r="AC1977" i="7"/>
  <c r="AD1977" i="7" s="1"/>
  <c r="AC1969" i="7"/>
  <c r="AD1969" i="7" s="1"/>
  <c r="AC1961" i="7"/>
  <c r="AD1961" i="7" s="1"/>
  <c r="AC1953" i="7"/>
  <c r="AD1953" i="7" s="1"/>
  <c r="AC1945" i="7"/>
  <c r="AD1945" i="7" s="1"/>
  <c r="AC1937" i="7"/>
  <c r="AD1937" i="7" s="1"/>
  <c r="AC1929" i="7"/>
  <c r="AD1929" i="7" s="1"/>
  <c r="AC1921" i="7"/>
  <c r="AD1921" i="7" s="1"/>
  <c r="AC1913" i="7"/>
  <c r="AD1913" i="7" s="1"/>
  <c r="AC1905" i="7"/>
  <c r="AD1905" i="7" s="1"/>
  <c r="AC1897" i="7"/>
  <c r="AD1897" i="7" s="1"/>
  <c r="AC1889" i="7"/>
  <c r="AD1889" i="7" s="1"/>
  <c r="AC1881" i="7"/>
  <c r="AD1881" i="7" s="1"/>
  <c r="AC1873" i="7"/>
  <c r="AD1873" i="7" s="1"/>
  <c r="AC1865" i="7"/>
  <c r="AD1865" i="7" s="1"/>
  <c r="AC1857" i="7"/>
  <c r="AD1857" i="7" s="1"/>
  <c r="AC1849" i="7"/>
  <c r="AD1849" i="7" s="1"/>
  <c r="AC1841" i="7"/>
  <c r="AD1841" i="7" s="1"/>
  <c r="AC1833" i="7"/>
  <c r="AD1833" i="7" s="1"/>
  <c r="AC1825" i="7"/>
  <c r="AD1825" i="7" s="1"/>
  <c r="AC1817" i="7"/>
  <c r="AD1817" i="7" s="1"/>
  <c r="AC1809" i="7"/>
  <c r="AD1809" i="7" s="1"/>
  <c r="AC1801" i="7"/>
  <c r="AD1801" i="7" s="1"/>
  <c r="AC1793" i="7"/>
  <c r="AD1793" i="7" s="1"/>
  <c r="AC1785" i="7"/>
  <c r="AD1785" i="7" s="1"/>
  <c r="AC1777" i="7"/>
  <c r="AD1777" i="7" s="1"/>
  <c r="AC1769" i="7"/>
  <c r="AD1769" i="7" s="1"/>
  <c r="AC1761" i="7"/>
  <c r="AD1761" i="7" s="1"/>
  <c r="AC1753" i="7"/>
  <c r="AD1753" i="7" s="1"/>
  <c r="AC1745" i="7"/>
  <c r="AD1745" i="7" s="1"/>
  <c r="AC1737" i="7"/>
  <c r="AD1737" i="7" s="1"/>
  <c r="AC1729" i="7"/>
  <c r="AD1729" i="7" s="1"/>
  <c r="AC1721" i="7"/>
  <c r="AD1721" i="7" s="1"/>
  <c r="AC1713" i="7"/>
  <c r="AD1713" i="7" s="1"/>
  <c r="AC1705" i="7"/>
  <c r="AD1705" i="7" s="1"/>
  <c r="AC1697" i="7"/>
  <c r="AD1697" i="7" s="1"/>
  <c r="AC1689" i="7"/>
  <c r="AD1689" i="7" s="1"/>
  <c r="AC1681" i="7"/>
  <c r="AD1681" i="7" s="1"/>
  <c r="AC1673" i="7"/>
  <c r="AD1673" i="7" s="1"/>
  <c r="AC1665" i="7"/>
  <c r="AD1665" i="7" s="1"/>
  <c r="AC1657" i="7"/>
  <c r="AD1657" i="7" s="1"/>
  <c r="AC1649" i="7"/>
  <c r="AD1649" i="7" s="1"/>
  <c r="AC1641" i="7"/>
  <c r="AD1641" i="7" s="1"/>
  <c r="AC1633" i="7"/>
  <c r="AD1633" i="7" s="1"/>
  <c r="AC1625" i="7"/>
  <c r="AD1625" i="7" s="1"/>
  <c r="AC1617" i="7"/>
  <c r="AD1617" i="7" s="1"/>
  <c r="AC1609" i="7"/>
  <c r="AD1609" i="7" s="1"/>
  <c r="AC1601" i="7"/>
  <c r="AD1601" i="7" s="1"/>
  <c r="AC1593" i="7"/>
  <c r="AD1593" i="7" s="1"/>
  <c r="AC1585" i="7"/>
  <c r="AD1585" i="7" s="1"/>
  <c r="AC1577" i="7"/>
  <c r="AD1577" i="7" s="1"/>
  <c r="AC1569" i="7"/>
  <c r="AD1569" i="7" s="1"/>
  <c r="AC1561" i="7"/>
  <c r="AD1561" i="7" s="1"/>
  <c r="AC1553" i="7"/>
  <c r="AD1553" i="7" s="1"/>
  <c r="AC1545" i="7"/>
  <c r="AD1545" i="7" s="1"/>
  <c r="AC1537" i="7"/>
  <c r="AD1537" i="7" s="1"/>
  <c r="AC1529" i="7"/>
  <c r="AD1529" i="7" s="1"/>
  <c r="AC1521" i="7"/>
  <c r="AD1521" i="7" s="1"/>
  <c r="AC1513" i="7"/>
  <c r="AD1513" i="7" s="1"/>
  <c r="AC1505" i="7"/>
  <c r="AD1505" i="7" s="1"/>
  <c r="AC1497" i="7"/>
  <c r="AD1497" i="7" s="1"/>
  <c r="AC1489" i="7"/>
  <c r="AD1489" i="7" s="1"/>
  <c r="AC1481" i="7"/>
  <c r="AD1481" i="7" s="1"/>
  <c r="AC1473" i="7"/>
  <c r="AD1473" i="7" s="1"/>
  <c r="AC1465" i="7"/>
  <c r="AD1465" i="7" s="1"/>
  <c r="AC1457" i="7"/>
  <c r="AD1457" i="7" s="1"/>
  <c r="AC1449" i="7"/>
  <c r="AD1449" i="7" s="1"/>
  <c r="AC1441" i="7"/>
  <c r="AD1441" i="7" s="1"/>
  <c r="AC1433" i="7"/>
  <c r="AD1433" i="7" s="1"/>
  <c r="AC1425" i="7"/>
  <c r="AD1425" i="7" s="1"/>
  <c r="AC1417" i="7"/>
  <c r="AD1417" i="7" s="1"/>
  <c r="AC1409" i="7"/>
  <c r="AD1409" i="7" s="1"/>
  <c r="AC1401" i="7"/>
  <c r="AD1401" i="7" s="1"/>
  <c r="AC1393" i="7"/>
  <c r="AD1393" i="7" s="1"/>
  <c r="AC1385" i="7"/>
  <c r="AD1385" i="7" s="1"/>
  <c r="AC1377" i="7"/>
  <c r="AD1377" i="7" s="1"/>
  <c r="AC1369" i="7"/>
  <c r="AD1369" i="7" s="1"/>
  <c r="AC1361" i="7"/>
  <c r="AD1361" i="7" s="1"/>
  <c r="AC1353" i="7"/>
  <c r="AD1353" i="7" s="1"/>
  <c r="AC1345" i="7"/>
  <c r="AD1345" i="7" s="1"/>
  <c r="AC1337" i="7"/>
  <c r="AD1337" i="7" s="1"/>
  <c r="AC1329" i="7"/>
  <c r="AD1329" i="7" s="1"/>
  <c r="AC1999" i="7"/>
  <c r="AD1999" i="7" s="1"/>
  <c r="AC1991" i="7"/>
  <c r="AD1991" i="7" s="1"/>
  <c r="AC1983" i="7"/>
  <c r="AD1983" i="7" s="1"/>
  <c r="AC1975" i="7"/>
  <c r="AD1975" i="7" s="1"/>
  <c r="AC1967" i="7"/>
  <c r="AD1967" i="7" s="1"/>
  <c r="AC1959" i="7"/>
  <c r="AD1959" i="7" s="1"/>
  <c r="AC1951" i="7"/>
  <c r="AD1951" i="7" s="1"/>
  <c r="AC1943" i="7"/>
  <c r="AD1943" i="7" s="1"/>
  <c r="AC1935" i="7"/>
  <c r="AD1935" i="7" s="1"/>
  <c r="AC1927" i="7"/>
  <c r="AD1927" i="7" s="1"/>
  <c r="AC1919" i="7"/>
  <c r="AD1919" i="7" s="1"/>
  <c r="AC1911" i="7"/>
  <c r="AD1911" i="7" s="1"/>
  <c r="AC1903" i="7"/>
  <c r="AD1903" i="7" s="1"/>
  <c r="AC1895" i="7"/>
  <c r="AD1895" i="7" s="1"/>
  <c r="AC1887" i="7"/>
  <c r="AD1887" i="7" s="1"/>
  <c r="AC1879" i="7"/>
  <c r="AD1879" i="7" s="1"/>
  <c r="AC1998" i="7"/>
  <c r="AD1998" i="7" s="1"/>
  <c r="AC1990" i="7"/>
  <c r="AD1990" i="7" s="1"/>
  <c r="AC1982" i="7"/>
  <c r="AD1982" i="7" s="1"/>
  <c r="AC1974" i="7"/>
  <c r="AD1974" i="7" s="1"/>
  <c r="AC1966" i="7"/>
  <c r="AD1966" i="7" s="1"/>
  <c r="AC1958" i="7"/>
  <c r="AD1958" i="7" s="1"/>
  <c r="AC1950" i="7"/>
  <c r="AD1950" i="7" s="1"/>
  <c r="AC1942" i="7"/>
  <c r="AD1942" i="7" s="1"/>
  <c r="AC1934" i="7"/>
  <c r="AD1934" i="7" s="1"/>
  <c r="AC1926" i="7"/>
  <c r="AD1926" i="7" s="1"/>
  <c r="AC1918" i="7"/>
  <c r="AD1918" i="7" s="1"/>
  <c r="AC1910" i="7"/>
  <c r="AD1910" i="7" s="1"/>
  <c r="AC1902" i="7"/>
  <c r="AD1902" i="7" s="1"/>
  <c r="AC1894" i="7"/>
  <c r="AD1894" i="7" s="1"/>
  <c r="AC1886" i="7"/>
  <c r="AD1886" i="7" s="1"/>
  <c r="AC1878" i="7"/>
  <c r="AD1878" i="7" s="1"/>
  <c r="AC1870" i="7"/>
  <c r="AD1870" i="7" s="1"/>
  <c r="AC1862" i="7"/>
  <c r="AD1862" i="7" s="1"/>
  <c r="AC1854" i="7"/>
  <c r="AD1854" i="7" s="1"/>
  <c r="AC1846" i="7"/>
  <c r="AD1846" i="7" s="1"/>
  <c r="AC1838" i="7"/>
  <c r="AD1838" i="7" s="1"/>
  <c r="AC1830" i="7"/>
  <c r="AD1830" i="7" s="1"/>
  <c r="AC1822" i="7"/>
  <c r="AD1822" i="7" s="1"/>
  <c r="AC1814" i="7"/>
  <c r="AD1814" i="7" s="1"/>
  <c r="AC1806" i="7"/>
  <c r="AD1806" i="7" s="1"/>
  <c r="AC1798" i="7"/>
  <c r="AD1798" i="7" s="1"/>
  <c r="AC1790" i="7"/>
  <c r="AD1790" i="7" s="1"/>
  <c r="AC1782" i="7"/>
  <c r="AD1782" i="7" s="1"/>
  <c r="AC1774" i="7"/>
  <c r="AD1774" i="7" s="1"/>
  <c r="AC1766" i="7"/>
  <c r="AD1766" i="7" s="1"/>
  <c r="AC1758" i="7"/>
  <c r="AD1758" i="7" s="1"/>
  <c r="AC1750" i="7"/>
  <c r="AD1750" i="7" s="1"/>
  <c r="AC1742" i="7"/>
  <c r="AD1742" i="7" s="1"/>
  <c r="AC1734" i="7"/>
  <c r="AD1734" i="7" s="1"/>
  <c r="AC1726" i="7"/>
  <c r="AD1726" i="7" s="1"/>
  <c r="AC1718" i="7"/>
  <c r="AD1718" i="7" s="1"/>
  <c r="AC1710" i="7"/>
  <c r="AD1710" i="7" s="1"/>
  <c r="AC1702" i="7"/>
  <c r="AD1702" i="7" s="1"/>
  <c r="AC1694" i="7"/>
  <c r="AD1694" i="7" s="1"/>
  <c r="AC1686" i="7"/>
  <c r="AD1686" i="7" s="1"/>
  <c r="AC1678" i="7"/>
  <c r="AD1678" i="7" s="1"/>
  <c r="AC1670" i="7"/>
  <c r="AD1670" i="7" s="1"/>
  <c r="AC1662" i="7"/>
  <c r="AD1662" i="7" s="1"/>
  <c r="AC1654" i="7"/>
  <c r="AD1654" i="7" s="1"/>
  <c r="AC1646" i="7"/>
  <c r="AD1646" i="7" s="1"/>
  <c r="AC1638" i="7"/>
  <c r="AD1638" i="7" s="1"/>
  <c r="AC1630" i="7"/>
  <c r="AD1630" i="7" s="1"/>
  <c r="AC1622" i="7"/>
  <c r="AD1622" i="7" s="1"/>
  <c r="AC1614" i="7"/>
  <c r="AD1614" i="7" s="1"/>
  <c r="AC1606" i="7"/>
  <c r="AD1606" i="7" s="1"/>
  <c r="AC1598" i="7"/>
  <c r="AD1598" i="7" s="1"/>
  <c r="AC1590" i="7"/>
  <c r="AD1590" i="7" s="1"/>
  <c r="AC1582" i="7"/>
  <c r="AD1582" i="7" s="1"/>
  <c r="AC1574" i="7"/>
  <c r="AD1574" i="7" s="1"/>
  <c r="AC1566" i="7"/>
  <c r="AD1566" i="7" s="1"/>
  <c r="AC1558" i="7"/>
  <c r="AD1558" i="7" s="1"/>
  <c r="AC1550" i="7"/>
  <c r="AD1550" i="7" s="1"/>
  <c r="AC1542" i="7"/>
  <c r="AD1542" i="7" s="1"/>
  <c r="AC1534" i="7"/>
  <c r="AD1534" i="7" s="1"/>
  <c r="AC1526" i="7"/>
  <c r="AD1526" i="7" s="1"/>
  <c r="AC1518" i="7"/>
  <c r="AD1518" i="7" s="1"/>
  <c r="AC1510" i="7"/>
  <c r="AD1510" i="7" s="1"/>
  <c r="AC1502" i="7"/>
  <c r="AD1502" i="7" s="1"/>
  <c r="AC1494" i="7"/>
  <c r="AD1494" i="7" s="1"/>
  <c r="AC1486" i="7"/>
  <c r="AD1486" i="7" s="1"/>
  <c r="AC1478" i="7"/>
  <c r="AD1478" i="7" s="1"/>
  <c r="AC1470" i="7"/>
  <c r="AD1470" i="7" s="1"/>
  <c r="AC1462" i="7"/>
  <c r="AD1462" i="7" s="1"/>
  <c r="AC1454" i="7"/>
  <c r="AD1454" i="7" s="1"/>
  <c r="AC1446" i="7"/>
  <c r="AD1446" i="7" s="1"/>
  <c r="AC1438" i="7"/>
  <c r="AD1438" i="7" s="1"/>
  <c r="AC1430" i="7"/>
  <c r="AD1430" i="7" s="1"/>
  <c r="AC1422" i="7"/>
  <c r="AD1422" i="7" s="1"/>
  <c r="AC1414" i="7"/>
  <c r="AD1414" i="7" s="1"/>
  <c r="AC1406" i="7"/>
  <c r="AD1406" i="7" s="1"/>
  <c r="AC1398" i="7"/>
  <c r="AD1398" i="7" s="1"/>
  <c r="AC1390" i="7"/>
  <c r="AD1390" i="7" s="1"/>
  <c r="AC1382" i="7"/>
  <c r="AD1382" i="7" s="1"/>
  <c r="AC1374" i="7"/>
  <c r="AD1374" i="7" s="1"/>
  <c r="AC2004" i="7"/>
  <c r="AD2004" i="7" s="1"/>
  <c r="AC1981" i="7"/>
  <c r="AD1981" i="7" s="1"/>
  <c r="AC1960" i="7"/>
  <c r="AD1960" i="7" s="1"/>
  <c r="AC1940" i="7"/>
  <c r="AD1940" i="7" s="1"/>
  <c r="AC1917" i="7"/>
  <c r="AD1917" i="7" s="1"/>
  <c r="AC1896" i="7"/>
  <c r="AD1896" i="7" s="1"/>
  <c r="AC1876" i="7"/>
  <c r="AD1876" i="7" s="1"/>
  <c r="AC1860" i="7"/>
  <c r="AD1860" i="7" s="1"/>
  <c r="AC1844" i="7"/>
  <c r="AD1844" i="7" s="1"/>
  <c r="AC1828" i="7"/>
  <c r="AD1828" i="7" s="1"/>
  <c r="AC1812" i="7"/>
  <c r="AD1812" i="7" s="1"/>
  <c r="AC1796" i="7"/>
  <c r="AD1796" i="7" s="1"/>
  <c r="AC1780" i="7"/>
  <c r="AD1780" i="7" s="1"/>
  <c r="AC1764" i="7"/>
  <c r="AD1764" i="7" s="1"/>
  <c r="AC1748" i="7"/>
  <c r="AD1748" i="7" s="1"/>
  <c r="AC1732" i="7"/>
  <c r="AD1732" i="7" s="1"/>
  <c r="AC1716" i="7"/>
  <c r="AD1716" i="7" s="1"/>
  <c r="AC1700" i="7"/>
  <c r="AD1700" i="7" s="1"/>
  <c r="AC1684" i="7"/>
  <c r="AD1684" i="7" s="1"/>
  <c r="AC1668" i="7"/>
  <c r="AD1668" i="7" s="1"/>
  <c r="AC1652" i="7"/>
  <c r="AD1652" i="7" s="1"/>
  <c r="AC1636" i="7"/>
  <c r="AD1636" i="7" s="1"/>
  <c r="AC1620" i="7"/>
  <c r="AD1620" i="7" s="1"/>
  <c r="AC1604" i="7"/>
  <c r="AD1604" i="7" s="1"/>
  <c r="AC1588" i="7"/>
  <c r="AD1588" i="7" s="1"/>
  <c r="AC1572" i="7"/>
  <c r="AD1572" i="7" s="1"/>
  <c r="AC1556" i="7"/>
  <c r="AD1556" i="7" s="1"/>
  <c r="AC1540" i="7"/>
  <c r="AD1540" i="7" s="1"/>
  <c r="AC1524" i="7"/>
  <c r="AD1524" i="7" s="1"/>
  <c r="AC1508" i="7"/>
  <c r="AD1508" i="7" s="1"/>
  <c r="AC1492" i="7"/>
  <c r="AD1492" i="7" s="1"/>
  <c r="AC1476" i="7"/>
  <c r="AD1476" i="7" s="1"/>
  <c r="AC1460" i="7"/>
  <c r="AD1460" i="7" s="1"/>
  <c r="AC1444" i="7"/>
  <c r="AD1444" i="7" s="1"/>
  <c r="AC1428" i="7"/>
  <c r="AD1428" i="7" s="1"/>
  <c r="AC1412" i="7"/>
  <c r="AD1412" i="7" s="1"/>
  <c r="AC1396" i="7"/>
  <c r="AD1396" i="7" s="1"/>
  <c r="AC1380" i="7"/>
  <c r="AD1380" i="7" s="1"/>
  <c r="AC1365" i="7"/>
  <c r="AD1365" i="7" s="1"/>
  <c r="AC1354" i="7"/>
  <c r="AD1354" i="7" s="1"/>
  <c r="AC1343" i="7"/>
  <c r="AD1343" i="7" s="1"/>
  <c r="AC1333" i="7"/>
  <c r="AD1333" i="7" s="1"/>
  <c r="AC1323" i="7"/>
  <c r="AD1323" i="7" s="1"/>
  <c r="AC1315" i="7"/>
  <c r="AD1315" i="7" s="1"/>
  <c r="AC1307" i="7"/>
  <c r="AD1307" i="7" s="1"/>
  <c r="AC1299" i="7"/>
  <c r="AD1299" i="7" s="1"/>
  <c r="AC1291" i="7"/>
  <c r="AD1291" i="7" s="1"/>
  <c r="AC1283" i="7"/>
  <c r="AD1283" i="7" s="1"/>
  <c r="AC1275" i="7"/>
  <c r="AD1275" i="7" s="1"/>
  <c r="AC1267" i="7"/>
  <c r="AD1267" i="7" s="1"/>
  <c r="AC1259" i="7"/>
  <c r="AD1259" i="7" s="1"/>
  <c r="AC1251" i="7"/>
  <c r="AD1251" i="7" s="1"/>
  <c r="AC1243" i="7"/>
  <c r="AD1243" i="7" s="1"/>
  <c r="AC1235" i="7"/>
  <c r="AD1235" i="7" s="1"/>
  <c r="AC1227" i="7"/>
  <c r="AD1227" i="7" s="1"/>
  <c r="AC1219" i="7"/>
  <c r="AD1219" i="7" s="1"/>
  <c r="AC1211" i="7"/>
  <c r="AD1211" i="7" s="1"/>
  <c r="AC1203" i="7"/>
  <c r="AD1203" i="7" s="1"/>
  <c r="AC1195" i="7"/>
  <c r="AD1195" i="7" s="1"/>
  <c r="AC1187" i="7"/>
  <c r="AD1187" i="7" s="1"/>
  <c r="AC1179" i="7"/>
  <c r="AD1179" i="7" s="1"/>
  <c r="AC1171" i="7"/>
  <c r="AD1171" i="7" s="1"/>
  <c r="AC1163" i="7"/>
  <c r="AD1163" i="7" s="1"/>
  <c r="AC1155" i="7"/>
  <c r="AD1155" i="7" s="1"/>
  <c r="AC1147" i="7"/>
  <c r="AD1147" i="7" s="1"/>
  <c r="AC1139" i="7"/>
  <c r="AD1139" i="7" s="1"/>
  <c r="AC1131" i="7"/>
  <c r="AD1131" i="7" s="1"/>
  <c r="AC1123" i="7"/>
  <c r="AD1123" i="7" s="1"/>
  <c r="AC1115" i="7"/>
  <c r="AD1115" i="7" s="1"/>
  <c r="AC1107" i="7"/>
  <c r="AD1107" i="7" s="1"/>
  <c r="AC1099" i="7"/>
  <c r="AD1099" i="7" s="1"/>
  <c r="AC1091" i="7"/>
  <c r="AD1091" i="7" s="1"/>
  <c r="AC1083" i="7"/>
  <c r="AD1083" i="7" s="1"/>
  <c r="AC1075" i="7"/>
  <c r="AD1075" i="7" s="1"/>
  <c r="AC1067" i="7"/>
  <c r="AD1067" i="7" s="1"/>
  <c r="AC1059" i="7"/>
  <c r="AD1059" i="7" s="1"/>
  <c r="AC1051" i="7"/>
  <c r="AD1051" i="7" s="1"/>
  <c r="AC1043" i="7"/>
  <c r="AD1043" i="7" s="1"/>
  <c r="AC1035" i="7"/>
  <c r="AD1035" i="7" s="1"/>
  <c r="AC1027" i="7"/>
  <c r="AD1027" i="7" s="1"/>
  <c r="AC1019" i="7"/>
  <c r="AD1019" i="7" s="1"/>
  <c r="AC1011" i="7"/>
  <c r="AD1011" i="7" s="1"/>
  <c r="AC1003" i="7"/>
  <c r="AD1003" i="7" s="1"/>
  <c r="AC995" i="7"/>
  <c r="AD995" i="7" s="1"/>
  <c r="AC987" i="7"/>
  <c r="AD987" i="7" s="1"/>
  <c r="AC2000" i="7"/>
  <c r="AD2000" i="7" s="1"/>
  <c r="AC1980" i="7"/>
  <c r="AD1980" i="7" s="1"/>
  <c r="AC1957" i="7"/>
  <c r="AD1957" i="7" s="1"/>
  <c r="AC1936" i="7"/>
  <c r="AD1936" i="7" s="1"/>
  <c r="AC1916" i="7"/>
  <c r="AD1916" i="7" s="1"/>
  <c r="AC1893" i="7"/>
  <c r="AD1893" i="7" s="1"/>
  <c r="AC1872" i="7"/>
  <c r="AD1872" i="7" s="1"/>
  <c r="AC1856" i="7"/>
  <c r="AD1856" i="7" s="1"/>
  <c r="AC1840" i="7"/>
  <c r="AD1840" i="7" s="1"/>
  <c r="AC1824" i="7"/>
  <c r="AD1824" i="7" s="1"/>
  <c r="AC1808" i="7"/>
  <c r="AD1808" i="7" s="1"/>
  <c r="AC1792" i="7"/>
  <c r="AD1792" i="7" s="1"/>
  <c r="AC1776" i="7"/>
  <c r="AD1776" i="7" s="1"/>
  <c r="AC1760" i="7"/>
  <c r="AD1760" i="7" s="1"/>
  <c r="AC1744" i="7"/>
  <c r="AD1744" i="7" s="1"/>
  <c r="AC1728" i="7"/>
  <c r="AD1728" i="7" s="1"/>
  <c r="AC1712" i="7"/>
  <c r="AD1712" i="7" s="1"/>
  <c r="AC1696" i="7"/>
  <c r="AD1696" i="7" s="1"/>
  <c r="AC1680" i="7"/>
  <c r="AD1680" i="7" s="1"/>
  <c r="AC1664" i="7"/>
  <c r="AD1664" i="7" s="1"/>
  <c r="AC1648" i="7"/>
  <c r="AD1648" i="7" s="1"/>
  <c r="AC1632" i="7"/>
  <c r="AD1632" i="7" s="1"/>
  <c r="AC1616" i="7"/>
  <c r="AD1616" i="7" s="1"/>
  <c r="AC1600" i="7"/>
  <c r="AD1600" i="7" s="1"/>
  <c r="AC1584" i="7"/>
  <c r="AD1584" i="7" s="1"/>
  <c r="AC1568" i="7"/>
  <c r="AD1568" i="7" s="1"/>
  <c r="AC1552" i="7"/>
  <c r="AD1552" i="7" s="1"/>
  <c r="AC1536" i="7"/>
  <c r="AD1536" i="7" s="1"/>
  <c r="AC1520" i="7"/>
  <c r="AD1520" i="7" s="1"/>
  <c r="AC1504" i="7"/>
  <c r="AD1504" i="7" s="1"/>
  <c r="AC1488" i="7"/>
  <c r="AD1488" i="7" s="1"/>
  <c r="AC1472" i="7"/>
  <c r="AD1472" i="7" s="1"/>
  <c r="AC1456" i="7"/>
  <c r="AD1456" i="7" s="1"/>
  <c r="AC1440" i="7"/>
  <c r="AD1440" i="7" s="1"/>
  <c r="AC1424" i="7"/>
  <c r="AD1424" i="7" s="1"/>
  <c r="AC1408" i="7"/>
  <c r="AD1408" i="7" s="1"/>
  <c r="AC1392" i="7"/>
  <c r="AD1392" i="7" s="1"/>
  <c r="AC1376" i="7"/>
  <c r="AD1376" i="7" s="1"/>
  <c r="AC1364" i="7"/>
  <c r="AD1364" i="7" s="1"/>
  <c r="AC1352" i="7"/>
  <c r="AD1352" i="7" s="1"/>
  <c r="AC1342" i="7"/>
  <c r="AD1342" i="7" s="1"/>
  <c r="AC1332" i="7"/>
  <c r="AD1332" i="7" s="1"/>
  <c r="AC1322" i="7"/>
  <c r="AD1322" i="7" s="1"/>
  <c r="AC1314" i="7"/>
  <c r="AD1314" i="7" s="1"/>
  <c r="AC1306" i="7"/>
  <c r="AD1306" i="7" s="1"/>
  <c r="AC1298" i="7"/>
  <c r="AD1298" i="7" s="1"/>
  <c r="AC1290" i="7"/>
  <c r="AD1290" i="7" s="1"/>
  <c r="AC1282" i="7"/>
  <c r="AD1282" i="7" s="1"/>
  <c r="AC1274" i="7"/>
  <c r="AD1274" i="7" s="1"/>
  <c r="AC1266" i="7"/>
  <c r="AD1266" i="7" s="1"/>
  <c r="AC1258" i="7"/>
  <c r="AD1258" i="7" s="1"/>
  <c r="AC1250" i="7"/>
  <c r="AD1250" i="7" s="1"/>
  <c r="AC1242" i="7"/>
  <c r="AD1242" i="7" s="1"/>
  <c r="AC1234" i="7"/>
  <c r="AD1234" i="7" s="1"/>
  <c r="AC1226" i="7"/>
  <c r="AD1226" i="7" s="1"/>
  <c r="AC1218" i="7"/>
  <c r="AD1218" i="7" s="1"/>
  <c r="AC1210" i="7"/>
  <c r="AD1210" i="7" s="1"/>
  <c r="AC1202" i="7"/>
  <c r="AD1202" i="7" s="1"/>
  <c r="AC1194" i="7"/>
  <c r="AD1194" i="7" s="1"/>
  <c r="AC1186" i="7"/>
  <c r="AD1186" i="7" s="1"/>
  <c r="AC1178" i="7"/>
  <c r="AD1178" i="7" s="1"/>
  <c r="AC1170" i="7"/>
  <c r="AD1170" i="7" s="1"/>
  <c r="AC1162" i="7"/>
  <c r="AD1162" i="7" s="1"/>
  <c r="AC1154" i="7"/>
  <c r="AD1154" i="7" s="1"/>
  <c r="AC1146" i="7"/>
  <c r="AD1146" i="7" s="1"/>
  <c r="AC1138" i="7"/>
  <c r="AD1138" i="7" s="1"/>
  <c r="AC1130" i="7"/>
  <c r="AD1130" i="7" s="1"/>
  <c r="AC1122" i="7"/>
  <c r="AD1122" i="7" s="1"/>
  <c r="AC1114" i="7"/>
  <c r="AD1114" i="7" s="1"/>
  <c r="AC1106" i="7"/>
  <c r="AD1106" i="7" s="1"/>
  <c r="AC1098" i="7"/>
  <c r="AD1098" i="7" s="1"/>
  <c r="AC1090" i="7"/>
  <c r="AD1090" i="7" s="1"/>
  <c r="AC1082" i="7"/>
  <c r="AD1082" i="7" s="1"/>
  <c r="AC1074" i="7"/>
  <c r="AD1074" i="7" s="1"/>
  <c r="AC1066" i="7"/>
  <c r="AD1066" i="7" s="1"/>
  <c r="AC1058" i="7"/>
  <c r="AD1058" i="7" s="1"/>
  <c r="AC1050" i="7"/>
  <c r="AD1050" i="7" s="1"/>
  <c r="AC1042" i="7"/>
  <c r="AD1042" i="7" s="1"/>
  <c r="AC1034" i="7"/>
  <c r="AD1034" i="7" s="1"/>
  <c r="AC1026" i="7"/>
  <c r="AD1026" i="7" s="1"/>
  <c r="AC1018" i="7"/>
  <c r="AD1018" i="7" s="1"/>
  <c r="AC1010" i="7"/>
  <c r="AD1010" i="7" s="1"/>
  <c r="AC1997" i="7"/>
  <c r="AD1997" i="7" s="1"/>
  <c r="AC1976" i="7"/>
  <c r="AD1976" i="7" s="1"/>
  <c r="AC1956" i="7"/>
  <c r="AD1956" i="7" s="1"/>
  <c r="AC1933" i="7"/>
  <c r="AD1933" i="7" s="1"/>
  <c r="AC1912" i="7"/>
  <c r="AD1912" i="7" s="1"/>
  <c r="AC1892" i="7"/>
  <c r="AD1892" i="7" s="1"/>
  <c r="AC1871" i="7"/>
  <c r="AD1871" i="7" s="1"/>
  <c r="AC1855" i="7"/>
  <c r="AD1855" i="7" s="1"/>
  <c r="AC1839" i="7"/>
  <c r="AD1839" i="7" s="1"/>
  <c r="AC1823" i="7"/>
  <c r="AD1823" i="7" s="1"/>
  <c r="AC1807" i="7"/>
  <c r="AD1807" i="7" s="1"/>
  <c r="AC1791" i="7"/>
  <c r="AD1791" i="7" s="1"/>
  <c r="AC1775" i="7"/>
  <c r="AD1775" i="7" s="1"/>
  <c r="AC1759" i="7"/>
  <c r="AD1759" i="7" s="1"/>
  <c r="AC1743" i="7"/>
  <c r="AD1743" i="7" s="1"/>
  <c r="AC1727" i="7"/>
  <c r="AD1727" i="7" s="1"/>
  <c r="AC1711" i="7"/>
  <c r="AD1711" i="7" s="1"/>
  <c r="AC1695" i="7"/>
  <c r="AD1695" i="7" s="1"/>
  <c r="AC1679" i="7"/>
  <c r="AD1679" i="7" s="1"/>
  <c r="AC1663" i="7"/>
  <c r="AD1663" i="7" s="1"/>
  <c r="AC1647" i="7"/>
  <c r="AD1647" i="7" s="1"/>
  <c r="AC1631" i="7"/>
  <c r="AD1631" i="7" s="1"/>
  <c r="AC1615" i="7"/>
  <c r="AD1615" i="7" s="1"/>
  <c r="AC1599" i="7"/>
  <c r="AD1599" i="7" s="1"/>
  <c r="AC1583" i="7"/>
  <c r="AD1583" i="7" s="1"/>
  <c r="AC1567" i="7"/>
  <c r="AD1567" i="7" s="1"/>
  <c r="AC1551" i="7"/>
  <c r="AD1551" i="7" s="1"/>
  <c r="AC1535" i="7"/>
  <c r="AD1535" i="7" s="1"/>
  <c r="AC1519" i="7"/>
  <c r="AD1519" i="7" s="1"/>
  <c r="AC1503" i="7"/>
  <c r="AD1503" i="7" s="1"/>
  <c r="AC1487" i="7"/>
  <c r="AD1487" i="7" s="1"/>
  <c r="AC1471" i="7"/>
  <c r="AD1471" i="7" s="1"/>
  <c r="AC1455" i="7"/>
  <c r="AD1455" i="7" s="1"/>
  <c r="AC1439" i="7"/>
  <c r="AD1439" i="7" s="1"/>
  <c r="AC1423" i="7"/>
  <c r="AD1423" i="7" s="1"/>
  <c r="AC1407" i="7"/>
  <c r="AD1407" i="7" s="1"/>
  <c r="AC1391" i="7"/>
  <c r="AD1391" i="7" s="1"/>
  <c r="AC1375" i="7"/>
  <c r="AD1375" i="7" s="1"/>
  <c r="AC1362" i="7"/>
  <c r="AD1362" i="7" s="1"/>
  <c r="AC1351" i="7"/>
  <c r="AD1351" i="7" s="1"/>
  <c r="AC1341" i="7"/>
  <c r="AD1341" i="7" s="1"/>
  <c r="AC1330" i="7"/>
  <c r="AD1330" i="7" s="1"/>
  <c r="AC1321" i="7"/>
  <c r="AD1321" i="7" s="1"/>
  <c r="AC1313" i="7"/>
  <c r="AD1313" i="7" s="1"/>
  <c r="AC1305" i="7"/>
  <c r="AD1305" i="7" s="1"/>
  <c r="AC1297" i="7"/>
  <c r="AD1297" i="7" s="1"/>
  <c r="AC1289" i="7"/>
  <c r="AD1289" i="7" s="1"/>
  <c r="AC1281" i="7"/>
  <c r="AD1281" i="7" s="1"/>
  <c r="AC1273" i="7"/>
  <c r="AD1273" i="7" s="1"/>
  <c r="AC1265" i="7"/>
  <c r="AD1265" i="7" s="1"/>
  <c r="AC1257" i="7"/>
  <c r="AD1257" i="7" s="1"/>
  <c r="AC1249" i="7"/>
  <c r="AD1249" i="7" s="1"/>
  <c r="AC1241" i="7"/>
  <c r="AD1241" i="7" s="1"/>
  <c r="AC1233" i="7"/>
  <c r="AD1233" i="7" s="1"/>
  <c r="AC1225" i="7"/>
  <c r="AD1225" i="7" s="1"/>
  <c r="AC1217" i="7"/>
  <c r="AD1217" i="7" s="1"/>
  <c r="AC1209" i="7"/>
  <c r="AD1209" i="7" s="1"/>
  <c r="AC1201" i="7"/>
  <c r="AD1201" i="7" s="1"/>
  <c r="AC1193" i="7"/>
  <c r="AD1193" i="7" s="1"/>
  <c r="AC1185" i="7"/>
  <c r="AD1185" i="7" s="1"/>
  <c r="AC1177" i="7"/>
  <c r="AD1177" i="7" s="1"/>
  <c r="AC1169" i="7"/>
  <c r="AD1169" i="7" s="1"/>
  <c r="AC1161" i="7"/>
  <c r="AD1161" i="7" s="1"/>
  <c r="AC1153" i="7"/>
  <c r="AD1153" i="7" s="1"/>
  <c r="AC1145" i="7"/>
  <c r="AD1145" i="7" s="1"/>
  <c r="AC1137" i="7"/>
  <c r="AD1137" i="7" s="1"/>
  <c r="AC1129" i="7"/>
  <c r="AD1129" i="7" s="1"/>
  <c r="AC1121" i="7"/>
  <c r="AD1121" i="7" s="1"/>
  <c r="AC1113" i="7"/>
  <c r="AD1113" i="7" s="1"/>
  <c r="AC1105" i="7"/>
  <c r="AD1105" i="7" s="1"/>
  <c r="AC1097" i="7"/>
  <c r="AD1097" i="7" s="1"/>
  <c r="AC1089" i="7"/>
  <c r="AD1089" i="7" s="1"/>
  <c r="AC1081" i="7"/>
  <c r="AD1081" i="7" s="1"/>
  <c r="AC1073" i="7"/>
  <c r="AD1073" i="7" s="1"/>
  <c r="AC1996" i="7"/>
  <c r="AD1996" i="7" s="1"/>
  <c r="AC1973" i="7"/>
  <c r="AD1973" i="7" s="1"/>
  <c r="AC1952" i="7"/>
  <c r="AD1952" i="7" s="1"/>
  <c r="AC1932" i="7"/>
  <c r="AD1932" i="7" s="1"/>
  <c r="AC1909" i="7"/>
  <c r="AD1909" i="7" s="1"/>
  <c r="AC1888" i="7"/>
  <c r="AD1888" i="7" s="1"/>
  <c r="AC1869" i="7"/>
  <c r="AD1869" i="7" s="1"/>
  <c r="AC1853" i="7"/>
  <c r="AD1853" i="7" s="1"/>
  <c r="AC1837" i="7"/>
  <c r="AD1837" i="7" s="1"/>
  <c r="AC1821" i="7"/>
  <c r="AD1821" i="7" s="1"/>
  <c r="AC1805" i="7"/>
  <c r="AD1805" i="7" s="1"/>
  <c r="AC1789" i="7"/>
  <c r="AD1789" i="7" s="1"/>
  <c r="AC1773" i="7"/>
  <c r="AD1773" i="7" s="1"/>
  <c r="AC1757" i="7"/>
  <c r="AD1757" i="7" s="1"/>
  <c r="AC1741" i="7"/>
  <c r="AD1741" i="7" s="1"/>
  <c r="AC1725" i="7"/>
  <c r="AD1725" i="7" s="1"/>
  <c r="AC1709" i="7"/>
  <c r="AD1709" i="7" s="1"/>
  <c r="AC1693" i="7"/>
  <c r="AD1693" i="7" s="1"/>
  <c r="AC1677" i="7"/>
  <c r="AD1677" i="7" s="1"/>
  <c r="AC1661" i="7"/>
  <c r="AD1661" i="7" s="1"/>
  <c r="AC1645" i="7"/>
  <c r="AD1645" i="7" s="1"/>
  <c r="AC1629" i="7"/>
  <c r="AD1629" i="7" s="1"/>
  <c r="AC1613" i="7"/>
  <c r="AD1613" i="7" s="1"/>
  <c r="AC1597" i="7"/>
  <c r="AD1597" i="7" s="1"/>
  <c r="AC1581" i="7"/>
  <c r="AD1581" i="7" s="1"/>
  <c r="AC1565" i="7"/>
  <c r="AD1565" i="7" s="1"/>
  <c r="AC1549" i="7"/>
  <c r="AD1549" i="7" s="1"/>
  <c r="AC1533" i="7"/>
  <c r="AD1533" i="7" s="1"/>
  <c r="AC1517" i="7"/>
  <c r="AD1517" i="7" s="1"/>
  <c r="AC1501" i="7"/>
  <c r="AD1501" i="7" s="1"/>
  <c r="AC1485" i="7"/>
  <c r="AD1485" i="7" s="1"/>
  <c r="AC1469" i="7"/>
  <c r="AD1469" i="7" s="1"/>
  <c r="AC1453" i="7"/>
  <c r="AD1453" i="7" s="1"/>
  <c r="AC1437" i="7"/>
  <c r="AD1437" i="7" s="1"/>
  <c r="AC1421" i="7"/>
  <c r="AD1421" i="7" s="1"/>
  <c r="AC1405" i="7"/>
  <c r="AD1405" i="7" s="1"/>
  <c r="AC1389" i="7"/>
  <c r="AD1389" i="7" s="1"/>
  <c r="AC1373" i="7"/>
  <c r="AD1373" i="7" s="1"/>
  <c r="AC1360" i="7"/>
  <c r="AD1360" i="7" s="1"/>
  <c r="AC1350" i="7"/>
  <c r="AD1350" i="7" s="1"/>
  <c r="AC1340" i="7"/>
  <c r="AD1340" i="7" s="1"/>
  <c r="AC1328" i="7"/>
  <c r="AD1328" i="7" s="1"/>
  <c r="AC1320" i="7"/>
  <c r="AD1320" i="7" s="1"/>
  <c r="AC1312" i="7"/>
  <c r="AD1312" i="7" s="1"/>
  <c r="AC1304" i="7"/>
  <c r="AD1304" i="7" s="1"/>
  <c r="AC1296" i="7"/>
  <c r="AD1296" i="7" s="1"/>
  <c r="AC1288" i="7"/>
  <c r="AD1288" i="7" s="1"/>
  <c r="AC1280" i="7"/>
  <c r="AD1280" i="7" s="1"/>
  <c r="AC1272" i="7"/>
  <c r="AD1272" i="7" s="1"/>
  <c r="AC1264" i="7"/>
  <c r="AD1264" i="7" s="1"/>
  <c r="AC1256" i="7"/>
  <c r="AD1256" i="7" s="1"/>
  <c r="AC1248" i="7"/>
  <c r="AD1248" i="7" s="1"/>
  <c r="AC1240" i="7"/>
  <c r="AD1240" i="7" s="1"/>
  <c r="AC1232" i="7"/>
  <c r="AD1232" i="7" s="1"/>
  <c r="AC1224" i="7"/>
  <c r="AD1224" i="7" s="1"/>
  <c r="AC1216" i="7"/>
  <c r="AD1216" i="7" s="1"/>
  <c r="AC1208" i="7"/>
  <c r="AD1208" i="7" s="1"/>
  <c r="AC1200" i="7"/>
  <c r="AD1200" i="7" s="1"/>
  <c r="AC1192" i="7"/>
  <c r="AD1192" i="7" s="1"/>
  <c r="AC1184" i="7"/>
  <c r="AD1184" i="7" s="1"/>
  <c r="AC1176" i="7"/>
  <c r="AD1176" i="7" s="1"/>
  <c r="AC1168" i="7"/>
  <c r="AD1168" i="7" s="1"/>
  <c r="AC1160" i="7"/>
  <c r="AD1160" i="7" s="1"/>
  <c r="AC1152" i="7"/>
  <c r="AD1152" i="7" s="1"/>
  <c r="AC1144" i="7"/>
  <c r="AD1144" i="7" s="1"/>
  <c r="AC1136" i="7"/>
  <c r="AD1136" i="7" s="1"/>
  <c r="AC1128" i="7"/>
  <c r="AD1128" i="7" s="1"/>
  <c r="AC1120" i="7"/>
  <c r="AD1120" i="7" s="1"/>
  <c r="AC1112" i="7"/>
  <c r="AD1112" i="7" s="1"/>
  <c r="AC1104" i="7"/>
  <c r="AD1104" i="7" s="1"/>
  <c r="AC1096" i="7"/>
  <c r="AD1096" i="7" s="1"/>
  <c r="AC1088" i="7"/>
  <c r="AD1088" i="7" s="1"/>
  <c r="AC1080" i="7"/>
  <c r="AD1080" i="7" s="1"/>
  <c r="AC1072" i="7"/>
  <c r="AD1072" i="7" s="1"/>
  <c r="AC1064" i="7"/>
  <c r="AD1064" i="7" s="1"/>
  <c r="AC1056" i="7"/>
  <c r="AD1056" i="7" s="1"/>
  <c r="AC1048" i="7"/>
  <c r="AD1048" i="7" s="1"/>
  <c r="AC1040" i="7"/>
  <c r="AD1040" i="7" s="1"/>
  <c r="AC1032" i="7"/>
  <c r="AD1032" i="7" s="1"/>
  <c r="AC1024" i="7"/>
  <c r="AD1024" i="7" s="1"/>
  <c r="AC1016" i="7"/>
  <c r="AD1016" i="7" s="1"/>
  <c r="AC1008" i="7"/>
  <c r="AD1008" i="7" s="1"/>
  <c r="AC1000" i="7"/>
  <c r="AD1000" i="7" s="1"/>
  <c r="AC992" i="7"/>
  <c r="AD992" i="7" s="1"/>
  <c r="AC984" i="7"/>
  <c r="AD984" i="7" s="1"/>
  <c r="AC976" i="7"/>
  <c r="AD976" i="7" s="1"/>
  <c r="AC968" i="7"/>
  <c r="AD968" i="7" s="1"/>
  <c r="AC960" i="7"/>
  <c r="AD960" i="7" s="1"/>
  <c r="AC1992" i="7"/>
  <c r="AD1992" i="7" s="1"/>
  <c r="AC1972" i="7"/>
  <c r="AD1972" i="7" s="1"/>
  <c r="AC1949" i="7"/>
  <c r="AD1949" i="7" s="1"/>
  <c r="AC1928" i="7"/>
  <c r="AD1928" i="7" s="1"/>
  <c r="AC1908" i="7"/>
  <c r="AD1908" i="7" s="1"/>
  <c r="AC1885" i="7"/>
  <c r="AD1885" i="7" s="1"/>
  <c r="AC1868" i="7"/>
  <c r="AD1868" i="7" s="1"/>
  <c r="AC1852" i="7"/>
  <c r="AD1852" i="7" s="1"/>
  <c r="AC1836" i="7"/>
  <c r="AD1836" i="7" s="1"/>
  <c r="AC1820" i="7"/>
  <c r="AD1820" i="7" s="1"/>
  <c r="AC1804" i="7"/>
  <c r="AD1804" i="7" s="1"/>
  <c r="AC1788" i="7"/>
  <c r="AD1788" i="7" s="1"/>
  <c r="AC1772" i="7"/>
  <c r="AD1772" i="7" s="1"/>
  <c r="AC1756" i="7"/>
  <c r="AD1756" i="7" s="1"/>
  <c r="AC1740" i="7"/>
  <c r="AD1740" i="7" s="1"/>
  <c r="AC1724" i="7"/>
  <c r="AD1724" i="7" s="1"/>
  <c r="AC1708" i="7"/>
  <c r="AD1708" i="7" s="1"/>
  <c r="AC1692" i="7"/>
  <c r="AD1692" i="7" s="1"/>
  <c r="AC1676" i="7"/>
  <c r="AD1676" i="7" s="1"/>
  <c r="AC1660" i="7"/>
  <c r="AD1660" i="7" s="1"/>
  <c r="AC1644" i="7"/>
  <c r="AD1644" i="7" s="1"/>
  <c r="AC1628" i="7"/>
  <c r="AD1628" i="7" s="1"/>
  <c r="AC1612" i="7"/>
  <c r="AD1612" i="7" s="1"/>
  <c r="AC1596" i="7"/>
  <c r="AD1596" i="7" s="1"/>
  <c r="AC1580" i="7"/>
  <c r="AD1580" i="7" s="1"/>
  <c r="AC1564" i="7"/>
  <c r="AD1564" i="7" s="1"/>
  <c r="AC1548" i="7"/>
  <c r="AD1548" i="7" s="1"/>
  <c r="AC1532" i="7"/>
  <c r="AD1532" i="7" s="1"/>
  <c r="AC1516" i="7"/>
  <c r="AD1516" i="7" s="1"/>
  <c r="AC1500" i="7"/>
  <c r="AD1500" i="7" s="1"/>
  <c r="AC1484" i="7"/>
  <c r="AD1484" i="7" s="1"/>
  <c r="AC1468" i="7"/>
  <c r="AD1468" i="7" s="1"/>
  <c r="AC1452" i="7"/>
  <c r="AD1452" i="7" s="1"/>
  <c r="AC1436" i="7"/>
  <c r="AD1436" i="7" s="1"/>
  <c r="AC1420" i="7"/>
  <c r="AD1420" i="7" s="1"/>
  <c r="AC1404" i="7"/>
  <c r="AD1404" i="7" s="1"/>
  <c r="AC1388" i="7"/>
  <c r="AD1388" i="7" s="1"/>
  <c r="AC1372" i="7"/>
  <c r="AD1372" i="7" s="1"/>
  <c r="AC1359" i="7"/>
  <c r="AD1359" i="7" s="1"/>
  <c r="AC1349" i="7"/>
  <c r="AD1349" i="7" s="1"/>
  <c r="AC1338" i="7"/>
  <c r="AD1338" i="7" s="1"/>
  <c r="AC1327" i="7"/>
  <c r="AD1327" i="7" s="1"/>
  <c r="AC1319" i="7"/>
  <c r="AD1319" i="7" s="1"/>
  <c r="AC1311" i="7"/>
  <c r="AD1311" i="7" s="1"/>
  <c r="AC1303" i="7"/>
  <c r="AD1303" i="7" s="1"/>
  <c r="AC1295" i="7"/>
  <c r="AD1295" i="7" s="1"/>
  <c r="AC1287" i="7"/>
  <c r="AD1287" i="7" s="1"/>
  <c r="AC1279" i="7"/>
  <c r="AD1279" i="7" s="1"/>
  <c r="AC1271" i="7"/>
  <c r="AD1271" i="7" s="1"/>
  <c r="AC1263" i="7"/>
  <c r="AD1263" i="7" s="1"/>
  <c r="AC1255" i="7"/>
  <c r="AD1255" i="7" s="1"/>
  <c r="AC1247" i="7"/>
  <c r="AD1247" i="7" s="1"/>
  <c r="AC1239" i="7"/>
  <c r="AD1239" i="7" s="1"/>
  <c r="AC1231" i="7"/>
  <c r="AD1231" i="7" s="1"/>
  <c r="AC1223" i="7"/>
  <c r="AD1223" i="7" s="1"/>
  <c r="AC1215" i="7"/>
  <c r="AD1215" i="7" s="1"/>
  <c r="AC1207" i="7"/>
  <c r="AD1207" i="7" s="1"/>
  <c r="AC1199" i="7"/>
  <c r="AD1199" i="7" s="1"/>
  <c r="AC1191" i="7"/>
  <c r="AD1191" i="7" s="1"/>
  <c r="AC1183" i="7"/>
  <c r="AD1183" i="7" s="1"/>
  <c r="AC1175" i="7"/>
  <c r="AD1175" i="7" s="1"/>
  <c r="AC1167" i="7"/>
  <c r="AD1167" i="7" s="1"/>
  <c r="AC1159" i="7"/>
  <c r="AD1159" i="7" s="1"/>
  <c r="AC1151" i="7"/>
  <c r="AD1151" i="7" s="1"/>
  <c r="AC1143" i="7"/>
  <c r="AD1143" i="7" s="1"/>
  <c r="AC1135" i="7"/>
  <c r="AD1135" i="7" s="1"/>
  <c r="AC1127" i="7"/>
  <c r="AD1127" i="7" s="1"/>
  <c r="AC1119" i="7"/>
  <c r="AD1119" i="7" s="1"/>
  <c r="AC1111" i="7"/>
  <c r="AD1111" i="7" s="1"/>
  <c r="AC1103" i="7"/>
  <c r="AD1103" i="7" s="1"/>
  <c r="AC1095" i="7"/>
  <c r="AD1095" i="7" s="1"/>
  <c r="AC1087" i="7"/>
  <c r="AD1087" i="7" s="1"/>
  <c r="AC1079" i="7"/>
  <c r="AD1079" i="7" s="1"/>
  <c r="AC1071" i="7"/>
  <c r="AD1071" i="7" s="1"/>
  <c r="AC1988" i="7"/>
  <c r="AD1988" i="7" s="1"/>
  <c r="AC1965" i="7"/>
  <c r="AD1965" i="7" s="1"/>
  <c r="AC1944" i="7"/>
  <c r="AD1944" i="7" s="1"/>
  <c r="AC1924" i="7"/>
  <c r="AD1924" i="7" s="1"/>
  <c r="AC1901" i="7"/>
  <c r="AD1901" i="7" s="1"/>
  <c r="AC1880" i="7"/>
  <c r="AD1880" i="7" s="1"/>
  <c r="AC1863" i="7"/>
  <c r="AD1863" i="7" s="1"/>
  <c r="AC1847" i="7"/>
  <c r="AD1847" i="7" s="1"/>
  <c r="AC1831" i="7"/>
  <c r="AD1831" i="7" s="1"/>
  <c r="AC1815" i="7"/>
  <c r="AD1815" i="7" s="1"/>
  <c r="AC1799" i="7"/>
  <c r="AD1799" i="7" s="1"/>
  <c r="AC1783" i="7"/>
  <c r="AD1783" i="7" s="1"/>
  <c r="AC1767" i="7"/>
  <c r="AD1767" i="7" s="1"/>
  <c r="AC1751" i="7"/>
  <c r="AD1751" i="7" s="1"/>
  <c r="AC1735" i="7"/>
  <c r="AD1735" i="7" s="1"/>
  <c r="AC1719" i="7"/>
  <c r="AD1719" i="7" s="1"/>
  <c r="AC1703" i="7"/>
  <c r="AD1703" i="7" s="1"/>
  <c r="AC1687" i="7"/>
  <c r="AD1687" i="7" s="1"/>
  <c r="AC1671" i="7"/>
  <c r="AD1671" i="7" s="1"/>
  <c r="AC1655" i="7"/>
  <c r="AD1655" i="7" s="1"/>
  <c r="AC1639" i="7"/>
  <c r="AD1639" i="7" s="1"/>
  <c r="AC1623" i="7"/>
  <c r="AD1623" i="7" s="1"/>
  <c r="AC1607" i="7"/>
  <c r="AD1607" i="7" s="1"/>
  <c r="AC1591" i="7"/>
  <c r="AD1591" i="7" s="1"/>
  <c r="AC1575" i="7"/>
  <c r="AD1575" i="7" s="1"/>
  <c r="AC1559" i="7"/>
  <c r="AD1559" i="7" s="1"/>
  <c r="AC1543" i="7"/>
  <c r="AD1543" i="7" s="1"/>
  <c r="AC1527" i="7"/>
  <c r="AD1527" i="7" s="1"/>
  <c r="AC1511" i="7"/>
  <c r="AD1511" i="7" s="1"/>
  <c r="AC1495" i="7"/>
  <c r="AD1495" i="7" s="1"/>
  <c r="AC1479" i="7"/>
  <c r="AD1479" i="7" s="1"/>
  <c r="AC1463" i="7"/>
  <c r="AD1463" i="7" s="1"/>
  <c r="AC1447" i="7"/>
  <c r="AD1447" i="7" s="1"/>
  <c r="AC1431" i="7"/>
  <c r="AD1431" i="7" s="1"/>
  <c r="AC1415" i="7"/>
  <c r="AD1415" i="7" s="1"/>
  <c r="AC1399" i="7"/>
  <c r="AD1399" i="7" s="1"/>
  <c r="AC1383" i="7"/>
  <c r="AD1383" i="7" s="1"/>
  <c r="AC1367" i="7"/>
  <c r="AD1367" i="7" s="1"/>
  <c r="AC1357" i="7"/>
  <c r="AD1357" i="7" s="1"/>
  <c r="AC1346" i="7"/>
  <c r="AD1346" i="7" s="1"/>
  <c r="AC1335" i="7"/>
  <c r="AD1335" i="7" s="1"/>
  <c r="AC1325" i="7"/>
  <c r="AD1325" i="7" s="1"/>
  <c r="AC1317" i="7"/>
  <c r="AD1317" i="7" s="1"/>
  <c r="AC1309" i="7"/>
  <c r="AD1309" i="7" s="1"/>
  <c r="AC1301" i="7"/>
  <c r="AD1301" i="7" s="1"/>
  <c r="AC1293" i="7"/>
  <c r="AD1293" i="7" s="1"/>
  <c r="AC1285" i="7"/>
  <c r="AD1285" i="7" s="1"/>
  <c r="AC1277" i="7"/>
  <c r="AD1277" i="7" s="1"/>
  <c r="AC1269" i="7"/>
  <c r="AD1269" i="7" s="1"/>
  <c r="AC1261" i="7"/>
  <c r="AD1261" i="7" s="1"/>
  <c r="AC1253" i="7"/>
  <c r="AD1253" i="7" s="1"/>
  <c r="AC1245" i="7"/>
  <c r="AD1245" i="7" s="1"/>
  <c r="AC1237" i="7"/>
  <c r="AD1237" i="7" s="1"/>
  <c r="AC1229" i="7"/>
  <c r="AD1229" i="7" s="1"/>
  <c r="AC1221" i="7"/>
  <c r="AD1221" i="7" s="1"/>
  <c r="AC1213" i="7"/>
  <c r="AD1213" i="7" s="1"/>
  <c r="AC1205" i="7"/>
  <c r="AD1205" i="7" s="1"/>
  <c r="AC1197" i="7"/>
  <c r="AD1197" i="7" s="1"/>
  <c r="AC1189" i="7"/>
  <c r="AD1189" i="7" s="1"/>
  <c r="AC1181" i="7"/>
  <c r="AD1181" i="7" s="1"/>
  <c r="AC1173" i="7"/>
  <c r="AD1173" i="7" s="1"/>
  <c r="AC1165" i="7"/>
  <c r="AD1165" i="7" s="1"/>
  <c r="AC1157" i="7"/>
  <c r="AD1157" i="7" s="1"/>
  <c r="AC1149" i="7"/>
  <c r="AD1149" i="7" s="1"/>
  <c r="AC1141" i="7"/>
  <c r="AD1141" i="7" s="1"/>
  <c r="AC1133" i="7"/>
  <c r="AD1133" i="7" s="1"/>
  <c r="AC1125" i="7"/>
  <c r="AD1125" i="7" s="1"/>
  <c r="AC1117" i="7"/>
  <c r="AD1117" i="7" s="1"/>
  <c r="AC1109" i="7"/>
  <c r="AD1109" i="7" s="1"/>
  <c r="AC1101" i="7"/>
  <c r="AD1101" i="7" s="1"/>
  <c r="AC1093" i="7"/>
  <c r="AD1093" i="7" s="1"/>
  <c r="AC1085" i="7"/>
  <c r="AD1085" i="7" s="1"/>
  <c r="AC1077" i="7"/>
  <c r="AD1077" i="7" s="1"/>
  <c r="AC1069" i="7"/>
  <c r="AD1069" i="7" s="1"/>
  <c r="AC1061" i="7"/>
  <c r="AD1061" i="7" s="1"/>
  <c r="AC1053" i="7"/>
  <c r="AD1053" i="7" s="1"/>
  <c r="AC1045" i="7"/>
  <c r="AD1045" i="7" s="1"/>
  <c r="AC1037" i="7"/>
  <c r="AD1037" i="7" s="1"/>
  <c r="AC1029" i="7"/>
  <c r="AD1029" i="7" s="1"/>
  <c r="AC1021" i="7"/>
  <c r="AD1021" i="7" s="1"/>
  <c r="AC1013" i="7"/>
  <c r="AD1013" i="7" s="1"/>
  <c r="AC1005" i="7"/>
  <c r="AD1005" i="7" s="1"/>
  <c r="AC997" i="7"/>
  <c r="AD997" i="7" s="1"/>
  <c r="AC989" i="7"/>
  <c r="AD989" i="7" s="1"/>
  <c r="AC1984" i="7"/>
  <c r="AD1984" i="7" s="1"/>
  <c r="AC1989" i="7"/>
  <c r="AD1989" i="7" s="1"/>
  <c r="AC1900" i="7"/>
  <c r="AD1900" i="7" s="1"/>
  <c r="AC1829" i="7"/>
  <c r="AD1829" i="7" s="1"/>
  <c r="AC1765" i="7"/>
  <c r="AD1765" i="7" s="1"/>
  <c r="AC1701" i="7"/>
  <c r="AD1701" i="7" s="1"/>
  <c r="AC1637" i="7"/>
  <c r="AD1637" i="7" s="1"/>
  <c r="AC1573" i="7"/>
  <c r="AD1573" i="7" s="1"/>
  <c r="AC1509" i="7"/>
  <c r="AD1509" i="7" s="1"/>
  <c r="AC1445" i="7"/>
  <c r="AD1445" i="7" s="1"/>
  <c r="AC1381" i="7"/>
  <c r="AD1381" i="7" s="1"/>
  <c r="AC1968" i="7"/>
  <c r="AD1968" i="7" s="1"/>
  <c r="AC1884" i="7"/>
  <c r="AD1884" i="7" s="1"/>
  <c r="AC1816" i="7"/>
  <c r="AD1816" i="7" s="1"/>
  <c r="AC1752" i="7"/>
  <c r="AD1752" i="7" s="1"/>
  <c r="AC1688" i="7"/>
  <c r="AD1688" i="7" s="1"/>
  <c r="AC1624" i="7"/>
  <c r="AD1624" i="7" s="1"/>
  <c r="AC1560" i="7"/>
  <c r="AD1560" i="7" s="1"/>
  <c r="AC1496" i="7"/>
  <c r="AD1496" i="7" s="1"/>
  <c r="AC1432" i="7"/>
  <c r="AD1432" i="7" s="1"/>
  <c r="AC1368" i="7"/>
  <c r="AD1368" i="7" s="1"/>
  <c r="AC1326" i="7"/>
  <c r="AD1326" i="7" s="1"/>
  <c r="AC1294" i="7"/>
  <c r="AD1294" i="7" s="1"/>
  <c r="AC1262" i="7"/>
  <c r="AD1262" i="7" s="1"/>
  <c r="AC1230" i="7"/>
  <c r="AD1230" i="7" s="1"/>
  <c r="AC1198" i="7"/>
  <c r="AD1198" i="7" s="1"/>
  <c r="AC1166" i="7"/>
  <c r="AD1166" i="7" s="1"/>
  <c r="AC1134" i="7"/>
  <c r="AD1134" i="7" s="1"/>
  <c r="AC1102" i="7"/>
  <c r="AD1102" i="7" s="1"/>
  <c r="AC1070" i="7"/>
  <c r="AD1070" i="7" s="1"/>
  <c r="AC1054" i="7"/>
  <c r="AD1054" i="7" s="1"/>
  <c r="AC1038" i="7"/>
  <c r="AD1038" i="7" s="1"/>
  <c r="AC1022" i="7"/>
  <c r="AD1022" i="7" s="1"/>
  <c r="AC1006" i="7"/>
  <c r="AD1006" i="7" s="1"/>
  <c r="AC993" i="7"/>
  <c r="AD993" i="7" s="1"/>
  <c r="AC981" i="7"/>
  <c r="AD981" i="7" s="1"/>
  <c r="AC972" i="7"/>
  <c r="AD972" i="7" s="1"/>
  <c r="AC963" i="7"/>
  <c r="AD963" i="7" s="1"/>
  <c r="AC954" i="7"/>
  <c r="AD954" i="7" s="1"/>
  <c r="AC946" i="7"/>
  <c r="AD946" i="7" s="1"/>
  <c r="AC938" i="7"/>
  <c r="AD938" i="7" s="1"/>
  <c r="AC930" i="7"/>
  <c r="AD930" i="7" s="1"/>
  <c r="AC922" i="7"/>
  <c r="AD922" i="7" s="1"/>
  <c r="AC914" i="7"/>
  <c r="AD914" i="7" s="1"/>
  <c r="AC906" i="7"/>
  <c r="AD906" i="7" s="1"/>
  <c r="AC898" i="7"/>
  <c r="AD898" i="7" s="1"/>
  <c r="AC890" i="7"/>
  <c r="AD890" i="7" s="1"/>
  <c r="AC882" i="7"/>
  <c r="AD882" i="7" s="1"/>
  <c r="AC874" i="7"/>
  <c r="AD874" i="7" s="1"/>
  <c r="AC866" i="7"/>
  <c r="AD866" i="7" s="1"/>
  <c r="AC858" i="7"/>
  <c r="AD858" i="7" s="1"/>
  <c r="AC850" i="7"/>
  <c r="AD850" i="7" s="1"/>
  <c r="AC842" i="7"/>
  <c r="AD842" i="7" s="1"/>
  <c r="AC834" i="7"/>
  <c r="AD834" i="7" s="1"/>
  <c r="AC826" i="7"/>
  <c r="AD826" i="7" s="1"/>
  <c r="AC818" i="7"/>
  <c r="AD818" i="7" s="1"/>
  <c r="AC810" i="7"/>
  <c r="AD810" i="7" s="1"/>
  <c r="AC802" i="7"/>
  <c r="AD802" i="7" s="1"/>
  <c r="AC794" i="7"/>
  <c r="AD794" i="7" s="1"/>
  <c r="AC786" i="7"/>
  <c r="AD786" i="7" s="1"/>
  <c r="AC778" i="7"/>
  <c r="AD778" i="7" s="1"/>
  <c r="AC770" i="7"/>
  <c r="AD770" i="7" s="1"/>
  <c r="AC762" i="7"/>
  <c r="AD762" i="7" s="1"/>
  <c r="AC754" i="7"/>
  <c r="AD754" i="7" s="1"/>
  <c r="AC746" i="7"/>
  <c r="AD746" i="7" s="1"/>
  <c r="AC738" i="7"/>
  <c r="AD738" i="7" s="1"/>
  <c r="AC730" i="7"/>
  <c r="AD730" i="7" s="1"/>
  <c r="AC722" i="7"/>
  <c r="AD722" i="7" s="1"/>
  <c r="AC714" i="7"/>
  <c r="AD714" i="7" s="1"/>
  <c r="AC706" i="7"/>
  <c r="AD706" i="7" s="1"/>
  <c r="AC698" i="7"/>
  <c r="AD698" i="7" s="1"/>
  <c r="AC690" i="7"/>
  <c r="AD690" i="7" s="1"/>
  <c r="AC682" i="7"/>
  <c r="AD682" i="7" s="1"/>
  <c r="AC674" i="7"/>
  <c r="AD674" i="7" s="1"/>
  <c r="AC666" i="7"/>
  <c r="AD666" i="7" s="1"/>
  <c r="AC658" i="7"/>
  <c r="AD658" i="7" s="1"/>
  <c r="AC650" i="7"/>
  <c r="AD650" i="7" s="1"/>
  <c r="AC642" i="7"/>
  <c r="AD642" i="7" s="1"/>
  <c r="AC634" i="7"/>
  <c r="AD634" i="7" s="1"/>
  <c r="AC626" i="7"/>
  <c r="AD626" i="7" s="1"/>
  <c r="AC618" i="7"/>
  <c r="AD618" i="7" s="1"/>
  <c r="AC610" i="7"/>
  <c r="AD610" i="7" s="1"/>
  <c r="AC602" i="7"/>
  <c r="AD602" i="7" s="1"/>
  <c r="AC594" i="7"/>
  <c r="AD594" i="7" s="1"/>
  <c r="AC586" i="7"/>
  <c r="AD586" i="7" s="1"/>
  <c r="AC578" i="7"/>
  <c r="AD578" i="7" s="1"/>
  <c r="AC570" i="7"/>
  <c r="AD570" i="7" s="1"/>
  <c r="AC562" i="7"/>
  <c r="AD562" i="7" s="1"/>
  <c r="AC554" i="7"/>
  <c r="AD554" i="7" s="1"/>
  <c r="AC546" i="7"/>
  <c r="AD546" i="7" s="1"/>
  <c r="AC538" i="7"/>
  <c r="AD538" i="7" s="1"/>
  <c r="AC530" i="7"/>
  <c r="AD530" i="7" s="1"/>
  <c r="AC522" i="7"/>
  <c r="AD522" i="7" s="1"/>
  <c r="AC514" i="7"/>
  <c r="AD514" i="7" s="1"/>
  <c r="AC506" i="7"/>
  <c r="AD506" i="7" s="1"/>
  <c r="AC498" i="7"/>
  <c r="AD498" i="7" s="1"/>
  <c r="AC1964" i="7"/>
  <c r="AD1964" i="7" s="1"/>
  <c r="AC1877" i="7"/>
  <c r="AD1877" i="7" s="1"/>
  <c r="AC1813" i="7"/>
  <c r="AD1813" i="7" s="1"/>
  <c r="AC1749" i="7"/>
  <c r="AD1749" i="7" s="1"/>
  <c r="AC1685" i="7"/>
  <c r="AD1685" i="7" s="1"/>
  <c r="AC1621" i="7"/>
  <c r="AD1621" i="7" s="1"/>
  <c r="AC1557" i="7"/>
  <c r="AD1557" i="7" s="1"/>
  <c r="AC1493" i="7"/>
  <c r="AD1493" i="7" s="1"/>
  <c r="AC1429" i="7"/>
  <c r="AD1429" i="7" s="1"/>
  <c r="AC1366" i="7"/>
  <c r="AD1366" i="7" s="1"/>
  <c r="AC1948" i="7"/>
  <c r="AD1948" i="7" s="1"/>
  <c r="AC1864" i="7"/>
  <c r="AD1864" i="7" s="1"/>
  <c r="AC1800" i="7"/>
  <c r="AD1800" i="7" s="1"/>
  <c r="AC1736" i="7"/>
  <c r="AD1736" i="7" s="1"/>
  <c r="AC1672" i="7"/>
  <c r="AD1672" i="7" s="1"/>
  <c r="AC1608" i="7"/>
  <c r="AD1608" i="7" s="1"/>
  <c r="AC1544" i="7"/>
  <c r="AD1544" i="7" s="1"/>
  <c r="AC1480" i="7"/>
  <c r="AD1480" i="7" s="1"/>
  <c r="AC1416" i="7"/>
  <c r="AD1416" i="7" s="1"/>
  <c r="AC1358" i="7"/>
  <c r="AD1358" i="7" s="1"/>
  <c r="AC1318" i="7"/>
  <c r="AD1318" i="7" s="1"/>
  <c r="AC1286" i="7"/>
  <c r="AD1286" i="7" s="1"/>
  <c r="AC1254" i="7"/>
  <c r="AD1254" i="7" s="1"/>
  <c r="AC1222" i="7"/>
  <c r="AD1222" i="7" s="1"/>
  <c r="AC1190" i="7"/>
  <c r="AD1190" i="7" s="1"/>
  <c r="AC1158" i="7"/>
  <c r="AD1158" i="7" s="1"/>
  <c r="AC1126" i="7"/>
  <c r="AD1126" i="7" s="1"/>
  <c r="AC1094" i="7"/>
  <c r="AD1094" i="7" s="1"/>
  <c r="AC1065" i="7"/>
  <c r="AD1065" i="7" s="1"/>
  <c r="AC1049" i="7"/>
  <c r="AD1049" i="7" s="1"/>
  <c r="AC1033" i="7"/>
  <c r="AD1033" i="7" s="1"/>
  <c r="AC1017" i="7"/>
  <c r="AD1017" i="7" s="1"/>
  <c r="AC1002" i="7"/>
  <c r="AD1002" i="7" s="1"/>
  <c r="AC990" i="7"/>
  <c r="AD990" i="7" s="1"/>
  <c r="AC979" i="7"/>
  <c r="AD979" i="7" s="1"/>
  <c r="AC970" i="7"/>
  <c r="AD970" i="7" s="1"/>
  <c r="AC961" i="7"/>
  <c r="AD961" i="7" s="1"/>
  <c r="AC952" i="7"/>
  <c r="AD952" i="7" s="1"/>
  <c r="AC944" i="7"/>
  <c r="AD944" i="7" s="1"/>
  <c r="AC936" i="7"/>
  <c r="AD936" i="7" s="1"/>
  <c r="AC928" i="7"/>
  <c r="AD928" i="7" s="1"/>
  <c r="AC920" i="7"/>
  <c r="AD920" i="7" s="1"/>
  <c r="AC912" i="7"/>
  <c r="AD912" i="7" s="1"/>
  <c r="AC904" i="7"/>
  <c r="AD904" i="7" s="1"/>
  <c r="AC896" i="7"/>
  <c r="AD896" i="7" s="1"/>
  <c r="AC888" i="7"/>
  <c r="AD888" i="7" s="1"/>
  <c r="AC880" i="7"/>
  <c r="AD880" i="7" s="1"/>
  <c r="AC872" i="7"/>
  <c r="AD872" i="7" s="1"/>
  <c r="AC864" i="7"/>
  <c r="AD864" i="7" s="1"/>
  <c r="AC856" i="7"/>
  <c r="AD856" i="7" s="1"/>
  <c r="AC848" i="7"/>
  <c r="AD848" i="7" s="1"/>
  <c r="AC840" i="7"/>
  <c r="AD840" i="7" s="1"/>
  <c r="AC832" i="7"/>
  <c r="AD832" i="7" s="1"/>
  <c r="AC824" i="7"/>
  <c r="AD824" i="7" s="1"/>
  <c r="AC816" i="7"/>
  <c r="AD816" i="7" s="1"/>
  <c r="AC808" i="7"/>
  <c r="AD808" i="7" s="1"/>
  <c r="AC800" i="7"/>
  <c r="AD800" i="7" s="1"/>
  <c r="AC792" i="7"/>
  <c r="AD792" i="7" s="1"/>
  <c r="AC784" i="7"/>
  <c r="AD784" i="7" s="1"/>
  <c r="AC776" i="7"/>
  <c r="AD776" i="7" s="1"/>
  <c r="AC768" i="7"/>
  <c r="AD768" i="7" s="1"/>
  <c r="AC760" i="7"/>
  <c r="AD760" i="7" s="1"/>
  <c r="AC752" i="7"/>
  <c r="AD752" i="7" s="1"/>
  <c r="AC744" i="7"/>
  <c r="AD744" i="7" s="1"/>
  <c r="AC736" i="7"/>
  <c r="AD736" i="7" s="1"/>
  <c r="AC728" i="7"/>
  <c r="AD728" i="7" s="1"/>
  <c r="AC720" i="7"/>
  <c r="AD720" i="7" s="1"/>
  <c r="AC712" i="7"/>
  <c r="AD712" i="7" s="1"/>
  <c r="AC704" i="7"/>
  <c r="AD704" i="7" s="1"/>
  <c r="AC696" i="7"/>
  <c r="AD696" i="7" s="1"/>
  <c r="AC688" i="7"/>
  <c r="AD688" i="7" s="1"/>
  <c r="AC680" i="7"/>
  <c r="AD680" i="7" s="1"/>
  <c r="AC672" i="7"/>
  <c r="AD672" i="7" s="1"/>
  <c r="AC664" i="7"/>
  <c r="AD664" i="7" s="1"/>
  <c r="AC656" i="7"/>
  <c r="AD656" i="7" s="1"/>
  <c r="AC648" i="7"/>
  <c r="AD648" i="7" s="1"/>
  <c r="AC640" i="7"/>
  <c r="AD640" i="7" s="1"/>
  <c r="AC632" i="7"/>
  <c r="AD632" i="7" s="1"/>
  <c r="AC624" i="7"/>
  <c r="AD624" i="7" s="1"/>
  <c r="AC616" i="7"/>
  <c r="AD616" i="7" s="1"/>
  <c r="AC608" i="7"/>
  <c r="AD608" i="7" s="1"/>
  <c r="AC600" i="7"/>
  <c r="AD600" i="7" s="1"/>
  <c r="AC592" i="7"/>
  <c r="AD592" i="7" s="1"/>
  <c r="AC584" i="7"/>
  <c r="AD584" i="7" s="1"/>
  <c r="AC1941" i="7"/>
  <c r="AD1941" i="7" s="1"/>
  <c r="AC1861" i="7"/>
  <c r="AD1861" i="7" s="1"/>
  <c r="AC1797" i="7"/>
  <c r="AD1797" i="7" s="1"/>
  <c r="AC1733" i="7"/>
  <c r="AD1733" i="7" s="1"/>
  <c r="AC1669" i="7"/>
  <c r="AD1669" i="7" s="1"/>
  <c r="AC1605" i="7"/>
  <c r="AD1605" i="7" s="1"/>
  <c r="AC1541" i="7"/>
  <c r="AD1541" i="7" s="1"/>
  <c r="AC1477" i="7"/>
  <c r="AD1477" i="7" s="1"/>
  <c r="AC1413" i="7"/>
  <c r="AD1413" i="7" s="1"/>
  <c r="AC1356" i="7"/>
  <c r="AD1356" i="7" s="1"/>
  <c r="AC1316" i="7"/>
  <c r="AD1316" i="7" s="1"/>
  <c r="AC1284" i="7"/>
  <c r="AD1284" i="7" s="1"/>
  <c r="AC1252" i="7"/>
  <c r="AD1252" i="7" s="1"/>
  <c r="AC1220" i="7"/>
  <c r="AD1220" i="7" s="1"/>
  <c r="AC1188" i="7"/>
  <c r="AD1188" i="7" s="1"/>
  <c r="AC1156" i="7"/>
  <c r="AD1156" i="7" s="1"/>
  <c r="AC1124" i="7"/>
  <c r="AD1124" i="7" s="1"/>
  <c r="AC1092" i="7"/>
  <c r="AD1092" i="7" s="1"/>
  <c r="AC1063" i="7"/>
  <c r="AD1063" i="7" s="1"/>
  <c r="AC1047" i="7"/>
  <c r="AD1047" i="7" s="1"/>
  <c r="AC1031" i="7"/>
  <c r="AD1031" i="7" s="1"/>
  <c r="AC1015" i="7"/>
  <c r="AD1015" i="7" s="1"/>
  <c r="AC1001" i="7"/>
  <c r="AD1001" i="7" s="1"/>
  <c r="AC988" i="7"/>
  <c r="AD988" i="7" s="1"/>
  <c r="AC978" i="7"/>
  <c r="AD978" i="7" s="1"/>
  <c r="AC969" i="7"/>
  <c r="AD969" i="7" s="1"/>
  <c r="AC959" i="7"/>
  <c r="AD959" i="7" s="1"/>
  <c r="AC951" i="7"/>
  <c r="AD951" i="7" s="1"/>
  <c r="AC943" i="7"/>
  <c r="AD943" i="7" s="1"/>
  <c r="AC935" i="7"/>
  <c r="AD935" i="7" s="1"/>
  <c r="AC927" i="7"/>
  <c r="AD927" i="7" s="1"/>
  <c r="AC919" i="7"/>
  <c r="AD919" i="7" s="1"/>
  <c r="AC911" i="7"/>
  <c r="AD911" i="7" s="1"/>
  <c r="AC903" i="7"/>
  <c r="AD903" i="7" s="1"/>
  <c r="AC895" i="7"/>
  <c r="AD895" i="7" s="1"/>
  <c r="AC887" i="7"/>
  <c r="AD887" i="7" s="1"/>
  <c r="AC879" i="7"/>
  <c r="AD879" i="7" s="1"/>
  <c r="AC871" i="7"/>
  <c r="AD871" i="7" s="1"/>
  <c r="AC863" i="7"/>
  <c r="AD863" i="7" s="1"/>
  <c r="AC855" i="7"/>
  <c r="AD855" i="7" s="1"/>
  <c r="AC847" i="7"/>
  <c r="AD847" i="7" s="1"/>
  <c r="AC839" i="7"/>
  <c r="AD839" i="7" s="1"/>
  <c r="AC831" i="7"/>
  <c r="AD831" i="7" s="1"/>
  <c r="AC823" i="7"/>
  <c r="AD823" i="7" s="1"/>
  <c r="AC815" i="7"/>
  <c r="AD815" i="7" s="1"/>
  <c r="AC807" i="7"/>
  <c r="AD807" i="7" s="1"/>
  <c r="AC799" i="7"/>
  <c r="AD799" i="7" s="1"/>
  <c r="AC791" i="7"/>
  <c r="AD791" i="7" s="1"/>
  <c r="AC783" i="7"/>
  <c r="AD783" i="7" s="1"/>
  <c r="AC775" i="7"/>
  <c r="AD775" i="7" s="1"/>
  <c r="AC767" i="7"/>
  <c r="AD767" i="7" s="1"/>
  <c r="AC759" i="7"/>
  <c r="AD759" i="7" s="1"/>
  <c r="AC751" i="7"/>
  <c r="AD751" i="7" s="1"/>
  <c r="AC743" i="7"/>
  <c r="AD743" i="7" s="1"/>
  <c r="AC735" i="7"/>
  <c r="AD735" i="7" s="1"/>
  <c r="AC727" i="7"/>
  <c r="AD727" i="7" s="1"/>
  <c r="AC719" i="7"/>
  <c r="AD719" i="7" s="1"/>
  <c r="AC711" i="7"/>
  <c r="AD711" i="7" s="1"/>
  <c r="AC703" i="7"/>
  <c r="AD703" i="7" s="1"/>
  <c r="AC695" i="7"/>
  <c r="AD695" i="7" s="1"/>
  <c r="AC687" i="7"/>
  <c r="AD687" i="7" s="1"/>
  <c r="AC679" i="7"/>
  <c r="AD679" i="7" s="1"/>
  <c r="AC671" i="7"/>
  <c r="AD671" i="7" s="1"/>
  <c r="AC663" i="7"/>
  <c r="AD663" i="7" s="1"/>
  <c r="AC655" i="7"/>
  <c r="AD655" i="7" s="1"/>
  <c r="AC647" i="7"/>
  <c r="AD647" i="7" s="1"/>
  <c r="AC639" i="7"/>
  <c r="AD639" i="7" s="1"/>
  <c r="AC631" i="7"/>
  <c r="AD631" i="7" s="1"/>
  <c r="AC623" i="7"/>
  <c r="AD623" i="7" s="1"/>
  <c r="AC615" i="7"/>
  <c r="AD615" i="7" s="1"/>
  <c r="AC607" i="7"/>
  <c r="AD607" i="7" s="1"/>
  <c r="AC599" i="7"/>
  <c r="AD599" i="7" s="1"/>
  <c r="AC591" i="7"/>
  <c r="AD591" i="7" s="1"/>
  <c r="AC583" i="7"/>
  <c r="AD583" i="7" s="1"/>
  <c r="AC1925" i="7"/>
  <c r="AD1925" i="7" s="1"/>
  <c r="AC1848" i="7"/>
  <c r="AD1848" i="7" s="1"/>
  <c r="AC1784" i="7"/>
  <c r="AD1784" i="7" s="1"/>
  <c r="AC1720" i="7"/>
  <c r="AD1720" i="7" s="1"/>
  <c r="AC1656" i="7"/>
  <c r="AD1656" i="7" s="1"/>
  <c r="AC1592" i="7"/>
  <c r="AD1592" i="7" s="1"/>
  <c r="AC1528" i="7"/>
  <c r="AD1528" i="7" s="1"/>
  <c r="AC1464" i="7"/>
  <c r="AD1464" i="7" s="1"/>
  <c r="AC1400" i="7"/>
  <c r="AD1400" i="7" s="1"/>
  <c r="AC1348" i="7"/>
  <c r="AD1348" i="7" s="1"/>
  <c r="AC1310" i="7"/>
  <c r="AD1310" i="7" s="1"/>
  <c r="AC1278" i="7"/>
  <c r="AD1278" i="7" s="1"/>
  <c r="AC1246" i="7"/>
  <c r="AD1246" i="7" s="1"/>
  <c r="AC1214" i="7"/>
  <c r="AD1214" i="7" s="1"/>
  <c r="AC1182" i="7"/>
  <c r="AD1182" i="7" s="1"/>
  <c r="AC1150" i="7"/>
  <c r="AD1150" i="7" s="1"/>
  <c r="AC1920" i="7"/>
  <c r="AD1920" i="7" s="1"/>
  <c r="AC1845" i="7"/>
  <c r="AD1845" i="7" s="1"/>
  <c r="AC1781" i="7"/>
  <c r="AD1781" i="7" s="1"/>
  <c r="AC1717" i="7"/>
  <c r="AD1717" i="7" s="1"/>
  <c r="AC1653" i="7"/>
  <c r="AD1653" i="7" s="1"/>
  <c r="AC1589" i="7"/>
  <c r="AD1589" i="7" s="1"/>
  <c r="AC1525" i="7"/>
  <c r="AD1525" i="7" s="1"/>
  <c r="AC1461" i="7"/>
  <c r="AD1461" i="7" s="1"/>
  <c r="AC1397" i="7"/>
  <c r="AD1397" i="7" s="1"/>
  <c r="AC1344" i="7"/>
  <c r="AD1344" i="7" s="1"/>
  <c r="AC1308" i="7"/>
  <c r="AD1308" i="7" s="1"/>
  <c r="AC1276" i="7"/>
  <c r="AD1276" i="7" s="1"/>
  <c r="AC1244" i="7"/>
  <c r="AD1244" i="7" s="1"/>
  <c r="AC1212" i="7"/>
  <c r="AD1212" i="7" s="1"/>
  <c r="AC1180" i="7"/>
  <c r="AD1180" i="7" s="1"/>
  <c r="AC1148" i="7"/>
  <c r="AD1148" i="7" s="1"/>
  <c r="AC1116" i="7"/>
  <c r="AD1116" i="7" s="1"/>
  <c r="AC1084" i="7"/>
  <c r="AD1084" i="7" s="1"/>
  <c r="AC1060" i="7"/>
  <c r="AD1060" i="7" s="1"/>
  <c r="AC1044" i="7"/>
  <c r="AD1044" i="7" s="1"/>
  <c r="AC1028" i="7"/>
  <c r="AD1028" i="7" s="1"/>
  <c r="AC1012" i="7"/>
  <c r="AD1012" i="7" s="1"/>
  <c r="AC998" i="7"/>
  <c r="AD998" i="7" s="1"/>
  <c r="AC985" i="7"/>
  <c r="AD985" i="7" s="1"/>
  <c r="AC975" i="7"/>
  <c r="AD975" i="7" s="1"/>
  <c r="AC966" i="7"/>
  <c r="AD966" i="7" s="1"/>
  <c r="AC957" i="7"/>
  <c r="AD957" i="7" s="1"/>
  <c r="AC949" i="7"/>
  <c r="AD949" i="7" s="1"/>
  <c r="AC941" i="7"/>
  <c r="AD941" i="7" s="1"/>
  <c r="AC933" i="7"/>
  <c r="AD933" i="7" s="1"/>
  <c r="AC925" i="7"/>
  <c r="AD925" i="7" s="1"/>
  <c r="AC917" i="7"/>
  <c r="AD917" i="7" s="1"/>
  <c r="AC909" i="7"/>
  <c r="AD909" i="7" s="1"/>
  <c r="AC901" i="7"/>
  <c r="AD901" i="7" s="1"/>
  <c r="AC893" i="7"/>
  <c r="AD893" i="7" s="1"/>
  <c r="AC885" i="7"/>
  <c r="AD885" i="7" s="1"/>
  <c r="AC877" i="7"/>
  <c r="AD877" i="7" s="1"/>
  <c r="AC869" i="7"/>
  <c r="AD869" i="7" s="1"/>
  <c r="AC861" i="7"/>
  <c r="AD861" i="7" s="1"/>
  <c r="AC853" i="7"/>
  <c r="AD853" i="7" s="1"/>
  <c r="AC845" i="7"/>
  <c r="AD845" i="7" s="1"/>
  <c r="AC837" i="7"/>
  <c r="AD837" i="7" s="1"/>
  <c r="AC829" i="7"/>
  <c r="AD829" i="7" s="1"/>
  <c r="AC821" i="7"/>
  <c r="AD821" i="7" s="1"/>
  <c r="AC813" i="7"/>
  <c r="AD813" i="7" s="1"/>
  <c r="AC805" i="7"/>
  <c r="AD805" i="7" s="1"/>
  <c r="AC797" i="7"/>
  <c r="AD797" i="7" s="1"/>
  <c r="AC789" i="7"/>
  <c r="AD789" i="7" s="1"/>
  <c r="AC781" i="7"/>
  <c r="AD781" i="7" s="1"/>
  <c r="AC773" i="7"/>
  <c r="AD773" i="7" s="1"/>
  <c r="AC765" i="7"/>
  <c r="AD765" i="7" s="1"/>
  <c r="AC757" i="7"/>
  <c r="AD757" i="7" s="1"/>
  <c r="AC749" i="7"/>
  <c r="AD749" i="7" s="1"/>
  <c r="AC741" i="7"/>
  <c r="AD741" i="7" s="1"/>
  <c r="AC733" i="7"/>
  <c r="AD733" i="7" s="1"/>
  <c r="AC725" i="7"/>
  <c r="AD725" i="7" s="1"/>
  <c r="AC717" i="7"/>
  <c r="AD717" i="7" s="1"/>
  <c r="AC709" i="7"/>
  <c r="AD709" i="7" s="1"/>
  <c r="AC701" i="7"/>
  <c r="AD701" i="7" s="1"/>
  <c r="AC693" i="7"/>
  <c r="AD693" i="7" s="1"/>
  <c r="AC685" i="7"/>
  <c r="AD685" i="7" s="1"/>
  <c r="AC677" i="7"/>
  <c r="AD677" i="7" s="1"/>
  <c r="AC669" i="7"/>
  <c r="AD669" i="7" s="1"/>
  <c r="AC661" i="7"/>
  <c r="AD661" i="7" s="1"/>
  <c r="AC653" i="7"/>
  <c r="AD653" i="7" s="1"/>
  <c r="AC645" i="7"/>
  <c r="AD645" i="7" s="1"/>
  <c r="AC637" i="7"/>
  <c r="AD637" i="7" s="1"/>
  <c r="AC629" i="7"/>
  <c r="AD629" i="7" s="1"/>
  <c r="AC621" i="7"/>
  <c r="AD621" i="7" s="1"/>
  <c r="AC613" i="7"/>
  <c r="AD613" i="7" s="1"/>
  <c r="AC605" i="7"/>
  <c r="AD605" i="7" s="1"/>
  <c r="AC597" i="7"/>
  <c r="AD597" i="7" s="1"/>
  <c r="AC589" i="7"/>
  <c r="AD589" i="7" s="1"/>
  <c r="AC581" i="7"/>
  <c r="AD581" i="7" s="1"/>
  <c r="AC573" i="7"/>
  <c r="AD573" i="7" s="1"/>
  <c r="AC1904" i="7"/>
  <c r="AD1904" i="7" s="1"/>
  <c r="AC1384" i="7"/>
  <c r="AD1384" i="7" s="1"/>
  <c r="AC1268" i="7"/>
  <c r="AD1268" i="7" s="1"/>
  <c r="AC1174" i="7"/>
  <c r="AD1174" i="7" s="1"/>
  <c r="AC1108" i="7"/>
  <c r="AD1108" i="7" s="1"/>
  <c r="AC1055" i="7"/>
  <c r="AD1055" i="7" s="1"/>
  <c r="AC1023" i="7"/>
  <c r="AD1023" i="7" s="1"/>
  <c r="AC994" i="7"/>
  <c r="AD994" i="7" s="1"/>
  <c r="AC973" i="7"/>
  <c r="AD973" i="7" s="1"/>
  <c r="AC955" i="7"/>
  <c r="AD955" i="7" s="1"/>
  <c r="AC939" i="7"/>
  <c r="AD939" i="7" s="1"/>
  <c r="AC923" i="7"/>
  <c r="AD923" i="7" s="1"/>
  <c r="AC907" i="7"/>
  <c r="AD907" i="7" s="1"/>
  <c r="AC891" i="7"/>
  <c r="AD891" i="7" s="1"/>
  <c r="AC875" i="7"/>
  <c r="AD875" i="7" s="1"/>
  <c r="AC859" i="7"/>
  <c r="AD859" i="7" s="1"/>
  <c r="AC843" i="7"/>
  <c r="AD843" i="7" s="1"/>
  <c r="AC827" i="7"/>
  <c r="AD827" i="7" s="1"/>
  <c r="AC811" i="7"/>
  <c r="AD811" i="7" s="1"/>
  <c r="AC795" i="7"/>
  <c r="AD795" i="7" s="1"/>
  <c r="AC779" i="7"/>
  <c r="AD779" i="7" s="1"/>
  <c r="AC763" i="7"/>
  <c r="AD763" i="7" s="1"/>
  <c r="AC747" i="7"/>
  <c r="AD747" i="7" s="1"/>
  <c r="AC731" i="7"/>
  <c r="AD731" i="7" s="1"/>
  <c r="AC715" i="7"/>
  <c r="AD715" i="7" s="1"/>
  <c r="AC699" i="7"/>
  <c r="AD699" i="7" s="1"/>
  <c r="AC683" i="7"/>
  <c r="AD683" i="7" s="1"/>
  <c r="AC667" i="7"/>
  <c r="AD667" i="7" s="1"/>
  <c r="AC651" i="7"/>
  <c r="AD651" i="7" s="1"/>
  <c r="AC635" i="7"/>
  <c r="AD635" i="7" s="1"/>
  <c r="AC619" i="7"/>
  <c r="AD619" i="7" s="1"/>
  <c r="AC603" i="7"/>
  <c r="AD603" i="7" s="1"/>
  <c r="AC587" i="7"/>
  <c r="AD587" i="7" s="1"/>
  <c r="AC574" i="7"/>
  <c r="AD574" i="7" s="1"/>
  <c r="AC564" i="7"/>
  <c r="AD564" i="7" s="1"/>
  <c r="AC555" i="7"/>
  <c r="AD555" i="7" s="1"/>
  <c r="AC545" i="7"/>
  <c r="AD545" i="7" s="1"/>
  <c r="AC536" i="7"/>
  <c r="AD536" i="7" s="1"/>
  <c r="AC527" i="7"/>
  <c r="AD527" i="7" s="1"/>
  <c r="AC518" i="7"/>
  <c r="AD518" i="7" s="1"/>
  <c r="AC509" i="7"/>
  <c r="AD509" i="7" s="1"/>
  <c r="AC500" i="7"/>
  <c r="AD500" i="7" s="1"/>
  <c r="AC491" i="7"/>
  <c r="AD491" i="7" s="1"/>
  <c r="AC483" i="7"/>
  <c r="AD483" i="7" s="1"/>
  <c r="AC475" i="7"/>
  <c r="AD475" i="7" s="1"/>
  <c r="AC467" i="7"/>
  <c r="AD467" i="7" s="1"/>
  <c r="AC459" i="7"/>
  <c r="AD459" i="7" s="1"/>
  <c r="AC451" i="7"/>
  <c r="AD451" i="7" s="1"/>
  <c r="AC443" i="7"/>
  <c r="AD443" i="7" s="1"/>
  <c r="AC435" i="7"/>
  <c r="AD435" i="7" s="1"/>
  <c r="AC427" i="7"/>
  <c r="AD427" i="7" s="1"/>
  <c r="AC419" i="7"/>
  <c r="AD419" i="7" s="1"/>
  <c r="AC411" i="7"/>
  <c r="AD411" i="7" s="1"/>
  <c r="AC403" i="7"/>
  <c r="AD403" i="7" s="1"/>
  <c r="AC395" i="7"/>
  <c r="AD395" i="7" s="1"/>
  <c r="AC387" i="7"/>
  <c r="AD387" i="7" s="1"/>
  <c r="AC379" i="7"/>
  <c r="AD379" i="7" s="1"/>
  <c r="AC371" i="7"/>
  <c r="AD371" i="7" s="1"/>
  <c r="AC363" i="7"/>
  <c r="AD363" i="7" s="1"/>
  <c r="AC355" i="7"/>
  <c r="AD355" i="7" s="1"/>
  <c r="AC347" i="7"/>
  <c r="AD347" i="7" s="1"/>
  <c r="AC339" i="7"/>
  <c r="AD339" i="7" s="1"/>
  <c r="AC331" i="7"/>
  <c r="AD331" i="7" s="1"/>
  <c r="AC323" i="7"/>
  <c r="AD323" i="7" s="1"/>
  <c r="AC315" i="7"/>
  <c r="AD315" i="7" s="1"/>
  <c r="AC307" i="7"/>
  <c r="AD307" i="7" s="1"/>
  <c r="AC299" i="7"/>
  <c r="AD299" i="7" s="1"/>
  <c r="AC291" i="7"/>
  <c r="AD291" i="7" s="1"/>
  <c r="AC283" i="7"/>
  <c r="AD283" i="7" s="1"/>
  <c r="AC275" i="7"/>
  <c r="AD275" i="7" s="1"/>
  <c r="AC267" i="7"/>
  <c r="AD267" i="7" s="1"/>
  <c r="AC259" i="7"/>
  <c r="AD259" i="7" s="1"/>
  <c r="AC251" i="7"/>
  <c r="AD251" i="7" s="1"/>
  <c r="AC243" i="7"/>
  <c r="AD243" i="7" s="1"/>
  <c r="AC1832" i="7"/>
  <c r="AD1832" i="7" s="1"/>
  <c r="AC1336" i="7"/>
  <c r="AD1336" i="7" s="1"/>
  <c r="AC1260" i="7"/>
  <c r="AD1260" i="7" s="1"/>
  <c r="AC1172" i="7"/>
  <c r="AD1172" i="7" s="1"/>
  <c r="AC1100" i="7"/>
  <c r="AD1100" i="7" s="1"/>
  <c r="AC1052" i="7"/>
  <c r="AD1052" i="7" s="1"/>
  <c r="AC1020" i="7"/>
  <c r="AD1020" i="7" s="1"/>
  <c r="AC991" i="7"/>
  <c r="AD991" i="7" s="1"/>
  <c r="AC971" i="7"/>
  <c r="AD971" i="7" s="1"/>
  <c r="AC953" i="7"/>
  <c r="AD953" i="7" s="1"/>
  <c r="AC937" i="7"/>
  <c r="AD937" i="7" s="1"/>
  <c r="AC921" i="7"/>
  <c r="AD921" i="7" s="1"/>
  <c r="AC905" i="7"/>
  <c r="AD905" i="7" s="1"/>
  <c r="AC889" i="7"/>
  <c r="AD889" i="7" s="1"/>
  <c r="AC873" i="7"/>
  <c r="AD873" i="7" s="1"/>
  <c r="AC857" i="7"/>
  <c r="AD857" i="7" s="1"/>
  <c r="AC841" i="7"/>
  <c r="AD841" i="7" s="1"/>
  <c r="AC825" i="7"/>
  <c r="AD825" i="7" s="1"/>
  <c r="AC809" i="7"/>
  <c r="AD809" i="7" s="1"/>
  <c r="AC793" i="7"/>
  <c r="AD793" i="7" s="1"/>
  <c r="AC777" i="7"/>
  <c r="AD777" i="7" s="1"/>
  <c r="AC761" i="7"/>
  <c r="AD761" i="7" s="1"/>
  <c r="AC745" i="7"/>
  <c r="AD745" i="7" s="1"/>
  <c r="AC729" i="7"/>
  <c r="AD729" i="7" s="1"/>
  <c r="AC713" i="7"/>
  <c r="AD713" i="7" s="1"/>
  <c r="AC697" i="7"/>
  <c r="AD697" i="7" s="1"/>
  <c r="AC681" i="7"/>
  <c r="AD681" i="7" s="1"/>
  <c r="AC665" i="7"/>
  <c r="AD665" i="7" s="1"/>
  <c r="AC649" i="7"/>
  <c r="AD649" i="7" s="1"/>
  <c r="AC633" i="7"/>
  <c r="AD633" i="7" s="1"/>
  <c r="AC617" i="7"/>
  <c r="AD617" i="7" s="1"/>
  <c r="AC601" i="7"/>
  <c r="AD601" i="7" s="1"/>
  <c r="AC585" i="7"/>
  <c r="AD585" i="7" s="1"/>
  <c r="AC572" i="7"/>
  <c r="AD572" i="7" s="1"/>
  <c r="AC563" i="7"/>
  <c r="AD563" i="7" s="1"/>
  <c r="AC553" i="7"/>
  <c r="AD553" i="7" s="1"/>
  <c r="AC544" i="7"/>
  <c r="AD544" i="7" s="1"/>
  <c r="AC535" i="7"/>
  <c r="AD535" i="7" s="1"/>
  <c r="AC526" i="7"/>
  <c r="AD526" i="7" s="1"/>
  <c r="AC517" i="7"/>
  <c r="AD517" i="7" s="1"/>
  <c r="AC508" i="7"/>
  <c r="AD508" i="7" s="1"/>
  <c r="AC499" i="7"/>
  <c r="AD499" i="7" s="1"/>
  <c r="AC490" i="7"/>
  <c r="AD490" i="7" s="1"/>
  <c r="AC482" i="7"/>
  <c r="AD482" i="7" s="1"/>
  <c r="AC474" i="7"/>
  <c r="AD474" i="7" s="1"/>
  <c r="AC466" i="7"/>
  <c r="AD466" i="7" s="1"/>
  <c r="AC458" i="7"/>
  <c r="AD458" i="7" s="1"/>
  <c r="AC450" i="7"/>
  <c r="AD450" i="7" s="1"/>
  <c r="AC442" i="7"/>
  <c r="AD442" i="7" s="1"/>
  <c r="AC434" i="7"/>
  <c r="AD434" i="7" s="1"/>
  <c r="AC426" i="7"/>
  <c r="AD426" i="7" s="1"/>
  <c r="AC418" i="7"/>
  <c r="AD418" i="7" s="1"/>
  <c r="AC410" i="7"/>
  <c r="AD410" i="7" s="1"/>
  <c r="AC402" i="7"/>
  <c r="AD402" i="7" s="1"/>
  <c r="AC394" i="7"/>
  <c r="AD394" i="7" s="1"/>
  <c r="AC386" i="7"/>
  <c r="AD386" i="7" s="1"/>
  <c r="AC378" i="7"/>
  <c r="AD378" i="7" s="1"/>
  <c r="AC370" i="7"/>
  <c r="AD370" i="7" s="1"/>
  <c r="AC362" i="7"/>
  <c r="AD362" i="7" s="1"/>
  <c r="AC354" i="7"/>
  <c r="AD354" i="7" s="1"/>
  <c r="AC346" i="7"/>
  <c r="AD346" i="7" s="1"/>
  <c r="AC338" i="7"/>
  <c r="AD338" i="7" s="1"/>
  <c r="AC330" i="7"/>
  <c r="AD330" i="7" s="1"/>
  <c r="AC322" i="7"/>
  <c r="AD322" i="7" s="1"/>
  <c r="AC314" i="7"/>
  <c r="AD314" i="7" s="1"/>
  <c r="AC306" i="7"/>
  <c r="AD306" i="7" s="1"/>
  <c r="AC298" i="7"/>
  <c r="AD298" i="7" s="1"/>
  <c r="AC290" i="7"/>
  <c r="AD290" i="7" s="1"/>
  <c r="AC282" i="7"/>
  <c r="AD282" i="7" s="1"/>
  <c r="AC274" i="7"/>
  <c r="AD274" i="7" s="1"/>
  <c r="AC266" i="7"/>
  <c r="AD266" i="7" s="1"/>
  <c r="AC258" i="7"/>
  <c r="AD258" i="7" s="1"/>
  <c r="AC250" i="7"/>
  <c r="AD250" i="7" s="1"/>
  <c r="AC242" i="7"/>
  <c r="AD242" i="7" s="1"/>
  <c r="AC234" i="7"/>
  <c r="AD234" i="7" s="1"/>
  <c r="AC226" i="7"/>
  <c r="AD226" i="7" s="1"/>
  <c r="AC1768" i="7"/>
  <c r="AD1768" i="7" s="1"/>
  <c r="AC1334" i="7"/>
  <c r="AD1334" i="7" s="1"/>
  <c r="AC1704" i="7"/>
  <c r="AD1704" i="7" s="1"/>
  <c r="AC1324" i="7"/>
  <c r="AD1324" i="7" s="1"/>
  <c r="AC1236" i="7"/>
  <c r="AD1236" i="7" s="1"/>
  <c r="AC1142" i="7"/>
  <c r="AD1142" i="7" s="1"/>
  <c r="AC1078" i="7"/>
  <c r="AD1078" i="7" s="1"/>
  <c r="AC1041" i="7"/>
  <c r="AD1041" i="7" s="1"/>
  <c r="AC1009" i="7"/>
  <c r="AD1009" i="7" s="1"/>
  <c r="AC983" i="7"/>
  <c r="AD983" i="7" s="1"/>
  <c r="AC965" i="7"/>
  <c r="AD965" i="7" s="1"/>
  <c r="AC948" i="7"/>
  <c r="AD948" i="7" s="1"/>
  <c r="AC932" i="7"/>
  <c r="AD932" i="7" s="1"/>
  <c r="AC916" i="7"/>
  <c r="AD916" i="7" s="1"/>
  <c r="AC900" i="7"/>
  <c r="AD900" i="7" s="1"/>
  <c r="AC884" i="7"/>
  <c r="AD884" i="7" s="1"/>
  <c r="AC868" i="7"/>
  <c r="AD868" i="7" s="1"/>
  <c r="AC852" i="7"/>
  <c r="AD852" i="7" s="1"/>
  <c r="AC836" i="7"/>
  <c r="AD836" i="7" s="1"/>
  <c r="AC820" i="7"/>
  <c r="AD820" i="7" s="1"/>
  <c r="AC804" i="7"/>
  <c r="AD804" i="7" s="1"/>
  <c r="AC788" i="7"/>
  <c r="AD788" i="7" s="1"/>
  <c r="AC772" i="7"/>
  <c r="AD772" i="7" s="1"/>
  <c r="AC756" i="7"/>
  <c r="AD756" i="7" s="1"/>
  <c r="AC740" i="7"/>
  <c r="AD740" i="7" s="1"/>
  <c r="AC724" i="7"/>
  <c r="AD724" i="7" s="1"/>
  <c r="AC708" i="7"/>
  <c r="AD708" i="7" s="1"/>
  <c r="AC692" i="7"/>
  <c r="AD692" i="7" s="1"/>
  <c r="AC676" i="7"/>
  <c r="AD676" i="7" s="1"/>
  <c r="AC660" i="7"/>
  <c r="AD660" i="7" s="1"/>
  <c r="AC644" i="7"/>
  <c r="AD644" i="7" s="1"/>
  <c r="AC628" i="7"/>
  <c r="AD628" i="7" s="1"/>
  <c r="AC612" i="7"/>
  <c r="AD612" i="7" s="1"/>
  <c r="AC596" i="7"/>
  <c r="AD596" i="7" s="1"/>
  <c r="AC580" i="7"/>
  <c r="AD580" i="7" s="1"/>
  <c r="AC569" i="7"/>
  <c r="AD569" i="7" s="1"/>
  <c r="AC560" i="7"/>
  <c r="AD560" i="7" s="1"/>
  <c r="AC551" i="7"/>
  <c r="AD551" i="7" s="1"/>
  <c r="AC542" i="7"/>
  <c r="AD542" i="7" s="1"/>
  <c r="AC533" i="7"/>
  <c r="AD533" i="7" s="1"/>
  <c r="AC524" i="7"/>
  <c r="AD524" i="7" s="1"/>
  <c r="AC515" i="7"/>
  <c r="AD515" i="7" s="1"/>
  <c r="AC505" i="7"/>
  <c r="AD505" i="7" s="1"/>
  <c r="AC496" i="7"/>
  <c r="AD496" i="7" s="1"/>
  <c r="AC488" i="7"/>
  <c r="AD488" i="7" s="1"/>
  <c r="AC480" i="7"/>
  <c r="AD480" i="7" s="1"/>
  <c r="AC472" i="7"/>
  <c r="AD472" i="7" s="1"/>
  <c r="AC464" i="7"/>
  <c r="AD464" i="7" s="1"/>
  <c r="AC456" i="7"/>
  <c r="AD456" i="7" s="1"/>
  <c r="AC448" i="7"/>
  <c r="AD448" i="7" s="1"/>
  <c r="AC440" i="7"/>
  <c r="AD440" i="7" s="1"/>
  <c r="AC432" i="7"/>
  <c r="AD432" i="7" s="1"/>
  <c r="AC424" i="7"/>
  <c r="AD424" i="7" s="1"/>
  <c r="AC416" i="7"/>
  <c r="AD416" i="7" s="1"/>
  <c r="AC408" i="7"/>
  <c r="AD408" i="7" s="1"/>
  <c r="AC400" i="7"/>
  <c r="AD400" i="7" s="1"/>
  <c r="AC392" i="7"/>
  <c r="AD392" i="7" s="1"/>
  <c r="AC384" i="7"/>
  <c r="AD384" i="7" s="1"/>
  <c r="AC376" i="7"/>
  <c r="AD376" i="7" s="1"/>
  <c r="AC368" i="7"/>
  <c r="AD368" i="7" s="1"/>
  <c r="AC360" i="7"/>
  <c r="AD360" i="7" s="1"/>
  <c r="AC352" i="7"/>
  <c r="AD352" i="7" s="1"/>
  <c r="AC344" i="7"/>
  <c r="AD344" i="7" s="1"/>
  <c r="AC336" i="7"/>
  <c r="AD336" i="7" s="1"/>
  <c r="AC328" i="7"/>
  <c r="AD328" i="7" s="1"/>
  <c r="AC320" i="7"/>
  <c r="AD320" i="7" s="1"/>
  <c r="AC312" i="7"/>
  <c r="AD312" i="7" s="1"/>
  <c r="AC304" i="7"/>
  <c r="AD304" i="7" s="1"/>
  <c r="AC296" i="7"/>
  <c r="AD296" i="7" s="1"/>
  <c r="AC288" i="7"/>
  <c r="AD288" i="7" s="1"/>
  <c r="AC280" i="7"/>
  <c r="AD280" i="7" s="1"/>
  <c r="AC272" i="7"/>
  <c r="AD272" i="7" s="1"/>
  <c r="AC264" i="7"/>
  <c r="AD264" i="7" s="1"/>
  <c r="AC256" i="7"/>
  <c r="AD256" i="7" s="1"/>
  <c r="AC1640" i="7"/>
  <c r="AD1640" i="7" s="1"/>
  <c r="AC1302" i="7"/>
  <c r="AD1302" i="7" s="1"/>
  <c r="AC1228" i="7"/>
  <c r="AD1228" i="7" s="1"/>
  <c r="AC1140" i="7"/>
  <c r="AD1140" i="7" s="1"/>
  <c r="AC1076" i="7"/>
  <c r="AD1076" i="7" s="1"/>
  <c r="AC1039" i="7"/>
  <c r="AD1039" i="7" s="1"/>
  <c r="AC1007" i="7"/>
  <c r="AD1007" i="7" s="1"/>
  <c r="AC982" i="7"/>
  <c r="AD982" i="7" s="1"/>
  <c r="AC964" i="7"/>
  <c r="AD964" i="7" s="1"/>
  <c r="AC947" i="7"/>
  <c r="AD947" i="7" s="1"/>
  <c r="AC931" i="7"/>
  <c r="AD931" i="7" s="1"/>
  <c r="AC915" i="7"/>
  <c r="AD915" i="7" s="1"/>
  <c r="AC899" i="7"/>
  <c r="AD899" i="7" s="1"/>
  <c r="AC883" i="7"/>
  <c r="AD883" i="7" s="1"/>
  <c r="AC867" i="7"/>
  <c r="AD867" i="7" s="1"/>
  <c r="AC851" i="7"/>
  <c r="AD851" i="7" s="1"/>
  <c r="AC835" i="7"/>
  <c r="AD835" i="7" s="1"/>
  <c r="AC819" i="7"/>
  <c r="AD819" i="7" s="1"/>
  <c r="AC803" i="7"/>
  <c r="AD803" i="7" s="1"/>
  <c r="AC787" i="7"/>
  <c r="AD787" i="7" s="1"/>
  <c r="AC771" i="7"/>
  <c r="AD771" i="7" s="1"/>
  <c r="AC755" i="7"/>
  <c r="AD755" i="7" s="1"/>
  <c r="AC739" i="7"/>
  <c r="AD739" i="7" s="1"/>
  <c r="AC723" i="7"/>
  <c r="AD723" i="7" s="1"/>
  <c r="AC707" i="7"/>
  <c r="AD707" i="7" s="1"/>
  <c r="AC691" i="7"/>
  <c r="AD691" i="7" s="1"/>
  <c r="AC675" i="7"/>
  <c r="AD675" i="7" s="1"/>
  <c r="AC659" i="7"/>
  <c r="AD659" i="7" s="1"/>
  <c r="AC643" i="7"/>
  <c r="AD643" i="7" s="1"/>
  <c r="AC627" i="7"/>
  <c r="AD627" i="7" s="1"/>
  <c r="AC611" i="7"/>
  <c r="AD611" i="7" s="1"/>
  <c r="AC595" i="7"/>
  <c r="AD595" i="7" s="1"/>
  <c r="AC579" i="7"/>
  <c r="AD579" i="7" s="1"/>
  <c r="AC568" i="7"/>
  <c r="AD568" i="7" s="1"/>
  <c r="AC559" i="7"/>
  <c r="AD559" i="7" s="1"/>
  <c r="AC550" i="7"/>
  <c r="AD550" i="7" s="1"/>
  <c r="AC541" i="7"/>
  <c r="AD541" i="7" s="1"/>
  <c r="AC532" i="7"/>
  <c r="AD532" i="7" s="1"/>
  <c r="AC523" i="7"/>
  <c r="AD523" i="7" s="1"/>
  <c r="AC513" i="7"/>
  <c r="AD513" i="7" s="1"/>
  <c r="AC504" i="7"/>
  <c r="AD504" i="7" s="1"/>
  <c r="AC495" i="7"/>
  <c r="AD495" i="7" s="1"/>
  <c r="AC487" i="7"/>
  <c r="AD487" i="7" s="1"/>
  <c r="AC479" i="7"/>
  <c r="AD479" i="7" s="1"/>
  <c r="AC471" i="7"/>
  <c r="AD471" i="7" s="1"/>
  <c r="AC463" i="7"/>
  <c r="AD463" i="7" s="1"/>
  <c r="AC455" i="7"/>
  <c r="AD455" i="7" s="1"/>
  <c r="AC447" i="7"/>
  <c r="AD447" i="7" s="1"/>
  <c r="AC439" i="7"/>
  <c r="AD439" i="7" s="1"/>
  <c r="AC431" i="7"/>
  <c r="AD431" i="7" s="1"/>
  <c r="AC423" i="7"/>
  <c r="AD423" i="7" s="1"/>
  <c r="AC415" i="7"/>
  <c r="AD415" i="7" s="1"/>
  <c r="AC407" i="7"/>
  <c r="AD407" i="7" s="1"/>
  <c r="AC399" i="7"/>
  <c r="AD399" i="7" s="1"/>
  <c r="AC391" i="7"/>
  <c r="AD391" i="7" s="1"/>
  <c r="AC383" i="7"/>
  <c r="AD383" i="7" s="1"/>
  <c r="AC375" i="7"/>
  <c r="AD375" i="7" s="1"/>
  <c r="AC367" i="7"/>
  <c r="AD367" i="7" s="1"/>
  <c r="AC359" i="7"/>
  <c r="AD359" i="7" s="1"/>
  <c r="AC351" i="7"/>
  <c r="AD351" i="7" s="1"/>
  <c r="AC343" i="7"/>
  <c r="AD343" i="7" s="1"/>
  <c r="AC335" i="7"/>
  <c r="AD335" i="7" s="1"/>
  <c r="AC327" i="7"/>
  <c r="AD327" i="7" s="1"/>
  <c r="AC319" i="7"/>
  <c r="AD319" i="7" s="1"/>
  <c r="AC311" i="7"/>
  <c r="AD311" i="7" s="1"/>
  <c r="AC303" i="7"/>
  <c r="AD303" i="7" s="1"/>
  <c r="AC295" i="7"/>
  <c r="AD295" i="7" s="1"/>
  <c r="AC287" i="7"/>
  <c r="AD287" i="7" s="1"/>
  <c r="AC279" i="7"/>
  <c r="AD279" i="7" s="1"/>
  <c r="AC271" i="7"/>
  <c r="AD271" i="7" s="1"/>
  <c r="AC263" i="7"/>
  <c r="AD263" i="7" s="1"/>
  <c r="AC255" i="7"/>
  <c r="AD255" i="7" s="1"/>
  <c r="AC247" i="7"/>
  <c r="AD247" i="7" s="1"/>
  <c r="AC239" i="7"/>
  <c r="AD239" i="7" s="1"/>
  <c r="AC231" i="7"/>
  <c r="AD231" i="7" s="1"/>
  <c r="AC223" i="7"/>
  <c r="AD223" i="7" s="1"/>
  <c r="AC215" i="7"/>
  <c r="AD215" i="7" s="1"/>
  <c r="AC207" i="7"/>
  <c r="AD207" i="7" s="1"/>
  <c r="AC199" i="7"/>
  <c r="AD199" i="7" s="1"/>
  <c r="AC191" i="7"/>
  <c r="AD191" i="7" s="1"/>
  <c r="AC183" i="7"/>
  <c r="AD183" i="7" s="1"/>
  <c r="AC175" i="7"/>
  <c r="AD175" i="7" s="1"/>
  <c r="AC167" i="7"/>
  <c r="AD167" i="7" s="1"/>
  <c r="AC159" i="7"/>
  <c r="AD159" i="7" s="1"/>
  <c r="AC151" i="7"/>
  <c r="AD151" i="7" s="1"/>
  <c r="AC1576" i="7"/>
  <c r="AD1576" i="7" s="1"/>
  <c r="AC1300" i="7"/>
  <c r="AD1300" i="7" s="1"/>
  <c r="AC1206" i="7"/>
  <c r="AD1206" i="7" s="1"/>
  <c r="AC1132" i="7"/>
  <c r="AD1132" i="7" s="1"/>
  <c r="AC1068" i="7"/>
  <c r="AD1068" i="7" s="1"/>
  <c r="AC1036" i="7"/>
  <c r="AD1036" i="7" s="1"/>
  <c r="AC1004" i="7"/>
  <c r="AD1004" i="7" s="1"/>
  <c r="AC980" i="7"/>
  <c r="AD980" i="7" s="1"/>
  <c r="AC962" i="7"/>
  <c r="AD962" i="7" s="1"/>
  <c r="AC945" i="7"/>
  <c r="AD945" i="7" s="1"/>
  <c r="AC929" i="7"/>
  <c r="AD929" i="7" s="1"/>
  <c r="AC913" i="7"/>
  <c r="AD913" i="7" s="1"/>
  <c r="AC897" i="7"/>
  <c r="AD897" i="7" s="1"/>
  <c r="AC881" i="7"/>
  <c r="AD881" i="7" s="1"/>
  <c r="AC865" i="7"/>
  <c r="AD865" i="7" s="1"/>
  <c r="AC849" i="7"/>
  <c r="AD849" i="7" s="1"/>
  <c r="AC833" i="7"/>
  <c r="AD833" i="7" s="1"/>
  <c r="AC817" i="7"/>
  <c r="AD817" i="7" s="1"/>
  <c r="AC801" i="7"/>
  <c r="AD801" i="7" s="1"/>
  <c r="AC785" i="7"/>
  <c r="AD785" i="7" s="1"/>
  <c r="AC769" i="7"/>
  <c r="AD769" i="7" s="1"/>
  <c r="AC753" i="7"/>
  <c r="AD753" i="7" s="1"/>
  <c r="AC737" i="7"/>
  <c r="AD737" i="7" s="1"/>
  <c r="AC721" i="7"/>
  <c r="AD721" i="7" s="1"/>
  <c r="AC705" i="7"/>
  <c r="AD705" i="7" s="1"/>
  <c r="AC689" i="7"/>
  <c r="AD689" i="7" s="1"/>
  <c r="AC673" i="7"/>
  <c r="AD673" i="7" s="1"/>
  <c r="AC657" i="7"/>
  <c r="AD657" i="7" s="1"/>
  <c r="AC641" i="7"/>
  <c r="AD641" i="7" s="1"/>
  <c r="AC625" i="7"/>
  <c r="AD625" i="7" s="1"/>
  <c r="AC609" i="7"/>
  <c r="AD609" i="7" s="1"/>
  <c r="AC593" i="7"/>
  <c r="AD593" i="7" s="1"/>
  <c r="AC577" i="7"/>
  <c r="AD577" i="7" s="1"/>
  <c r="AC567" i="7"/>
  <c r="AD567" i="7" s="1"/>
  <c r="AC558" i="7"/>
  <c r="AD558" i="7" s="1"/>
  <c r="AC549" i="7"/>
  <c r="AD549" i="7" s="1"/>
  <c r="AC540" i="7"/>
  <c r="AD540" i="7" s="1"/>
  <c r="AC531" i="7"/>
  <c r="AD531" i="7" s="1"/>
  <c r="AC521" i="7"/>
  <c r="AD521" i="7" s="1"/>
  <c r="AC512" i="7"/>
  <c r="AD512" i="7" s="1"/>
  <c r="AC503" i="7"/>
  <c r="AD503" i="7" s="1"/>
  <c r="AC494" i="7"/>
  <c r="AD494" i="7" s="1"/>
  <c r="AC486" i="7"/>
  <c r="AD486" i="7" s="1"/>
  <c r="AC478" i="7"/>
  <c r="AD478" i="7" s="1"/>
  <c r="AC470" i="7"/>
  <c r="AD470" i="7" s="1"/>
  <c r="AC462" i="7"/>
  <c r="AD462" i="7" s="1"/>
  <c r="AC454" i="7"/>
  <c r="AD454" i="7" s="1"/>
  <c r="AC446" i="7"/>
  <c r="AD446" i="7" s="1"/>
  <c r="AC438" i="7"/>
  <c r="AD438" i="7" s="1"/>
  <c r="AC430" i="7"/>
  <c r="AD430" i="7" s="1"/>
  <c r="AC422" i="7"/>
  <c r="AD422" i="7" s="1"/>
  <c r="AC414" i="7"/>
  <c r="AD414" i="7" s="1"/>
  <c r="AC406" i="7"/>
  <c r="AD406" i="7" s="1"/>
  <c r="AC398" i="7"/>
  <c r="AD398" i="7" s="1"/>
  <c r="AC390" i="7"/>
  <c r="AD390" i="7" s="1"/>
  <c r="AC382" i="7"/>
  <c r="AD382" i="7" s="1"/>
  <c r="AC374" i="7"/>
  <c r="AD374" i="7" s="1"/>
  <c r="AC366" i="7"/>
  <c r="AD366" i="7" s="1"/>
  <c r="AC358" i="7"/>
  <c r="AD358" i="7" s="1"/>
  <c r="AC350" i="7"/>
  <c r="AD350" i="7" s="1"/>
  <c r="AC342" i="7"/>
  <c r="AD342" i="7" s="1"/>
  <c r="AC334" i="7"/>
  <c r="AD334" i="7" s="1"/>
  <c r="AC326" i="7"/>
  <c r="AD326" i="7" s="1"/>
  <c r="AC318" i="7"/>
  <c r="AD318" i="7" s="1"/>
  <c r="AC310" i="7"/>
  <c r="AD310" i="7" s="1"/>
  <c r="AC302" i="7"/>
  <c r="AD302" i="7" s="1"/>
  <c r="AC294" i="7"/>
  <c r="AD294" i="7" s="1"/>
  <c r="AC1512" i="7"/>
  <c r="AD1512" i="7" s="1"/>
  <c r="AC1118" i="7"/>
  <c r="AD1118" i="7" s="1"/>
  <c r="AC1014" i="7"/>
  <c r="AD1014" i="7" s="1"/>
  <c r="AC956" i="7"/>
  <c r="AD956" i="7" s="1"/>
  <c r="AC910" i="7"/>
  <c r="AD910" i="7" s="1"/>
  <c r="AC870" i="7"/>
  <c r="AD870" i="7" s="1"/>
  <c r="AC828" i="7"/>
  <c r="AD828" i="7" s="1"/>
  <c r="AC782" i="7"/>
  <c r="AD782" i="7" s="1"/>
  <c r="AC742" i="7"/>
  <c r="AD742" i="7" s="1"/>
  <c r="AC700" i="7"/>
  <c r="AD700" i="7" s="1"/>
  <c r="AC654" i="7"/>
  <c r="AD654" i="7" s="1"/>
  <c r="AC614" i="7"/>
  <c r="AD614" i="7" s="1"/>
  <c r="AC575" i="7"/>
  <c r="AD575" i="7" s="1"/>
  <c r="AC548" i="7"/>
  <c r="AD548" i="7" s="1"/>
  <c r="AC525" i="7"/>
  <c r="AD525" i="7" s="1"/>
  <c r="AC501" i="7"/>
  <c r="AD501" i="7" s="1"/>
  <c r="AC477" i="7"/>
  <c r="AD477" i="7" s="1"/>
  <c r="AC457" i="7"/>
  <c r="AD457" i="7" s="1"/>
  <c r="AC436" i="7"/>
  <c r="AD436" i="7" s="1"/>
  <c r="AC413" i="7"/>
  <c r="AD413" i="7" s="1"/>
  <c r="AC393" i="7"/>
  <c r="AD393" i="7" s="1"/>
  <c r="AC372" i="7"/>
  <c r="AD372" i="7" s="1"/>
  <c r="AC349" i="7"/>
  <c r="AD349" i="7" s="1"/>
  <c r="AC329" i="7"/>
  <c r="AD329" i="7" s="1"/>
  <c r="AC308" i="7"/>
  <c r="AD308" i="7" s="1"/>
  <c r="AC286" i="7"/>
  <c r="AD286" i="7" s="1"/>
  <c r="AC270" i="7"/>
  <c r="AD270" i="7" s="1"/>
  <c r="AC254" i="7"/>
  <c r="AD254" i="7" s="1"/>
  <c r="AC241" i="7"/>
  <c r="AD241" i="7" s="1"/>
  <c r="AC230" i="7"/>
  <c r="AD230" i="7" s="1"/>
  <c r="AC220" i="7"/>
  <c r="AD220" i="7" s="1"/>
  <c r="AC211" i="7"/>
  <c r="AD211" i="7" s="1"/>
  <c r="AC202" i="7"/>
  <c r="AD202" i="7" s="1"/>
  <c r="AC193" i="7"/>
  <c r="AD193" i="7" s="1"/>
  <c r="AC184" i="7"/>
  <c r="AD184" i="7" s="1"/>
  <c r="AC174" i="7"/>
  <c r="AD174" i="7" s="1"/>
  <c r="AC165" i="7"/>
  <c r="AD165" i="7" s="1"/>
  <c r="AC156" i="7"/>
  <c r="AD156" i="7" s="1"/>
  <c r="AC147" i="7"/>
  <c r="AD147" i="7" s="1"/>
  <c r="AC139" i="7"/>
  <c r="AD139" i="7" s="1"/>
  <c r="AC131" i="7"/>
  <c r="AD131" i="7" s="1"/>
  <c r="AC123" i="7"/>
  <c r="AD123" i="7" s="1"/>
  <c r="AC1448" i="7"/>
  <c r="AD1448" i="7" s="1"/>
  <c r="AC1110" i="7"/>
  <c r="AD1110" i="7" s="1"/>
  <c r="AC999" i="7"/>
  <c r="AD999" i="7" s="1"/>
  <c r="AC950" i="7"/>
  <c r="AD950" i="7" s="1"/>
  <c r="AC908" i="7"/>
  <c r="AD908" i="7" s="1"/>
  <c r="AC862" i="7"/>
  <c r="AD862" i="7" s="1"/>
  <c r="AC822" i="7"/>
  <c r="AD822" i="7" s="1"/>
  <c r="AC780" i="7"/>
  <c r="AD780" i="7" s="1"/>
  <c r="AC734" i="7"/>
  <c r="AD734" i="7" s="1"/>
  <c r="AC694" i="7"/>
  <c r="AD694" i="7" s="1"/>
  <c r="AC652" i="7"/>
  <c r="AD652" i="7" s="1"/>
  <c r="AC606" i="7"/>
  <c r="AD606" i="7" s="1"/>
  <c r="AC571" i="7"/>
  <c r="AD571" i="7" s="1"/>
  <c r="AC547" i="7"/>
  <c r="AD547" i="7" s="1"/>
  <c r="AC520" i="7"/>
  <c r="AD520" i="7" s="1"/>
  <c r="AC497" i="7"/>
  <c r="AD497" i="7" s="1"/>
  <c r="AC476" i="7"/>
  <c r="AD476" i="7" s="1"/>
  <c r="AC453" i="7"/>
  <c r="AD453" i="7" s="1"/>
  <c r="AC433" i="7"/>
  <c r="AD433" i="7" s="1"/>
  <c r="AC412" i="7"/>
  <c r="AD412" i="7" s="1"/>
  <c r="AC389" i="7"/>
  <c r="AD389" i="7" s="1"/>
  <c r="AC369" i="7"/>
  <c r="AD369" i="7" s="1"/>
  <c r="AC348" i="7"/>
  <c r="AD348" i="7" s="1"/>
  <c r="AC325" i="7"/>
  <c r="AD325" i="7" s="1"/>
  <c r="AC305" i="7"/>
  <c r="AD305" i="7" s="1"/>
  <c r="AC285" i="7"/>
  <c r="AD285" i="7" s="1"/>
  <c r="AC269" i="7"/>
  <c r="AD269" i="7" s="1"/>
  <c r="AC253" i="7"/>
  <c r="AD253" i="7" s="1"/>
  <c r="AC240" i="7"/>
  <c r="AD240" i="7" s="1"/>
  <c r="AC229" i="7"/>
  <c r="AD229" i="7" s="1"/>
  <c r="AC219" i="7"/>
  <c r="AD219" i="7" s="1"/>
  <c r="AC210" i="7"/>
  <c r="AD210" i="7" s="1"/>
  <c r="AC201" i="7"/>
  <c r="AD201" i="7" s="1"/>
  <c r="AC192" i="7"/>
  <c r="AD192" i="7" s="1"/>
  <c r="AC182" i="7"/>
  <c r="AD182" i="7" s="1"/>
  <c r="AC173" i="7"/>
  <c r="AD173" i="7" s="1"/>
  <c r="AC164" i="7"/>
  <c r="AD164" i="7" s="1"/>
  <c r="AC155" i="7"/>
  <c r="AD155" i="7" s="1"/>
  <c r="AC146" i="7"/>
  <c r="AD146" i="7" s="1"/>
  <c r="AC138" i="7"/>
  <c r="AD138" i="7" s="1"/>
  <c r="AC130" i="7"/>
  <c r="AD130" i="7" s="1"/>
  <c r="AC122" i="7"/>
  <c r="AD122" i="7" s="1"/>
  <c r="AC114" i="7"/>
  <c r="AD114" i="7" s="1"/>
  <c r="AC106" i="7"/>
  <c r="AD106" i="7" s="1"/>
  <c r="AC98" i="7"/>
  <c r="AD98" i="7" s="1"/>
  <c r="AC90" i="7"/>
  <c r="AD90" i="7" s="1"/>
  <c r="AC82" i="7"/>
  <c r="AD82" i="7" s="1"/>
  <c r="AC74" i="7"/>
  <c r="AD74" i="7" s="1"/>
  <c r="AC66" i="7"/>
  <c r="AD66" i="7" s="1"/>
  <c r="AC58" i="7"/>
  <c r="AD58" i="7" s="1"/>
  <c r="AC50" i="7"/>
  <c r="AD50" i="7" s="1"/>
  <c r="AC42" i="7"/>
  <c r="AD42" i="7" s="1"/>
  <c r="AC34" i="7"/>
  <c r="AD34" i="7" s="1"/>
  <c r="AC26" i="7"/>
  <c r="AD26" i="7" s="1"/>
  <c r="AC18" i="7"/>
  <c r="AD18" i="7" s="1"/>
  <c r="AC10" i="7"/>
  <c r="AD10" i="7" s="1"/>
  <c r="AC1292" i="7"/>
  <c r="AD1292" i="7" s="1"/>
  <c r="AC1086" i="7"/>
  <c r="AD1086" i="7" s="1"/>
  <c r="AC996" i="7"/>
  <c r="AD996" i="7" s="1"/>
  <c r="AC942" i="7"/>
  <c r="AD942" i="7" s="1"/>
  <c r="AC902" i="7"/>
  <c r="AD902" i="7" s="1"/>
  <c r="AC860" i="7"/>
  <c r="AD860" i="7" s="1"/>
  <c r="AC814" i="7"/>
  <c r="AD814" i="7" s="1"/>
  <c r="AC774" i="7"/>
  <c r="AD774" i="7" s="1"/>
  <c r="AC732" i="7"/>
  <c r="AD732" i="7" s="1"/>
  <c r="AC686" i="7"/>
  <c r="AD686" i="7" s="1"/>
  <c r="AC646" i="7"/>
  <c r="AD646" i="7" s="1"/>
  <c r="AC604" i="7"/>
  <c r="AD604" i="7" s="1"/>
  <c r="AC566" i="7"/>
  <c r="AD566" i="7" s="1"/>
  <c r="AC543" i="7"/>
  <c r="AD543" i="7" s="1"/>
  <c r="AC519" i="7"/>
  <c r="AD519" i="7" s="1"/>
  <c r="AC493" i="7"/>
  <c r="AD493" i="7" s="1"/>
  <c r="AC473" i="7"/>
  <c r="AD473" i="7" s="1"/>
  <c r="AC452" i="7"/>
  <c r="AD452" i="7" s="1"/>
  <c r="AC429" i="7"/>
  <c r="AD429" i="7" s="1"/>
  <c r="AC409" i="7"/>
  <c r="AD409" i="7" s="1"/>
  <c r="AC388" i="7"/>
  <c r="AD388" i="7" s="1"/>
  <c r="AC365" i="7"/>
  <c r="AD365" i="7" s="1"/>
  <c r="AC345" i="7"/>
  <c r="AD345" i="7" s="1"/>
  <c r="AC324" i="7"/>
  <c r="AD324" i="7" s="1"/>
  <c r="AC301" i="7"/>
  <c r="AD301" i="7" s="1"/>
  <c r="AC284" i="7"/>
  <c r="AD284" i="7" s="1"/>
  <c r="AC268" i="7"/>
  <c r="AD268" i="7" s="1"/>
  <c r="AC252" i="7"/>
  <c r="AD252" i="7" s="1"/>
  <c r="AC238" i="7"/>
  <c r="AD238" i="7" s="1"/>
  <c r="AC228" i="7"/>
  <c r="AD228" i="7" s="1"/>
  <c r="AC218" i="7"/>
  <c r="AD218" i="7" s="1"/>
  <c r="AC209" i="7"/>
  <c r="AD209" i="7" s="1"/>
  <c r="AC200" i="7"/>
  <c r="AD200" i="7" s="1"/>
  <c r="AC190" i="7"/>
  <c r="AD190" i="7" s="1"/>
  <c r="AC181" i="7"/>
  <c r="AD181" i="7" s="1"/>
  <c r="AC172" i="7"/>
  <c r="AD172" i="7" s="1"/>
  <c r="AC163" i="7"/>
  <c r="AD163" i="7" s="1"/>
  <c r="AC154" i="7"/>
  <c r="AD154" i="7" s="1"/>
  <c r="AC145" i="7"/>
  <c r="AD145" i="7" s="1"/>
  <c r="AC137" i="7"/>
  <c r="AD137" i="7" s="1"/>
  <c r="AC129" i="7"/>
  <c r="AD129" i="7" s="1"/>
  <c r="AC121" i="7"/>
  <c r="AD121" i="7" s="1"/>
  <c r="AC113" i="7"/>
  <c r="AD113" i="7" s="1"/>
  <c r="AC105" i="7"/>
  <c r="AD105" i="7" s="1"/>
  <c r="AC97" i="7"/>
  <c r="AD97" i="7" s="1"/>
  <c r="AC89" i="7"/>
  <c r="AD89" i="7" s="1"/>
  <c r="AC81" i="7"/>
  <c r="AD81" i="7" s="1"/>
  <c r="AC73" i="7"/>
  <c r="AD73" i="7" s="1"/>
  <c r="AC65" i="7"/>
  <c r="AD65" i="7" s="1"/>
  <c r="AC57" i="7"/>
  <c r="AD57" i="7" s="1"/>
  <c r="AC49" i="7"/>
  <c r="AD49" i="7" s="1"/>
  <c r="AC41" i="7"/>
  <c r="AD41" i="7" s="1"/>
  <c r="AC33" i="7"/>
  <c r="AD33" i="7" s="1"/>
  <c r="AC25" i="7"/>
  <c r="AD25" i="7" s="1"/>
  <c r="AC17" i="7"/>
  <c r="AD17" i="7" s="1"/>
  <c r="AC9" i="7"/>
  <c r="AD9" i="7" s="1"/>
  <c r="AC1270" i="7"/>
  <c r="AD1270" i="7" s="1"/>
  <c r="AC1062" i="7"/>
  <c r="AD1062" i="7" s="1"/>
  <c r="AC986" i="7"/>
  <c r="AD986" i="7" s="1"/>
  <c r="AC940" i="7"/>
  <c r="AD940" i="7" s="1"/>
  <c r="AC894" i="7"/>
  <c r="AD894" i="7" s="1"/>
  <c r="AC854" i="7"/>
  <c r="AD854" i="7" s="1"/>
  <c r="AC812" i="7"/>
  <c r="AD812" i="7" s="1"/>
  <c r="AC766" i="7"/>
  <c r="AD766" i="7" s="1"/>
  <c r="AC726" i="7"/>
  <c r="AD726" i="7" s="1"/>
  <c r="AC684" i="7"/>
  <c r="AD684" i="7" s="1"/>
  <c r="AC638" i="7"/>
  <c r="AD638" i="7" s="1"/>
  <c r="AC598" i="7"/>
  <c r="AD598" i="7" s="1"/>
  <c r="AC565" i="7"/>
  <c r="AD565" i="7" s="1"/>
  <c r="AC539" i="7"/>
  <c r="AD539" i="7" s="1"/>
  <c r="AC516" i="7"/>
  <c r="AD516" i="7" s="1"/>
  <c r="AC492" i="7"/>
  <c r="AD492" i="7" s="1"/>
  <c r="AC469" i="7"/>
  <c r="AD469" i="7" s="1"/>
  <c r="AC449" i="7"/>
  <c r="AD449" i="7" s="1"/>
  <c r="AC428" i="7"/>
  <c r="AD428" i="7" s="1"/>
  <c r="AC405" i="7"/>
  <c r="AD405" i="7" s="1"/>
  <c r="AC385" i="7"/>
  <c r="AD385" i="7" s="1"/>
  <c r="AC364" i="7"/>
  <c r="AD364" i="7" s="1"/>
  <c r="AC341" i="7"/>
  <c r="AD341" i="7" s="1"/>
  <c r="AC321" i="7"/>
  <c r="AD321" i="7" s="1"/>
  <c r="AC300" i="7"/>
  <c r="AD300" i="7" s="1"/>
  <c r="AC281" i="7"/>
  <c r="AD281" i="7" s="1"/>
  <c r="AC265" i="7"/>
  <c r="AD265" i="7" s="1"/>
  <c r="AC249" i="7"/>
  <c r="AD249" i="7" s="1"/>
  <c r="AC237" i="7"/>
  <c r="AD237" i="7" s="1"/>
  <c r="AC227" i="7"/>
  <c r="AD227" i="7" s="1"/>
  <c r="AC217" i="7"/>
  <c r="AD217" i="7" s="1"/>
  <c r="AC208" i="7"/>
  <c r="AD208" i="7" s="1"/>
  <c r="AC198" i="7"/>
  <c r="AD198" i="7" s="1"/>
  <c r="AC189" i="7"/>
  <c r="AD189" i="7" s="1"/>
  <c r="AC180" i="7"/>
  <c r="AD180" i="7" s="1"/>
  <c r="AC171" i="7"/>
  <c r="AD171" i="7" s="1"/>
  <c r="AC162" i="7"/>
  <c r="AD162" i="7" s="1"/>
  <c r="AC153" i="7"/>
  <c r="AD153" i="7" s="1"/>
  <c r="AC144" i="7"/>
  <c r="AD144" i="7" s="1"/>
  <c r="AC136" i="7"/>
  <c r="AD136" i="7" s="1"/>
  <c r="AC128" i="7"/>
  <c r="AD128" i="7" s="1"/>
  <c r="AC120" i="7"/>
  <c r="AD120" i="7" s="1"/>
  <c r="AC112" i="7"/>
  <c r="AD112" i="7" s="1"/>
  <c r="AC104" i="7"/>
  <c r="AD104" i="7" s="1"/>
  <c r="AC96" i="7"/>
  <c r="AD96" i="7" s="1"/>
  <c r="AC88" i="7"/>
  <c r="AD88" i="7" s="1"/>
  <c r="AC80" i="7"/>
  <c r="AD80" i="7" s="1"/>
  <c r="AC72" i="7"/>
  <c r="AD72" i="7" s="1"/>
  <c r="AC64" i="7"/>
  <c r="AD64" i="7" s="1"/>
  <c r="AC56" i="7"/>
  <c r="AD56" i="7" s="1"/>
  <c r="AC48" i="7"/>
  <c r="AD48" i="7" s="1"/>
  <c r="AC40" i="7"/>
  <c r="AD40" i="7" s="1"/>
  <c r="AC32" i="7"/>
  <c r="AD32" i="7" s="1"/>
  <c r="AC24" i="7"/>
  <c r="AD24" i="7" s="1"/>
  <c r="AC16" i="7"/>
  <c r="AD16" i="7" s="1"/>
  <c r="AC8" i="7"/>
  <c r="AD8" i="7" s="1"/>
  <c r="AC1196" i="7"/>
  <c r="AD1196" i="7" s="1"/>
  <c r="AC1030" i="7"/>
  <c r="AD1030" i="7" s="1"/>
  <c r="AC967" i="7"/>
  <c r="AD967" i="7" s="1"/>
  <c r="AC924" i="7"/>
  <c r="AD924" i="7" s="1"/>
  <c r="AC878" i="7"/>
  <c r="AD878" i="7" s="1"/>
  <c r="AC838" i="7"/>
  <c r="AD838" i="7" s="1"/>
  <c r="AC796" i="7"/>
  <c r="AD796" i="7" s="1"/>
  <c r="AC750" i="7"/>
  <c r="AD750" i="7" s="1"/>
  <c r="AC710" i="7"/>
  <c r="AD710" i="7" s="1"/>
  <c r="AC668" i="7"/>
  <c r="AD668" i="7" s="1"/>
  <c r="AC622" i="7"/>
  <c r="AD622" i="7" s="1"/>
  <c r="AC582" i="7"/>
  <c r="AD582" i="7" s="1"/>
  <c r="AC556" i="7"/>
  <c r="AD556" i="7" s="1"/>
  <c r="AC529" i="7"/>
  <c r="AD529" i="7" s="1"/>
  <c r="AC507" i="7"/>
  <c r="AD507" i="7" s="1"/>
  <c r="AC484" i="7"/>
  <c r="AD484" i="7" s="1"/>
  <c r="AC461" i="7"/>
  <c r="AD461" i="7" s="1"/>
  <c r="AC441" i="7"/>
  <c r="AD441" i="7" s="1"/>
  <c r="AC420" i="7"/>
  <c r="AD420" i="7" s="1"/>
  <c r="AC397" i="7"/>
  <c r="AD397" i="7" s="1"/>
  <c r="AC377" i="7"/>
  <c r="AD377" i="7" s="1"/>
  <c r="AC356" i="7"/>
  <c r="AD356" i="7" s="1"/>
  <c r="AC333" i="7"/>
  <c r="AD333" i="7" s="1"/>
  <c r="AC313" i="7"/>
  <c r="AD313" i="7" s="1"/>
  <c r="AC292" i="7"/>
  <c r="AD292" i="7" s="1"/>
  <c r="AC276" i="7"/>
  <c r="AD276" i="7" s="1"/>
  <c r="AC260" i="7"/>
  <c r="AD260" i="7" s="1"/>
  <c r="AC245" i="7"/>
  <c r="AD245" i="7" s="1"/>
  <c r="AC233" i="7"/>
  <c r="AD233" i="7" s="1"/>
  <c r="AC222" i="7"/>
  <c r="AD222" i="7" s="1"/>
  <c r="AC213" i="7"/>
  <c r="AD213" i="7" s="1"/>
  <c r="AC204" i="7"/>
  <c r="AD204" i="7" s="1"/>
  <c r="AC195" i="7"/>
  <c r="AD195" i="7" s="1"/>
  <c r="AC186" i="7"/>
  <c r="AD186" i="7" s="1"/>
  <c r="AC177" i="7"/>
  <c r="AD177" i="7" s="1"/>
  <c r="AC168" i="7"/>
  <c r="AD168" i="7" s="1"/>
  <c r="AC158" i="7"/>
  <c r="AD158" i="7" s="1"/>
  <c r="AC149" i="7"/>
  <c r="AD149" i="7" s="1"/>
  <c r="AC141" i="7"/>
  <c r="AD141" i="7" s="1"/>
  <c r="AC133" i="7"/>
  <c r="AD133" i="7" s="1"/>
  <c r="AC125" i="7"/>
  <c r="AD125" i="7" s="1"/>
  <c r="AC117" i="7"/>
  <c r="AD117" i="7" s="1"/>
  <c r="AC109" i="7"/>
  <c r="AD109" i="7" s="1"/>
  <c r="AC101" i="7"/>
  <c r="AD101" i="7" s="1"/>
  <c r="AC93" i="7"/>
  <c r="AD93" i="7" s="1"/>
  <c r="AC85" i="7"/>
  <c r="AD85" i="7" s="1"/>
  <c r="AC77" i="7"/>
  <c r="AD77" i="7" s="1"/>
  <c r="AC69" i="7"/>
  <c r="AD69" i="7" s="1"/>
  <c r="AC61" i="7"/>
  <c r="AD61" i="7" s="1"/>
  <c r="AC53" i="7"/>
  <c r="AD53" i="7" s="1"/>
  <c r="AC45" i="7"/>
  <c r="AD45" i="7" s="1"/>
  <c r="AC37" i="7"/>
  <c r="AD37" i="7" s="1"/>
  <c r="AC29" i="7"/>
  <c r="AD29" i="7" s="1"/>
  <c r="AC21" i="7"/>
  <c r="AD21" i="7" s="1"/>
  <c r="AC13" i="7"/>
  <c r="AD13" i="7" s="1"/>
  <c r="AC5" i="7"/>
  <c r="AD5" i="7" s="1"/>
  <c r="AC1164" i="7"/>
  <c r="AD1164" i="7" s="1"/>
  <c r="AC1025" i="7"/>
  <c r="AD1025" i="7" s="1"/>
  <c r="AC958" i="7"/>
  <c r="AD958" i="7" s="1"/>
  <c r="AC918" i="7"/>
  <c r="AD918" i="7" s="1"/>
  <c r="AC876" i="7"/>
  <c r="AD876" i="7" s="1"/>
  <c r="AC830" i="7"/>
  <c r="AD830" i="7" s="1"/>
  <c r="AC790" i="7"/>
  <c r="AD790" i="7" s="1"/>
  <c r="AC748" i="7"/>
  <c r="AD748" i="7" s="1"/>
  <c r="AC702" i="7"/>
  <c r="AD702" i="7" s="1"/>
  <c r="AC662" i="7"/>
  <c r="AD662" i="7" s="1"/>
  <c r="AC620" i="7"/>
  <c r="AD620" i="7" s="1"/>
  <c r="AC576" i="7"/>
  <c r="AD576" i="7" s="1"/>
  <c r="AC552" i="7"/>
  <c r="AD552" i="7" s="1"/>
  <c r="AC528" i="7"/>
  <c r="AD528" i="7" s="1"/>
  <c r="AC502" i="7"/>
  <c r="AD502" i="7" s="1"/>
  <c r="AC481" i="7"/>
  <c r="AD481" i="7" s="1"/>
  <c r="AC460" i="7"/>
  <c r="AD460" i="7" s="1"/>
  <c r="AC437" i="7"/>
  <c r="AD437" i="7" s="1"/>
  <c r="AC417" i="7"/>
  <c r="AD417" i="7" s="1"/>
  <c r="AC396" i="7"/>
  <c r="AD396" i="7" s="1"/>
  <c r="AC373" i="7"/>
  <c r="AD373" i="7" s="1"/>
  <c r="AC353" i="7"/>
  <c r="AD353" i="7" s="1"/>
  <c r="AC332" i="7"/>
  <c r="AD332" i="7" s="1"/>
  <c r="AC309" i="7"/>
  <c r="AD309" i="7" s="1"/>
  <c r="AC289" i="7"/>
  <c r="AD289" i="7" s="1"/>
  <c r="AC273" i="7"/>
  <c r="AD273" i="7" s="1"/>
  <c r="AC257" i="7"/>
  <c r="AD257" i="7" s="1"/>
  <c r="AC244" i="7"/>
  <c r="AD244" i="7" s="1"/>
  <c r="AC232" i="7"/>
  <c r="AD232" i="7" s="1"/>
  <c r="AC221" i="7"/>
  <c r="AD221" i="7" s="1"/>
  <c r="AC212" i="7"/>
  <c r="AD212" i="7" s="1"/>
  <c r="AC203" i="7"/>
  <c r="AD203" i="7" s="1"/>
  <c r="AC194" i="7"/>
  <c r="AD194" i="7" s="1"/>
  <c r="AC185" i="7"/>
  <c r="AD185" i="7" s="1"/>
  <c r="AC176" i="7"/>
  <c r="AD176" i="7" s="1"/>
  <c r="AC166" i="7"/>
  <c r="AD166" i="7" s="1"/>
  <c r="AC157" i="7"/>
  <c r="AD157" i="7" s="1"/>
  <c r="AC148" i="7"/>
  <c r="AD148" i="7" s="1"/>
  <c r="AC140" i="7"/>
  <c r="AD140" i="7" s="1"/>
  <c r="AC132" i="7"/>
  <c r="AD132" i="7" s="1"/>
  <c r="AC124" i="7"/>
  <c r="AD124" i="7" s="1"/>
  <c r="AC116" i="7"/>
  <c r="AD116" i="7" s="1"/>
  <c r="AC108" i="7"/>
  <c r="AD108" i="7" s="1"/>
  <c r="AC100" i="7"/>
  <c r="AD100" i="7" s="1"/>
  <c r="AC92" i="7"/>
  <c r="AD92" i="7" s="1"/>
  <c r="AC84" i="7"/>
  <c r="AD84" i="7" s="1"/>
  <c r="AC76" i="7"/>
  <c r="AD76" i="7" s="1"/>
  <c r="AC68" i="7"/>
  <c r="AD68" i="7" s="1"/>
  <c r="AC60" i="7"/>
  <c r="AD60" i="7" s="1"/>
  <c r="AC52" i="7"/>
  <c r="AD52" i="7" s="1"/>
  <c r="AC44" i="7"/>
  <c r="AD44" i="7" s="1"/>
  <c r="AC36" i="7"/>
  <c r="AD36" i="7" s="1"/>
  <c r="AC28" i="7"/>
  <c r="AD28" i="7" s="1"/>
  <c r="AC20" i="7"/>
  <c r="AD20" i="7" s="1"/>
  <c r="AC12" i="7"/>
  <c r="AD12" i="7" s="1"/>
  <c r="AC1238" i="7"/>
  <c r="AD1238" i="7" s="1"/>
  <c r="AC892" i="7"/>
  <c r="AD892" i="7" s="1"/>
  <c r="AC718" i="7"/>
  <c r="AD718" i="7" s="1"/>
  <c r="AC561" i="7"/>
  <c r="AD561" i="7" s="1"/>
  <c r="AC468" i="7"/>
  <c r="AD468" i="7" s="1"/>
  <c r="AC381" i="7"/>
  <c r="AD381" i="7" s="1"/>
  <c r="AC297" i="7"/>
  <c r="AD297" i="7" s="1"/>
  <c r="AC236" i="7"/>
  <c r="AD236" i="7" s="1"/>
  <c r="AC197" i="7"/>
  <c r="AD197" i="7" s="1"/>
  <c r="AC161" i="7"/>
  <c r="AD161" i="7" s="1"/>
  <c r="AC127" i="7"/>
  <c r="AD127" i="7" s="1"/>
  <c r="AC103" i="7"/>
  <c r="AD103" i="7" s="1"/>
  <c r="AC83" i="7"/>
  <c r="AD83" i="7" s="1"/>
  <c r="AC62" i="7"/>
  <c r="AD62" i="7" s="1"/>
  <c r="AC39" i="7"/>
  <c r="AD39" i="7" s="1"/>
  <c r="AC19" i="7"/>
  <c r="AD19" i="7" s="1"/>
  <c r="AC1204" i="7"/>
  <c r="AD1204" i="7" s="1"/>
  <c r="AC886" i="7"/>
  <c r="AD886" i="7" s="1"/>
  <c r="AC716" i="7"/>
  <c r="AD716" i="7" s="1"/>
  <c r="AC557" i="7"/>
  <c r="AD557" i="7" s="1"/>
  <c r="AC465" i="7"/>
  <c r="AD465" i="7" s="1"/>
  <c r="AC380" i="7"/>
  <c r="AD380" i="7" s="1"/>
  <c r="AC293" i="7"/>
  <c r="AD293" i="7" s="1"/>
  <c r="AC235" i="7"/>
  <c r="AD235" i="7" s="1"/>
  <c r="AC196" i="7"/>
  <c r="AD196" i="7" s="1"/>
  <c r="AC160" i="7"/>
  <c r="AD160" i="7" s="1"/>
  <c r="AC126" i="7"/>
  <c r="AD126" i="7" s="1"/>
  <c r="AC102" i="7"/>
  <c r="AD102" i="7" s="1"/>
  <c r="AC79" i="7"/>
  <c r="AD79" i="7" s="1"/>
  <c r="AC59" i="7"/>
  <c r="AD59" i="7" s="1"/>
  <c r="AC38" i="7"/>
  <c r="AD38" i="7" s="1"/>
  <c r="AC15" i="7"/>
  <c r="AD15" i="7" s="1"/>
  <c r="AC1057" i="7"/>
  <c r="AD1057" i="7" s="1"/>
  <c r="AC846" i="7"/>
  <c r="AD846" i="7" s="1"/>
  <c r="AC678" i="7"/>
  <c r="AD678" i="7" s="1"/>
  <c r="AC537" i="7"/>
  <c r="AD537" i="7" s="1"/>
  <c r="AC445" i="7"/>
  <c r="AD445" i="7" s="1"/>
  <c r="AC361" i="7"/>
  <c r="AD361" i="7" s="1"/>
  <c r="AC278" i="7"/>
  <c r="AD278" i="7" s="1"/>
  <c r="AC225" i="7"/>
  <c r="AD225" i="7" s="1"/>
  <c r="AC188" i="7"/>
  <c r="AD188" i="7" s="1"/>
  <c r="AC152" i="7"/>
  <c r="AD152" i="7" s="1"/>
  <c r="AC119" i="7"/>
  <c r="AD119" i="7" s="1"/>
  <c r="AC99" i="7"/>
  <c r="AD99" i="7" s="1"/>
  <c r="AC78" i="7"/>
  <c r="AD78" i="7" s="1"/>
  <c r="AC55" i="7"/>
  <c r="AD55" i="7" s="1"/>
  <c r="AC35" i="7"/>
  <c r="AD35" i="7" s="1"/>
  <c r="AC14" i="7"/>
  <c r="AD14" i="7" s="1"/>
  <c r="AC1046" i="7"/>
  <c r="AD1046" i="7" s="1"/>
  <c r="AC844" i="7"/>
  <c r="AD844" i="7" s="1"/>
  <c r="AC670" i="7"/>
  <c r="AD670" i="7" s="1"/>
  <c r="AC534" i="7"/>
  <c r="AD534" i="7" s="1"/>
  <c r="AC444" i="7"/>
  <c r="AD444" i="7" s="1"/>
  <c r="AC357" i="7"/>
  <c r="AD357" i="7" s="1"/>
  <c r="AC277" i="7"/>
  <c r="AD277" i="7" s="1"/>
  <c r="AC224" i="7"/>
  <c r="AD224" i="7" s="1"/>
  <c r="AC187" i="7"/>
  <c r="AD187" i="7" s="1"/>
  <c r="AC150" i="7"/>
  <c r="AD150" i="7" s="1"/>
  <c r="AC118" i="7"/>
  <c r="AD118" i="7" s="1"/>
  <c r="AC95" i="7"/>
  <c r="AD95" i="7" s="1"/>
  <c r="AC75" i="7"/>
  <c r="AD75" i="7" s="1"/>
  <c r="AC54" i="7"/>
  <c r="AD54" i="7" s="1"/>
  <c r="AC31" i="7"/>
  <c r="AD31" i="7" s="1"/>
  <c r="AC11" i="7"/>
  <c r="AD11" i="7" s="1"/>
  <c r="AC977" i="7"/>
  <c r="AD977" i="7" s="1"/>
  <c r="AC806" i="7"/>
  <c r="AD806" i="7" s="1"/>
  <c r="AC636" i="7"/>
  <c r="AD636" i="7" s="1"/>
  <c r="AC511" i="7"/>
  <c r="AD511" i="7" s="1"/>
  <c r="AC425" i="7"/>
  <c r="AD425" i="7" s="1"/>
  <c r="AC340" i="7"/>
  <c r="AD340" i="7" s="1"/>
  <c r="AC262" i="7"/>
  <c r="AD262" i="7" s="1"/>
  <c r="AC216" i="7"/>
  <c r="AD216" i="7" s="1"/>
  <c r="AC179" i="7"/>
  <c r="AD179" i="7" s="1"/>
  <c r="AC143" i="7"/>
  <c r="AD143" i="7" s="1"/>
  <c r="AC115" i="7"/>
  <c r="AD115" i="7" s="1"/>
  <c r="AC94" i="7"/>
  <c r="AD94" i="7" s="1"/>
  <c r="AC71" i="7"/>
  <c r="AD71" i="7" s="1"/>
  <c r="AC51" i="7"/>
  <c r="AD51" i="7" s="1"/>
  <c r="AC30" i="7"/>
  <c r="AD30" i="7" s="1"/>
  <c r="AC7" i="7"/>
  <c r="AD7" i="7" s="1"/>
  <c r="AC934" i="7"/>
  <c r="AD934" i="7" s="1"/>
  <c r="AC764" i="7"/>
  <c r="AD764" i="7" s="1"/>
  <c r="AC590" i="7"/>
  <c r="AD590" i="7" s="1"/>
  <c r="AC489" i="7"/>
  <c r="AD489" i="7" s="1"/>
  <c r="AC404" i="7"/>
  <c r="AD404" i="7" s="1"/>
  <c r="AC317" i="7"/>
  <c r="AD317" i="7" s="1"/>
  <c r="AC248" i="7"/>
  <c r="AD248" i="7" s="1"/>
  <c r="AC206" i="7"/>
  <c r="AD206" i="7" s="1"/>
  <c r="AC170" i="7"/>
  <c r="AD170" i="7" s="1"/>
  <c r="AC135" i="7"/>
  <c r="AD135" i="7" s="1"/>
  <c r="AC110" i="7"/>
  <c r="AD110" i="7" s="1"/>
  <c r="AC87" i="7"/>
  <c r="AD87" i="7" s="1"/>
  <c r="AC67" i="7"/>
  <c r="AD67" i="7" s="1"/>
  <c r="AC46" i="7"/>
  <c r="AD46" i="7" s="1"/>
  <c r="AC23" i="7"/>
  <c r="AD23" i="7" s="1"/>
  <c r="AC926" i="7"/>
  <c r="AD926" i="7" s="1"/>
  <c r="AC758" i="7"/>
  <c r="AD758" i="7" s="1"/>
  <c r="AC588" i="7"/>
  <c r="AD588" i="7" s="1"/>
  <c r="AC485" i="7"/>
  <c r="AD485" i="7" s="1"/>
  <c r="AC401" i="7"/>
  <c r="AD401" i="7" s="1"/>
  <c r="AC316" i="7"/>
  <c r="AD316" i="7" s="1"/>
  <c r="AC246" i="7"/>
  <c r="AD246" i="7" s="1"/>
  <c r="AC205" i="7"/>
  <c r="AD205" i="7" s="1"/>
  <c r="AC169" i="7"/>
  <c r="AD169" i="7" s="1"/>
  <c r="AC134" i="7"/>
  <c r="AD134" i="7" s="1"/>
  <c r="AC107" i="7"/>
  <c r="AD107" i="7" s="1"/>
  <c r="AC86" i="7"/>
  <c r="AD86" i="7" s="1"/>
  <c r="AC63" i="7"/>
  <c r="AD63" i="7" s="1"/>
  <c r="AC43" i="7"/>
  <c r="AD43" i="7" s="1"/>
  <c r="AC22" i="7"/>
  <c r="AD22" i="7" s="1"/>
  <c r="AC974" i="7"/>
  <c r="AD974" i="7" s="1"/>
  <c r="AC178" i="7"/>
  <c r="AD178" i="7" s="1"/>
  <c r="AC798" i="7"/>
  <c r="AD798" i="7" s="1"/>
  <c r="AC142" i="7"/>
  <c r="AD142" i="7" s="1"/>
  <c r="AC630" i="7"/>
  <c r="AD630" i="7" s="1"/>
  <c r="AC111" i="7"/>
  <c r="AD111" i="7" s="1"/>
  <c r="AC510" i="7"/>
  <c r="AD510" i="7" s="1"/>
  <c r="AC91" i="7"/>
  <c r="AD91" i="7" s="1"/>
  <c r="AC421" i="7"/>
  <c r="AD421" i="7" s="1"/>
  <c r="AC70" i="7"/>
  <c r="AD70" i="7" s="1"/>
  <c r="AC261" i="7"/>
  <c r="AD261" i="7" s="1"/>
  <c r="AC27" i="7"/>
  <c r="AD27" i="7" s="1"/>
  <c r="AC214" i="7"/>
  <c r="AD214" i="7" s="1"/>
  <c r="AC6" i="7"/>
  <c r="AD6" i="7" s="1"/>
  <c r="AC337" i="7"/>
  <c r="AD337" i="7" s="1"/>
  <c r="AC47" i="7"/>
  <c r="AD47" i="7" s="1"/>
  <c r="U312" i="7"/>
  <c r="G96" i="1"/>
  <c r="U95" i="7" s="1"/>
  <c r="G84" i="1"/>
  <c r="U83" i="7" s="1"/>
  <c r="G189" i="1"/>
  <c r="U188" i="7" s="1"/>
  <c r="G125" i="1"/>
  <c r="U124" i="7" s="1"/>
  <c r="G158" i="1"/>
  <c r="U157" i="7" s="1"/>
  <c r="U269" i="7"/>
  <c r="G112" i="1"/>
  <c r="U111" i="7" s="1"/>
  <c r="G39" i="1"/>
  <c r="U38" i="7" s="1"/>
  <c r="G67" i="1"/>
  <c r="U66" i="7" s="1"/>
  <c r="G44" i="1"/>
  <c r="U43" i="7" s="1"/>
  <c r="G206" i="1"/>
  <c r="U205" i="7" s="1"/>
  <c r="G114" i="1"/>
  <c r="U113" i="7" s="1"/>
  <c r="U379" i="7"/>
  <c r="G167" i="1"/>
  <c r="U166" i="7" s="1"/>
  <c r="U257" i="7"/>
  <c r="U321" i="7"/>
  <c r="G30" i="1"/>
  <c r="U29" i="7" s="1"/>
  <c r="G66" i="1"/>
  <c r="U65" i="7" s="1"/>
  <c r="G92" i="1"/>
  <c r="U91" i="7" s="1"/>
  <c r="G205" i="1"/>
  <c r="U204" i="7" s="1"/>
  <c r="U285" i="7"/>
  <c r="U351" i="7"/>
  <c r="U333" i="7"/>
  <c r="G160" i="1"/>
  <c r="U159" i="7" s="1"/>
  <c r="G48" i="1"/>
  <c r="U47" i="7" s="1"/>
  <c r="G185" i="1"/>
  <c r="U184" i="7" s="1"/>
  <c r="G220" i="1"/>
  <c r="U219" i="7" s="1"/>
  <c r="U371" i="7"/>
  <c r="G196" i="1"/>
  <c r="U195" i="7" s="1"/>
  <c r="G51" i="1"/>
  <c r="U50" i="7" s="1"/>
  <c r="U369" i="7"/>
  <c r="T5" i="7"/>
  <c r="G87" i="1"/>
  <c r="U86" i="7" s="1"/>
  <c r="G172" i="1"/>
  <c r="U171" i="7" s="1"/>
  <c r="G105" i="1"/>
  <c r="U104" i="7" s="1"/>
  <c r="U342" i="7"/>
  <c r="G215" i="1"/>
  <c r="U214" i="7" s="1"/>
  <c r="G23" i="1"/>
  <c r="U22" i="7" s="1"/>
  <c r="G242" i="1"/>
  <c r="U241" i="7" s="1"/>
  <c r="U323" i="7"/>
  <c r="U268" i="7"/>
  <c r="G228" i="1"/>
  <c r="U227" i="7" s="1"/>
  <c r="G231" i="1"/>
  <c r="U230" i="7" s="1"/>
  <c r="G240" i="1"/>
  <c r="U239" i="7" s="1"/>
  <c r="U358" i="7"/>
  <c r="U349" i="7"/>
  <c r="U367" i="7"/>
  <c r="G169" i="1"/>
  <c r="U168" i="7" s="1"/>
  <c r="G41" i="1"/>
  <c r="U40" i="7" s="1"/>
  <c r="G94" i="1"/>
  <c r="U93" i="7" s="1"/>
  <c r="G141" i="1"/>
  <c r="U140" i="7" s="1"/>
  <c r="G233" i="1"/>
  <c r="U232" i="7" s="1"/>
  <c r="U305" i="7"/>
  <c r="U294" i="7"/>
  <c r="G151" i="1"/>
  <c r="U150" i="7" s="1"/>
  <c r="U306" i="7"/>
  <c r="G195" i="1"/>
  <c r="U194" i="7" s="1"/>
  <c r="G20" i="1"/>
  <c r="U19" i="7" s="1"/>
  <c r="G78" i="1"/>
  <c r="U77" i="7" s="1"/>
  <c r="G50" i="1"/>
  <c r="U49" i="7" s="1"/>
  <c r="U376" i="7"/>
  <c r="U355" i="7"/>
  <c r="U331" i="7"/>
  <c r="U322" i="7"/>
  <c r="G194" i="1"/>
  <c r="U193" i="7" s="1"/>
  <c r="G62" i="1"/>
  <c r="U61" i="7" s="1"/>
  <c r="G43" i="1"/>
  <c r="U42" i="7" s="1"/>
  <c r="G98" i="1"/>
  <c r="U97" i="7" s="1"/>
  <c r="G35" i="1"/>
  <c r="U34" i="7" s="1"/>
  <c r="U317" i="7"/>
  <c r="G163" i="1"/>
  <c r="U162" i="7" s="1"/>
  <c r="G153" i="1"/>
  <c r="U152" i="7" s="1"/>
  <c r="G25" i="1"/>
  <c r="U24" i="7" s="1"/>
  <c r="G34" i="1"/>
  <c r="U33" i="7" s="1"/>
  <c r="G16" i="1"/>
  <c r="U15" i="7" s="1"/>
  <c r="G173" i="1"/>
  <c r="U172" i="7" s="1"/>
  <c r="G99" i="1"/>
  <c r="U98" i="7" s="1"/>
  <c r="G54" i="1"/>
  <c r="U53" i="7" s="1"/>
  <c r="G71" i="1"/>
  <c r="U70" i="7" s="1"/>
  <c r="G42" i="1"/>
  <c r="U41" i="7" s="1"/>
  <c r="G14" i="1"/>
  <c r="U13" i="7" s="1"/>
  <c r="G37" i="1"/>
  <c r="U36" i="7" s="1"/>
  <c r="G115" i="1"/>
  <c r="U114" i="7" s="1"/>
  <c r="G155" i="1"/>
  <c r="U154" i="7" s="1"/>
  <c r="G180" i="1"/>
  <c r="U179" i="7" s="1"/>
  <c r="G213" i="1"/>
  <c r="U212" i="7" s="1"/>
  <c r="U277" i="7"/>
  <c r="U336" i="7"/>
  <c r="U360" i="7"/>
  <c r="U325" i="7"/>
  <c r="G224" i="1"/>
  <c r="U223" i="7" s="1"/>
  <c r="G32" i="1"/>
  <c r="U31" i="7" s="1"/>
  <c r="G88" i="1"/>
  <c r="U87" i="7" s="1"/>
  <c r="G144" i="1"/>
  <c r="U143" i="7" s="1"/>
  <c r="U296" i="7"/>
  <c r="G177" i="1"/>
  <c r="U176" i="7" s="1"/>
  <c r="U272" i="7"/>
  <c r="U324" i="7"/>
  <c r="G191" i="1"/>
  <c r="U190" i="7" s="1"/>
  <c r="U316" i="7"/>
  <c r="G140" i="1"/>
  <c r="U139" i="7" s="1"/>
  <c r="G108" i="1"/>
  <c r="U107" i="7" s="1"/>
  <c r="U347" i="7"/>
  <c r="U252" i="7"/>
  <c r="U350" i="7"/>
  <c r="U370" i="7"/>
  <c r="G107" i="1"/>
  <c r="U106" i="7" s="1"/>
  <c r="U318" i="7"/>
  <c r="G59" i="1"/>
  <c r="U58" i="7" s="1"/>
  <c r="U249" i="7"/>
  <c r="G178" i="1"/>
  <c r="U177" i="7" s="1"/>
  <c r="G80" i="1"/>
  <c r="U79" i="7" s="1"/>
  <c r="U353" i="7"/>
  <c r="U299" i="7"/>
  <c r="U300" i="7"/>
  <c r="G237" i="1"/>
  <c r="U236" i="7" s="1"/>
  <c r="U290" i="7"/>
  <c r="U335" i="7"/>
  <c r="G217" i="1"/>
  <c r="U216" i="7" s="1"/>
  <c r="U344" i="7"/>
  <c r="U271" i="7"/>
  <c r="U354" i="7"/>
  <c r="U262" i="7"/>
  <c r="G45" i="1"/>
  <c r="U44" i="7" s="1"/>
  <c r="G199" i="1"/>
  <c r="U198" i="7" s="1"/>
  <c r="G109" i="1"/>
  <c r="U108" i="7" s="1"/>
  <c r="G226" i="1"/>
  <c r="U225" i="7" s="1"/>
  <c r="G227" i="1"/>
  <c r="U226" i="7" s="1"/>
  <c r="G190" i="1"/>
  <c r="U189" i="7" s="1"/>
  <c r="U364" i="7"/>
  <c r="G126" i="1"/>
  <c r="U125" i="7" s="1"/>
  <c r="G208" i="1"/>
  <c r="U207" i="7" s="1"/>
  <c r="G89" i="1"/>
  <c r="U88" i="7" s="1"/>
  <c r="G188" i="1"/>
  <c r="U187" i="7" s="1"/>
  <c r="G212" i="1"/>
  <c r="U211" i="7" s="1"/>
  <c r="G162" i="1"/>
  <c r="U161" i="7" s="1"/>
  <c r="G146" i="1"/>
  <c r="U145" i="7" s="1"/>
  <c r="G9" i="1"/>
  <c r="U8" i="7" s="1"/>
  <c r="G174" i="1"/>
  <c r="U173" i="7" s="1"/>
  <c r="G55" i="1"/>
  <c r="U54" i="7" s="1"/>
  <c r="U348" i="7"/>
  <c r="G137" i="1"/>
  <c r="U136" i="7" s="1"/>
  <c r="U251" i="7"/>
  <c r="G201" i="1"/>
  <c r="U200" i="7" s="1"/>
  <c r="U310" i="7"/>
  <c r="U301" i="7"/>
  <c r="U255" i="7"/>
  <c r="U374" i="7"/>
  <c r="G110" i="1"/>
  <c r="U109" i="7" s="1"/>
  <c r="G19" i="1"/>
  <c r="U18" i="7" s="1"/>
  <c r="U311" i="7"/>
  <c r="G10" i="1"/>
  <c r="U9" i="7" s="1"/>
  <c r="G139" i="1"/>
  <c r="U138" i="7" s="1"/>
  <c r="U340" i="7"/>
  <c r="U266" i="7"/>
  <c r="G203" i="1"/>
  <c r="U202" i="7" s="1"/>
  <c r="G74" i="1"/>
  <c r="U73" i="7" s="1"/>
  <c r="G111" i="1"/>
  <c r="U110" i="7" s="1"/>
  <c r="G129" i="1"/>
  <c r="U128" i="7" s="1"/>
  <c r="G120" i="1"/>
  <c r="U119" i="7" s="1"/>
  <c r="U256" i="7"/>
  <c r="G193" i="1"/>
  <c r="U192" i="7" s="1"/>
  <c r="G202" i="1"/>
  <c r="U201" i="7" s="1"/>
  <c r="G21" i="1"/>
  <c r="U20" i="7" s="1"/>
  <c r="U366" i="7"/>
  <c r="G184" i="1"/>
  <c r="U183" i="7" s="1"/>
  <c r="G76" i="1"/>
  <c r="U75" i="7" s="1"/>
  <c r="G149" i="1"/>
  <c r="U148" i="7" s="1"/>
  <c r="G230" i="1"/>
  <c r="U229" i="7" s="1"/>
  <c r="G175" i="1"/>
  <c r="U174" i="7" s="1"/>
  <c r="U302" i="7"/>
  <c r="G132" i="1"/>
  <c r="U131" i="7" s="1"/>
  <c r="G75" i="1"/>
  <c r="U74" i="7" s="1"/>
  <c r="G85" i="1"/>
  <c r="U84" i="7" s="1"/>
  <c r="G102" i="1"/>
  <c r="U101" i="7" s="1"/>
  <c r="G11" i="1"/>
  <c r="U10" i="7" s="1"/>
  <c r="G238" i="1"/>
  <c r="U237" i="7" s="1"/>
  <c r="G128" i="1"/>
  <c r="U127" i="7" s="1"/>
  <c r="U264" i="7"/>
  <c r="U246" i="7"/>
  <c r="G211" i="1"/>
  <c r="U210" i="7" s="1"/>
  <c r="T17" i="7"/>
  <c r="G18" i="1"/>
  <c r="U17" i="7" s="1"/>
  <c r="T337" i="7"/>
  <c r="U337" i="7"/>
  <c r="G147" i="1"/>
  <c r="U146" i="7" s="1"/>
  <c r="U365" i="7"/>
  <c r="U328" i="7"/>
  <c r="G93" i="1"/>
  <c r="U92" i="7" s="1"/>
  <c r="U319" i="7"/>
  <c r="U338" i="7"/>
  <c r="U339" i="7"/>
  <c r="G157" i="1"/>
  <c r="U156" i="7" s="1"/>
  <c r="U274" i="7"/>
  <c r="G29" i="1"/>
  <c r="U28" i="7" s="1"/>
  <c r="G83" i="1"/>
  <c r="U82" i="7" s="1"/>
  <c r="G192" i="1"/>
  <c r="U191" i="7" s="1"/>
  <c r="G64" i="1"/>
  <c r="U63" i="7" s="1"/>
  <c r="G73" i="1"/>
  <c r="U72" i="7" s="1"/>
  <c r="G119" i="1"/>
  <c r="U118" i="7" s="1"/>
  <c r="T105" i="7"/>
  <c r="G106" i="1"/>
  <c r="U105" i="7" s="1"/>
  <c r="T361" i="7"/>
  <c r="U361" i="7"/>
  <c r="G100" i="1"/>
  <c r="U99" i="7" s="1"/>
  <c r="G46" i="1"/>
  <c r="U45" i="7" s="1"/>
  <c r="G82" i="1"/>
  <c r="U81" i="7" s="1"/>
  <c r="G68" i="1"/>
  <c r="U67" i="7" s="1"/>
  <c r="U284" i="7"/>
  <c r="G204" i="1"/>
  <c r="U203" i="7" s="1"/>
  <c r="G221" i="1"/>
  <c r="U220" i="7" s="1"/>
  <c r="G183" i="1"/>
  <c r="U182" i="7" s="1"/>
  <c r="U273" i="7"/>
  <c r="G210" i="1"/>
  <c r="U209" i="7" s="1"/>
  <c r="S2007" i="7" l="1" a="1"/>
  <c r="S2007" i="7" s="1"/>
  <c r="U2007" i="7" a="1"/>
  <c r="U2007" i="7" s="1"/>
  <c r="T2007" i="7" a="1"/>
  <c r="T2007" i="7" s="1"/>
  <c r="D13" i="3"/>
  <c r="G13" i="3"/>
  <c r="F13" i="3"/>
  <c r="C13" i="3"/>
  <c r="E13" i="3"/>
  <c r="AF6" i="7"/>
  <c r="AA2005" i="7"/>
  <c r="G14" i="3" l="1"/>
  <c r="E14" i="3"/>
  <c r="D14" i="3"/>
  <c r="C14" i="3"/>
  <c r="F14" i="3"/>
  <c r="AF7" i="7"/>
  <c r="G5" i="3"/>
  <c r="F15" i="3" l="1"/>
  <c r="D15" i="3"/>
  <c r="G15" i="3"/>
  <c r="E15" i="3"/>
  <c r="C15" i="3"/>
  <c r="AF8" i="7"/>
  <c r="E16" i="3" l="1"/>
  <c r="D16" i="3"/>
  <c r="C16" i="3"/>
  <c r="G16" i="3"/>
  <c r="F16" i="3"/>
  <c r="AF9" i="7"/>
  <c r="F17" i="3" l="1"/>
  <c r="G17" i="3"/>
  <c r="C17" i="3"/>
  <c r="D17" i="3"/>
  <c r="E17" i="3"/>
  <c r="AF10" i="7"/>
  <c r="C18" i="3" l="1"/>
  <c r="G18" i="3"/>
  <c r="F18" i="3"/>
  <c r="E18" i="3"/>
  <c r="D18" i="3"/>
  <c r="AF11" i="7"/>
  <c r="F19" i="3" l="1"/>
  <c r="C19" i="3"/>
  <c r="D19" i="3"/>
  <c r="G19" i="3"/>
  <c r="E19" i="3"/>
  <c r="AF12" i="7"/>
  <c r="G20" i="3" l="1"/>
  <c r="D20" i="3"/>
  <c r="F20" i="3"/>
  <c r="E20" i="3"/>
  <c r="C20" i="3"/>
  <c r="AF13" i="7"/>
  <c r="D21" i="3" l="1"/>
  <c r="G21" i="3"/>
  <c r="F21" i="3"/>
  <c r="C21" i="3"/>
  <c r="E21" i="3"/>
  <c r="AF14" i="7"/>
  <c r="G22" i="3" l="1"/>
  <c r="F22" i="3"/>
  <c r="E22" i="3"/>
  <c r="D22" i="3"/>
  <c r="C22" i="3"/>
  <c r="AF15" i="7"/>
  <c r="G23" i="3" l="1"/>
  <c r="E23" i="3"/>
  <c r="F23" i="3"/>
  <c r="D23" i="3"/>
  <c r="C23" i="3"/>
  <c r="AF16" i="7"/>
  <c r="E24" i="3" l="1"/>
  <c r="D24" i="3"/>
  <c r="C24" i="3"/>
  <c r="G24" i="3"/>
  <c r="F24" i="3"/>
  <c r="AF17" i="7"/>
  <c r="G25" i="3" l="1"/>
  <c r="F25" i="3"/>
  <c r="E25" i="3"/>
  <c r="D25" i="3"/>
  <c r="C25" i="3"/>
  <c r="AF18" i="7"/>
  <c r="C26" i="3" l="1"/>
  <c r="G26" i="3"/>
  <c r="F26" i="3"/>
  <c r="E26" i="3"/>
  <c r="D26" i="3"/>
  <c r="AF19" i="7"/>
  <c r="F27" i="3" l="1"/>
  <c r="E27" i="3"/>
  <c r="D27" i="3"/>
  <c r="C27" i="3"/>
  <c r="G27" i="3"/>
  <c r="AF20" i="7"/>
  <c r="C28" i="3" l="1"/>
  <c r="D28" i="3"/>
  <c r="G28" i="3"/>
  <c r="E28" i="3"/>
  <c r="F28" i="3"/>
  <c r="AF21" i="7"/>
  <c r="C29" i="3" l="1"/>
  <c r="G29" i="3"/>
  <c r="F29" i="3"/>
  <c r="E29" i="3"/>
  <c r="D29" i="3"/>
  <c r="AF22" i="7"/>
  <c r="C30" i="3" l="1"/>
  <c r="F30" i="3"/>
  <c r="G30" i="3"/>
  <c r="E30" i="3"/>
  <c r="D30" i="3"/>
  <c r="AF23" i="7"/>
  <c r="F31" i="3" l="1"/>
  <c r="E31" i="3"/>
  <c r="D31" i="3"/>
  <c r="C31" i="3"/>
  <c r="G31" i="3"/>
  <c r="AF24" i="7"/>
  <c r="D32" i="3" l="1"/>
  <c r="G32" i="3"/>
  <c r="F32" i="3"/>
  <c r="E32" i="3"/>
  <c r="C32" i="3"/>
  <c r="AF25" i="7"/>
  <c r="D33" i="3" l="1"/>
  <c r="C33" i="3"/>
  <c r="G33" i="3"/>
  <c r="F33" i="3"/>
  <c r="E33" i="3"/>
  <c r="AF26" i="7"/>
  <c r="G34" i="3" l="1"/>
  <c r="F34" i="3"/>
  <c r="E34" i="3"/>
  <c r="D34" i="3"/>
  <c r="C34" i="3"/>
  <c r="AF27" i="7"/>
  <c r="G35" i="3" l="1"/>
  <c r="F35" i="3"/>
  <c r="E35" i="3"/>
  <c r="D35" i="3"/>
  <c r="C35" i="3"/>
  <c r="AF28" i="7"/>
  <c r="E36" i="3" l="1"/>
  <c r="D36" i="3"/>
  <c r="C36" i="3"/>
  <c r="G36" i="3"/>
  <c r="F36" i="3"/>
  <c r="AF29" i="7"/>
  <c r="G37" i="3" l="1"/>
  <c r="F37" i="3"/>
  <c r="E37" i="3"/>
  <c r="D37" i="3"/>
  <c r="C37" i="3"/>
  <c r="AF30" i="7"/>
  <c r="C38" i="3" l="1"/>
  <c r="G38" i="3"/>
  <c r="F38" i="3"/>
  <c r="E38" i="3"/>
  <c r="D38" i="3"/>
  <c r="AF31" i="7"/>
  <c r="F39" i="3" l="1"/>
  <c r="E39" i="3"/>
  <c r="D39" i="3"/>
  <c r="C39" i="3"/>
  <c r="G39" i="3"/>
  <c r="AF32" i="7"/>
  <c r="G40" i="3" l="1"/>
  <c r="F40" i="3"/>
  <c r="E40" i="3"/>
  <c r="D40" i="3"/>
  <c r="C40" i="3"/>
  <c r="AF33" i="7"/>
  <c r="D41" i="3" l="1"/>
  <c r="C41" i="3"/>
  <c r="G41" i="3"/>
  <c r="F41" i="3"/>
  <c r="E41" i="3"/>
  <c r="AF34" i="7"/>
  <c r="G42" i="3" l="1"/>
  <c r="F42" i="3"/>
  <c r="E42" i="3"/>
  <c r="D42" i="3"/>
  <c r="C42" i="3"/>
  <c r="AF35" i="7"/>
  <c r="G43" i="3" l="1"/>
  <c r="F43" i="3"/>
  <c r="E43" i="3"/>
  <c r="D43" i="3"/>
  <c r="C43" i="3"/>
  <c r="AF36" i="7"/>
  <c r="E44" i="3" l="1"/>
  <c r="D44" i="3"/>
  <c r="C44" i="3"/>
  <c r="G44" i="3"/>
  <c r="F44" i="3"/>
  <c r="AF37" i="7"/>
  <c r="G45" i="3" l="1"/>
  <c r="F45" i="3"/>
  <c r="E45" i="3"/>
  <c r="D45" i="3"/>
  <c r="C45" i="3"/>
  <c r="AF38" i="7"/>
  <c r="C46" i="3" l="1"/>
  <c r="G46" i="3"/>
  <c r="F46" i="3"/>
  <c r="E46" i="3"/>
  <c r="D46" i="3"/>
  <c r="AF39" i="7"/>
  <c r="F47" i="3" l="1"/>
  <c r="E47" i="3"/>
  <c r="D47" i="3"/>
  <c r="C47" i="3"/>
  <c r="G47" i="3"/>
  <c r="AF40" i="7"/>
  <c r="G48" i="3" l="1"/>
  <c r="F48" i="3"/>
  <c r="E48" i="3"/>
  <c r="D48" i="3"/>
  <c r="C48" i="3"/>
  <c r="AF41" i="7"/>
  <c r="D49" i="3" l="1"/>
  <c r="C49" i="3"/>
  <c r="G49" i="3"/>
  <c r="F49" i="3"/>
  <c r="E49" i="3"/>
  <c r="AF42" i="7"/>
  <c r="G50" i="3" l="1"/>
  <c r="F50" i="3"/>
  <c r="E50" i="3"/>
  <c r="D50" i="3"/>
  <c r="C50" i="3"/>
  <c r="AF43" i="7"/>
  <c r="G51" i="3" l="1"/>
  <c r="F51" i="3"/>
  <c r="E51" i="3"/>
  <c r="D51" i="3"/>
  <c r="C51" i="3"/>
  <c r="AF44" i="7"/>
  <c r="E52" i="3" l="1"/>
  <c r="D52" i="3"/>
  <c r="C52" i="3"/>
  <c r="G52" i="3"/>
  <c r="F52" i="3"/>
  <c r="AF45" i="7"/>
  <c r="G53" i="3" l="1"/>
  <c r="F53" i="3"/>
  <c r="E53" i="3"/>
  <c r="D53" i="3"/>
  <c r="C53" i="3"/>
  <c r="AF46" i="7"/>
  <c r="C54" i="3" l="1"/>
  <c r="G54" i="3"/>
  <c r="F54" i="3"/>
  <c r="E54" i="3"/>
  <c r="D54" i="3"/>
  <c r="AF47" i="7"/>
  <c r="F55" i="3" l="1"/>
  <c r="E55" i="3"/>
  <c r="D55" i="3"/>
  <c r="C55" i="3"/>
  <c r="G55" i="3"/>
  <c r="AF48" i="7"/>
  <c r="G56" i="3" l="1"/>
  <c r="F56" i="3"/>
  <c r="E56" i="3"/>
  <c r="D56" i="3"/>
  <c r="C56" i="3"/>
  <c r="AF49" i="7"/>
  <c r="D57" i="3" l="1"/>
  <c r="C57" i="3"/>
  <c r="G57" i="3"/>
  <c r="F57" i="3"/>
  <c r="E57" i="3"/>
  <c r="AF50" i="7"/>
  <c r="G58" i="3" l="1"/>
  <c r="F58" i="3"/>
  <c r="E58" i="3"/>
  <c r="D58" i="3"/>
  <c r="C58" i="3"/>
  <c r="AF51" i="7"/>
  <c r="G59" i="3" l="1"/>
  <c r="F59" i="3"/>
  <c r="E59" i="3"/>
  <c r="D59" i="3"/>
  <c r="C59" i="3"/>
  <c r="AF52" i="7"/>
  <c r="E60" i="3" l="1"/>
  <c r="D60" i="3"/>
  <c r="C60" i="3"/>
  <c r="G60" i="3"/>
  <c r="F60" i="3"/>
  <c r="AF53" i="7"/>
  <c r="G61" i="3" l="1"/>
  <c r="F61" i="3"/>
  <c r="E61" i="3"/>
  <c r="D61" i="3"/>
  <c r="C61" i="3"/>
  <c r="AF54" i="7"/>
  <c r="C62" i="3" l="1"/>
  <c r="G62" i="3"/>
  <c r="F62" i="3"/>
  <c r="E62" i="3"/>
  <c r="D62" i="3"/>
  <c r="AF55" i="7"/>
  <c r="F63" i="3" l="1"/>
  <c r="E63" i="3"/>
  <c r="D63" i="3"/>
  <c r="C63" i="3"/>
  <c r="G63" i="3"/>
  <c r="AF56" i="7"/>
  <c r="G64" i="3" l="1"/>
  <c r="F64" i="3"/>
  <c r="E64" i="3"/>
  <c r="D64" i="3"/>
  <c r="C64" i="3"/>
  <c r="AF57" i="7"/>
  <c r="D65" i="3" l="1"/>
  <c r="C65" i="3"/>
  <c r="G65" i="3"/>
  <c r="F65" i="3"/>
  <c r="E65" i="3"/>
  <c r="AF58" i="7"/>
  <c r="G66" i="3" l="1"/>
  <c r="F66" i="3"/>
  <c r="E66" i="3"/>
  <c r="D66" i="3"/>
  <c r="C66" i="3"/>
  <c r="AF59" i="7"/>
  <c r="G67" i="3" l="1"/>
  <c r="F67" i="3"/>
  <c r="E67" i="3"/>
  <c r="D67" i="3"/>
  <c r="C67" i="3"/>
  <c r="AF60" i="7"/>
  <c r="E68" i="3" l="1"/>
  <c r="D68" i="3"/>
  <c r="C68" i="3"/>
  <c r="G68" i="3"/>
  <c r="F68" i="3"/>
  <c r="AF61" i="7"/>
  <c r="G69" i="3" l="1"/>
  <c r="F69" i="3"/>
  <c r="E69" i="3"/>
  <c r="D69" i="3"/>
  <c r="C69" i="3"/>
  <c r="AF62" i="7"/>
  <c r="C70" i="3" l="1"/>
  <c r="G70" i="3"/>
  <c r="F70" i="3"/>
  <c r="E70" i="3"/>
  <c r="D70" i="3"/>
  <c r="AF63" i="7"/>
  <c r="F71" i="3" l="1"/>
  <c r="E71" i="3"/>
  <c r="D71" i="3"/>
  <c r="C71" i="3"/>
  <c r="G71" i="3"/>
  <c r="AF64" i="7"/>
  <c r="G72" i="3" l="1"/>
  <c r="F72" i="3"/>
  <c r="E72" i="3"/>
  <c r="D72" i="3"/>
  <c r="C72" i="3"/>
  <c r="AF65" i="7"/>
  <c r="D73" i="3" l="1"/>
  <c r="C73" i="3"/>
  <c r="G73" i="3"/>
  <c r="F73" i="3"/>
  <c r="E73" i="3"/>
  <c r="AF66" i="7"/>
  <c r="G74" i="3" l="1"/>
  <c r="F74" i="3"/>
  <c r="E74" i="3"/>
  <c r="D74" i="3"/>
  <c r="C74" i="3"/>
  <c r="AF67" i="7"/>
  <c r="G75" i="3" l="1"/>
  <c r="F75" i="3"/>
  <c r="E75" i="3"/>
  <c r="D75" i="3"/>
  <c r="C75" i="3"/>
  <c r="AF68" i="7"/>
  <c r="E76" i="3" l="1"/>
  <c r="D76" i="3"/>
  <c r="C76" i="3"/>
  <c r="G76" i="3"/>
  <c r="F76" i="3"/>
  <c r="AF69" i="7"/>
  <c r="G77" i="3" l="1"/>
  <c r="F77" i="3"/>
  <c r="E77" i="3"/>
  <c r="D77" i="3"/>
  <c r="C77" i="3"/>
  <c r="AF70" i="7"/>
  <c r="C78" i="3" l="1"/>
  <c r="G78" i="3"/>
  <c r="F78" i="3"/>
  <c r="E78" i="3"/>
  <c r="D78" i="3"/>
  <c r="AF71" i="7"/>
  <c r="F79" i="3" l="1"/>
  <c r="E79" i="3"/>
  <c r="D79" i="3"/>
  <c r="C79" i="3"/>
  <c r="G79" i="3"/>
  <c r="AF72" i="7"/>
  <c r="G80" i="3" l="1"/>
  <c r="F80" i="3"/>
  <c r="E80" i="3"/>
  <c r="D80" i="3"/>
  <c r="C80" i="3"/>
  <c r="AF73" i="7"/>
  <c r="D81" i="3" l="1"/>
  <c r="C81" i="3"/>
  <c r="G81" i="3"/>
  <c r="F81" i="3"/>
  <c r="E81" i="3"/>
  <c r="AF74" i="7"/>
  <c r="G82" i="3" l="1"/>
  <c r="F82" i="3"/>
  <c r="E82" i="3"/>
  <c r="D82" i="3"/>
  <c r="C82" i="3"/>
  <c r="AF75" i="7"/>
  <c r="G83" i="3" l="1"/>
  <c r="F83" i="3"/>
  <c r="E83" i="3"/>
  <c r="D83" i="3"/>
  <c r="C83" i="3"/>
  <c r="AF76" i="7"/>
  <c r="E84" i="3" l="1"/>
  <c r="D84" i="3"/>
  <c r="C84" i="3"/>
  <c r="G84" i="3"/>
  <c r="F84" i="3"/>
  <c r="AF77" i="7"/>
  <c r="G85" i="3" l="1"/>
  <c r="F85" i="3"/>
  <c r="E85" i="3"/>
  <c r="D85" i="3"/>
  <c r="C85" i="3"/>
  <c r="AF78" i="7"/>
  <c r="C86" i="3" l="1"/>
  <c r="G86" i="3"/>
  <c r="F86" i="3"/>
  <c r="E86" i="3"/>
  <c r="D86" i="3"/>
  <c r="AF79" i="7"/>
  <c r="F87" i="3" l="1"/>
  <c r="E87" i="3"/>
  <c r="D87" i="3"/>
  <c r="C87" i="3"/>
  <c r="G87" i="3"/>
  <c r="AF80" i="7"/>
  <c r="G88" i="3" l="1"/>
  <c r="F88" i="3"/>
  <c r="E88" i="3"/>
  <c r="D88" i="3"/>
  <c r="C88" i="3"/>
  <c r="AF81" i="7"/>
  <c r="D89" i="3" l="1"/>
  <c r="C89" i="3"/>
  <c r="G89" i="3"/>
  <c r="F89" i="3"/>
  <c r="E89" i="3"/>
  <c r="AF82" i="7"/>
  <c r="G90" i="3" l="1"/>
  <c r="F90" i="3"/>
  <c r="E90" i="3"/>
  <c r="D90" i="3"/>
  <c r="C90" i="3"/>
  <c r="AF83" i="7"/>
  <c r="G91" i="3" l="1"/>
  <c r="F91" i="3"/>
  <c r="E91" i="3"/>
  <c r="D91" i="3"/>
  <c r="C91" i="3"/>
  <c r="AF84" i="7"/>
  <c r="E92" i="3" l="1"/>
  <c r="D92" i="3"/>
  <c r="C92" i="3"/>
  <c r="G92" i="3"/>
  <c r="F92" i="3"/>
  <c r="AF85" i="7"/>
  <c r="G93" i="3" l="1"/>
  <c r="F93" i="3"/>
  <c r="E93" i="3"/>
  <c r="D93" i="3"/>
  <c r="C93" i="3"/>
  <c r="AF86" i="7"/>
  <c r="C94" i="3" l="1"/>
  <c r="G94" i="3"/>
  <c r="F94" i="3"/>
  <c r="E94" i="3"/>
  <c r="D94" i="3"/>
  <c r="AF87" i="7"/>
  <c r="F95" i="3" l="1"/>
  <c r="E95" i="3"/>
  <c r="D95" i="3"/>
  <c r="C95" i="3"/>
  <c r="G95" i="3"/>
  <c r="AF88" i="7"/>
  <c r="G96" i="3" l="1"/>
  <c r="F96" i="3"/>
  <c r="E96" i="3"/>
  <c r="D96" i="3"/>
  <c r="C96" i="3"/>
  <c r="AF89" i="7"/>
  <c r="D97" i="3" l="1"/>
  <c r="C97" i="3"/>
  <c r="G97" i="3"/>
  <c r="F97" i="3"/>
  <c r="E97" i="3"/>
  <c r="AF90" i="7"/>
  <c r="G98" i="3" l="1"/>
  <c r="F98" i="3"/>
  <c r="E98" i="3"/>
  <c r="D98" i="3"/>
  <c r="C98" i="3"/>
  <c r="AF91" i="7"/>
  <c r="G99" i="3" l="1"/>
  <c r="F99" i="3"/>
  <c r="E99" i="3"/>
  <c r="D99" i="3"/>
  <c r="C99" i="3"/>
  <c r="AF92" i="7"/>
  <c r="E100" i="3" l="1"/>
  <c r="D100" i="3"/>
  <c r="C100" i="3"/>
  <c r="G100" i="3"/>
  <c r="F100" i="3"/>
  <c r="AF93" i="7"/>
  <c r="G101" i="3" l="1"/>
  <c r="F101" i="3"/>
  <c r="E101" i="3"/>
  <c r="D101" i="3"/>
  <c r="C101" i="3"/>
  <c r="AF94" i="7"/>
  <c r="C102" i="3" l="1"/>
  <c r="G102" i="3"/>
  <c r="F102" i="3"/>
  <c r="E102" i="3"/>
  <c r="D102" i="3"/>
  <c r="AF95" i="7"/>
  <c r="F103" i="3" l="1"/>
  <c r="E103" i="3"/>
  <c r="D103" i="3"/>
  <c r="C103" i="3"/>
  <c r="G103" i="3"/>
  <c r="AF96" i="7"/>
  <c r="G104" i="3" l="1"/>
  <c r="F104" i="3"/>
  <c r="E104" i="3"/>
  <c r="D104" i="3"/>
  <c r="C104" i="3"/>
  <c r="AF97" i="7"/>
  <c r="D105" i="3" l="1"/>
  <c r="C105" i="3"/>
  <c r="G105" i="3"/>
  <c r="F105" i="3"/>
  <c r="E105" i="3"/>
  <c r="AF98" i="7"/>
  <c r="G106" i="3" l="1"/>
  <c r="F106" i="3"/>
  <c r="E106" i="3"/>
  <c r="D106" i="3"/>
  <c r="C106" i="3"/>
  <c r="AF99" i="7"/>
  <c r="G107" i="3" l="1"/>
  <c r="F107" i="3"/>
  <c r="E107" i="3"/>
  <c r="D107" i="3"/>
  <c r="C107" i="3"/>
  <c r="AF100" i="7"/>
  <c r="E108" i="3" l="1"/>
  <c r="D108" i="3"/>
  <c r="C108" i="3"/>
  <c r="G108" i="3"/>
  <c r="F108" i="3"/>
  <c r="AF101" i="7"/>
  <c r="G109" i="3" l="1"/>
  <c r="F109" i="3"/>
  <c r="E109" i="3"/>
  <c r="D109" i="3"/>
  <c r="C109" i="3"/>
  <c r="AF102" i="7"/>
  <c r="C110" i="3" l="1"/>
  <c r="G110" i="3"/>
  <c r="F110" i="3"/>
  <c r="E110" i="3"/>
  <c r="D110" i="3"/>
  <c r="AF103" i="7"/>
  <c r="F111" i="3" l="1"/>
  <c r="E111" i="3"/>
  <c r="D111" i="3"/>
  <c r="C111" i="3"/>
  <c r="G111" i="3"/>
  <c r="AF104" i="7"/>
  <c r="G112" i="3" l="1"/>
  <c r="F112" i="3"/>
  <c r="E112" i="3"/>
  <c r="D112" i="3"/>
  <c r="C112" i="3"/>
  <c r="AF105" i="7"/>
  <c r="D113" i="3" l="1"/>
  <c r="C113" i="3"/>
  <c r="G113" i="3"/>
  <c r="F113" i="3"/>
  <c r="E113" i="3"/>
  <c r="AF106" i="7"/>
  <c r="G114" i="3" l="1"/>
  <c r="F114" i="3"/>
  <c r="E114" i="3"/>
  <c r="D114" i="3"/>
  <c r="C114" i="3"/>
  <c r="AF107" i="7"/>
  <c r="G115" i="3" l="1"/>
  <c r="F115" i="3"/>
  <c r="E115" i="3"/>
  <c r="D115" i="3"/>
  <c r="C115" i="3"/>
  <c r="AF108" i="7"/>
  <c r="E116" i="3" l="1"/>
  <c r="D116" i="3"/>
  <c r="C116" i="3"/>
  <c r="G116" i="3"/>
  <c r="F116" i="3"/>
  <c r="AF109" i="7"/>
  <c r="G117" i="3" l="1"/>
  <c r="F117" i="3"/>
  <c r="E117" i="3"/>
  <c r="D117" i="3"/>
  <c r="C117" i="3"/>
  <c r="AF110" i="7"/>
  <c r="C118" i="3" l="1"/>
  <c r="G118" i="3"/>
  <c r="F118" i="3"/>
  <c r="E118" i="3"/>
  <c r="D118" i="3"/>
  <c r="AF111" i="7"/>
  <c r="F119" i="3" l="1"/>
  <c r="E119" i="3"/>
  <c r="D119" i="3"/>
  <c r="C119" i="3"/>
  <c r="G119" i="3"/>
  <c r="AF112" i="7"/>
  <c r="G120" i="3" l="1"/>
  <c r="F120" i="3"/>
  <c r="E120" i="3"/>
  <c r="D120" i="3"/>
  <c r="C120" i="3"/>
  <c r="AF113" i="7"/>
  <c r="D121" i="3" l="1"/>
  <c r="C121" i="3"/>
  <c r="G121" i="3"/>
  <c r="F121" i="3"/>
  <c r="E121" i="3"/>
  <c r="AF114" i="7"/>
  <c r="G122" i="3" l="1"/>
  <c r="F122" i="3"/>
  <c r="E122" i="3"/>
  <c r="D122" i="3"/>
  <c r="C122" i="3"/>
  <c r="AF115" i="7"/>
  <c r="G123" i="3" l="1"/>
  <c r="F123" i="3"/>
  <c r="E123" i="3"/>
  <c r="D123" i="3"/>
  <c r="C123" i="3"/>
  <c r="AF116" i="7"/>
  <c r="E124" i="3" l="1"/>
  <c r="D124" i="3"/>
  <c r="C124" i="3"/>
  <c r="G124" i="3"/>
  <c r="F124" i="3"/>
  <c r="AF117" i="7"/>
  <c r="G125" i="3" l="1"/>
  <c r="F125" i="3"/>
  <c r="E125" i="3"/>
  <c r="D125" i="3"/>
  <c r="C125" i="3"/>
  <c r="AF118" i="7"/>
  <c r="C126" i="3" l="1"/>
  <c r="G126" i="3"/>
  <c r="F126" i="3"/>
  <c r="E126" i="3"/>
  <c r="D126" i="3"/>
  <c r="AF119" i="7"/>
  <c r="F127" i="3" l="1"/>
  <c r="E127" i="3"/>
  <c r="D127" i="3"/>
  <c r="C127" i="3"/>
  <c r="G127" i="3"/>
  <c r="AF120" i="7"/>
  <c r="G128" i="3" l="1"/>
  <c r="F128" i="3"/>
  <c r="E128" i="3"/>
  <c r="D128" i="3"/>
  <c r="C128" i="3"/>
  <c r="AF121" i="7"/>
  <c r="D129" i="3" l="1"/>
  <c r="C129" i="3"/>
  <c r="G129" i="3"/>
  <c r="F129" i="3"/>
  <c r="E129" i="3"/>
  <c r="AF122" i="7"/>
  <c r="G130" i="3" l="1"/>
  <c r="F130" i="3"/>
  <c r="E130" i="3"/>
  <c r="D130" i="3"/>
  <c r="C130" i="3"/>
  <c r="AF123" i="7"/>
  <c r="G131" i="3" l="1"/>
  <c r="F131" i="3"/>
  <c r="E131" i="3"/>
  <c r="D131" i="3"/>
  <c r="C131" i="3"/>
  <c r="AF124" i="7"/>
  <c r="E132" i="3" l="1"/>
  <c r="D132" i="3"/>
  <c r="C132" i="3"/>
  <c r="G132" i="3"/>
  <c r="F132" i="3"/>
  <c r="AF125" i="7"/>
  <c r="G133" i="3" l="1"/>
  <c r="F133" i="3"/>
  <c r="E133" i="3"/>
  <c r="D133" i="3"/>
  <c r="C133" i="3"/>
  <c r="AF126" i="7"/>
  <c r="C134" i="3" l="1"/>
  <c r="G134" i="3"/>
  <c r="F134" i="3"/>
  <c r="E134" i="3"/>
  <c r="D134" i="3"/>
  <c r="AF127" i="7"/>
  <c r="F135" i="3" l="1"/>
  <c r="E135" i="3"/>
  <c r="D135" i="3"/>
  <c r="C135" i="3"/>
  <c r="G135" i="3"/>
  <c r="AF128" i="7"/>
  <c r="G136" i="3" l="1"/>
  <c r="F136" i="3"/>
  <c r="E136" i="3"/>
  <c r="D136" i="3"/>
  <c r="C136" i="3"/>
  <c r="AF129" i="7"/>
  <c r="D137" i="3" l="1"/>
  <c r="C137" i="3"/>
  <c r="G137" i="3"/>
  <c r="F137" i="3"/>
  <c r="E137" i="3"/>
  <c r="AF130" i="7"/>
  <c r="G138" i="3" l="1"/>
  <c r="F138" i="3"/>
  <c r="E138" i="3"/>
  <c r="D138" i="3"/>
  <c r="C138" i="3"/>
  <c r="AF131" i="7"/>
  <c r="G139" i="3" l="1"/>
  <c r="F139" i="3"/>
  <c r="E139" i="3"/>
  <c r="D139" i="3"/>
  <c r="C139" i="3"/>
  <c r="AF132" i="7"/>
  <c r="E140" i="3" l="1"/>
  <c r="D140" i="3"/>
  <c r="C140" i="3"/>
  <c r="G140" i="3"/>
  <c r="F140" i="3"/>
  <c r="AF133" i="7"/>
  <c r="G141" i="3" l="1"/>
  <c r="F141" i="3"/>
  <c r="E141" i="3"/>
  <c r="D141" i="3"/>
  <c r="C141" i="3"/>
  <c r="AF134" i="7"/>
  <c r="C142" i="3" l="1"/>
  <c r="G142" i="3"/>
  <c r="F142" i="3"/>
  <c r="E142" i="3"/>
  <c r="D142" i="3"/>
  <c r="AF135" i="7"/>
  <c r="F143" i="3" l="1"/>
  <c r="E143" i="3"/>
  <c r="D143" i="3"/>
  <c r="C143" i="3"/>
  <c r="G143" i="3"/>
  <c r="AF136" i="7"/>
  <c r="G144" i="3" l="1"/>
  <c r="F144" i="3"/>
  <c r="E144" i="3"/>
  <c r="D144" i="3"/>
  <c r="C144" i="3"/>
  <c r="AF137" i="7"/>
  <c r="D145" i="3" l="1"/>
  <c r="C145" i="3"/>
  <c r="G145" i="3"/>
  <c r="F145" i="3"/>
  <c r="E145" i="3"/>
  <c r="AF138" i="7"/>
  <c r="G146" i="3" l="1"/>
  <c r="F146" i="3"/>
  <c r="E146" i="3"/>
  <c r="D146" i="3"/>
  <c r="C146" i="3"/>
  <c r="AF139" i="7"/>
  <c r="G147" i="3" l="1"/>
  <c r="F147" i="3"/>
  <c r="E147" i="3"/>
  <c r="D147" i="3"/>
  <c r="C147" i="3"/>
  <c r="AF140" i="7"/>
  <c r="E148" i="3" l="1"/>
  <c r="D148" i="3"/>
  <c r="C148" i="3"/>
  <c r="G148" i="3"/>
  <c r="F148" i="3"/>
  <c r="AF141" i="7"/>
  <c r="G149" i="3" l="1"/>
  <c r="F149" i="3"/>
  <c r="E149" i="3"/>
  <c r="D149" i="3"/>
  <c r="C149" i="3"/>
  <c r="AF142" i="7"/>
  <c r="C150" i="3" l="1"/>
  <c r="G150" i="3"/>
  <c r="F150" i="3"/>
  <c r="E150" i="3"/>
  <c r="D150" i="3"/>
  <c r="AF143" i="7"/>
  <c r="F151" i="3" l="1"/>
  <c r="E151" i="3"/>
  <c r="D151" i="3"/>
  <c r="C151" i="3"/>
  <c r="G151" i="3"/>
  <c r="AF144" i="7"/>
  <c r="G152" i="3" l="1"/>
  <c r="F152" i="3"/>
  <c r="E152" i="3"/>
  <c r="D152" i="3"/>
  <c r="C152" i="3"/>
  <c r="AF145" i="7"/>
  <c r="D153" i="3" l="1"/>
  <c r="C153" i="3"/>
  <c r="G153" i="3"/>
  <c r="F153" i="3"/>
  <c r="E153" i="3"/>
  <c r="AF146" i="7"/>
  <c r="G154" i="3" l="1"/>
  <c r="F154" i="3"/>
  <c r="E154" i="3"/>
  <c r="D154" i="3"/>
  <c r="C154" i="3"/>
  <c r="AF147" i="7"/>
  <c r="G155" i="3" l="1"/>
  <c r="F155" i="3"/>
  <c r="E155" i="3"/>
  <c r="D155" i="3"/>
  <c r="C155" i="3"/>
  <c r="AF148" i="7"/>
  <c r="E156" i="3" l="1"/>
  <c r="D156" i="3"/>
  <c r="C156" i="3"/>
  <c r="G156" i="3"/>
  <c r="F156" i="3"/>
  <c r="AF149" i="7"/>
  <c r="G157" i="3" l="1"/>
  <c r="F157" i="3"/>
  <c r="E157" i="3"/>
  <c r="D157" i="3"/>
  <c r="C157" i="3"/>
  <c r="AF150" i="7"/>
  <c r="C158" i="3" l="1"/>
  <c r="G158" i="3"/>
  <c r="F158" i="3"/>
  <c r="E158" i="3"/>
  <c r="D158" i="3"/>
  <c r="AF151" i="7"/>
  <c r="F159" i="3" l="1"/>
  <c r="E159" i="3"/>
  <c r="D159" i="3"/>
  <c r="C159" i="3"/>
  <c r="G159" i="3"/>
  <c r="AF152" i="7"/>
  <c r="G160" i="3" l="1"/>
  <c r="F160" i="3"/>
  <c r="E160" i="3"/>
  <c r="D160" i="3"/>
  <c r="C160" i="3"/>
  <c r="AF153" i="7"/>
  <c r="D161" i="3" l="1"/>
  <c r="C161" i="3"/>
  <c r="G161" i="3"/>
  <c r="F161" i="3"/>
  <c r="E161" i="3"/>
  <c r="AF154" i="7"/>
  <c r="G162" i="3" l="1"/>
  <c r="F162" i="3"/>
  <c r="E162" i="3"/>
  <c r="D162" i="3"/>
  <c r="C162" i="3"/>
  <c r="AF155" i="7"/>
  <c r="G163" i="3" l="1"/>
  <c r="F163" i="3"/>
  <c r="E163" i="3"/>
  <c r="D163" i="3"/>
  <c r="C163" i="3"/>
  <c r="AF156" i="7"/>
  <c r="E164" i="3" l="1"/>
  <c r="D164" i="3"/>
  <c r="C164" i="3"/>
  <c r="G164" i="3"/>
  <c r="F164" i="3"/>
  <c r="AF157" i="7"/>
  <c r="G165" i="3" l="1"/>
  <c r="F165" i="3"/>
  <c r="E165" i="3"/>
  <c r="D165" i="3"/>
  <c r="C165" i="3"/>
  <c r="AF158" i="7"/>
  <c r="C166" i="3" l="1"/>
  <c r="G166" i="3"/>
  <c r="F166" i="3"/>
  <c r="E166" i="3"/>
  <c r="D166" i="3"/>
  <c r="AF159" i="7"/>
  <c r="F167" i="3" l="1"/>
  <c r="E167" i="3"/>
  <c r="D167" i="3"/>
  <c r="C167" i="3"/>
  <c r="G167" i="3"/>
  <c r="AF160" i="7"/>
  <c r="G168" i="3" l="1"/>
  <c r="F168" i="3"/>
  <c r="E168" i="3"/>
  <c r="D168" i="3"/>
  <c r="C168" i="3"/>
  <c r="AF161" i="7"/>
  <c r="D169" i="3" l="1"/>
  <c r="C169" i="3"/>
  <c r="G169" i="3"/>
  <c r="F169" i="3"/>
  <c r="E169" i="3"/>
  <c r="AF162" i="7"/>
  <c r="G170" i="3" l="1"/>
  <c r="F170" i="3"/>
  <c r="E170" i="3"/>
  <c r="D170" i="3"/>
  <c r="C170" i="3"/>
  <c r="AF163" i="7"/>
  <c r="G171" i="3" l="1"/>
  <c r="F171" i="3"/>
  <c r="E171" i="3"/>
  <c r="D171" i="3"/>
  <c r="C171" i="3"/>
  <c r="AF164" i="7"/>
  <c r="E172" i="3" l="1"/>
  <c r="D172" i="3"/>
  <c r="C172" i="3"/>
  <c r="G172" i="3"/>
  <c r="F172" i="3"/>
  <c r="AF165" i="7"/>
  <c r="G173" i="3" l="1"/>
  <c r="F173" i="3"/>
  <c r="E173" i="3"/>
  <c r="D173" i="3"/>
  <c r="C173" i="3"/>
  <c r="AF166" i="7"/>
  <c r="C174" i="3" l="1"/>
  <c r="G174" i="3"/>
  <c r="F174" i="3"/>
  <c r="E174" i="3"/>
  <c r="D174" i="3"/>
  <c r="AF167" i="7"/>
  <c r="F175" i="3" l="1"/>
  <c r="E175" i="3"/>
  <c r="D175" i="3"/>
  <c r="C175" i="3"/>
  <c r="G175" i="3"/>
  <c r="AF168" i="7"/>
  <c r="G176" i="3" l="1"/>
  <c r="F176" i="3"/>
  <c r="E176" i="3"/>
  <c r="D176" i="3"/>
  <c r="C176" i="3"/>
  <c r="AF169" i="7"/>
  <c r="D177" i="3" l="1"/>
  <c r="C177" i="3"/>
  <c r="G177" i="3"/>
  <c r="F177" i="3"/>
  <c r="E177" i="3"/>
  <c r="AF170" i="7"/>
  <c r="G178" i="3" l="1"/>
  <c r="F178" i="3"/>
  <c r="E178" i="3"/>
  <c r="D178" i="3"/>
  <c r="C178" i="3"/>
  <c r="AF171" i="7"/>
  <c r="G179" i="3" l="1"/>
  <c r="F179" i="3"/>
  <c r="E179" i="3"/>
  <c r="D179" i="3"/>
  <c r="C179" i="3"/>
  <c r="AF172" i="7"/>
  <c r="E180" i="3" l="1"/>
  <c r="D180" i="3"/>
  <c r="C180" i="3"/>
  <c r="G180" i="3"/>
  <c r="F180" i="3"/>
  <c r="AF173" i="7"/>
  <c r="G181" i="3" l="1"/>
  <c r="F181" i="3"/>
  <c r="E181" i="3"/>
  <c r="D181" i="3"/>
  <c r="C181" i="3"/>
  <c r="AF174" i="7"/>
  <c r="C182" i="3" l="1"/>
  <c r="G182" i="3"/>
  <c r="F182" i="3"/>
  <c r="E182" i="3"/>
  <c r="D182" i="3"/>
  <c r="AF175" i="7"/>
  <c r="F183" i="3" l="1"/>
  <c r="E183" i="3"/>
  <c r="D183" i="3"/>
  <c r="C183" i="3"/>
  <c r="G183" i="3"/>
  <c r="AF176" i="7"/>
  <c r="G184" i="3" l="1"/>
  <c r="F184" i="3"/>
  <c r="E184" i="3"/>
  <c r="D184" i="3"/>
  <c r="C184" i="3"/>
  <c r="AF177" i="7"/>
  <c r="D185" i="3" l="1"/>
  <c r="C185" i="3"/>
  <c r="G185" i="3"/>
  <c r="F185" i="3"/>
  <c r="E185" i="3"/>
  <c r="AF178" i="7"/>
  <c r="G186" i="3" l="1"/>
  <c r="F186" i="3"/>
  <c r="E186" i="3"/>
  <c r="D186" i="3"/>
  <c r="C186" i="3"/>
  <c r="AF179" i="7"/>
  <c r="G187" i="3" l="1"/>
  <c r="F187" i="3"/>
  <c r="E187" i="3"/>
  <c r="D187" i="3"/>
  <c r="C187" i="3"/>
  <c r="AF180" i="7"/>
  <c r="E188" i="3" l="1"/>
  <c r="D188" i="3"/>
  <c r="C188" i="3"/>
  <c r="G188" i="3"/>
  <c r="F188" i="3"/>
  <c r="AF181" i="7"/>
  <c r="G189" i="3" l="1"/>
  <c r="F189" i="3"/>
  <c r="E189" i="3"/>
  <c r="D189" i="3"/>
  <c r="C189" i="3"/>
  <c r="AF182" i="7"/>
  <c r="C190" i="3" l="1"/>
  <c r="G190" i="3"/>
  <c r="F190" i="3"/>
  <c r="E190" i="3"/>
  <c r="D190" i="3"/>
  <c r="AF183" i="7"/>
  <c r="F191" i="3" l="1"/>
  <c r="E191" i="3"/>
  <c r="D191" i="3"/>
  <c r="C191" i="3"/>
  <c r="G191" i="3"/>
  <c r="AF184" i="7"/>
  <c r="G192" i="3" l="1"/>
  <c r="F192" i="3"/>
  <c r="E192" i="3"/>
  <c r="D192" i="3"/>
  <c r="C192" i="3"/>
  <c r="AF185" i="7"/>
  <c r="D193" i="3" l="1"/>
  <c r="C193" i="3"/>
  <c r="G193" i="3"/>
  <c r="F193" i="3"/>
  <c r="E193" i="3"/>
  <c r="AF186" i="7"/>
  <c r="G194" i="3" l="1"/>
  <c r="F194" i="3"/>
  <c r="E194" i="3"/>
  <c r="D194" i="3"/>
  <c r="C194" i="3"/>
  <c r="AF187" i="7"/>
  <c r="G195" i="3" l="1"/>
  <c r="F195" i="3"/>
  <c r="E195" i="3"/>
  <c r="D195" i="3"/>
  <c r="C195" i="3"/>
  <c r="AF188" i="7"/>
  <c r="E196" i="3" l="1"/>
  <c r="D196" i="3"/>
  <c r="C196" i="3"/>
  <c r="G196" i="3"/>
  <c r="F196" i="3"/>
  <c r="AF189" i="7"/>
  <c r="G197" i="3" l="1"/>
  <c r="F197" i="3"/>
  <c r="E197" i="3"/>
  <c r="D197" i="3"/>
  <c r="C197" i="3"/>
  <c r="AF190" i="7"/>
  <c r="C198" i="3" l="1"/>
  <c r="G198" i="3"/>
  <c r="F198" i="3"/>
  <c r="E198" i="3"/>
  <c r="D198" i="3"/>
  <c r="AF191" i="7"/>
  <c r="F199" i="3" l="1"/>
  <c r="E199" i="3"/>
  <c r="D199" i="3"/>
  <c r="C199" i="3"/>
  <c r="G199" i="3"/>
  <c r="AF192" i="7"/>
  <c r="G200" i="3" l="1"/>
  <c r="F200" i="3"/>
  <c r="E200" i="3"/>
  <c r="D200" i="3"/>
  <c r="C200" i="3"/>
  <c r="AF193" i="7"/>
  <c r="D201" i="3" l="1"/>
  <c r="C201" i="3"/>
  <c r="G201" i="3"/>
  <c r="F201" i="3"/>
  <c r="E201" i="3"/>
  <c r="AF194" i="7"/>
  <c r="G202" i="3" l="1"/>
  <c r="F202" i="3"/>
  <c r="E202" i="3"/>
  <c r="D202" i="3"/>
  <c r="C202" i="3"/>
  <c r="AF195" i="7"/>
  <c r="G203" i="3" l="1"/>
  <c r="F203" i="3"/>
  <c r="E203" i="3"/>
  <c r="D203" i="3"/>
  <c r="C203" i="3"/>
  <c r="AF196" i="7"/>
  <c r="E204" i="3" l="1"/>
  <c r="D204" i="3"/>
  <c r="C204" i="3"/>
  <c r="G204" i="3"/>
  <c r="F204" i="3"/>
  <c r="AF197" i="7"/>
  <c r="G205" i="3" l="1"/>
  <c r="F205" i="3"/>
  <c r="E205" i="3"/>
  <c r="D205" i="3"/>
  <c r="C205" i="3"/>
  <c r="AF198" i="7"/>
  <c r="C206" i="3" l="1"/>
  <c r="G206" i="3"/>
  <c r="F206" i="3"/>
  <c r="E206" i="3"/>
  <c r="D206" i="3"/>
  <c r="AF199" i="7"/>
  <c r="F207" i="3" l="1"/>
  <c r="E207" i="3"/>
  <c r="D207" i="3"/>
  <c r="C207" i="3"/>
  <c r="G207" i="3"/>
  <c r="AF200" i="7"/>
  <c r="G208" i="3" l="1"/>
  <c r="F208" i="3"/>
  <c r="E208" i="3"/>
  <c r="D208" i="3"/>
  <c r="C208" i="3"/>
  <c r="AF201" i="7"/>
  <c r="D209" i="3" l="1"/>
  <c r="C209" i="3"/>
  <c r="G209" i="3"/>
  <c r="F209" i="3"/>
  <c r="E209" i="3"/>
  <c r="AF202" i="7"/>
  <c r="G210" i="3" l="1"/>
  <c r="F210" i="3"/>
  <c r="E210" i="3"/>
  <c r="D210" i="3"/>
  <c r="C210" i="3"/>
  <c r="AF203" i="7"/>
  <c r="G211" i="3" l="1"/>
  <c r="F211" i="3"/>
  <c r="E211" i="3"/>
  <c r="D211" i="3"/>
  <c r="C211" i="3"/>
  <c r="AF204" i="7"/>
  <c r="E212" i="3" l="1"/>
  <c r="D212" i="3"/>
  <c r="C212" i="3"/>
  <c r="G212" i="3"/>
  <c r="F212" i="3"/>
  <c r="AF205" i="7"/>
  <c r="G213" i="3" l="1"/>
  <c r="F213" i="3"/>
  <c r="E213" i="3"/>
  <c r="D213" i="3"/>
  <c r="C213" i="3"/>
  <c r="AF206" i="7"/>
  <c r="C214" i="3" l="1"/>
  <c r="G214" i="3"/>
  <c r="F214" i="3"/>
  <c r="E214" i="3"/>
  <c r="D214" i="3"/>
  <c r="AF207" i="7"/>
  <c r="F215" i="3" l="1"/>
  <c r="E215" i="3"/>
  <c r="D215" i="3"/>
  <c r="C215" i="3"/>
  <c r="G215" i="3"/>
  <c r="AF208" i="7"/>
  <c r="G216" i="3" l="1"/>
  <c r="F216" i="3"/>
  <c r="E216" i="3"/>
  <c r="D216" i="3"/>
  <c r="C216" i="3"/>
  <c r="AF209" i="7"/>
  <c r="D217" i="3" l="1"/>
  <c r="C217" i="3"/>
  <c r="G217" i="3"/>
  <c r="F217" i="3"/>
  <c r="E217" i="3"/>
  <c r="AF210" i="7"/>
  <c r="G218" i="3" l="1"/>
  <c r="F218" i="3"/>
  <c r="E218" i="3"/>
  <c r="D218" i="3"/>
  <c r="C218" i="3"/>
  <c r="AF211" i="7"/>
  <c r="G219" i="3" l="1"/>
  <c r="F219" i="3"/>
  <c r="E219" i="3"/>
  <c r="D219" i="3"/>
  <c r="C219" i="3"/>
  <c r="AF212" i="7"/>
  <c r="E220" i="3" l="1"/>
  <c r="D220" i="3"/>
  <c r="C220" i="3"/>
  <c r="G220" i="3"/>
  <c r="F220" i="3"/>
  <c r="AF213" i="7"/>
  <c r="G221" i="3" l="1"/>
  <c r="F221" i="3"/>
  <c r="E221" i="3"/>
  <c r="D221" i="3"/>
  <c r="C221" i="3"/>
  <c r="AF214" i="7"/>
  <c r="C222" i="3" l="1"/>
  <c r="G222" i="3"/>
  <c r="F222" i="3"/>
  <c r="E222" i="3"/>
  <c r="D222" i="3"/>
  <c r="AF215" i="7"/>
  <c r="F223" i="3" l="1"/>
  <c r="E223" i="3"/>
  <c r="D223" i="3"/>
  <c r="C223" i="3"/>
  <c r="G223" i="3"/>
  <c r="AF216" i="7"/>
  <c r="G224" i="3" l="1"/>
  <c r="F224" i="3"/>
  <c r="E224" i="3"/>
  <c r="D224" i="3"/>
  <c r="C224" i="3"/>
  <c r="AF217" i="7"/>
  <c r="D225" i="3" l="1"/>
  <c r="C225" i="3"/>
  <c r="G225" i="3"/>
  <c r="F225" i="3"/>
  <c r="E225" i="3"/>
  <c r="AF218" i="7"/>
  <c r="G226" i="3" l="1"/>
  <c r="F226" i="3"/>
  <c r="E226" i="3"/>
  <c r="D226" i="3"/>
  <c r="C226" i="3"/>
  <c r="AF219" i="7"/>
  <c r="G227" i="3" l="1"/>
  <c r="F227" i="3"/>
  <c r="E227" i="3"/>
  <c r="D227" i="3"/>
  <c r="C227" i="3"/>
  <c r="AF220" i="7"/>
  <c r="E228" i="3" l="1"/>
  <c r="D228" i="3"/>
  <c r="C228" i="3"/>
  <c r="G228" i="3"/>
  <c r="F228" i="3"/>
  <c r="AF221" i="7"/>
  <c r="G229" i="3" l="1"/>
  <c r="F229" i="3"/>
  <c r="E229" i="3"/>
  <c r="D229" i="3"/>
  <c r="C229" i="3"/>
  <c r="AF222" i="7"/>
  <c r="C230" i="3" l="1"/>
  <c r="G230" i="3"/>
  <c r="F230" i="3"/>
  <c r="E230" i="3"/>
  <c r="D230" i="3"/>
  <c r="AF223" i="7"/>
  <c r="F231" i="3" l="1"/>
  <c r="E231" i="3"/>
  <c r="D231" i="3"/>
  <c r="C231" i="3"/>
  <c r="G231" i="3"/>
  <c r="AF224" i="7"/>
  <c r="G232" i="3" l="1"/>
  <c r="F232" i="3"/>
  <c r="E232" i="3"/>
  <c r="D232" i="3"/>
  <c r="C232" i="3"/>
  <c r="AF225" i="7"/>
  <c r="D233" i="3" l="1"/>
  <c r="C233" i="3"/>
  <c r="G233" i="3"/>
  <c r="F233" i="3"/>
  <c r="E233" i="3"/>
  <c r="AF226" i="7"/>
  <c r="G234" i="3" l="1"/>
  <c r="F234" i="3"/>
  <c r="E234" i="3"/>
  <c r="D234" i="3"/>
  <c r="C234" i="3"/>
  <c r="AF227" i="7"/>
  <c r="G235" i="3" l="1"/>
  <c r="F235" i="3"/>
  <c r="E235" i="3"/>
  <c r="D235" i="3"/>
  <c r="C235" i="3"/>
  <c r="AF228" i="7"/>
  <c r="E236" i="3" l="1"/>
  <c r="D236" i="3"/>
  <c r="C236" i="3"/>
  <c r="G236" i="3"/>
  <c r="F236" i="3"/>
  <c r="AF229" i="7"/>
  <c r="G237" i="3" l="1"/>
  <c r="F237" i="3"/>
  <c r="E237" i="3"/>
  <c r="D237" i="3"/>
  <c r="C237" i="3"/>
  <c r="AF230" i="7"/>
  <c r="C238" i="3" l="1"/>
  <c r="G238" i="3"/>
  <c r="F238" i="3"/>
  <c r="E238" i="3"/>
  <c r="D238" i="3"/>
  <c r="AF231" i="7"/>
  <c r="F239" i="3" l="1"/>
  <c r="E239" i="3"/>
  <c r="D239" i="3"/>
  <c r="C239" i="3"/>
  <c r="G239" i="3"/>
  <c r="AF232" i="7"/>
  <c r="G240" i="3" l="1"/>
  <c r="F240" i="3"/>
  <c r="E240" i="3"/>
  <c r="D240" i="3"/>
  <c r="C240" i="3"/>
  <c r="AF233" i="7"/>
  <c r="D241" i="3" l="1"/>
  <c r="C241" i="3"/>
  <c r="G241" i="3"/>
  <c r="F241" i="3"/>
  <c r="E241" i="3"/>
  <c r="AF234" i="7"/>
  <c r="G242" i="3" l="1"/>
  <c r="F242" i="3"/>
  <c r="E242" i="3"/>
  <c r="D242" i="3"/>
  <c r="C242" i="3"/>
  <c r="AF235" i="7"/>
  <c r="G243" i="3" l="1"/>
  <c r="F243" i="3"/>
  <c r="E243" i="3"/>
  <c r="D243" i="3"/>
  <c r="C243" i="3"/>
  <c r="AF236" i="7"/>
  <c r="E244" i="3" l="1"/>
  <c r="D244" i="3"/>
  <c r="C244" i="3"/>
  <c r="G244" i="3"/>
  <c r="F244" i="3"/>
  <c r="AF237" i="7"/>
  <c r="G245" i="3" l="1"/>
  <c r="F245" i="3"/>
  <c r="E245" i="3"/>
  <c r="D245" i="3"/>
  <c r="C245" i="3"/>
  <c r="AF238" i="7"/>
  <c r="C246" i="3" l="1"/>
  <c r="G246" i="3"/>
  <c r="F246" i="3"/>
  <c r="E246" i="3"/>
  <c r="D246" i="3"/>
  <c r="AF239" i="7"/>
  <c r="G247" i="3" l="1"/>
  <c r="F247" i="3"/>
  <c r="E247" i="3"/>
  <c r="D247" i="3"/>
  <c r="C247" i="3"/>
  <c r="AF240" i="7"/>
  <c r="G248" i="3" l="1"/>
  <c r="F248" i="3"/>
  <c r="E248" i="3"/>
  <c r="D248" i="3"/>
  <c r="C248" i="3"/>
  <c r="AF241" i="7"/>
  <c r="C249" i="3" l="1"/>
  <c r="G249" i="3"/>
  <c r="F249" i="3"/>
  <c r="E249" i="3"/>
  <c r="D249" i="3"/>
  <c r="AF242" i="7"/>
  <c r="F250" i="3" l="1"/>
  <c r="E250" i="3"/>
  <c r="D250" i="3"/>
  <c r="C250" i="3"/>
  <c r="G250" i="3"/>
  <c r="AF243" i="7"/>
  <c r="G251" i="3" l="1"/>
  <c r="F251" i="3"/>
  <c r="E251" i="3"/>
  <c r="D251" i="3"/>
  <c r="C251" i="3"/>
  <c r="AF244" i="7"/>
  <c r="D252" i="3" l="1"/>
  <c r="C252" i="3"/>
  <c r="G252" i="3"/>
  <c r="F252" i="3"/>
  <c r="E252" i="3"/>
  <c r="AF245" i="7"/>
  <c r="G253" i="3" l="1"/>
  <c r="F253" i="3"/>
  <c r="E253" i="3"/>
  <c r="D253" i="3"/>
  <c r="C253" i="3"/>
  <c r="AF246" i="7"/>
  <c r="G254" i="3" l="1"/>
  <c r="F254" i="3"/>
  <c r="E254" i="3"/>
  <c r="D254" i="3"/>
  <c r="C254" i="3"/>
  <c r="AF247" i="7"/>
  <c r="E255" i="3" l="1"/>
  <c r="D255" i="3"/>
  <c r="C255" i="3"/>
  <c r="G255" i="3"/>
  <c r="F255" i="3"/>
  <c r="AF248" i="7"/>
  <c r="G256" i="3" l="1"/>
  <c r="F256" i="3"/>
  <c r="E256" i="3"/>
  <c r="D256" i="3"/>
  <c r="C256" i="3"/>
  <c r="AF249" i="7"/>
  <c r="C257" i="3" l="1"/>
  <c r="G257" i="3"/>
  <c r="F257" i="3"/>
  <c r="E257" i="3"/>
  <c r="D257" i="3"/>
  <c r="AF250" i="7"/>
  <c r="F258" i="3" l="1"/>
  <c r="E258" i="3"/>
  <c r="D258" i="3"/>
  <c r="C258" i="3"/>
  <c r="G258" i="3"/>
  <c r="AF251" i="7"/>
  <c r="G259" i="3" l="1"/>
  <c r="F259" i="3"/>
  <c r="E259" i="3"/>
  <c r="D259" i="3"/>
  <c r="C259" i="3"/>
  <c r="AF252" i="7"/>
  <c r="D260" i="3" l="1"/>
  <c r="C260" i="3"/>
  <c r="G260" i="3"/>
  <c r="F260" i="3"/>
  <c r="E260" i="3"/>
  <c r="AF253" i="7"/>
  <c r="G261" i="3" l="1"/>
  <c r="F261" i="3"/>
  <c r="E261" i="3"/>
  <c r="D261" i="3"/>
  <c r="C261" i="3"/>
  <c r="AF254" i="7"/>
  <c r="G262" i="3" l="1"/>
  <c r="F262" i="3"/>
  <c r="E262" i="3"/>
  <c r="D262" i="3"/>
  <c r="C262" i="3"/>
  <c r="AF255" i="7"/>
  <c r="E263" i="3" l="1"/>
  <c r="D263" i="3"/>
  <c r="C263" i="3"/>
  <c r="G263" i="3"/>
  <c r="F263" i="3"/>
  <c r="AF256" i="7"/>
  <c r="G264" i="3" l="1"/>
  <c r="F264" i="3"/>
  <c r="E264" i="3"/>
  <c r="D264" i="3"/>
  <c r="C264" i="3"/>
  <c r="AF257" i="7"/>
  <c r="C265" i="3" l="1"/>
  <c r="G265" i="3"/>
  <c r="F265" i="3"/>
  <c r="E265" i="3"/>
  <c r="D265" i="3"/>
  <c r="AF258" i="7"/>
  <c r="F266" i="3" l="1"/>
  <c r="E266" i="3"/>
  <c r="D266" i="3"/>
  <c r="C266" i="3"/>
  <c r="G266" i="3"/>
  <c r="AF259" i="7"/>
  <c r="G267" i="3" l="1"/>
  <c r="F267" i="3"/>
  <c r="E267" i="3"/>
  <c r="D267" i="3"/>
  <c r="C267" i="3"/>
  <c r="AF260" i="7"/>
  <c r="D268" i="3" l="1"/>
  <c r="C268" i="3"/>
  <c r="G268" i="3"/>
  <c r="F268" i="3"/>
  <c r="E268" i="3"/>
  <c r="AF261" i="7"/>
  <c r="G269" i="3" l="1"/>
  <c r="F269" i="3"/>
  <c r="E269" i="3"/>
  <c r="D269" i="3"/>
  <c r="C269" i="3"/>
  <c r="AF262" i="7"/>
  <c r="G270" i="3" l="1"/>
  <c r="F270" i="3"/>
  <c r="E270" i="3"/>
  <c r="D270" i="3"/>
  <c r="C270" i="3"/>
  <c r="AF263" i="7"/>
  <c r="E271" i="3" l="1"/>
  <c r="D271" i="3"/>
  <c r="C271" i="3"/>
  <c r="G271" i="3"/>
  <c r="F271" i="3"/>
  <c r="AF264" i="7"/>
  <c r="G272" i="3" l="1"/>
  <c r="F272" i="3"/>
  <c r="E272" i="3"/>
  <c r="D272" i="3"/>
  <c r="C272" i="3"/>
  <c r="AF265" i="7"/>
  <c r="C273" i="3" l="1"/>
  <c r="G273" i="3"/>
  <c r="F273" i="3"/>
  <c r="E273" i="3"/>
  <c r="D273" i="3"/>
  <c r="AF266" i="7"/>
  <c r="F274" i="3" l="1"/>
  <c r="E274" i="3"/>
  <c r="D274" i="3"/>
  <c r="C274" i="3"/>
  <c r="G274" i="3"/>
  <c r="AF267" i="7"/>
  <c r="G275" i="3" l="1"/>
  <c r="F275" i="3"/>
  <c r="E275" i="3"/>
  <c r="D275" i="3"/>
  <c r="C275" i="3"/>
  <c r="AF268" i="7"/>
  <c r="D276" i="3" l="1"/>
  <c r="C276" i="3"/>
  <c r="G276" i="3"/>
  <c r="F276" i="3"/>
  <c r="E276" i="3"/>
  <c r="AF269" i="7"/>
  <c r="G277" i="3" l="1"/>
  <c r="F277" i="3"/>
  <c r="E277" i="3"/>
  <c r="D277" i="3"/>
  <c r="C277" i="3"/>
  <c r="AF270" i="7"/>
  <c r="G278" i="3" l="1"/>
  <c r="F278" i="3"/>
  <c r="E278" i="3"/>
  <c r="D278" i="3"/>
  <c r="C278" i="3"/>
  <c r="AF271" i="7"/>
  <c r="E279" i="3" l="1"/>
  <c r="D279" i="3"/>
  <c r="C279" i="3"/>
  <c r="G279" i="3"/>
  <c r="F279" i="3"/>
  <c r="AF272" i="7"/>
  <c r="G280" i="3" l="1"/>
  <c r="F280" i="3"/>
  <c r="E280" i="3"/>
  <c r="D280" i="3"/>
  <c r="C280" i="3"/>
  <c r="AF273" i="7"/>
  <c r="C281" i="3" l="1"/>
  <c r="G281" i="3"/>
  <c r="F281" i="3"/>
  <c r="E281" i="3"/>
  <c r="D281" i="3"/>
  <c r="AF274" i="7"/>
  <c r="F282" i="3" l="1"/>
  <c r="E282" i="3"/>
  <c r="D282" i="3"/>
  <c r="C282" i="3"/>
  <c r="G282" i="3"/>
  <c r="AF275" i="7"/>
  <c r="G283" i="3" l="1"/>
  <c r="F283" i="3"/>
  <c r="E283" i="3"/>
  <c r="D283" i="3"/>
  <c r="C283" i="3"/>
  <c r="AF276" i="7"/>
  <c r="D284" i="3" l="1"/>
  <c r="C284" i="3"/>
  <c r="G284" i="3"/>
  <c r="F284" i="3"/>
  <c r="E284" i="3"/>
  <c r="AF277" i="7"/>
  <c r="G285" i="3" l="1"/>
  <c r="F285" i="3"/>
  <c r="E285" i="3"/>
  <c r="D285" i="3"/>
  <c r="C285" i="3"/>
  <c r="AF278" i="7"/>
  <c r="G286" i="3" l="1"/>
  <c r="F286" i="3"/>
  <c r="E286" i="3"/>
  <c r="D286" i="3"/>
  <c r="C286" i="3"/>
  <c r="AF279" i="7"/>
  <c r="E287" i="3" l="1"/>
  <c r="D287" i="3"/>
  <c r="C287" i="3"/>
  <c r="G287" i="3"/>
  <c r="F287" i="3"/>
  <c r="AF280" i="7"/>
  <c r="G288" i="3" l="1"/>
  <c r="F288" i="3"/>
  <c r="E288" i="3"/>
  <c r="D288" i="3"/>
  <c r="C288" i="3"/>
  <c r="AF281" i="7"/>
  <c r="C289" i="3" l="1"/>
  <c r="G289" i="3"/>
  <c r="F289" i="3"/>
  <c r="E289" i="3"/>
  <c r="D289" i="3"/>
  <c r="AF282" i="7"/>
  <c r="F290" i="3" l="1"/>
  <c r="E290" i="3"/>
  <c r="D290" i="3"/>
  <c r="C290" i="3"/>
  <c r="G290" i="3"/>
  <c r="AF283" i="7"/>
  <c r="G291" i="3" l="1"/>
  <c r="F291" i="3"/>
  <c r="E291" i="3"/>
  <c r="D291" i="3"/>
  <c r="C291" i="3"/>
  <c r="AF284" i="7"/>
  <c r="D292" i="3" l="1"/>
  <c r="C292" i="3"/>
  <c r="G292" i="3"/>
  <c r="F292" i="3"/>
  <c r="E292" i="3"/>
  <c r="AF285" i="7"/>
  <c r="G293" i="3" l="1"/>
  <c r="F293" i="3"/>
  <c r="E293" i="3"/>
  <c r="D293" i="3"/>
  <c r="C293" i="3"/>
  <c r="AF286" i="7"/>
  <c r="G294" i="3" l="1"/>
  <c r="F294" i="3"/>
  <c r="E294" i="3"/>
  <c r="D294" i="3"/>
  <c r="C294" i="3"/>
  <c r="AF287" i="7"/>
  <c r="E295" i="3" l="1"/>
  <c r="D295" i="3"/>
  <c r="C295" i="3"/>
  <c r="G295" i="3"/>
  <c r="F295" i="3"/>
  <c r="AF288" i="7"/>
  <c r="G296" i="3" l="1"/>
  <c r="F296" i="3"/>
  <c r="E296" i="3"/>
  <c r="D296" i="3"/>
  <c r="C296" i="3"/>
  <c r="AF289" i="7"/>
  <c r="C297" i="3" l="1"/>
  <c r="G297" i="3"/>
  <c r="F297" i="3"/>
  <c r="E297" i="3"/>
  <c r="D297" i="3"/>
  <c r="AF290" i="7"/>
  <c r="F298" i="3" l="1"/>
  <c r="E298" i="3"/>
  <c r="D298" i="3"/>
  <c r="C298" i="3"/>
  <c r="G298" i="3"/>
  <c r="AF291" i="7"/>
  <c r="G299" i="3" l="1"/>
  <c r="F299" i="3"/>
  <c r="E299" i="3"/>
  <c r="D299" i="3"/>
  <c r="C299" i="3"/>
  <c r="AF292" i="7"/>
  <c r="D300" i="3" l="1"/>
  <c r="C300" i="3"/>
  <c r="G300" i="3"/>
  <c r="F300" i="3"/>
  <c r="E300" i="3"/>
  <c r="AF293" i="7"/>
  <c r="G301" i="3" l="1"/>
  <c r="F301" i="3"/>
  <c r="E301" i="3"/>
  <c r="D301" i="3"/>
  <c r="C301" i="3"/>
  <c r="AF294" i="7"/>
  <c r="G302" i="3" l="1"/>
  <c r="F302" i="3"/>
  <c r="E302" i="3"/>
  <c r="D302" i="3"/>
  <c r="C302" i="3"/>
  <c r="AF295" i="7"/>
  <c r="E303" i="3" l="1"/>
  <c r="D303" i="3"/>
  <c r="C303" i="3"/>
  <c r="G303" i="3"/>
  <c r="F303" i="3"/>
  <c r="AF296" i="7"/>
  <c r="G304" i="3" l="1"/>
  <c r="F304" i="3"/>
  <c r="E304" i="3"/>
  <c r="D304" i="3"/>
  <c r="C304" i="3"/>
  <c r="AF297" i="7"/>
  <c r="C305" i="3" l="1"/>
  <c r="G305" i="3"/>
  <c r="F305" i="3"/>
  <c r="E305" i="3"/>
  <c r="D305" i="3"/>
  <c r="AF298" i="7"/>
  <c r="F306" i="3" l="1"/>
  <c r="E306" i="3"/>
  <c r="D306" i="3"/>
  <c r="C306" i="3"/>
  <c r="G306" i="3"/>
  <c r="AF299" i="7"/>
  <c r="G307" i="3" l="1"/>
  <c r="F307" i="3"/>
  <c r="E307" i="3"/>
  <c r="D307" i="3"/>
  <c r="C307" i="3"/>
  <c r="AF300" i="7"/>
  <c r="D308" i="3" l="1"/>
  <c r="C308" i="3"/>
  <c r="G308" i="3"/>
  <c r="F308" i="3"/>
  <c r="E308" i="3"/>
  <c r="AF301" i="7"/>
  <c r="G309" i="3" l="1"/>
  <c r="F309" i="3"/>
  <c r="E309" i="3"/>
  <c r="D309" i="3"/>
  <c r="C309" i="3"/>
  <c r="AF302" i="7"/>
  <c r="G310" i="3" l="1"/>
  <c r="F310" i="3"/>
  <c r="E310" i="3"/>
  <c r="D310" i="3"/>
  <c r="C310" i="3"/>
  <c r="AF303" i="7"/>
  <c r="E311" i="3" l="1"/>
  <c r="D311" i="3"/>
  <c r="C311" i="3"/>
  <c r="G311" i="3"/>
  <c r="F311" i="3"/>
  <c r="AF304" i="7"/>
  <c r="G312" i="3" l="1"/>
  <c r="F312" i="3"/>
  <c r="E312" i="3"/>
  <c r="D312" i="3"/>
  <c r="C312" i="3"/>
  <c r="AF305" i="7"/>
  <c r="C313" i="3" l="1"/>
  <c r="G313" i="3"/>
  <c r="F313" i="3"/>
  <c r="E313" i="3"/>
  <c r="D313" i="3"/>
  <c r="AF306" i="7"/>
  <c r="F314" i="3" l="1"/>
  <c r="E314" i="3"/>
  <c r="D314" i="3"/>
  <c r="C314" i="3"/>
  <c r="G314" i="3"/>
  <c r="AF307" i="7"/>
  <c r="G315" i="3" l="1"/>
  <c r="F315" i="3"/>
  <c r="E315" i="3"/>
  <c r="D315" i="3"/>
  <c r="C315" i="3"/>
  <c r="AF308" i="7"/>
  <c r="D316" i="3" l="1"/>
  <c r="C316" i="3"/>
  <c r="G316" i="3"/>
  <c r="F316" i="3"/>
  <c r="E316" i="3"/>
  <c r="AF309" i="7"/>
  <c r="G317" i="3" l="1"/>
  <c r="F317" i="3"/>
  <c r="E317" i="3"/>
  <c r="D317" i="3"/>
  <c r="C317" i="3"/>
  <c r="AF310" i="7"/>
  <c r="G318" i="3" l="1"/>
  <c r="F318" i="3"/>
  <c r="E318" i="3"/>
  <c r="D318" i="3"/>
  <c r="C318" i="3"/>
  <c r="AF311" i="7"/>
  <c r="E319" i="3" l="1"/>
  <c r="D319" i="3"/>
  <c r="C319" i="3"/>
  <c r="G319" i="3"/>
  <c r="F319" i="3"/>
  <c r="AF312" i="7"/>
  <c r="G320" i="3" l="1"/>
  <c r="F320" i="3"/>
  <c r="E320" i="3"/>
  <c r="D320" i="3"/>
  <c r="C320" i="3"/>
  <c r="AF313" i="7"/>
  <c r="C321" i="3" l="1"/>
  <c r="G321" i="3"/>
  <c r="F321" i="3"/>
  <c r="E321" i="3"/>
  <c r="D321" i="3"/>
  <c r="AF314" i="7"/>
  <c r="F322" i="3" l="1"/>
  <c r="E322" i="3"/>
  <c r="D322" i="3"/>
  <c r="C322" i="3"/>
  <c r="G322" i="3"/>
  <c r="AF315" i="7"/>
  <c r="G323" i="3" l="1"/>
  <c r="F323" i="3"/>
  <c r="E323" i="3"/>
  <c r="D323" i="3"/>
  <c r="C323" i="3"/>
  <c r="AF316" i="7"/>
  <c r="D324" i="3" l="1"/>
  <c r="C324" i="3"/>
  <c r="G324" i="3"/>
  <c r="F324" i="3"/>
  <c r="E324" i="3"/>
  <c r="AF317" i="7"/>
  <c r="G325" i="3" l="1"/>
  <c r="F325" i="3"/>
  <c r="E325" i="3"/>
  <c r="D325" i="3"/>
  <c r="C325" i="3"/>
  <c r="AF318" i="7"/>
  <c r="G326" i="3" l="1"/>
  <c r="F326" i="3"/>
  <c r="E326" i="3"/>
  <c r="D326" i="3"/>
  <c r="C326" i="3"/>
  <c r="AF319" i="7"/>
  <c r="E327" i="3" l="1"/>
  <c r="D327" i="3"/>
  <c r="C327" i="3"/>
  <c r="G327" i="3"/>
  <c r="F327" i="3"/>
  <c r="AF320" i="7"/>
  <c r="G328" i="3" l="1"/>
  <c r="F328" i="3"/>
  <c r="E328" i="3"/>
  <c r="D328" i="3"/>
  <c r="C328" i="3"/>
  <c r="AF321" i="7"/>
  <c r="C329" i="3" l="1"/>
  <c r="G329" i="3"/>
  <c r="F329" i="3"/>
  <c r="E329" i="3"/>
  <c r="D329" i="3"/>
  <c r="AF322" i="7"/>
  <c r="F330" i="3" l="1"/>
  <c r="E330" i="3"/>
  <c r="D330" i="3"/>
  <c r="C330" i="3"/>
  <c r="G330" i="3"/>
  <c r="AF323" i="7"/>
  <c r="G331" i="3" l="1"/>
  <c r="F331" i="3"/>
  <c r="E331" i="3"/>
  <c r="D331" i="3"/>
  <c r="C331" i="3"/>
  <c r="AF324" i="7"/>
  <c r="D332" i="3" l="1"/>
  <c r="C332" i="3"/>
  <c r="G332" i="3"/>
  <c r="F332" i="3"/>
  <c r="E332" i="3"/>
  <c r="AF325" i="7"/>
  <c r="G333" i="3" l="1"/>
  <c r="F333" i="3"/>
  <c r="E333" i="3"/>
  <c r="D333" i="3"/>
  <c r="C333" i="3"/>
  <c r="AF326" i="7"/>
  <c r="G334" i="3" l="1"/>
  <c r="F334" i="3"/>
  <c r="E334" i="3"/>
  <c r="D334" i="3"/>
  <c r="C334" i="3"/>
  <c r="AF327" i="7"/>
  <c r="E335" i="3" l="1"/>
  <c r="D335" i="3"/>
  <c r="C335" i="3"/>
  <c r="G335" i="3"/>
  <c r="F335" i="3"/>
  <c r="AF328" i="7"/>
  <c r="G336" i="3" l="1"/>
  <c r="F336" i="3"/>
  <c r="E336" i="3"/>
  <c r="D336" i="3"/>
  <c r="C336" i="3"/>
  <c r="AF329" i="7"/>
  <c r="C337" i="3" l="1"/>
  <c r="G337" i="3"/>
  <c r="F337" i="3"/>
  <c r="E337" i="3"/>
  <c r="D337" i="3"/>
  <c r="AF330" i="7"/>
  <c r="F338" i="3" l="1"/>
  <c r="E338" i="3"/>
  <c r="D338" i="3"/>
  <c r="C338" i="3"/>
  <c r="G338" i="3"/>
  <c r="AF331" i="7"/>
  <c r="G339" i="3" l="1"/>
  <c r="F339" i="3"/>
  <c r="E339" i="3"/>
  <c r="D339" i="3"/>
  <c r="C339" i="3"/>
  <c r="AF332" i="7"/>
  <c r="D340" i="3" l="1"/>
  <c r="C340" i="3"/>
  <c r="G340" i="3"/>
  <c r="F340" i="3"/>
  <c r="E340" i="3"/>
  <c r="AF333" i="7"/>
  <c r="G341" i="3" l="1"/>
  <c r="F341" i="3"/>
  <c r="E341" i="3"/>
  <c r="D341" i="3"/>
  <c r="C341" i="3"/>
  <c r="AF334" i="7"/>
  <c r="G342" i="3" l="1"/>
  <c r="F342" i="3"/>
  <c r="E342" i="3"/>
  <c r="D342" i="3"/>
  <c r="C342" i="3"/>
  <c r="AF335" i="7"/>
  <c r="E343" i="3" l="1"/>
  <c r="D343" i="3"/>
  <c r="C343" i="3"/>
  <c r="G343" i="3"/>
  <c r="F343" i="3"/>
  <c r="AF336" i="7"/>
  <c r="G344" i="3" l="1"/>
  <c r="F344" i="3"/>
  <c r="E344" i="3"/>
  <c r="D344" i="3"/>
  <c r="C344" i="3"/>
  <c r="AF337" i="7"/>
  <c r="C345" i="3" l="1"/>
  <c r="G345" i="3"/>
  <c r="F345" i="3"/>
  <c r="E345" i="3"/>
  <c r="D345" i="3"/>
  <c r="AF338" i="7"/>
  <c r="F346" i="3" l="1"/>
  <c r="E346" i="3"/>
  <c r="D346" i="3"/>
  <c r="C346" i="3"/>
  <c r="G346" i="3"/>
  <c r="AF339" i="7"/>
  <c r="G347" i="3" l="1"/>
  <c r="F347" i="3"/>
  <c r="E347" i="3"/>
  <c r="D347" i="3"/>
  <c r="C347" i="3"/>
  <c r="AF340" i="7"/>
  <c r="D348" i="3" l="1"/>
  <c r="C348" i="3"/>
  <c r="G348" i="3"/>
  <c r="F348" i="3"/>
  <c r="E348" i="3"/>
  <c r="AF341" i="7"/>
  <c r="G349" i="3" l="1"/>
  <c r="F349" i="3"/>
  <c r="E349" i="3"/>
  <c r="D349" i="3"/>
  <c r="C349" i="3"/>
  <c r="AF342" i="7"/>
  <c r="G350" i="3" l="1"/>
  <c r="F350" i="3"/>
  <c r="E350" i="3"/>
  <c r="D350" i="3"/>
  <c r="C350" i="3"/>
  <c r="AF343" i="7"/>
  <c r="E351" i="3" l="1"/>
  <c r="D351" i="3"/>
  <c r="C351" i="3"/>
  <c r="G351" i="3"/>
  <c r="F351" i="3"/>
  <c r="AF344" i="7"/>
  <c r="G352" i="3" l="1"/>
  <c r="F352" i="3"/>
  <c r="E352" i="3"/>
  <c r="D352" i="3"/>
  <c r="C352" i="3"/>
  <c r="AF345" i="7"/>
  <c r="C353" i="3" l="1"/>
  <c r="G353" i="3"/>
  <c r="F353" i="3"/>
  <c r="E353" i="3"/>
  <c r="D353" i="3"/>
  <c r="AF346" i="7"/>
  <c r="F354" i="3" l="1"/>
  <c r="E354" i="3"/>
  <c r="D354" i="3"/>
  <c r="C354" i="3"/>
  <c r="G354" i="3"/>
  <c r="AF347" i="7"/>
  <c r="G355" i="3" l="1"/>
  <c r="F355" i="3"/>
  <c r="E355" i="3"/>
  <c r="D355" i="3"/>
  <c r="C355" i="3"/>
  <c r="AF348" i="7"/>
  <c r="D356" i="3" l="1"/>
  <c r="C356" i="3"/>
  <c r="G356" i="3"/>
  <c r="F356" i="3"/>
  <c r="E356" i="3"/>
  <c r="AF349" i="7"/>
  <c r="G357" i="3" l="1"/>
  <c r="F357" i="3"/>
  <c r="E357" i="3"/>
  <c r="D357" i="3"/>
  <c r="C357" i="3"/>
  <c r="AF350" i="7"/>
  <c r="G358" i="3" l="1"/>
  <c r="F358" i="3"/>
  <c r="E358" i="3"/>
  <c r="D358" i="3"/>
  <c r="C358" i="3"/>
  <c r="AF351" i="7"/>
  <c r="E359" i="3" l="1"/>
  <c r="D359" i="3"/>
  <c r="C359" i="3"/>
  <c r="G359" i="3"/>
  <c r="F359" i="3"/>
  <c r="AF352" i="7"/>
  <c r="G360" i="3" l="1"/>
  <c r="F360" i="3"/>
  <c r="E360" i="3"/>
  <c r="D360" i="3"/>
  <c r="C360" i="3"/>
  <c r="AF353" i="7"/>
  <c r="C361" i="3" l="1"/>
  <c r="G361" i="3"/>
  <c r="F361" i="3"/>
  <c r="E361" i="3"/>
  <c r="D361" i="3"/>
  <c r="AF354" i="7"/>
  <c r="F362" i="3" l="1"/>
  <c r="E362" i="3"/>
  <c r="D362" i="3"/>
  <c r="C362" i="3"/>
  <c r="G362" i="3"/>
  <c r="AF355" i="7"/>
  <c r="G363" i="3" l="1"/>
  <c r="F363" i="3"/>
  <c r="E363" i="3"/>
  <c r="D363" i="3"/>
  <c r="C363" i="3"/>
  <c r="AF356" i="7"/>
  <c r="D364" i="3" l="1"/>
  <c r="C364" i="3"/>
  <c r="G364" i="3"/>
  <c r="F364" i="3"/>
  <c r="E364" i="3"/>
  <c r="AF357" i="7"/>
  <c r="G365" i="3" l="1"/>
  <c r="F365" i="3"/>
  <c r="E365" i="3"/>
  <c r="D365" i="3"/>
  <c r="C365" i="3"/>
  <c r="AF358" i="7"/>
  <c r="G366" i="3" l="1"/>
  <c r="F366" i="3"/>
  <c r="E366" i="3"/>
  <c r="D366" i="3"/>
  <c r="C366" i="3"/>
  <c r="AF359" i="7"/>
  <c r="E367" i="3" l="1"/>
  <c r="D367" i="3"/>
  <c r="C367" i="3"/>
  <c r="G367" i="3"/>
  <c r="F367" i="3"/>
  <c r="AF360" i="7"/>
  <c r="G368" i="3" l="1"/>
  <c r="F368" i="3"/>
  <c r="E368" i="3"/>
  <c r="D368" i="3"/>
  <c r="C368" i="3"/>
  <c r="AF361" i="7"/>
  <c r="C369" i="3" l="1"/>
  <c r="G369" i="3"/>
  <c r="F369" i="3"/>
  <c r="E369" i="3"/>
  <c r="D369" i="3"/>
  <c r="AF362" i="7"/>
  <c r="F370" i="3" l="1"/>
  <c r="E370" i="3"/>
  <c r="D370" i="3"/>
  <c r="C370" i="3"/>
  <c r="G370" i="3"/>
  <c r="AF363" i="7"/>
  <c r="G371" i="3" l="1"/>
  <c r="F371" i="3"/>
  <c r="E371" i="3"/>
  <c r="D371" i="3"/>
  <c r="C371" i="3"/>
  <c r="AF364" i="7"/>
  <c r="D372" i="3" l="1"/>
  <c r="C372" i="3"/>
  <c r="G372" i="3"/>
  <c r="F372" i="3"/>
  <c r="E372" i="3"/>
  <c r="AF365" i="7"/>
  <c r="G373" i="3" l="1"/>
  <c r="F373" i="3"/>
  <c r="E373" i="3"/>
  <c r="D373" i="3"/>
  <c r="C373" i="3"/>
  <c r="AF366" i="7"/>
  <c r="G374" i="3" l="1"/>
  <c r="F374" i="3"/>
  <c r="E374" i="3"/>
  <c r="D374" i="3"/>
  <c r="C374" i="3"/>
  <c r="AF367" i="7"/>
  <c r="E375" i="3" l="1"/>
  <c r="D375" i="3"/>
  <c r="C375" i="3"/>
  <c r="G375" i="3"/>
  <c r="F375" i="3"/>
  <c r="AF368" i="7"/>
  <c r="G376" i="3" l="1"/>
  <c r="F376" i="3"/>
  <c r="E376" i="3"/>
  <c r="D376" i="3"/>
  <c r="C376" i="3"/>
  <c r="AF369" i="7"/>
  <c r="C377" i="3" l="1"/>
  <c r="G377" i="3"/>
  <c r="F377" i="3"/>
  <c r="E377" i="3"/>
  <c r="D377" i="3"/>
  <c r="AF370" i="7"/>
  <c r="F378" i="3" l="1"/>
  <c r="E378" i="3"/>
  <c r="D378" i="3"/>
  <c r="C378" i="3"/>
  <c r="G378" i="3"/>
  <c r="AF371" i="7"/>
  <c r="G379" i="3" l="1"/>
  <c r="F379" i="3"/>
  <c r="E379" i="3"/>
  <c r="D379" i="3"/>
  <c r="C379" i="3"/>
  <c r="AF372" i="7"/>
  <c r="D380" i="3" l="1"/>
  <c r="C380" i="3"/>
  <c r="G380" i="3"/>
  <c r="F380" i="3"/>
  <c r="E380" i="3"/>
  <c r="AF373" i="7"/>
  <c r="G381" i="3" l="1"/>
  <c r="F381" i="3"/>
  <c r="E381" i="3"/>
  <c r="D381" i="3"/>
  <c r="C381" i="3"/>
  <c r="AF374" i="7"/>
  <c r="G382" i="3" l="1"/>
  <c r="F382" i="3"/>
  <c r="E382" i="3"/>
  <c r="D382" i="3"/>
  <c r="C382" i="3"/>
  <c r="AF375" i="7"/>
  <c r="E383" i="3" l="1"/>
  <c r="D383" i="3"/>
  <c r="C383" i="3"/>
  <c r="G383" i="3"/>
  <c r="F383" i="3"/>
  <c r="AF376" i="7"/>
  <c r="G384" i="3" l="1"/>
  <c r="F384" i="3"/>
  <c r="E384" i="3"/>
  <c r="D384" i="3"/>
  <c r="C384" i="3"/>
  <c r="AF377" i="7"/>
  <c r="C385" i="3" l="1"/>
  <c r="G385" i="3"/>
  <c r="F385" i="3"/>
  <c r="E385" i="3"/>
  <c r="D385" i="3"/>
  <c r="AF378" i="7"/>
  <c r="F386" i="3" l="1"/>
  <c r="E386" i="3"/>
  <c r="D386" i="3"/>
  <c r="C386" i="3"/>
  <c r="G386" i="3"/>
  <c r="AF379" i="7"/>
  <c r="G387" i="3" l="1"/>
  <c r="F387" i="3"/>
  <c r="E387" i="3"/>
  <c r="D387" i="3"/>
  <c r="C387" i="3"/>
  <c r="AF380" i="7"/>
  <c r="D388" i="3" l="1"/>
  <c r="C388" i="3"/>
  <c r="G388" i="3"/>
  <c r="F388" i="3"/>
  <c r="E388" i="3"/>
  <c r="AF381" i="7"/>
  <c r="G389" i="3" l="1"/>
  <c r="F389" i="3"/>
  <c r="E389" i="3"/>
  <c r="D389" i="3"/>
  <c r="C389" i="3"/>
  <c r="AF382" i="7"/>
  <c r="G390" i="3" l="1"/>
  <c r="F390" i="3"/>
  <c r="E390" i="3"/>
  <c r="D390" i="3"/>
  <c r="C390" i="3"/>
  <c r="AF383" i="7"/>
  <c r="E391" i="3" l="1"/>
  <c r="D391" i="3"/>
  <c r="C391" i="3"/>
  <c r="G391" i="3"/>
  <c r="F391" i="3"/>
  <c r="AF384" i="7"/>
  <c r="G392" i="3" l="1"/>
  <c r="F392" i="3"/>
  <c r="E392" i="3"/>
  <c r="D392" i="3"/>
  <c r="C392" i="3"/>
  <c r="AF385" i="7"/>
  <c r="C393" i="3" l="1"/>
  <c r="G393" i="3"/>
  <c r="F393" i="3"/>
  <c r="E393" i="3"/>
  <c r="D393" i="3"/>
  <c r="AF386" i="7"/>
  <c r="F394" i="3" l="1"/>
  <c r="E394" i="3"/>
  <c r="D394" i="3"/>
  <c r="C394" i="3"/>
  <c r="G394" i="3"/>
  <c r="AF387" i="7"/>
  <c r="G395" i="3" l="1"/>
  <c r="F395" i="3"/>
  <c r="E395" i="3"/>
  <c r="D395" i="3"/>
  <c r="C395" i="3"/>
  <c r="AF388" i="7"/>
  <c r="D396" i="3" l="1"/>
  <c r="C396" i="3"/>
  <c r="G396" i="3"/>
  <c r="F396" i="3"/>
  <c r="E396" i="3"/>
  <c r="AF389" i="7"/>
  <c r="G397" i="3" l="1"/>
  <c r="F397" i="3"/>
  <c r="E397" i="3"/>
  <c r="D397" i="3"/>
  <c r="C397" i="3"/>
  <c r="AF390" i="7"/>
  <c r="G398" i="3" l="1"/>
  <c r="F398" i="3"/>
  <c r="E398" i="3"/>
  <c r="D398" i="3"/>
  <c r="C398" i="3"/>
  <c r="AF391" i="7"/>
  <c r="E399" i="3" l="1"/>
  <c r="D399" i="3"/>
  <c r="C399" i="3"/>
  <c r="G399" i="3"/>
  <c r="F399" i="3"/>
  <c r="AF392" i="7"/>
  <c r="G400" i="3" l="1"/>
  <c r="F400" i="3"/>
  <c r="E400" i="3"/>
  <c r="D400" i="3"/>
  <c r="C400" i="3"/>
  <c r="AF393" i="7"/>
  <c r="C401" i="3" l="1"/>
  <c r="G401" i="3"/>
  <c r="F401" i="3"/>
  <c r="E401" i="3"/>
  <c r="D401" i="3"/>
  <c r="AF394" i="7"/>
  <c r="F402" i="3" l="1"/>
  <c r="E402" i="3"/>
  <c r="D402" i="3"/>
  <c r="C402" i="3"/>
  <c r="G402" i="3"/>
  <c r="AF395" i="7"/>
  <c r="G403" i="3" l="1"/>
  <c r="F403" i="3"/>
  <c r="E403" i="3"/>
  <c r="D403" i="3"/>
  <c r="C403" i="3"/>
  <c r="AF396" i="7"/>
  <c r="D404" i="3" l="1"/>
  <c r="C404" i="3"/>
  <c r="G404" i="3"/>
  <c r="F404" i="3"/>
  <c r="E404" i="3"/>
  <c r="AF397" i="7"/>
  <c r="G405" i="3" l="1"/>
  <c r="F405" i="3"/>
  <c r="E405" i="3"/>
  <c r="D405" i="3"/>
  <c r="C405" i="3"/>
  <c r="AF398" i="7"/>
  <c r="G406" i="3" l="1"/>
  <c r="F406" i="3"/>
  <c r="E406" i="3"/>
  <c r="D406" i="3"/>
  <c r="C406" i="3"/>
  <c r="AF399" i="7"/>
  <c r="E407" i="3" l="1"/>
  <c r="D407" i="3"/>
  <c r="C407" i="3"/>
  <c r="G407" i="3"/>
  <c r="F407" i="3"/>
  <c r="AF400" i="7"/>
  <c r="G408" i="3" l="1"/>
  <c r="F408" i="3"/>
  <c r="E408" i="3"/>
  <c r="D408" i="3"/>
  <c r="C408" i="3"/>
  <c r="AF401" i="7"/>
  <c r="C409" i="3" l="1"/>
  <c r="G409" i="3"/>
  <c r="F409" i="3"/>
  <c r="E409" i="3"/>
  <c r="D409" i="3"/>
  <c r="AF402" i="7"/>
  <c r="F410" i="3" l="1"/>
  <c r="E410" i="3"/>
  <c r="D410" i="3"/>
  <c r="C410" i="3"/>
  <c r="G410" i="3"/>
  <c r="AF403" i="7"/>
  <c r="G411" i="3" l="1"/>
  <c r="F411" i="3"/>
  <c r="E411" i="3"/>
  <c r="D411" i="3"/>
  <c r="C411" i="3"/>
  <c r="AF404" i="7"/>
  <c r="D412" i="3" l="1"/>
  <c r="C412" i="3"/>
  <c r="G412" i="3"/>
  <c r="F412" i="3"/>
  <c r="E412" i="3"/>
  <c r="AF405" i="7"/>
  <c r="G413" i="3" l="1"/>
  <c r="F413" i="3"/>
  <c r="E413" i="3"/>
  <c r="D413" i="3"/>
  <c r="C413" i="3"/>
  <c r="AF406" i="7"/>
  <c r="G414" i="3" l="1"/>
  <c r="F414" i="3"/>
  <c r="E414" i="3"/>
  <c r="D414" i="3"/>
  <c r="C414" i="3"/>
  <c r="AF407" i="7"/>
  <c r="E415" i="3" l="1"/>
  <c r="D415" i="3"/>
  <c r="C415" i="3"/>
  <c r="G415" i="3"/>
  <c r="F415" i="3"/>
  <c r="AF408" i="7"/>
  <c r="G416" i="3" l="1"/>
  <c r="F416" i="3"/>
  <c r="E416" i="3"/>
  <c r="D416" i="3"/>
  <c r="C416" i="3"/>
  <c r="AF409" i="7"/>
  <c r="C417" i="3" l="1"/>
  <c r="G417" i="3"/>
  <c r="F417" i="3"/>
  <c r="E417" i="3"/>
  <c r="D417" i="3"/>
  <c r="AF410" i="7"/>
  <c r="F418" i="3" l="1"/>
  <c r="E418" i="3"/>
  <c r="D418" i="3"/>
  <c r="C418" i="3"/>
  <c r="G418" i="3"/>
  <c r="AF411" i="7"/>
  <c r="G419" i="3" l="1"/>
  <c r="F419" i="3"/>
  <c r="E419" i="3"/>
  <c r="D419" i="3"/>
  <c r="C419" i="3"/>
  <c r="AF412" i="7"/>
  <c r="D420" i="3" l="1"/>
  <c r="C420" i="3"/>
  <c r="G420" i="3"/>
  <c r="F420" i="3"/>
  <c r="E420" i="3"/>
  <c r="AF413" i="7"/>
  <c r="G421" i="3" l="1"/>
  <c r="F421" i="3"/>
  <c r="E421" i="3"/>
  <c r="D421" i="3"/>
  <c r="C421" i="3"/>
  <c r="AF414" i="7"/>
  <c r="G422" i="3" l="1"/>
  <c r="F422" i="3"/>
  <c r="E422" i="3"/>
  <c r="D422" i="3"/>
  <c r="C422" i="3"/>
  <c r="AF415" i="7"/>
  <c r="E423" i="3" l="1"/>
  <c r="D423" i="3"/>
  <c r="C423" i="3"/>
  <c r="G423" i="3"/>
  <c r="F423" i="3"/>
  <c r="AF416" i="7"/>
  <c r="G424" i="3" l="1"/>
  <c r="F424" i="3"/>
  <c r="E424" i="3"/>
  <c r="D424" i="3"/>
  <c r="C424" i="3"/>
  <c r="AF417" i="7"/>
  <c r="C425" i="3" l="1"/>
  <c r="G425" i="3"/>
  <c r="F425" i="3"/>
  <c r="E425" i="3"/>
  <c r="D425" i="3"/>
  <c r="AF418" i="7"/>
  <c r="F426" i="3" l="1"/>
  <c r="E426" i="3"/>
  <c r="D426" i="3"/>
  <c r="C426" i="3"/>
  <c r="G426" i="3"/>
  <c r="AF419" i="7"/>
  <c r="G427" i="3" l="1"/>
  <c r="F427" i="3"/>
  <c r="E427" i="3"/>
  <c r="D427" i="3"/>
  <c r="C427" i="3"/>
  <c r="AF420" i="7"/>
  <c r="D428" i="3" l="1"/>
  <c r="C428" i="3"/>
  <c r="G428" i="3"/>
  <c r="F428" i="3"/>
  <c r="E428" i="3"/>
  <c r="AF421" i="7"/>
  <c r="G429" i="3" l="1"/>
  <c r="F429" i="3"/>
  <c r="E429" i="3"/>
  <c r="D429" i="3"/>
  <c r="C429" i="3"/>
  <c r="AF422" i="7"/>
  <c r="G430" i="3" l="1"/>
  <c r="F430" i="3"/>
  <c r="E430" i="3"/>
  <c r="D430" i="3"/>
  <c r="C430" i="3"/>
  <c r="AF423" i="7"/>
  <c r="E431" i="3" l="1"/>
  <c r="D431" i="3"/>
  <c r="C431" i="3"/>
  <c r="G431" i="3"/>
  <c r="F431" i="3"/>
  <c r="AF424" i="7"/>
  <c r="G432" i="3" l="1"/>
  <c r="F432" i="3"/>
  <c r="E432" i="3"/>
  <c r="D432" i="3"/>
  <c r="C432" i="3"/>
  <c r="AF425" i="7"/>
  <c r="C433" i="3" l="1"/>
  <c r="G433" i="3"/>
  <c r="F433" i="3"/>
  <c r="E433" i="3"/>
  <c r="D433" i="3"/>
  <c r="AF426" i="7"/>
  <c r="F434" i="3" l="1"/>
  <c r="E434" i="3"/>
  <c r="D434" i="3"/>
  <c r="C434" i="3"/>
  <c r="G434" i="3"/>
  <c r="AF427" i="7"/>
  <c r="G435" i="3" l="1"/>
  <c r="F435" i="3"/>
  <c r="E435" i="3"/>
  <c r="D435" i="3"/>
  <c r="C435" i="3"/>
  <c r="AF428" i="7"/>
  <c r="D436" i="3" l="1"/>
  <c r="C436" i="3"/>
  <c r="G436" i="3"/>
  <c r="F436" i="3"/>
  <c r="E436" i="3"/>
  <c r="AF429" i="7"/>
  <c r="G437" i="3" l="1"/>
  <c r="F437" i="3"/>
  <c r="E437" i="3"/>
  <c r="D437" i="3"/>
  <c r="C437" i="3"/>
  <c r="AF430" i="7"/>
  <c r="G438" i="3" l="1"/>
  <c r="F438" i="3"/>
  <c r="E438" i="3"/>
  <c r="D438" i="3"/>
  <c r="C438" i="3"/>
  <c r="AF431" i="7"/>
  <c r="E439" i="3" l="1"/>
  <c r="D439" i="3"/>
  <c r="C439" i="3"/>
  <c r="G439" i="3"/>
  <c r="F439" i="3"/>
  <c r="AF432" i="7"/>
  <c r="G440" i="3" l="1"/>
  <c r="F440" i="3"/>
  <c r="E440" i="3"/>
  <c r="D440" i="3"/>
  <c r="C440" i="3"/>
  <c r="AF433" i="7"/>
  <c r="C441" i="3" l="1"/>
  <c r="G441" i="3"/>
  <c r="F441" i="3"/>
  <c r="E441" i="3"/>
  <c r="D441" i="3"/>
  <c r="AF434" i="7"/>
  <c r="F442" i="3" l="1"/>
  <c r="E442" i="3"/>
  <c r="D442" i="3"/>
  <c r="C442" i="3"/>
  <c r="G442" i="3"/>
  <c r="AF435" i="7"/>
  <c r="G443" i="3" l="1"/>
  <c r="F443" i="3"/>
  <c r="E443" i="3"/>
  <c r="D443" i="3"/>
  <c r="C443" i="3"/>
  <c r="AF436" i="7"/>
  <c r="D444" i="3" l="1"/>
  <c r="C444" i="3"/>
  <c r="G444" i="3"/>
  <c r="F444" i="3"/>
  <c r="E444" i="3"/>
  <c r="AF437" i="7"/>
  <c r="G445" i="3" l="1"/>
  <c r="F445" i="3"/>
  <c r="E445" i="3"/>
  <c r="D445" i="3"/>
  <c r="C445" i="3"/>
  <c r="AF438" i="7"/>
  <c r="G446" i="3" l="1"/>
  <c r="F446" i="3"/>
  <c r="E446" i="3"/>
  <c r="D446" i="3"/>
  <c r="C446" i="3"/>
  <c r="AF439" i="7"/>
  <c r="E447" i="3" l="1"/>
  <c r="D447" i="3"/>
  <c r="C447" i="3"/>
  <c r="G447" i="3"/>
  <c r="F447" i="3"/>
  <c r="AF440" i="7"/>
  <c r="G448" i="3" l="1"/>
  <c r="F448" i="3"/>
  <c r="E448" i="3"/>
  <c r="D448" i="3"/>
  <c r="C448" i="3"/>
  <c r="AF441" i="7"/>
  <c r="C449" i="3" l="1"/>
  <c r="G449" i="3"/>
  <c r="F449" i="3"/>
  <c r="E449" i="3"/>
  <c r="D449" i="3"/>
  <c r="AF442" i="7"/>
  <c r="F450" i="3" l="1"/>
  <c r="E450" i="3"/>
  <c r="D450" i="3"/>
  <c r="C450" i="3"/>
  <c r="G450" i="3"/>
  <c r="AF443" i="7"/>
  <c r="G451" i="3" l="1"/>
  <c r="F451" i="3"/>
  <c r="E451" i="3"/>
  <c r="D451" i="3"/>
  <c r="C451" i="3"/>
  <c r="AF444" i="7"/>
  <c r="D452" i="3" l="1"/>
  <c r="C452" i="3"/>
  <c r="G452" i="3"/>
  <c r="F452" i="3"/>
  <c r="E452" i="3"/>
  <c r="AF445" i="7"/>
  <c r="G453" i="3" l="1"/>
  <c r="F453" i="3"/>
  <c r="E453" i="3"/>
  <c r="D453" i="3"/>
  <c r="C453" i="3"/>
  <c r="AF446" i="7"/>
  <c r="G454" i="3" l="1"/>
  <c r="F454" i="3"/>
  <c r="E454" i="3"/>
  <c r="D454" i="3"/>
  <c r="C454" i="3"/>
  <c r="AF447" i="7"/>
  <c r="E455" i="3" l="1"/>
  <c r="D455" i="3"/>
  <c r="C455" i="3"/>
  <c r="G455" i="3"/>
  <c r="F455" i="3"/>
  <c r="AF448" i="7"/>
  <c r="G456" i="3" l="1"/>
  <c r="F456" i="3"/>
  <c r="E456" i="3"/>
  <c r="D456" i="3"/>
  <c r="C456" i="3"/>
  <c r="AF449" i="7"/>
  <c r="C457" i="3" l="1"/>
  <c r="G457" i="3"/>
  <c r="F457" i="3"/>
  <c r="E457" i="3"/>
  <c r="D457" i="3"/>
  <c r="AF450" i="7"/>
  <c r="F458" i="3" l="1"/>
  <c r="E458" i="3"/>
  <c r="D458" i="3"/>
  <c r="C458" i="3"/>
  <c r="G458" i="3"/>
  <c r="AF451" i="7"/>
  <c r="G459" i="3" l="1"/>
  <c r="F459" i="3"/>
  <c r="E459" i="3"/>
  <c r="D459" i="3"/>
  <c r="C459" i="3"/>
  <c r="AF452" i="7"/>
  <c r="D460" i="3" l="1"/>
  <c r="C460" i="3"/>
  <c r="G460" i="3"/>
  <c r="F460" i="3"/>
  <c r="E460" i="3"/>
  <c r="AF453" i="7"/>
  <c r="G461" i="3" l="1"/>
  <c r="F461" i="3"/>
  <c r="E461" i="3"/>
  <c r="D461" i="3"/>
  <c r="C461" i="3"/>
  <c r="AF454" i="7"/>
  <c r="G462" i="3" l="1"/>
  <c r="F462" i="3"/>
  <c r="E462" i="3"/>
  <c r="D462" i="3"/>
  <c r="C462" i="3"/>
  <c r="AF455" i="7"/>
  <c r="E463" i="3" l="1"/>
  <c r="D463" i="3"/>
  <c r="C463" i="3"/>
  <c r="G463" i="3"/>
  <c r="F463" i="3"/>
  <c r="AF456" i="7"/>
  <c r="G464" i="3" l="1"/>
  <c r="F464" i="3"/>
  <c r="E464" i="3"/>
  <c r="D464" i="3"/>
  <c r="C464" i="3"/>
  <c r="AF457" i="7"/>
  <c r="C465" i="3" l="1"/>
  <c r="G465" i="3"/>
  <c r="F465" i="3"/>
  <c r="E465" i="3"/>
  <c r="D465" i="3"/>
  <c r="AF458" i="7"/>
  <c r="F466" i="3" l="1"/>
  <c r="E466" i="3"/>
  <c r="D466" i="3"/>
  <c r="C466" i="3"/>
  <c r="G466" i="3"/>
  <c r="AF459" i="7"/>
  <c r="G467" i="3" l="1"/>
  <c r="F467" i="3"/>
  <c r="E467" i="3"/>
  <c r="D467" i="3"/>
  <c r="C467" i="3"/>
  <c r="AF460" i="7"/>
  <c r="D468" i="3" l="1"/>
  <c r="C468" i="3"/>
  <c r="G468" i="3"/>
  <c r="F468" i="3"/>
  <c r="E468" i="3"/>
  <c r="AF461" i="7"/>
  <c r="G469" i="3" l="1"/>
  <c r="F469" i="3"/>
  <c r="E469" i="3"/>
  <c r="D469" i="3"/>
  <c r="C469" i="3"/>
  <c r="AF462" i="7"/>
  <c r="G470" i="3" l="1"/>
  <c r="F470" i="3"/>
  <c r="E470" i="3"/>
  <c r="D470" i="3"/>
  <c r="C470" i="3"/>
  <c r="AF463" i="7"/>
  <c r="E471" i="3" l="1"/>
  <c r="D471" i="3"/>
  <c r="C471" i="3"/>
  <c r="G471" i="3"/>
  <c r="F471" i="3"/>
  <c r="AF464" i="7"/>
  <c r="G472" i="3" l="1"/>
  <c r="F472" i="3"/>
  <c r="E472" i="3"/>
  <c r="D472" i="3"/>
  <c r="C472" i="3"/>
  <c r="AF465" i="7"/>
  <c r="C473" i="3" l="1"/>
  <c r="G473" i="3"/>
  <c r="F473" i="3"/>
  <c r="E473" i="3"/>
  <c r="D473" i="3"/>
  <c r="AF466" i="7"/>
  <c r="F474" i="3" l="1"/>
  <c r="E474" i="3"/>
  <c r="D474" i="3"/>
  <c r="C474" i="3"/>
  <c r="G474" i="3"/>
  <c r="AF467" i="7"/>
  <c r="G475" i="3" l="1"/>
  <c r="F475" i="3"/>
  <c r="E475" i="3"/>
  <c r="D475" i="3"/>
  <c r="C475" i="3"/>
  <c r="AF468" i="7"/>
  <c r="D476" i="3" l="1"/>
  <c r="C476" i="3"/>
  <c r="G476" i="3"/>
  <c r="F476" i="3"/>
  <c r="E476" i="3"/>
  <c r="AF469" i="7"/>
  <c r="G477" i="3" l="1"/>
  <c r="F477" i="3"/>
  <c r="E477" i="3"/>
  <c r="D477" i="3"/>
  <c r="C477" i="3"/>
  <c r="AF470" i="7"/>
  <c r="G478" i="3" l="1"/>
  <c r="F478" i="3"/>
  <c r="E478" i="3"/>
  <c r="D478" i="3"/>
  <c r="C478" i="3"/>
  <c r="AF471" i="7"/>
  <c r="E479" i="3" l="1"/>
  <c r="D479" i="3"/>
  <c r="C479" i="3"/>
  <c r="G479" i="3"/>
  <c r="F479" i="3"/>
  <c r="AF472" i="7"/>
  <c r="G480" i="3" l="1"/>
  <c r="F480" i="3"/>
  <c r="E480" i="3"/>
  <c r="D480" i="3"/>
  <c r="C480" i="3"/>
  <c r="AF473" i="7"/>
  <c r="C481" i="3" l="1"/>
  <c r="G481" i="3"/>
  <c r="F481" i="3"/>
  <c r="E481" i="3"/>
  <c r="D481" i="3"/>
  <c r="AF474" i="7"/>
  <c r="F482" i="3" l="1"/>
  <c r="E482" i="3"/>
  <c r="D482" i="3"/>
  <c r="C482" i="3"/>
  <c r="G482" i="3"/>
  <c r="AF475" i="7"/>
  <c r="G483" i="3" l="1"/>
  <c r="F483" i="3"/>
  <c r="E483" i="3"/>
  <c r="D483" i="3"/>
  <c r="C483" i="3"/>
  <c r="AF476" i="7"/>
  <c r="D484" i="3" l="1"/>
  <c r="C484" i="3"/>
  <c r="G484" i="3"/>
  <c r="F484" i="3"/>
  <c r="E484" i="3"/>
  <c r="AF477" i="7"/>
  <c r="G485" i="3" l="1"/>
  <c r="F485" i="3"/>
  <c r="E485" i="3"/>
  <c r="D485" i="3"/>
  <c r="C485" i="3"/>
  <c r="AF478" i="7"/>
  <c r="G486" i="3" l="1"/>
  <c r="F486" i="3"/>
  <c r="E486" i="3"/>
  <c r="D486" i="3"/>
  <c r="C486" i="3"/>
  <c r="AF479" i="7"/>
  <c r="E487" i="3" l="1"/>
  <c r="D487" i="3"/>
  <c r="C487" i="3"/>
  <c r="G487" i="3"/>
  <c r="F487" i="3"/>
  <c r="AF480" i="7"/>
  <c r="G488" i="3" l="1"/>
  <c r="F488" i="3"/>
  <c r="E488" i="3"/>
  <c r="D488" i="3"/>
  <c r="C488" i="3"/>
  <c r="AF481" i="7"/>
  <c r="C489" i="3" l="1"/>
  <c r="G489" i="3"/>
  <c r="F489" i="3"/>
  <c r="E489" i="3"/>
  <c r="D489" i="3"/>
  <c r="AF482" i="7"/>
  <c r="F490" i="3" l="1"/>
  <c r="E490" i="3"/>
  <c r="D490" i="3"/>
  <c r="C490" i="3"/>
  <c r="G490" i="3"/>
  <c r="AF483" i="7"/>
  <c r="G491" i="3" l="1"/>
  <c r="F491" i="3"/>
  <c r="E491" i="3"/>
  <c r="D491" i="3"/>
  <c r="C491" i="3"/>
  <c r="AF484" i="7"/>
  <c r="D492" i="3" l="1"/>
  <c r="C492" i="3"/>
  <c r="G492" i="3"/>
  <c r="F492" i="3"/>
  <c r="E492" i="3"/>
  <c r="AF485" i="7"/>
  <c r="G493" i="3" l="1"/>
  <c r="F493" i="3"/>
  <c r="E493" i="3"/>
  <c r="D493" i="3"/>
  <c r="C493" i="3"/>
  <c r="AF486" i="7"/>
  <c r="G494" i="3" l="1"/>
  <c r="F494" i="3"/>
  <c r="E494" i="3"/>
  <c r="D494" i="3"/>
  <c r="C494" i="3"/>
  <c r="AF487" i="7"/>
  <c r="E495" i="3" l="1"/>
  <c r="D495" i="3"/>
  <c r="C495" i="3"/>
  <c r="G495" i="3"/>
  <c r="F495" i="3"/>
  <c r="AF488" i="7"/>
  <c r="G496" i="3" l="1"/>
  <c r="F496" i="3"/>
  <c r="E496" i="3"/>
  <c r="D496" i="3"/>
  <c r="C496" i="3"/>
  <c r="AF489" i="7"/>
  <c r="C497" i="3" l="1"/>
  <c r="G497" i="3"/>
  <c r="F497" i="3"/>
  <c r="E497" i="3"/>
  <c r="D497" i="3"/>
  <c r="AF490" i="7"/>
  <c r="F498" i="3" l="1"/>
  <c r="E498" i="3"/>
  <c r="D498" i="3"/>
  <c r="C498" i="3"/>
  <c r="G498" i="3"/>
  <c r="AF491" i="7"/>
  <c r="G499" i="3" l="1"/>
  <c r="F499" i="3"/>
  <c r="E499" i="3"/>
  <c r="D499" i="3"/>
  <c r="C499" i="3"/>
  <c r="AF492" i="7"/>
  <c r="D500" i="3" l="1"/>
  <c r="C500" i="3"/>
  <c r="G500" i="3"/>
  <c r="F500" i="3"/>
  <c r="E500" i="3"/>
  <c r="AF493" i="7"/>
  <c r="G501" i="3" l="1"/>
  <c r="F501" i="3"/>
  <c r="E501" i="3"/>
  <c r="D501" i="3"/>
  <c r="C501" i="3"/>
  <c r="AF494" i="7"/>
  <c r="G502" i="3" l="1"/>
  <c r="F502" i="3"/>
  <c r="E502" i="3"/>
  <c r="D502" i="3"/>
  <c r="C502" i="3"/>
  <c r="AF495" i="7"/>
  <c r="E503" i="3" l="1"/>
  <c r="D503" i="3"/>
  <c r="C503" i="3"/>
  <c r="G503" i="3"/>
  <c r="F503" i="3"/>
  <c r="AF496" i="7"/>
  <c r="G504" i="3" l="1"/>
  <c r="F504" i="3"/>
  <c r="E504" i="3"/>
  <c r="D504" i="3"/>
  <c r="C504" i="3"/>
  <c r="AF497" i="7"/>
  <c r="C505" i="3" l="1"/>
  <c r="G505" i="3"/>
  <c r="F505" i="3"/>
  <c r="E505" i="3"/>
  <c r="D505" i="3"/>
  <c r="AF498" i="7"/>
  <c r="F506" i="3" l="1"/>
  <c r="E506" i="3"/>
  <c r="D506" i="3"/>
  <c r="C506" i="3"/>
  <c r="G506" i="3"/>
  <c r="AF499" i="7"/>
  <c r="G507" i="3" l="1"/>
  <c r="F507" i="3"/>
  <c r="E507" i="3"/>
  <c r="D507" i="3"/>
  <c r="C507" i="3"/>
  <c r="AF500" i="7"/>
  <c r="D508" i="3" l="1"/>
  <c r="C508" i="3"/>
  <c r="G508" i="3"/>
  <c r="F508" i="3"/>
  <c r="E508" i="3"/>
  <c r="AF501" i="7"/>
  <c r="F509" i="3" l="1"/>
  <c r="E509" i="3"/>
  <c r="G509" i="3"/>
  <c r="D509" i="3"/>
  <c r="C509" i="3"/>
  <c r="AF502" i="7"/>
  <c r="C510" i="3" l="1"/>
  <c r="E510" i="3"/>
  <c r="D510" i="3"/>
  <c r="G510" i="3"/>
  <c r="F510" i="3"/>
  <c r="AF503" i="7"/>
  <c r="F511" i="3" l="1"/>
  <c r="D511" i="3"/>
  <c r="C511" i="3"/>
  <c r="G511" i="3"/>
  <c r="E511" i="3"/>
  <c r="AF504" i="7"/>
  <c r="G512" i="3" l="1"/>
  <c r="F512" i="3"/>
  <c r="E512" i="3"/>
  <c r="D512" i="3"/>
  <c r="C512" i="3"/>
  <c r="AF505" i="7"/>
  <c r="D513" i="3" l="1"/>
  <c r="C513" i="3"/>
  <c r="G513" i="3"/>
  <c r="F513" i="3"/>
  <c r="E513" i="3"/>
  <c r="AF506" i="7"/>
  <c r="G514" i="3" l="1"/>
  <c r="E514" i="3"/>
  <c r="D514" i="3"/>
  <c r="F514" i="3"/>
  <c r="C514" i="3"/>
  <c r="AF507" i="7"/>
  <c r="G515" i="3" l="1"/>
  <c r="E515" i="3"/>
  <c r="D515" i="3"/>
  <c r="C515" i="3"/>
  <c r="F515" i="3"/>
  <c r="AF508" i="7"/>
  <c r="E516" i="3" l="1"/>
  <c r="C516" i="3"/>
  <c r="G516" i="3"/>
  <c r="F516" i="3"/>
  <c r="D516" i="3"/>
  <c r="AF509" i="7"/>
  <c r="G517" i="3" l="1"/>
  <c r="F517" i="3"/>
  <c r="E517" i="3"/>
  <c r="D517" i="3"/>
  <c r="C517" i="3"/>
  <c r="AF510" i="7"/>
  <c r="C518" i="3" l="1"/>
  <c r="E518" i="3"/>
  <c r="D518" i="3"/>
  <c r="G518" i="3"/>
  <c r="F518" i="3"/>
  <c r="AF511" i="7"/>
  <c r="F519" i="3" l="1"/>
  <c r="E519" i="3"/>
  <c r="D519" i="3"/>
  <c r="C519" i="3"/>
  <c r="G519" i="3"/>
  <c r="AF512" i="7"/>
  <c r="G520" i="3" l="1"/>
  <c r="F520" i="3"/>
  <c r="E520" i="3"/>
  <c r="D520" i="3"/>
  <c r="C520" i="3"/>
  <c r="AF513" i="7"/>
  <c r="D521" i="3" l="1"/>
  <c r="C521" i="3"/>
  <c r="F521" i="3"/>
  <c r="E521" i="3"/>
  <c r="G521" i="3"/>
  <c r="AF514" i="7"/>
  <c r="G522" i="3" l="1"/>
  <c r="F522" i="3"/>
  <c r="E522" i="3"/>
  <c r="D522" i="3"/>
  <c r="C522" i="3"/>
  <c r="AF515" i="7"/>
  <c r="G523" i="3" l="1"/>
  <c r="F523" i="3"/>
  <c r="E523" i="3"/>
  <c r="D523" i="3"/>
  <c r="C523" i="3"/>
  <c r="AF516" i="7"/>
  <c r="F524" i="3" l="1"/>
  <c r="E524" i="3"/>
  <c r="D524" i="3"/>
  <c r="C524" i="3"/>
  <c r="G524" i="3"/>
  <c r="AF517" i="7"/>
  <c r="G525" i="3" l="1"/>
  <c r="F525" i="3"/>
  <c r="E525" i="3"/>
  <c r="C525" i="3"/>
  <c r="D525" i="3"/>
  <c r="AF518" i="7"/>
  <c r="D526" i="3" l="1"/>
  <c r="C526" i="3"/>
  <c r="G526" i="3"/>
  <c r="F526" i="3"/>
  <c r="E526" i="3"/>
  <c r="AF519" i="7"/>
  <c r="G527" i="3" l="1"/>
  <c r="F527" i="3"/>
  <c r="E527" i="3"/>
  <c r="D527" i="3"/>
  <c r="C527" i="3"/>
  <c r="AF520" i="7"/>
  <c r="D528" i="3" l="1"/>
  <c r="G528" i="3"/>
  <c r="F528" i="3"/>
  <c r="E528" i="3"/>
  <c r="C528" i="3"/>
  <c r="AF521" i="7"/>
  <c r="G529" i="3" l="1"/>
  <c r="E529" i="3"/>
  <c r="D529" i="3"/>
  <c r="C529" i="3"/>
  <c r="F529" i="3"/>
  <c r="AF522" i="7"/>
  <c r="G530" i="3" l="1"/>
  <c r="F530" i="3"/>
  <c r="E530" i="3"/>
  <c r="D530" i="3"/>
  <c r="C530" i="3"/>
  <c r="AF523" i="7"/>
  <c r="F531" i="3" l="1"/>
  <c r="E531" i="3"/>
  <c r="D531" i="3"/>
  <c r="C531" i="3"/>
  <c r="G531" i="3"/>
  <c r="AF524" i="7"/>
  <c r="G532" i="3" l="1"/>
  <c r="F532" i="3"/>
  <c r="E532" i="3"/>
  <c r="D532" i="3"/>
  <c r="C532" i="3"/>
  <c r="AF525" i="7"/>
  <c r="D533" i="3" l="1"/>
  <c r="C533" i="3"/>
  <c r="G533" i="3"/>
  <c r="F533" i="3"/>
  <c r="E533" i="3"/>
  <c r="AF526" i="7"/>
  <c r="G534" i="3" l="1"/>
  <c r="F534" i="3"/>
  <c r="E534" i="3"/>
  <c r="D534" i="3"/>
  <c r="C534" i="3"/>
  <c r="AF527" i="7"/>
  <c r="G535" i="3" l="1"/>
  <c r="F535" i="3"/>
  <c r="E535" i="3"/>
  <c r="D535" i="3"/>
  <c r="C535" i="3"/>
  <c r="AF528" i="7"/>
  <c r="E536" i="3" l="1"/>
  <c r="D536" i="3"/>
  <c r="C536" i="3"/>
  <c r="G536" i="3"/>
  <c r="F536" i="3"/>
  <c r="AF529" i="7"/>
  <c r="G537" i="3" l="1"/>
  <c r="F537" i="3"/>
  <c r="E537" i="3"/>
  <c r="D537" i="3"/>
  <c r="C537" i="3"/>
  <c r="AF530" i="7"/>
  <c r="C538" i="3" l="1"/>
  <c r="G538" i="3"/>
  <c r="F538" i="3"/>
  <c r="E538" i="3"/>
  <c r="D538" i="3"/>
  <c r="AF531" i="7"/>
  <c r="F539" i="3" l="1"/>
  <c r="E539" i="3"/>
  <c r="D539" i="3"/>
  <c r="C539" i="3"/>
  <c r="G539" i="3"/>
  <c r="AF532" i="7"/>
  <c r="G540" i="3" l="1"/>
  <c r="F540" i="3"/>
  <c r="E540" i="3"/>
  <c r="D540" i="3"/>
  <c r="C540" i="3"/>
  <c r="AF533" i="7"/>
  <c r="D541" i="3" l="1"/>
  <c r="C541" i="3"/>
  <c r="G541" i="3"/>
  <c r="F541" i="3"/>
  <c r="E541" i="3"/>
  <c r="AF534" i="7"/>
  <c r="G542" i="3" l="1"/>
  <c r="F542" i="3"/>
  <c r="E542" i="3"/>
  <c r="D542" i="3"/>
  <c r="C542" i="3"/>
  <c r="AF535" i="7"/>
  <c r="G543" i="3" l="1"/>
  <c r="F543" i="3"/>
  <c r="E543" i="3"/>
  <c r="D543" i="3"/>
  <c r="C543" i="3"/>
  <c r="AF536" i="7"/>
  <c r="E544" i="3" l="1"/>
  <c r="D544" i="3"/>
  <c r="C544" i="3"/>
  <c r="G544" i="3"/>
  <c r="F544" i="3"/>
  <c r="AF537" i="7"/>
  <c r="G545" i="3" l="1"/>
  <c r="F545" i="3"/>
  <c r="E545" i="3"/>
  <c r="D545" i="3"/>
  <c r="C545" i="3"/>
  <c r="AF538" i="7"/>
  <c r="C546" i="3" l="1"/>
  <c r="G546" i="3"/>
  <c r="F546" i="3"/>
  <c r="E546" i="3"/>
  <c r="D546" i="3"/>
  <c r="AF539" i="7"/>
  <c r="F547" i="3" l="1"/>
  <c r="E547" i="3"/>
  <c r="D547" i="3"/>
  <c r="C547" i="3"/>
  <c r="G547" i="3"/>
  <c r="AF540" i="7"/>
  <c r="G548" i="3" l="1"/>
  <c r="F548" i="3"/>
  <c r="E548" i="3"/>
  <c r="D548" i="3"/>
  <c r="C548" i="3"/>
  <c r="AF541" i="7"/>
  <c r="D549" i="3" l="1"/>
  <c r="C549" i="3"/>
  <c r="G549" i="3"/>
  <c r="F549" i="3"/>
  <c r="E549" i="3"/>
  <c r="AF542" i="7"/>
  <c r="G550" i="3" l="1"/>
  <c r="F550" i="3"/>
  <c r="E550" i="3"/>
  <c r="D550" i="3"/>
  <c r="C550" i="3"/>
  <c r="AF543" i="7"/>
  <c r="G551" i="3" l="1"/>
  <c r="F551" i="3"/>
  <c r="E551" i="3"/>
  <c r="D551" i="3"/>
  <c r="C551" i="3"/>
  <c r="AF544" i="7"/>
  <c r="E552" i="3" l="1"/>
  <c r="D552" i="3"/>
  <c r="C552" i="3"/>
  <c r="G552" i="3"/>
  <c r="F552" i="3"/>
  <c r="AF545" i="7"/>
  <c r="G553" i="3" l="1"/>
  <c r="F553" i="3"/>
  <c r="E553" i="3"/>
  <c r="D553" i="3"/>
  <c r="C553" i="3"/>
  <c r="AF546" i="7"/>
  <c r="C554" i="3" l="1"/>
  <c r="G554" i="3"/>
  <c r="F554" i="3"/>
  <c r="E554" i="3"/>
  <c r="D554" i="3"/>
  <c r="AF547" i="7"/>
  <c r="F555" i="3" l="1"/>
  <c r="E555" i="3"/>
  <c r="D555" i="3"/>
  <c r="C555" i="3"/>
  <c r="G555" i="3"/>
  <c r="AF548" i="7"/>
  <c r="G556" i="3" l="1"/>
  <c r="F556" i="3"/>
  <c r="E556" i="3"/>
  <c r="D556" i="3"/>
  <c r="C556" i="3"/>
  <c r="AF549" i="7"/>
  <c r="D557" i="3" l="1"/>
  <c r="C557" i="3"/>
  <c r="G557" i="3"/>
  <c r="F557" i="3"/>
  <c r="E557" i="3"/>
  <c r="AF550" i="7"/>
  <c r="G558" i="3" l="1"/>
  <c r="F558" i="3"/>
  <c r="E558" i="3"/>
  <c r="D558" i="3"/>
  <c r="C558" i="3"/>
  <c r="AF551" i="7"/>
  <c r="G559" i="3" l="1"/>
  <c r="F559" i="3"/>
  <c r="E559" i="3"/>
  <c r="D559" i="3"/>
  <c r="C559" i="3"/>
  <c r="AF552" i="7"/>
  <c r="E560" i="3" l="1"/>
  <c r="D560" i="3"/>
  <c r="C560" i="3"/>
  <c r="G560" i="3"/>
  <c r="F560" i="3"/>
  <c r="AF553" i="7"/>
  <c r="G561" i="3" l="1"/>
  <c r="F561" i="3"/>
  <c r="E561" i="3"/>
  <c r="D561" i="3"/>
  <c r="C561" i="3"/>
  <c r="AF554" i="7"/>
  <c r="C562" i="3" l="1"/>
  <c r="G562" i="3"/>
  <c r="F562" i="3"/>
  <c r="E562" i="3"/>
  <c r="D562" i="3"/>
  <c r="AF555" i="7"/>
  <c r="F563" i="3" l="1"/>
  <c r="E563" i="3"/>
  <c r="D563" i="3"/>
  <c r="C563" i="3"/>
  <c r="G563" i="3"/>
  <c r="AF556" i="7"/>
  <c r="G564" i="3" l="1"/>
  <c r="F564" i="3"/>
  <c r="E564" i="3"/>
  <c r="D564" i="3"/>
  <c r="C564" i="3"/>
  <c r="AF557" i="7"/>
  <c r="D565" i="3" l="1"/>
  <c r="C565" i="3"/>
  <c r="G565" i="3"/>
  <c r="F565" i="3"/>
  <c r="E565" i="3"/>
  <c r="AF558" i="7"/>
  <c r="G566" i="3" l="1"/>
  <c r="F566" i="3"/>
  <c r="E566" i="3"/>
  <c r="D566" i="3"/>
  <c r="C566" i="3"/>
  <c r="AF559" i="7"/>
  <c r="G567" i="3" l="1"/>
  <c r="F567" i="3"/>
  <c r="E567" i="3"/>
  <c r="D567" i="3"/>
  <c r="C567" i="3"/>
  <c r="AF560" i="7"/>
  <c r="E568" i="3" l="1"/>
  <c r="D568" i="3"/>
  <c r="C568" i="3"/>
  <c r="G568" i="3"/>
  <c r="F568" i="3"/>
  <c r="AF561" i="7"/>
  <c r="G569" i="3" l="1"/>
  <c r="F569" i="3"/>
  <c r="E569" i="3"/>
  <c r="D569" i="3"/>
  <c r="C569" i="3"/>
  <c r="AF562" i="7"/>
  <c r="C570" i="3" l="1"/>
  <c r="G570" i="3"/>
  <c r="F570" i="3"/>
  <c r="E570" i="3"/>
  <c r="D570" i="3"/>
  <c r="AF563" i="7"/>
  <c r="F571" i="3" l="1"/>
  <c r="E571" i="3"/>
  <c r="D571" i="3"/>
  <c r="C571" i="3"/>
  <c r="G571" i="3"/>
  <c r="AF564" i="7"/>
  <c r="G572" i="3" l="1"/>
  <c r="F572" i="3"/>
  <c r="E572" i="3"/>
  <c r="D572" i="3"/>
  <c r="C572" i="3"/>
  <c r="AF565" i="7"/>
  <c r="D573" i="3" l="1"/>
  <c r="C573" i="3"/>
  <c r="G573" i="3"/>
  <c r="F573" i="3"/>
  <c r="E573" i="3"/>
  <c r="AF566" i="7"/>
  <c r="G574" i="3" l="1"/>
  <c r="F574" i="3"/>
  <c r="E574" i="3"/>
  <c r="D574" i="3"/>
  <c r="C574" i="3"/>
  <c r="AF567" i="7"/>
  <c r="G575" i="3" l="1"/>
  <c r="F575" i="3"/>
  <c r="E575" i="3"/>
  <c r="D575" i="3"/>
  <c r="C575" i="3"/>
  <c r="AF568" i="7"/>
  <c r="E576" i="3" l="1"/>
  <c r="D576" i="3"/>
  <c r="C576" i="3"/>
  <c r="G576" i="3"/>
  <c r="F576" i="3"/>
  <c r="AF569" i="7"/>
  <c r="G577" i="3" l="1"/>
  <c r="F577" i="3"/>
  <c r="E577" i="3"/>
  <c r="D577" i="3"/>
  <c r="C577" i="3"/>
  <c r="AF570" i="7"/>
  <c r="C578" i="3" l="1"/>
  <c r="G578" i="3"/>
  <c r="F578" i="3"/>
  <c r="E578" i="3"/>
  <c r="D578" i="3"/>
  <c r="AF571" i="7"/>
  <c r="F579" i="3" l="1"/>
  <c r="E579" i="3"/>
  <c r="D579" i="3"/>
  <c r="C579" i="3"/>
  <c r="G579" i="3"/>
  <c r="AF572" i="7"/>
  <c r="G580" i="3" l="1"/>
  <c r="F580" i="3"/>
  <c r="E580" i="3"/>
  <c r="D580" i="3"/>
  <c r="C580" i="3"/>
  <c r="AF573" i="7"/>
  <c r="D581" i="3" l="1"/>
  <c r="C581" i="3"/>
  <c r="G581" i="3"/>
  <c r="F581" i="3"/>
  <c r="E581" i="3"/>
  <c r="AF574" i="7"/>
  <c r="G582" i="3" l="1"/>
  <c r="F582" i="3"/>
  <c r="E582" i="3"/>
  <c r="D582" i="3"/>
  <c r="C582" i="3"/>
  <c r="AF575" i="7"/>
  <c r="G583" i="3" l="1"/>
  <c r="F583" i="3"/>
  <c r="E583" i="3"/>
  <c r="D583" i="3"/>
  <c r="C583" i="3"/>
  <c r="AF576" i="7"/>
  <c r="E584" i="3" l="1"/>
  <c r="D584" i="3"/>
  <c r="C584" i="3"/>
  <c r="G584" i="3"/>
  <c r="F584" i="3"/>
  <c r="AF577" i="7"/>
  <c r="G585" i="3" l="1"/>
  <c r="F585" i="3"/>
  <c r="E585" i="3"/>
  <c r="D585" i="3"/>
  <c r="C585" i="3"/>
  <c r="AF578" i="7"/>
  <c r="C586" i="3" l="1"/>
  <c r="G586" i="3"/>
  <c r="F586" i="3"/>
  <c r="E586" i="3"/>
  <c r="D586" i="3"/>
  <c r="AF579" i="7"/>
  <c r="F587" i="3" l="1"/>
  <c r="E587" i="3"/>
  <c r="D587" i="3"/>
  <c r="C587" i="3"/>
  <c r="G587" i="3"/>
  <c r="AF580" i="7"/>
  <c r="G588" i="3" l="1"/>
  <c r="F588" i="3"/>
  <c r="E588" i="3"/>
  <c r="D588" i="3"/>
  <c r="C588" i="3"/>
  <c r="AF581" i="7"/>
  <c r="D589" i="3" l="1"/>
  <c r="C589" i="3"/>
  <c r="G589" i="3"/>
  <c r="F589" i="3"/>
  <c r="E589" i="3"/>
  <c r="AF582" i="7"/>
  <c r="G590" i="3" l="1"/>
  <c r="F590" i="3"/>
  <c r="E590" i="3"/>
  <c r="D590" i="3"/>
  <c r="C590" i="3"/>
  <c r="AF583" i="7"/>
  <c r="G591" i="3" l="1"/>
  <c r="F591" i="3"/>
  <c r="E591" i="3"/>
  <c r="D591" i="3"/>
  <c r="C591" i="3"/>
  <c r="AF584" i="7"/>
  <c r="E592" i="3" l="1"/>
  <c r="D592" i="3"/>
  <c r="C592" i="3"/>
  <c r="G592" i="3"/>
  <c r="F592" i="3"/>
  <c r="AF585" i="7"/>
  <c r="G593" i="3" l="1"/>
  <c r="F593" i="3"/>
  <c r="E593" i="3"/>
  <c r="D593" i="3"/>
  <c r="C593" i="3"/>
  <c r="AF586" i="7"/>
  <c r="C594" i="3" l="1"/>
  <c r="G594" i="3"/>
  <c r="F594" i="3"/>
  <c r="E594" i="3"/>
  <c r="D594" i="3"/>
  <c r="AF587" i="7"/>
  <c r="F595" i="3" l="1"/>
  <c r="E595" i="3"/>
  <c r="D595" i="3"/>
  <c r="C595" i="3"/>
  <c r="G595" i="3"/>
  <c r="AF588" i="7"/>
  <c r="G596" i="3" l="1"/>
  <c r="F596" i="3"/>
  <c r="E596" i="3"/>
  <c r="D596" i="3"/>
  <c r="C596" i="3"/>
  <c r="AF589" i="7"/>
  <c r="D597" i="3" l="1"/>
  <c r="C597" i="3"/>
  <c r="G597" i="3"/>
  <c r="F597" i="3"/>
  <c r="E597" i="3"/>
  <c r="AF590" i="7"/>
  <c r="G598" i="3" l="1"/>
  <c r="F598" i="3"/>
  <c r="E598" i="3"/>
  <c r="D598" i="3"/>
  <c r="C598" i="3"/>
  <c r="AF591" i="7"/>
  <c r="G599" i="3" l="1"/>
  <c r="F599" i="3"/>
  <c r="E599" i="3"/>
  <c r="D599" i="3"/>
  <c r="C599" i="3"/>
  <c r="AF592" i="7"/>
  <c r="E600" i="3" l="1"/>
  <c r="D600" i="3"/>
  <c r="C600" i="3"/>
  <c r="G600" i="3"/>
  <c r="F600" i="3"/>
  <c r="AF593" i="7"/>
  <c r="G601" i="3" l="1"/>
  <c r="F601" i="3"/>
  <c r="E601" i="3"/>
  <c r="D601" i="3"/>
  <c r="C601" i="3"/>
  <c r="AF594" i="7"/>
  <c r="C602" i="3" l="1"/>
  <c r="G602" i="3"/>
  <c r="F602" i="3"/>
  <c r="E602" i="3"/>
  <c r="D602" i="3"/>
  <c r="AF595" i="7"/>
  <c r="F603" i="3" l="1"/>
  <c r="E603" i="3"/>
  <c r="D603" i="3"/>
  <c r="C603" i="3"/>
  <c r="G603" i="3"/>
  <c r="AF596" i="7"/>
  <c r="G604" i="3" l="1"/>
  <c r="F604" i="3"/>
  <c r="E604" i="3"/>
  <c r="D604" i="3"/>
  <c r="C604" i="3"/>
  <c r="AF597" i="7"/>
  <c r="D605" i="3" l="1"/>
  <c r="C605" i="3"/>
  <c r="G605" i="3"/>
  <c r="F605" i="3"/>
  <c r="E605" i="3"/>
  <c r="AF598" i="7"/>
  <c r="G606" i="3" l="1"/>
  <c r="F606" i="3"/>
  <c r="E606" i="3"/>
  <c r="D606" i="3"/>
  <c r="C606" i="3"/>
  <c r="AF599" i="7"/>
  <c r="G607" i="3" l="1"/>
  <c r="F607" i="3"/>
  <c r="E607" i="3"/>
  <c r="D607" i="3"/>
  <c r="C607" i="3"/>
  <c r="AF600" i="7"/>
  <c r="E608" i="3" l="1"/>
  <c r="D608" i="3"/>
  <c r="C608" i="3"/>
  <c r="G608" i="3"/>
  <c r="F608" i="3"/>
  <c r="AF601" i="7"/>
  <c r="G609" i="3" l="1"/>
  <c r="F609" i="3"/>
  <c r="E609" i="3"/>
  <c r="D609" i="3"/>
  <c r="C609" i="3"/>
  <c r="AF602" i="7"/>
  <c r="C610" i="3" l="1"/>
  <c r="G610" i="3"/>
  <c r="F610" i="3"/>
  <c r="E610" i="3"/>
  <c r="D610" i="3"/>
  <c r="AF603" i="7"/>
  <c r="F611" i="3" l="1"/>
  <c r="E611" i="3"/>
  <c r="D611" i="3"/>
  <c r="C611" i="3"/>
  <c r="G611" i="3"/>
  <c r="AF604" i="7"/>
  <c r="G612" i="3" l="1"/>
  <c r="F612" i="3"/>
  <c r="E612" i="3"/>
  <c r="D612" i="3"/>
  <c r="C612" i="3"/>
  <c r="AF605" i="7"/>
  <c r="D613" i="3" l="1"/>
  <c r="C613" i="3"/>
  <c r="G613" i="3"/>
  <c r="F613" i="3"/>
  <c r="E613" i="3"/>
  <c r="AF606" i="7"/>
  <c r="G614" i="3" l="1"/>
  <c r="F614" i="3"/>
  <c r="E614" i="3"/>
  <c r="D614" i="3"/>
  <c r="C614" i="3"/>
  <c r="AF607" i="7"/>
  <c r="G615" i="3" l="1"/>
  <c r="F615" i="3"/>
  <c r="E615" i="3"/>
  <c r="D615" i="3"/>
  <c r="C615" i="3"/>
  <c r="AF608" i="7"/>
  <c r="E616" i="3" l="1"/>
  <c r="D616" i="3"/>
  <c r="C616" i="3"/>
  <c r="G616" i="3"/>
  <c r="F616" i="3"/>
  <c r="AF609" i="7"/>
  <c r="G617" i="3" l="1"/>
  <c r="F617" i="3"/>
  <c r="E617" i="3"/>
  <c r="D617" i="3"/>
  <c r="C617" i="3"/>
  <c r="AF610" i="7"/>
  <c r="C618" i="3" l="1"/>
  <c r="G618" i="3"/>
  <c r="F618" i="3"/>
  <c r="E618" i="3"/>
  <c r="D618" i="3"/>
  <c r="AF611" i="7"/>
  <c r="F619" i="3" l="1"/>
  <c r="E619" i="3"/>
  <c r="D619" i="3"/>
  <c r="C619" i="3"/>
  <c r="G619" i="3"/>
  <c r="AF612" i="7"/>
  <c r="G620" i="3" l="1"/>
  <c r="F620" i="3"/>
  <c r="E620" i="3"/>
  <c r="D620" i="3"/>
  <c r="C620" i="3"/>
  <c r="AF613" i="7"/>
  <c r="D621" i="3" l="1"/>
  <c r="C621" i="3"/>
  <c r="G621" i="3"/>
  <c r="F621" i="3"/>
  <c r="E621" i="3"/>
  <c r="AF614" i="7"/>
  <c r="G622" i="3" l="1"/>
  <c r="F622" i="3"/>
  <c r="E622" i="3"/>
  <c r="D622" i="3"/>
  <c r="C622" i="3"/>
  <c r="AF615" i="7"/>
  <c r="G623" i="3" l="1"/>
  <c r="F623" i="3"/>
  <c r="E623" i="3"/>
  <c r="D623" i="3"/>
  <c r="C623" i="3"/>
  <c r="AF616" i="7"/>
  <c r="E624" i="3" l="1"/>
  <c r="D624" i="3"/>
  <c r="C624" i="3"/>
  <c r="G624" i="3"/>
  <c r="F624" i="3"/>
  <c r="AF617" i="7"/>
  <c r="G625" i="3" l="1"/>
  <c r="F625" i="3"/>
  <c r="E625" i="3"/>
  <c r="D625" i="3"/>
  <c r="C625" i="3"/>
  <c r="AF618" i="7"/>
  <c r="C626" i="3" l="1"/>
  <c r="G626" i="3"/>
  <c r="F626" i="3"/>
  <c r="E626" i="3"/>
  <c r="D626" i="3"/>
  <c r="AF619" i="7"/>
  <c r="F627" i="3" l="1"/>
  <c r="E627" i="3"/>
  <c r="D627" i="3"/>
  <c r="C627" i="3"/>
  <c r="G627" i="3"/>
  <c r="AF620" i="7"/>
  <c r="G628" i="3" l="1"/>
  <c r="F628" i="3"/>
  <c r="E628" i="3"/>
  <c r="D628" i="3"/>
  <c r="C628" i="3"/>
  <c r="AF621" i="7"/>
  <c r="D629" i="3" l="1"/>
  <c r="C629" i="3"/>
  <c r="G629" i="3"/>
  <c r="F629" i="3"/>
  <c r="E629" i="3"/>
  <c r="AF622" i="7"/>
  <c r="G630" i="3" l="1"/>
  <c r="F630" i="3"/>
  <c r="E630" i="3"/>
  <c r="D630" i="3"/>
  <c r="C630" i="3"/>
  <c r="AF623" i="7"/>
  <c r="G631" i="3" l="1"/>
  <c r="F631" i="3"/>
  <c r="E631" i="3"/>
  <c r="D631" i="3"/>
  <c r="C631" i="3"/>
  <c r="AF624" i="7"/>
  <c r="E632" i="3" l="1"/>
  <c r="D632" i="3"/>
  <c r="C632" i="3"/>
  <c r="G632" i="3"/>
  <c r="F632" i="3"/>
  <c r="AF625" i="7"/>
  <c r="G633" i="3" l="1"/>
  <c r="F633" i="3"/>
  <c r="E633" i="3"/>
  <c r="D633" i="3"/>
  <c r="C633" i="3"/>
  <c r="AF626" i="7"/>
  <c r="C634" i="3" l="1"/>
  <c r="G634" i="3"/>
  <c r="F634" i="3"/>
  <c r="E634" i="3"/>
  <c r="D634" i="3"/>
  <c r="AF627" i="7"/>
  <c r="F635" i="3" l="1"/>
  <c r="E635" i="3"/>
  <c r="D635" i="3"/>
  <c r="C635" i="3"/>
  <c r="G635" i="3"/>
  <c r="AF628" i="7"/>
  <c r="G636" i="3" l="1"/>
  <c r="F636" i="3"/>
  <c r="E636" i="3"/>
  <c r="D636" i="3"/>
  <c r="C636" i="3"/>
  <c r="AF629" i="7"/>
  <c r="D637" i="3" l="1"/>
  <c r="C637" i="3"/>
  <c r="G637" i="3"/>
  <c r="F637" i="3"/>
  <c r="E637" i="3"/>
  <c r="AF630" i="7"/>
  <c r="G638" i="3" l="1"/>
  <c r="F638" i="3"/>
  <c r="E638" i="3"/>
  <c r="D638" i="3"/>
  <c r="C638" i="3"/>
  <c r="AF631" i="7"/>
  <c r="G639" i="3" l="1"/>
  <c r="F639" i="3"/>
  <c r="E639" i="3"/>
  <c r="D639" i="3"/>
  <c r="C639" i="3"/>
  <c r="AF632" i="7"/>
  <c r="E640" i="3" l="1"/>
  <c r="D640" i="3"/>
  <c r="C640" i="3"/>
  <c r="G640" i="3"/>
  <c r="F640" i="3"/>
  <c r="AF633" i="7"/>
  <c r="G641" i="3" l="1"/>
  <c r="F641" i="3"/>
  <c r="E641" i="3"/>
  <c r="D641" i="3"/>
  <c r="C641" i="3"/>
  <c r="AF634" i="7"/>
  <c r="C642" i="3" l="1"/>
  <c r="G642" i="3"/>
  <c r="F642" i="3"/>
  <c r="E642" i="3"/>
  <c r="D642" i="3"/>
  <c r="AF635" i="7"/>
  <c r="F643" i="3" l="1"/>
  <c r="E643" i="3"/>
  <c r="D643" i="3"/>
  <c r="C643" i="3"/>
  <c r="G643" i="3"/>
  <c r="AF636" i="7"/>
  <c r="G644" i="3" l="1"/>
  <c r="F644" i="3"/>
  <c r="E644" i="3"/>
  <c r="D644" i="3"/>
  <c r="C644" i="3"/>
  <c r="AF637" i="7"/>
  <c r="D645" i="3" l="1"/>
  <c r="C645" i="3"/>
  <c r="G645" i="3"/>
  <c r="F645" i="3"/>
  <c r="E645" i="3"/>
  <c r="AF638" i="7"/>
  <c r="G646" i="3" l="1"/>
  <c r="F646" i="3"/>
  <c r="E646" i="3"/>
  <c r="D646" i="3"/>
  <c r="C646" i="3"/>
  <c r="AF639" i="7"/>
  <c r="G647" i="3" l="1"/>
  <c r="F647" i="3"/>
  <c r="E647" i="3"/>
  <c r="D647" i="3"/>
  <c r="C647" i="3"/>
  <c r="AF640" i="7"/>
  <c r="E648" i="3" l="1"/>
  <c r="D648" i="3"/>
  <c r="C648" i="3"/>
  <c r="G648" i="3"/>
  <c r="F648" i="3"/>
  <c r="AF641" i="7"/>
  <c r="G649" i="3" l="1"/>
  <c r="F649" i="3"/>
  <c r="E649" i="3"/>
  <c r="D649" i="3"/>
  <c r="C649" i="3"/>
  <c r="AF642" i="7"/>
  <c r="C650" i="3" l="1"/>
  <c r="G650" i="3"/>
  <c r="F650" i="3"/>
  <c r="E650" i="3"/>
  <c r="D650" i="3"/>
  <c r="AF643" i="7"/>
  <c r="F651" i="3" l="1"/>
  <c r="E651" i="3"/>
  <c r="D651" i="3"/>
  <c r="C651" i="3"/>
  <c r="G651" i="3"/>
  <c r="AF644" i="7"/>
  <c r="G652" i="3" l="1"/>
  <c r="F652" i="3"/>
  <c r="E652" i="3"/>
  <c r="D652" i="3"/>
  <c r="C652" i="3"/>
  <c r="AF645" i="7"/>
  <c r="D653" i="3" l="1"/>
  <c r="C653" i="3"/>
  <c r="G653" i="3"/>
  <c r="F653" i="3"/>
  <c r="E653" i="3"/>
  <c r="AF646" i="7"/>
  <c r="G654" i="3" l="1"/>
  <c r="F654" i="3"/>
  <c r="E654" i="3"/>
  <c r="D654" i="3"/>
  <c r="C654" i="3"/>
  <c r="AF647" i="7"/>
  <c r="G655" i="3" l="1"/>
  <c r="F655" i="3"/>
  <c r="E655" i="3"/>
  <c r="D655" i="3"/>
  <c r="C655" i="3"/>
  <c r="AF648" i="7"/>
  <c r="E656" i="3" l="1"/>
  <c r="D656" i="3"/>
  <c r="C656" i="3"/>
  <c r="G656" i="3"/>
  <c r="F656" i="3"/>
  <c r="AF649" i="7"/>
  <c r="G657" i="3" l="1"/>
  <c r="F657" i="3"/>
  <c r="E657" i="3"/>
  <c r="D657" i="3"/>
  <c r="C657" i="3"/>
  <c r="AF650" i="7"/>
  <c r="C658" i="3" l="1"/>
  <c r="G658" i="3"/>
  <c r="F658" i="3"/>
  <c r="E658" i="3"/>
  <c r="D658" i="3"/>
  <c r="AF651" i="7"/>
  <c r="F659" i="3" l="1"/>
  <c r="E659" i="3"/>
  <c r="D659" i="3"/>
  <c r="C659" i="3"/>
  <c r="G659" i="3"/>
  <c r="AF652" i="7"/>
  <c r="G660" i="3" l="1"/>
  <c r="F660" i="3"/>
  <c r="E660" i="3"/>
  <c r="D660" i="3"/>
  <c r="C660" i="3"/>
  <c r="AF653" i="7"/>
  <c r="D661" i="3" l="1"/>
  <c r="C661" i="3"/>
  <c r="G661" i="3"/>
  <c r="F661" i="3"/>
  <c r="E661" i="3"/>
  <c r="AF654" i="7"/>
  <c r="G662" i="3" l="1"/>
  <c r="F662" i="3"/>
  <c r="E662" i="3"/>
  <c r="D662" i="3"/>
  <c r="C662" i="3"/>
  <c r="AF655" i="7"/>
  <c r="G663" i="3" l="1"/>
  <c r="F663" i="3"/>
  <c r="E663" i="3"/>
  <c r="D663" i="3"/>
  <c r="C663" i="3"/>
  <c r="AF656" i="7"/>
  <c r="E664" i="3" l="1"/>
  <c r="D664" i="3"/>
  <c r="C664" i="3"/>
  <c r="G664" i="3"/>
  <c r="F664" i="3"/>
  <c r="AF657" i="7"/>
  <c r="G665" i="3" l="1"/>
  <c r="F665" i="3"/>
  <c r="E665" i="3"/>
  <c r="D665" i="3"/>
  <c r="C665" i="3"/>
  <c r="AF658" i="7"/>
  <c r="C666" i="3" l="1"/>
  <c r="G666" i="3"/>
  <c r="F666" i="3"/>
  <c r="E666" i="3"/>
  <c r="D666" i="3"/>
  <c r="AF659" i="7"/>
  <c r="F667" i="3" l="1"/>
  <c r="E667" i="3"/>
  <c r="D667" i="3"/>
  <c r="C667" i="3"/>
  <c r="G667" i="3"/>
  <c r="AF660" i="7"/>
  <c r="G668" i="3" l="1"/>
  <c r="F668" i="3"/>
  <c r="E668" i="3"/>
  <c r="D668" i="3"/>
  <c r="C668" i="3"/>
  <c r="AF661" i="7"/>
  <c r="D669" i="3" l="1"/>
  <c r="C669" i="3"/>
  <c r="G669" i="3"/>
  <c r="F669" i="3"/>
  <c r="E669" i="3"/>
  <c r="AF662" i="7"/>
  <c r="G670" i="3" l="1"/>
  <c r="F670" i="3"/>
  <c r="E670" i="3"/>
  <c r="D670" i="3"/>
  <c r="C670" i="3"/>
  <c r="AF663" i="7"/>
  <c r="G671" i="3" l="1"/>
  <c r="F671" i="3"/>
  <c r="E671" i="3"/>
  <c r="D671" i="3"/>
  <c r="C671" i="3"/>
  <c r="AF664" i="7"/>
  <c r="E672" i="3" l="1"/>
  <c r="D672" i="3"/>
  <c r="C672" i="3"/>
  <c r="G672" i="3"/>
  <c r="F672" i="3"/>
  <c r="AF665" i="7"/>
  <c r="G673" i="3" l="1"/>
  <c r="F673" i="3"/>
  <c r="E673" i="3"/>
  <c r="D673" i="3"/>
  <c r="C673" i="3"/>
  <c r="AF666" i="7"/>
  <c r="C674" i="3" l="1"/>
  <c r="G674" i="3"/>
  <c r="F674" i="3"/>
  <c r="E674" i="3"/>
  <c r="D674" i="3"/>
  <c r="AF667" i="7"/>
  <c r="F675" i="3" l="1"/>
  <c r="E675" i="3"/>
  <c r="D675" i="3"/>
  <c r="C675" i="3"/>
  <c r="G675" i="3"/>
  <c r="AF668" i="7"/>
  <c r="G676" i="3" l="1"/>
  <c r="F676" i="3"/>
  <c r="E676" i="3"/>
  <c r="D676" i="3"/>
  <c r="C676" i="3"/>
  <c r="AF669" i="7"/>
  <c r="D677" i="3" l="1"/>
  <c r="C677" i="3"/>
  <c r="G677" i="3"/>
  <c r="F677" i="3"/>
  <c r="E677" i="3"/>
  <c r="AF670" i="7"/>
  <c r="G678" i="3" l="1"/>
  <c r="F678" i="3"/>
  <c r="E678" i="3"/>
  <c r="D678" i="3"/>
  <c r="C678" i="3"/>
  <c r="AF671" i="7"/>
  <c r="G679" i="3" l="1"/>
  <c r="F679" i="3"/>
  <c r="E679" i="3"/>
  <c r="D679" i="3"/>
  <c r="C679" i="3"/>
  <c r="AF672" i="7"/>
  <c r="E680" i="3" l="1"/>
  <c r="D680" i="3"/>
  <c r="C680" i="3"/>
  <c r="G680" i="3"/>
  <c r="F680" i="3"/>
  <c r="AF673" i="7"/>
  <c r="G681" i="3" l="1"/>
  <c r="F681" i="3"/>
  <c r="E681" i="3"/>
  <c r="D681" i="3"/>
  <c r="C681" i="3"/>
  <c r="AF674" i="7"/>
  <c r="C682" i="3" l="1"/>
  <c r="G682" i="3"/>
  <c r="F682" i="3"/>
  <c r="E682" i="3"/>
  <c r="D682" i="3"/>
  <c r="AF675" i="7"/>
  <c r="F683" i="3" l="1"/>
  <c r="E683" i="3"/>
  <c r="D683" i="3"/>
  <c r="C683" i="3"/>
  <c r="G683" i="3"/>
  <c r="AF676" i="7"/>
  <c r="G684" i="3" l="1"/>
  <c r="F684" i="3"/>
  <c r="E684" i="3"/>
  <c r="D684" i="3"/>
  <c r="C684" i="3"/>
  <c r="AF677" i="7"/>
  <c r="D685" i="3" l="1"/>
  <c r="C685" i="3"/>
  <c r="G685" i="3"/>
  <c r="F685" i="3"/>
  <c r="E685" i="3"/>
  <c r="AF678" i="7"/>
  <c r="G686" i="3" l="1"/>
  <c r="F686" i="3"/>
  <c r="E686" i="3"/>
  <c r="D686" i="3"/>
  <c r="C686" i="3"/>
  <c r="AF679" i="7"/>
  <c r="G687" i="3" l="1"/>
  <c r="F687" i="3"/>
  <c r="E687" i="3"/>
  <c r="D687" i="3"/>
  <c r="C687" i="3"/>
  <c r="AF680" i="7"/>
  <c r="E688" i="3" l="1"/>
  <c r="D688" i="3"/>
  <c r="C688" i="3"/>
  <c r="G688" i="3"/>
  <c r="F688" i="3"/>
  <c r="AF681" i="7"/>
  <c r="G689" i="3" l="1"/>
  <c r="F689" i="3"/>
  <c r="E689" i="3"/>
  <c r="D689" i="3"/>
  <c r="C689" i="3"/>
  <c r="AF682" i="7"/>
  <c r="C690" i="3" l="1"/>
  <c r="G690" i="3"/>
  <c r="F690" i="3"/>
  <c r="E690" i="3"/>
  <c r="D690" i="3"/>
  <c r="AF683" i="7"/>
  <c r="F691" i="3" l="1"/>
  <c r="E691" i="3"/>
  <c r="D691" i="3"/>
  <c r="C691" i="3"/>
  <c r="G691" i="3"/>
  <c r="AF684" i="7"/>
  <c r="G692" i="3" l="1"/>
  <c r="F692" i="3"/>
  <c r="E692" i="3"/>
  <c r="D692" i="3"/>
  <c r="C692" i="3"/>
  <c r="AF685" i="7"/>
  <c r="D693" i="3" l="1"/>
  <c r="C693" i="3"/>
  <c r="G693" i="3"/>
  <c r="F693" i="3"/>
  <c r="E693" i="3"/>
  <c r="AF686" i="7"/>
  <c r="G694" i="3" l="1"/>
  <c r="F694" i="3"/>
  <c r="E694" i="3"/>
  <c r="D694" i="3"/>
  <c r="C694" i="3"/>
  <c r="AF687" i="7"/>
  <c r="G695" i="3" l="1"/>
  <c r="F695" i="3"/>
  <c r="E695" i="3"/>
  <c r="D695" i="3"/>
  <c r="C695" i="3"/>
  <c r="AF688" i="7"/>
  <c r="E696" i="3" l="1"/>
  <c r="D696" i="3"/>
  <c r="C696" i="3"/>
  <c r="G696" i="3"/>
  <c r="F696" i="3"/>
  <c r="AF689" i="7"/>
  <c r="G697" i="3" l="1"/>
  <c r="F697" i="3"/>
  <c r="E697" i="3"/>
  <c r="D697" i="3"/>
  <c r="C697" i="3"/>
  <c r="AF690" i="7"/>
  <c r="C698" i="3" l="1"/>
  <c r="G698" i="3"/>
  <c r="F698" i="3"/>
  <c r="E698" i="3"/>
  <c r="D698" i="3"/>
  <c r="AF691" i="7"/>
  <c r="F699" i="3" l="1"/>
  <c r="E699" i="3"/>
  <c r="D699" i="3"/>
  <c r="C699" i="3"/>
  <c r="G699" i="3"/>
  <c r="AF692" i="7"/>
  <c r="G700" i="3" l="1"/>
  <c r="F700" i="3"/>
  <c r="E700" i="3"/>
  <c r="D700" i="3"/>
  <c r="C700" i="3"/>
  <c r="AF693" i="7"/>
  <c r="D701" i="3" l="1"/>
  <c r="C701" i="3"/>
  <c r="G701" i="3"/>
  <c r="F701" i="3"/>
  <c r="E701" i="3"/>
  <c r="AF694" i="7"/>
  <c r="G702" i="3" l="1"/>
  <c r="F702" i="3"/>
  <c r="E702" i="3"/>
  <c r="D702" i="3"/>
  <c r="C702" i="3"/>
  <c r="AF695" i="7"/>
  <c r="G703" i="3" l="1"/>
  <c r="F703" i="3"/>
  <c r="E703" i="3"/>
  <c r="D703" i="3"/>
  <c r="C703" i="3"/>
  <c r="AF696" i="7"/>
  <c r="E704" i="3" l="1"/>
  <c r="D704" i="3"/>
  <c r="C704" i="3"/>
  <c r="G704" i="3"/>
  <c r="F704" i="3"/>
  <c r="AF697" i="7"/>
  <c r="G705" i="3" l="1"/>
  <c r="F705" i="3"/>
  <c r="E705" i="3"/>
  <c r="D705" i="3"/>
  <c r="C705" i="3"/>
  <c r="AF698" i="7"/>
  <c r="C706" i="3" l="1"/>
  <c r="G706" i="3"/>
  <c r="F706" i="3"/>
  <c r="E706" i="3"/>
  <c r="D706" i="3"/>
  <c r="AF699" i="7"/>
  <c r="F707" i="3" l="1"/>
  <c r="E707" i="3"/>
  <c r="D707" i="3"/>
  <c r="C707" i="3"/>
  <c r="G707" i="3"/>
  <c r="AF700" i="7"/>
  <c r="G708" i="3" l="1"/>
  <c r="F708" i="3"/>
  <c r="E708" i="3"/>
  <c r="D708" i="3"/>
  <c r="C708" i="3"/>
  <c r="AF701" i="7"/>
  <c r="D709" i="3" l="1"/>
  <c r="C709" i="3"/>
  <c r="G709" i="3"/>
  <c r="F709" i="3"/>
  <c r="E709" i="3"/>
  <c r="AF702" i="7"/>
  <c r="G710" i="3" l="1"/>
  <c r="F710" i="3"/>
  <c r="E710" i="3"/>
  <c r="D710" i="3"/>
  <c r="C710" i="3"/>
  <c r="AF703" i="7"/>
  <c r="G711" i="3" l="1"/>
  <c r="F711" i="3"/>
  <c r="E711" i="3"/>
  <c r="D711" i="3"/>
  <c r="C711" i="3"/>
  <c r="AF704" i="7"/>
  <c r="E712" i="3" l="1"/>
  <c r="D712" i="3"/>
  <c r="C712" i="3"/>
  <c r="G712" i="3"/>
  <c r="F712" i="3"/>
  <c r="AF705" i="7"/>
  <c r="G713" i="3" l="1"/>
  <c r="F713" i="3"/>
  <c r="E713" i="3"/>
  <c r="D713" i="3"/>
  <c r="C713" i="3"/>
  <c r="AF706" i="7"/>
  <c r="C714" i="3" l="1"/>
  <c r="G714" i="3"/>
  <c r="F714" i="3"/>
  <c r="E714" i="3"/>
  <c r="D714" i="3"/>
  <c r="AF707" i="7"/>
  <c r="F715" i="3" l="1"/>
  <c r="E715" i="3"/>
  <c r="D715" i="3"/>
  <c r="C715" i="3"/>
  <c r="G715" i="3"/>
  <c r="AF708" i="7"/>
  <c r="G716" i="3" l="1"/>
  <c r="F716" i="3"/>
  <c r="E716" i="3"/>
  <c r="D716" i="3"/>
  <c r="C716" i="3"/>
  <c r="AF709" i="7"/>
  <c r="D717" i="3" l="1"/>
  <c r="C717" i="3"/>
  <c r="G717" i="3"/>
  <c r="F717" i="3"/>
  <c r="E717" i="3"/>
  <c r="AF710" i="7"/>
  <c r="G718" i="3" l="1"/>
  <c r="F718" i="3"/>
  <c r="E718" i="3"/>
  <c r="D718" i="3"/>
  <c r="C718" i="3"/>
  <c r="AF711" i="7"/>
  <c r="G719" i="3" l="1"/>
  <c r="F719" i="3"/>
  <c r="E719" i="3"/>
  <c r="D719" i="3"/>
  <c r="C719" i="3"/>
  <c r="AF712" i="7"/>
  <c r="E720" i="3" l="1"/>
  <c r="D720" i="3"/>
  <c r="C720" i="3"/>
  <c r="G720" i="3"/>
  <c r="F720" i="3"/>
  <c r="AF713" i="7"/>
  <c r="G721" i="3" l="1"/>
  <c r="F721" i="3"/>
  <c r="E721" i="3"/>
  <c r="D721" i="3"/>
  <c r="C721" i="3"/>
  <c r="AF714" i="7"/>
  <c r="C722" i="3" l="1"/>
  <c r="G722" i="3"/>
  <c r="F722" i="3"/>
  <c r="E722" i="3"/>
  <c r="D722" i="3"/>
  <c r="AF715" i="7"/>
  <c r="F723" i="3" l="1"/>
  <c r="E723" i="3"/>
  <c r="D723" i="3"/>
  <c r="C723" i="3"/>
  <c r="G723" i="3"/>
  <c r="AF716" i="7"/>
  <c r="G724" i="3" l="1"/>
  <c r="F724" i="3"/>
  <c r="E724" i="3"/>
  <c r="D724" i="3"/>
  <c r="C724" i="3"/>
  <c r="AF717" i="7"/>
  <c r="D725" i="3" l="1"/>
  <c r="C725" i="3"/>
  <c r="G725" i="3"/>
  <c r="F725" i="3"/>
  <c r="E725" i="3"/>
  <c r="AF718" i="7"/>
  <c r="G726" i="3" l="1"/>
  <c r="F726" i="3"/>
  <c r="E726" i="3"/>
  <c r="D726" i="3"/>
  <c r="C726" i="3"/>
  <c r="AF719" i="7"/>
  <c r="G727" i="3" l="1"/>
  <c r="F727" i="3"/>
  <c r="E727" i="3"/>
  <c r="D727" i="3"/>
  <c r="C727" i="3"/>
  <c r="AF720" i="7"/>
  <c r="E728" i="3" l="1"/>
  <c r="D728" i="3"/>
  <c r="C728" i="3"/>
  <c r="G728" i="3"/>
  <c r="F728" i="3"/>
  <c r="AF721" i="7"/>
  <c r="G729" i="3" l="1"/>
  <c r="F729" i="3"/>
  <c r="E729" i="3"/>
  <c r="D729" i="3"/>
  <c r="C729" i="3"/>
  <c r="AF722" i="7"/>
  <c r="C730" i="3" l="1"/>
  <c r="G730" i="3"/>
  <c r="F730" i="3"/>
  <c r="E730" i="3"/>
  <c r="D730" i="3"/>
  <c r="AF723" i="7"/>
  <c r="F731" i="3" l="1"/>
  <c r="E731" i="3"/>
  <c r="D731" i="3"/>
  <c r="C731" i="3"/>
  <c r="G731" i="3"/>
  <c r="AF724" i="7"/>
  <c r="G732" i="3" l="1"/>
  <c r="F732" i="3"/>
  <c r="E732" i="3"/>
  <c r="D732" i="3"/>
  <c r="C732" i="3"/>
  <c r="AF725" i="7"/>
  <c r="D733" i="3" l="1"/>
  <c r="C733" i="3"/>
  <c r="G733" i="3"/>
  <c r="F733" i="3"/>
  <c r="E733" i="3"/>
  <c r="AF726" i="7"/>
  <c r="G734" i="3" l="1"/>
  <c r="F734" i="3"/>
  <c r="E734" i="3"/>
  <c r="D734" i="3"/>
  <c r="C734" i="3"/>
  <c r="AF727" i="7"/>
  <c r="G735" i="3" l="1"/>
  <c r="F735" i="3"/>
  <c r="E735" i="3"/>
  <c r="D735" i="3"/>
  <c r="C735" i="3"/>
  <c r="AF728" i="7"/>
  <c r="E736" i="3" l="1"/>
  <c r="D736" i="3"/>
  <c r="C736" i="3"/>
  <c r="G736" i="3"/>
  <c r="F736" i="3"/>
  <c r="AF729" i="7"/>
  <c r="G737" i="3" l="1"/>
  <c r="F737" i="3"/>
  <c r="E737" i="3"/>
  <c r="D737" i="3"/>
  <c r="C737" i="3"/>
  <c r="AF730" i="7"/>
  <c r="C738" i="3" l="1"/>
  <c r="G738" i="3"/>
  <c r="F738" i="3"/>
  <c r="E738" i="3"/>
  <c r="D738" i="3"/>
  <c r="AF731" i="7"/>
  <c r="F739" i="3" l="1"/>
  <c r="E739" i="3"/>
  <c r="D739" i="3"/>
  <c r="C739" i="3"/>
  <c r="G739" i="3"/>
  <c r="AF732" i="7"/>
  <c r="G740" i="3" l="1"/>
  <c r="F740" i="3"/>
  <c r="E740" i="3"/>
  <c r="D740" i="3"/>
  <c r="C740" i="3"/>
  <c r="AF733" i="7"/>
  <c r="D741" i="3" l="1"/>
  <c r="C741" i="3"/>
  <c r="G741" i="3"/>
  <c r="F741" i="3"/>
  <c r="E741" i="3"/>
  <c r="AF734" i="7"/>
  <c r="G742" i="3" l="1"/>
  <c r="F742" i="3"/>
  <c r="E742" i="3"/>
  <c r="D742" i="3"/>
  <c r="C742" i="3"/>
  <c r="AF735" i="7"/>
  <c r="G743" i="3" l="1"/>
  <c r="F743" i="3"/>
  <c r="E743" i="3"/>
  <c r="D743" i="3"/>
  <c r="C743" i="3"/>
  <c r="AF736" i="7"/>
  <c r="E744" i="3" l="1"/>
  <c r="D744" i="3"/>
  <c r="C744" i="3"/>
  <c r="G744" i="3"/>
  <c r="F744" i="3"/>
  <c r="AF737" i="7"/>
  <c r="G745" i="3" l="1"/>
  <c r="F745" i="3"/>
  <c r="E745" i="3"/>
  <c r="D745" i="3"/>
  <c r="C745" i="3"/>
  <c r="AF738" i="7"/>
  <c r="C746" i="3" l="1"/>
  <c r="G746" i="3"/>
  <c r="F746" i="3"/>
  <c r="E746" i="3"/>
  <c r="D746" i="3"/>
  <c r="AF739" i="7"/>
  <c r="F747" i="3" l="1"/>
  <c r="E747" i="3"/>
  <c r="D747" i="3"/>
  <c r="C747" i="3"/>
  <c r="G747" i="3"/>
  <c r="AF740" i="7"/>
  <c r="G748" i="3" l="1"/>
  <c r="F748" i="3"/>
  <c r="E748" i="3"/>
  <c r="D748" i="3"/>
  <c r="C748" i="3"/>
  <c r="AF741" i="7"/>
  <c r="D749" i="3" l="1"/>
  <c r="C749" i="3"/>
  <c r="G749" i="3"/>
  <c r="F749" i="3"/>
  <c r="E749" i="3"/>
  <c r="AF742" i="7"/>
  <c r="G750" i="3" l="1"/>
  <c r="F750" i="3"/>
  <c r="E750" i="3"/>
  <c r="D750" i="3"/>
  <c r="C750" i="3"/>
  <c r="AF743" i="7"/>
  <c r="G751" i="3" l="1"/>
  <c r="F751" i="3"/>
  <c r="E751" i="3"/>
  <c r="D751" i="3"/>
  <c r="C751" i="3"/>
  <c r="AF744" i="7"/>
  <c r="E752" i="3" l="1"/>
  <c r="D752" i="3"/>
  <c r="C752" i="3"/>
  <c r="G752" i="3"/>
  <c r="F752" i="3"/>
  <c r="AF745" i="7"/>
  <c r="G753" i="3" l="1"/>
  <c r="F753" i="3"/>
  <c r="E753" i="3"/>
  <c r="D753" i="3"/>
  <c r="C753" i="3"/>
  <c r="AF746" i="7"/>
  <c r="C754" i="3" l="1"/>
  <c r="G754" i="3"/>
  <c r="F754" i="3"/>
  <c r="E754" i="3"/>
  <c r="D754" i="3"/>
  <c r="AF747" i="7"/>
  <c r="F755" i="3" l="1"/>
  <c r="E755" i="3"/>
  <c r="D755" i="3"/>
  <c r="C755" i="3"/>
  <c r="G755" i="3"/>
  <c r="AF748" i="7"/>
  <c r="G756" i="3" l="1"/>
  <c r="F756" i="3"/>
  <c r="E756" i="3"/>
  <c r="D756" i="3"/>
  <c r="C756" i="3"/>
  <c r="AF749" i="7"/>
  <c r="D757" i="3" l="1"/>
  <c r="C757" i="3"/>
  <c r="G757" i="3"/>
  <c r="F757" i="3"/>
  <c r="E757" i="3"/>
  <c r="AF750" i="7"/>
  <c r="G758" i="3" l="1"/>
  <c r="F758" i="3"/>
  <c r="E758" i="3"/>
  <c r="D758" i="3"/>
  <c r="C758" i="3"/>
  <c r="AF751" i="7"/>
  <c r="G759" i="3" l="1"/>
  <c r="F759" i="3"/>
  <c r="E759" i="3"/>
  <c r="D759" i="3"/>
  <c r="C759" i="3"/>
  <c r="AF752" i="7"/>
  <c r="F760" i="3" l="1"/>
  <c r="E760" i="3"/>
  <c r="D760" i="3"/>
  <c r="C760" i="3"/>
  <c r="G760" i="3"/>
  <c r="AF753" i="7"/>
  <c r="G761" i="3" l="1"/>
  <c r="F761" i="3"/>
  <c r="E761" i="3"/>
  <c r="D761" i="3"/>
  <c r="C761" i="3"/>
  <c r="AF754" i="7"/>
  <c r="E762" i="3" l="1"/>
  <c r="D762" i="3"/>
  <c r="G762" i="3"/>
  <c r="F762" i="3"/>
  <c r="C762" i="3"/>
  <c r="AF755" i="7"/>
  <c r="E763" i="3" l="1"/>
  <c r="G763" i="3"/>
  <c r="F763" i="3"/>
  <c r="D763" i="3"/>
  <c r="C763" i="3"/>
  <c r="AF756" i="7"/>
  <c r="C764" i="3" l="1"/>
  <c r="G764" i="3"/>
  <c r="F764" i="3"/>
  <c r="E764" i="3"/>
  <c r="D764" i="3"/>
  <c r="AF757" i="7"/>
  <c r="C765" i="3" l="1"/>
  <c r="F765" i="3"/>
  <c r="E765" i="3"/>
  <c r="D765" i="3"/>
  <c r="G765" i="3"/>
  <c r="AF758" i="7"/>
  <c r="F766" i="3" l="1"/>
  <c r="G766" i="3"/>
  <c r="E766" i="3"/>
  <c r="D766" i="3"/>
  <c r="C766" i="3"/>
  <c r="AF759" i="7"/>
  <c r="D767" i="3" l="1"/>
  <c r="C767" i="3"/>
  <c r="G767" i="3"/>
  <c r="F767" i="3"/>
  <c r="E767" i="3"/>
  <c r="AF760" i="7"/>
  <c r="D768" i="3" l="1"/>
  <c r="G768" i="3"/>
  <c r="F768" i="3"/>
  <c r="E768" i="3"/>
  <c r="C768" i="3"/>
  <c r="AF761" i="7"/>
  <c r="G769" i="3" l="1"/>
  <c r="F769" i="3"/>
  <c r="E769" i="3"/>
  <c r="D769" i="3"/>
  <c r="C769" i="3"/>
  <c r="AF762" i="7"/>
  <c r="E770" i="3" l="1"/>
  <c r="D770" i="3"/>
  <c r="F770" i="3"/>
  <c r="C770" i="3"/>
  <c r="G770" i="3"/>
  <c r="AF763" i="7"/>
  <c r="E771" i="3" l="1"/>
  <c r="G771" i="3"/>
  <c r="F771" i="3"/>
  <c r="D771" i="3"/>
  <c r="C771" i="3"/>
  <c r="AF764" i="7"/>
  <c r="C772" i="3" l="1"/>
  <c r="G772" i="3"/>
  <c r="F772" i="3"/>
  <c r="E772" i="3"/>
  <c r="D772" i="3"/>
  <c r="AF765" i="7"/>
  <c r="C773" i="3" l="1"/>
  <c r="F773" i="3"/>
  <c r="E773" i="3"/>
  <c r="G773" i="3"/>
  <c r="D773" i="3"/>
  <c r="AF766" i="7"/>
  <c r="F774" i="3" l="1"/>
  <c r="G774" i="3"/>
  <c r="E774" i="3"/>
  <c r="D774" i="3"/>
  <c r="C774" i="3"/>
  <c r="AF767" i="7"/>
  <c r="D775" i="3" l="1"/>
  <c r="C775" i="3"/>
  <c r="F775" i="3"/>
  <c r="E775" i="3"/>
  <c r="G775" i="3"/>
  <c r="AF768" i="7"/>
  <c r="D776" i="3" l="1"/>
  <c r="G776" i="3"/>
  <c r="F776" i="3"/>
  <c r="E776" i="3"/>
  <c r="C776" i="3"/>
  <c r="AF769" i="7"/>
  <c r="G777" i="3" l="1"/>
  <c r="F777" i="3"/>
  <c r="E777" i="3"/>
  <c r="D777" i="3"/>
  <c r="C777" i="3"/>
  <c r="AF770" i="7"/>
  <c r="E778" i="3" l="1"/>
  <c r="D778" i="3"/>
  <c r="C778" i="3"/>
  <c r="G778" i="3"/>
  <c r="F778" i="3"/>
  <c r="AF771" i="7"/>
  <c r="E779" i="3" l="1"/>
  <c r="G779" i="3"/>
  <c r="F779" i="3"/>
  <c r="D779" i="3"/>
  <c r="C779" i="3"/>
  <c r="AF772" i="7"/>
  <c r="C780" i="3" l="1"/>
  <c r="F780" i="3"/>
  <c r="E780" i="3"/>
  <c r="D780" i="3"/>
  <c r="G780" i="3"/>
  <c r="AF773" i="7"/>
  <c r="C781" i="3" l="1"/>
  <c r="F781" i="3"/>
  <c r="E781" i="3"/>
  <c r="G781" i="3"/>
  <c r="D781" i="3"/>
  <c r="AF774" i="7"/>
  <c r="F782" i="3" l="1"/>
  <c r="G782" i="3"/>
  <c r="E782" i="3"/>
  <c r="D782" i="3"/>
  <c r="C782" i="3"/>
  <c r="AF775" i="7"/>
  <c r="D783" i="3" l="1"/>
  <c r="C783" i="3"/>
  <c r="E783" i="3"/>
  <c r="G783" i="3"/>
  <c r="F783" i="3"/>
  <c r="AF776" i="7"/>
  <c r="D784" i="3" l="1"/>
  <c r="G784" i="3"/>
  <c r="F784" i="3"/>
  <c r="E784" i="3"/>
  <c r="C784" i="3"/>
  <c r="AF777" i="7"/>
  <c r="G785" i="3" l="1"/>
  <c r="F785" i="3"/>
  <c r="E785" i="3"/>
  <c r="D785" i="3"/>
  <c r="C785" i="3"/>
  <c r="AF778" i="7"/>
  <c r="E786" i="3" l="1"/>
  <c r="D786" i="3"/>
  <c r="G786" i="3"/>
  <c r="F786" i="3"/>
  <c r="C786" i="3"/>
  <c r="AF779" i="7"/>
  <c r="E787" i="3" l="1"/>
  <c r="G787" i="3"/>
  <c r="F787" i="3"/>
  <c r="D787" i="3"/>
  <c r="C787" i="3"/>
  <c r="AF780" i="7"/>
  <c r="C788" i="3" l="1"/>
  <c r="E788" i="3"/>
  <c r="D788" i="3"/>
  <c r="G788" i="3"/>
  <c r="F788" i="3"/>
  <c r="AF781" i="7"/>
  <c r="C789" i="3" l="1"/>
  <c r="F789" i="3"/>
  <c r="E789" i="3"/>
  <c r="G789" i="3"/>
  <c r="D789" i="3"/>
  <c r="AF782" i="7"/>
  <c r="F790" i="3" l="1"/>
  <c r="G790" i="3"/>
  <c r="E790" i="3"/>
  <c r="D790" i="3"/>
  <c r="C790" i="3"/>
  <c r="AF783" i="7"/>
  <c r="G791" i="3" l="1"/>
  <c r="F791" i="3"/>
  <c r="E791" i="3"/>
  <c r="D791" i="3"/>
  <c r="C791" i="3"/>
  <c r="AF784" i="7"/>
  <c r="D792" i="3" l="1"/>
  <c r="C792" i="3"/>
  <c r="G792" i="3"/>
  <c r="F792" i="3"/>
  <c r="E792" i="3"/>
  <c r="AF785" i="7"/>
  <c r="G793" i="3" l="1"/>
  <c r="F793" i="3"/>
  <c r="E793" i="3"/>
  <c r="D793" i="3"/>
  <c r="C793" i="3"/>
  <c r="AF786" i="7"/>
  <c r="G794" i="3" l="1"/>
  <c r="F794" i="3"/>
  <c r="E794" i="3"/>
  <c r="D794" i="3"/>
  <c r="C794" i="3"/>
  <c r="AF787" i="7"/>
  <c r="E795" i="3" l="1"/>
  <c r="D795" i="3"/>
  <c r="C795" i="3"/>
  <c r="G795" i="3"/>
  <c r="F795" i="3"/>
  <c r="AF788" i="7"/>
  <c r="G796" i="3" l="1"/>
  <c r="F796" i="3"/>
  <c r="E796" i="3"/>
  <c r="D796" i="3"/>
  <c r="C796" i="3"/>
  <c r="AF789" i="7"/>
  <c r="C797" i="3" l="1"/>
  <c r="G797" i="3"/>
  <c r="F797" i="3"/>
  <c r="E797" i="3"/>
  <c r="D797" i="3"/>
  <c r="AF790" i="7"/>
  <c r="F798" i="3" l="1"/>
  <c r="E798" i="3"/>
  <c r="D798" i="3"/>
  <c r="C798" i="3"/>
  <c r="G798" i="3"/>
  <c r="AF791" i="7"/>
  <c r="G799" i="3" l="1"/>
  <c r="F799" i="3"/>
  <c r="E799" i="3"/>
  <c r="D799" i="3"/>
  <c r="C799" i="3"/>
  <c r="AF792" i="7"/>
  <c r="D800" i="3" l="1"/>
  <c r="C800" i="3"/>
  <c r="G800" i="3"/>
  <c r="F800" i="3"/>
  <c r="E800" i="3"/>
  <c r="AF793" i="7"/>
  <c r="G801" i="3" l="1"/>
  <c r="F801" i="3"/>
  <c r="E801" i="3"/>
  <c r="D801" i="3"/>
  <c r="C801" i="3"/>
  <c r="AF794" i="7"/>
  <c r="G802" i="3" l="1"/>
  <c r="F802" i="3"/>
  <c r="E802" i="3"/>
  <c r="D802" i="3"/>
  <c r="C802" i="3"/>
  <c r="AF795" i="7"/>
  <c r="E803" i="3" l="1"/>
  <c r="D803" i="3"/>
  <c r="C803" i="3"/>
  <c r="G803" i="3"/>
  <c r="F803" i="3"/>
  <c r="AF796" i="7"/>
  <c r="G804" i="3" l="1"/>
  <c r="F804" i="3"/>
  <c r="E804" i="3"/>
  <c r="D804" i="3"/>
  <c r="C804" i="3"/>
  <c r="AF797" i="7"/>
  <c r="C805" i="3" l="1"/>
  <c r="G805" i="3"/>
  <c r="F805" i="3"/>
  <c r="E805" i="3"/>
  <c r="D805" i="3"/>
  <c r="AF798" i="7"/>
  <c r="F806" i="3" l="1"/>
  <c r="E806" i="3"/>
  <c r="D806" i="3"/>
  <c r="C806" i="3"/>
  <c r="G806" i="3"/>
  <c r="AF799" i="7"/>
  <c r="G807" i="3" l="1"/>
  <c r="F807" i="3"/>
  <c r="E807" i="3"/>
  <c r="D807" i="3"/>
  <c r="C807" i="3"/>
  <c r="AF800" i="7"/>
  <c r="D808" i="3" l="1"/>
  <c r="C808" i="3"/>
  <c r="G808" i="3"/>
  <c r="F808" i="3"/>
  <c r="E808" i="3"/>
  <c r="AF801" i="7"/>
  <c r="G809" i="3" l="1"/>
  <c r="F809" i="3"/>
  <c r="E809" i="3"/>
  <c r="D809" i="3"/>
  <c r="C809" i="3"/>
  <c r="AF802" i="7"/>
  <c r="G810" i="3" l="1"/>
  <c r="F810" i="3"/>
  <c r="E810" i="3"/>
  <c r="D810" i="3"/>
  <c r="C810" i="3"/>
  <c r="AF803" i="7"/>
  <c r="E811" i="3" l="1"/>
  <c r="D811" i="3"/>
  <c r="C811" i="3"/>
  <c r="G811" i="3"/>
  <c r="F811" i="3"/>
  <c r="AF804" i="7"/>
  <c r="G812" i="3" l="1"/>
  <c r="F812" i="3"/>
  <c r="E812" i="3"/>
  <c r="D812" i="3"/>
  <c r="C812" i="3"/>
  <c r="AF805" i="7"/>
  <c r="C813" i="3" l="1"/>
  <c r="G813" i="3"/>
  <c r="F813" i="3"/>
  <c r="E813" i="3"/>
  <c r="D813" i="3"/>
  <c r="AF806" i="7"/>
  <c r="F814" i="3" l="1"/>
  <c r="E814" i="3"/>
  <c r="D814" i="3"/>
  <c r="C814" i="3"/>
  <c r="G814" i="3"/>
  <c r="AF807" i="7"/>
  <c r="G815" i="3" l="1"/>
  <c r="F815" i="3"/>
  <c r="E815" i="3"/>
  <c r="D815" i="3"/>
  <c r="C815" i="3"/>
  <c r="AF808" i="7"/>
  <c r="D816" i="3" l="1"/>
  <c r="C816" i="3"/>
  <c r="G816" i="3"/>
  <c r="F816" i="3"/>
  <c r="E816" i="3"/>
  <c r="AF809" i="7"/>
  <c r="G817" i="3" l="1"/>
  <c r="F817" i="3"/>
  <c r="E817" i="3"/>
  <c r="D817" i="3"/>
  <c r="C817" i="3"/>
  <c r="AF810" i="7"/>
  <c r="G818" i="3" l="1"/>
  <c r="F818" i="3"/>
  <c r="E818" i="3"/>
  <c r="D818" i="3"/>
  <c r="C818" i="3"/>
  <c r="AF811" i="7"/>
  <c r="E819" i="3" l="1"/>
  <c r="D819" i="3"/>
  <c r="C819" i="3"/>
  <c r="G819" i="3"/>
  <c r="F819" i="3"/>
  <c r="AF812" i="7"/>
  <c r="G820" i="3" l="1"/>
  <c r="F820" i="3"/>
  <c r="E820" i="3"/>
  <c r="D820" i="3"/>
  <c r="C820" i="3"/>
  <c r="AF813" i="7"/>
  <c r="C821" i="3" l="1"/>
  <c r="G821" i="3"/>
  <c r="F821" i="3"/>
  <c r="E821" i="3"/>
  <c r="D821" i="3"/>
  <c r="AF814" i="7"/>
  <c r="F822" i="3" l="1"/>
  <c r="E822" i="3"/>
  <c r="D822" i="3"/>
  <c r="C822" i="3"/>
  <c r="G822" i="3"/>
  <c r="AF815" i="7"/>
  <c r="G823" i="3" l="1"/>
  <c r="F823" i="3"/>
  <c r="E823" i="3"/>
  <c r="D823" i="3"/>
  <c r="C823" i="3"/>
  <c r="AF816" i="7"/>
  <c r="D824" i="3" l="1"/>
  <c r="C824" i="3"/>
  <c r="G824" i="3"/>
  <c r="F824" i="3"/>
  <c r="E824" i="3"/>
  <c r="AF817" i="7"/>
  <c r="G825" i="3" l="1"/>
  <c r="F825" i="3"/>
  <c r="E825" i="3"/>
  <c r="D825" i="3"/>
  <c r="C825" i="3"/>
  <c r="AF818" i="7"/>
  <c r="G826" i="3" l="1"/>
  <c r="F826" i="3"/>
  <c r="E826" i="3"/>
  <c r="D826" i="3"/>
  <c r="C826" i="3"/>
  <c r="AF819" i="7"/>
  <c r="E827" i="3" l="1"/>
  <c r="D827" i="3"/>
  <c r="C827" i="3"/>
  <c r="G827" i="3"/>
  <c r="F827" i="3"/>
  <c r="AF820" i="7"/>
  <c r="G828" i="3" l="1"/>
  <c r="F828" i="3"/>
  <c r="E828" i="3"/>
  <c r="D828" i="3"/>
  <c r="C828" i="3"/>
  <c r="AF821" i="7"/>
  <c r="C829" i="3" l="1"/>
  <c r="G829" i="3"/>
  <c r="F829" i="3"/>
  <c r="E829" i="3"/>
  <c r="D829" i="3"/>
  <c r="AF822" i="7"/>
  <c r="F830" i="3" l="1"/>
  <c r="E830" i="3"/>
  <c r="D830" i="3"/>
  <c r="C830" i="3"/>
  <c r="G830" i="3"/>
  <c r="AF823" i="7"/>
  <c r="G831" i="3" l="1"/>
  <c r="F831" i="3"/>
  <c r="E831" i="3"/>
  <c r="D831" i="3"/>
  <c r="C831" i="3"/>
  <c r="AF824" i="7"/>
  <c r="D832" i="3" l="1"/>
  <c r="C832" i="3"/>
  <c r="G832" i="3"/>
  <c r="F832" i="3"/>
  <c r="E832" i="3"/>
  <c r="AF825" i="7"/>
  <c r="G833" i="3" l="1"/>
  <c r="F833" i="3"/>
  <c r="E833" i="3"/>
  <c r="D833" i="3"/>
  <c r="C833" i="3"/>
  <c r="AF826" i="7"/>
  <c r="G834" i="3" l="1"/>
  <c r="F834" i="3"/>
  <c r="E834" i="3"/>
  <c r="D834" i="3"/>
  <c r="C834" i="3"/>
  <c r="AF827" i="7"/>
  <c r="E835" i="3" l="1"/>
  <c r="D835" i="3"/>
  <c r="C835" i="3"/>
  <c r="G835" i="3"/>
  <c r="F835" i="3"/>
  <c r="AF828" i="7"/>
  <c r="G836" i="3" l="1"/>
  <c r="F836" i="3"/>
  <c r="E836" i="3"/>
  <c r="D836" i="3"/>
  <c r="C836" i="3"/>
  <c r="AF829" i="7"/>
  <c r="C837" i="3" l="1"/>
  <c r="G837" i="3"/>
  <c r="F837" i="3"/>
  <c r="E837" i="3"/>
  <c r="D837" i="3"/>
  <c r="AF830" i="7"/>
  <c r="F838" i="3" l="1"/>
  <c r="E838" i="3"/>
  <c r="D838" i="3"/>
  <c r="C838" i="3"/>
  <c r="G838" i="3"/>
  <c r="AF831" i="7"/>
  <c r="G839" i="3" l="1"/>
  <c r="F839" i="3"/>
  <c r="E839" i="3"/>
  <c r="D839" i="3"/>
  <c r="C839" i="3"/>
  <c r="AF832" i="7"/>
  <c r="D840" i="3" l="1"/>
  <c r="C840" i="3"/>
  <c r="G840" i="3"/>
  <c r="F840" i="3"/>
  <c r="E840" i="3"/>
  <c r="AF833" i="7"/>
  <c r="G841" i="3" l="1"/>
  <c r="F841" i="3"/>
  <c r="E841" i="3"/>
  <c r="D841" i="3"/>
  <c r="C841" i="3"/>
  <c r="AF834" i="7"/>
  <c r="G842" i="3" l="1"/>
  <c r="F842" i="3"/>
  <c r="E842" i="3"/>
  <c r="D842" i="3"/>
  <c r="C842" i="3"/>
  <c r="AF835" i="7"/>
  <c r="E843" i="3" l="1"/>
  <c r="D843" i="3"/>
  <c r="C843" i="3"/>
  <c r="G843" i="3"/>
  <c r="F843" i="3"/>
  <c r="AF836" i="7"/>
  <c r="G844" i="3" l="1"/>
  <c r="F844" i="3"/>
  <c r="E844" i="3"/>
  <c r="D844" i="3"/>
  <c r="C844" i="3"/>
  <c r="AF837" i="7"/>
  <c r="C845" i="3" l="1"/>
  <c r="G845" i="3"/>
  <c r="F845" i="3"/>
  <c r="E845" i="3"/>
  <c r="D845" i="3"/>
  <c r="AF838" i="7"/>
  <c r="F846" i="3" l="1"/>
  <c r="E846" i="3"/>
  <c r="D846" i="3"/>
  <c r="C846" i="3"/>
  <c r="G846" i="3"/>
  <c r="AF839" i="7"/>
  <c r="G847" i="3" l="1"/>
  <c r="F847" i="3"/>
  <c r="E847" i="3"/>
  <c r="D847" i="3"/>
  <c r="C847" i="3"/>
  <c r="AF840" i="7"/>
  <c r="D848" i="3" l="1"/>
  <c r="C848" i="3"/>
  <c r="G848" i="3"/>
  <c r="F848" i="3"/>
  <c r="E848" i="3"/>
  <c r="AF841" i="7"/>
  <c r="G849" i="3" l="1"/>
  <c r="F849" i="3"/>
  <c r="E849" i="3"/>
  <c r="D849" i="3"/>
  <c r="C849" i="3"/>
  <c r="AF842" i="7"/>
  <c r="G850" i="3" l="1"/>
  <c r="F850" i="3"/>
  <c r="E850" i="3"/>
  <c r="D850" i="3"/>
  <c r="C850" i="3"/>
  <c r="AF843" i="7"/>
  <c r="E851" i="3" l="1"/>
  <c r="D851" i="3"/>
  <c r="C851" i="3"/>
  <c r="G851" i="3"/>
  <c r="F851" i="3"/>
  <c r="AF844" i="7"/>
  <c r="G852" i="3" l="1"/>
  <c r="F852" i="3"/>
  <c r="E852" i="3"/>
  <c r="D852" i="3"/>
  <c r="C852" i="3"/>
  <c r="AF845" i="7"/>
  <c r="C853" i="3" l="1"/>
  <c r="G853" i="3"/>
  <c r="F853" i="3"/>
  <c r="E853" i="3"/>
  <c r="D853" i="3"/>
  <c r="AF846" i="7"/>
  <c r="F854" i="3" l="1"/>
  <c r="E854" i="3"/>
  <c r="D854" i="3"/>
  <c r="C854" i="3"/>
  <c r="G854" i="3"/>
  <c r="AF847" i="7"/>
  <c r="G855" i="3" l="1"/>
  <c r="F855" i="3"/>
  <c r="E855" i="3"/>
  <c r="D855" i="3"/>
  <c r="C855" i="3"/>
  <c r="AF848" i="7"/>
  <c r="D856" i="3" l="1"/>
  <c r="C856" i="3"/>
  <c r="G856" i="3"/>
  <c r="F856" i="3"/>
  <c r="E856" i="3"/>
  <c r="AF849" i="7"/>
  <c r="G857" i="3" l="1"/>
  <c r="F857" i="3"/>
  <c r="E857" i="3"/>
  <c r="D857" i="3"/>
  <c r="C857" i="3"/>
  <c r="AF850" i="7"/>
  <c r="G858" i="3" l="1"/>
  <c r="F858" i="3"/>
  <c r="E858" i="3"/>
  <c r="D858" i="3"/>
  <c r="C858" i="3"/>
  <c r="AF851" i="7"/>
  <c r="E859" i="3" l="1"/>
  <c r="D859" i="3"/>
  <c r="C859" i="3"/>
  <c r="G859" i="3"/>
  <c r="F859" i="3"/>
  <c r="AF852" i="7"/>
  <c r="G860" i="3" l="1"/>
  <c r="F860" i="3"/>
  <c r="E860" i="3"/>
  <c r="D860" i="3"/>
  <c r="C860" i="3"/>
  <c r="AF853" i="7"/>
  <c r="C861" i="3" l="1"/>
  <c r="G861" i="3"/>
  <c r="F861" i="3"/>
  <c r="E861" i="3"/>
  <c r="D861" i="3"/>
  <c r="AF854" i="7"/>
  <c r="F862" i="3" l="1"/>
  <c r="E862" i="3"/>
  <c r="D862" i="3"/>
  <c r="C862" i="3"/>
  <c r="G862" i="3"/>
  <c r="AF855" i="7"/>
  <c r="G863" i="3" l="1"/>
  <c r="F863" i="3"/>
  <c r="E863" i="3"/>
  <c r="D863" i="3"/>
  <c r="C863" i="3"/>
  <c r="AF856" i="7"/>
  <c r="D864" i="3" l="1"/>
  <c r="C864" i="3"/>
  <c r="G864" i="3"/>
  <c r="F864" i="3"/>
  <c r="E864" i="3"/>
  <c r="AF857" i="7"/>
  <c r="G865" i="3" l="1"/>
  <c r="F865" i="3"/>
  <c r="E865" i="3"/>
  <c r="D865" i="3"/>
  <c r="C865" i="3"/>
  <c r="AF858" i="7"/>
  <c r="G866" i="3" l="1"/>
  <c r="F866" i="3"/>
  <c r="E866" i="3"/>
  <c r="D866" i="3"/>
  <c r="C866" i="3"/>
  <c r="AF859" i="7"/>
  <c r="E867" i="3" l="1"/>
  <c r="D867" i="3"/>
  <c r="C867" i="3"/>
  <c r="G867" i="3"/>
  <c r="F867" i="3"/>
  <c r="AF860" i="7"/>
  <c r="G868" i="3" l="1"/>
  <c r="F868" i="3"/>
  <c r="E868" i="3"/>
  <c r="D868" i="3"/>
  <c r="C868" i="3"/>
  <c r="AF861" i="7"/>
  <c r="C869" i="3" l="1"/>
  <c r="G869" i="3"/>
  <c r="F869" i="3"/>
  <c r="E869" i="3"/>
  <c r="D869" i="3"/>
  <c r="AF862" i="7"/>
  <c r="F870" i="3" l="1"/>
  <c r="E870" i="3"/>
  <c r="D870" i="3"/>
  <c r="C870" i="3"/>
  <c r="G870" i="3"/>
  <c r="AF863" i="7"/>
  <c r="G871" i="3" l="1"/>
  <c r="F871" i="3"/>
  <c r="E871" i="3"/>
  <c r="D871" i="3"/>
  <c r="C871" i="3"/>
  <c r="AF864" i="7"/>
  <c r="D872" i="3" l="1"/>
  <c r="C872" i="3"/>
  <c r="G872" i="3"/>
  <c r="F872" i="3"/>
  <c r="E872" i="3"/>
  <c r="AF865" i="7"/>
  <c r="G873" i="3" l="1"/>
  <c r="F873" i="3"/>
  <c r="E873" i="3"/>
  <c r="D873" i="3"/>
  <c r="C873" i="3"/>
  <c r="AF866" i="7"/>
  <c r="G874" i="3" l="1"/>
  <c r="F874" i="3"/>
  <c r="E874" i="3"/>
  <c r="D874" i="3"/>
  <c r="C874" i="3"/>
  <c r="AF867" i="7"/>
  <c r="E875" i="3" l="1"/>
  <c r="D875" i="3"/>
  <c r="C875" i="3"/>
  <c r="G875" i="3"/>
  <c r="F875" i="3"/>
  <c r="AF868" i="7"/>
  <c r="G876" i="3" l="1"/>
  <c r="F876" i="3"/>
  <c r="E876" i="3"/>
  <c r="D876" i="3"/>
  <c r="C876" i="3"/>
  <c r="AF869" i="7"/>
  <c r="C877" i="3" l="1"/>
  <c r="G877" i="3"/>
  <c r="F877" i="3"/>
  <c r="E877" i="3"/>
  <c r="D877" i="3"/>
  <c r="AF870" i="7"/>
  <c r="F878" i="3" l="1"/>
  <c r="E878" i="3"/>
  <c r="D878" i="3"/>
  <c r="C878" i="3"/>
  <c r="G878" i="3"/>
  <c r="AF871" i="7"/>
  <c r="G879" i="3" l="1"/>
  <c r="F879" i="3"/>
  <c r="E879" i="3"/>
  <c r="D879" i="3"/>
  <c r="C879" i="3"/>
  <c r="AF872" i="7"/>
  <c r="D880" i="3" l="1"/>
  <c r="C880" i="3"/>
  <c r="G880" i="3"/>
  <c r="F880" i="3"/>
  <c r="E880" i="3"/>
  <c r="AF873" i="7"/>
  <c r="G881" i="3" l="1"/>
  <c r="F881" i="3"/>
  <c r="E881" i="3"/>
  <c r="D881" i="3"/>
  <c r="C881" i="3"/>
  <c r="AF874" i="7"/>
  <c r="G882" i="3" l="1"/>
  <c r="F882" i="3"/>
  <c r="E882" i="3"/>
  <c r="D882" i="3"/>
  <c r="C882" i="3"/>
  <c r="AF875" i="7"/>
  <c r="E883" i="3" l="1"/>
  <c r="D883" i="3"/>
  <c r="C883" i="3"/>
  <c r="G883" i="3"/>
  <c r="F883" i="3"/>
  <c r="AF876" i="7"/>
  <c r="G884" i="3" l="1"/>
  <c r="F884" i="3"/>
  <c r="E884" i="3"/>
  <c r="D884" i="3"/>
  <c r="C884" i="3"/>
  <c r="AF877" i="7"/>
  <c r="C885" i="3" l="1"/>
  <c r="G885" i="3"/>
  <c r="F885" i="3"/>
  <c r="E885" i="3"/>
  <c r="D885" i="3"/>
  <c r="AF878" i="7"/>
  <c r="F886" i="3" l="1"/>
  <c r="E886" i="3"/>
  <c r="D886" i="3"/>
  <c r="C886" i="3"/>
  <c r="G886" i="3"/>
  <c r="AF879" i="7"/>
  <c r="G887" i="3" l="1"/>
  <c r="F887" i="3"/>
  <c r="E887" i="3"/>
  <c r="D887" i="3"/>
  <c r="C887" i="3"/>
  <c r="AF880" i="7"/>
  <c r="D888" i="3" l="1"/>
  <c r="C888" i="3"/>
  <c r="G888" i="3"/>
  <c r="F888" i="3"/>
  <c r="E888" i="3"/>
  <c r="AF881" i="7"/>
  <c r="G889" i="3" l="1"/>
  <c r="F889" i="3"/>
  <c r="E889" i="3"/>
  <c r="D889" i="3"/>
  <c r="C889" i="3"/>
  <c r="AF882" i="7"/>
  <c r="G890" i="3" l="1"/>
  <c r="F890" i="3"/>
  <c r="E890" i="3"/>
  <c r="D890" i="3"/>
  <c r="C890" i="3"/>
  <c r="AF883" i="7"/>
  <c r="E891" i="3" l="1"/>
  <c r="D891" i="3"/>
  <c r="C891" i="3"/>
  <c r="G891" i="3"/>
  <c r="F891" i="3"/>
  <c r="AF884" i="7"/>
  <c r="G892" i="3" l="1"/>
  <c r="F892" i="3"/>
  <c r="E892" i="3"/>
  <c r="D892" i="3"/>
  <c r="C892" i="3"/>
  <c r="AF885" i="7"/>
  <c r="C893" i="3" l="1"/>
  <c r="G893" i="3"/>
  <c r="F893" i="3"/>
  <c r="E893" i="3"/>
  <c r="D893" i="3"/>
  <c r="AF886" i="7"/>
  <c r="F894" i="3" l="1"/>
  <c r="E894" i="3"/>
  <c r="D894" i="3"/>
  <c r="C894" i="3"/>
  <c r="G894" i="3"/>
  <c r="AF887" i="7"/>
  <c r="G895" i="3" l="1"/>
  <c r="F895" i="3"/>
  <c r="E895" i="3"/>
  <c r="D895" i="3"/>
  <c r="C895" i="3"/>
  <c r="AF888" i="7"/>
  <c r="D896" i="3" l="1"/>
  <c r="C896" i="3"/>
  <c r="G896" i="3"/>
  <c r="F896" i="3"/>
  <c r="E896" i="3"/>
  <c r="AF889" i="7"/>
  <c r="G897" i="3" l="1"/>
  <c r="F897" i="3"/>
  <c r="E897" i="3"/>
  <c r="D897" i="3"/>
  <c r="C897" i="3"/>
  <c r="AF890" i="7"/>
  <c r="G898" i="3" l="1"/>
  <c r="F898" i="3"/>
  <c r="E898" i="3"/>
  <c r="D898" i="3"/>
  <c r="C898" i="3"/>
  <c r="AF891" i="7"/>
  <c r="E899" i="3" l="1"/>
  <c r="D899" i="3"/>
  <c r="C899" i="3"/>
  <c r="G899" i="3"/>
  <c r="F899" i="3"/>
  <c r="AF892" i="7"/>
  <c r="G900" i="3" l="1"/>
  <c r="F900" i="3"/>
  <c r="E900" i="3"/>
  <c r="D900" i="3"/>
  <c r="C900" i="3"/>
  <c r="AF893" i="7"/>
  <c r="C901" i="3" l="1"/>
  <c r="G901" i="3"/>
  <c r="F901" i="3"/>
  <c r="E901" i="3"/>
  <c r="D901" i="3"/>
  <c r="AF894" i="7"/>
  <c r="F902" i="3" l="1"/>
  <c r="E902" i="3"/>
  <c r="D902" i="3"/>
  <c r="C902" i="3"/>
  <c r="G902" i="3"/>
  <c r="AF895" i="7"/>
  <c r="G903" i="3" l="1"/>
  <c r="F903" i="3"/>
  <c r="E903" i="3"/>
  <c r="D903" i="3"/>
  <c r="C903" i="3"/>
  <c r="AF896" i="7"/>
  <c r="D904" i="3" l="1"/>
  <c r="C904" i="3"/>
  <c r="G904" i="3"/>
  <c r="F904" i="3"/>
  <c r="E904" i="3"/>
  <c r="AF897" i="7"/>
  <c r="G905" i="3" l="1"/>
  <c r="F905" i="3"/>
  <c r="E905" i="3"/>
  <c r="D905" i="3"/>
  <c r="C905" i="3"/>
  <c r="AF898" i="7"/>
  <c r="G906" i="3" l="1"/>
  <c r="F906" i="3"/>
  <c r="E906" i="3"/>
  <c r="D906" i="3"/>
  <c r="C906" i="3"/>
  <c r="AF899" i="7"/>
  <c r="E907" i="3" l="1"/>
  <c r="D907" i="3"/>
  <c r="C907" i="3"/>
  <c r="G907" i="3"/>
  <c r="F907" i="3"/>
  <c r="AF900" i="7"/>
  <c r="G908" i="3" l="1"/>
  <c r="F908" i="3"/>
  <c r="E908" i="3"/>
  <c r="D908" i="3"/>
  <c r="C908" i="3"/>
  <c r="AF901" i="7"/>
  <c r="C909" i="3" l="1"/>
  <c r="G909" i="3"/>
  <c r="F909" i="3"/>
  <c r="E909" i="3"/>
  <c r="D909" i="3"/>
  <c r="AF902" i="7"/>
  <c r="F910" i="3" l="1"/>
  <c r="E910" i="3"/>
  <c r="D910" i="3"/>
  <c r="C910" i="3"/>
  <c r="G910" i="3"/>
  <c r="AF903" i="7"/>
  <c r="G911" i="3" l="1"/>
  <c r="F911" i="3"/>
  <c r="E911" i="3"/>
  <c r="D911" i="3"/>
  <c r="C911" i="3"/>
  <c r="AF904" i="7"/>
  <c r="D912" i="3" l="1"/>
  <c r="C912" i="3"/>
  <c r="G912" i="3"/>
  <c r="F912" i="3"/>
  <c r="E912" i="3"/>
  <c r="AF905" i="7"/>
  <c r="G913" i="3" l="1"/>
  <c r="F913" i="3"/>
  <c r="E913" i="3"/>
  <c r="D913" i="3"/>
  <c r="C913" i="3"/>
  <c r="AF906" i="7"/>
  <c r="G914" i="3" l="1"/>
  <c r="F914" i="3"/>
  <c r="E914" i="3"/>
  <c r="D914" i="3"/>
  <c r="C914" i="3"/>
  <c r="AF907" i="7"/>
  <c r="E915" i="3" l="1"/>
  <c r="D915" i="3"/>
  <c r="C915" i="3"/>
  <c r="G915" i="3"/>
  <c r="F915" i="3"/>
  <c r="AF908" i="7"/>
  <c r="G916" i="3" l="1"/>
  <c r="F916" i="3"/>
  <c r="E916" i="3"/>
  <c r="D916" i="3"/>
  <c r="C916" i="3"/>
  <c r="AF909" i="7"/>
  <c r="C917" i="3" l="1"/>
  <c r="G917" i="3"/>
  <c r="F917" i="3"/>
  <c r="E917" i="3"/>
  <c r="D917" i="3"/>
  <c r="AF910" i="7"/>
  <c r="F918" i="3" l="1"/>
  <c r="E918" i="3"/>
  <c r="D918" i="3"/>
  <c r="C918" i="3"/>
  <c r="G918" i="3"/>
  <c r="AF911" i="7"/>
  <c r="G919" i="3" l="1"/>
  <c r="F919" i="3"/>
  <c r="E919" i="3"/>
  <c r="D919" i="3"/>
  <c r="C919" i="3"/>
  <c r="AF912" i="7"/>
  <c r="D920" i="3" l="1"/>
  <c r="C920" i="3"/>
  <c r="G920" i="3"/>
  <c r="F920" i="3"/>
  <c r="E920" i="3"/>
  <c r="AF913" i="7"/>
  <c r="G921" i="3" l="1"/>
  <c r="F921" i="3"/>
  <c r="E921" i="3"/>
  <c r="D921" i="3"/>
  <c r="C921" i="3"/>
  <c r="AF914" i="7"/>
  <c r="G922" i="3" l="1"/>
  <c r="F922" i="3"/>
  <c r="E922" i="3"/>
  <c r="D922" i="3"/>
  <c r="C922" i="3"/>
  <c r="AF915" i="7"/>
  <c r="E923" i="3" l="1"/>
  <c r="D923" i="3"/>
  <c r="C923" i="3"/>
  <c r="G923" i="3"/>
  <c r="F923" i="3"/>
  <c r="AF916" i="7"/>
  <c r="G924" i="3" l="1"/>
  <c r="F924" i="3"/>
  <c r="E924" i="3"/>
  <c r="D924" i="3"/>
  <c r="C924" i="3"/>
  <c r="AF917" i="7"/>
  <c r="C925" i="3" l="1"/>
  <c r="G925" i="3"/>
  <c r="F925" i="3"/>
  <c r="E925" i="3"/>
  <c r="D925" i="3"/>
  <c r="AF918" i="7"/>
  <c r="F926" i="3" l="1"/>
  <c r="E926" i="3"/>
  <c r="D926" i="3"/>
  <c r="C926" i="3"/>
  <c r="G926" i="3"/>
  <c r="AF919" i="7"/>
  <c r="G927" i="3" l="1"/>
  <c r="F927" i="3"/>
  <c r="E927" i="3"/>
  <c r="D927" i="3"/>
  <c r="C927" i="3"/>
  <c r="AF920" i="7"/>
  <c r="D928" i="3" l="1"/>
  <c r="C928" i="3"/>
  <c r="G928" i="3"/>
  <c r="F928" i="3"/>
  <c r="E928" i="3"/>
  <c r="AF921" i="7"/>
  <c r="G929" i="3" l="1"/>
  <c r="F929" i="3"/>
  <c r="E929" i="3"/>
  <c r="D929" i="3"/>
  <c r="C929" i="3"/>
  <c r="AF922" i="7"/>
  <c r="G930" i="3" l="1"/>
  <c r="F930" i="3"/>
  <c r="E930" i="3"/>
  <c r="D930" i="3"/>
  <c r="C930" i="3"/>
  <c r="AF923" i="7"/>
  <c r="E931" i="3" l="1"/>
  <c r="D931" i="3"/>
  <c r="C931" i="3"/>
  <c r="G931" i="3"/>
  <c r="F931" i="3"/>
  <c r="AF924" i="7"/>
  <c r="G932" i="3" l="1"/>
  <c r="F932" i="3"/>
  <c r="E932" i="3"/>
  <c r="D932" i="3"/>
  <c r="C932" i="3"/>
  <c r="AF925" i="7"/>
  <c r="C933" i="3" l="1"/>
  <c r="G933" i="3"/>
  <c r="F933" i="3"/>
  <c r="E933" i="3"/>
  <c r="D933" i="3"/>
  <c r="AF926" i="7"/>
  <c r="F934" i="3" l="1"/>
  <c r="E934" i="3"/>
  <c r="D934" i="3"/>
  <c r="C934" i="3"/>
  <c r="G934" i="3"/>
  <c r="AF927" i="7"/>
  <c r="G935" i="3" l="1"/>
  <c r="F935" i="3"/>
  <c r="E935" i="3"/>
  <c r="D935" i="3"/>
  <c r="C935" i="3"/>
  <c r="AF928" i="7"/>
  <c r="D936" i="3" l="1"/>
  <c r="C936" i="3"/>
  <c r="G936" i="3"/>
  <c r="F936" i="3"/>
  <c r="E936" i="3"/>
  <c r="AF929" i="7"/>
  <c r="G937" i="3" l="1"/>
  <c r="F937" i="3"/>
  <c r="E937" i="3"/>
  <c r="D937" i="3"/>
  <c r="C937" i="3"/>
  <c r="AF930" i="7"/>
  <c r="G938" i="3" l="1"/>
  <c r="F938" i="3"/>
  <c r="E938" i="3"/>
  <c r="D938" i="3"/>
  <c r="C938" i="3"/>
  <c r="AF931" i="7"/>
  <c r="E939" i="3" l="1"/>
  <c r="D939" i="3"/>
  <c r="C939" i="3"/>
  <c r="G939" i="3"/>
  <c r="F939" i="3"/>
  <c r="AF932" i="7"/>
  <c r="G940" i="3" l="1"/>
  <c r="F940" i="3"/>
  <c r="E940" i="3"/>
  <c r="D940" i="3"/>
  <c r="C940" i="3"/>
  <c r="AF933" i="7"/>
  <c r="C941" i="3" l="1"/>
  <c r="G941" i="3"/>
  <c r="F941" i="3"/>
  <c r="E941" i="3"/>
  <c r="D941" i="3"/>
  <c r="AF934" i="7"/>
  <c r="F942" i="3" l="1"/>
  <c r="E942" i="3"/>
  <c r="D942" i="3"/>
  <c r="C942" i="3"/>
  <c r="G942" i="3"/>
  <c r="AF935" i="7"/>
  <c r="G943" i="3" l="1"/>
  <c r="F943" i="3"/>
  <c r="E943" i="3"/>
  <c r="D943" i="3"/>
  <c r="C943" i="3"/>
  <c r="AF936" i="7"/>
  <c r="D944" i="3" l="1"/>
  <c r="C944" i="3"/>
  <c r="G944" i="3"/>
  <c r="F944" i="3"/>
  <c r="E944" i="3"/>
  <c r="AF937" i="7"/>
  <c r="G945" i="3" l="1"/>
  <c r="F945" i="3"/>
  <c r="E945" i="3"/>
  <c r="D945" i="3"/>
  <c r="C945" i="3"/>
  <c r="AF938" i="7"/>
  <c r="G946" i="3" l="1"/>
  <c r="F946" i="3"/>
  <c r="E946" i="3"/>
  <c r="D946" i="3"/>
  <c r="C946" i="3"/>
  <c r="AF939" i="7"/>
  <c r="E947" i="3" l="1"/>
  <c r="D947" i="3"/>
  <c r="C947" i="3"/>
  <c r="G947" i="3"/>
  <c r="F947" i="3"/>
  <c r="AF940" i="7"/>
  <c r="G948" i="3" l="1"/>
  <c r="F948" i="3"/>
  <c r="E948" i="3"/>
  <c r="D948" i="3"/>
  <c r="C948" i="3"/>
  <c r="AF941" i="7"/>
  <c r="C949" i="3" l="1"/>
  <c r="G949" i="3"/>
  <c r="F949" i="3"/>
  <c r="E949" i="3"/>
  <c r="D949" i="3"/>
  <c r="AF942" i="7"/>
  <c r="F950" i="3" l="1"/>
  <c r="E950" i="3"/>
  <c r="D950" i="3"/>
  <c r="C950" i="3"/>
  <c r="G950" i="3"/>
  <c r="AF943" i="7"/>
  <c r="G951" i="3" l="1"/>
  <c r="F951" i="3"/>
  <c r="E951" i="3"/>
  <c r="D951" i="3"/>
  <c r="C951" i="3"/>
  <c r="AF944" i="7"/>
  <c r="D952" i="3" l="1"/>
  <c r="C952" i="3"/>
  <c r="G952" i="3"/>
  <c r="F952" i="3"/>
  <c r="E952" i="3"/>
  <c r="AF945" i="7"/>
  <c r="G953" i="3" l="1"/>
  <c r="F953" i="3"/>
  <c r="E953" i="3"/>
  <c r="D953" i="3"/>
  <c r="C953" i="3"/>
  <c r="AF946" i="7"/>
  <c r="G954" i="3" l="1"/>
  <c r="F954" i="3"/>
  <c r="E954" i="3"/>
  <c r="D954" i="3"/>
  <c r="C954" i="3"/>
  <c r="AF947" i="7"/>
  <c r="E955" i="3" l="1"/>
  <c r="D955" i="3"/>
  <c r="C955" i="3"/>
  <c r="G955" i="3"/>
  <c r="F955" i="3"/>
  <c r="AF948" i="7"/>
  <c r="G956" i="3" l="1"/>
  <c r="F956" i="3"/>
  <c r="E956" i="3"/>
  <c r="D956" i="3"/>
  <c r="C956" i="3"/>
  <c r="AF949" i="7"/>
  <c r="C957" i="3" l="1"/>
  <c r="G957" i="3"/>
  <c r="F957" i="3"/>
  <c r="E957" i="3"/>
  <c r="D957" i="3"/>
  <c r="AF950" i="7"/>
  <c r="F958" i="3" l="1"/>
  <c r="E958" i="3"/>
  <c r="D958" i="3"/>
  <c r="C958" i="3"/>
  <c r="G958" i="3"/>
  <c r="AF951" i="7"/>
  <c r="G959" i="3" l="1"/>
  <c r="F959" i="3"/>
  <c r="E959" i="3"/>
  <c r="D959" i="3"/>
  <c r="C959" i="3"/>
  <c r="AF952" i="7"/>
  <c r="D960" i="3" l="1"/>
  <c r="C960" i="3"/>
  <c r="G960" i="3"/>
  <c r="F960" i="3"/>
  <c r="E960" i="3"/>
  <c r="AF953" i="7"/>
  <c r="G961" i="3" l="1"/>
  <c r="F961" i="3"/>
  <c r="E961" i="3"/>
  <c r="D961" i="3"/>
  <c r="C961" i="3"/>
  <c r="AF954" i="7"/>
  <c r="G962" i="3" l="1"/>
  <c r="F962" i="3"/>
  <c r="E962" i="3"/>
  <c r="D962" i="3"/>
  <c r="C962" i="3"/>
  <c r="AF955" i="7"/>
  <c r="E963" i="3" l="1"/>
  <c r="D963" i="3"/>
  <c r="C963" i="3"/>
  <c r="G963" i="3"/>
  <c r="F963" i="3"/>
  <c r="AF956" i="7"/>
  <c r="G964" i="3" l="1"/>
  <c r="F964" i="3"/>
  <c r="E964" i="3"/>
  <c r="D964" i="3"/>
  <c r="C964" i="3"/>
  <c r="AF957" i="7"/>
  <c r="C965" i="3" l="1"/>
  <c r="G965" i="3"/>
  <c r="F965" i="3"/>
  <c r="E965" i="3"/>
  <c r="D965" i="3"/>
  <c r="AF958" i="7"/>
  <c r="F966" i="3" l="1"/>
  <c r="E966" i="3"/>
  <c r="D966" i="3"/>
  <c r="C966" i="3"/>
  <c r="G966" i="3"/>
  <c r="AF959" i="7"/>
  <c r="G967" i="3" l="1"/>
  <c r="F967" i="3"/>
  <c r="E967" i="3"/>
  <c r="D967" i="3"/>
  <c r="C967" i="3"/>
  <c r="AF960" i="7"/>
  <c r="D968" i="3" l="1"/>
  <c r="C968" i="3"/>
  <c r="G968" i="3"/>
  <c r="F968" i="3"/>
  <c r="E968" i="3"/>
  <c r="AF961" i="7"/>
  <c r="G969" i="3" l="1"/>
  <c r="F969" i="3"/>
  <c r="E969" i="3"/>
  <c r="D969" i="3"/>
  <c r="C969" i="3"/>
  <c r="AF962" i="7"/>
  <c r="G970" i="3" l="1"/>
  <c r="F970" i="3"/>
  <c r="E970" i="3"/>
  <c r="D970" i="3"/>
  <c r="C970" i="3"/>
  <c r="AF963" i="7"/>
  <c r="F971" i="3" l="1"/>
  <c r="E971" i="3"/>
  <c r="D971" i="3"/>
  <c r="C971" i="3"/>
  <c r="G971" i="3"/>
  <c r="AF964" i="7"/>
  <c r="E972" i="3" l="1"/>
  <c r="G972" i="3"/>
  <c r="F972" i="3"/>
  <c r="D972" i="3"/>
  <c r="C972" i="3"/>
  <c r="AF965" i="7"/>
  <c r="E973" i="3" l="1"/>
  <c r="D973" i="3"/>
  <c r="C973" i="3"/>
  <c r="G973" i="3"/>
  <c r="F973" i="3"/>
  <c r="AF966" i="7"/>
  <c r="C974" i="3" l="1"/>
  <c r="G974" i="3"/>
  <c r="F974" i="3"/>
  <c r="E974" i="3"/>
  <c r="D974" i="3"/>
  <c r="AF967" i="7"/>
  <c r="F975" i="3" l="1"/>
  <c r="D975" i="3"/>
  <c r="C975" i="3"/>
  <c r="G975" i="3"/>
  <c r="E975" i="3"/>
  <c r="AF968" i="7"/>
  <c r="G976" i="3" l="1"/>
  <c r="F976" i="3"/>
  <c r="E976" i="3"/>
  <c r="D976" i="3"/>
  <c r="C976" i="3"/>
  <c r="AF969" i="7"/>
  <c r="D977" i="3" l="1"/>
  <c r="C977" i="3"/>
  <c r="G977" i="3"/>
  <c r="F977" i="3"/>
  <c r="E977" i="3"/>
  <c r="AF970" i="7"/>
  <c r="G978" i="3" l="1"/>
  <c r="F978" i="3"/>
  <c r="E978" i="3"/>
  <c r="D978" i="3"/>
  <c r="C978" i="3"/>
  <c r="AF971" i="7"/>
  <c r="C979" i="3" l="1"/>
  <c r="G979" i="3"/>
  <c r="F979" i="3"/>
  <c r="E979" i="3"/>
  <c r="D979" i="3"/>
  <c r="AF972" i="7"/>
  <c r="E980" i="3" l="1"/>
  <c r="G980" i="3"/>
  <c r="F980" i="3"/>
  <c r="D980" i="3"/>
  <c r="C980" i="3"/>
  <c r="AF973" i="7"/>
  <c r="G981" i="3" l="1"/>
  <c r="F981" i="3"/>
  <c r="E981" i="3"/>
  <c r="D981" i="3"/>
  <c r="C981" i="3"/>
  <c r="AF974" i="7"/>
  <c r="C982" i="3" l="1"/>
  <c r="F982" i="3"/>
  <c r="E982" i="3"/>
  <c r="D982" i="3"/>
  <c r="G982" i="3"/>
  <c r="AF975" i="7"/>
  <c r="F983" i="3" l="1"/>
  <c r="G983" i="3"/>
  <c r="E983" i="3"/>
  <c r="D983" i="3"/>
  <c r="C983" i="3"/>
  <c r="AF976" i="7"/>
  <c r="G984" i="3" l="1"/>
  <c r="F984" i="3"/>
  <c r="E984" i="3"/>
  <c r="D984" i="3"/>
  <c r="C984" i="3"/>
  <c r="AF977" i="7"/>
  <c r="D985" i="3" l="1"/>
  <c r="C985" i="3"/>
  <c r="E985" i="3"/>
  <c r="G985" i="3"/>
  <c r="F985" i="3"/>
  <c r="AF978" i="7"/>
  <c r="G986" i="3" l="1"/>
  <c r="F986" i="3"/>
  <c r="E986" i="3"/>
  <c r="D986" i="3"/>
  <c r="C986" i="3"/>
  <c r="AF979" i="7"/>
  <c r="G987" i="3" l="1"/>
  <c r="F987" i="3"/>
  <c r="E987" i="3"/>
  <c r="D987" i="3"/>
  <c r="C987" i="3"/>
  <c r="AF980" i="7"/>
  <c r="E988" i="3" l="1"/>
  <c r="D988" i="3"/>
  <c r="C988" i="3"/>
  <c r="G988" i="3"/>
  <c r="F988" i="3"/>
  <c r="AF981" i="7"/>
  <c r="G989" i="3" l="1"/>
  <c r="F989" i="3"/>
  <c r="E989" i="3"/>
  <c r="D989" i="3"/>
  <c r="C989" i="3"/>
  <c r="AF982" i="7"/>
  <c r="C990" i="3" l="1"/>
  <c r="G990" i="3"/>
  <c r="E990" i="3"/>
  <c r="D990" i="3"/>
  <c r="F990" i="3"/>
  <c r="AF983" i="7"/>
  <c r="F991" i="3" l="1"/>
  <c r="E991" i="3"/>
  <c r="D991" i="3"/>
  <c r="C991" i="3"/>
  <c r="G991" i="3"/>
  <c r="AF984" i="7"/>
  <c r="G992" i="3" l="1"/>
  <c r="F992" i="3"/>
  <c r="E992" i="3"/>
  <c r="C992" i="3"/>
  <c r="D992" i="3"/>
  <c r="AF985" i="7"/>
  <c r="D993" i="3" l="1"/>
  <c r="C993" i="3"/>
  <c r="F993" i="3"/>
  <c r="G993" i="3"/>
  <c r="E993" i="3"/>
  <c r="AF986" i="7"/>
  <c r="G994" i="3" l="1"/>
  <c r="F994" i="3"/>
  <c r="E994" i="3"/>
  <c r="D994" i="3"/>
  <c r="C994" i="3"/>
  <c r="AF987" i="7"/>
  <c r="G995" i="3" l="1"/>
  <c r="F995" i="3"/>
  <c r="D995" i="3"/>
  <c r="E995" i="3"/>
  <c r="C995" i="3"/>
  <c r="AF988" i="7"/>
  <c r="E996" i="3" l="1"/>
  <c r="D996" i="3"/>
  <c r="C996" i="3"/>
  <c r="G996" i="3"/>
  <c r="F996" i="3"/>
  <c r="AF989" i="7"/>
  <c r="G997" i="3" l="1"/>
  <c r="F997" i="3"/>
  <c r="E997" i="3"/>
  <c r="D997" i="3"/>
  <c r="C997" i="3"/>
  <c r="AF990" i="7"/>
  <c r="C998" i="3" l="1"/>
  <c r="G998" i="3"/>
  <c r="E998" i="3"/>
  <c r="F998" i="3"/>
  <c r="D998" i="3"/>
  <c r="AF991" i="7"/>
  <c r="F999" i="3" l="1"/>
  <c r="E999" i="3"/>
  <c r="D999" i="3"/>
  <c r="C999" i="3"/>
  <c r="G999" i="3"/>
  <c r="AF992" i="7"/>
  <c r="G1000" i="3" l="1"/>
  <c r="F1000" i="3"/>
  <c r="E1000" i="3"/>
  <c r="C1000" i="3"/>
  <c r="D1000" i="3"/>
  <c r="AF993" i="7"/>
  <c r="D1001" i="3" l="1"/>
  <c r="C1001" i="3"/>
  <c r="F1001" i="3"/>
  <c r="G1001" i="3"/>
  <c r="E1001" i="3"/>
  <c r="AF994" i="7"/>
  <c r="G1002" i="3" l="1"/>
  <c r="F1002" i="3"/>
  <c r="E1002" i="3"/>
  <c r="D1002" i="3"/>
  <c r="C1002" i="3"/>
  <c r="AF995" i="7"/>
  <c r="G1003" i="3" l="1"/>
  <c r="F1003" i="3"/>
  <c r="D1003" i="3"/>
  <c r="C1003" i="3"/>
  <c r="E1003" i="3"/>
  <c r="AF996" i="7"/>
  <c r="E1004" i="3" l="1"/>
  <c r="D1004" i="3"/>
  <c r="C1004" i="3"/>
  <c r="G1004" i="3"/>
  <c r="F1004" i="3"/>
  <c r="AF997" i="7"/>
  <c r="G1005" i="3" l="1"/>
  <c r="F1005" i="3"/>
  <c r="E1005" i="3"/>
  <c r="D1005" i="3"/>
  <c r="C1005" i="3"/>
  <c r="AF998" i="7"/>
  <c r="C1006" i="3" l="1"/>
  <c r="G1006" i="3"/>
  <c r="E1006" i="3"/>
  <c r="F1006" i="3"/>
  <c r="D1006" i="3"/>
  <c r="AF999" i="7"/>
  <c r="F1007" i="3" l="1"/>
  <c r="E1007" i="3"/>
  <c r="D1007" i="3"/>
  <c r="C1007" i="3"/>
  <c r="G1007" i="3"/>
  <c r="AF1000" i="7"/>
  <c r="G1008" i="3" l="1"/>
  <c r="F1008" i="3"/>
  <c r="E1008" i="3"/>
  <c r="C1008" i="3"/>
  <c r="D1008" i="3"/>
  <c r="AF1001" i="7"/>
  <c r="D1009" i="3" l="1"/>
  <c r="C1009" i="3"/>
  <c r="F1009" i="3"/>
  <c r="E1009" i="3"/>
  <c r="G1009" i="3"/>
  <c r="AF1002" i="7"/>
  <c r="G1010" i="3" l="1"/>
  <c r="F1010" i="3"/>
  <c r="E1010" i="3"/>
  <c r="D1010" i="3"/>
  <c r="C1010" i="3"/>
  <c r="AF1003" i="7"/>
  <c r="G1011" i="3" l="1"/>
  <c r="F1011" i="3"/>
  <c r="D1011" i="3"/>
  <c r="E1011" i="3"/>
  <c r="C1011" i="3"/>
  <c r="AF1004" i="7"/>
  <c r="E1012" i="3" l="1"/>
  <c r="D1012" i="3"/>
  <c r="C1012" i="3"/>
  <c r="G1012" i="3"/>
  <c r="F1012" i="3"/>
  <c r="AF1005" i="7"/>
  <c r="G1013" i="3" l="1"/>
  <c r="F1013" i="3"/>
  <c r="E1013" i="3"/>
  <c r="D1013" i="3"/>
  <c r="C1013" i="3"/>
  <c r="AF1006" i="7"/>
  <c r="C1014" i="3" l="1"/>
  <c r="G1014" i="3"/>
  <c r="E1014" i="3"/>
  <c r="F1014" i="3"/>
  <c r="D1014" i="3"/>
  <c r="AF1007" i="7"/>
  <c r="F1015" i="3" l="1"/>
  <c r="E1015" i="3"/>
  <c r="D1015" i="3"/>
  <c r="C1015" i="3"/>
  <c r="G1015" i="3"/>
  <c r="AF1008" i="7"/>
  <c r="G1016" i="3" l="1"/>
  <c r="F1016" i="3"/>
  <c r="E1016" i="3"/>
  <c r="C1016" i="3"/>
  <c r="D1016" i="3"/>
  <c r="AF1009" i="7"/>
  <c r="D1017" i="3" l="1"/>
  <c r="C1017" i="3"/>
  <c r="F1017" i="3"/>
  <c r="G1017" i="3"/>
  <c r="E1017" i="3"/>
  <c r="AF1010" i="7"/>
  <c r="G1018" i="3" l="1"/>
  <c r="F1018" i="3"/>
  <c r="E1018" i="3"/>
  <c r="D1018" i="3"/>
  <c r="C1018" i="3"/>
  <c r="AF1011" i="7"/>
  <c r="G1019" i="3" l="1"/>
  <c r="F1019" i="3"/>
  <c r="D1019" i="3"/>
  <c r="E1019" i="3"/>
  <c r="C1019" i="3"/>
  <c r="AF1012" i="7"/>
  <c r="E1020" i="3" l="1"/>
  <c r="D1020" i="3"/>
  <c r="C1020" i="3"/>
  <c r="G1020" i="3"/>
  <c r="F1020" i="3"/>
  <c r="AF1013" i="7"/>
  <c r="G1021" i="3" l="1"/>
  <c r="F1021" i="3"/>
  <c r="E1021" i="3"/>
  <c r="D1021" i="3"/>
  <c r="C1021" i="3"/>
  <c r="AF1014" i="7"/>
  <c r="C1022" i="3" l="1"/>
  <c r="G1022" i="3"/>
  <c r="E1022" i="3"/>
  <c r="D1022" i="3"/>
  <c r="F1022" i="3"/>
  <c r="AF1015" i="7"/>
  <c r="F1023" i="3" l="1"/>
  <c r="E1023" i="3"/>
  <c r="D1023" i="3"/>
  <c r="C1023" i="3"/>
  <c r="G1023" i="3"/>
  <c r="AF1016" i="7"/>
  <c r="G1024" i="3" l="1"/>
  <c r="F1024" i="3"/>
  <c r="E1024" i="3"/>
  <c r="C1024" i="3"/>
  <c r="D1024" i="3"/>
  <c r="AF1017" i="7"/>
  <c r="D1025" i="3" l="1"/>
  <c r="C1025" i="3"/>
  <c r="F1025" i="3"/>
  <c r="G1025" i="3"/>
  <c r="E1025" i="3"/>
  <c r="AF1018" i="7"/>
  <c r="G1026" i="3" l="1"/>
  <c r="F1026" i="3"/>
  <c r="E1026" i="3"/>
  <c r="D1026" i="3"/>
  <c r="C1026" i="3"/>
  <c r="AF1019" i="7"/>
  <c r="G1027" i="3" l="1"/>
  <c r="F1027" i="3"/>
  <c r="D1027" i="3"/>
  <c r="E1027" i="3"/>
  <c r="C1027" i="3"/>
  <c r="AF1020" i="7"/>
  <c r="E1028" i="3" l="1"/>
  <c r="D1028" i="3"/>
  <c r="C1028" i="3"/>
  <c r="G1028" i="3"/>
  <c r="F1028" i="3"/>
  <c r="AF1021" i="7"/>
  <c r="G1029" i="3" l="1"/>
  <c r="F1029" i="3"/>
  <c r="E1029" i="3"/>
  <c r="D1029" i="3"/>
  <c r="C1029" i="3"/>
  <c r="AF1022" i="7"/>
  <c r="C1030" i="3" l="1"/>
  <c r="G1030" i="3"/>
  <c r="E1030" i="3"/>
  <c r="F1030" i="3"/>
  <c r="D1030" i="3"/>
  <c r="AF1023" i="7"/>
  <c r="F1031" i="3" l="1"/>
  <c r="E1031" i="3"/>
  <c r="D1031" i="3"/>
  <c r="C1031" i="3"/>
  <c r="G1031" i="3"/>
  <c r="AF1024" i="7"/>
  <c r="G1032" i="3" l="1"/>
  <c r="F1032" i="3"/>
  <c r="E1032" i="3"/>
  <c r="C1032" i="3"/>
  <c r="D1032" i="3"/>
  <c r="AF1025" i="7"/>
  <c r="D1033" i="3" l="1"/>
  <c r="C1033" i="3"/>
  <c r="F1033" i="3"/>
  <c r="G1033" i="3"/>
  <c r="E1033" i="3"/>
  <c r="AF1026" i="7"/>
  <c r="G1034" i="3" l="1"/>
  <c r="F1034" i="3"/>
  <c r="E1034" i="3"/>
  <c r="D1034" i="3"/>
  <c r="C1034" i="3"/>
  <c r="AF1027" i="7"/>
  <c r="G1035" i="3" l="1"/>
  <c r="F1035" i="3"/>
  <c r="D1035" i="3"/>
  <c r="C1035" i="3"/>
  <c r="E1035" i="3"/>
  <c r="AF1028" i="7"/>
  <c r="E1036" i="3" l="1"/>
  <c r="D1036" i="3"/>
  <c r="C1036" i="3"/>
  <c r="G1036" i="3"/>
  <c r="F1036" i="3"/>
  <c r="AF1029" i="7"/>
  <c r="G1037" i="3" l="1"/>
  <c r="F1037" i="3"/>
  <c r="E1037" i="3"/>
  <c r="D1037" i="3"/>
  <c r="C1037" i="3"/>
  <c r="AF1030" i="7"/>
  <c r="C1038" i="3" l="1"/>
  <c r="G1038" i="3"/>
  <c r="E1038" i="3"/>
  <c r="F1038" i="3"/>
  <c r="D1038" i="3"/>
  <c r="AF1031" i="7"/>
  <c r="F1039" i="3" l="1"/>
  <c r="E1039" i="3"/>
  <c r="D1039" i="3"/>
  <c r="C1039" i="3"/>
  <c r="G1039" i="3"/>
  <c r="AF1032" i="7"/>
  <c r="G1040" i="3" l="1"/>
  <c r="F1040" i="3"/>
  <c r="E1040" i="3"/>
  <c r="C1040" i="3"/>
  <c r="D1040" i="3"/>
  <c r="AF1033" i="7"/>
  <c r="D1041" i="3" l="1"/>
  <c r="C1041" i="3"/>
  <c r="F1041" i="3"/>
  <c r="E1041" i="3"/>
  <c r="G1041" i="3"/>
  <c r="AF1034" i="7"/>
  <c r="G1042" i="3" l="1"/>
  <c r="F1042" i="3"/>
  <c r="E1042" i="3"/>
  <c r="D1042" i="3"/>
  <c r="C1042" i="3"/>
  <c r="AF1035" i="7"/>
  <c r="G1043" i="3" l="1"/>
  <c r="F1043" i="3"/>
  <c r="D1043" i="3"/>
  <c r="E1043" i="3"/>
  <c r="C1043" i="3"/>
  <c r="AF1036" i="7"/>
  <c r="E1044" i="3" l="1"/>
  <c r="D1044" i="3"/>
  <c r="C1044" i="3"/>
  <c r="G1044" i="3"/>
  <c r="F1044" i="3"/>
  <c r="AF1037" i="7"/>
  <c r="G1045" i="3" l="1"/>
  <c r="F1045" i="3"/>
  <c r="E1045" i="3"/>
  <c r="D1045" i="3"/>
  <c r="C1045" i="3"/>
  <c r="AF1038" i="7"/>
  <c r="C1046" i="3" l="1"/>
  <c r="G1046" i="3"/>
  <c r="E1046" i="3"/>
  <c r="F1046" i="3"/>
  <c r="D1046" i="3"/>
  <c r="AF1039" i="7"/>
  <c r="F1047" i="3" l="1"/>
  <c r="E1047" i="3"/>
  <c r="D1047" i="3"/>
  <c r="C1047" i="3"/>
  <c r="G1047" i="3"/>
  <c r="AF1040" i="7"/>
  <c r="G1048" i="3" l="1"/>
  <c r="F1048" i="3"/>
  <c r="E1048" i="3"/>
  <c r="C1048" i="3"/>
  <c r="D1048" i="3"/>
  <c r="AF1041" i="7"/>
  <c r="D1049" i="3" l="1"/>
  <c r="C1049" i="3"/>
  <c r="F1049" i="3"/>
  <c r="G1049" i="3"/>
  <c r="E1049" i="3"/>
  <c r="AF1042" i="7"/>
  <c r="G1050" i="3" l="1"/>
  <c r="F1050" i="3"/>
  <c r="E1050" i="3"/>
  <c r="D1050" i="3"/>
  <c r="C1050" i="3"/>
  <c r="AF1043" i="7"/>
  <c r="G1051" i="3" l="1"/>
  <c r="F1051" i="3"/>
  <c r="D1051" i="3"/>
  <c r="E1051" i="3"/>
  <c r="C1051" i="3"/>
  <c r="AF1044" i="7"/>
  <c r="E1052" i="3" l="1"/>
  <c r="D1052" i="3"/>
  <c r="C1052" i="3"/>
  <c r="G1052" i="3"/>
  <c r="F1052" i="3"/>
  <c r="AF1045" i="7"/>
  <c r="G1053" i="3" l="1"/>
  <c r="F1053" i="3"/>
  <c r="E1053" i="3"/>
  <c r="D1053" i="3"/>
  <c r="C1053" i="3"/>
  <c r="AF1046" i="7"/>
  <c r="C1054" i="3" l="1"/>
  <c r="G1054" i="3"/>
  <c r="E1054" i="3"/>
  <c r="D1054" i="3"/>
  <c r="F1054" i="3"/>
  <c r="AF1047" i="7"/>
  <c r="F1055" i="3" l="1"/>
  <c r="E1055" i="3"/>
  <c r="D1055" i="3"/>
  <c r="C1055" i="3"/>
  <c r="G1055" i="3"/>
  <c r="AF1048" i="7"/>
  <c r="G1056" i="3" l="1"/>
  <c r="F1056" i="3"/>
  <c r="E1056" i="3"/>
  <c r="C1056" i="3"/>
  <c r="D1056" i="3"/>
  <c r="AF1049" i="7"/>
  <c r="D1057" i="3" l="1"/>
  <c r="C1057" i="3"/>
  <c r="F1057" i="3"/>
  <c r="G1057" i="3"/>
  <c r="E1057" i="3"/>
  <c r="AF1050" i="7"/>
  <c r="G1058" i="3" l="1"/>
  <c r="F1058" i="3"/>
  <c r="E1058" i="3"/>
  <c r="D1058" i="3"/>
  <c r="C1058" i="3"/>
  <c r="AF1051" i="7"/>
  <c r="G1059" i="3" l="1"/>
  <c r="F1059" i="3"/>
  <c r="D1059" i="3"/>
  <c r="E1059" i="3"/>
  <c r="C1059" i="3"/>
  <c r="AF1052" i="7"/>
  <c r="E1060" i="3" l="1"/>
  <c r="D1060" i="3"/>
  <c r="C1060" i="3"/>
  <c r="G1060" i="3"/>
  <c r="F1060" i="3"/>
  <c r="AF1053" i="7"/>
  <c r="G1061" i="3" l="1"/>
  <c r="F1061" i="3"/>
  <c r="E1061" i="3"/>
  <c r="D1061" i="3"/>
  <c r="C1061" i="3"/>
  <c r="AF1054" i="7"/>
  <c r="C1062" i="3" l="1"/>
  <c r="G1062" i="3"/>
  <c r="E1062" i="3"/>
  <c r="F1062" i="3"/>
  <c r="D1062" i="3"/>
  <c r="AF1055" i="7"/>
  <c r="F1063" i="3" l="1"/>
  <c r="E1063" i="3"/>
  <c r="D1063" i="3"/>
  <c r="C1063" i="3"/>
  <c r="G1063" i="3"/>
  <c r="AF1056" i="7"/>
  <c r="G1064" i="3" l="1"/>
  <c r="F1064" i="3"/>
  <c r="E1064" i="3"/>
  <c r="C1064" i="3"/>
  <c r="D1064" i="3"/>
  <c r="AF1057" i="7"/>
  <c r="D1065" i="3" l="1"/>
  <c r="C1065" i="3"/>
  <c r="F1065" i="3"/>
  <c r="G1065" i="3"/>
  <c r="E1065" i="3"/>
  <c r="AF1058" i="7"/>
  <c r="G1066" i="3" l="1"/>
  <c r="F1066" i="3"/>
  <c r="E1066" i="3"/>
  <c r="D1066" i="3"/>
  <c r="C1066" i="3"/>
  <c r="AF1059" i="7"/>
  <c r="G1067" i="3" l="1"/>
  <c r="F1067" i="3"/>
  <c r="D1067" i="3"/>
  <c r="C1067" i="3"/>
  <c r="E1067" i="3"/>
  <c r="AF1060" i="7"/>
  <c r="E1068" i="3" l="1"/>
  <c r="D1068" i="3"/>
  <c r="C1068" i="3"/>
  <c r="G1068" i="3"/>
  <c r="F1068" i="3"/>
  <c r="AF1061" i="7"/>
  <c r="G1069" i="3" l="1"/>
  <c r="F1069" i="3"/>
  <c r="E1069" i="3"/>
  <c r="D1069" i="3"/>
  <c r="C1069" i="3"/>
  <c r="AF1062" i="7"/>
  <c r="C1070" i="3" l="1"/>
  <c r="G1070" i="3"/>
  <c r="E1070" i="3"/>
  <c r="F1070" i="3"/>
  <c r="D1070" i="3"/>
  <c r="AF1063" i="7"/>
  <c r="F1071" i="3" l="1"/>
  <c r="E1071" i="3"/>
  <c r="D1071" i="3"/>
  <c r="C1071" i="3"/>
  <c r="G1071" i="3"/>
  <c r="AF1064" i="7"/>
  <c r="G1072" i="3" l="1"/>
  <c r="F1072" i="3"/>
  <c r="E1072" i="3"/>
  <c r="C1072" i="3"/>
  <c r="D1072" i="3"/>
  <c r="AF1065" i="7"/>
  <c r="D1073" i="3" l="1"/>
  <c r="C1073" i="3"/>
  <c r="F1073" i="3"/>
  <c r="E1073" i="3"/>
  <c r="G1073" i="3"/>
  <c r="AF1066" i="7"/>
  <c r="G1074" i="3" l="1"/>
  <c r="F1074" i="3"/>
  <c r="E1074" i="3"/>
  <c r="D1074" i="3"/>
  <c r="C1074" i="3"/>
  <c r="AF1067" i="7"/>
  <c r="G1075" i="3" l="1"/>
  <c r="F1075" i="3"/>
  <c r="D1075" i="3"/>
  <c r="E1075" i="3"/>
  <c r="C1075" i="3"/>
  <c r="AF1068" i="7"/>
  <c r="E1076" i="3" l="1"/>
  <c r="D1076" i="3"/>
  <c r="C1076" i="3"/>
  <c r="G1076" i="3"/>
  <c r="F1076" i="3"/>
  <c r="AF1069" i="7"/>
  <c r="G1077" i="3" l="1"/>
  <c r="F1077" i="3"/>
  <c r="E1077" i="3"/>
  <c r="D1077" i="3"/>
  <c r="C1077" i="3"/>
  <c r="AF1070" i="7"/>
  <c r="C1078" i="3" l="1"/>
  <c r="G1078" i="3"/>
  <c r="E1078" i="3"/>
  <c r="F1078" i="3"/>
  <c r="D1078" i="3"/>
  <c r="AF1071" i="7"/>
  <c r="F1079" i="3" l="1"/>
  <c r="E1079" i="3"/>
  <c r="D1079" i="3"/>
  <c r="C1079" i="3"/>
  <c r="G1079" i="3"/>
  <c r="AF1072" i="7"/>
  <c r="G1080" i="3" l="1"/>
  <c r="F1080" i="3"/>
  <c r="E1080" i="3"/>
  <c r="C1080" i="3"/>
  <c r="D1080" i="3"/>
  <c r="AF1073" i="7"/>
  <c r="D1081" i="3" l="1"/>
  <c r="C1081" i="3"/>
  <c r="F1081" i="3"/>
  <c r="G1081" i="3"/>
  <c r="E1081" i="3"/>
  <c r="AF1074" i="7"/>
  <c r="G1082" i="3" l="1"/>
  <c r="F1082" i="3"/>
  <c r="E1082" i="3"/>
  <c r="D1082" i="3"/>
  <c r="C1082" i="3"/>
  <c r="AF1075" i="7"/>
  <c r="G1083" i="3" l="1"/>
  <c r="F1083" i="3"/>
  <c r="D1083" i="3"/>
  <c r="E1083" i="3"/>
  <c r="C1083" i="3"/>
  <c r="AF1076" i="7"/>
  <c r="E1084" i="3" l="1"/>
  <c r="D1084" i="3"/>
  <c r="C1084" i="3"/>
  <c r="G1084" i="3"/>
  <c r="F1084" i="3"/>
  <c r="AF1077" i="7"/>
  <c r="G1085" i="3" l="1"/>
  <c r="F1085" i="3"/>
  <c r="E1085" i="3"/>
  <c r="D1085" i="3"/>
  <c r="C1085" i="3"/>
  <c r="AF1078" i="7"/>
  <c r="C1086" i="3" l="1"/>
  <c r="G1086" i="3"/>
  <c r="E1086" i="3"/>
  <c r="D1086" i="3"/>
  <c r="F1086" i="3"/>
  <c r="AF1079" i="7"/>
  <c r="F1087" i="3" l="1"/>
  <c r="E1087" i="3"/>
  <c r="D1087" i="3"/>
  <c r="C1087" i="3"/>
  <c r="G1087" i="3"/>
  <c r="AF1080" i="7"/>
  <c r="G1088" i="3" l="1"/>
  <c r="F1088" i="3"/>
  <c r="E1088" i="3"/>
  <c r="C1088" i="3"/>
  <c r="D1088" i="3"/>
  <c r="AF1081" i="7"/>
  <c r="D1089" i="3" l="1"/>
  <c r="C1089" i="3"/>
  <c r="F1089" i="3"/>
  <c r="G1089" i="3"/>
  <c r="E1089" i="3"/>
  <c r="AF1082" i="7"/>
  <c r="G1090" i="3" l="1"/>
  <c r="F1090" i="3"/>
  <c r="E1090" i="3"/>
  <c r="D1090" i="3"/>
  <c r="C1090" i="3"/>
  <c r="AF1083" i="7"/>
  <c r="G1091" i="3" l="1"/>
  <c r="F1091" i="3"/>
  <c r="D1091" i="3"/>
  <c r="E1091" i="3"/>
  <c r="C1091" i="3"/>
  <c r="AF1084" i="7"/>
  <c r="E1092" i="3" l="1"/>
  <c r="D1092" i="3"/>
  <c r="C1092" i="3"/>
  <c r="G1092" i="3"/>
  <c r="F1092" i="3"/>
  <c r="AF1085" i="7"/>
  <c r="G1093" i="3" l="1"/>
  <c r="F1093" i="3"/>
  <c r="E1093" i="3"/>
  <c r="D1093" i="3"/>
  <c r="C1093" i="3"/>
  <c r="AF1086" i="7"/>
  <c r="C1094" i="3" l="1"/>
  <c r="G1094" i="3"/>
  <c r="E1094" i="3"/>
  <c r="F1094" i="3"/>
  <c r="D1094" i="3"/>
  <c r="AF1087" i="7"/>
  <c r="F1095" i="3" l="1"/>
  <c r="E1095" i="3"/>
  <c r="D1095" i="3"/>
  <c r="C1095" i="3"/>
  <c r="G1095" i="3"/>
  <c r="AF1088" i="7"/>
  <c r="G1096" i="3" l="1"/>
  <c r="F1096" i="3"/>
  <c r="E1096" i="3"/>
  <c r="C1096" i="3"/>
  <c r="D1096" i="3"/>
  <c r="AF1089" i="7"/>
  <c r="D1097" i="3" l="1"/>
  <c r="C1097" i="3"/>
  <c r="F1097" i="3"/>
  <c r="G1097" i="3"/>
  <c r="E1097" i="3"/>
  <c r="AF1090" i="7"/>
  <c r="G1098" i="3" l="1"/>
  <c r="F1098" i="3"/>
  <c r="E1098" i="3"/>
  <c r="D1098" i="3"/>
  <c r="C1098" i="3"/>
  <c r="AF1091" i="7"/>
  <c r="G1099" i="3" l="1"/>
  <c r="F1099" i="3"/>
  <c r="D1099" i="3"/>
  <c r="C1099" i="3"/>
  <c r="E1099" i="3"/>
  <c r="AF1092" i="7"/>
  <c r="E1100" i="3" l="1"/>
  <c r="D1100" i="3"/>
  <c r="C1100" i="3"/>
  <c r="G1100" i="3"/>
  <c r="F1100" i="3"/>
  <c r="AF1093" i="7"/>
  <c r="G1101" i="3" l="1"/>
  <c r="F1101" i="3"/>
  <c r="E1101" i="3"/>
  <c r="D1101" i="3"/>
  <c r="C1101" i="3"/>
  <c r="AF1094" i="7"/>
  <c r="C1102" i="3" l="1"/>
  <c r="G1102" i="3"/>
  <c r="E1102" i="3"/>
  <c r="F1102" i="3"/>
  <c r="D1102" i="3"/>
  <c r="AF1095" i="7"/>
  <c r="F1103" i="3" l="1"/>
  <c r="E1103" i="3"/>
  <c r="D1103" i="3"/>
  <c r="C1103" i="3"/>
  <c r="G1103" i="3"/>
  <c r="AF1096" i="7"/>
  <c r="G1104" i="3" l="1"/>
  <c r="F1104" i="3"/>
  <c r="E1104" i="3"/>
  <c r="C1104" i="3"/>
  <c r="D1104" i="3"/>
  <c r="AF1097" i="7"/>
  <c r="D1105" i="3" l="1"/>
  <c r="C1105" i="3"/>
  <c r="F1105" i="3"/>
  <c r="E1105" i="3"/>
  <c r="G1105" i="3"/>
  <c r="AF1098" i="7"/>
  <c r="G1106" i="3" l="1"/>
  <c r="F1106" i="3"/>
  <c r="E1106" i="3"/>
  <c r="D1106" i="3"/>
  <c r="C1106" i="3"/>
  <c r="AF1099" i="7"/>
  <c r="G1107" i="3" l="1"/>
  <c r="F1107" i="3"/>
  <c r="D1107" i="3"/>
  <c r="E1107" i="3"/>
  <c r="C1107" i="3"/>
  <c r="AF1100" i="7"/>
  <c r="E1108" i="3" l="1"/>
  <c r="D1108" i="3"/>
  <c r="C1108" i="3"/>
  <c r="G1108" i="3"/>
  <c r="F1108" i="3"/>
  <c r="AF1101" i="7"/>
  <c r="G1109" i="3" l="1"/>
  <c r="F1109" i="3"/>
  <c r="E1109" i="3"/>
  <c r="D1109" i="3"/>
  <c r="C1109" i="3"/>
  <c r="AF1102" i="7"/>
  <c r="C1110" i="3" l="1"/>
  <c r="G1110" i="3"/>
  <c r="E1110" i="3"/>
  <c r="F1110" i="3"/>
  <c r="D1110" i="3"/>
  <c r="AF1103" i="7"/>
  <c r="F1111" i="3" l="1"/>
  <c r="E1111" i="3"/>
  <c r="D1111" i="3"/>
  <c r="C1111" i="3"/>
  <c r="G1111" i="3"/>
  <c r="AF1104" i="7"/>
  <c r="G1112" i="3" l="1"/>
  <c r="F1112" i="3"/>
  <c r="E1112" i="3"/>
  <c r="C1112" i="3"/>
  <c r="D1112" i="3"/>
  <c r="AF1105" i="7"/>
  <c r="D1113" i="3" l="1"/>
  <c r="C1113" i="3"/>
  <c r="F1113" i="3"/>
  <c r="G1113" i="3"/>
  <c r="E1113" i="3"/>
  <c r="AF1106" i="7"/>
  <c r="G1114" i="3" l="1"/>
  <c r="F1114" i="3"/>
  <c r="E1114" i="3"/>
  <c r="D1114" i="3"/>
  <c r="C1114" i="3"/>
  <c r="AF1107" i="7"/>
  <c r="G1115" i="3" l="1"/>
  <c r="F1115" i="3"/>
  <c r="D1115" i="3"/>
  <c r="E1115" i="3"/>
  <c r="C1115" i="3"/>
  <c r="AF1108" i="7"/>
  <c r="E1116" i="3" l="1"/>
  <c r="D1116" i="3"/>
  <c r="C1116" i="3"/>
  <c r="G1116" i="3"/>
  <c r="F1116" i="3"/>
  <c r="AF1109" i="7"/>
  <c r="G1117" i="3" l="1"/>
  <c r="F1117" i="3"/>
  <c r="E1117" i="3"/>
  <c r="D1117" i="3"/>
  <c r="C1117" i="3"/>
  <c r="AF1110" i="7"/>
  <c r="C1118" i="3" l="1"/>
  <c r="G1118" i="3"/>
  <c r="E1118" i="3"/>
  <c r="D1118" i="3"/>
  <c r="F1118" i="3"/>
  <c r="AF1111" i="7"/>
  <c r="F1119" i="3" l="1"/>
  <c r="E1119" i="3"/>
  <c r="D1119" i="3"/>
  <c r="C1119" i="3"/>
  <c r="G1119" i="3"/>
  <c r="AF1112" i="7"/>
  <c r="G1120" i="3" l="1"/>
  <c r="F1120" i="3"/>
  <c r="E1120" i="3"/>
  <c r="C1120" i="3"/>
  <c r="D1120" i="3"/>
  <c r="AF1113" i="7"/>
  <c r="D1121" i="3" l="1"/>
  <c r="C1121" i="3"/>
  <c r="F1121" i="3"/>
  <c r="G1121" i="3"/>
  <c r="E1121" i="3"/>
  <c r="AF1114" i="7"/>
  <c r="G1122" i="3" l="1"/>
  <c r="F1122" i="3"/>
  <c r="E1122" i="3"/>
  <c r="D1122" i="3"/>
  <c r="C1122" i="3"/>
  <c r="AF1115" i="7"/>
  <c r="G1123" i="3" l="1"/>
  <c r="F1123" i="3"/>
  <c r="D1123" i="3"/>
  <c r="E1123" i="3"/>
  <c r="C1123" i="3"/>
  <c r="AF1116" i="7"/>
  <c r="E1124" i="3" l="1"/>
  <c r="D1124" i="3"/>
  <c r="C1124" i="3"/>
  <c r="G1124" i="3"/>
  <c r="F1124" i="3"/>
  <c r="AF1117" i="7"/>
  <c r="G1125" i="3" l="1"/>
  <c r="F1125" i="3"/>
  <c r="E1125" i="3"/>
  <c r="D1125" i="3"/>
  <c r="C1125" i="3"/>
  <c r="AF1118" i="7"/>
  <c r="C1126" i="3" l="1"/>
  <c r="G1126" i="3"/>
  <c r="F1126" i="3"/>
  <c r="E1126" i="3"/>
  <c r="D1126" i="3"/>
  <c r="AF1119" i="7"/>
  <c r="F1127" i="3" l="1"/>
  <c r="E1127" i="3"/>
  <c r="D1127" i="3"/>
  <c r="C1127" i="3"/>
  <c r="G1127" i="3"/>
  <c r="AF1120" i="7"/>
  <c r="G1128" i="3" l="1"/>
  <c r="F1128" i="3"/>
  <c r="E1128" i="3"/>
  <c r="D1128" i="3"/>
  <c r="C1128" i="3"/>
  <c r="AF1121" i="7"/>
  <c r="D1129" i="3" l="1"/>
  <c r="C1129" i="3"/>
  <c r="G1129" i="3"/>
  <c r="F1129" i="3"/>
  <c r="E1129" i="3"/>
  <c r="AF1122" i="7"/>
  <c r="G1130" i="3" l="1"/>
  <c r="F1130" i="3"/>
  <c r="E1130" i="3"/>
  <c r="D1130" i="3"/>
  <c r="C1130" i="3"/>
  <c r="AF1123" i="7"/>
  <c r="G1131" i="3" l="1"/>
  <c r="F1131" i="3"/>
  <c r="E1131" i="3"/>
  <c r="D1131" i="3"/>
  <c r="C1131" i="3"/>
  <c r="AF1124" i="7"/>
  <c r="E1132" i="3" l="1"/>
  <c r="D1132" i="3"/>
  <c r="C1132" i="3"/>
  <c r="G1132" i="3"/>
  <c r="F1132" i="3"/>
  <c r="AF1125" i="7"/>
  <c r="G1133" i="3" l="1"/>
  <c r="F1133" i="3"/>
  <c r="E1133" i="3"/>
  <c r="D1133" i="3"/>
  <c r="C1133" i="3"/>
  <c r="AF1126" i="7"/>
  <c r="C1134" i="3" l="1"/>
  <c r="G1134" i="3"/>
  <c r="F1134" i="3"/>
  <c r="E1134" i="3"/>
  <c r="D1134" i="3"/>
  <c r="AF1127" i="7"/>
  <c r="F1135" i="3" l="1"/>
  <c r="E1135" i="3"/>
  <c r="D1135" i="3"/>
  <c r="C1135" i="3"/>
  <c r="G1135" i="3"/>
  <c r="AF1128" i="7"/>
  <c r="G1136" i="3" l="1"/>
  <c r="F1136" i="3"/>
  <c r="E1136" i="3"/>
  <c r="D1136" i="3"/>
  <c r="C1136" i="3"/>
  <c r="AF1129" i="7"/>
  <c r="D1137" i="3" l="1"/>
  <c r="C1137" i="3"/>
  <c r="G1137" i="3"/>
  <c r="F1137" i="3"/>
  <c r="E1137" i="3"/>
  <c r="AF1130" i="7"/>
  <c r="G1138" i="3" l="1"/>
  <c r="F1138" i="3"/>
  <c r="E1138" i="3"/>
  <c r="D1138" i="3"/>
  <c r="C1138" i="3"/>
  <c r="AF1131" i="7"/>
  <c r="G1139" i="3" l="1"/>
  <c r="F1139" i="3"/>
  <c r="E1139" i="3"/>
  <c r="D1139" i="3"/>
  <c r="C1139" i="3"/>
  <c r="AF1132" i="7"/>
  <c r="E1140" i="3" l="1"/>
  <c r="D1140" i="3"/>
  <c r="C1140" i="3"/>
  <c r="G1140" i="3"/>
  <c r="F1140" i="3"/>
  <c r="AF1133" i="7"/>
  <c r="G1141" i="3" l="1"/>
  <c r="F1141" i="3"/>
  <c r="E1141" i="3"/>
  <c r="D1141" i="3"/>
  <c r="C1141" i="3"/>
  <c r="AF1134" i="7"/>
  <c r="C1142" i="3" l="1"/>
  <c r="G1142" i="3"/>
  <c r="F1142" i="3"/>
  <c r="E1142" i="3"/>
  <c r="D1142" i="3"/>
  <c r="AF1135" i="7"/>
  <c r="F1143" i="3" l="1"/>
  <c r="E1143" i="3"/>
  <c r="D1143" i="3"/>
  <c r="C1143" i="3"/>
  <c r="G1143" i="3"/>
  <c r="AF1136" i="7"/>
  <c r="G1144" i="3" l="1"/>
  <c r="F1144" i="3"/>
  <c r="E1144" i="3"/>
  <c r="D1144" i="3"/>
  <c r="C1144" i="3"/>
  <c r="AF1137" i="7"/>
  <c r="D1145" i="3" l="1"/>
  <c r="C1145" i="3"/>
  <c r="G1145" i="3"/>
  <c r="F1145" i="3"/>
  <c r="E1145" i="3"/>
  <c r="AF1138" i="7"/>
  <c r="G1146" i="3" l="1"/>
  <c r="F1146" i="3"/>
  <c r="E1146" i="3"/>
  <c r="D1146" i="3"/>
  <c r="C1146" i="3"/>
  <c r="AF1139" i="7"/>
  <c r="G1147" i="3" l="1"/>
  <c r="F1147" i="3"/>
  <c r="E1147" i="3"/>
  <c r="D1147" i="3"/>
  <c r="C1147" i="3"/>
  <c r="AF1140" i="7"/>
  <c r="E1148" i="3" l="1"/>
  <c r="D1148" i="3"/>
  <c r="C1148" i="3"/>
  <c r="G1148" i="3"/>
  <c r="F1148" i="3"/>
  <c r="AF1141" i="7"/>
  <c r="G1149" i="3" l="1"/>
  <c r="F1149" i="3"/>
  <c r="E1149" i="3"/>
  <c r="D1149" i="3"/>
  <c r="C1149" i="3"/>
  <c r="AF1142" i="7"/>
  <c r="C1150" i="3" l="1"/>
  <c r="G1150" i="3"/>
  <c r="F1150" i="3"/>
  <c r="E1150" i="3"/>
  <c r="D1150" i="3"/>
  <c r="AF1143" i="7"/>
  <c r="F1151" i="3" l="1"/>
  <c r="E1151" i="3"/>
  <c r="D1151" i="3"/>
  <c r="C1151" i="3"/>
  <c r="G1151" i="3"/>
  <c r="AF1144" i="7"/>
  <c r="G1152" i="3" l="1"/>
  <c r="F1152" i="3"/>
  <c r="E1152" i="3"/>
  <c r="D1152" i="3"/>
  <c r="C1152" i="3"/>
  <c r="AF1145" i="7"/>
  <c r="D1153" i="3" l="1"/>
  <c r="C1153" i="3"/>
  <c r="G1153" i="3"/>
  <c r="F1153" i="3"/>
  <c r="E1153" i="3"/>
  <c r="AF1146" i="7"/>
  <c r="G1154" i="3" l="1"/>
  <c r="F1154" i="3"/>
  <c r="E1154" i="3"/>
  <c r="D1154" i="3"/>
  <c r="C1154" i="3"/>
  <c r="AF1147" i="7"/>
  <c r="G1155" i="3" l="1"/>
  <c r="F1155" i="3"/>
  <c r="E1155" i="3"/>
  <c r="D1155" i="3"/>
  <c r="C1155" i="3"/>
  <c r="AF1148" i="7"/>
  <c r="E1156" i="3" l="1"/>
  <c r="D1156" i="3"/>
  <c r="C1156" i="3"/>
  <c r="G1156" i="3"/>
  <c r="F1156" i="3"/>
  <c r="AF1149" i="7"/>
  <c r="G1157" i="3" l="1"/>
  <c r="F1157" i="3"/>
  <c r="E1157" i="3"/>
  <c r="D1157" i="3"/>
  <c r="C1157" i="3"/>
  <c r="AF1150" i="7"/>
  <c r="C1158" i="3" l="1"/>
  <c r="G1158" i="3"/>
  <c r="F1158" i="3"/>
  <c r="E1158" i="3"/>
  <c r="D1158" i="3"/>
  <c r="AF1151" i="7"/>
  <c r="F1159" i="3" l="1"/>
  <c r="E1159" i="3"/>
  <c r="D1159" i="3"/>
  <c r="C1159" i="3"/>
  <c r="G1159" i="3"/>
  <c r="AF1152" i="7"/>
  <c r="G1160" i="3" l="1"/>
  <c r="F1160" i="3"/>
  <c r="E1160" i="3"/>
  <c r="D1160" i="3"/>
  <c r="C1160" i="3"/>
  <c r="AF1153" i="7"/>
  <c r="D1161" i="3" l="1"/>
  <c r="C1161" i="3"/>
  <c r="G1161" i="3"/>
  <c r="F1161" i="3"/>
  <c r="E1161" i="3"/>
  <c r="AF1154" i="7"/>
  <c r="G1162" i="3" l="1"/>
  <c r="F1162" i="3"/>
  <c r="E1162" i="3"/>
  <c r="D1162" i="3"/>
  <c r="C1162" i="3"/>
  <c r="AF1155" i="7"/>
  <c r="G1163" i="3" l="1"/>
  <c r="F1163" i="3"/>
  <c r="E1163" i="3"/>
  <c r="D1163" i="3"/>
  <c r="C1163" i="3"/>
  <c r="AF1156" i="7"/>
  <c r="E1164" i="3" l="1"/>
  <c r="D1164" i="3"/>
  <c r="C1164" i="3"/>
  <c r="G1164" i="3"/>
  <c r="F1164" i="3"/>
  <c r="AF1157" i="7"/>
  <c r="G1165" i="3" l="1"/>
  <c r="F1165" i="3"/>
  <c r="E1165" i="3"/>
  <c r="D1165" i="3"/>
  <c r="C1165" i="3"/>
  <c r="AF1158" i="7"/>
  <c r="C1166" i="3" l="1"/>
  <c r="G1166" i="3"/>
  <c r="F1166" i="3"/>
  <c r="E1166" i="3"/>
  <c r="D1166" i="3"/>
  <c r="AF1159" i="7"/>
  <c r="F1167" i="3" l="1"/>
  <c r="E1167" i="3"/>
  <c r="D1167" i="3"/>
  <c r="C1167" i="3"/>
  <c r="G1167" i="3"/>
  <c r="AF1160" i="7"/>
  <c r="G1168" i="3" l="1"/>
  <c r="F1168" i="3"/>
  <c r="E1168" i="3"/>
  <c r="D1168" i="3"/>
  <c r="C1168" i="3"/>
  <c r="AF1161" i="7"/>
  <c r="D1169" i="3" l="1"/>
  <c r="C1169" i="3"/>
  <c r="G1169" i="3"/>
  <c r="F1169" i="3"/>
  <c r="E1169" i="3"/>
  <c r="AF1162" i="7"/>
  <c r="G1170" i="3" l="1"/>
  <c r="F1170" i="3"/>
  <c r="E1170" i="3"/>
  <c r="D1170" i="3"/>
  <c r="C1170" i="3"/>
  <c r="AF1163" i="7"/>
  <c r="G1171" i="3" l="1"/>
  <c r="F1171" i="3"/>
  <c r="E1171" i="3"/>
  <c r="D1171" i="3"/>
  <c r="C1171" i="3"/>
  <c r="AF1164" i="7"/>
  <c r="E1172" i="3" l="1"/>
  <c r="D1172" i="3"/>
  <c r="C1172" i="3"/>
  <c r="G1172" i="3"/>
  <c r="F1172" i="3"/>
  <c r="AF1165" i="7"/>
  <c r="G1173" i="3" l="1"/>
  <c r="F1173" i="3"/>
  <c r="E1173" i="3"/>
  <c r="D1173" i="3"/>
  <c r="C1173" i="3"/>
  <c r="AF1166" i="7"/>
  <c r="C1174" i="3" l="1"/>
  <c r="G1174" i="3"/>
  <c r="F1174" i="3"/>
  <c r="E1174" i="3"/>
  <c r="D1174" i="3"/>
  <c r="AF1167" i="7"/>
  <c r="F1175" i="3" l="1"/>
  <c r="E1175" i="3"/>
  <c r="D1175" i="3"/>
  <c r="C1175" i="3"/>
  <c r="G1175" i="3"/>
  <c r="AF1168" i="7"/>
  <c r="G1176" i="3" l="1"/>
  <c r="F1176" i="3"/>
  <c r="E1176" i="3"/>
  <c r="D1176" i="3"/>
  <c r="C1176" i="3"/>
  <c r="AF1169" i="7"/>
  <c r="D1177" i="3" l="1"/>
  <c r="C1177" i="3"/>
  <c r="G1177" i="3"/>
  <c r="F1177" i="3"/>
  <c r="E1177" i="3"/>
  <c r="AF1170" i="7"/>
  <c r="G1178" i="3" l="1"/>
  <c r="F1178" i="3"/>
  <c r="E1178" i="3"/>
  <c r="D1178" i="3"/>
  <c r="C1178" i="3"/>
  <c r="AF1171" i="7"/>
  <c r="G1179" i="3" l="1"/>
  <c r="F1179" i="3"/>
  <c r="E1179" i="3"/>
  <c r="D1179" i="3"/>
  <c r="C1179" i="3"/>
  <c r="AF1172" i="7"/>
  <c r="E1180" i="3" l="1"/>
  <c r="D1180" i="3"/>
  <c r="C1180" i="3"/>
  <c r="G1180" i="3"/>
  <c r="F1180" i="3"/>
  <c r="AF1173" i="7"/>
  <c r="G1181" i="3" l="1"/>
  <c r="F1181" i="3"/>
  <c r="E1181" i="3"/>
  <c r="D1181" i="3"/>
  <c r="C1181" i="3"/>
  <c r="AF1174" i="7"/>
  <c r="C1182" i="3" l="1"/>
  <c r="G1182" i="3"/>
  <c r="F1182" i="3"/>
  <c r="E1182" i="3"/>
  <c r="D1182" i="3"/>
  <c r="AF1175" i="7"/>
  <c r="F1183" i="3" l="1"/>
  <c r="E1183" i="3"/>
  <c r="D1183" i="3"/>
  <c r="C1183" i="3"/>
  <c r="G1183" i="3"/>
  <c r="AF1176" i="7"/>
  <c r="G1184" i="3" l="1"/>
  <c r="F1184" i="3"/>
  <c r="E1184" i="3"/>
  <c r="D1184" i="3"/>
  <c r="C1184" i="3"/>
  <c r="AF1177" i="7"/>
  <c r="D1185" i="3" l="1"/>
  <c r="C1185" i="3"/>
  <c r="G1185" i="3"/>
  <c r="F1185" i="3"/>
  <c r="E1185" i="3"/>
  <c r="AF1178" i="7"/>
  <c r="G1186" i="3" l="1"/>
  <c r="F1186" i="3"/>
  <c r="E1186" i="3"/>
  <c r="D1186" i="3"/>
  <c r="C1186" i="3"/>
  <c r="AF1179" i="7"/>
  <c r="G1187" i="3" l="1"/>
  <c r="F1187" i="3"/>
  <c r="E1187" i="3"/>
  <c r="D1187" i="3"/>
  <c r="C1187" i="3"/>
  <c r="AF1180" i="7"/>
  <c r="E1188" i="3" l="1"/>
  <c r="D1188" i="3"/>
  <c r="C1188" i="3"/>
  <c r="G1188" i="3"/>
  <c r="F1188" i="3"/>
  <c r="AF1181" i="7"/>
  <c r="D1189" i="3" l="1"/>
  <c r="G1189" i="3"/>
  <c r="F1189" i="3"/>
  <c r="E1189" i="3"/>
  <c r="C1189" i="3"/>
  <c r="AF1182" i="7"/>
  <c r="G1190" i="3" l="1"/>
  <c r="E1190" i="3"/>
  <c r="D1190" i="3"/>
  <c r="F1190" i="3"/>
  <c r="C1190" i="3"/>
  <c r="AF1183" i="7"/>
  <c r="G1191" i="3" l="1"/>
  <c r="F1191" i="3"/>
  <c r="E1191" i="3"/>
  <c r="D1191" i="3"/>
  <c r="C1191" i="3"/>
  <c r="AF1184" i="7"/>
  <c r="E1192" i="3" l="1"/>
  <c r="D1192" i="3"/>
  <c r="C1192" i="3"/>
  <c r="G1192" i="3"/>
  <c r="F1192" i="3"/>
  <c r="AF1185" i="7"/>
  <c r="G1193" i="3" l="1"/>
  <c r="F1193" i="3"/>
  <c r="E1193" i="3"/>
  <c r="D1193" i="3"/>
  <c r="C1193" i="3"/>
  <c r="AF1186" i="7"/>
  <c r="C1194" i="3" l="1"/>
  <c r="G1194" i="3"/>
  <c r="D1194" i="3"/>
  <c r="F1194" i="3"/>
  <c r="E1194" i="3"/>
  <c r="AF1187" i="7"/>
  <c r="F1195" i="3" l="1"/>
  <c r="E1195" i="3"/>
  <c r="D1195" i="3"/>
  <c r="C1195" i="3"/>
  <c r="G1195" i="3"/>
  <c r="AF1188" i="7"/>
  <c r="G1196" i="3" l="1"/>
  <c r="F1196" i="3"/>
  <c r="E1196" i="3"/>
  <c r="D1196" i="3"/>
  <c r="C1196" i="3"/>
  <c r="AF1189" i="7"/>
  <c r="D1197" i="3" l="1"/>
  <c r="C1197" i="3"/>
  <c r="G1197" i="3"/>
  <c r="F1197" i="3"/>
  <c r="E1197" i="3"/>
  <c r="AF1190" i="7"/>
  <c r="G1198" i="3" l="1"/>
  <c r="F1198" i="3"/>
  <c r="E1198" i="3"/>
  <c r="D1198" i="3"/>
  <c r="C1198" i="3"/>
  <c r="AF1191" i="7"/>
  <c r="G1199" i="3" l="1"/>
  <c r="F1199" i="3"/>
  <c r="E1199" i="3"/>
  <c r="D1199" i="3"/>
  <c r="C1199" i="3"/>
  <c r="AF1192" i="7"/>
  <c r="E1200" i="3" l="1"/>
  <c r="D1200" i="3"/>
  <c r="C1200" i="3"/>
  <c r="G1200" i="3"/>
  <c r="F1200" i="3"/>
  <c r="AF1193" i="7"/>
  <c r="G1201" i="3" l="1"/>
  <c r="F1201" i="3"/>
  <c r="E1201" i="3"/>
  <c r="D1201" i="3"/>
  <c r="C1201" i="3"/>
  <c r="AF1194" i="7"/>
  <c r="C1202" i="3" l="1"/>
  <c r="G1202" i="3"/>
  <c r="E1202" i="3"/>
  <c r="D1202" i="3"/>
  <c r="F1202" i="3"/>
  <c r="AF1195" i="7"/>
  <c r="F1203" i="3" l="1"/>
  <c r="E1203" i="3"/>
  <c r="D1203" i="3"/>
  <c r="C1203" i="3"/>
  <c r="G1203" i="3"/>
  <c r="AF1196" i="7"/>
  <c r="G1204" i="3" l="1"/>
  <c r="F1204" i="3"/>
  <c r="E1204" i="3"/>
  <c r="D1204" i="3"/>
  <c r="C1204" i="3"/>
  <c r="AF1197" i="7"/>
  <c r="D1205" i="3" l="1"/>
  <c r="C1205" i="3"/>
  <c r="G1205" i="3"/>
  <c r="F1205" i="3"/>
  <c r="E1205" i="3"/>
  <c r="AF1198" i="7"/>
  <c r="G1206" i="3" l="1"/>
  <c r="F1206" i="3"/>
  <c r="E1206" i="3"/>
  <c r="D1206" i="3"/>
  <c r="C1206" i="3"/>
  <c r="AF1199" i="7"/>
  <c r="G1207" i="3" l="1"/>
  <c r="F1207" i="3"/>
  <c r="C1207" i="3"/>
  <c r="E1207" i="3"/>
  <c r="D1207" i="3"/>
  <c r="AF1200" i="7"/>
  <c r="E1208" i="3" l="1"/>
  <c r="D1208" i="3"/>
  <c r="C1208" i="3"/>
  <c r="G1208" i="3"/>
  <c r="F1208" i="3"/>
  <c r="AF1201" i="7"/>
  <c r="G1209" i="3" l="1"/>
  <c r="F1209" i="3"/>
  <c r="E1209" i="3"/>
  <c r="D1209" i="3"/>
  <c r="C1209" i="3"/>
  <c r="AF1202" i="7"/>
  <c r="C1210" i="3" l="1"/>
  <c r="G1210" i="3"/>
  <c r="F1210" i="3"/>
  <c r="E1210" i="3"/>
  <c r="D1210" i="3"/>
  <c r="AF1203" i="7"/>
  <c r="F1211" i="3" l="1"/>
  <c r="E1211" i="3"/>
  <c r="D1211" i="3"/>
  <c r="C1211" i="3"/>
  <c r="G1211" i="3"/>
  <c r="AF1204" i="7"/>
  <c r="G1212" i="3" l="1"/>
  <c r="F1212" i="3"/>
  <c r="E1212" i="3"/>
  <c r="D1212" i="3"/>
  <c r="C1212" i="3"/>
  <c r="AF1205" i="7"/>
  <c r="D1213" i="3" l="1"/>
  <c r="C1213" i="3"/>
  <c r="G1213" i="3"/>
  <c r="F1213" i="3"/>
  <c r="E1213" i="3"/>
  <c r="AF1206" i="7"/>
  <c r="G1214" i="3" l="1"/>
  <c r="F1214" i="3"/>
  <c r="E1214" i="3"/>
  <c r="D1214" i="3"/>
  <c r="C1214" i="3"/>
  <c r="AF1207" i="7"/>
  <c r="G1215" i="3" l="1"/>
  <c r="F1215" i="3"/>
  <c r="D1215" i="3"/>
  <c r="C1215" i="3"/>
  <c r="E1215" i="3"/>
  <c r="AF1208" i="7"/>
  <c r="E1216" i="3" l="1"/>
  <c r="D1216" i="3"/>
  <c r="C1216" i="3"/>
  <c r="G1216" i="3"/>
  <c r="F1216" i="3"/>
  <c r="AF1209" i="7"/>
  <c r="G1217" i="3" l="1"/>
  <c r="F1217" i="3"/>
  <c r="E1217" i="3"/>
  <c r="D1217" i="3"/>
  <c r="C1217" i="3"/>
  <c r="AF1210" i="7"/>
  <c r="C1218" i="3" l="1"/>
  <c r="G1218" i="3"/>
  <c r="F1218" i="3"/>
  <c r="E1218" i="3"/>
  <c r="D1218" i="3"/>
  <c r="AF1211" i="7"/>
  <c r="F1219" i="3" l="1"/>
  <c r="E1219" i="3"/>
  <c r="D1219" i="3"/>
  <c r="C1219" i="3"/>
  <c r="G1219" i="3"/>
  <c r="AF1212" i="7"/>
  <c r="G1220" i="3" l="1"/>
  <c r="F1220" i="3"/>
  <c r="E1220" i="3"/>
  <c r="D1220" i="3"/>
  <c r="C1220" i="3"/>
  <c r="AF1213" i="7"/>
  <c r="D1221" i="3" l="1"/>
  <c r="C1221" i="3"/>
  <c r="G1221" i="3"/>
  <c r="F1221" i="3"/>
  <c r="E1221" i="3"/>
  <c r="AF1214" i="7"/>
  <c r="G1222" i="3" l="1"/>
  <c r="F1222" i="3"/>
  <c r="E1222" i="3"/>
  <c r="D1222" i="3"/>
  <c r="C1222" i="3"/>
  <c r="AF1215" i="7"/>
  <c r="G1223" i="3" l="1"/>
  <c r="F1223" i="3"/>
  <c r="E1223" i="3"/>
  <c r="D1223" i="3"/>
  <c r="C1223" i="3"/>
  <c r="AF1216" i="7"/>
  <c r="E1224" i="3" l="1"/>
  <c r="D1224" i="3"/>
  <c r="C1224" i="3"/>
  <c r="G1224" i="3"/>
  <c r="F1224" i="3"/>
  <c r="AF1217" i="7"/>
  <c r="G1225" i="3" l="1"/>
  <c r="F1225" i="3"/>
  <c r="E1225" i="3"/>
  <c r="D1225" i="3"/>
  <c r="C1225" i="3"/>
  <c r="AF1218" i="7"/>
  <c r="C1226" i="3" l="1"/>
  <c r="G1226" i="3"/>
  <c r="F1226" i="3"/>
  <c r="E1226" i="3"/>
  <c r="D1226" i="3"/>
  <c r="AF1219" i="7"/>
  <c r="F1227" i="3" l="1"/>
  <c r="E1227" i="3"/>
  <c r="D1227" i="3"/>
  <c r="C1227" i="3"/>
  <c r="G1227" i="3"/>
  <c r="AF1220" i="7"/>
  <c r="G1228" i="3" l="1"/>
  <c r="F1228" i="3"/>
  <c r="E1228" i="3"/>
  <c r="C1228" i="3"/>
  <c r="D1228" i="3"/>
  <c r="AF1221" i="7"/>
  <c r="D1229" i="3" l="1"/>
  <c r="C1229" i="3"/>
  <c r="G1229" i="3"/>
  <c r="F1229" i="3"/>
  <c r="E1229" i="3"/>
  <c r="AF1222" i="7"/>
  <c r="G1230" i="3" l="1"/>
  <c r="F1230" i="3"/>
  <c r="E1230" i="3"/>
  <c r="D1230" i="3"/>
  <c r="C1230" i="3"/>
  <c r="AF1223" i="7"/>
  <c r="G1231" i="3" l="1"/>
  <c r="F1231" i="3"/>
  <c r="E1231" i="3"/>
  <c r="D1231" i="3"/>
  <c r="C1231" i="3"/>
  <c r="AF1224" i="7"/>
  <c r="E1232" i="3" l="1"/>
  <c r="D1232" i="3"/>
  <c r="C1232" i="3"/>
  <c r="F1232" i="3"/>
  <c r="G1232" i="3"/>
  <c r="AF1225" i="7"/>
  <c r="G1233" i="3" l="1"/>
  <c r="F1233" i="3"/>
  <c r="E1233" i="3"/>
  <c r="D1233" i="3"/>
  <c r="C1233" i="3"/>
  <c r="AF1226" i="7"/>
  <c r="C1234" i="3" l="1"/>
  <c r="G1234" i="3"/>
  <c r="F1234" i="3"/>
  <c r="E1234" i="3"/>
  <c r="D1234" i="3"/>
  <c r="AF1227" i="7"/>
  <c r="F1235" i="3" l="1"/>
  <c r="E1235" i="3"/>
  <c r="D1235" i="3"/>
  <c r="C1235" i="3"/>
  <c r="G1235" i="3"/>
  <c r="AF1228" i="7"/>
  <c r="G1236" i="3" l="1"/>
  <c r="F1236" i="3"/>
  <c r="E1236" i="3"/>
  <c r="D1236" i="3"/>
  <c r="C1236" i="3"/>
  <c r="AF1229" i="7"/>
  <c r="D1237" i="3" l="1"/>
  <c r="C1237" i="3"/>
  <c r="G1237" i="3"/>
  <c r="F1237" i="3"/>
  <c r="E1237" i="3"/>
  <c r="AF1230" i="7"/>
  <c r="G1238" i="3" l="1"/>
  <c r="F1238" i="3"/>
  <c r="E1238" i="3"/>
  <c r="D1238" i="3"/>
  <c r="C1238" i="3"/>
  <c r="AF1231" i="7"/>
  <c r="G1239" i="3" l="1"/>
  <c r="F1239" i="3"/>
  <c r="E1239" i="3"/>
  <c r="D1239" i="3"/>
  <c r="C1239" i="3"/>
  <c r="AF1232" i="7"/>
  <c r="E1240" i="3" l="1"/>
  <c r="D1240" i="3"/>
  <c r="C1240" i="3"/>
  <c r="G1240" i="3"/>
  <c r="F1240" i="3"/>
  <c r="AF1233" i="7"/>
  <c r="G1241" i="3" l="1"/>
  <c r="F1241" i="3"/>
  <c r="E1241" i="3"/>
  <c r="D1241" i="3"/>
  <c r="C1241" i="3"/>
  <c r="AF1234" i="7"/>
  <c r="C1242" i="3" l="1"/>
  <c r="G1242" i="3"/>
  <c r="F1242" i="3"/>
  <c r="E1242" i="3"/>
  <c r="D1242" i="3"/>
  <c r="AF1235" i="7"/>
  <c r="F1243" i="3" l="1"/>
  <c r="E1243" i="3"/>
  <c r="D1243" i="3"/>
  <c r="C1243" i="3"/>
  <c r="G1243" i="3"/>
  <c r="AF1236" i="7"/>
  <c r="G1244" i="3" l="1"/>
  <c r="F1244" i="3"/>
  <c r="E1244" i="3"/>
  <c r="D1244" i="3"/>
  <c r="C1244" i="3"/>
  <c r="AF1237" i="7"/>
  <c r="D1245" i="3" l="1"/>
  <c r="C1245" i="3"/>
  <c r="E1245" i="3"/>
  <c r="G1245" i="3"/>
  <c r="F1245" i="3"/>
  <c r="AF1238" i="7"/>
  <c r="G1246" i="3" l="1"/>
  <c r="F1246" i="3"/>
  <c r="E1246" i="3"/>
  <c r="D1246" i="3"/>
  <c r="C1246" i="3"/>
  <c r="AF1239" i="7"/>
  <c r="G1247" i="3" l="1"/>
  <c r="F1247" i="3"/>
  <c r="E1247" i="3"/>
  <c r="D1247" i="3"/>
  <c r="C1247" i="3"/>
  <c r="AF1240" i="7"/>
  <c r="E1248" i="3" l="1"/>
  <c r="D1248" i="3"/>
  <c r="C1248" i="3"/>
  <c r="G1248" i="3"/>
  <c r="F1248" i="3"/>
  <c r="AF1241" i="7"/>
  <c r="G1249" i="3" l="1"/>
  <c r="F1249" i="3"/>
  <c r="E1249" i="3"/>
  <c r="D1249" i="3"/>
  <c r="C1249" i="3"/>
  <c r="AF1242" i="7"/>
  <c r="C1250" i="3" l="1"/>
  <c r="G1250" i="3"/>
  <c r="F1250" i="3"/>
  <c r="E1250" i="3"/>
  <c r="D1250" i="3"/>
  <c r="AF1243" i="7"/>
  <c r="F1251" i="3" l="1"/>
  <c r="E1251" i="3"/>
  <c r="D1251" i="3"/>
  <c r="C1251" i="3"/>
  <c r="G1251" i="3"/>
  <c r="AF1244" i="7"/>
  <c r="G1252" i="3" l="1"/>
  <c r="F1252" i="3"/>
  <c r="E1252" i="3"/>
  <c r="D1252" i="3"/>
  <c r="C1252" i="3"/>
  <c r="AF1245" i="7"/>
  <c r="D1253" i="3" l="1"/>
  <c r="C1253" i="3"/>
  <c r="F1253" i="3"/>
  <c r="E1253" i="3"/>
  <c r="G1253" i="3"/>
  <c r="AF1246" i="7"/>
  <c r="G1254" i="3" l="1"/>
  <c r="F1254" i="3"/>
  <c r="E1254" i="3"/>
  <c r="D1254" i="3"/>
  <c r="C1254" i="3"/>
  <c r="AF1247" i="7"/>
  <c r="G1255" i="3" l="1"/>
  <c r="F1255" i="3"/>
  <c r="E1255" i="3"/>
  <c r="D1255" i="3"/>
  <c r="C1255" i="3"/>
  <c r="AF1248" i="7"/>
  <c r="E1256" i="3" l="1"/>
  <c r="D1256" i="3"/>
  <c r="C1256" i="3"/>
  <c r="G1256" i="3"/>
  <c r="F1256" i="3"/>
  <c r="AF1249" i="7"/>
  <c r="G1257" i="3" l="1"/>
  <c r="F1257" i="3"/>
  <c r="E1257" i="3"/>
  <c r="D1257" i="3"/>
  <c r="C1257" i="3"/>
  <c r="AF1250" i="7"/>
  <c r="C1258" i="3" l="1"/>
  <c r="G1258" i="3"/>
  <c r="D1258" i="3"/>
  <c r="F1258" i="3"/>
  <c r="E1258" i="3"/>
  <c r="AF1251" i="7"/>
  <c r="F1259" i="3" l="1"/>
  <c r="E1259" i="3"/>
  <c r="D1259" i="3"/>
  <c r="C1259" i="3"/>
  <c r="G1259" i="3"/>
  <c r="AF1252" i="7"/>
  <c r="G1260" i="3" l="1"/>
  <c r="F1260" i="3"/>
  <c r="E1260" i="3"/>
  <c r="D1260" i="3"/>
  <c r="C1260" i="3"/>
  <c r="AF1253" i="7"/>
  <c r="D1261" i="3" l="1"/>
  <c r="C1261" i="3"/>
  <c r="G1261" i="3"/>
  <c r="F1261" i="3"/>
  <c r="E1261" i="3"/>
  <c r="AF1254" i="7"/>
  <c r="G1262" i="3" l="1"/>
  <c r="F1262" i="3"/>
  <c r="E1262" i="3"/>
  <c r="D1262" i="3"/>
  <c r="C1262" i="3"/>
  <c r="AF1255" i="7"/>
  <c r="G1263" i="3" l="1"/>
  <c r="F1263" i="3"/>
  <c r="E1263" i="3"/>
  <c r="D1263" i="3"/>
  <c r="C1263" i="3"/>
  <c r="AF1256" i="7"/>
  <c r="E1264" i="3" l="1"/>
  <c r="D1264" i="3"/>
  <c r="C1264" i="3"/>
  <c r="G1264" i="3"/>
  <c r="F1264" i="3"/>
  <c r="AF1257" i="7"/>
  <c r="G1265" i="3" l="1"/>
  <c r="F1265" i="3"/>
  <c r="E1265" i="3"/>
  <c r="D1265" i="3"/>
  <c r="C1265" i="3"/>
  <c r="AF1258" i="7"/>
  <c r="C1266" i="3" l="1"/>
  <c r="G1266" i="3"/>
  <c r="E1266" i="3"/>
  <c r="D1266" i="3"/>
  <c r="F1266" i="3"/>
  <c r="AF1259" i="7"/>
  <c r="F1267" i="3" l="1"/>
  <c r="E1267" i="3"/>
  <c r="D1267" i="3"/>
  <c r="C1267" i="3"/>
  <c r="G1267" i="3"/>
  <c r="AF1260" i="7"/>
  <c r="G1268" i="3" l="1"/>
  <c r="F1268" i="3"/>
  <c r="E1268" i="3"/>
  <c r="D1268" i="3"/>
  <c r="C1268" i="3"/>
  <c r="AF1261" i="7"/>
  <c r="D1269" i="3" l="1"/>
  <c r="C1269" i="3"/>
  <c r="G1269" i="3"/>
  <c r="F1269" i="3"/>
  <c r="E1269" i="3"/>
  <c r="AF1262" i="7"/>
  <c r="G1270" i="3" l="1"/>
  <c r="F1270" i="3"/>
  <c r="E1270" i="3"/>
  <c r="D1270" i="3"/>
  <c r="C1270" i="3"/>
  <c r="AF1263" i="7"/>
  <c r="G1271" i="3" l="1"/>
  <c r="F1271" i="3"/>
  <c r="C1271" i="3"/>
  <c r="E1271" i="3"/>
  <c r="D1271" i="3"/>
  <c r="AF1264" i="7"/>
  <c r="E1272" i="3" l="1"/>
  <c r="D1272" i="3"/>
  <c r="C1272" i="3"/>
  <c r="G1272" i="3"/>
  <c r="F1272" i="3"/>
  <c r="AF1265" i="7"/>
  <c r="G1273" i="3" l="1"/>
  <c r="F1273" i="3"/>
  <c r="E1273" i="3"/>
  <c r="D1273" i="3"/>
  <c r="C1273" i="3"/>
  <c r="AF1266" i="7"/>
  <c r="C1274" i="3" l="1"/>
  <c r="G1274" i="3"/>
  <c r="F1274" i="3"/>
  <c r="E1274" i="3"/>
  <c r="D1274" i="3"/>
  <c r="AF1267" i="7"/>
  <c r="F1275" i="3" l="1"/>
  <c r="E1275" i="3"/>
  <c r="D1275" i="3"/>
  <c r="C1275" i="3"/>
  <c r="G1275" i="3"/>
  <c r="AF1268" i="7"/>
  <c r="G1276" i="3" l="1"/>
  <c r="F1276" i="3"/>
  <c r="E1276" i="3"/>
  <c r="D1276" i="3"/>
  <c r="C1276" i="3"/>
  <c r="AF1269" i="7"/>
  <c r="D1277" i="3" l="1"/>
  <c r="C1277" i="3"/>
  <c r="G1277" i="3"/>
  <c r="F1277" i="3"/>
  <c r="E1277" i="3"/>
  <c r="AF1270" i="7"/>
  <c r="G1278" i="3" l="1"/>
  <c r="F1278" i="3"/>
  <c r="E1278" i="3"/>
  <c r="D1278" i="3"/>
  <c r="C1278" i="3"/>
  <c r="AF1271" i="7"/>
  <c r="G1279" i="3" l="1"/>
  <c r="F1279" i="3"/>
  <c r="D1279" i="3"/>
  <c r="C1279" i="3"/>
  <c r="E1279" i="3"/>
  <c r="AF1272" i="7"/>
  <c r="E1280" i="3" l="1"/>
  <c r="D1280" i="3"/>
  <c r="C1280" i="3"/>
  <c r="G1280" i="3"/>
  <c r="F1280" i="3"/>
  <c r="AF1273" i="7"/>
  <c r="G1281" i="3" l="1"/>
  <c r="F1281" i="3"/>
  <c r="E1281" i="3"/>
  <c r="D1281" i="3"/>
  <c r="C1281" i="3"/>
  <c r="AF1274" i="7"/>
  <c r="C1282" i="3" l="1"/>
  <c r="G1282" i="3"/>
  <c r="F1282" i="3"/>
  <c r="E1282" i="3"/>
  <c r="D1282" i="3"/>
  <c r="AF1275" i="7"/>
  <c r="F1283" i="3" l="1"/>
  <c r="E1283" i="3"/>
  <c r="D1283" i="3"/>
  <c r="C1283" i="3"/>
  <c r="G1283" i="3"/>
  <c r="AF1276" i="7"/>
  <c r="G1284" i="3" l="1"/>
  <c r="F1284" i="3"/>
  <c r="E1284" i="3"/>
  <c r="D1284" i="3"/>
  <c r="C1284" i="3"/>
  <c r="AF1277" i="7"/>
  <c r="D1285" i="3" l="1"/>
  <c r="C1285" i="3"/>
  <c r="G1285" i="3"/>
  <c r="F1285" i="3"/>
  <c r="E1285" i="3"/>
  <c r="AF1278" i="7"/>
  <c r="G1286" i="3" l="1"/>
  <c r="F1286" i="3"/>
  <c r="E1286" i="3"/>
  <c r="D1286" i="3"/>
  <c r="C1286" i="3"/>
  <c r="AF1279" i="7"/>
  <c r="G1287" i="3" l="1"/>
  <c r="F1287" i="3"/>
  <c r="E1287" i="3"/>
  <c r="D1287" i="3"/>
  <c r="C1287" i="3"/>
  <c r="AF1280" i="7"/>
  <c r="E1288" i="3" l="1"/>
  <c r="D1288" i="3"/>
  <c r="C1288" i="3"/>
  <c r="G1288" i="3"/>
  <c r="F1288" i="3"/>
  <c r="AF1281" i="7"/>
  <c r="G1289" i="3" l="1"/>
  <c r="F1289" i="3"/>
  <c r="E1289" i="3"/>
  <c r="D1289" i="3"/>
  <c r="C1289" i="3"/>
  <c r="AF1282" i="7"/>
  <c r="C1290" i="3" l="1"/>
  <c r="G1290" i="3"/>
  <c r="F1290" i="3"/>
  <c r="E1290" i="3"/>
  <c r="D1290" i="3"/>
  <c r="AF1283" i="7"/>
  <c r="F1291" i="3" l="1"/>
  <c r="E1291" i="3"/>
  <c r="D1291" i="3"/>
  <c r="C1291" i="3"/>
  <c r="G1291" i="3"/>
  <c r="AF1284" i="7"/>
  <c r="G1292" i="3" l="1"/>
  <c r="F1292" i="3"/>
  <c r="E1292" i="3"/>
  <c r="C1292" i="3"/>
  <c r="D1292" i="3"/>
  <c r="AF1285" i="7"/>
  <c r="E1293" i="3" l="1"/>
  <c r="D1293" i="3"/>
  <c r="C1293" i="3"/>
  <c r="G1293" i="3"/>
  <c r="F1293" i="3"/>
  <c r="AF1286" i="7"/>
  <c r="G1294" i="3" l="1"/>
  <c r="F1294" i="3"/>
  <c r="E1294" i="3"/>
  <c r="D1294" i="3"/>
  <c r="C1294" i="3"/>
  <c r="AF1287" i="7"/>
  <c r="C1295" i="3" l="1"/>
  <c r="D1295" i="3"/>
  <c r="G1295" i="3"/>
  <c r="F1295" i="3"/>
  <c r="E1295" i="3"/>
  <c r="AF1288" i="7"/>
  <c r="F1296" i="3" l="1"/>
  <c r="G1296" i="3"/>
  <c r="E1296" i="3"/>
  <c r="D1296" i="3"/>
  <c r="C1296" i="3"/>
  <c r="AF1289" i="7"/>
  <c r="G1297" i="3" l="1"/>
  <c r="C1297" i="3"/>
  <c r="D1297" i="3"/>
  <c r="F1297" i="3"/>
  <c r="E1297" i="3"/>
  <c r="AF1290" i="7"/>
  <c r="E1298" i="3" l="1"/>
  <c r="D1298" i="3"/>
  <c r="G1298" i="3"/>
  <c r="F1298" i="3"/>
  <c r="C1298" i="3"/>
  <c r="AF1291" i="7"/>
  <c r="G1299" i="3" l="1"/>
  <c r="E1299" i="3"/>
  <c r="D1299" i="3"/>
  <c r="C1299" i="3"/>
  <c r="F1299" i="3"/>
  <c r="AF1292" i="7"/>
  <c r="C1300" i="3" l="1"/>
  <c r="G1300" i="3"/>
  <c r="F1300" i="3"/>
  <c r="E1300" i="3"/>
  <c r="D1300" i="3"/>
  <c r="AF1293" i="7"/>
  <c r="F1301" i="3" l="1"/>
  <c r="E1301" i="3"/>
  <c r="C1301" i="3"/>
  <c r="G1301" i="3"/>
  <c r="D1301" i="3"/>
  <c r="AF1294" i="7"/>
  <c r="F1302" i="3" l="1"/>
  <c r="C1302" i="3"/>
  <c r="G1302" i="3"/>
  <c r="E1302" i="3"/>
  <c r="D1302" i="3"/>
  <c r="AF1295" i="7"/>
  <c r="D1303" i="3" l="1"/>
  <c r="C1303" i="3"/>
  <c r="G1303" i="3"/>
  <c r="F1303" i="3"/>
  <c r="E1303" i="3"/>
  <c r="AF1296" i="7"/>
  <c r="G1304" i="3" l="1"/>
  <c r="F1304" i="3"/>
  <c r="D1304" i="3"/>
  <c r="E1304" i="3"/>
  <c r="C1304" i="3"/>
  <c r="AF1297" i="7"/>
  <c r="G1305" i="3" l="1"/>
  <c r="F1305" i="3"/>
  <c r="E1305" i="3"/>
  <c r="D1305" i="3"/>
  <c r="C1305" i="3"/>
  <c r="AF1298" i="7"/>
  <c r="E1306" i="3" l="1"/>
  <c r="D1306" i="3"/>
  <c r="G1306" i="3"/>
  <c r="F1306" i="3"/>
  <c r="C1306" i="3"/>
  <c r="AF1299" i="7"/>
  <c r="G1307" i="3" l="1"/>
  <c r="E1307" i="3"/>
  <c r="C1307" i="3"/>
  <c r="F1307" i="3"/>
  <c r="D1307" i="3"/>
  <c r="AF1300" i="7"/>
  <c r="C1308" i="3" l="1"/>
  <c r="G1308" i="3"/>
  <c r="F1308" i="3"/>
  <c r="E1308" i="3"/>
  <c r="D1308" i="3"/>
  <c r="AF1301" i="7"/>
  <c r="F1309" i="3" l="1"/>
  <c r="E1309" i="3"/>
  <c r="C1309" i="3"/>
  <c r="G1309" i="3"/>
  <c r="D1309" i="3"/>
  <c r="AF1302" i="7"/>
  <c r="F1310" i="3" l="1"/>
  <c r="G1310" i="3"/>
  <c r="D1310" i="3"/>
  <c r="C1310" i="3"/>
  <c r="E1310" i="3"/>
  <c r="AF1303" i="7"/>
  <c r="D1311" i="3" l="1"/>
  <c r="C1311" i="3"/>
  <c r="G1311" i="3"/>
  <c r="F1311" i="3"/>
  <c r="E1311" i="3"/>
  <c r="AF1304" i="7"/>
  <c r="G1312" i="3" l="1"/>
  <c r="F1312" i="3"/>
  <c r="D1312" i="3"/>
  <c r="C1312" i="3"/>
  <c r="E1312" i="3"/>
  <c r="AF1305" i="7"/>
  <c r="G1313" i="3" l="1"/>
  <c r="F1313" i="3"/>
  <c r="E1313" i="3"/>
  <c r="D1313" i="3"/>
  <c r="C1313" i="3"/>
  <c r="AF1306" i="7"/>
  <c r="E1314" i="3" l="1"/>
  <c r="D1314" i="3"/>
  <c r="G1314" i="3"/>
  <c r="F1314" i="3"/>
  <c r="C1314" i="3"/>
  <c r="AF1307" i="7"/>
  <c r="G1315" i="3" l="1"/>
  <c r="E1315" i="3"/>
  <c r="F1315" i="3"/>
  <c r="D1315" i="3"/>
  <c r="C1315" i="3"/>
  <c r="AF1308" i="7"/>
  <c r="C1316" i="3" l="1"/>
  <c r="G1316" i="3"/>
  <c r="F1316" i="3"/>
  <c r="E1316" i="3"/>
  <c r="D1316" i="3"/>
  <c r="AF1309" i="7"/>
  <c r="F1317" i="3" l="1"/>
  <c r="E1317" i="3"/>
  <c r="C1317" i="3"/>
  <c r="D1317" i="3"/>
  <c r="G1317" i="3"/>
  <c r="AF1310" i="7"/>
  <c r="F1318" i="3" l="1"/>
  <c r="G1318" i="3"/>
  <c r="E1318" i="3"/>
  <c r="D1318" i="3"/>
  <c r="C1318" i="3"/>
  <c r="AF1311" i="7"/>
  <c r="D1319" i="3" l="1"/>
  <c r="C1319" i="3"/>
  <c r="G1319" i="3"/>
  <c r="F1319" i="3"/>
  <c r="E1319" i="3"/>
  <c r="AF1312" i="7"/>
  <c r="G1320" i="3" l="1"/>
  <c r="F1320" i="3"/>
  <c r="D1320" i="3"/>
  <c r="E1320" i="3"/>
  <c r="C1320" i="3"/>
  <c r="AF1313" i="7"/>
  <c r="G1321" i="3" l="1"/>
  <c r="F1321" i="3"/>
  <c r="E1321" i="3"/>
  <c r="D1321" i="3"/>
  <c r="C1321" i="3"/>
  <c r="AF1314" i="7"/>
  <c r="E1322" i="3" l="1"/>
  <c r="D1322" i="3"/>
  <c r="F1322" i="3"/>
  <c r="C1322" i="3"/>
  <c r="G1322" i="3"/>
  <c r="AF1315" i="7"/>
  <c r="G1323" i="3" l="1"/>
  <c r="E1323" i="3"/>
  <c r="F1323" i="3"/>
  <c r="D1323" i="3"/>
  <c r="C1323" i="3"/>
  <c r="AF1316" i="7"/>
  <c r="G1324" i="3" l="1"/>
  <c r="F1324" i="3"/>
  <c r="E1324" i="3"/>
  <c r="C1324" i="3"/>
  <c r="D1324" i="3"/>
  <c r="AF1317" i="7"/>
  <c r="F1325" i="3" l="1"/>
  <c r="E1325" i="3"/>
  <c r="C1325" i="3"/>
  <c r="G1325" i="3"/>
  <c r="D1325" i="3"/>
  <c r="AF1318" i="7"/>
  <c r="E1326" i="3" l="1"/>
  <c r="D1326" i="3"/>
  <c r="C1326" i="3"/>
  <c r="F1326" i="3"/>
  <c r="G1326" i="3"/>
  <c r="AF1319" i="7"/>
  <c r="G1327" i="3" l="1"/>
  <c r="F1327" i="3"/>
  <c r="D1327" i="3"/>
  <c r="C1327" i="3"/>
  <c r="E1327" i="3"/>
  <c r="AF1320" i="7"/>
  <c r="C1328" i="3" l="1"/>
  <c r="G1328" i="3"/>
  <c r="F1328" i="3"/>
  <c r="D1328" i="3"/>
  <c r="E1328" i="3"/>
  <c r="AF1321" i="7"/>
  <c r="F1329" i="3" l="1"/>
  <c r="E1329" i="3"/>
  <c r="D1329" i="3"/>
  <c r="G1329" i="3"/>
  <c r="C1329" i="3"/>
  <c r="AF1322" i="7"/>
  <c r="G1330" i="3" l="1"/>
  <c r="E1330" i="3"/>
  <c r="D1330" i="3"/>
  <c r="F1330" i="3"/>
  <c r="C1330" i="3"/>
  <c r="AF1323" i="7"/>
  <c r="D1331" i="3" l="1"/>
  <c r="C1331" i="3"/>
  <c r="G1331" i="3"/>
  <c r="E1331" i="3"/>
  <c r="F1331" i="3"/>
  <c r="AF1324" i="7"/>
  <c r="G1332" i="3" l="1"/>
  <c r="F1332" i="3"/>
  <c r="E1332" i="3"/>
  <c r="C1332" i="3"/>
  <c r="D1332" i="3"/>
  <c r="AF1325" i="7"/>
  <c r="F1333" i="3" l="1"/>
  <c r="E1333" i="3"/>
  <c r="C1333" i="3"/>
  <c r="D1333" i="3"/>
  <c r="G1333" i="3"/>
  <c r="AF1326" i="7"/>
  <c r="E1334" i="3" l="1"/>
  <c r="D1334" i="3"/>
  <c r="C1334" i="3"/>
  <c r="F1334" i="3"/>
  <c r="G1334" i="3"/>
  <c r="AF1327" i="7"/>
  <c r="G1335" i="3" l="1"/>
  <c r="F1335" i="3"/>
  <c r="E1335" i="3"/>
  <c r="D1335" i="3"/>
  <c r="C1335" i="3"/>
  <c r="AF1328" i="7"/>
  <c r="C1336" i="3" l="1"/>
  <c r="G1336" i="3"/>
  <c r="F1336" i="3"/>
  <c r="D1336" i="3"/>
  <c r="E1336" i="3"/>
  <c r="AF1329" i="7"/>
  <c r="F1337" i="3" l="1"/>
  <c r="E1337" i="3"/>
  <c r="D1337" i="3"/>
  <c r="C1337" i="3"/>
  <c r="G1337" i="3"/>
  <c r="AF1330" i="7"/>
  <c r="G1338" i="3" l="1"/>
  <c r="F1338" i="3"/>
  <c r="E1338" i="3"/>
  <c r="D1338" i="3"/>
  <c r="C1338" i="3"/>
  <c r="AF1331" i="7"/>
  <c r="D1339" i="3" l="1"/>
  <c r="C1339" i="3"/>
  <c r="G1339" i="3"/>
  <c r="E1339" i="3"/>
  <c r="F1339" i="3"/>
  <c r="AF1332" i="7"/>
  <c r="G1340" i="3" l="1"/>
  <c r="F1340" i="3"/>
  <c r="E1340" i="3"/>
  <c r="D1340" i="3"/>
  <c r="C1340" i="3"/>
  <c r="AF1333" i="7"/>
  <c r="G1341" i="3" l="1"/>
  <c r="F1341" i="3"/>
  <c r="E1341" i="3"/>
  <c r="C1341" i="3"/>
  <c r="D1341" i="3"/>
  <c r="AF1334" i="7"/>
  <c r="E1342" i="3" l="1"/>
  <c r="D1342" i="3"/>
  <c r="C1342" i="3"/>
  <c r="F1342" i="3"/>
  <c r="G1342" i="3"/>
  <c r="AF1335" i="7"/>
  <c r="G1343" i="3" l="1"/>
  <c r="F1343" i="3"/>
  <c r="E1343" i="3"/>
  <c r="D1343" i="3"/>
  <c r="C1343" i="3"/>
  <c r="AF1336" i="7"/>
  <c r="C1344" i="3" l="1"/>
  <c r="G1344" i="3"/>
  <c r="F1344" i="3"/>
  <c r="D1344" i="3"/>
  <c r="E1344" i="3"/>
  <c r="AF1337" i="7"/>
  <c r="F1345" i="3" l="1"/>
  <c r="E1345" i="3"/>
  <c r="D1345" i="3"/>
  <c r="C1345" i="3"/>
  <c r="G1345" i="3"/>
  <c r="AF1338" i="7"/>
  <c r="G1346" i="3" l="1"/>
  <c r="F1346" i="3"/>
  <c r="E1346" i="3"/>
  <c r="D1346" i="3"/>
  <c r="C1346" i="3"/>
  <c r="AF1339" i="7"/>
  <c r="D1347" i="3" l="1"/>
  <c r="C1347" i="3"/>
  <c r="G1347" i="3"/>
  <c r="E1347" i="3"/>
  <c r="F1347" i="3"/>
  <c r="AF1340" i="7"/>
  <c r="G1348" i="3" l="1"/>
  <c r="F1348" i="3"/>
  <c r="E1348" i="3"/>
  <c r="D1348" i="3"/>
  <c r="C1348" i="3"/>
  <c r="AF1341" i="7"/>
  <c r="G1349" i="3" l="1"/>
  <c r="F1349" i="3"/>
  <c r="E1349" i="3"/>
  <c r="C1349" i="3"/>
  <c r="D1349" i="3"/>
  <c r="AF1342" i="7"/>
  <c r="E1350" i="3" l="1"/>
  <c r="D1350" i="3"/>
  <c r="C1350" i="3"/>
  <c r="F1350" i="3"/>
  <c r="G1350" i="3"/>
  <c r="AF1343" i="7"/>
  <c r="G1351" i="3" l="1"/>
  <c r="F1351" i="3"/>
  <c r="E1351" i="3"/>
  <c r="D1351" i="3"/>
  <c r="C1351" i="3"/>
  <c r="AF1344" i="7"/>
  <c r="C1352" i="3" l="1"/>
  <c r="G1352" i="3"/>
  <c r="F1352" i="3"/>
  <c r="D1352" i="3"/>
  <c r="E1352" i="3"/>
  <c r="AF1345" i="7"/>
  <c r="F1353" i="3" l="1"/>
  <c r="E1353" i="3"/>
  <c r="D1353" i="3"/>
  <c r="C1353" i="3"/>
  <c r="G1353" i="3"/>
  <c r="AF1346" i="7"/>
  <c r="G1354" i="3" l="1"/>
  <c r="F1354" i="3"/>
  <c r="E1354" i="3"/>
  <c r="D1354" i="3"/>
  <c r="C1354" i="3"/>
  <c r="AF1347" i="7"/>
  <c r="D1355" i="3" l="1"/>
  <c r="C1355" i="3"/>
  <c r="G1355" i="3"/>
  <c r="E1355" i="3"/>
  <c r="F1355" i="3"/>
  <c r="AF1348" i="7"/>
  <c r="G1356" i="3" l="1"/>
  <c r="F1356" i="3"/>
  <c r="E1356" i="3"/>
  <c r="D1356" i="3"/>
  <c r="C1356" i="3"/>
  <c r="AF1349" i="7"/>
  <c r="G1357" i="3" l="1"/>
  <c r="F1357" i="3"/>
  <c r="E1357" i="3"/>
  <c r="C1357" i="3"/>
  <c r="D1357" i="3"/>
  <c r="AF1350" i="7"/>
  <c r="E1358" i="3" l="1"/>
  <c r="D1358" i="3"/>
  <c r="C1358" i="3"/>
  <c r="F1358" i="3"/>
  <c r="G1358" i="3"/>
  <c r="AF1351" i="7"/>
  <c r="G1359" i="3" l="1"/>
  <c r="F1359" i="3"/>
  <c r="E1359" i="3"/>
  <c r="D1359" i="3"/>
  <c r="C1359" i="3"/>
  <c r="AF1352" i="7"/>
  <c r="C1360" i="3" l="1"/>
  <c r="G1360" i="3"/>
  <c r="F1360" i="3"/>
  <c r="D1360" i="3"/>
  <c r="E1360" i="3"/>
  <c r="AF1353" i="7"/>
  <c r="F1361" i="3" l="1"/>
  <c r="E1361" i="3"/>
  <c r="D1361" i="3"/>
  <c r="C1361" i="3"/>
  <c r="G1361" i="3"/>
  <c r="AF1354" i="7"/>
  <c r="G1362" i="3" l="1"/>
  <c r="F1362" i="3"/>
  <c r="E1362" i="3"/>
  <c r="D1362" i="3"/>
  <c r="C1362" i="3"/>
  <c r="AF1355" i="7"/>
  <c r="D1363" i="3" l="1"/>
  <c r="C1363" i="3"/>
  <c r="G1363" i="3"/>
  <c r="E1363" i="3"/>
  <c r="F1363" i="3"/>
  <c r="AF1356" i="7"/>
  <c r="G1364" i="3" l="1"/>
  <c r="F1364" i="3"/>
  <c r="E1364" i="3"/>
  <c r="D1364" i="3"/>
  <c r="C1364" i="3"/>
  <c r="AF1357" i="7"/>
  <c r="G1365" i="3" l="1"/>
  <c r="F1365" i="3"/>
  <c r="E1365" i="3"/>
  <c r="C1365" i="3"/>
  <c r="D1365" i="3"/>
  <c r="AF1358" i="7"/>
  <c r="E1366" i="3" l="1"/>
  <c r="D1366" i="3"/>
  <c r="C1366" i="3"/>
  <c r="F1366" i="3"/>
  <c r="G1366" i="3"/>
  <c r="AF1359" i="7"/>
  <c r="G1367" i="3" l="1"/>
  <c r="F1367" i="3"/>
  <c r="E1367" i="3"/>
  <c r="D1367" i="3"/>
  <c r="C1367" i="3"/>
  <c r="AF1360" i="7"/>
  <c r="C1368" i="3" l="1"/>
  <c r="G1368" i="3"/>
  <c r="F1368" i="3"/>
  <c r="D1368" i="3"/>
  <c r="E1368" i="3"/>
  <c r="AF1361" i="7"/>
  <c r="F1369" i="3" l="1"/>
  <c r="E1369" i="3"/>
  <c r="D1369" i="3"/>
  <c r="C1369" i="3"/>
  <c r="G1369" i="3"/>
  <c r="AF1362" i="7"/>
  <c r="G1370" i="3" l="1"/>
  <c r="F1370" i="3"/>
  <c r="E1370" i="3"/>
  <c r="D1370" i="3"/>
  <c r="C1370" i="3"/>
  <c r="AF1363" i="7"/>
  <c r="D1371" i="3" l="1"/>
  <c r="C1371" i="3"/>
  <c r="G1371" i="3"/>
  <c r="E1371" i="3"/>
  <c r="F1371" i="3"/>
  <c r="AF1364" i="7"/>
  <c r="G1372" i="3" l="1"/>
  <c r="F1372" i="3"/>
  <c r="E1372" i="3"/>
  <c r="D1372" i="3"/>
  <c r="C1372" i="3"/>
  <c r="AF1365" i="7"/>
  <c r="G1373" i="3" l="1"/>
  <c r="F1373" i="3"/>
  <c r="E1373" i="3"/>
  <c r="C1373" i="3"/>
  <c r="D1373" i="3"/>
  <c r="AF1366" i="7"/>
  <c r="E1374" i="3" l="1"/>
  <c r="D1374" i="3"/>
  <c r="C1374" i="3"/>
  <c r="F1374" i="3"/>
  <c r="G1374" i="3"/>
  <c r="AF1367" i="7"/>
  <c r="G1375" i="3" l="1"/>
  <c r="F1375" i="3"/>
  <c r="E1375" i="3"/>
  <c r="D1375" i="3"/>
  <c r="C1375" i="3"/>
  <c r="AF1368" i="7"/>
  <c r="C1376" i="3" l="1"/>
  <c r="G1376" i="3"/>
  <c r="F1376" i="3"/>
  <c r="D1376" i="3"/>
  <c r="E1376" i="3"/>
  <c r="AF1369" i="7"/>
  <c r="F1377" i="3" l="1"/>
  <c r="E1377" i="3"/>
  <c r="D1377" i="3"/>
  <c r="C1377" i="3"/>
  <c r="G1377" i="3"/>
  <c r="AF1370" i="7"/>
  <c r="G1378" i="3" l="1"/>
  <c r="F1378" i="3"/>
  <c r="E1378" i="3"/>
  <c r="D1378" i="3"/>
  <c r="C1378" i="3"/>
  <c r="AF1371" i="7"/>
  <c r="D1379" i="3" l="1"/>
  <c r="C1379" i="3"/>
  <c r="G1379" i="3"/>
  <c r="E1379" i="3"/>
  <c r="F1379" i="3"/>
  <c r="AF1372" i="7"/>
  <c r="G1380" i="3" l="1"/>
  <c r="F1380" i="3"/>
  <c r="E1380" i="3"/>
  <c r="D1380" i="3"/>
  <c r="C1380" i="3"/>
  <c r="AF1373" i="7"/>
  <c r="G1381" i="3" l="1"/>
  <c r="F1381" i="3"/>
  <c r="E1381" i="3"/>
  <c r="C1381" i="3"/>
  <c r="D1381" i="3"/>
  <c r="AF1374" i="7"/>
  <c r="E1382" i="3" l="1"/>
  <c r="D1382" i="3"/>
  <c r="C1382" i="3"/>
  <c r="F1382" i="3"/>
  <c r="G1382" i="3"/>
  <c r="AF1375" i="7"/>
  <c r="G1383" i="3" l="1"/>
  <c r="F1383" i="3"/>
  <c r="E1383" i="3"/>
  <c r="D1383" i="3"/>
  <c r="C1383" i="3"/>
  <c r="AF1376" i="7"/>
  <c r="C1384" i="3" l="1"/>
  <c r="G1384" i="3"/>
  <c r="F1384" i="3"/>
  <c r="D1384" i="3"/>
  <c r="E1384" i="3"/>
  <c r="AF1377" i="7"/>
  <c r="F1385" i="3" l="1"/>
  <c r="E1385" i="3"/>
  <c r="D1385" i="3"/>
  <c r="C1385" i="3"/>
  <c r="G1385" i="3"/>
  <c r="AF1378" i="7"/>
  <c r="G1386" i="3" l="1"/>
  <c r="F1386" i="3"/>
  <c r="E1386" i="3"/>
  <c r="D1386" i="3"/>
  <c r="C1386" i="3"/>
  <c r="AF1379" i="7"/>
  <c r="D1387" i="3" l="1"/>
  <c r="C1387" i="3"/>
  <c r="G1387" i="3"/>
  <c r="E1387" i="3"/>
  <c r="F1387" i="3"/>
  <c r="AF1380" i="7"/>
  <c r="G1388" i="3" l="1"/>
  <c r="F1388" i="3"/>
  <c r="E1388" i="3"/>
  <c r="D1388" i="3"/>
  <c r="C1388" i="3"/>
  <c r="AF1381" i="7"/>
  <c r="G1389" i="3" l="1"/>
  <c r="F1389" i="3"/>
  <c r="E1389" i="3"/>
  <c r="C1389" i="3"/>
  <c r="D1389" i="3"/>
  <c r="AF1382" i="7"/>
  <c r="E1390" i="3" l="1"/>
  <c r="D1390" i="3"/>
  <c r="C1390" i="3"/>
  <c r="F1390" i="3"/>
  <c r="G1390" i="3"/>
  <c r="AF1383" i="7"/>
  <c r="G1391" i="3" l="1"/>
  <c r="F1391" i="3"/>
  <c r="E1391" i="3"/>
  <c r="D1391" i="3"/>
  <c r="C1391" i="3"/>
  <c r="AF1384" i="7"/>
  <c r="C1392" i="3" l="1"/>
  <c r="G1392" i="3"/>
  <c r="F1392" i="3"/>
  <c r="D1392" i="3"/>
  <c r="E1392" i="3"/>
  <c r="AF1385" i="7"/>
  <c r="F1393" i="3" l="1"/>
  <c r="E1393" i="3"/>
  <c r="D1393" i="3"/>
  <c r="C1393" i="3"/>
  <c r="G1393" i="3"/>
  <c r="AF1386" i="7"/>
  <c r="G1394" i="3" l="1"/>
  <c r="F1394" i="3"/>
  <c r="E1394" i="3"/>
  <c r="D1394" i="3"/>
  <c r="C1394" i="3"/>
  <c r="AF1387" i="7"/>
  <c r="D1395" i="3" l="1"/>
  <c r="C1395" i="3"/>
  <c r="G1395" i="3"/>
  <c r="E1395" i="3"/>
  <c r="F1395" i="3"/>
  <c r="AF1388" i="7"/>
  <c r="G1396" i="3" l="1"/>
  <c r="F1396" i="3"/>
  <c r="E1396" i="3"/>
  <c r="D1396" i="3"/>
  <c r="C1396" i="3"/>
  <c r="AF1389" i="7"/>
  <c r="G1397" i="3" l="1"/>
  <c r="F1397" i="3"/>
  <c r="E1397" i="3"/>
  <c r="C1397" i="3"/>
  <c r="D1397" i="3"/>
  <c r="AF1390" i="7"/>
  <c r="E1398" i="3" l="1"/>
  <c r="D1398" i="3"/>
  <c r="C1398" i="3"/>
  <c r="F1398" i="3"/>
  <c r="G1398" i="3"/>
  <c r="AF1391" i="7"/>
  <c r="G1399" i="3" l="1"/>
  <c r="F1399" i="3"/>
  <c r="E1399" i="3"/>
  <c r="D1399" i="3"/>
  <c r="C1399" i="3"/>
  <c r="AF1392" i="7"/>
  <c r="C1400" i="3" l="1"/>
  <c r="G1400" i="3"/>
  <c r="F1400" i="3"/>
  <c r="D1400" i="3"/>
  <c r="E1400" i="3"/>
  <c r="AF1393" i="7"/>
  <c r="F1401" i="3" l="1"/>
  <c r="E1401" i="3"/>
  <c r="D1401" i="3"/>
  <c r="C1401" i="3"/>
  <c r="G1401" i="3"/>
  <c r="AF1394" i="7"/>
  <c r="G1402" i="3" l="1"/>
  <c r="F1402" i="3"/>
  <c r="E1402" i="3"/>
  <c r="D1402" i="3"/>
  <c r="C1402" i="3"/>
  <c r="AF1395" i="7"/>
  <c r="D1403" i="3" l="1"/>
  <c r="C1403" i="3"/>
  <c r="G1403" i="3"/>
  <c r="E1403" i="3"/>
  <c r="F1403" i="3"/>
  <c r="AF1396" i="7"/>
  <c r="G1404" i="3" l="1"/>
  <c r="F1404" i="3"/>
  <c r="E1404" i="3"/>
  <c r="D1404" i="3"/>
  <c r="C1404" i="3"/>
  <c r="AF1397" i="7"/>
  <c r="G1405" i="3" l="1"/>
  <c r="F1405" i="3"/>
  <c r="E1405" i="3"/>
  <c r="C1405" i="3"/>
  <c r="D1405" i="3"/>
  <c r="AF1398" i="7"/>
  <c r="E1406" i="3" l="1"/>
  <c r="D1406" i="3"/>
  <c r="C1406" i="3"/>
  <c r="F1406" i="3"/>
  <c r="G1406" i="3"/>
  <c r="AF1399" i="7"/>
  <c r="G1407" i="3" l="1"/>
  <c r="F1407" i="3"/>
  <c r="E1407" i="3"/>
  <c r="D1407" i="3"/>
  <c r="C1407" i="3"/>
  <c r="AF1400" i="7"/>
  <c r="C1408" i="3" l="1"/>
  <c r="G1408" i="3"/>
  <c r="F1408" i="3"/>
  <c r="D1408" i="3"/>
  <c r="E1408" i="3"/>
  <c r="AF1401" i="7"/>
  <c r="F1409" i="3" l="1"/>
  <c r="E1409" i="3"/>
  <c r="D1409" i="3"/>
  <c r="C1409" i="3"/>
  <c r="G1409" i="3"/>
  <c r="AF1402" i="7"/>
  <c r="G1410" i="3" l="1"/>
  <c r="F1410" i="3"/>
  <c r="E1410" i="3"/>
  <c r="D1410" i="3"/>
  <c r="C1410" i="3"/>
  <c r="AF1403" i="7"/>
  <c r="D1411" i="3" l="1"/>
  <c r="C1411" i="3"/>
  <c r="G1411" i="3"/>
  <c r="E1411" i="3"/>
  <c r="F1411" i="3"/>
  <c r="AF1404" i="7"/>
  <c r="G1412" i="3" l="1"/>
  <c r="F1412" i="3"/>
  <c r="E1412" i="3"/>
  <c r="D1412" i="3"/>
  <c r="C1412" i="3"/>
  <c r="AF1405" i="7"/>
  <c r="G1413" i="3" l="1"/>
  <c r="F1413" i="3"/>
  <c r="E1413" i="3"/>
  <c r="C1413" i="3"/>
  <c r="D1413" i="3"/>
  <c r="AF1406" i="7"/>
  <c r="E1414" i="3" l="1"/>
  <c r="D1414" i="3"/>
  <c r="C1414" i="3"/>
  <c r="F1414" i="3"/>
  <c r="G1414" i="3"/>
  <c r="AF1407" i="7"/>
  <c r="G1415" i="3" l="1"/>
  <c r="F1415" i="3"/>
  <c r="E1415" i="3"/>
  <c r="D1415" i="3"/>
  <c r="C1415" i="3"/>
  <c r="AF1408" i="7"/>
  <c r="C1416" i="3" l="1"/>
  <c r="G1416" i="3"/>
  <c r="F1416" i="3"/>
  <c r="D1416" i="3"/>
  <c r="E1416" i="3"/>
  <c r="AF1409" i="7"/>
  <c r="F1417" i="3" l="1"/>
  <c r="E1417" i="3"/>
  <c r="D1417" i="3"/>
  <c r="C1417" i="3"/>
  <c r="G1417" i="3"/>
  <c r="AF1410" i="7"/>
  <c r="C1418" i="3" l="1"/>
  <c r="G1418" i="3"/>
  <c r="F1418" i="3"/>
  <c r="E1418" i="3"/>
  <c r="D1418" i="3"/>
  <c r="AF1411" i="7"/>
  <c r="D1419" i="3" l="1"/>
  <c r="F1419" i="3"/>
  <c r="E1419" i="3"/>
  <c r="G1419" i="3"/>
  <c r="C1419" i="3"/>
  <c r="AF1412" i="7"/>
  <c r="G1420" i="3" l="1"/>
  <c r="C1420" i="3"/>
  <c r="F1420" i="3"/>
  <c r="D1420" i="3"/>
  <c r="E1420" i="3"/>
  <c r="AF1413" i="7"/>
  <c r="D1421" i="3" l="1"/>
  <c r="C1421" i="3"/>
  <c r="G1421" i="3"/>
  <c r="F1421" i="3"/>
  <c r="E1421" i="3"/>
  <c r="AF1414" i="7"/>
  <c r="E1422" i="3" l="1"/>
  <c r="G1422" i="3"/>
  <c r="F1422" i="3"/>
  <c r="D1422" i="3"/>
  <c r="C1422" i="3"/>
  <c r="AF1415" i="7"/>
  <c r="C1423" i="3" l="1"/>
  <c r="G1423" i="3"/>
  <c r="F1423" i="3"/>
  <c r="D1423" i="3"/>
  <c r="E1423" i="3"/>
  <c r="AF1416" i="7"/>
  <c r="C1424" i="3" l="1"/>
  <c r="F1424" i="3"/>
  <c r="E1424" i="3"/>
  <c r="D1424" i="3"/>
  <c r="G1424" i="3"/>
  <c r="AF1417" i="7"/>
  <c r="F1425" i="3" l="1"/>
  <c r="G1425" i="3"/>
  <c r="E1425" i="3"/>
  <c r="D1425" i="3"/>
  <c r="C1425" i="3"/>
  <c r="AF1418" i="7"/>
  <c r="D1426" i="3" l="1"/>
  <c r="C1426" i="3"/>
  <c r="G1426" i="3"/>
  <c r="F1426" i="3"/>
  <c r="E1426" i="3"/>
  <c r="AF1419" i="7"/>
  <c r="D1427" i="3" l="1"/>
  <c r="G1427" i="3"/>
  <c r="F1427" i="3"/>
  <c r="E1427" i="3"/>
  <c r="C1427" i="3"/>
  <c r="AF1420" i="7"/>
  <c r="G1428" i="3" l="1"/>
  <c r="F1428" i="3"/>
  <c r="E1428" i="3"/>
  <c r="D1428" i="3"/>
  <c r="C1428" i="3"/>
  <c r="AF1421" i="7"/>
  <c r="E1429" i="3" l="1"/>
  <c r="D1429" i="3"/>
  <c r="C1429" i="3"/>
  <c r="G1429" i="3"/>
  <c r="F1429" i="3"/>
  <c r="AF1422" i="7"/>
  <c r="E1430" i="3" l="1"/>
  <c r="G1430" i="3"/>
  <c r="F1430" i="3"/>
  <c r="D1430" i="3"/>
  <c r="C1430" i="3"/>
  <c r="AF1423" i="7"/>
  <c r="C1431" i="3" l="1"/>
  <c r="G1431" i="3"/>
  <c r="F1431" i="3"/>
  <c r="E1431" i="3"/>
  <c r="D1431" i="3"/>
  <c r="AF1424" i="7"/>
  <c r="C1432" i="3" l="1"/>
  <c r="F1432" i="3"/>
  <c r="E1432" i="3"/>
  <c r="D1432" i="3"/>
  <c r="G1432" i="3"/>
  <c r="AF1425" i="7"/>
  <c r="F1433" i="3" l="1"/>
  <c r="G1433" i="3"/>
  <c r="E1433" i="3"/>
  <c r="D1433" i="3"/>
  <c r="C1433" i="3"/>
  <c r="AF1426" i="7"/>
  <c r="D1434" i="3" l="1"/>
  <c r="C1434" i="3"/>
  <c r="G1434" i="3"/>
  <c r="F1434" i="3"/>
  <c r="E1434" i="3"/>
  <c r="AF1427" i="7"/>
  <c r="D1435" i="3" l="1"/>
  <c r="G1435" i="3"/>
  <c r="F1435" i="3"/>
  <c r="E1435" i="3"/>
  <c r="C1435" i="3"/>
  <c r="AF1428" i="7"/>
  <c r="G1436" i="3" l="1"/>
  <c r="F1436" i="3"/>
  <c r="E1436" i="3"/>
  <c r="D1436" i="3"/>
  <c r="C1436" i="3"/>
  <c r="AF1429" i="7"/>
  <c r="E1437" i="3" l="1"/>
  <c r="D1437" i="3"/>
  <c r="C1437" i="3"/>
  <c r="G1437" i="3"/>
  <c r="F1437" i="3"/>
  <c r="AF1430" i="7"/>
  <c r="E1438" i="3" l="1"/>
  <c r="G1438" i="3"/>
  <c r="F1438" i="3"/>
  <c r="D1438" i="3"/>
  <c r="C1438" i="3"/>
  <c r="AF1431" i="7"/>
  <c r="C1439" i="3" l="1"/>
  <c r="G1439" i="3"/>
  <c r="F1439" i="3"/>
  <c r="E1439" i="3"/>
  <c r="D1439" i="3"/>
  <c r="AF1432" i="7"/>
  <c r="C1440" i="3" l="1"/>
  <c r="F1440" i="3"/>
  <c r="E1440" i="3"/>
  <c r="D1440" i="3"/>
  <c r="G1440" i="3"/>
  <c r="AF1433" i="7"/>
  <c r="F1441" i="3" l="1"/>
  <c r="G1441" i="3"/>
  <c r="E1441" i="3"/>
  <c r="D1441" i="3"/>
  <c r="C1441" i="3"/>
  <c r="AF1434" i="7"/>
  <c r="D1442" i="3" l="1"/>
  <c r="C1442" i="3"/>
  <c r="G1442" i="3"/>
  <c r="F1442" i="3"/>
  <c r="E1442" i="3"/>
  <c r="AF1435" i="7"/>
  <c r="D1443" i="3" l="1"/>
  <c r="G1443" i="3"/>
  <c r="F1443" i="3"/>
  <c r="E1443" i="3"/>
  <c r="C1443" i="3"/>
  <c r="AF1436" i="7"/>
  <c r="G1444" i="3" l="1"/>
  <c r="F1444" i="3"/>
  <c r="E1444" i="3"/>
  <c r="D1444" i="3"/>
  <c r="C1444" i="3"/>
  <c r="AF1437" i="7"/>
  <c r="E1445" i="3" l="1"/>
  <c r="D1445" i="3"/>
  <c r="C1445" i="3"/>
  <c r="G1445" i="3"/>
  <c r="F1445" i="3"/>
  <c r="AF1438" i="7"/>
  <c r="E1446" i="3" l="1"/>
  <c r="G1446" i="3"/>
  <c r="F1446" i="3"/>
  <c r="D1446" i="3"/>
  <c r="C1446" i="3"/>
  <c r="AF1439" i="7"/>
  <c r="C1447" i="3" l="1"/>
  <c r="G1447" i="3"/>
  <c r="F1447" i="3"/>
  <c r="E1447" i="3"/>
  <c r="D1447" i="3"/>
  <c r="AF1440" i="7"/>
  <c r="C1448" i="3" l="1"/>
  <c r="G1448" i="3"/>
  <c r="F1448" i="3"/>
  <c r="E1448" i="3"/>
  <c r="D1448" i="3"/>
  <c r="AF1441" i="7"/>
  <c r="F1449" i="3" l="1"/>
  <c r="E1449" i="3"/>
  <c r="D1449" i="3"/>
  <c r="C1449" i="3"/>
  <c r="G1449" i="3"/>
  <c r="AF1442" i="7"/>
  <c r="G1450" i="3" l="1"/>
  <c r="F1450" i="3"/>
  <c r="E1450" i="3"/>
  <c r="D1450" i="3"/>
  <c r="C1450" i="3"/>
  <c r="AF1443" i="7"/>
  <c r="D1451" i="3" l="1"/>
  <c r="C1451" i="3"/>
  <c r="G1451" i="3"/>
  <c r="F1451" i="3"/>
  <c r="E1451" i="3"/>
  <c r="AF1444" i="7"/>
  <c r="G1452" i="3" l="1"/>
  <c r="F1452" i="3"/>
  <c r="E1452" i="3"/>
  <c r="D1452" i="3"/>
  <c r="C1452" i="3"/>
  <c r="AF1445" i="7"/>
  <c r="G1453" i="3" l="1"/>
  <c r="F1453" i="3"/>
  <c r="E1453" i="3"/>
  <c r="D1453" i="3"/>
  <c r="C1453" i="3"/>
  <c r="AF1446" i="7"/>
  <c r="E1454" i="3" l="1"/>
  <c r="D1454" i="3"/>
  <c r="C1454" i="3"/>
  <c r="G1454" i="3"/>
  <c r="F1454" i="3"/>
  <c r="AF1447" i="7"/>
  <c r="G1455" i="3" l="1"/>
  <c r="F1455" i="3"/>
  <c r="E1455" i="3"/>
  <c r="D1455" i="3"/>
  <c r="C1455" i="3"/>
  <c r="AF1448" i="7"/>
  <c r="C1456" i="3" l="1"/>
  <c r="G1456" i="3"/>
  <c r="F1456" i="3"/>
  <c r="E1456" i="3"/>
  <c r="D1456" i="3"/>
  <c r="AF1449" i="7"/>
  <c r="F1457" i="3" l="1"/>
  <c r="E1457" i="3"/>
  <c r="D1457" i="3"/>
  <c r="C1457" i="3"/>
  <c r="G1457" i="3"/>
  <c r="AF1450" i="7"/>
  <c r="G1458" i="3" l="1"/>
  <c r="F1458" i="3"/>
  <c r="E1458" i="3"/>
  <c r="D1458" i="3"/>
  <c r="C1458" i="3"/>
  <c r="AF1451" i="7"/>
  <c r="D1459" i="3" l="1"/>
  <c r="C1459" i="3"/>
  <c r="G1459" i="3"/>
  <c r="F1459" i="3"/>
  <c r="E1459" i="3"/>
  <c r="AF1452" i="7"/>
  <c r="G1460" i="3" l="1"/>
  <c r="F1460" i="3"/>
  <c r="E1460" i="3"/>
  <c r="D1460" i="3"/>
  <c r="C1460" i="3"/>
  <c r="AF1453" i="7"/>
  <c r="G1461" i="3" l="1"/>
  <c r="F1461" i="3"/>
  <c r="E1461" i="3"/>
  <c r="D1461" i="3"/>
  <c r="C1461" i="3"/>
  <c r="AF1454" i="7"/>
  <c r="E1462" i="3" l="1"/>
  <c r="D1462" i="3"/>
  <c r="C1462" i="3"/>
  <c r="G1462" i="3"/>
  <c r="F1462" i="3"/>
  <c r="AF1455" i="7"/>
  <c r="G1463" i="3" l="1"/>
  <c r="F1463" i="3"/>
  <c r="E1463" i="3"/>
  <c r="D1463" i="3"/>
  <c r="C1463" i="3"/>
  <c r="AF1456" i="7"/>
  <c r="C1464" i="3" l="1"/>
  <c r="G1464" i="3"/>
  <c r="F1464" i="3"/>
  <c r="E1464" i="3"/>
  <c r="D1464" i="3"/>
  <c r="AF1457" i="7"/>
  <c r="F1465" i="3" l="1"/>
  <c r="E1465" i="3"/>
  <c r="D1465" i="3"/>
  <c r="C1465" i="3"/>
  <c r="G1465" i="3"/>
  <c r="AF1458" i="7"/>
  <c r="G1466" i="3" l="1"/>
  <c r="F1466" i="3"/>
  <c r="E1466" i="3"/>
  <c r="D1466" i="3"/>
  <c r="C1466" i="3"/>
  <c r="AF1459" i="7"/>
  <c r="D1467" i="3" l="1"/>
  <c r="C1467" i="3"/>
  <c r="G1467" i="3"/>
  <c r="F1467" i="3"/>
  <c r="E1467" i="3"/>
  <c r="AF1460" i="7"/>
  <c r="G1468" i="3" l="1"/>
  <c r="F1468" i="3"/>
  <c r="E1468" i="3"/>
  <c r="D1468" i="3"/>
  <c r="C1468" i="3"/>
  <c r="AF1461" i="7"/>
  <c r="G1469" i="3" l="1"/>
  <c r="F1469" i="3"/>
  <c r="E1469" i="3"/>
  <c r="D1469" i="3"/>
  <c r="C1469" i="3"/>
  <c r="AF1462" i="7"/>
  <c r="E1470" i="3" l="1"/>
  <c r="D1470" i="3"/>
  <c r="C1470" i="3"/>
  <c r="G1470" i="3"/>
  <c r="F1470" i="3"/>
  <c r="AF1463" i="7"/>
  <c r="G1471" i="3" l="1"/>
  <c r="F1471" i="3"/>
  <c r="E1471" i="3"/>
  <c r="D1471" i="3"/>
  <c r="C1471" i="3"/>
  <c r="AF1464" i="7"/>
  <c r="C1472" i="3" l="1"/>
  <c r="G1472" i="3"/>
  <c r="F1472" i="3"/>
  <c r="E1472" i="3"/>
  <c r="D1472" i="3"/>
  <c r="AF1465" i="7"/>
  <c r="F1473" i="3" l="1"/>
  <c r="E1473" i="3"/>
  <c r="D1473" i="3"/>
  <c r="C1473" i="3"/>
  <c r="G1473" i="3"/>
  <c r="AF1466" i="7"/>
  <c r="G1474" i="3" l="1"/>
  <c r="F1474" i="3"/>
  <c r="E1474" i="3"/>
  <c r="D1474" i="3"/>
  <c r="C1474" i="3"/>
  <c r="AF1467" i="7"/>
  <c r="D1475" i="3" l="1"/>
  <c r="C1475" i="3"/>
  <c r="G1475" i="3"/>
  <c r="F1475" i="3"/>
  <c r="E1475" i="3"/>
  <c r="AF1468" i="7"/>
  <c r="G1476" i="3" l="1"/>
  <c r="F1476" i="3"/>
  <c r="E1476" i="3"/>
  <c r="D1476" i="3"/>
  <c r="C1476" i="3"/>
  <c r="AF1469" i="7"/>
  <c r="G1477" i="3" l="1"/>
  <c r="F1477" i="3"/>
  <c r="E1477" i="3"/>
  <c r="D1477" i="3"/>
  <c r="C1477" i="3"/>
  <c r="AF1470" i="7"/>
  <c r="E1478" i="3" l="1"/>
  <c r="D1478" i="3"/>
  <c r="C1478" i="3"/>
  <c r="G1478" i="3"/>
  <c r="F1478" i="3"/>
  <c r="AF1471" i="7"/>
  <c r="G1479" i="3" l="1"/>
  <c r="F1479" i="3"/>
  <c r="E1479" i="3"/>
  <c r="D1479" i="3"/>
  <c r="C1479" i="3"/>
  <c r="AF1472" i="7"/>
  <c r="C1480" i="3" l="1"/>
  <c r="G1480" i="3"/>
  <c r="F1480" i="3"/>
  <c r="E1480" i="3"/>
  <c r="D1480" i="3"/>
  <c r="AF1473" i="7"/>
  <c r="F1481" i="3" l="1"/>
  <c r="E1481" i="3"/>
  <c r="D1481" i="3"/>
  <c r="C1481" i="3"/>
  <c r="G1481" i="3"/>
  <c r="AF1474" i="7"/>
  <c r="G1482" i="3" l="1"/>
  <c r="F1482" i="3"/>
  <c r="E1482" i="3"/>
  <c r="D1482" i="3"/>
  <c r="C1482" i="3"/>
  <c r="AF1475" i="7"/>
  <c r="D1483" i="3" l="1"/>
  <c r="C1483" i="3"/>
  <c r="G1483" i="3"/>
  <c r="F1483" i="3"/>
  <c r="E1483" i="3"/>
  <c r="AF1476" i="7"/>
  <c r="G1484" i="3" l="1"/>
  <c r="F1484" i="3"/>
  <c r="E1484" i="3"/>
  <c r="D1484" i="3"/>
  <c r="C1484" i="3"/>
  <c r="AF1477" i="7"/>
  <c r="G1485" i="3" l="1"/>
  <c r="F1485" i="3"/>
  <c r="E1485" i="3"/>
  <c r="D1485" i="3"/>
  <c r="C1485" i="3"/>
  <c r="AF1478" i="7"/>
  <c r="E1486" i="3" l="1"/>
  <c r="D1486" i="3"/>
  <c r="C1486" i="3"/>
  <c r="G1486" i="3"/>
  <c r="F1486" i="3"/>
  <c r="AF1479" i="7"/>
  <c r="G1487" i="3" l="1"/>
  <c r="F1487" i="3"/>
  <c r="E1487" i="3"/>
  <c r="D1487" i="3"/>
  <c r="C1487" i="3"/>
  <c r="AF1480" i="7"/>
  <c r="C1488" i="3" l="1"/>
  <c r="G1488" i="3"/>
  <c r="F1488" i="3"/>
  <c r="E1488" i="3"/>
  <c r="D1488" i="3"/>
  <c r="AF1481" i="7"/>
  <c r="F1489" i="3" l="1"/>
  <c r="E1489" i="3"/>
  <c r="D1489" i="3"/>
  <c r="C1489" i="3"/>
  <c r="G1489" i="3"/>
  <c r="AF1482" i="7"/>
  <c r="G1490" i="3" l="1"/>
  <c r="F1490" i="3"/>
  <c r="E1490" i="3"/>
  <c r="D1490" i="3"/>
  <c r="C1490" i="3"/>
  <c r="AF1483" i="7"/>
  <c r="D1491" i="3" l="1"/>
  <c r="C1491" i="3"/>
  <c r="G1491" i="3"/>
  <c r="F1491" i="3"/>
  <c r="E1491" i="3"/>
  <c r="AF1484" i="7"/>
  <c r="G1492" i="3" l="1"/>
  <c r="F1492" i="3"/>
  <c r="E1492" i="3"/>
  <c r="D1492" i="3"/>
  <c r="C1492" i="3"/>
  <c r="AF1485" i="7"/>
  <c r="G1493" i="3" l="1"/>
  <c r="F1493" i="3"/>
  <c r="E1493" i="3"/>
  <c r="D1493" i="3"/>
  <c r="C1493" i="3"/>
  <c r="AF1486" i="7"/>
  <c r="E1494" i="3" l="1"/>
  <c r="D1494" i="3"/>
  <c r="C1494" i="3"/>
  <c r="G1494" i="3"/>
  <c r="F1494" i="3"/>
  <c r="AF1487" i="7"/>
  <c r="G1495" i="3" l="1"/>
  <c r="F1495" i="3"/>
  <c r="E1495" i="3"/>
  <c r="D1495" i="3"/>
  <c r="C1495" i="3"/>
  <c r="AF1488" i="7"/>
  <c r="C1496" i="3" l="1"/>
  <c r="G1496" i="3"/>
  <c r="F1496" i="3"/>
  <c r="E1496" i="3"/>
  <c r="D1496" i="3"/>
  <c r="AF1489" i="7"/>
  <c r="F1497" i="3" l="1"/>
  <c r="E1497" i="3"/>
  <c r="D1497" i="3"/>
  <c r="C1497" i="3"/>
  <c r="G1497" i="3"/>
  <c r="AF1490" i="7"/>
  <c r="G1498" i="3" l="1"/>
  <c r="F1498" i="3"/>
  <c r="E1498" i="3"/>
  <c r="D1498" i="3"/>
  <c r="C1498" i="3"/>
  <c r="AF1491" i="7"/>
  <c r="D1499" i="3" l="1"/>
  <c r="C1499" i="3"/>
  <c r="G1499" i="3"/>
  <c r="F1499" i="3"/>
  <c r="E1499" i="3"/>
  <c r="AF1492" i="7"/>
  <c r="G1500" i="3" l="1"/>
  <c r="F1500" i="3"/>
  <c r="E1500" i="3"/>
  <c r="D1500" i="3"/>
  <c r="C1500" i="3"/>
  <c r="AF1493" i="7"/>
  <c r="G1501" i="3" l="1"/>
  <c r="F1501" i="3"/>
  <c r="E1501" i="3"/>
  <c r="D1501" i="3"/>
  <c r="C1501" i="3"/>
  <c r="AF1494" i="7"/>
  <c r="E1502" i="3" l="1"/>
  <c r="D1502" i="3"/>
  <c r="C1502" i="3"/>
  <c r="G1502" i="3"/>
  <c r="F1502" i="3"/>
  <c r="AF1495" i="7"/>
  <c r="G1503" i="3" l="1"/>
  <c r="F1503" i="3"/>
  <c r="E1503" i="3"/>
  <c r="D1503" i="3"/>
  <c r="C1503" i="3"/>
  <c r="AF1496" i="7"/>
  <c r="C1504" i="3" l="1"/>
  <c r="G1504" i="3"/>
  <c r="F1504" i="3"/>
  <c r="E1504" i="3"/>
  <c r="D1504" i="3"/>
  <c r="AF1497" i="7"/>
  <c r="F1505" i="3" l="1"/>
  <c r="E1505" i="3"/>
  <c r="D1505" i="3"/>
  <c r="C1505" i="3"/>
  <c r="G1505" i="3"/>
  <c r="AF1498" i="7"/>
  <c r="G1506" i="3" l="1"/>
  <c r="F1506" i="3"/>
  <c r="E1506" i="3"/>
  <c r="D1506" i="3"/>
  <c r="C1506" i="3"/>
  <c r="AF1499" i="7"/>
  <c r="D1507" i="3" l="1"/>
  <c r="C1507" i="3"/>
  <c r="G1507" i="3"/>
  <c r="F1507" i="3"/>
  <c r="E1507" i="3"/>
  <c r="AF1500" i="7"/>
  <c r="G1508" i="3" l="1"/>
  <c r="F1508" i="3"/>
  <c r="E1508" i="3"/>
  <c r="D1508" i="3"/>
  <c r="C1508" i="3"/>
  <c r="AF1501" i="7"/>
  <c r="G1509" i="3" l="1"/>
  <c r="F1509" i="3"/>
  <c r="E1509" i="3"/>
  <c r="D1509" i="3"/>
  <c r="C1509" i="3"/>
  <c r="AF1502" i="7"/>
  <c r="E1510" i="3" l="1"/>
  <c r="D1510" i="3"/>
  <c r="C1510" i="3"/>
  <c r="G1510" i="3"/>
  <c r="F1510" i="3"/>
  <c r="AF1503" i="7"/>
  <c r="G1511" i="3" l="1"/>
  <c r="F1511" i="3"/>
  <c r="E1511" i="3"/>
  <c r="D1511" i="3"/>
  <c r="C1511" i="3"/>
  <c r="AF1504" i="7"/>
  <c r="C1512" i="3" l="1"/>
  <c r="G1512" i="3"/>
  <c r="F1512" i="3"/>
  <c r="E1512" i="3"/>
  <c r="D1512" i="3"/>
  <c r="AF1505" i="7"/>
  <c r="F1513" i="3" l="1"/>
  <c r="E1513" i="3"/>
  <c r="D1513" i="3"/>
  <c r="C1513" i="3"/>
  <c r="G1513" i="3"/>
  <c r="AF1506" i="7"/>
  <c r="G1514" i="3" l="1"/>
  <c r="F1514" i="3"/>
  <c r="E1514" i="3"/>
  <c r="D1514" i="3"/>
  <c r="C1514" i="3"/>
  <c r="AF1507" i="7"/>
  <c r="D1515" i="3" l="1"/>
  <c r="C1515" i="3"/>
  <c r="G1515" i="3"/>
  <c r="F1515" i="3"/>
  <c r="E1515" i="3"/>
  <c r="AF1508" i="7"/>
  <c r="G1516" i="3" l="1"/>
  <c r="F1516" i="3"/>
  <c r="E1516" i="3"/>
  <c r="D1516" i="3"/>
  <c r="C1516" i="3"/>
  <c r="AF1509" i="7"/>
  <c r="G1517" i="3" l="1"/>
  <c r="F1517" i="3"/>
  <c r="E1517" i="3"/>
  <c r="D1517" i="3"/>
  <c r="C1517" i="3"/>
  <c r="AF1510" i="7"/>
  <c r="E1518" i="3" l="1"/>
  <c r="D1518" i="3"/>
  <c r="C1518" i="3"/>
  <c r="G1518" i="3"/>
  <c r="F1518" i="3"/>
  <c r="AF1511" i="7"/>
  <c r="G1519" i="3" l="1"/>
  <c r="F1519" i="3"/>
  <c r="E1519" i="3"/>
  <c r="D1519" i="3"/>
  <c r="C1519" i="3"/>
  <c r="AF1512" i="7"/>
  <c r="C1520" i="3" l="1"/>
  <c r="G1520" i="3"/>
  <c r="F1520" i="3"/>
  <c r="E1520" i="3"/>
  <c r="D1520" i="3"/>
  <c r="AF1513" i="7"/>
  <c r="F1521" i="3" l="1"/>
  <c r="E1521" i="3"/>
  <c r="D1521" i="3"/>
  <c r="C1521" i="3"/>
  <c r="G1521" i="3"/>
  <c r="AF1514" i="7"/>
  <c r="G1522" i="3" l="1"/>
  <c r="F1522" i="3"/>
  <c r="E1522" i="3"/>
  <c r="D1522" i="3"/>
  <c r="C1522" i="3"/>
  <c r="AF1515" i="7"/>
  <c r="D1523" i="3" l="1"/>
  <c r="C1523" i="3"/>
  <c r="G1523" i="3"/>
  <c r="F1523" i="3"/>
  <c r="E1523" i="3"/>
  <c r="AF1516" i="7"/>
  <c r="G1524" i="3" l="1"/>
  <c r="F1524" i="3"/>
  <c r="E1524" i="3"/>
  <c r="D1524" i="3"/>
  <c r="C1524" i="3"/>
  <c r="AF1517" i="7"/>
  <c r="G1525" i="3" l="1"/>
  <c r="F1525" i="3"/>
  <c r="E1525" i="3"/>
  <c r="D1525" i="3"/>
  <c r="C1525" i="3"/>
  <c r="AF1518" i="7"/>
  <c r="E1526" i="3" l="1"/>
  <c r="D1526" i="3"/>
  <c r="C1526" i="3"/>
  <c r="G1526" i="3"/>
  <c r="F1526" i="3"/>
  <c r="AF1519" i="7"/>
  <c r="G1527" i="3" l="1"/>
  <c r="F1527" i="3"/>
  <c r="E1527" i="3"/>
  <c r="D1527" i="3"/>
  <c r="C1527" i="3"/>
  <c r="AF1520" i="7"/>
  <c r="C1528" i="3" l="1"/>
  <c r="G1528" i="3"/>
  <c r="F1528" i="3"/>
  <c r="E1528" i="3"/>
  <c r="D1528" i="3"/>
  <c r="AF1521" i="7"/>
  <c r="F1529" i="3" l="1"/>
  <c r="E1529" i="3"/>
  <c r="D1529" i="3"/>
  <c r="C1529" i="3"/>
  <c r="G1529" i="3"/>
  <c r="AF1522" i="7"/>
  <c r="G1530" i="3" l="1"/>
  <c r="F1530" i="3"/>
  <c r="E1530" i="3"/>
  <c r="D1530" i="3"/>
  <c r="C1530" i="3"/>
  <c r="AF1523" i="7"/>
  <c r="D1531" i="3" l="1"/>
  <c r="C1531" i="3"/>
  <c r="G1531" i="3"/>
  <c r="F1531" i="3"/>
  <c r="E1531" i="3"/>
  <c r="AF1524" i="7"/>
  <c r="G1532" i="3" l="1"/>
  <c r="F1532" i="3"/>
  <c r="E1532" i="3"/>
  <c r="D1532" i="3"/>
  <c r="C1532" i="3"/>
  <c r="AF1525" i="7"/>
  <c r="G1533" i="3" l="1"/>
  <c r="F1533" i="3"/>
  <c r="E1533" i="3"/>
  <c r="D1533" i="3"/>
  <c r="C1533" i="3"/>
  <c r="AF1526" i="7"/>
  <c r="E1534" i="3" l="1"/>
  <c r="D1534" i="3"/>
  <c r="C1534" i="3"/>
  <c r="G1534" i="3"/>
  <c r="F1534" i="3"/>
  <c r="AF1527" i="7"/>
  <c r="G1535" i="3" l="1"/>
  <c r="F1535" i="3"/>
  <c r="E1535" i="3"/>
  <c r="D1535" i="3"/>
  <c r="C1535" i="3"/>
  <c r="AF1528" i="7"/>
  <c r="C1536" i="3" l="1"/>
  <c r="G1536" i="3"/>
  <c r="F1536" i="3"/>
  <c r="E1536" i="3"/>
  <c r="D1536" i="3"/>
  <c r="AF1529" i="7"/>
  <c r="F1537" i="3" l="1"/>
  <c r="E1537" i="3"/>
  <c r="D1537" i="3"/>
  <c r="C1537" i="3"/>
  <c r="G1537" i="3"/>
  <c r="AF1530" i="7"/>
  <c r="G1538" i="3" l="1"/>
  <c r="F1538" i="3"/>
  <c r="E1538" i="3"/>
  <c r="D1538" i="3"/>
  <c r="C1538" i="3"/>
  <c r="AF1531" i="7"/>
  <c r="D1539" i="3" l="1"/>
  <c r="C1539" i="3"/>
  <c r="G1539" i="3"/>
  <c r="F1539" i="3"/>
  <c r="E1539" i="3"/>
  <c r="AF1532" i="7"/>
  <c r="G1540" i="3" l="1"/>
  <c r="F1540" i="3"/>
  <c r="E1540" i="3"/>
  <c r="D1540" i="3"/>
  <c r="C1540" i="3"/>
  <c r="AF1533" i="7"/>
  <c r="G1541" i="3" l="1"/>
  <c r="F1541" i="3"/>
  <c r="E1541" i="3"/>
  <c r="D1541" i="3"/>
  <c r="C1541" i="3"/>
  <c r="AF1534" i="7"/>
  <c r="E1542" i="3" l="1"/>
  <c r="D1542" i="3"/>
  <c r="C1542" i="3"/>
  <c r="G1542" i="3"/>
  <c r="F1542" i="3"/>
  <c r="AF1535" i="7"/>
  <c r="G1543" i="3" l="1"/>
  <c r="F1543" i="3"/>
  <c r="E1543" i="3"/>
  <c r="D1543" i="3"/>
  <c r="C1543" i="3"/>
  <c r="AF1536" i="7"/>
  <c r="C1544" i="3" l="1"/>
  <c r="G1544" i="3"/>
  <c r="F1544" i="3"/>
  <c r="E1544" i="3"/>
  <c r="D1544" i="3"/>
  <c r="AF1537" i="7"/>
  <c r="F1545" i="3" l="1"/>
  <c r="E1545" i="3"/>
  <c r="D1545" i="3"/>
  <c r="C1545" i="3"/>
  <c r="G1545" i="3"/>
  <c r="AF1538" i="7"/>
  <c r="G1546" i="3" l="1"/>
  <c r="F1546" i="3"/>
  <c r="E1546" i="3"/>
  <c r="D1546" i="3"/>
  <c r="C1546" i="3"/>
  <c r="AF1539" i="7"/>
  <c r="D1547" i="3" l="1"/>
  <c r="C1547" i="3"/>
  <c r="G1547" i="3"/>
  <c r="F1547" i="3"/>
  <c r="E1547" i="3"/>
  <c r="AF1540" i="7"/>
  <c r="G1548" i="3" l="1"/>
  <c r="F1548" i="3"/>
  <c r="E1548" i="3"/>
  <c r="D1548" i="3"/>
  <c r="C1548" i="3"/>
  <c r="AF1541" i="7"/>
  <c r="G1549" i="3" l="1"/>
  <c r="F1549" i="3"/>
  <c r="E1549" i="3"/>
  <c r="D1549" i="3"/>
  <c r="C1549" i="3"/>
  <c r="AF1542" i="7"/>
  <c r="E1550" i="3" l="1"/>
  <c r="D1550" i="3"/>
  <c r="C1550" i="3"/>
  <c r="G1550" i="3"/>
  <c r="F1550" i="3"/>
  <c r="AF1543" i="7"/>
  <c r="G1551" i="3" l="1"/>
  <c r="F1551" i="3"/>
  <c r="E1551" i="3"/>
  <c r="D1551" i="3"/>
  <c r="C1551" i="3"/>
  <c r="AF1544" i="7"/>
  <c r="C1552" i="3" l="1"/>
  <c r="G1552" i="3"/>
  <c r="F1552" i="3"/>
  <c r="E1552" i="3"/>
  <c r="D1552" i="3"/>
  <c r="AF1545" i="7"/>
  <c r="F1553" i="3" l="1"/>
  <c r="E1553" i="3"/>
  <c r="D1553" i="3"/>
  <c r="C1553" i="3"/>
  <c r="G1553" i="3"/>
  <c r="AF1546" i="7"/>
  <c r="G1554" i="3" l="1"/>
  <c r="F1554" i="3"/>
  <c r="E1554" i="3"/>
  <c r="D1554" i="3"/>
  <c r="C1554" i="3"/>
  <c r="AF1547" i="7"/>
  <c r="D1555" i="3" l="1"/>
  <c r="C1555" i="3"/>
  <c r="G1555" i="3"/>
  <c r="F1555" i="3"/>
  <c r="E1555" i="3"/>
  <c r="AF1548" i="7"/>
  <c r="E1556" i="3" l="1"/>
  <c r="G1556" i="3"/>
  <c r="F1556" i="3"/>
  <c r="D1556" i="3"/>
  <c r="C1556" i="3"/>
  <c r="AF1549" i="7"/>
  <c r="C1557" i="3" l="1"/>
  <c r="G1557" i="3"/>
  <c r="F1557" i="3"/>
  <c r="E1557" i="3"/>
  <c r="D1557" i="3"/>
  <c r="AF1550" i="7"/>
  <c r="C1558" i="3" l="1"/>
  <c r="F1558" i="3"/>
  <c r="E1558" i="3"/>
  <c r="G1558" i="3"/>
  <c r="D1558" i="3"/>
  <c r="AF1551" i="7"/>
  <c r="F1559" i="3" l="1"/>
  <c r="D1559" i="3"/>
  <c r="C1559" i="3"/>
  <c r="G1559" i="3"/>
  <c r="E1559" i="3"/>
  <c r="AF1552" i="7"/>
  <c r="D1560" i="3" l="1"/>
  <c r="C1560" i="3"/>
  <c r="G1560" i="3"/>
  <c r="F1560" i="3"/>
  <c r="E1560" i="3"/>
  <c r="AF1553" i="7"/>
  <c r="D1561" i="3" l="1"/>
  <c r="G1561" i="3"/>
  <c r="F1561" i="3"/>
  <c r="E1561" i="3"/>
  <c r="C1561" i="3"/>
  <c r="AF1554" i="7"/>
  <c r="G1562" i="3" l="1"/>
  <c r="C1562" i="3"/>
  <c r="F1562" i="3"/>
  <c r="E1562" i="3"/>
  <c r="D1562" i="3"/>
  <c r="AF1555" i="7"/>
  <c r="E1563" i="3" l="1"/>
  <c r="D1563" i="3"/>
  <c r="G1563" i="3"/>
  <c r="F1563" i="3"/>
  <c r="C1563" i="3"/>
  <c r="AF1556" i="7"/>
  <c r="E1564" i="3" l="1"/>
  <c r="G1564" i="3"/>
  <c r="D1564" i="3"/>
  <c r="C1564" i="3"/>
  <c r="F1564" i="3"/>
  <c r="AF1557" i="7"/>
  <c r="C1565" i="3" l="1"/>
  <c r="G1565" i="3"/>
  <c r="F1565" i="3"/>
  <c r="E1565" i="3"/>
  <c r="D1565" i="3"/>
  <c r="AF1558" i="7"/>
  <c r="C1566" i="3" l="1"/>
  <c r="F1566" i="3"/>
  <c r="E1566" i="3"/>
  <c r="G1566" i="3"/>
  <c r="D1566" i="3"/>
  <c r="AF1559" i="7"/>
  <c r="F1567" i="3" l="1"/>
  <c r="C1567" i="3"/>
  <c r="G1567" i="3"/>
  <c r="E1567" i="3"/>
  <c r="D1567" i="3"/>
  <c r="AF1560" i="7"/>
  <c r="D1568" i="3" l="1"/>
  <c r="C1568" i="3"/>
  <c r="G1568" i="3"/>
  <c r="F1568" i="3"/>
  <c r="E1568" i="3"/>
  <c r="AF1561" i="7"/>
  <c r="D1569" i="3" l="1"/>
  <c r="G1569" i="3"/>
  <c r="F1569" i="3"/>
  <c r="E1569" i="3"/>
  <c r="C1569" i="3"/>
  <c r="AF1562" i="7"/>
  <c r="G1570" i="3" l="1"/>
  <c r="F1570" i="3"/>
  <c r="E1570" i="3"/>
  <c r="D1570" i="3"/>
  <c r="C1570" i="3"/>
  <c r="AF1563" i="7"/>
  <c r="E1571" i="3" l="1"/>
  <c r="D1571" i="3"/>
  <c r="G1571" i="3"/>
  <c r="F1571" i="3"/>
  <c r="C1571" i="3"/>
  <c r="AF1564" i="7"/>
  <c r="E1572" i="3" l="1"/>
  <c r="G1572" i="3"/>
  <c r="C1572" i="3"/>
  <c r="F1572" i="3"/>
  <c r="D1572" i="3"/>
  <c r="AF1565" i="7"/>
  <c r="C1573" i="3" l="1"/>
  <c r="G1573" i="3"/>
  <c r="F1573" i="3"/>
  <c r="E1573" i="3"/>
  <c r="D1573" i="3"/>
  <c r="AF1566" i="7"/>
  <c r="C1574" i="3" l="1"/>
  <c r="F1574" i="3"/>
  <c r="E1574" i="3"/>
  <c r="G1574" i="3"/>
  <c r="D1574" i="3"/>
  <c r="AF1567" i="7"/>
  <c r="F1575" i="3" l="1"/>
  <c r="G1575" i="3"/>
  <c r="E1575" i="3"/>
  <c r="D1575" i="3"/>
  <c r="C1575" i="3"/>
  <c r="AF1568" i="7"/>
  <c r="D1576" i="3" l="1"/>
  <c r="C1576" i="3"/>
  <c r="G1576" i="3"/>
  <c r="F1576" i="3"/>
  <c r="E1576" i="3"/>
  <c r="AF1569" i="7"/>
  <c r="D1577" i="3" l="1"/>
  <c r="G1577" i="3"/>
  <c r="F1577" i="3"/>
  <c r="C1577" i="3"/>
  <c r="E1577" i="3"/>
  <c r="AF1570" i="7"/>
  <c r="G1578" i="3" l="1"/>
  <c r="F1578" i="3"/>
  <c r="E1578" i="3"/>
  <c r="D1578" i="3"/>
  <c r="C1578" i="3"/>
  <c r="AF1571" i="7"/>
  <c r="E1579" i="3" l="1"/>
  <c r="D1579" i="3"/>
  <c r="G1579" i="3"/>
  <c r="F1579" i="3"/>
  <c r="C1579" i="3"/>
  <c r="AF1572" i="7"/>
  <c r="E1580" i="3" l="1"/>
  <c r="G1580" i="3"/>
  <c r="F1580" i="3"/>
  <c r="D1580" i="3"/>
  <c r="C1580" i="3"/>
  <c r="AF1573" i="7"/>
  <c r="C1581" i="3" l="1"/>
  <c r="G1581" i="3"/>
  <c r="F1581" i="3"/>
  <c r="E1581" i="3"/>
  <c r="D1581" i="3"/>
  <c r="AF1574" i="7"/>
  <c r="C1582" i="3" l="1"/>
  <c r="F1582" i="3"/>
  <c r="E1582" i="3"/>
  <c r="D1582" i="3"/>
  <c r="G1582" i="3"/>
  <c r="AF1575" i="7"/>
  <c r="F1583" i="3" l="1"/>
  <c r="G1583" i="3"/>
  <c r="E1583" i="3"/>
  <c r="D1583" i="3"/>
  <c r="C1583" i="3"/>
  <c r="AF1576" i="7"/>
  <c r="D1584" i="3" l="1"/>
  <c r="C1584" i="3"/>
  <c r="G1584" i="3"/>
  <c r="F1584" i="3"/>
  <c r="E1584" i="3"/>
  <c r="AF1577" i="7"/>
  <c r="D1585" i="3" l="1"/>
  <c r="G1585" i="3"/>
  <c r="F1585" i="3"/>
  <c r="E1585" i="3"/>
  <c r="C1585" i="3"/>
  <c r="AF1578" i="7"/>
  <c r="G1586" i="3" l="1"/>
  <c r="F1586" i="3"/>
  <c r="E1586" i="3"/>
  <c r="D1586" i="3"/>
  <c r="C1586" i="3"/>
  <c r="AF1579" i="7"/>
  <c r="E1587" i="3" l="1"/>
  <c r="D1587" i="3"/>
  <c r="F1587" i="3"/>
  <c r="C1587" i="3"/>
  <c r="G1587" i="3"/>
  <c r="AF1580" i="7"/>
  <c r="E1588" i="3" l="1"/>
  <c r="G1588" i="3"/>
  <c r="F1588" i="3"/>
  <c r="D1588" i="3"/>
  <c r="C1588" i="3"/>
  <c r="AF1581" i="7"/>
  <c r="C1589" i="3" l="1"/>
  <c r="G1589" i="3"/>
  <c r="F1589" i="3"/>
  <c r="E1589" i="3"/>
  <c r="D1589" i="3"/>
  <c r="AF1582" i="7"/>
  <c r="C1590" i="3" l="1"/>
  <c r="G1590" i="3"/>
  <c r="F1590" i="3"/>
  <c r="E1590" i="3"/>
  <c r="D1590" i="3"/>
  <c r="AF1583" i="7"/>
  <c r="F1591" i="3" l="1"/>
  <c r="G1591" i="3"/>
  <c r="E1591" i="3"/>
  <c r="D1591" i="3"/>
  <c r="C1591" i="3"/>
  <c r="AF1584" i="7"/>
  <c r="E1592" i="3" l="1"/>
  <c r="D1592" i="3"/>
  <c r="C1592" i="3"/>
  <c r="G1592" i="3"/>
  <c r="F1592" i="3"/>
  <c r="AF1585" i="7"/>
  <c r="D1593" i="3" l="1"/>
  <c r="G1593" i="3"/>
  <c r="F1593" i="3"/>
  <c r="C1593" i="3"/>
  <c r="E1593" i="3"/>
  <c r="AF1586" i="7"/>
  <c r="G1594" i="3" l="1"/>
  <c r="D1594" i="3"/>
  <c r="C1594" i="3"/>
  <c r="F1594" i="3"/>
  <c r="E1594" i="3"/>
  <c r="AF1587" i="7"/>
  <c r="G1595" i="3" l="1"/>
  <c r="F1595" i="3"/>
  <c r="E1595" i="3"/>
  <c r="D1595" i="3"/>
  <c r="C1595" i="3"/>
  <c r="AF1588" i="7"/>
  <c r="E1596" i="3" l="1"/>
  <c r="D1596" i="3"/>
  <c r="C1596" i="3"/>
  <c r="G1596" i="3"/>
  <c r="F1596" i="3"/>
  <c r="AF1589" i="7"/>
  <c r="G1597" i="3" l="1"/>
  <c r="F1597" i="3"/>
  <c r="E1597" i="3"/>
  <c r="D1597" i="3"/>
  <c r="C1597" i="3"/>
  <c r="AF1590" i="7"/>
  <c r="C1598" i="3" l="1"/>
  <c r="G1598" i="3"/>
  <c r="F1598" i="3"/>
  <c r="E1598" i="3"/>
  <c r="D1598" i="3"/>
  <c r="AF1591" i="7"/>
  <c r="F1599" i="3" l="1"/>
  <c r="E1599" i="3"/>
  <c r="D1599" i="3"/>
  <c r="C1599" i="3"/>
  <c r="G1599" i="3"/>
  <c r="AF1592" i="7"/>
  <c r="G1600" i="3" l="1"/>
  <c r="F1600" i="3"/>
  <c r="E1600" i="3"/>
  <c r="D1600" i="3"/>
  <c r="C1600" i="3"/>
  <c r="AF1593" i="7"/>
  <c r="D1601" i="3" l="1"/>
  <c r="C1601" i="3"/>
  <c r="G1601" i="3"/>
  <c r="F1601" i="3"/>
  <c r="E1601" i="3"/>
  <c r="AF1594" i="7"/>
  <c r="G1602" i="3" l="1"/>
  <c r="F1602" i="3"/>
  <c r="E1602" i="3"/>
  <c r="D1602" i="3"/>
  <c r="C1602" i="3"/>
  <c r="AF1595" i="7"/>
  <c r="G1603" i="3" l="1"/>
  <c r="F1603" i="3"/>
  <c r="E1603" i="3"/>
  <c r="D1603" i="3"/>
  <c r="C1603" i="3"/>
  <c r="AF1596" i="7"/>
  <c r="E1604" i="3" l="1"/>
  <c r="D1604" i="3"/>
  <c r="C1604" i="3"/>
  <c r="G1604" i="3"/>
  <c r="F1604" i="3"/>
  <c r="AF1597" i="7"/>
  <c r="G1605" i="3" l="1"/>
  <c r="F1605" i="3"/>
  <c r="E1605" i="3"/>
  <c r="D1605" i="3"/>
  <c r="C1605" i="3"/>
  <c r="AF1598" i="7"/>
  <c r="C1606" i="3" l="1"/>
  <c r="G1606" i="3"/>
  <c r="F1606" i="3"/>
  <c r="E1606" i="3"/>
  <c r="D1606" i="3"/>
  <c r="AF1599" i="7"/>
  <c r="F1607" i="3" l="1"/>
  <c r="E1607" i="3"/>
  <c r="D1607" i="3"/>
  <c r="C1607" i="3"/>
  <c r="G1607" i="3"/>
  <c r="AF1600" i="7"/>
  <c r="G1608" i="3" l="1"/>
  <c r="F1608" i="3"/>
  <c r="E1608" i="3"/>
  <c r="D1608" i="3"/>
  <c r="C1608" i="3"/>
  <c r="AF1601" i="7"/>
  <c r="D1609" i="3" l="1"/>
  <c r="C1609" i="3"/>
  <c r="G1609" i="3"/>
  <c r="F1609" i="3"/>
  <c r="E1609" i="3"/>
  <c r="AF1602" i="7"/>
  <c r="G1610" i="3" l="1"/>
  <c r="F1610" i="3"/>
  <c r="E1610" i="3"/>
  <c r="D1610" i="3"/>
  <c r="C1610" i="3"/>
  <c r="AF1603" i="7"/>
  <c r="G1611" i="3" l="1"/>
  <c r="F1611" i="3"/>
  <c r="E1611" i="3"/>
  <c r="D1611" i="3"/>
  <c r="C1611" i="3"/>
  <c r="AF1604" i="7"/>
  <c r="E1612" i="3" l="1"/>
  <c r="D1612" i="3"/>
  <c r="C1612" i="3"/>
  <c r="G1612" i="3"/>
  <c r="F1612" i="3"/>
  <c r="AF1605" i="7"/>
  <c r="G1613" i="3" l="1"/>
  <c r="F1613" i="3"/>
  <c r="E1613" i="3"/>
  <c r="D1613" i="3"/>
  <c r="C1613" i="3"/>
  <c r="AF1606" i="7"/>
  <c r="C1614" i="3" l="1"/>
  <c r="G1614" i="3"/>
  <c r="F1614" i="3"/>
  <c r="E1614" i="3"/>
  <c r="D1614" i="3"/>
  <c r="AF1607" i="7"/>
  <c r="F1615" i="3" l="1"/>
  <c r="E1615" i="3"/>
  <c r="D1615" i="3"/>
  <c r="C1615" i="3"/>
  <c r="G1615" i="3"/>
  <c r="AF1608" i="7"/>
  <c r="G1616" i="3" l="1"/>
  <c r="F1616" i="3"/>
  <c r="E1616" i="3"/>
  <c r="D1616" i="3"/>
  <c r="C1616" i="3"/>
  <c r="AF1609" i="7"/>
  <c r="D1617" i="3" l="1"/>
  <c r="C1617" i="3"/>
  <c r="G1617" i="3"/>
  <c r="F1617" i="3"/>
  <c r="E1617" i="3"/>
  <c r="AF1610" i="7"/>
  <c r="G1618" i="3" l="1"/>
  <c r="F1618" i="3"/>
  <c r="E1618" i="3"/>
  <c r="D1618" i="3"/>
  <c r="C1618" i="3"/>
  <c r="AF1611" i="7"/>
  <c r="G1619" i="3" l="1"/>
  <c r="F1619" i="3"/>
  <c r="E1619" i="3"/>
  <c r="D1619" i="3"/>
  <c r="C1619" i="3"/>
  <c r="AF1612" i="7"/>
  <c r="E1620" i="3" l="1"/>
  <c r="D1620" i="3"/>
  <c r="C1620" i="3"/>
  <c r="G1620" i="3"/>
  <c r="F1620" i="3"/>
  <c r="AF1613" i="7"/>
  <c r="G1621" i="3" l="1"/>
  <c r="F1621" i="3"/>
  <c r="E1621" i="3"/>
  <c r="D1621" i="3"/>
  <c r="C1621" i="3"/>
  <c r="AF1614" i="7"/>
  <c r="C1622" i="3" l="1"/>
  <c r="G1622" i="3"/>
  <c r="F1622" i="3"/>
  <c r="E1622" i="3"/>
  <c r="D1622" i="3"/>
  <c r="AF1615" i="7"/>
  <c r="F1623" i="3" l="1"/>
  <c r="E1623" i="3"/>
  <c r="D1623" i="3"/>
  <c r="C1623" i="3"/>
  <c r="G1623" i="3"/>
  <c r="AF1616" i="7"/>
  <c r="G1624" i="3" l="1"/>
  <c r="F1624" i="3"/>
  <c r="E1624" i="3"/>
  <c r="D1624" i="3"/>
  <c r="C1624" i="3"/>
  <c r="AF1617" i="7"/>
  <c r="D1625" i="3" l="1"/>
  <c r="C1625" i="3"/>
  <c r="G1625" i="3"/>
  <c r="F1625" i="3"/>
  <c r="E1625" i="3"/>
  <c r="AF1618" i="7"/>
  <c r="G1626" i="3" l="1"/>
  <c r="F1626" i="3"/>
  <c r="E1626" i="3"/>
  <c r="D1626" i="3"/>
  <c r="C1626" i="3"/>
  <c r="AF1619" i="7"/>
  <c r="G1627" i="3" l="1"/>
  <c r="F1627" i="3"/>
  <c r="E1627" i="3"/>
  <c r="D1627" i="3"/>
  <c r="C1627" i="3"/>
  <c r="AF1620" i="7"/>
  <c r="E1628" i="3" l="1"/>
  <c r="D1628" i="3"/>
  <c r="C1628" i="3"/>
  <c r="G1628" i="3"/>
  <c r="F1628" i="3"/>
  <c r="AF1621" i="7"/>
  <c r="G1629" i="3" l="1"/>
  <c r="F1629" i="3"/>
  <c r="E1629" i="3"/>
  <c r="D1629" i="3"/>
  <c r="C1629" i="3"/>
  <c r="AF1622" i="7"/>
  <c r="C1630" i="3" l="1"/>
  <c r="G1630" i="3"/>
  <c r="F1630" i="3"/>
  <c r="E1630" i="3"/>
  <c r="D1630" i="3"/>
  <c r="AF1623" i="7"/>
  <c r="F1631" i="3" l="1"/>
  <c r="E1631" i="3"/>
  <c r="D1631" i="3"/>
  <c r="C1631" i="3"/>
  <c r="G1631" i="3"/>
  <c r="AF1624" i="7"/>
  <c r="G1632" i="3" l="1"/>
  <c r="F1632" i="3"/>
  <c r="E1632" i="3"/>
  <c r="D1632" i="3"/>
  <c r="C1632" i="3"/>
  <c r="AF1625" i="7"/>
  <c r="D1633" i="3" l="1"/>
  <c r="C1633" i="3"/>
  <c r="G1633" i="3"/>
  <c r="F1633" i="3"/>
  <c r="E1633" i="3"/>
  <c r="AF1626" i="7"/>
  <c r="G1634" i="3" l="1"/>
  <c r="F1634" i="3"/>
  <c r="E1634" i="3"/>
  <c r="D1634" i="3"/>
  <c r="C1634" i="3"/>
  <c r="AF1627" i="7"/>
  <c r="G1635" i="3" l="1"/>
  <c r="F1635" i="3"/>
  <c r="E1635" i="3"/>
  <c r="D1635" i="3"/>
  <c r="C1635" i="3"/>
  <c r="AF1628" i="7"/>
  <c r="E1636" i="3" l="1"/>
  <c r="D1636" i="3"/>
  <c r="C1636" i="3"/>
  <c r="G1636" i="3"/>
  <c r="F1636" i="3"/>
  <c r="AF1629" i="7"/>
  <c r="G1637" i="3" l="1"/>
  <c r="F1637" i="3"/>
  <c r="E1637" i="3"/>
  <c r="D1637" i="3"/>
  <c r="C1637" i="3"/>
  <c r="AF1630" i="7"/>
  <c r="C1638" i="3" l="1"/>
  <c r="G1638" i="3"/>
  <c r="F1638" i="3"/>
  <c r="E1638" i="3"/>
  <c r="D1638" i="3"/>
  <c r="AF1631" i="7"/>
  <c r="F1639" i="3" l="1"/>
  <c r="E1639" i="3"/>
  <c r="D1639" i="3"/>
  <c r="C1639" i="3"/>
  <c r="G1639" i="3"/>
  <c r="AF1632" i="7"/>
  <c r="G1640" i="3" l="1"/>
  <c r="F1640" i="3"/>
  <c r="E1640" i="3"/>
  <c r="D1640" i="3"/>
  <c r="C1640" i="3"/>
  <c r="AF1633" i="7"/>
  <c r="D1641" i="3" l="1"/>
  <c r="C1641" i="3"/>
  <c r="G1641" i="3"/>
  <c r="F1641" i="3"/>
  <c r="E1641" i="3"/>
  <c r="AF1634" i="7"/>
  <c r="G1642" i="3" l="1"/>
  <c r="F1642" i="3"/>
  <c r="E1642" i="3"/>
  <c r="D1642" i="3"/>
  <c r="C1642" i="3"/>
  <c r="AF1635" i="7"/>
  <c r="G1643" i="3" l="1"/>
  <c r="F1643" i="3"/>
  <c r="E1643" i="3"/>
  <c r="D1643" i="3"/>
  <c r="C1643" i="3"/>
  <c r="AF1636" i="7"/>
  <c r="E1644" i="3" l="1"/>
  <c r="D1644" i="3"/>
  <c r="C1644" i="3"/>
  <c r="G1644" i="3"/>
  <c r="F1644" i="3"/>
  <c r="AF1637" i="7"/>
  <c r="G1645" i="3" l="1"/>
  <c r="F1645" i="3"/>
  <c r="E1645" i="3"/>
  <c r="D1645" i="3"/>
  <c r="C1645" i="3"/>
  <c r="AF1638" i="7"/>
  <c r="C1646" i="3" l="1"/>
  <c r="G1646" i="3"/>
  <c r="F1646" i="3"/>
  <c r="E1646" i="3"/>
  <c r="D1646" i="3"/>
  <c r="AF1639" i="7"/>
  <c r="F1647" i="3" l="1"/>
  <c r="E1647" i="3"/>
  <c r="D1647" i="3"/>
  <c r="C1647" i="3"/>
  <c r="G1647" i="3"/>
  <c r="AF1640" i="7"/>
  <c r="G1648" i="3" l="1"/>
  <c r="F1648" i="3"/>
  <c r="E1648" i="3"/>
  <c r="D1648" i="3"/>
  <c r="C1648" i="3"/>
  <c r="AF1641" i="7"/>
  <c r="D1649" i="3" l="1"/>
  <c r="C1649" i="3"/>
  <c r="G1649" i="3"/>
  <c r="F1649" i="3"/>
  <c r="E1649" i="3"/>
  <c r="AF1642" i="7"/>
  <c r="G1650" i="3" l="1"/>
  <c r="F1650" i="3"/>
  <c r="E1650" i="3"/>
  <c r="D1650" i="3"/>
  <c r="C1650" i="3"/>
  <c r="AF1643" i="7"/>
  <c r="G1651" i="3" l="1"/>
  <c r="F1651" i="3"/>
  <c r="E1651" i="3"/>
  <c r="D1651" i="3"/>
  <c r="C1651" i="3"/>
  <c r="AF1644" i="7"/>
  <c r="E1652" i="3" l="1"/>
  <c r="D1652" i="3"/>
  <c r="C1652" i="3"/>
  <c r="G1652" i="3"/>
  <c r="F1652" i="3"/>
  <c r="AF1645" i="7"/>
  <c r="G1653" i="3" l="1"/>
  <c r="F1653" i="3"/>
  <c r="E1653" i="3"/>
  <c r="D1653" i="3"/>
  <c r="C1653" i="3"/>
  <c r="AF1646" i="7"/>
  <c r="C1654" i="3" l="1"/>
  <c r="G1654" i="3"/>
  <c r="F1654" i="3"/>
  <c r="E1654" i="3"/>
  <c r="D1654" i="3"/>
  <c r="AF1647" i="7"/>
  <c r="F1655" i="3" l="1"/>
  <c r="E1655" i="3"/>
  <c r="D1655" i="3"/>
  <c r="C1655" i="3"/>
  <c r="G1655" i="3"/>
  <c r="AF1648" i="7"/>
  <c r="G1656" i="3" l="1"/>
  <c r="F1656" i="3"/>
  <c r="E1656" i="3"/>
  <c r="D1656" i="3"/>
  <c r="C1656" i="3"/>
  <c r="AF1649" i="7"/>
  <c r="D1657" i="3" l="1"/>
  <c r="C1657" i="3"/>
  <c r="G1657" i="3"/>
  <c r="F1657" i="3"/>
  <c r="E1657" i="3"/>
  <c r="AF1650" i="7"/>
  <c r="G1658" i="3" l="1"/>
  <c r="F1658" i="3"/>
  <c r="E1658" i="3"/>
  <c r="D1658" i="3"/>
  <c r="C1658" i="3"/>
  <c r="AF1651" i="7"/>
  <c r="C1659" i="3" l="1"/>
  <c r="G1659" i="3"/>
  <c r="F1659" i="3"/>
  <c r="E1659" i="3"/>
  <c r="D1659" i="3"/>
  <c r="AF1652" i="7"/>
  <c r="E1660" i="3" l="1"/>
  <c r="G1660" i="3"/>
  <c r="F1660" i="3"/>
  <c r="D1660" i="3"/>
  <c r="C1660" i="3"/>
  <c r="AF1653" i="7"/>
  <c r="E1661" i="3" l="1"/>
  <c r="G1661" i="3"/>
  <c r="F1661" i="3"/>
  <c r="D1661" i="3"/>
  <c r="C1661" i="3"/>
  <c r="AF1654" i="7"/>
  <c r="C1662" i="3" l="1"/>
  <c r="G1662" i="3"/>
  <c r="F1662" i="3"/>
  <c r="E1662" i="3"/>
  <c r="D1662" i="3"/>
  <c r="AF1655" i="7"/>
  <c r="C1663" i="3" l="1"/>
  <c r="F1663" i="3"/>
  <c r="E1663" i="3"/>
  <c r="D1663" i="3"/>
  <c r="G1663" i="3"/>
  <c r="AF1656" i="7"/>
  <c r="F1664" i="3" l="1"/>
  <c r="G1664" i="3"/>
  <c r="E1664" i="3"/>
  <c r="D1664" i="3"/>
  <c r="C1664" i="3"/>
  <c r="AF1657" i="7"/>
  <c r="D1665" i="3" l="1"/>
  <c r="C1665" i="3"/>
  <c r="G1665" i="3"/>
  <c r="F1665" i="3"/>
  <c r="E1665" i="3"/>
  <c r="AF1658" i="7"/>
  <c r="D1666" i="3" l="1"/>
  <c r="G1666" i="3"/>
  <c r="F1666" i="3"/>
  <c r="E1666" i="3"/>
  <c r="C1666" i="3"/>
  <c r="AF1659" i="7"/>
  <c r="G1667" i="3" l="1"/>
  <c r="F1667" i="3"/>
  <c r="E1667" i="3"/>
  <c r="D1667" i="3"/>
  <c r="C1667" i="3"/>
  <c r="AF1660" i="7"/>
  <c r="E1668" i="3" l="1"/>
  <c r="D1668" i="3"/>
  <c r="F1668" i="3"/>
  <c r="C1668" i="3"/>
  <c r="G1668" i="3"/>
  <c r="AF1661" i="7"/>
  <c r="E1669" i="3" l="1"/>
  <c r="G1669" i="3"/>
  <c r="F1669" i="3"/>
  <c r="D1669" i="3"/>
  <c r="C1669" i="3"/>
  <c r="AF1662" i="7"/>
  <c r="C1670" i="3" l="1"/>
  <c r="G1670" i="3"/>
  <c r="F1670" i="3"/>
  <c r="E1670" i="3"/>
  <c r="D1670" i="3"/>
  <c r="AF1663" i="7"/>
  <c r="C1671" i="3" l="1"/>
  <c r="F1671" i="3"/>
  <c r="E1671" i="3"/>
  <c r="G1671" i="3"/>
  <c r="D1671" i="3"/>
  <c r="AF1664" i="7"/>
  <c r="F1672" i="3" l="1"/>
  <c r="G1672" i="3"/>
  <c r="E1672" i="3"/>
  <c r="D1672" i="3"/>
  <c r="C1672" i="3"/>
  <c r="AF1665" i="7"/>
  <c r="D1673" i="3" l="1"/>
  <c r="C1673" i="3"/>
  <c r="F1673" i="3"/>
  <c r="E1673" i="3"/>
  <c r="G1673" i="3"/>
  <c r="AF1666" i="7"/>
  <c r="D1674" i="3" l="1"/>
  <c r="G1674" i="3"/>
  <c r="F1674" i="3"/>
  <c r="E1674" i="3"/>
  <c r="C1674" i="3"/>
  <c r="AF1667" i="7"/>
  <c r="G1675" i="3" l="1"/>
  <c r="F1675" i="3"/>
  <c r="E1675" i="3"/>
  <c r="D1675" i="3"/>
  <c r="C1675" i="3"/>
  <c r="AF1668" i="7"/>
  <c r="E1676" i="3" l="1"/>
  <c r="D1676" i="3"/>
  <c r="C1676" i="3"/>
  <c r="G1676" i="3"/>
  <c r="F1676" i="3"/>
  <c r="AF1669" i="7"/>
  <c r="E1677" i="3" l="1"/>
  <c r="G1677" i="3"/>
  <c r="F1677" i="3"/>
  <c r="D1677" i="3"/>
  <c r="C1677" i="3"/>
  <c r="AF1670" i="7"/>
  <c r="C1678" i="3" l="1"/>
  <c r="F1678" i="3"/>
  <c r="E1678" i="3"/>
  <c r="D1678" i="3"/>
  <c r="G1678" i="3"/>
  <c r="AF1671" i="7"/>
  <c r="C1679" i="3" l="1"/>
  <c r="F1679" i="3"/>
  <c r="E1679" i="3"/>
  <c r="G1679" i="3"/>
  <c r="D1679" i="3"/>
  <c r="AF1672" i="7"/>
  <c r="F1680" i="3" l="1"/>
  <c r="G1680" i="3"/>
  <c r="E1680" i="3"/>
  <c r="D1680" i="3"/>
  <c r="C1680" i="3"/>
  <c r="AF1673" i="7"/>
  <c r="D1681" i="3" l="1"/>
  <c r="C1681" i="3"/>
  <c r="E1681" i="3"/>
  <c r="G1681" i="3"/>
  <c r="F1681" i="3"/>
  <c r="AF1674" i="7"/>
  <c r="D1682" i="3" l="1"/>
  <c r="G1682" i="3"/>
  <c r="F1682" i="3"/>
  <c r="E1682" i="3"/>
  <c r="C1682" i="3"/>
  <c r="AF1675" i="7"/>
  <c r="G1683" i="3" l="1"/>
  <c r="F1683" i="3"/>
  <c r="E1683" i="3"/>
  <c r="D1683" i="3"/>
  <c r="C1683" i="3"/>
  <c r="AF1676" i="7"/>
  <c r="E1684" i="3" l="1"/>
  <c r="D1684" i="3"/>
  <c r="G1684" i="3"/>
  <c r="F1684" i="3"/>
  <c r="C1684" i="3"/>
  <c r="AF1677" i="7"/>
  <c r="E1685" i="3" l="1"/>
  <c r="G1685" i="3"/>
  <c r="F1685" i="3"/>
  <c r="D1685" i="3"/>
  <c r="C1685" i="3"/>
  <c r="AF1678" i="7"/>
  <c r="C1686" i="3" l="1"/>
  <c r="E1686" i="3"/>
  <c r="D1686" i="3"/>
  <c r="G1686" i="3"/>
  <c r="F1686" i="3"/>
  <c r="AF1679" i="7"/>
  <c r="C1687" i="3" l="1"/>
  <c r="F1687" i="3"/>
  <c r="E1687" i="3"/>
  <c r="G1687" i="3"/>
  <c r="D1687" i="3"/>
  <c r="AF1680" i="7"/>
  <c r="F1688" i="3" l="1"/>
  <c r="G1688" i="3"/>
  <c r="E1688" i="3"/>
  <c r="D1688" i="3"/>
  <c r="C1688" i="3"/>
  <c r="AF1681" i="7"/>
  <c r="D1689" i="3" l="1"/>
  <c r="C1689" i="3"/>
  <c r="G1689" i="3"/>
  <c r="F1689" i="3"/>
  <c r="E1689" i="3"/>
  <c r="AF1682" i="7"/>
  <c r="D1690" i="3" l="1"/>
  <c r="G1690" i="3"/>
  <c r="F1690" i="3"/>
  <c r="E1690" i="3"/>
  <c r="C1690" i="3"/>
  <c r="AF1683" i="7"/>
  <c r="G1691" i="3" l="1"/>
  <c r="E1691" i="3"/>
  <c r="D1691" i="3"/>
  <c r="C1691" i="3"/>
  <c r="F1691" i="3"/>
  <c r="AF1684" i="7"/>
  <c r="E1692" i="3" l="1"/>
  <c r="D1692" i="3"/>
  <c r="G1692" i="3"/>
  <c r="F1692" i="3"/>
  <c r="C1692" i="3"/>
  <c r="AF1685" i="7"/>
  <c r="E1693" i="3" l="1"/>
  <c r="G1693" i="3"/>
  <c r="F1693" i="3"/>
  <c r="D1693" i="3"/>
  <c r="C1693" i="3"/>
  <c r="AF1686" i="7"/>
  <c r="G1694" i="3" l="1"/>
  <c r="F1694" i="3"/>
  <c r="E1694" i="3"/>
  <c r="C1694" i="3"/>
  <c r="D1694" i="3"/>
  <c r="AF1687" i="7"/>
  <c r="C1695" i="3" l="1"/>
  <c r="F1695" i="3"/>
  <c r="E1695" i="3"/>
  <c r="G1695" i="3"/>
  <c r="D1695" i="3"/>
  <c r="AF1688" i="7"/>
  <c r="F1696" i="3" l="1"/>
  <c r="E1696" i="3"/>
  <c r="D1696" i="3"/>
  <c r="C1696" i="3"/>
  <c r="G1696" i="3"/>
  <c r="AF1689" i="7"/>
  <c r="G1697" i="3" l="1"/>
  <c r="F1697" i="3"/>
  <c r="D1697" i="3"/>
  <c r="C1697" i="3"/>
  <c r="E1697" i="3"/>
  <c r="AF1690" i="7"/>
  <c r="D1698" i="3" l="1"/>
  <c r="C1698" i="3"/>
  <c r="G1698" i="3"/>
  <c r="F1698" i="3"/>
  <c r="E1698" i="3"/>
  <c r="AF1691" i="7"/>
  <c r="G1699" i="3" l="1"/>
  <c r="F1699" i="3"/>
  <c r="E1699" i="3"/>
  <c r="D1699" i="3"/>
  <c r="C1699" i="3"/>
  <c r="AF1692" i="7"/>
  <c r="G1700" i="3" l="1"/>
  <c r="F1700" i="3"/>
  <c r="E1700" i="3"/>
  <c r="D1700" i="3"/>
  <c r="C1700" i="3"/>
  <c r="AF1693" i="7"/>
  <c r="E1701" i="3" l="1"/>
  <c r="D1701" i="3"/>
  <c r="C1701" i="3"/>
  <c r="G1701" i="3"/>
  <c r="F1701" i="3"/>
  <c r="AF1694" i="7"/>
  <c r="G1702" i="3" l="1"/>
  <c r="F1702" i="3"/>
  <c r="E1702" i="3"/>
  <c r="D1702" i="3"/>
  <c r="C1702" i="3"/>
  <c r="AF1695" i="7"/>
  <c r="C1703" i="3" l="1"/>
  <c r="G1703" i="3"/>
  <c r="F1703" i="3"/>
  <c r="E1703" i="3"/>
  <c r="D1703" i="3"/>
  <c r="AF1696" i="7"/>
  <c r="F1704" i="3" l="1"/>
  <c r="E1704" i="3"/>
  <c r="D1704" i="3"/>
  <c r="C1704" i="3"/>
  <c r="G1704" i="3"/>
  <c r="AF1697" i="7"/>
  <c r="G1705" i="3" l="1"/>
  <c r="F1705" i="3"/>
  <c r="E1705" i="3"/>
  <c r="D1705" i="3"/>
  <c r="C1705" i="3"/>
  <c r="AF1698" i="7"/>
  <c r="D1706" i="3" l="1"/>
  <c r="C1706" i="3"/>
  <c r="G1706" i="3"/>
  <c r="F1706" i="3"/>
  <c r="E1706" i="3"/>
  <c r="AF1699" i="7"/>
  <c r="G1707" i="3" l="1"/>
  <c r="F1707" i="3"/>
  <c r="E1707" i="3"/>
  <c r="D1707" i="3"/>
  <c r="C1707" i="3"/>
  <c r="AF1700" i="7"/>
  <c r="G1708" i="3" l="1"/>
  <c r="F1708" i="3"/>
  <c r="E1708" i="3"/>
  <c r="D1708" i="3"/>
  <c r="C1708" i="3"/>
  <c r="AF1701" i="7"/>
  <c r="E1709" i="3" l="1"/>
  <c r="D1709" i="3"/>
  <c r="C1709" i="3"/>
  <c r="G1709" i="3"/>
  <c r="F1709" i="3"/>
  <c r="AF1702" i="7"/>
  <c r="G1710" i="3" l="1"/>
  <c r="F1710" i="3"/>
  <c r="E1710" i="3"/>
  <c r="D1710" i="3"/>
  <c r="C1710" i="3"/>
  <c r="AF1703" i="7"/>
  <c r="C1711" i="3" l="1"/>
  <c r="G1711" i="3"/>
  <c r="F1711" i="3"/>
  <c r="E1711" i="3"/>
  <c r="D1711" i="3"/>
  <c r="AF1704" i="7"/>
  <c r="F1712" i="3" l="1"/>
  <c r="E1712" i="3"/>
  <c r="D1712" i="3"/>
  <c r="C1712" i="3"/>
  <c r="G1712" i="3"/>
  <c r="AF1705" i="7"/>
  <c r="G1713" i="3" l="1"/>
  <c r="F1713" i="3"/>
  <c r="E1713" i="3"/>
  <c r="D1713" i="3"/>
  <c r="C1713" i="3"/>
  <c r="AF1706" i="7"/>
  <c r="D1714" i="3" l="1"/>
  <c r="C1714" i="3"/>
  <c r="G1714" i="3"/>
  <c r="F1714" i="3"/>
  <c r="E1714" i="3"/>
  <c r="AF1707" i="7"/>
  <c r="G1715" i="3" l="1"/>
  <c r="F1715" i="3"/>
  <c r="E1715" i="3"/>
  <c r="D1715" i="3"/>
  <c r="C1715" i="3"/>
  <c r="AF1708" i="7"/>
  <c r="G1716" i="3" l="1"/>
  <c r="F1716" i="3"/>
  <c r="E1716" i="3"/>
  <c r="D1716" i="3"/>
  <c r="C1716" i="3"/>
  <c r="AF1709" i="7"/>
  <c r="E1717" i="3" l="1"/>
  <c r="D1717" i="3"/>
  <c r="C1717" i="3"/>
  <c r="G1717" i="3"/>
  <c r="F1717" i="3"/>
  <c r="AF1710" i="7"/>
  <c r="G1718" i="3" l="1"/>
  <c r="F1718" i="3"/>
  <c r="E1718" i="3"/>
  <c r="D1718" i="3"/>
  <c r="C1718" i="3"/>
  <c r="AF1711" i="7"/>
  <c r="C1719" i="3" l="1"/>
  <c r="G1719" i="3"/>
  <c r="F1719" i="3"/>
  <c r="E1719" i="3"/>
  <c r="D1719" i="3"/>
  <c r="AF1712" i="7"/>
  <c r="F1720" i="3" l="1"/>
  <c r="E1720" i="3"/>
  <c r="D1720" i="3"/>
  <c r="C1720" i="3"/>
  <c r="G1720" i="3"/>
  <c r="AF1713" i="7"/>
  <c r="G1721" i="3" l="1"/>
  <c r="F1721" i="3"/>
  <c r="E1721" i="3"/>
  <c r="D1721" i="3"/>
  <c r="C1721" i="3"/>
  <c r="AF1714" i="7"/>
  <c r="D1722" i="3" l="1"/>
  <c r="C1722" i="3"/>
  <c r="G1722" i="3"/>
  <c r="F1722" i="3"/>
  <c r="E1722" i="3"/>
  <c r="AF1715" i="7"/>
  <c r="G1723" i="3" l="1"/>
  <c r="F1723" i="3"/>
  <c r="E1723" i="3"/>
  <c r="D1723" i="3"/>
  <c r="C1723" i="3"/>
  <c r="AF1716" i="7"/>
  <c r="G1724" i="3" l="1"/>
  <c r="F1724" i="3"/>
  <c r="E1724" i="3"/>
  <c r="D1724" i="3"/>
  <c r="C1724" i="3"/>
  <c r="AF1717" i="7"/>
  <c r="E1725" i="3" l="1"/>
  <c r="D1725" i="3"/>
  <c r="C1725" i="3"/>
  <c r="G1725" i="3"/>
  <c r="F1725" i="3"/>
  <c r="AF1718" i="7"/>
  <c r="G1726" i="3" l="1"/>
  <c r="F1726" i="3"/>
  <c r="E1726" i="3"/>
  <c r="D1726" i="3"/>
  <c r="C1726" i="3"/>
  <c r="AF1719" i="7"/>
  <c r="C1727" i="3" l="1"/>
  <c r="G1727" i="3"/>
  <c r="F1727" i="3"/>
  <c r="E1727" i="3"/>
  <c r="D1727" i="3"/>
  <c r="AF1720" i="7"/>
  <c r="F1728" i="3" l="1"/>
  <c r="E1728" i="3"/>
  <c r="D1728" i="3"/>
  <c r="C1728" i="3"/>
  <c r="G1728" i="3"/>
  <c r="AF1721" i="7"/>
  <c r="G1729" i="3" l="1"/>
  <c r="F1729" i="3"/>
  <c r="E1729" i="3"/>
  <c r="D1729" i="3"/>
  <c r="C1729" i="3"/>
  <c r="AF1722" i="7"/>
  <c r="D1730" i="3" l="1"/>
  <c r="C1730" i="3"/>
  <c r="G1730" i="3"/>
  <c r="F1730" i="3"/>
  <c r="E1730" i="3"/>
  <c r="AF1723" i="7"/>
  <c r="G1731" i="3" l="1"/>
  <c r="F1731" i="3"/>
  <c r="E1731" i="3"/>
  <c r="D1731" i="3"/>
  <c r="C1731" i="3"/>
  <c r="AF1724" i="7"/>
  <c r="G1732" i="3" l="1"/>
  <c r="F1732" i="3"/>
  <c r="E1732" i="3"/>
  <c r="D1732" i="3"/>
  <c r="C1732" i="3"/>
  <c r="AF1725" i="7"/>
  <c r="E1733" i="3" l="1"/>
  <c r="D1733" i="3"/>
  <c r="C1733" i="3"/>
  <c r="G1733" i="3"/>
  <c r="F1733" i="3"/>
  <c r="AF1726" i="7"/>
  <c r="G1734" i="3" l="1"/>
  <c r="F1734" i="3"/>
  <c r="E1734" i="3"/>
  <c r="D1734" i="3"/>
  <c r="C1734" i="3"/>
  <c r="AF1727" i="7"/>
  <c r="C1735" i="3" l="1"/>
  <c r="G1735" i="3"/>
  <c r="F1735" i="3"/>
  <c r="E1735" i="3"/>
  <c r="D1735" i="3"/>
  <c r="AF1728" i="7"/>
  <c r="F1736" i="3" l="1"/>
  <c r="E1736" i="3"/>
  <c r="D1736" i="3"/>
  <c r="C1736" i="3"/>
  <c r="G1736" i="3"/>
  <c r="AF1729" i="7"/>
  <c r="G1737" i="3" l="1"/>
  <c r="F1737" i="3"/>
  <c r="E1737" i="3"/>
  <c r="D1737" i="3"/>
  <c r="C1737" i="3"/>
  <c r="AF1730" i="7"/>
  <c r="D1738" i="3" l="1"/>
  <c r="C1738" i="3"/>
  <c r="G1738" i="3"/>
  <c r="F1738" i="3"/>
  <c r="E1738" i="3"/>
  <c r="AF1731" i="7"/>
  <c r="G1739" i="3" l="1"/>
  <c r="F1739" i="3"/>
  <c r="E1739" i="3"/>
  <c r="D1739" i="3"/>
  <c r="C1739" i="3"/>
  <c r="AF1732" i="7"/>
  <c r="G1740" i="3" l="1"/>
  <c r="F1740" i="3"/>
  <c r="E1740" i="3"/>
  <c r="D1740" i="3"/>
  <c r="C1740" i="3"/>
  <c r="AF1733" i="7"/>
  <c r="G1741" i="3" l="1"/>
  <c r="F1741" i="3"/>
  <c r="E1741" i="3"/>
  <c r="D1741" i="3"/>
  <c r="C1741" i="3"/>
  <c r="AF1734" i="7"/>
  <c r="E1742" i="3" l="1"/>
  <c r="G1742" i="3"/>
  <c r="F1742" i="3"/>
  <c r="D1742" i="3"/>
  <c r="C1742" i="3"/>
  <c r="AF1735" i="7"/>
  <c r="F1743" i="3" l="1"/>
  <c r="E1743" i="3"/>
  <c r="G1743" i="3"/>
  <c r="D1743" i="3"/>
  <c r="C1743" i="3"/>
  <c r="AF1736" i="7"/>
  <c r="C1744" i="3" l="1"/>
  <c r="D1744" i="3"/>
  <c r="G1744" i="3"/>
  <c r="F1744" i="3"/>
  <c r="E1744" i="3"/>
  <c r="AF1737" i="7"/>
  <c r="F1745" i="3" l="1"/>
  <c r="D1745" i="3"/>
  <c r="C1745" i="3"/>
  <c r="G1745" i="3"/>
  <c r="E1745" i="3"/>
  <c r="AF1738" i="7"/>
  <c r="G1746" i="3" l="1"/>
  <c r="F1746" i="3"/>
  <c r="E1746" i="3"/>
  <c r="D1746" i="3"/>
  <c r="C1746" i="3"/>
  <c r="AF1739" i="7"/>
  <c r="D1747" i="3" l="1"/>
  <c r="G1747" i="3"/>
  <c r="F1747" i="3"/>
  <c r="E1747" i="3"/>
  <c r="C1747" i="3"/>
  <c r="AF1740" i="7"/>
  <c r="G1748" i="3" l="1"/>
  <c r="E1748" i="3"/>
  <c r="D1748" i="3"/>
  <c r="F1748" i="3"/>
  <c r="C1748" i="3"/>
  <c r="AF1741" i="7"/>
  <c r="G1749" i="3" l="1"/>
  <c r="D1749" i="3"/>
  <c r="C1749" i="3"/>
  <c r="F1749" i="3"/>
  <c r="E1749" i="3"/>
  <c r="AF1742" i="7"/>
  <c r="E1750" i="3" l="1"/>
  <c r="C1750" i="3"/>
  <c r="G1750" i="3"/>
  <c r="F1750" i="3"/>
  <c r="D1750" i="3"/>
  <c r="AF1743" i="7"/>
  <c r="F1751" i="3" l="1"/>
  <c r="E1751" i="3"/>
  <c r="G1751" i="3"/>
  <c r="D1751" i="3"/>
  <c r="C1751" i="3"/>
  <c r="AF1744" i="7"/>
  <c r="C1752" i="3" l="1"/>
  <c r="G1752" i="3"/>
  <c r="F1752" i="3"/>
  <c r="E1752" i="3"/>
  <c r="D1752" i="3"/>
  <c r="AF1745" i="7"/>
  <c r="F1753" i="3" l="1"/>
  <c r="D1753" i="3"/>
  <c r="C1753" i="3"/>
  <c r="G1753" i="3"/>
  <c r="E1753" i="3"/>
  <c r="AF1746" i="7"/>
  <c r="G1754" i="3" l="1"/>
  <c r="F1754" i="3"/>
  <c r="D1754" i="3"/>
  <c r="C1754" i="3"/>
  <c r="E1754" i="3"/>
  <c r="AF1747" i="7"/>
  <c r="D1755" i="3" l="1"/>
  <c r="G1755" i="3"/>
  <c r="F1755" i="3"/>
  <c r="E1755" i="3"/>
  <c r="C1755" i="3"/>
  <c r="AF1748" i="7"/>
  <c r="G1756" i="3" l="1"/>
  <c r="E1756" i="3"/>
  <c r="D1756" i="3"/>
  <c r="F1756" i="3"/>
  <c r="C1756" i="3"/>
  <c r="AF1749" i="7"/>
  <c r="G1757" i="3" l="1"/>
  <c r="C1757" i="3"/>
  <c r="F1757" i="3"/>
  <c r="E1757" i="3"/>
  <c r="D1757" i="3"/>
  <c r="AF1750" i="7"/>
  <c r="E1758" i="3" l="1"/>
  <c r="C1758" i="3"/>
  <c r="G1758" i="3"/>
  <c r="F1758" i="3"/>
  <c r="D1758" i="3"/>
  <c r="AF1751" i="7"/>
  <c r="F1759" i="3" l="1"/>
  <c r="E1759" i="3"/>
  <c r="D1759" i="3"/>
  <c r="C1759" i="3"/>
  <c r="G1759" i="3"/>
  <c r="AF1752" i="7"/>
  <c r="C1760" i="3" l="1"/>
  <c r="G1760" i="3"/>
  <c r="F1760" i="3"/>
  <c r="E1760" i="3"/>
  <c r="D1760" i="3"/>
  <c r="AF1753" i="7"/>
  <c r="F1761" i="3" l="1"/>
  <c r="D1761" i="3"/>
  <c r="C1761" i="3"/>
  <c r="G1761" i="3"/>
  <c r="E1761" i="3"/>
  <c r="AF1754" i="7"/>
  <c r="G1762" i="3" l="1"/>
  <c r="F1762" i="3"/>
  <c r="C1762" i="3"/>
  <c r="E1762" i="3"/>
  <c r="D1762" i="3"/>
  <c r="AF1755" i="7"/>
  <c r="D1763" i="3" l="1"/>
  <c r="G1763" i="3"/>
  <c r="F1763" i="3"/>
  <c r="E1763" i="3"/>
  <c r="C1763" i="3"/>
  <c r="AF1756" i="7"/>
  <c r="G1764" i="3" l="1"/>
  <c r="E1764" i="3"/>
  <c r="D1764" i="3"/>
  <c r="F1764" i="3"/>
  <c r="C1764" i="3"/>
  <c r="AF1757" i="7"/>
  <c r="G1765" i="3" l="1"/>
  <c r="F1765" i="3"/>
  <c r="E1765" i="3"/>
  <c r="D1765" i="3"/>
  <c r="C1765" i="3"/>
  <c r="AF1758" i="7"/>
  <c r="E1766" i="3" l="1"/>
  <c r="C1766" i="3"/>
  <c r="G1766" i="3"/>
  <c r="F1766" i="3"/>
  <c r="D1766" i="3"/>
  <c r="AF1759" i="7"/>
  <c r="F1767" i="3" l="1"/>
  <c r="E1767" i="3"/>
  <c r="C1767" i="3"/>
  <c r="G1767" i="3"/>
  <c r="D1767" i="3"/>
  <c r="AF1760" i="7"/>
  <c r="C1768" i="3" l="1"/>
  <c r="G1768" i="3"/>
  <c r="F1768" i="3"/>
  <c r="E1768" i="3"/>
  <c r="D1768" i="3"/>
  <c r="AF1761" i="7"/>
  <c r="F1769" i="3" l="1"/>
  <c r="D1769" i="3"/>
  <c r="C1769" i="3"/>
  <c r="G1769" i="3"/>
  <c r="E1769" i="3"/>
  <c r="AF1762" i="7"/>
  <c r="G1770" i="3" l="1"/>
  <c r="F1770" i="3"/>
  <c r="E1770" i="3"/>
  <c r="D1770" i="3"/>
  <c r="C1770" i="3"/>
  <c r="AF1763" i="7"/>
  <c r="D1771" i="3" l="1"/>
  <c r="G1771" i="3"/>
  <c r="F1771" i="3"/>
  <c r="E1771" i="3"/>
  <c r="C1771" i="3"/>
  <c r="AF1764" i="7"/>
  <c r="G1772" i="3" l="1"/>
  <c r="E1772" i="3"/>
  <c r="D1772" i="3"/>
  <c r="C1772" i="3"/>
  <c r="F1772" i="3"/>
  <c r="AF1765" i="7"/>
  <c r="G1773" i="3" l="1"/>
  <c r="F1773" i="3"/>
  <c r="E1773" i="3"/>
  <c r="D1773" i="3"/>
  <c r="C1773" i="3"/>
  <c r="AF1766" i="7"/>
  <c r="E1774" i="3" l="1"/>
  <c r="D1774" i="3"/>
  <c r="C1774" i="3"/>
  <c r="G1774" i="3"/>
  <c r="F1774" i="3"/>
  <c r="AF1767" i="7"/>
  <c r="G1775" i="3" l="1"/>
  <c r="F1775" i="3"/>
  <c r="E1775" i="3"/>
  <c r="C1775" i="3"/>
  <c r="D1775" i="3"/>
  <c r="AF1768" i="7"/>
  <c r="C1776" i="3" l="1"/>
  <c r="G1776" i="3"/>
  <c r="F1776" i="3"/>
  <c r="E1776" i="3"/>
  <c r="D1776" i="3"/>
  <c r="AF1769" i="7"/>
  <c r="F1777" i="3" l="1"/>
  <c r="E1777" i="3"/>
  <c r="D1777" i="3"/>
  <c r="C1777" i="3"/>
  <c r="G1777" i="3"/>
  <c r="AF1770" i="7"/>
  <c r="G1778" i="3" l="1"/>
  <c r="F1778" i="3"/>
  <c r="D1778" i="3"/>
  <c r="C1778" i="3"/>
  <c r="E1778" i="3"/>
  <c r="AF1771" i="7"/>
  <c r="D1779" i="3" l="1"/>
  <c r="C1779" i="3"/>
  <c r="G1779" i="3"/>
  <c r="F1779" i="3"/>
  <c r="E1779" i="3"/>
  <c r="AF1772" i="7"/>
  <c r="G1780" i="3" l="1"/>
  <c r="F1780" i="3"/>
  <c r="E1780" i="3"/>
  <c r="D1780" i="3"/>
  <c r="C1780" i="3"/>
  <c r="AF1773" i="7"/>
  <c r="G1781" i="3" l="1"/>
  <c r="E1781" i="3"/>
  <c r="D1781" i="3"/>
  <c r="C1781" i="3"/>
  <c r="F1781" i="3"/>
  <c r="AF1774" i="7"/>
  <c r="E1782" i="3" l="1"/>
  <c r="D1782" i="3"/>
  <c r="C1782" i="3"/>
  <c r="G1782" i="3"/>
  <c r="F1782" i="3"/>
  <c r="AF1775" i="7"/>
  <c r="G1783" i="3" l="1"/>
  <c r="F1783" i="3"/>
  <c r="E1783" i="3"/>
  <c r="D1783" i="3"/>
  <c r="C1783" i="3"/>
  <c r="AF1776" i="7"/>
  <c r="C1784" i="3" l="1"/>
  <c r="F1784" i="3"/>
  <c r="E1784" i="3"/>
  <c r="D1784" i="3"/>
  <c r="G1784" i="3"/>
  <c r="AF1777" i="7"/>
  <c r="F1785" i="3" l="1"/>
  <c r="E1785" i="3"/>
  <c r="D1785" i="3"/>
  <c r="C1785" i="3"/>
  <c r="G1785" i="3"/>
  <c r="AF1778" i="7"/>
  <c r="G1786" i="3" l="1"/>
  <c r="F1786" i="3"/>
  <c r="E1786" i="3"/>
  <c r="D1786" i="3"/>
  <c r="C1786" i="3"/>
  <c r="AF1779" i="7"/>
  <c r="D1787" i="3" l="1"/>
  <c r="C1787" i="3"/>
  <c r="G1787" i="3"/>
  <c r="F1787" i="3"/>
  <c r="E1787" i="3"/>
  <c r="AF1780" i="7"/>
  <c r="G1788" i="3" l="1"/>
  <c r="F1788" i="3"/>
  <c r="E1788" i="3"/>
  <c r="D1788" i="3"/>
  <c r="C1788" i="3"/>
  <c r="AF1781" i="7"/>
  <c r="G1789" i="3" l="1"/>
  <c r="F1789" i="3"/>
  <c r="E1789" i="3"/>
  <c r="D1789" i="3"/>
  <c r="C1789" i="3"/>
  <c r="AF1782" i="7"/>
  <c r="E1790" i="3" l="1"/>
  <c r="D1790" i="3"/>
  <c r="C1790" i="3"/>
  <c r="G1790" i="3"/>
  <c r="F1790" i="3"/>
  <c r="AF1783" i="7"/>
  <c r="G1791" i="3" l="1"/>
  <c r="F1791" i="3"/>
  <c r="E1791" i="3"/>
  <c r="C1791" i="3"/>
  <c r="D1791" i="3"/>
  <c r="AF1784" i="7"/>
  <c r="C1792" i="3" l="1"/>
  <c r="G1792" i="3"/>
  <c r="F1792" i="3"/>
  <c r="E1792" i="3"/>
  <c r="D1792" i="3"/>
  <c r="AF1785" i="7"/>
  <c r="F1793" i="3" l="1"/>
  <c r="E1793" i="3"/>
  <c r="D1793" i="3"/>
  <c r="C1793" i="3"/>
  <c r="G1793" i="3"/>
  <c r="AF1786" i="7"/>
  <c r="G1794" i="3" l="1"/>
  <c r="F1794" i="3"/>
  <c r="D1794" i="3"/>
  <c r="C1794" i="3"/>
  <c r="E1794" i="3"/>
  <c r="AF1787" i="7"/>
  <c r="D1795" i="3" l="1"/>
  <c r="C1795" i="3"/>
  <c r="G1795" i="3"/>
  <c r="F1795" i="3"/>
  <c r="E1795" i="3"/>
  <c r="AF1788" i="7"/>
  <c r="G1796" i="3" l="1"/>
  <c r="F1796" i="3"/>
  <c r="E1796" i="3"/>
  <c r="D1796" i="3"/>
  <c r="C1796" i="3"/>
  <c r="AF1789" i="7"/>
  <c r="G1797" i="3" l="1"/>
  <c r="E1797" i="3"/>
  <c r="D1797" i="3"/>
  <c r="C1797" i="3"/>
  <c r="F1797" i="3"/>
  <c r="AF1790" i="7"/>
  <c r="E1798" i="3" l="1"/>
  <c r="D1798" i="3"/>
  <c r="C1798" i="3"/>
  <c r="G1798" i="3"/>
  <c r="F1798" i="3"/>
  <c r="AF1791" i="7"/>
  <c r="G1799" i="3" l="1"/>
  <c r="F1799" i="3"/>
  <c r="E1799" i="3"/>
  <c r="D1799" i="3"/>
  <c r="C1799" i="3"/>
  <c r="AF1792" i="7"/>
  <c r="C1800" i="3" l="1"/>
  <c r="F1800" i="3"/>
  <c r="E1800" i="3"/>
  <c r="D1800" i="3"/>
  <c r="G1800" i="3"/>
  <c r="AF1793" i="7"/>
  <c r="F1801" i="3" l="1"/>
  <c r="E1801" i="3"/>
  <c r="D1801" i="3"/>
  <c r="C1801" i="3"/>
  <c r="G1801" i="3"/>
  <c r="AF1794" i="7"/>
  <c r="G1802" i="3" l="1"/>
  <c r="F1802" i="3"/>
  <c r="E1802" i="3"/>
  <c r="D1802" i="3"/>
  <c r="C1802" i="3"/>
  <c r="AF1795" i="7"/>
  <c r="D1803" i="3" l="1"/>
  <c r="C1803" i="3"/>
  <c r="G1803" i="3"/>
  <c r="F1803" i="3"/>
  <c r="E1803" i="3"/>
  <c r="AF1796" i="7"/>
  <c r="G1804" i="3" l="1"/>
  <c r="F1804" i="3"/>
  <c r="E1804" i="3"/>
  <c r="D1804" i="3"/>
  <c r="C1804" i="3"/>
  <c r="AF1797" i="7"/>
  <c r="G1805" i="3" l="1"/>
  <c r="F1805" i="3"/>
  <c r="E1805" i="3"/>
  <c r="D1805" i="3"/>
  <c r="C1805" i="3"/>
  <c r="AF1798" i="7"/>
  <c r="E1806" i="3" l="1"/>
  <c r="D1806" i="3"/>
  <c r="C1806" i="3"/>
  <c r="G1806" i="3"/>
  <c r="F1806" i="3"/>
  <c r="AF1799" i="7"/>
  <c r="G1807" i="3" l="1"/>
  <c r="F1807" i="3"/>
  <c r="E1807" i="3"/>
  <c r="D1807" i="3"/>
  <c r="C1807" i="3"/>
  <c r="AF1800" i="7"/>
  <c r="C1808" i="3" l="1"/>
  <c r="G1808" i="3"/>
  <c r="F1808" i="3"/>
  <c r="E1808" i="3"/>
  <c r="D1808" i="3"/>
  <c r="AF1801" i="7"/>
  <c r="F1809" i="3" l="1"/>
  <c r="E1809" i="3"/>
  <c r="D1809" i="3"/>
  <c r="C1809" i="3"/>
  <c r="G1809" i="3"/>
  <c r="AF1802" i="7"/>
  <c r="G1810" i="3" l="1"/>
  <c r="F1810" i="3"/>
  <c r="E1810" i="3"/>
  <c r="D1810" i="3"/>
  <c r="C1810" i="3"/>
  <c r="AF1803" i="7"/>
  <c r="D1811" i="3" l="1"/>
  <c r="C1811" i="3"/>
  <c r="F1811" i="3"/>
  <c r="E1811" i="3"/>
  <c r="G1811" i="3"/>
  <c r="AF1804" i="7"/>
  <c r="G1812" i="3" l="1"/>
  <c r="F1812" i="3"/>
  <c r="E1812" i="3"/>
  <c r="D1812" i="3"/>
  <c r="C1812" i="3"/>
  <c r="AF1805" i="7"/>
  <c r="E1813" i="3" l="1"/>
  <c r="G1813" i="3"/>
  <c r="F1813" i="3"/>
  <c r="D1813" i="3"/>
  <c r="C1813" i="3"/>
  <c r="AF1806" i="7"/>
  <c r="D1814" i="3" l="1"/>
  <c r="G1814" i="3"/>
  <c r="F1814" i="3"/>
  <c r="E1814" i="3"/>
  <c r="C1814" i="3"/>
  <c r="AF1807" i="7"/>
  <c r="C1815" i="3" l="1"/>
  <c r="G1815" i="3"/>
  <c r="F1815" i="3"/>
  <c r="E1815" i="3"/>
  <c r="D1815" i="3"/>
  <c r="AF1808" i="7"/>
  <c r="F1816" i="3" l="1"/>
  <c r="G1816" i="3"/>
  <c r="E1816" i="3"/>
  <c r="D1816" i="3"/>
  <c r="C1816" i="3"/>
  <c r="AF1809" i="7"/>
  <c r="E1817" i="3" l="1"/>
  <c r="C1817" i="3"/>
  <c r="D1817" i="3"/>
  <c r="G1817" i="3"/>
  <c r="F1817" i="3"/>
  <c r="AF1810" i="7"/>
  <c r="D1818" i="3" l="1"/>
  <c r="G1818" i="3"/>
  <c r="F1818" i="3"/>
  <c r="E1818" i="3"/>
  <c r="C1818" i="3"/>
  <c r="AF1811" i="7"/>
  <c r="G1819" i="3" l="1"/>
  <c r="C1819" i="3"/>
  <c r="D1819" i="3"/>
  <c r="F1819" i="3"/>
  <c r="E1819" i="3"/>
  <c r="AF1812" i="7"/>
  <c r="F1820" i="3" l="1"/>
  <c r="G1820" i="3"/>
  <c r="E1820" i="3"/>
  <c r="D1820" i="3"/>
  <c r="C1820" i="3"/>
  <c r="AF1813" i="7"/>
  <c r="E1821" i="3" l="1"/>
  <c r="D1821" i="3"/>
  <c r="C1821" i="3"/>
  <c r="G1821" i="3"/>
  <c r="F1821" i="3"/>
  <c r="AF1814" i="7"/>
  <c r="D1822" i="3" l="1"/>
  <c r="G1822" i="3"/>
  <c r="F1822" i="3"/>
  <c r="E1822" i="3"/>
  <c r="C1822" i="3"/>
  <c r="AF1815" i="7"/>
  <c r="C1823" i="3" l="1"/>
  <c r="G1823" i="3"/>
  <c r="E1823" i="3"/>
  <c r="D1823" i="3"/>
  <c r="F1823" i="3"/>
  <c r="AF1816" i="7"/>
  <c r="F1824" i="3" l="1"/>
  <c r="G1824" i="3"/>
  <c r="E1824" i="3"/>
  <c r="D1824" i="3"/>
  <c r="C1824" i="3"/>
  <c r="AF1817" i="7"/>
  <c r="G1825" i="3" l="1"/>
  <c r="E1825" i="3"/>
  <c r="F1825" i="3"/>
  <c r="D1825" i="3"/>
  <c r="C1825" i="3"/>
  <c r="AF1818" i="7"/>
  <c r="D1826" i="3" l="1"/>
  <c r="G1826" i="3"/>
  <c r="F1826" i="3"/>
  <c r="E1826" i="3"/>
  <c r="C1826" i="3"/>
  <c r="AF1819" i="7"/>
  <c r="G1827" i="3" l="1"/>
  <c r="E1827" i="3"/>
  <c r="C1827" i="3"/>
  <c r="F1827" i="3"/>
  <c r="D1827" i="3"/>
  <c r="AF1820" i="7"/>
  <c r="F1828" i="3" l="1"/>
  <c r="D1828" i="3"/>
  <c r="C1828" i="3"/>
  <c r="G1828" i="3"/>
  <c r="E1828" i="3"/>
  <c r="AF1821" i="7"/>
  <c r="E1829" i="3" l="1"/>
  <c r="C1829" i="3"/>
  <c r="G1829" i="3"/>
  <c r="F1829" i="3"/>
  <c r="D1829" i="3"/>
  <c r="AF1822" i="7"/>
  <c r="F1830" i="3" l="1"/>
  <c r="D1830" i="3"/>
  <c r="G1830" i="3"/>
  <c r="E1830" i="3"/>
  <c r="C1830" i="3"/>
  <c r="AF1823" i="7"/>
  <c r="C1831" i="3" l="1"/>
  <c r="G1831" i="3"/>
  <c r="F1831" i="3"/>
  <c r="E1831" i="3"/>
  <c r="D1831" i="3"/>
  <c r="AF1824" i="7"/>
  <c r="F1832" i="3" l="1"/>
  <c r="D1832" i="3"/>
  <c r="G1832" i="3"/>
  <c r="E1832" i="3"/>
  <c r="C1832" i="3"/>
  <c r="AF1825" i="7"/>
  <c r="G1833" i="3" l="1"/>
  <c r="E1833" i="3"/>
  <c r="D1833" i="3"/>
  <c r="C1833" i="3"/>
  <c r="F1833" i="3"/>
  <c r="AF1826" i="7"/>
  <c r="D1834" i="3" l="1"/>
  <c r="G1834" i="3"/>
  <c r="F1834" i="3"/>
  <c r="E1834" i="3"/>
  <c r="C1834" i="3"/>
  <c r="AF1827" i="7"/>
  <c r="G1835" i="3" l="1"/>
  <c r="E1835" i="3"/>
  <c r="C1835" i="3"/>
  <c r="F1835" i="3"/>
  <c r="D1835" i="3"/>
  <c r="AF1828" i="7"/>
  <c r="F1836" i="3" l="1"/>
  <c r="C1836" i="3"/>
  <c r="G1836" i="3"/>
  <c r="E1836" i="3"/>
  <c r="D1836" i="3"/>
  <c r="AF1829" i="7"/>
  <c r="E1837" i="3" l="1"/>
  <c r="C1837" i="3"/>
  <c r="G1837" i="3"/>
  <c r="F1837" i="3"/>
  <c r="D1837" i="3"/>
  <c r="AF1830" i="7"/>
  <c r="F1838" i="3" l="1"/>
  <c r="D1838" i="3"/>
  <c r="E1838" i="3"/>
  <c r="C1838" i="3"/>
  <c r="G1838" i="3"/>
  <c r="AF1831" i="7"/>
  <c r="C1839" i="3" l="1"/>
  <c r="G1839" i="3"/>
  <c r="F1839" i="3"/>
  <c r="E1839" i="3"/>
  <c r="D1839" i="3"/>
  <c r="AF1832" i="7"/>
  <c r="F1840" i="3" l="1"/>
  <c r="D1840" i="3"/>
  <c r="G1840" i="3"/>
  <c r="E1840" i="3"/>
  <c r="C1840" i="3"/>
  <c r="AF1833" i="7"/>
  <c r="G1841" i="3" l="1"/>
  <c r="E1841" i="3"/>
  <c r="C1841" i="3"/>
  <c r="F1841" i="3"/>
  <c r="D1841" i="3"/>
  <c r="AF1834" i="7"/>
  <c r="D1842" i="3" l="1"/>
  <c r="G1842" i="3"/>
  <c r="F1842" i="3"/>
  <c r="E1842" i="3"/>
  <c r="C1842" i="3"/>
  <c r="AF1835" i="7"/>
  <c r="G1843" i="3" l="1"/>
  <c r="E1843" i="3"/>
  <c r="C1843" i="3"/>
  <c r="F1843" i="3"/>
  <c r="D1843" i="3"/>
  <c r="AF1836" i="7"/>
  <c r="F1844" i="3" l="1"/>
  <c r="G1844" i="3"/>
  <c r="E1844" i="3"/>
  <c r="D1844" i="3"/>
  <c r="C1844" i="3"/>
  <c r="AF1837" i="7"/>
  <c r="E1845" i="3" l="1"/>
  <c r="C1845" i="3"/>
  <c r="G1845" i="3"/>
  <c r="F1845" i="3"/>
  <c r="D1845" i="3"/>
  <c r="AF1838" i="7"/>
  <c r="F1846" i="3" l="1"/>
  <c r="D1846" i="3"/>
  <c r="C1846" i="3"/>
  <c r="G1846" i="3"/>
  <c r="E1846" i="3"/>
  <c r="AF1839" i="7"/>
  <c r="C1847" i="3" l="1"/>
  <c r="G1847" i="3"/>
  <c r="F1847" i="3"/>
  <c r="E1847" i="3"/>
  <c r="D1847" i="3"/>
  <c r="AF1840" i="7"/>
  <c r="F1848" i="3" l="1"/>
  <c r="D1848" i="3"/>
  <c r="G1848" i="3"/>
  <c r="E1848" i="3"/>
  <c r="C1848" i="3"/>
  <c r="AF1841" i="7"/>
  <c r="G1849" i="3" l="1"/>
  <c r="E1849" i="3"/>
  <c r="F1849" i="3"/>
  <c r="C1849" i="3"/>
  <c r="D1849" i="3"/>
  <c r="AF1842" i="7"/>
  <c r="D1850" i="3" l="1"/>
  <c r="G1850" i="3"/>
  <c r="F1850" i="3"/>
  <c r="E1850" i="3"/>
  <c r="C1850" i="3"/>
  <c r="AF1843" i="7"/>
  <c r="G1851" i="3" l="1"/>
  <c r="E1851" i="3"/>
  <c r="C1851" i="3"/>
  <c r="D1851" i="3"/>
  <c r="F1851" i="3"/>
  <c r="AF1844" i="7"/>
  <c r="F1852" i="3" l="1"/>
  <c r="G1852" i="3"/>
  <c r="E1852" i="3"/>
  <c r="D1852" i="3"/>
  <c r="C1852" i="3"/>
  <c r="AF1845" i="7"/>
  <c r="E1853" i="3" l="1"/>
  <c r="C1853" i="3"/>
  <c r="G1853" i="3"/>
  <c r="F1853" i="3"/>
  <c r="D1853" i="3"/>
  <c r="AF1846" i="7"/>
  <c r="F1854" i="3" l="1"/>
  <c r="D1854" i="3"/>
  <c r="G1854" i="3"/>
  <c r="E1854" i="3"/>
  <c r="C1854" i="3"/>
  <c r="AF1847" i="7"/>
  <c r="C1855" i="3" l="1"/>
  <c r="G1855" i="3"/>
  <c r="F1855" i="3"/>
  <c r="E1855" i="3"/>
  <c r="D1855" i="3"/>
  <c r="AF1848" i="7"/>
  <c r="F1856" i="3" l="1"/>
  <c r="D1856" i="3"/>
  <c r="E1856" i="3"/>
  <c r="C1856" i="3"/>
  <c r="G1856" i="3"/>
  <c r="AF1849" i="7"/>
  <c r="G1857" i="3" l="1"/>
  <c r="E1857" i="3"/>
  <c r="F1857" i="3"/>
  <c r="D1857" i="3"/>
  <c r="C1857" i="3"/>
  <c r="AF1850" i="7"/>
  <c r="D1858" i="3" l="1"/>
  <c r="G1858" i="3"/>
  <c r="F1858" i="3"/>
  <c r="E1858" i="3"/>
  <c r="C1858" i="3"/>
  <c r="AF1851" i="7"/>
  <c r="G1859" i="3" l="1"/>
  <c r="E1859" i="3"/>
  <c r="C1859" i="3"/>
  <c r="D1859" i="3"/>
  <c r="F1859" i="3"/>
  <c r="AF1852" i="7"/>
  <c r="F1860" i="3" l="1"/>
  <c r="G1860" i="3"/>
  <c r="E1860" i="3"/>
  <c r="D1860" i="3"/>
  <c r="C1860" i="3"/>
  <c r="AF1853" i="7"/>
  <c r="E1861" i="3" l="1"/>
  <c r="C1861" i="3"/>
  <c r="F1861" i="3"/>
  <c r="D1861" i="3"/>
  <c r="G1861" i="3"/>
  <c r="AF1854" i="7"/>
  <c r="F1862" i="3" l="1"/>
  <c r="D1862" i="3"/>
  <c r="G1862" i="3"/>
  <c r="E1862" i="3"/>
  <c r="C1862" i="3"/>
  <c r="AF1855" i="7"/>
  <c r="C1863" i="3" l="1"/>
  <c r="G1863" i="3"/>
  <c r="F1863" i="3"/>
  <c r="E1863" i="3"/>
  <c r="D1863" i="3"/>
  <c r="AF1856" i="7"/>
  <c r="F1864" i="3" l="1"/>
  <c r="D1864" i="3"/>
  <c r="C1864" i="3"/>
  <c r="G1864" i="3"/>
  <c r="E1864" i="3"/>
  <c r="AF1857" i="7"/>
  <c r="G1865" i="3" l="1"/>
  <c r="E1865" i="3"/>
  <c r="F1865" i="3"/>
  <c r="D1865" i="3"/>
  <c r="C1865" i="3"/>
  <c r="AF1858" i="7"/>
  <c r="D1866" i="3" l="1"/>
  <c r="F1866" i="3"/>
  <c r="E1866" i="3"/>
  <c r="C1866" i="3"/>
  <c r="G1866" i="3"/>
  <c r="AF1859" i="7"/>
  <c r="G1867" i="3" l="1"/>
  <c r="E1867" i="3"/>
  <c r="C1867" i="3"/>
  <c r="F1867" i="3"/>
  <c r="D1867" i="3"/>
  <c r="AF1860" i="7"/>
  <c r="F1868" i="3" l="1"/>
  <c r="G1868" i="3"/>
  <c r="E1868" i="3"/>
  <c r="D1868" i="3"/>
  <c r="C1868" i="3"/>
  <c r="AF1861" i="7"/>
  <c r="E1869" i="3" l="1"/>
  <c r="C1869" i="3"/>
  <c r="D1869" i="3"/>
  <c r="G1869" i="3"/>
  <c r="F1869" i="3"/>
  <c r="AF1862" i="7"/>
  <c r="F1870" i="3" l="1"/>
  <c r="D1870" i="3"/>
  <c r="G1870" i="3"/>
  <c r="E1870" i="3"/>
  <c r="C1870" i="3"/>
  <c r="AF1863" i="7"/>
  <c r="C1871" i="3" l="1"/>
  <c r="G1871" i="3"/>
  <c r="F1871" i="3"/>
  <c r="E1871" i="3"/>
  <c r="D1871" i="3"/>
  <c r="AF1864" i="7"/>
  <c r="F1872" i="3" l="1"/>
  <c r="D1872" i="3"/>
  <c r="G1872" i="3"/>
  <c r="E1872" i="3"/>
  <c r="C1872" i="3"/>
  <c r="AF1865" i="7"/>
  <c r="G1873" i="3" l="1"/>
  <c r="E1873" i="3"/>
  <c r="F1873" i="3"/>
  <c r="D1873" i="3"/>
  <c r="C1873" i="3"/>
  <c r="AF1866" i="7"/>
  <c r="D1874" i="3" l="1"/>
  <c r="E1874" i="3"/>
  <c r="C1874" i="3"/>
  <c r="G1874" i="3"/>
  <c r="F1874" i="3"/>
  <c r="AF1867" i="7"/>
  <c r="G1875" i="3" l="1"/>
  <c r="E1875" i="3"/>
  <c r="C1875" i="3"/>
  <c r="F1875" i="3"/>
  <c r="D1875" i="3"/>
  <c r="AF1868" i="7"/>
  <c r="F1876" i="3" l="1"/>
  <c r="G1876" i="3"/>
  <c r="E1876" i="3"/>
  <c r="D1876" i="3"/>
  <c r="C1876" i="3"/>
  <c r="AF1869" i="7"/>
  <c r="E1877" i="3" l="1"/>
  <c r="C1877" i="3"/>
  <c r="G1877" i="3"/>
  <c r="F1877" i="3"/>
  <c r="D1877" i="3"/>
  <c r="AF1870" i="7"/>
  <c r="F1878" i="3" l="1"/>
  <c r="D1878" i="3"/>
  <c r="G1878" i="3"/>
  <c r="E1878" i="3"/>
  <c r="C1878" i="3"/>
  <c r="AF1871" i="7"/>
  <c r="C1879" i="3" l="1"/>
  <c r="G1879" i="3"/>
  <c r="E1879" i="3"/>
  <c r="D1879" i="3"/>
  <c r="F1879" i="3"/>
  <c r="AF1872" i="7"/>
  <c r="G1880" i="3" l="1"/>
  <c r="F1880" i="3"/>
  <c r="D1880" i="3"/>
  <c r="E1880" i="3"/>
  <c r="C1880" i="3"/>
  <c r="AF1873" i="7"/>
  <c r="E1881" i="3" l="1"/>
  <c r="D1881" i="3"/>
  <c r="C1881" i="3"/>
  <c r="G1881" i="3"/>
  <c r="F1881" i="3"/>
  <c r="AF1874" i="7"/>
  <c r="G1882" i="3" l="1"/>
  <c r="F1882" i="3"/>
  <c r="E1882" i="3"/>
  <c r="D1882" i="3"/>
  <c r="C1882" i="3"/>
  <c r="AF1875" i="7"/>
  <c r="C1883" i="3" l="1"/>
  <c r="G1883" i="3"/>
  <c r="E1883" i="3"/>
  <c r="F1883" i="3"/>
  <c r="D1883" i="3"/>
  <c r="AF1876" i="7"/>
  <c r="F1884" i="3" l="1"/>
  <c r="E1884" i="3"/>
  <c r="D1884" i="3"/>
  <c r="C1884" i="3"/>
  <c r="G1884" i="3"/>
  <c r="AF1877" i="7"/>
  <c r="G1885" i="3" l="1"/>
  <c r="F1885" i="3"/>
  <c r="E1885" i="3"/>
  <c r="D1885" i="3"/>
  <c r="C1885" i="3"/>
  <c r="AF1878" i="7"/>
  <c r="D1886" i="3" l="1"/>
  <c r="C1886" i="3"/>
  <c r="F1886" i="3"/>
  <c r="G1886" i="3"/>
  <c r="E1886" i="3"/>
  <c r="AF1879" i="7"/>
  <c r="G1887" i="3" l="1"/>
  <c r="F1887" i="3"/>
  <c r="E1887" i="3"/>
  <c r="D1887" i="3"/>
  <c r="C1887" i="3"/>
  <c r="AF1880" i="7"/>
  <c r="G1888" i="3" l="1"/>
  <c r="F1888" i="3"/>
  <c r="E1888" i="3"/>
  <c r="D1888" i="3"/>
  <c r="C1888" i="3"/>
  <c r="AF1881" i="7"/>
  <c r="E1889" i="3" l="1"/>
  <c r="D1889" i="3"/>
  <c r="C1889" i="3"/>
  <c r="G1889" i="3"/>
  <c r="F1889" i="3"/>
  <c r="AF1882" i="7"/>
  <c r="G1890" i="3" l="1"/>
  <c r="F1890" i="3"/>
  <c r="E1890" i="3"/>
  <c r="D1890" i="3"/>
  <c r="C1890" i="3"/>
  <c r="AF1883" i="7"/>
  <c r="C1891" i="3" l="1"/>
  <c r="G1891" i="3"/>
  <c r="F1891" i="3"/>
  <c r="E1891" i="3"/>
  <c r="D1891" i="3"/>
  <c r="AF1884" i="7"/>
  <c r="F1892" i="3" l="1"/>
  <c r="E1892" i="3"/>
  <c r="D1892" i="3"/>
  <c r="C1892" i="3"/>
  <c r="G1892" i="3"/>
  <c r="AF1885" i="7"/>
  <c r="G1893" i="3" l="1"/>
  <c r="F1893" i="3"/>
  <c r="E1893" i="3"/>
  <c r="C1893" i="3"/>
  <c r="D1893" i="3"/>
  <c r="AF1886" i="7"/>
  <c r="D1894" i="3" l="1"/>
  <c r="C1894" i="3"/>
  <c r="G1894" i="3"/>
  <c r="F1894" i="3"/>
  <c r="E1894" i="3"/>
  <c r="AF1887" i="7"/>
  <c r="G1895" i="3" l="1"/>
  <c r="F1895" i="3"/>
  <c r="E1895" i="3"/>
  <c r="D1895" i="3"/>
  <c r="C1895" i="3"/>
  <c r="AF1888" i="7"/>
  <c r="G1896" i="3" l="1"/>
  <c r="F1896" i="3"/>
  <c r="D1896" i="3"/>
  <c r="E1896" i="3"/>
  <c r="C1896" i="3"/>
  <c r="AF1889" i="7"/>
  <c r="E1897" i="3" l="1"/>
  <c r="D1897" i="3"/>
  <c r="C1897" i="3"/>
  <c r="G1897" i="3"/>
  <c r="F1897" i="3"/>
  <c r="AF1890" i="7"/>
  <c r="G1898" i="3" l="1"/>
  <c r="F1898" i="3"/>
  <c r="E1898" i="3"/>
  <c r="D1898" i="3"/>
  <c r="C1898" i="3"/>
  <c r="AF1891" i="7"/>
  <c r="C1899" i="3" l="1"/>
  <c r="G1899" i="3"/>
  <c r="E1899" i="3"/>
  <c r="F1899" i="3"/>
  <c r="D1899" i="3"/>
  <c r="AF1892" i="7"/>
  <c r="F1900" i="3" l="1"/>
  <c r="E1900" i="3"/>
  <c r="D1900" i="3"/>
  <c r="C1900" i="3"/>
  <c r="G1900" i="3"/>
  <c r="AF1893" i="7"/>
  <c r="G1901" i="3" l="1"/>
  <c r="F1901" i="3"/>
  <c r="E1901" i="3"/>
  <c r="D1901" i="3"/>
  <c r="C1901" i="3"/>
  <c r="AF1894" i="7"/>
  <c r="D1902" i="3" l="1"/>
  <c r="C1902" i="3"/>
  <c r="F1902" i="3"/>
  <c r="G1902" i="3"/>
  <c r="E1902" i="3"/>
  <c r="AF1895" i="7"/>
  <c r="G1903" i="3" l="1"/>
  <c r="F1903" i="3"/>
  <c r="E1903" i="3"/>
  <c r="D1903" i="3"/>
  <c r="C1903" i="3"/>
  <c r="AF1896" i="7"/>
  <c r="G1904" i="3" l="1"/>
  <c r="F1904" i="3"/>
  <c r="E1904" i="3"/>
  <c r="D1904" i="3"/>
  <c r="C1904" i="3"/>
  <c r="AF1897" i="7"/>
  <c r="E1905" i="3" l="1"/>
  <c r="D1905" i="3"/>
  <c r="C1905" i="3"/>
  <c r="G1905" i="3"/>
  <c r="F1905" i="3"/>
  <c r="AF1898" i="7"/>
  <c r="G1906" i="3" l="1"/>
  <c r="F1906" i="3"/>
  <c r="E1906" i="3"/>
  <c r="D1906" i="3"/>
  <c r="C1906" i="3"/>
  <c r="AF1899" i="7"/>
  <c r="C1907" i="3" l="1"/>
  <c r="G1907" i="3"/>
  <c r="F1907" i="3"/>
  <c r="E1907" i="3"/>
  <c r="D1907" i="3"/>
  <c r="AF1900" i="7"/>
  <c r="F1908" i="3" l="1"/>
  <c r="E1908" i="3"/>
  <c r="D1908" i="3"/>
  <c r="C1908" i="3"/>
  <c r="G1908" i="3"/>
  <c r="AF1901" i="7"/>
  <c r="G1909" i="3" l="1"/>
  <c r="F1909" i="3"/>
  <c r="E1909" i="3"/>
  <c r="C1909" i="3"/>
  <c r="D1909" i="3"/>
  <c r="AF1902" i="7"/>
  <c r="D1910" i="3" l="1"/>
  <c r="C1910" i="3"/>
  <c r="G1910" i="3"/>
  <c r="F1910" i="3"/>
  <c r="E1910" i="3"/>
  <c r="AF1903" i="7"/>
  <c r="G1911" i="3" l="1"/>
  <c r="F1911" i="3"/>
  <c r="E1911" i="3"/>
  <c r="D1911" i="3"/>
  <c r="C1911" i="3"/>
  <c r="AF1904" i="7"/>
  <c r="G1912" i="3" l="1"/>
  <c r="F1912" i="3"/>
  <c r="D1912" i="3"/>
  <c r="E1912" i="3"/>
  <c r="C1912" i="3"/>
  <c r="AF1905" i="7"/>
  <c r="E1913" i="3" l="1"/>
  <c r="D1913" i="3"/>
  <c r="C1913" i="3"/>
  <c r="G1913" i="3"/>
  <c r="F1913" i="3"/>
  <c r="AF1906" i="7"/>
  <c r="G1914" i="3" l="1"/>
  <c r="F1914" i="3"/>
  <c r="E1914" i="3"/>
  <c r="D1914" i="3"/>
  <c r="C1914" i="3"/>
  <c r="AF1907" i="7"/>
  <c r="C1915" i="3" l="1"/>
  <c r="G1915" i="3"/>
  <c r="E1915" i="3"/>
  <c r="F1915" i="3"/>
  <c r="D1915" i="3"/>
  <c r="AF1908" i="7"/>
  <c r="F1916" i="3" l="1"/>
  <c r="E1916" i="3"/>
  <c r="D1916" i="3"/>
  <c r="C1916" i="3"/>
  <c r="G1916" i="3"/>
  <c r="AF1909" i="7"/>
  <c r="G1917" i="3" l="1"/>
  <c r="F1917" i="3"/>
  <c r="E1917" i="3"/>
  <c r="D1917" i="3"/>
  <c r="C1917" i="3"/>
  <c r="AF1910" i="7"/>
  <c r="D1918" i="3" l="1"/>
  <c r="C1918" i="3"/>
  <c r="F1918" i="3"/>
  <c r="G1918" i="3"/>
  <c r="E1918" i="3"/>
  <c r="AF1911" i="7"/>
  <c r="G1919" i="3" l="1"/>
  <c r="F1919" i="3"/>
  <c r="E1919" i="3"/>
  <c r="D1919" i="3"/>
  <c r="C1919" i="3"/>
  <c r="AF1912" i="7"/>
  <c r="G1920" i="3" l="1"/>
  <c r="F1920" i="3"/>
  <c r="E1920" i="3"/>
  <c r="D1920" i="3"/>
  <c r="C1920" i="3"/>
  <c r="AF1913" i="7"/>
  <c r="E1921" i="3" l="1"/>
  <c r="D1921" i="3"/>
  <c r="C1921" i="3"/>
  <c r="G1921" i="3"/>
  <c r="F1921" i="3"/>
  <c r="AF1914" i="7"/>
  <c r="G1922" i="3" l="1"/>
  <c r="F1922" i="3"/>
  <c r="E1922" i="3"/>
  <c r="D1922" i="3"/>
  <c r="C1922" i="3"/>
  <c r="AF1915" i="7"/>
  <c r="C1923" i="3" l="1"/>
  <c r="G1923" i="3"/>
  <c r="F1923" i="3"/>
  <c r="E1923" i="3"/>
  <c r="D1923" i="3"/>
  <c r="AF1916" i="7"/>
  <c r="F1924" i="3" l="1"/>
  <c r="E1924" i="3"/>
  <c r="D1924" i="3"/>
  <c r="C1924" i="3"/>
  <c r="G1924" i="3"/>
  <c r="AF1917" i="7"/>
  <c r="G1925" i="3" l="1"/>
  <c r="F1925" i="3"/>
  <c r="E1925" i="3"/>
  <c r="C1925" i="3"/>
  <c r="D1925" i="3"/>
  <c r="AF1918" i="7"/>
  <c r="D1926" i="3" l="1"/>
  <c r="C1926" i="3"/>
  <c r="G1926" i="3"/>
  <c r="F1926" i="3"/>
  <c r="E1926" i="3"/>
  <c r="AF1919" i="7"/>
  <c r="G1927" i="3" l="1"/>
  <c r="F1927" i="3"/>
  <c r="E1927" i="3"/>
  <c r="D1927" i="3"/>
  <c r="C1927" i="3"/>
  <c r="AF1920" i="7"/>
  <c r="G1928" i="3" l="1"/>
  <c r="F1928" i="3"/>
  <c r="D1928" i="3"/>
  <c r="E1928" i="3"/>
  <c r="C1928" i="3"/>
  <c r="AF1921" i="7"/>
  <c r="E1929" i="3" l="1"/>
  <c r="D1929" i="3"/>
  <c r="C1929" i="3"/>
  <c r="G1929" i="3"/>
  <c r="F1929" i="3"/>
  <c r="AF1922" i="7"/>
  <c r="G1930" i="3" l="1"/>
  <c r="F1930" i="3"/>
  <c r="E1930" i="3"/>
  <c r="D1930" i="3"/>
  <c r="C1930" i="3"/>
  <c r="AF1923" i="7"/>
  <c r="C1931" i="3" l="1"/>
  <c r="G1931" i="3"/>
  <c r="E1931" i="3"/>
  <c r="F1931" i="3"/>
  <c r="D1931" i="3"/>
  <c r="AF1924" i="7"/>
  <c r="F1932" i="3" l="1"/>
  <c r="E1932" i="3"/>
  <c r="D1932" i="3"/>
  <c r="C1932" i="3"/>
  <c r="G1932" i="3"/>
  <c r="AF1925" i="7"/>
  <c r="G1933" i="3" l="1"/>
  <c r="F1933" i="3"/>
  <c r="E1933" i="3"/>
  <c r="D1933" i="3"/>
  <c r="C1933" i="3"/>
  <c r="AF1926" i="7"/>
  <c r="D1934" i="3" l="1"/>
  <c r="C1934" i="3"/>
  <c r="F1934" i="3"/>
  <c r="G1934" i="3"/>
  <c r="E1934" i="3"/>
  <c r="AF1927" i="7"/>
  <c r="G1935" i="3" l="1"/>
  <c r="F1935" i="3"/>
  <c r="E1935" i="3"/>
  <c r="D1935" i="3"/>
  <c r="C1935" i="3"/>
  <c r="AF1928" i="7"/>
  <c r="G1936" i="3" l="1"/>
  <c r="F1936" i="3"/>
  <c r="E1936" i="3"/>
  <c r="D1936" i="3"/>
  <c r="C1936" i="3"/>
  <c r="AF1929" i="7"/>
  <c r="E1937" i="3" l="1"/>
  <c r="D1937" i="3"/>
  <c r="C1937" i="3"/>
  <c r="G1937" i="3"/>
  <c r="F1937" i="3"/>
  <c r="AF1930" i="7"/>
  <c r="G1938" i="3" l="1"/>
  <c r="F1938" i="3"/>
  <c r="E1938" i="3"/>
  <c r="D1938" i="3"/>
  <c r="C1938" i="3"/>
  <c r="AF1931" i="7"/>
  <c r="C1939" i="3" l="1"/>
  <c r="G1939" i="3"/>
  <c r="F1939" i="3"/>
  <c r="E1939" i="3"/>
  <c r="D1939" i="3"/>
  <c r="AF1932" i="7"/>
  <c r="F1940" i="3" l="1"/>
  <c r="E1940" i="3"/>
  <c r="D1940" i="3"/>
  <c r="C1940" i="3"/>
  <c r="G1940" i="3"/>
  <c r="AF1933" i="7"/>
  <c r="G1941" i="3" l="1"/>
  <c r="F1941" i="3"/>
  <c r="E1941" i="3"/>
  <c r="C1941" i="3"/>
  <c r="D1941" i="3"/>
  <c r="AF1934" i="7"/>
  <c r="D1942" i="3" l="1"/>
  <c r="C1942" i="3"/>
  <c r="G1942" i="3"/>
  <c r="F1942" i="3"/>
  <c r="E1942" i="3"/>
  <c r="AF1935" i="7"/>
  <c r="G1943" i="3" l="1"/>
  <c r="F1943" i="3"/>
  <c r="E1943" i="3"/>
  <c r="D1943" i="3"/>
  <c r="C1943" i="3"/>
  <c r="AF1936" i="7"/>
  <c r="G1944" i="3" l="1"/>
  <c r="F1944" i="3"/>
  <c r="D1944" i="3"/>
  <c r="E1944" i="3"/>
  <c r="C1944" i="3"/>
  <c r="AF1937" i="7"/>
  <c r="E1945" i="3" l="1"/>
  <c r="D1945" i="3"/>
  <c r="C1945" i="3"/>
  <c r="G1945" i="3"/>
  <c r="F1945" i="3"/>
  <c r="AF1938" i="7"/>
  <c r="G1946" i="3" l="1"/>
  <c r="F1946" i="3"/>
  <c r="E1946" i="3"/>
  <c r="D1946" i="3"/>
  <c r="C1946" i="3"/>
  <c r="AF1939" i="7"/>
  <c r="C1947" i="3" l="1"/>
  <c r="G1947" i="3"/>
  <c r="E1947" i="3"/>
  <c r="F1947" i="3"/>
  <c r="D1947" i="3"/>
  <c r="AF1940" i="7"/>
  <c r="F1948" i="3" l="1"/>
  <c r="E1948" i="3"/>
  <c r="D1948" i="3"/>
  <c r="C1948" i="3"/>
  <c r="G1948" i="3"/>
  <c r="AF1941" i="7"/>
  <c r="G1949" i="3" l="1"/>
  <c r="F1949" i="3"/>
  <c r="E1949" i="3"/>
  <c r="D1949" i="3"/>
  <c r="C1949" i="3"/>
  <c r="AF1942" i="7"/>
  <c r="D1950" i="3" l="1"/>
  <c r="C1950" i="3"/>
  <c r="F1950" i="3"/>
  <c r="G1950" i="3"/>
  <c r="E1950" i="3"/>
  <c r="AF1943" i="7"/>
  <c r="G1951" i="3" l="1"/>
  <c r="F1951" i="3"/>
  <c r="E1951" i="3"/>
  <c r="D1951" i="3"/>
  <c r="C1951" i="3"/>
  <c r="AF1944" i="7"/>
  <c r="G1952" i="3" l="1"/>
  <c r="F1952" i="3"/>
  <c r="E1952" i="3"/>
  <c r="D1952" i="3"/>
  <c r="C1952" i="3"/>
  <c r="AF1945" i="7"/>
  <c r="E1953" i="3" l="1"/>
  <c r="D1953" i="3"/>
  <c r="C1953" i="3"/>
  <c r="G1953" i="3"/>
  <c r="F1953" i="3"/>
  <c r="AF1946" i="7"/>
  <c r="G1954" i="3" l="1"/>
  <c r="F1954" i="3"/>
  <c r="E1954" i="3"/>
  <c r="D1954" i="3"/>
  <c r="C1954" i="3"/>
  <c r="AF1947" i="7"/>
  <c r="C1955" i="3" l="1"/>
  <c r="G1955" i="3"/>
  <c r="F1955" i="3"/>
  <c r="E1955" i="3"/>
  <c r="D1955" i="3"/>
  <c r="AF1948" i="7"/>
  <c r="F1956" i="3" l="1"/>
  <c r="E1956" i="3"/>
  <c r="D1956" i="3"/>
  <c r="C1956" i="3"/>
  <c r="G1956" i="3"/>
  <c r="AF1949" i="7"/>
  <c r="G1957" i="3" l="1"/>
  <c r="F1957" i="3"/>
  <c r="E1957" i="3"/>
  <c r="D1957" i="3"/>
  <c r="C1957" i="3"/>
  <c r="AF1950" i="7"/>
  <c r="D1958" i="3" l="1"/>
  <c r="C1958" i="3"/>
  <c r="G1958" i="3"/>
  <c r="F1958" i="3"/>
  <c r="E1958" i="3"/>
  <c r="AF1951" i="7"/>
  <c r="G1959" i="3" l="1"/>
  <c r="F1959" i="3"/>
  <c r="E1959" i="3"/>
  <c r="D1959" i="3"/>
  <c r="C1959" i="3"/>
  <c r="AF1952" i="7"/>
  <c r="G1960" i="3" l="1"/>
  <c r="F1960" i="3"/>
  <c r="E1960" i="3"/>
  <c r="D1960" i="3"/>
  <c r="C1960" i="3"/>
  <c r="AF1953" i="7"/>
  <c r="E1961" i="3" l="1"/>
  <c r="D1961" i="3"/>
  <c r="C1961" i="3"/>
  <c r="G1961" i="3"/>
  <c r="F1961" i="3"/>
  <c r="AF1954" i="7"/>
  <c r="G1962" i="3" l="1"/>
  <c r="F1962" i="3"/>
  <c r="E1962" i="3"/>
  <c r="D1962" i="3"/>
  <c r="C1962" i="3"/>
  <c r="AF1955" i="7"/>
  <c r="C1963" i="3" l="1"/>
  <c r="G1963" i="3"/>
  <c r="F1963" i="3"/>
  <c r="E1963" i="3"/>
  <c r="D1963" i="3"/>
  <c r="AF1956" i="7"/>
  <c r="F1964" i="3" l="1"/>
  <c r="E1964" i="3"/>
  <c r="D1964" i="3"/>
  <c r="C1964" i="3"/>
  <c r="G1964" i="3"/>
  <c r="AF1957" i="7"/>
  <c r="G1965" i="3" l="1"/>
  <c r="F1965" i="3"/>
  <c r="E1965" i="3"/>
  <c r="D1965" i="3"/>
  <c r="C1965" i="3"/>
  <c r="AF1958" i="7"/>
  <c r="D1966" i="3" l="1"/>
  <c r="C1966" i="3"/>
  <c r="G1966" i="3"/>
  <c r="F1966" i="3"/>
  <c r="E1966" i="3"/>
  <c r="AF1959" i="7"/>
  <c r="G1967" i="3" l="1"/>
  <c r="F1967" i="3"/>
  <c r="E1967" i="3"/>
  <c r="D1967" i="3"/>
  <c r="C1967" i="3"/>
  <c r="AF1960" i="7"/>
  <c r="G1968" i="3" l="1"/>
  <c r="F1968" i="3"/>
  <c r="E1968" i="3"/>
  <c r="D1968" i="3"/>
  <c r="C1968" i="3"/>
  <c r="AF1961" i="7"/>
  <c r="E1969" i="3" l="1"/>
  <c r="D1969" i="3"/>
  <c r="C1969" i="3"/>
  <c r="G1969" i="3"/>
  <c r="F1969" i="3"/>
  <c r="AF1962" i="7"/>
  <c r="G1970" i="3" l="1"/>
  <c r="F1970" i="3"/>
  <c r="E1970" i="3"/>
  <c r="D1970" i="3"/>
  <c r="C1970" i="3"/>
  <c r="AF1963" i="7"/>
  <c r="C1971" i="3" l="1"/>
  <c r="G1971" i="3"/>
  <c r="F1971" i="3"/>
  <c r="E1971" i="3"/>
  <c r="D1971" i="3"/>
  <c r="AF1964" i="7"/>
  <c r="F1972" i="3" l="1"/>
  <c r="E1972" i="3"/>
  <c r="D1972" i="3"/>
  <c r="C1972" i="3"/>
  <c r="G1972" i="3"/>
  <c r="AF1965" i="7"/>
  <c r="G1973" i="3" l="1"/>
  <c r="F1973" i="3"/>
  <c r="E1973" i="3"/>
  <c r="D1973" i="3"/>
  <c r="C1973" i="3"/>
  <c r="AF1966" i="7"/>
  <c r="D1974" i="3" l="1"/>
  <c r="C1974" i="3"/>
  <c r="G1974" i="3"/>
  <c r="F1974" i="3"/>
  <c r="E1974" i="3"/>
  <c r="AF1967" i="7"/>
  <c r="G1975" i="3" l="1"/>
  <c r="F1975" i="3"/>
  <c r="E1975" i="3"/>
  <c r="D1975" i="3"/>
  <c r="C1975" i="3"/>
  <c r="AF1968" i="7"/>
  <c r="G1976" i="3" l="1"/>
  <c r="F1976" i="3"/>
  <c r="E1976" i="3"/>
  <c r="D1976" i="3"/>
  <c r="C1976" i="3"/>
  <c r="AF1969" i="7"/>
  <c r="E1977" i="3" l="1"/>
  <c r="D1977" i="3"/>
  <c r="C1977" i="3"/>
  <c r="G1977" i="3"/>
  <c r="F1977" i="3"/>
  <c r="AF1970" i="7"/>
  <c r="G1978" i="3" l="1"/>
  <c r="F1978" i="3"/>
  <c r="E1978" i="3"/>
  <c r="D1978" i="3"/>
  <c r="C1978" i="3"/>
  <c r="AF1971" i="7"/>
  <c r="C1979" i="3" l="1"/>
  <c r="G1979" i="3"/>
  <c r="F1979" i="3"/>
  <c r="E1979" i="3"/>
  <c r="D1979" i="3"/>
  <c r="AF1972" i="7"/>
  <c r="F1980" i="3" l="1"/>
  <c r="E1980" i="3"/>
  <c r="D1980" i="3"/>
  <c r="C1980" i="3"/>
  <c r="G1980" i="3"/>
  <c r="AF1973" i="7"/>
  <c r="G1981" i="3" l="1"/>
  <c r="F1981" i="3"/>
  <c r="E1981" i="3"/>
  <c r="D1981" i="3"/>
  <c r="C1981" i="3"/>
  <c r="AF1974" i="7"/>
  <c r="D1982" i="3" l="1"/>
  <c r="C1982" i="3"/>
  <c r="G1982" i="3"/>
  <c r="F1982" i="3"/>
  <c r="E1982" i="3"/>
  <c r="AF1975" i="7"/>
  <c r="G1983" i="3" l="1"/>
  <c r="F1983" i="3"/>
  <c r="E1983" i="3"/>
  <c r="D1983" i="3"/>
  <c r="C1983" i="3"/>
  <c r="AF1976" i="7"/>
  <c r="G1984" i="3" l="1"/>
  <c r="F1984" i="3"/>
  <c r="E1984" i="3"/>
  <c r="D1984" i="3"/>
  <c r="C1984" i="3"/>
  <c r="AF1977" i="7"/>
  <c r="E1985" i="3" l="1"/>
  <c r="D1985" i="3"/>
  <c r="C1985" i="3"/>
  <c r="G1985" i="3"/>
  <c r="F1985" i="3"/>
  <c r="AF1978" i="7"/>
  <c r="G1986" i="3" l="1"/>
  <c r="F1986" i="3"/>
  <c r="E1986" i="3"/>
  <c r="D1986" i="3"/>
  <c r="C1986" i="3"/>
  <c r="AF1979" i="7"/>
  <c r="C1987" i="3" l="1"/>
  <c r="G1987" i="3"/>
  <c r="F1987" i="3"/>
  <c r="E1987" i="3"/>
  <c r="D1987" i="3"/>
  <c r="AF1980" i="7"/>
  <c r="F1988" i="3" l="1"/>
  <c r="E1988" i="3"/>
  <c r="D1988" i="3"/>
  <c r="C1988" i="3"/>
  <c r="G1988" i="3"/>
  <c r="AF1981" i="7"/>
  <c r="G1989" i="3" l="1"/>
  <c r="F1989" i="3"/>
  <c r="E1989" i="3"/>
  <c r="D1989" i="3"/>
  <c r="C1989" i="3"/>
  <c r="AF1982" i="7"/>
  <c r="D1990" i="3" l="1"/>
  <c r="C1990" i="3"/>
  <c r="G1990" i="3"/>
  <c r="F1990" i="3"/>
  <c r="E1990" i="3"/>
  <c r="AF1983" i="7"/>
  <c r="G1991" i="3" l="1"/>
  <c r="F1991" i="3"/>
  <c r="E1991" i="3"/>
  <c r="D1991" i="3"/>
  <c r="C1991" i="3"/>
  <c r="AF1984" i="7"/>
  <c r="G1992" i="3" l="1"/>
  <c r="F1992" i="3"/>
  <c r="E1992" i="3"/>
  <c r="D1992" i="3"/>
  <c r="C1992" i="3"/>
  <c r="AF1985" i="7"/>
  <c r="E1993" i="3" l="1"/>
  <c r="D1993" i="3"/>
  <c r="C1993" i="3"/>
  <c r="G1993" i="3"/>
  <c r="F1993" i="3"/>
  <c r="AF1986" i="7"/>
  <c r="G1994" i="3" l="1"/>
  <c r="F1994" i="3"/>
  <c r="E1994" i="3"/>
  <c r="D1994" i="3"/>
  <c r="C1994" i="3"/>
  <c r="AF1987" i="7"/>
  <c r="C1995" i="3" l="1"/>
  <c r="G1995" i="3"/>
  <c r="F1995" i="3"/>
  <c r="E1995" i="3"/>
  <c r="D1995" i="3"/>
  <c r="AF1988" i="7"/>
  <c r="F1996" i="3" l="1"/>
  <c r="E1996" i="3"/>
  <c r="D1996" i="3"/>
  <c r="C1996" i="3"/>
  <c r="G1996" i="3"/>
  <c r="AF1989" i="7"/>
  <c r="G1997" i="3" l="1"/>
  <c r="F1997" i="3"/>
  <c r="E1997" i="3"/>
  <c r="D1997" i="3"/>
  <c r="C1997" i="3"/>
  <c r="AF1990" i="7"/>
  <c r="D1998" i="3" l="1"/>
  <c r="C1998" i="3"/>
  <c r="G1998" i="3"/>
  <c r="F1998" i="3"/>
  <c r="E1998" i="3"/>
  <c r="AF1991" i="7"/>
  <c r="G1999" i="3" l="1"/>
  <c r="F1999" i="3"/>
  <c r="E1999" i="3"/>
  <c r="D1999" i="3"/>
  <c r="C1999" i="3"/>
  <c r="AF1992" i="7"/>
  <c r="G2000" i="3" l="1"/>
  <c r="F2000" i="3"/>
  <c r="E2000" i="3"/>
  <c r="D2000" i="3"/>
  <c r="C2000" i="3"/>
  <c r="AF1993" i="7"/>
  <c r="E2001" i="3" l="1"/>
  <c r="D2001" i="3"/>
  <c r="C2001" i="3"/>
  <c r="G2001" i="3"/>
  <c r="F2001" i="3"/>
  <c r="AF1994" i="7"/>
  <c r="G2002" i="3" l="1"/>
  <c r="F2002" i="3"/>
  <c r="E2002" i="3"/>
  <c r="D2002" i="3"/>
  <c r="C2002" i="3"/>
  <c r="AF1995" i="7"/>
  <c r="C2003" i="3" l="1"/>
  <c r="G2003" i="3"/>
  <c r="F2003" i="3"/>
  <c r="E2003" i="3"/>
  <c r="D2003" i="3"/>
  <c r="AF1996" i="7"/>
  <c r="F2004" i="3" l="1"/>
  <c r="E2004" i="3"/>
  <c r="D2004" i="3"/>
  <c r="C2004" i="3"/>
  <c r="G2004" i="3"/>
  <c r="AF1997" i="7"/>
  <c r="G2005" i="3" l="1"/>
  <c r="F2005" i="3"/>
  <c r="E2005" i="3"/>
  <c r="D2005" i="3"/>
  <c r="C2005" i="3"/>
  <c r="AF1998" i="7"/>
  <c r="D2006" i="3" l="1"/>
  <c r="C2006" i="3"/>
  <c r="G2006" i="3"/>
  <c r="F2006" i="3"/>
  <c r="E2006" i="3"/>
  <c r="AF1999" i="7"/>
  <c r="G2007" i="3" l="1"/>
  <c r="F2007" i="3"/>
  <c r="E2007" i="3"/>
  <c r="D2007" i="3"/>
  <c r="C2007" i="3"/>
  <c r="AF2000" i="7"/>
  <c r="G2008" i="3" l="1"/>
  <c r="F2008" i="3"/>
  <c r="E2008" i="3"/>
  <c r="D2008" i="3"/>
  <c r="C2008" i="3"/>
  <c r="AF2001" i="7"/>
  <c r="E2009" i="3" l="1"/>
  <c r="D2009" i="3"/>
  <c r="C2009" i="3"/>
  <c r="G2009" i="3"/>
  <c r="F2009" i="3"/>
  <c r="AF2002" i="7"/>
  <c r="G2010" i="3" l="1"/>
  <c r="F2010" i="3"/>
  <c r="E2010" i="3"/>
  <c r="D2010" i="3"/>
  <c r="C2010" i="3"/>
  <c r="AF2003" i="7"/>
  <c r="C2011" i="3" l="1"/>
  <c r="G2011" i="3"/>
  <c r="F2011" i="3"/>
  <c r="E2011" i="3"/>
  <c r="D2011" i="3"/>
  <c r="AF2004" i="7"/>
  <c r="F2012" i="3" l="1"/>
  <c r="E2012" i="3"/>
  <c r="D2012" i="3"/>
  <c r="C2012" i="3"/>
  <c r="G2012" i="3"/>
  <c r="AF2005" i="7"/>
  <c r="G2013" i="3" l="1"/>
  <c r="F2013" i="3"/>
  <c r="E2013" i="3"/>
  <c r="D2013" i="3"/>
  <c r="C2013" i="3"/>
  <c r="AF2006" i="7"/>
  <c r="AF2007" i="7" l="1"/>
  <c r="D2014" i="3"/>
  <c r="C2014" i="3"/>
  <c r="G2014" i="3"/>
  <c r="F2014" i="3"/>
  <c r="E2014" i="3"/>
  <c r="G2015" i="3" l="1"/>
  <c r="F2015" i="3"/>
  <c r="E2015" i="3"/>
  <c r="D2015" i="3"/>
  <c r="C2015" i="3"/>
</calcChain>
</file>

<file path=xl/sharedStrings.xml><?xml version="1.0" encoding="utf-8"?>
<sst xmlns="http://schemas.openxmlformats.org/spreadsheetml/2006/main" count="704" uniqueCount="115">
  <si>
    <t>—</t>
  </si>
  <si>
    <t>Weekly Earnings</t>
  </si>
  <si>
    <t>With tax-free threshold</t>
  </si>
  <si>
    <t>No tax-free threshold</t>
  </si>
  <si>
    <t>Gross Payment</t>
  </si>
  <si>
    <t>Brad Pitt</t>
  </si>
  <si>
    <t>Julia Roberts</t>
  </si>
  <si>
    <t>Month</t>
  </si>
  <si>
    <t>Date</t>
  </si>
  <si>
    <t>Superannuation</t>
  </si>
  <si>
    <t>Net Income</t>
  </si>
  <si>
    <t>Amount to be withheld</t>
  </si>
  <si>
    <t>PAYROLL CALCULATOR</t>
  </si>
  <si>
    <t>DATA INPUT</t>
  </si>
  <si>
    <t>TAX DATA</t>
  </si>
  <si>
    <t>Active</t>
  </si>
  <si>
    <t>Input</t>
  </si>
  <si>
    <t>July</t>
  </si>
  <si>
    <t>August</t>
  </si>
  <si>
    <t>September</t>
  </si>
  <si>
    <t>October</t>
  </si>
  <si>
    <t>November</t>
  </si>
  <si>
    <t>December</t>
  </si>
  <si>
    <t>Employee Name</t>
  </si>
  <si>
    <t>Employee ID</t>
  </si>
  <si>
    <t>Department</t>
  </si>
  <si>
    <t>Designation</t>
  </si>
  <si>
    <t>Marketing</t>
  </si>
  <si>
    <t>Jemima Begum</t>
  </si>
  <si>
    <t>Mercedes Banks</t>
  </si>
  <si>
    <t>Macauley Peck</t>
  </si>
  <si>
    <t>Hannah Shaw</t>
  </si>
  <si>
    <t>Sarah-Jayne Morrison</t>
  </si>
  <si>
    <t>Alyce Milner</t>
  </si>
  <si>
    <t>Aviana Kenny</t>
  </si>
  <si>
    <t>Doris Power</t>
  </si>
  <si>
    <t>Isobelle Hurley</t>
  </si>
  <si>
    <t>Donell Merrill</t>
  </si>
  <si>
    <t>Jane Best</t>
  </si>
  <si>
    <t>Kristofer Dyer</t>
  </si>
  <si>
    <t>Dominykas Xiong</t>
  </si>
  <si>
    <t>Operations</t>
  </si>
  <si>
    <t>Accounting</t>
  </si>
  <si>
    <t>Sales</t>
  </si>
  <si>
    <t>Finance</t>
  </si>
  <si>
    <t>HR</t>
  </si>
  <si>
    <t>Purchase</t>
  </si>
  <si>
    <t>TaxData</t>
  </si>
  <si>
    <t>EmployeeData</t>
  </si>
  <si>
    <t xml:space="preserve">Superannuation </t>
  </si>
  <si>
    <t xml:space="preserve">Net Income </t>
  </si>
  <si>
    <t>Tax-free threshold</t>
  </si>
  <si>
    <t>MENU</t>
  </si>
  <si>
    <t>Find Filters</t>
  </si>
  <si>
    <t>TERMS OF USE</t>
  </si>
  <si>
    <t>END USER LICENSE AGREEMENT</t>
  </si>
  <si>
    <r>
      <t xml:space="preserve">This End-User License Agreement is a legal agreement between you and </t>
    </r>
    <r>
      <rPr>
        <b/>
        <sz val="11"/>
        <color theme="1"/>
        <rFont val="Arial"/>
        <family val="2"/>
        <charset val="162"/>
        <scheme val="minor"/>
      </rPr>
      <t/>
    </r>
    <r>
      <rPr>
        <sz val="11"/>
        <color theme="1"/>
        <rFont val="Arial"/>
        <family val="2"/>
        <charset val="162"/>
        <scheme val="minor"/>
      </rPr>
      <t xml:space="preserve"> that covers all Microsoft Excel templates, spreadsheets or software built by </t>
    </r>
    <r>
      <rPr>
        <b/>
        <sz val="11"/>
        <color theme="1"/>
        <rFont val="Arial"/>
        <family val="2"/>
        <charset val="162"/>
        <scheme val="minor"/>
      </rPr>
      <t/>
    </r>
    <r>
      <rPr>
        <sz val="11"/>
        <color theme="1"/>
        <rFont val="Arial"/>
        <family val="2"/>
        <charset val="162"/>
        <scheme val="minor"/>
      </rPr>
      <t>.</t>
    </r>
  </si>
  <si>
    <t>By downloading, copying, accessing or otherwise using any of these templates, you agree to abide by the following terms:</t>
  </si>
  <si>
    <r>
      <t xml:space="preserve">* You may </t>
    </r>
    <r>
      <rPr>
        <b/>
        <sz val="11"/>
        <color theme="1"/>
        <rFont val="Arial"/>
        <family val="2"/>
        <charset val="162"/>
        <scheme val="minor"/>
      </rPr>
      <t>NOT</t>
    </r>
    <r>
      <rPr>
        <sz val="11"/>
        <color theme="1"/>
        <rFont val="Arial"/>
        <family val="2"/>
        <charset val="162"/>
        <scheme val="minor"/>
      </rPr>
      <t xml:space="preserve"> sell, resell, license, rent, lease, lend or otherwise transfer for value without written permission of 
* Unless you've purchased the proper license rights, you may </t>
    </r>
    <r>
      <rPr>
        <b/>
        <sz val="11"/>
        <color theme="1"/>
        <rFont val="Arial"/>
        <family val="2"/>
        <charset val="162"/>
        <scheme val="minor"/>
      </rPr>
      <t>NOT</t>
    </r>
    <r>
      <rPr>
        <sz val="11"/>
        <color theme="1"/>
        <rFont val="Arial"/>
        <family val="2"/>
        <charset val="162"/>
        <scheme val="minor"/>
      </rPr>
      <t xml:space="preserve"> remove or alter any  logo, trademark, copyright, disclaimer, brand, terms of use, attribution, or other proprietary notices or marks within the template.
* You may </t>
    </r>
    <r>
      <rPr>
        <b/>
        <sz val="11"/>
        <color theme="1"/>
        <rFont val="Arial"/>
        <family val="2"/>
        <charset val="162"/>
        <scheme val="minor"/>
      </rPr>
      <t>NOT</t>
    </r>
    <r>
      <rPr>
        <sz val="11"/>
        <color theme="1"/>
        <rFont val="Arial"/>
        <family val="2"/>
        <charset val="162"/>
        <scheme val="minor"/>
      </rPr>
      <t xml:space="preserve"> distribute, publish to an online gallery, host on a website, or place on any server in a way that makes it available to the general public.</t>
    </r>
  </si>
  <si>
    <t>RESERVATION OF RIGHTS</t>
  </si>
  <si>
    <r>
      <t xml:space="preserve">All title and copyrights in and to the Template, and any copies of the Template, are </t>
    </r>
    <r>
      <rPr>
        <b/>
        <u/>
        <sz val="11"/>
        <color theme="1"/>
        <rFont val="Arial"/>
        <family val="2"/>
        <charset val="162"/>
        <scheme val="minor"/>
      </rPr>
      <t>owned by </t>
    </r>
    <r>
      <rPr>
        <sz val="11"/>
        <color theme="1"/>
        <rFont val="Arial"/>
        <family val="2"/>
        <charset val="162"/>
        <scheme val="minor"/>
      </rPr>
      <t xml:space="preserve">. All rights not expressly granted are reserved by . 
</t>
    </r>
    <r>
      <rPr>
        <u/>
        <sz val="11"/>
        <color theme="1"/>
        <rFont val="Arial"/>
        <family val="2"/>
        <charset val="162"/>
        <scheme val="minor"/>
      </rPr>
      <t>Use of any Template for any purpose other than expressly permitted in this EULA is prohibited, and may result in severe civil and criminal penalties.</t>
    </r>
  </si>
  <si>
    <t>CONTACT</t>
  </si>
  <si>
    <r>
      <t xml:space="preserve">For more information and specific permissions for your case, please contact us at: </t>
    </r>
    <r>
      <rPr>
        <i/>
        <sz val="11"/>
        <color theme="1"/>
        <rFont val="Arial"/>
        <family val="2"/>
        <charset val="162"/>
        <scheme val="minor"/>
      </rPr>
      <t/>
    </r>
  </si>
  <si>
    <t>Employee Data</t>
  </si>
  <si>
    <t>PRINT PAYSLIP</t>
  </si>
  <si>
    <t>MONTHLY DASHBOARD</t>
  </si>
  <si>
    <t>EMPLOYEE DASHBOARD</t>
  </si>
  <si>
    <t>DEPARTMENT DASHBOARD</t>
  </si>
  <si>
    <t>INPUT SECTION</t>
  </si>
  <si>
    <t>DASHBOARD</t>
  </si>
  <si>
    <t>M-0001</t>
  </si>
  <si>
    <t>Director</t>
  </si>
  <si>
    <t>M-0002</t>
  </si>
  <si>
    <t>Vice-Director</t>
  </si>
  <si>
    <t>M-0003</t>
  </si>
  <si>
    <t>M-0004</t>
  </si>
  <si>
    <t>Expert</t>
  </si>
  <si>
    <t>N-0005</t>
  </si>
  <si>
    <t>N-0006</t>
  </si>
  <si>
    <t>Salesman</t>
  </si>
  <si>
    <t>E-0007</t>
  </si>
  <si>
    <t>E-0008</t>
  </si>
  <si>
    <t>M-0009</t>
  </si>
  <si>
    <t>M-00010</t>
  </si>
  <si>
    <t>N-00011</t>
  </si>
  <si>
    <t>N-00012</t>
  </si>
  <si>
    <t>N-00013</t>
  </si>
  <si>
    <t>E-00014</t>
  </si>
  <si>
    <t>N-00015</t>
  </si>
  <si>
    <t>Intern</t>
  </si>
  <si>
    <t>Superannuation Rate</t>
  </si>
  <si>
    <t>From</t>
  </si>
  <si>
    <t>To</t>
  </si>
  <si>
    <t>Sort payslip</t>
  </si>
  <si>
    <t>Find Date</t>
  </si>
  <si>
    <t>Date(From)</t>
  </si>
  <si>
    <t>Date(To)</t>
  </si>
  <si>
    <t>Payslip</t>
  </si>
  <si>
    <t>Cal For Print Payslip</t>
  </si>
  <si>
    <t>Year</t>
  </si>
  <si>
    <t>Week</t>
  </si>
  <si>
    <t>January</t>
  </si>
  <si>
    <t>February</t>
  </si>
  <si>
    <t>March</t>
  </si>
  <si>
    <t>April</t>
  </si>
  <si>
    <t>May</t>
  </si>
  <si>
    <t>June</t>
  </si>
  <si>
    <t>Total Gross Payment</t>
  </si>
  <si>
    <t>Total With tax-free threshold</t>
  </si>
  <si>
    <t>Total Superannuation</t>
  </si>
  <si>
    <t>Total Net Income</t>
  </si>
  <si>
    <t xml:space="preserve"> </t>
  </si>
  <si>
    <t>count row</t>
  </si>
  <si>
    <t>row for subheaders</t>
  </si>
  <si>
    <t>row for total result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</si>
</sst>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8" formatCode="&quot;₺&quot;#,##0.00;[Red]\-&quot;₺&quot;#,##0.00"/>
    <numFmt numFmtId="164" formatCode="#,##0.0"/>
    <numFmt numFmtId="165" formatCode="d/mm/yyyy;@"/>
    <numFmt numFmtId="166" formatCode="[$-409]mmmm\ d\,\ yyyy;@"/>
    <numFmt numFmtId="167" formatCode="dd/mm/yyyy;@"/>
  </numFmts>
  <fonts count="35" x14ac:knownFonts="1">
    <font>
      <sz val="11"/>
      <color theme="1"/>
      <name val="Arial"/>
      <family val="2"/>
      <charset val="162"/>
      <scheme val="minor"/>
    </font>
    <font>
      <b/>
      <sz val="11"/>
      <color theme="1"/>
      <name val="Arial"/>
      <family val="2"/>
      <charset val="162"/>
      <scheme val="minor"/>
    </font>
    <font>
      <b/>
      <sz val="11"/>
      <color theme="0"/>
      <name val="Arial"/>
      <family val="2"/>
      <charset val="162"/>
      <scheme val="minor"/>
    </font>
    <font>
      <sz val="11"/>
      <color theme="1"/>
      <name val="Arial"/>
      <family val="2"/>
      <charset val="162"/>
      <scheme val="minor"/>
    </font>
    <font>
      <sz val="13"/>
      <color theme="1"/>
      <name val="Arial"/>
      <family val="2"/>
      <charset val="162"/>
      <scheme val="minor"/>
    </font>
    <font>
      <sz val="11"/>
      <color theme="1"/>
      <name val="Arial"/>
      <family val="2"/>
      <scheme val="minor"/>
    </font>
    <font>
      <sz val="13"/>
      <color rgb="FFFFFFFF"/>
      <name val="Arial"/>
      <family val="2"/>
      <charset val="162"/>
      <scheme val="minor"/>
    </font>
    <font>
      <sz val="10"/>
      <name val="Arial"/>
      <family val="2"/>
      <charset val="162"/>
    </font>
    <font>
      <b/>
      <sz val="16"/>
      <color theme="1"/>
      <name val="Arial"/>
      <family val="2"/>
      <scheme val="minor"/>
    </font>
    <font>
      <b/>
      <sz val="16"/>
      <color theme="0"/>
      <name val="Arial"/>
      <family val="2"/>
      <scheme val="minor"/>
    </font>
    <font>
      <sz val="11"/>
      <color theme="0" tint="-4.9989318521683403E-2"/>
      <name val="Arial"/>
      <family val="2"/>
      <scheme val="minor"/>
    </font>
    <font>
      <sz val="13"/>
      <color theme="0" tint="-4.9989318521683403E-2"/>
      <name val="Arial"/>
      <family val="2"/>
      <scheme val="minor"/>
    </font>
    <font>
      <b/>
      <sz val="16"/>
      <color theme="0" tint="-4.9989318521683403E-2"/>
      <name val="Arial"/>
      <family val="2"/>
      <scheme val="minor"/>
    </font>
    <font>
      <b/>
      <sz val="11"/>
      <color theme="0" tint="-4.9989318521683403E-2"/>
      <name val="Arial"/>
      <family val="2"/>
      <scheme val="minor"/>
    </font>
    <font>
      <sz val="8"/>
      <name val="Arial"/>
      <family val="2"/>
      <charset val="162"/>
      <scheme val="minor"/>
    </font>
    <font>
      <i/>
      <sz val="11"/>
      <color theme="1"/>
      <name val="Arial"/>
      <family val="2"/>
      <scheme val="minor"/>
    </font>
    <font>
      <u/>
      <sz val="10"/>
      <color indexed="12"/>
      <name val="Arial"/>
      <family val="2"/>
    </font>
    <font>
      <u/>
      <sz val="11"/>
      <color theme="0"/>
      <name val="Arial"/>
      <family val="2"/>
      <charset val="162"/>
      <scheme val="minor"/>
    </font>
    <font>
      <b/>
      <sz val="11"/>
      <color theme="1"/>
      <name val="Arial"/>
      <family val="2"/>
      <scheme val="minor"/>
    </font>
    <font>
      <b/>
      <i/>
      <sz val="11"/>
      <color theme="1"/>
      <name val="Arial"/>
      <family val="2"/>
      <scheme val="minor"/>
    </font>
    <font>
      <sz val="13"/>
      <color theme="0" tint="-4.9989318521683403E-2"/>
      <name val="Arial"/>
      <family val="2"/>
      <charset val="162"/>
      <scheme val="minor"/>
    </font>
    <font>
      <b/>
      <sz val="16"/>
      <color theme="1"/>
      <name val="Arial"/>
      <family val="2"/>
      <charset val="162"/>
      <scheme val="minor"/>
    </font>
    <font>
      <b/>
      <sz val="16"/>
      <color theme="0"/>
      <name val="Arial"/>
      <family val="2"/>
      <charset val="162"/>
      <scheme val="minor"/>
    </font>
    <font>
      <b/>
      <i/>
      <sz val="16"/>
      <color theme="0" tint="-4.9989318521683403E-2"/>
      <name val="Arial"/>
      <family val="2"/>
      <charset val="162"/>
      <scheme val="minor"/>
    </font>
    <font>
      <sz val="11"/>
      <name val="Arial"/>
      <family val="2"/>
      <charset val="162"/>
      <scheme val="minor"/>
    </font>
    <font>
      <b/>
      <u/>
      <sz val="11"/>
      <name val="Arial"/>
      <family val="2"/>
      <charset val="162"/>
      <scheme val="minor"/>
    </font>
    <font>
      <b/>
      <sz val="11"/>
      <name val="Arial"/>
      <family val="2"/>
      <charset val="162"/>
      <scheme val="minor"/>
    </font>
    <font>
      <b/>
      <u/>
      <sz val="11"/>
      <color theme="1"/>
      <name val="Arial"/>
      <family val="2"/>
      <charset val="162"/>
      <scheme val="minor"/>
    </font>
    <font>
      <u/>
      <sz val="11"/>
      <color theme="1"/>
      <name val="Arial"/>
      <family val="2"/>
      <charset val="162"/>
      <scheme val="minor"/>
    </font>
    <font>
      <i/>
      <sz val="11"/>
      <color theme="1"/>
      <name val="Arial"/>
      <family val="2"/>
      <charset val="162"/>
      <scheme val="minor"/>
    </font>
    <font>
      <sz val="11"/>
      <color theme="8" tint="-0.499984740745262"/>
      <name val="Arial"/>
      <family val="2"/>
      <charset val="162"/>
      <scheme val="minor"/>
    </font>
    <font>
      <b/>
      <sz val="11"/>
      <color theme="0"/>
      <name val="Arial"/>
      <family val="2"/>
      <scheme val="minor"/>
    </font>
    <font>
      <u/>
      <sz val="11"/>
      <color theme="0"/>
      <name val="Arial"/>
      <family val="2"/>
      <scheme val="minor"/>
    </font>
    <font>
      <b/>
      <sz val="13"/>
      <color theme="0"/>
      <name val="Arial"/>
      <family val="2"/>
      <scheme val="minor"/>
    </font>
    <font>
      <sz val="13"/>
      <color theme="0"/>
      <name val="Arial"/>
      <family val="2"/>
      <scheme val="minor"/>
    </font>
  </fonts>
  <fills count="12">
    <fill>
      <patternFill patternType="none"/>
    </fill>
    <fill>
      <patternFill patternType="gray125"/>
    </fill>
    <fill>
      <patternFill patternType="solid">
        <fgColor theme="0" tint="-4.9989318521683403E-2"/>
        <bgColor indexed="64"/>
      </patternFill>
    </fill>
    <fill>
      <patternFill patternType="solid">
        <fgColor rgb="FF1F4E78"/>
        <bgColor indexed="64"/>
      </patternFill>
    </fill>
    <fill>
      <patternFill patternType="solid">
        <fgColor theme="0"/>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F2F2F2"/>
        <bgColor indexed="64"/>
      </patternFill>
    </fill>
    <fill>
      <patternFill patternType="solid">
        <fgColor rgb="FF1F4E78"/>
        <bgColor indexed="64"/>
      </patternFill>
    </fill>
    <fill>
      <patternFill patternType="solid">
        <fgColor rgb="FFF2F2F2"/>
        <bgColor indexed="64"/>
      </patternFill>
    </fill>
  </fills>
  <borders count="7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auto="1"/>
      </bottom>
      <diagonal/>
    </border>
    <border>
      <left/>
      <right style="thin">
        <color indexed="64"/>
      </right>
      <top/>
      <bottom style="thin">
        <color auto="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14993743705557422"/>
      </left>
      <right style="thin">
        <color theme="0" tint="-0.14993743705557422"/>
      </right>
      <top/>
      <bottom style="thin">
        <color theme="0" tint="-0.14996795556505021"/>
      </bottom>
      <diagonal/>
    </border>
    <border>
      <left/>
      <right style="thin">
        <color theme="0" tint="-0.14993743705557422"/>
      </right>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auto="1"/>
      </left>
      <right style="thin">
        <color theme="0" tint="-0.14990691854609822"/>
      </right>
      <top style="thin">
        <color auto="1"/>
      </top>
      <bottom style="thin">
        <color auto="1"/>
      </bottom>
      <diagonal/>
    </border>
    <border>
      <left style="thin">
        <color theme="0" tint="-0.14990691854609822"/>
      </left>
      <right style="thin">
        <color theme="0" tint="-0.14990691854609822"/>
      </right>
      <top style="thin">
        <color auto="1"/>
      </top>
      <bottom style="thin">
        <color auto="1"/>
      </bottom>
      <diagonal/>
    </border>
    <border>
      <left style="thin">
        <color theme="0" tint="-0.14990691854609822"/>
      </left>
      <right style="thin">
        <color auto="1"/>
      </right>
      <top style="thin">
        <color auto="1"/>
      </top>
      <bottom style="thin">
        <color auto="1"/>
      </bottom>
      <diagonal/>
    </border>
    <border>
      <left style="thin">
        <color auto="1"/>
      </left>
      <right style="thin">
        <color auto="1"/>
      </right>
      <top style="thin">
        <color auto="1"/>
      </top>
      <bottom style="thin">
        <color theme="0" tint="-0.14990691854609822"/>
      </bottom>
      <diagonal/>
    </border>
    <border>
      <left style="thin">
        <color auto="1"/>
      </left>
      <right style="thin">
        <color auto="1"/>
      </right>
      <top/>
      <bottom style="thin">
        <color theme="0" tint="-0.14996795556505021"/>
      </bottom>
      <diagonal/>
    </border>
    <border>
      <left style="thin">
        <color auto="1"/>
      </left>
      <right style="thin">
        <color auto="1"/>
      </right>
      <top style="thin">
        <color theme="0" tint="-0.14996795556505021"/>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theme="0" tint="-0.14996795556505021"/>
      </left>
      <right style="thin">
        <color theme="0" tint="-0.14996795556505021"/>
      </right>
      <top style="thin">
        <color auto="1"/>
      </top>
      <bottom style="thin">
        <color indexed="64"/>
      </bottom>
      <diagonal/>
    </border>
    <border>
      <left style="thin">
        <color theme="0" tint="-0.14996795556505021"/>
      </left>
      <right style="thin">
        <color indexed="64"/>
      </right>
      <top style="thin">
        <color auto="1"/>
      </top>
      <bottom style="thin">
        <color indexed="64"/>
      </bottom>
      <diagonal/>
    </border>
    <border>
      <left style="thin">
        <color theme="0" tint="-0.14993743705557422"/>
      </left>
      <right style="thin">
        <color indexed="64"/>
      </right>
      <top style="thin">
        <color auto="1"/>
      </top>
      <bottom style="thin">
        <color theme="0" tint="-0.14996795556505021"/>
      </bottom>
      <diagonal/>
    </border>
    <border>
      <left style="thin">
        <color theme="0" tint="-0.14990691854609822"/>
      </left>
      <right/>
      <top style="thin">
        <color auto="1"/>
      </top>
      <bottom style="thin">
        <color auto="1"/>
      </bottom>
      <diagonal/>
    </border>
    <border>
      <left/>
      <right/>
      <top style="thin">
        <color theme="0" tint="-0.499984740745262"/>
      </top>
      <bottom style="thin">
        <color theme="0" tint="-0.14996795556505021"/>
      </bottom>
      <diagonal/>
    </border>
    <border>
      <left/>
      <right/>
      <top style="thin">
        <color theme="0" tint="-0.14996795556505021"/>
      </top>
      <bottom style="thin">
        <color theme="0" tint="-0.14996795556505021"/>
      </bottom>
      <diagonal/>
    </border>
    <border>
      <left style="thin">
        <color indexed="64"/>
      </left>
      <right/>
      <top style="thin">
        <color theme="0" tint="-0.499984740745262"/>
      </top>
      <bottom style="thin">
        <color theme="0" tint="-0.14996795556505021"/>
      </bottom>
      <diagonal/>
    </border>
    <border>
      <left style="thin">
        <color indexed="64"/>
      </left>
      <right/>
      <top style="thin">
        <color theme="0" tint="-0.14996795556505021"/>
      </top>
      <bottom style="thin">
        <color theme="0" tint="-0.14996795556505021"/>
      </bottom>
      <diagonal/>
    </border>
    <border>
      <left/>
      <right style="thin">
        <color indexed="64"/>
      </right>
      <top style="thin">
        <color theme="0" tint="-0.499984740745262"/>
      </top>
      <bottom style="thin">
        <color theme="0" tint="-0.14996795556505021"/>
      </bottom>
      <diagonal/>
    </border>
    <border>
      <left/>
      <right style="thin">
        <color indexed="64"/>
      </right>
      <top style="thin">
        <color theme="0" tint="-0.14996795556505021"/>
      </top>
      <bottom style="thin">
        <color theme="0" tint="-0.1499679555650502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theme="0" tint="-0.14996795556505021"/>
      </top>
      <bottom style="thin">
        <color indexed="64"/>
      </bottom>
      <diagonal/>
    </border>
    <border>
      <left style="thin">
        <color theme="0" tint="-4.9989318521683403E-2"/>
      </left>
      <right style="thin">
        <color theme="0" tint="-4.9989318521683403E-2"/>
      </right>
      <top style="thin">
        <color theme="0" tint="-0.14996795556505021"/>
      </top>
      <bottom style="thin">
        <color theme="0" tint="-0.14996795556505021"/>
      </bottom>
      <diagonal/>
    </border>
    <border>
      <left style="thin">
        <color theme="0" tint="-4.9989318521683403E-2"/>
      </left>
      <right style="thin">
        <color theme="0" tint="-4.9989318521683403E-2"/>
      </right>
      <top/>
      <bottom style="thin">
        <color theme="0" tint="-0.14996795556505021"/>
      </bottom>
      <diagonal/>
    </border>
    <border>
      <left style="thin">
        <color indexed="64"/>
      </left>
      <right style="thin">
        <color theme="0" tint="-0.14996795556505021"/>
      </right>
      <top style="thin">
        <color indexed="64"/>
      </top>
      <bottom style="thin">
        <color indexed="64"/>
      </bottom>
      <diagonal/>
    </border>
    <border>
      <left/>
      <right/>
      <top style="thin">
        <color indexed="64"/>
      </top>
      <bottom style="medium">
        <color indexed="64"/>
      </bottom>
      <diagonal/>
    </border>
    <border>
      <left style="thin">
        <color indexed="64"/>
      </left>
      <right/>
      <top style="thin">
        <color theme="0" tint="-0.14996795556505021"/>
      </top>
      <bottom style="thin">
        <color auto="1"/>
      </bottom>
      <diagonal/>
    </border>
    <border>
      <left/>
      <right style="thin">
        <color indexed="64"/>
      </right>
      <top style="thin">
        <color theme="0" tint="-0.14996795556505021"/>
      </top>
      <bottom style="thin">
        <color auto="1"/>
      </bottom>
      <diagonal/>
    </border>
    <border>
      <left style="thin">
        <color auto="1"/>
      </left>
      <right style="thin">
        <color auto="1"/>
      </right>
      <top style="thin">
        <color indexed="64"/>
      </top>
      <bottom style="thin">
        <color theme="0" tint="-0.14996795556505021"/>
      </bottom>
      <diagonal/>
    </border>
    <border>
      <left style="thin">
        <color theme="0" tint="-0.24994659260841701"/>
      </left>
      <right style="thin">
        <color theme="0" tint="-4.9989318521683403E-2"/>
      </right>
      <top style="thin">
        <color theme="0" tint="-0.14996795556505021"/>
      </top>
      <bottom style="thin">
        <color theme="0" tint="-0.14996795556505021"/>
      </bottom>
      <diagonal/>
    </border>
    <border>
      <left style="thin">
        <color theme="0" tint="-4.9989318521683403E-2"/>
      </left>
      <right style="thin">
        <color theme="0" tint="-0.24994659260841701"/>
      </right>
      <top style="thin">
        <color theme="0" tint="-0.14996795556505021"/>
      </top>
      <bottom style="thin">
        <color theme="0" tint="-0.14996795556505021"/>
      </bottom>
      <diagonal/>
    </border>
    <border>
      <left style="thin">
        <color theme="0" tint="-0.24994659260841701"/>
      </left>
      <right style="thin">
        <color theme="0" tint="-4.9989318521683403E-2"/>
      </right>
      <top/>
      <bottom style="thin">
        <color theme="0" tint="-0.14996795556505021"/>
      </bottom>
      <diagonal/>
    </border>
    <border>
      <left style="thin">
        <color theme="0" tint="-4.9989318521683403E-2"/>
      </left>
      <right style="thin">
        <color theme="0" tint="-0.24994659260841701"/>
      </right>
      <top/>
      <bottom style="thin">
        <color theme="0" tint="-0.14996795556505021"/>
      </bottom>
      <diagonal/>
    </border>
    <border>
      <left style="thin">
        <color theme="0" tint="-0.24994659260841701"/>
      </left>
      <right style="thin">
        <color theme="0" tint="-0.24994659260841701"/>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style="thin">
        <color auto="1"/>
      </left>
      <right style="thin">
        <color theme="0" tint="-0.24994659260841701"/>
      </right>
      <top style="thin">
        <color auto="1"/>
      </top>
      <bottom/>
      <diagonal/>
    </border>
    <border>
      <left style="thin">
        <color theme="0" tint="-0.24994659260841701"/>
      </left>
      <right style="thin">
        <color theme="0" tint="-0.24994659260841701"/>
      </right>
      <top style="thin">
        <color auto="1"/>
      </top>
      <bottom/>
      <diagonal/>
    </border>
    <border>
      <left style="thin">
        <color theme="0" tint="-0.24994659260841701"/>
      </left>
      <right style="thin">
        <color auto="1"/>
      </right>
      <top style="thin">
        <color auto="1"/>
      </top>
      <bottom/>
      <diagonal/>
    </border>
    <border>
      <left style="thin">
        <color auto="1"/>
      </left>
      <right style="thin">
        <color theme="0" tint="-4.9989318521683403E-2"/>
      </right>
      <top style="thin">
        <color theme="0" tint="-0.14996795556505021"/>
      </top>
      <bottom style="thin">
        <color theme="0" tint="-0.14996795556505021"/>
      </bottom>
      <diagonal/>
    </border>
    <border>
      <left style="thin">
        <color theme="0" tint="-4.9989318521683403E-2"/>
      </left>
      <right style="thin">
        <color auto="1"/>
      </right>
      <top style="thin">
        <color theme="0" tint="-0.14996795556505021"/>
      </top>
      <bottom style="thin">
        <color theme="0" tint="-0.14996795556505021"/>
      </bottom>
      <diagonal/>
    </border>
    <border>
      <left style="thin">
        <color theme="0" tint="-0.14993743705557422"/>
      </left>
      <right/>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indexed="64"/>
      </left>
      <right style="thin">
        <color theme="0" tint="-4.9989318521683403E-2"/>
      </right>
      <top/>
      <bottom style="thin">
        <color theme="0" tint="-0.14996795556505021"/>
      </bottom>
      <diagonal/>
    </border>
    <border>
      <left style="thin">
        <color theme="0" tint="-4.9989318521683403E-2"/>
      </left>
      <right style="thin">
        <color indexed="64"/>
      </right>
      <top/>
      <bottom style="thin">
        <color theme="0" tint="-0.14996795556505021"/>
      </bottom>
      <diagonal/>
    </border>
    <border>
      <left style="thin">
        <color indexed="64"/>
      </left>
      <right style="thin">
        <color theme="0" tint="-4.9989318521683403E-2"/>
      </right>
      <top/>
      <bottom/>
      <diagonal/>
    </border>
    <border>
      <left style="thin">
        <color theme="0" tint="-4.9989318521683403E-2"/>
      </left>
      <right style="thin">
        <color theme="0" tint="-4.9989318521683403E-2"/>
      </right>
      <top/>
      <bottom/>
      <diagonal/>
    </border>
    <border>
      <left style="thin">
        <color theme="0" tint="-4.9989318521683403E-2"/>
      </left>
      <right style="thin">
        <color indexed="64"/>
      </right>
      <top/>
      <bottom/>
      <diagonal/>
    </border>
    <border>
      <left style="thin">
        <color indexed="64"/>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style="thin">
        <color indexed="64"/>
      </right>
      <top style="thin">
        <color rgb="FFA6A6A6"/>
      </top>
      <bottom style="thin">
        <color rgb="FFA6A6A6"/>
      </bottom>
      <diagonal/>
    </border>
    <border>
      <left style="thin">
        <color indexed="64"/>
      </left>
      <right style="thin">
        <color rgb="FFA6A6A6"/>
      </right>
      <top style="thin">
        <color rgb="FFA6A6A6"/>
      </top>
      <bottom style="thin">
        <color indexed="64"/>
      </bottom>
      <diagonal/>
    </border>
    <border>
      <left style="thin">
        <color rgb="FFA6A6A6"/>
      </left>
      <right style="thin">
        <color rgb="FFA6A6A6"/>
      </right>
      <top style="thin">
        <color rgb="FFA6A6A6"/>
      </top>
      <bottom style="thin">
        <color indexed="64"/>
      </bottom>
      <diagonal/>
    </border>
    <border>
      <left style="thin">
        <color rgb="FFA6A6A6"/>
      </left>
      <right style="thin">
        <color indexed="64"/>
      </right>
      <top style="thin">
        <color rgb="FFA6A6A6"/>
      </top>
      <bottom style="thin">
        <color indexed="64"/>
      </bottom>
      <diagonal/>
    </border>
    <border>
      <left style="thin">
        <color auto="1"/>
      </left>
      <right style="thin">
        <color theme="0" tint="-4.9989318521683403E-2"/>
      </right>
      <top style="thin">
        <color theme="0" tint="-0.14996795556505021"/>
      </top>
      <bottom/>
      <diagonal/>
    </border>
    <border>
      <left style="thin">
        <color theme="0" tint="-4.9989318521683403E-2"/>
      </left>
      <right style="thin">
        <color theme="0" tint="-4.9989318521683403E-2"/>
      </right>
      <top style="thin">
        <color theme="0" tint="-0.14996795556505021"/>
      </top>
      <bottom/>
      <diagonal/>
    </border>
    <border>
      <left style="thin">
        <color theme="0" tint="-4.9989318521683403E-2"/>
      </left>
      <right style="thin">
        <color auto="1"/>
      </right>
      <top style="thin">
        <color theme="0" tint="-0.14996795556505021"/>
      </top>
      <bottom/>
      <diagonal/>
    </border>
    <border>
      <left style="thin">
        <color theme="0" tint="-0.24994659260841701"/>
      </left>
      <right style="thin">
        <color theme="0" tint="-4.9989318521683403E-2"/>
      </right>
      <top style="thin">
        <color theme="0" tint="-0.14996795556505021"/>
      </top>
      <bottom/>
      <diagonal/>
    </border>
    <border>
      <left style="thin">
        <color theme="0" tint="-4.9989318521683403E-2"/>
      </left>
      <right style="thin">
        <color theme="0" tint="-0.24994659260841701"/>
      </right>
      <top style="thin">
        <color theme="0" tint="-0.14996795556505021"/>
      </top>
      <bottom/>
      <diagonal/>
    </border>
  </borders>
  <cellStyleXfs count="6">
    <xf numFmtId="0" fontId="0" fillId="0" borderId="0"/>
    <xf numFmtId="0" fontId="5" fillId="0" borderId="0"/>
    <xf numFmtId="0" fontId="7" fillId="0" borderId="0"/>
    <xf numFmtId="0" fontId="3" fillId="0" borderId="0"/>
    <xf numFmtId="0" fontId="16" fillId="0" borderId="0" applyNumberFormat="0" applyFill="0" applyBorder="0" applyAlignment="0" applyProtection="0">
      <alignment vertical="top"/>
      <protection locked="0"/>
    </xf>
    <xf numFmtId="9" fontId="3" fillId="0" borderId="0" applyFont="0" applyFill="0" applyBorder="0" applyAlignment="0" applyProtection="0"/>
  </cellStyleXfs>
  <cellXfs count="304">
    <xf numFmtId="0" fontId="0" fillId="0" borderId="0" xfId="0"/>
    <xf numFmtId="0" fontId="0" fillId="2" borderId="0" xfId="0" applyFill="1" applyAlignment="1">
      <alignment vertical="center"/>
    </xf>
    <xf numFmtId="0" fontId="0" fillId="2" borderId="0" xfId="0" applyFill="1" applyBorder="1"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4" fillId="5" borderId="0" xfId="0" applyFont="1" applyFill="1" applyAlignment="1">
      <alignment horizontal="center" vertical="center"/>
    </xf>
    <xf numFmtId="0" fontId="0" fillId="2" borderId="0" xfId="0" applyFill="1" applyAlignment="1">
      <alignment horizontal="center" vertical="center"/>
    </xf>
    <xf numFmtId="0" fontId="0" fillId="2" borderId="0" xfId="0" applyFill="1" applyAlignment="1">
      <alignment horizontal="center" vertical="center" shrinkToFit="1"/>
    </xf>
    <xf numFmtId="0" fontId="4" fillId="5" borderId="0" xfId="0" applyFont="1" applyFill="1" applyAlignment="1">
      <alignment horizontal="center" vertical="center" shrinkToFit="1"/>
    </xf>
    <xf numFmtId="0" fontId="0" fillId="2" borderId="0" xfId="0" applyFill="1" applyBorder="1" applyAlignment="1">
      <alignment horizontal="center" vertical="center" shrinkToFit="1"/>
    </xf>
    <xf numFmtId="0" fontId="0" fillId="0" borderId="2" xfId="0" applyBorder="1" applyAlignment="1">
      <alignment horizontal="center" vertical="center"/>
    </xf>
    <xf numFmtId="0" fontId="0" fillId="0" borderId="2" xfId="0" applyBorder="1" applyAlignment="1">
      <alignment horizontal="center" vertical="center" shrinkToFit="1"/>
    </xf>
    <xf numFmtId="0" fontId="0" fillId="0" borderId="4" xfId="0" applyBorder="1" applyAlignment="1">
      <alignment vertical="center"/>
    </xf>
    <xf numFmtId="0" fontId="0" fillId="0" borderId="0" xfId="0" applyBorder="1" applyAlignment="1">
      <alignment vertical="center"/>
    </xf>
    <xf numFmtId="0" fontId="4" fillId="2" borderId="0" xfId="0" applyFont="1" applyFill="1" applyAlignment="1">
      <alignment vertical="center"/>
    </xf>
    <xf numFmtId="0" fontId="8" fillId="2" borderId="0" xfId="0" applyFont="1" applyFill="1" applyAlignment="1">
      <alignment vertical="center"/>
    </xf>
    <xf numFmtId="0" fontId="9" fillId="3" borderId="0" xfId="0" applyFont="1" applyFill="1" applyAlignment="1">
      <alignment horizontal="center" vertical="center"/>
    </xf>
    <xf numFmtId="0" fontId="9" fillId="3" borderId="0" xfId="0" applyFont="1" applyFill="1" applyAlignment="1">
      <alignment horizontal="center" vertical="center" shrinkToFit="1"/>
    </xf>
    <xf numFmtId="164" fontId="0" fillId="0" borderId="0" xfId="0" applyNumberFormat="1" applyAlignment="1">
      <alignment horizontal="center" vertical="center" shrinkToFit="1"/>
    </xf>
    <xf numFmtId="0" fontId="10" fillId="2" borderId="0" xfId="0" applyFont="1" applyFill="1" applyBorder="1" applyAlignment="1">
      <alignment vertical="center"/>
    </xf>
    <xf numFmtId="0" fontId="11" fillId="2" borderId="0" xfId="0" applyFont="1" applyFill="1" applyBorder="1" applyAlignment="1">
      <alignment vertical="center"/>
    </xf>
    <xf numFmtId="0" fontId="12" fillId="2" borderId="0" xfId="0" applyFont="1" applyFill="1" applyBorder="1" applyAlignment="1">
      <alignment vertical="center"/>
    </xf>
    <xf numFmtId="0" fontId="13" fillId="2" borderId="5" xfId="0" applyFont="1" applyFill="1" applyBorder="1" applyAlignment="1" applyProtection="1">
      <alignment vertical="center"/>
      <protection hidden="1"/>
    </xf>
    <xf numFmtId="0" fontId="10" fillId="2" borderId="5" xfId="0" applyFont="1" applyFill="1" applyBorder="1" applyAlignment="1" applyProtection="1">
      <alignment vertical="center"/>
      <protection hidden="1"/>
    </xf>
    <xf numFmtId="0" fontId="0" fillId="0" borderId="5" xfId="0" applyBorder="1" applyAlignment="1">
      <alignment horizontal="center" vertical="center"/>
    </xf>
    <xf numFmtId="164" fontId="0" fillId="0" borderId="5" xfId="0" applyNumberFormat="1" applyBorder="1" applyAlignment="1">
      <alignment horizontal="center" vertical="center" shrinkToFit="1"/>
    </xf>
    <xf numFmtId="164" fontId="0" fillId="2" borderId="0" xfId="0" applyNumberFormat="1" applyFill="1" applyAlignment="1">
      <alignment horizontal="center" vertical="center" shrinkToFit="1"/>
    </xf>
    <xf numFmtId="164" fontId="0" fillId="2" borderId="0" xfId="0" applyNumberFormat="1" applyFill="1" applyBorder="1" applyAlignment="1">
      <alignment horizontal="center" vertical="center" shrinkToFit="1"/>
    </xf>
    <xf numFmtId="164" fontId="0" fillId="2" borderId="4" xfId="0" applyNumberFormat="1" applyFill="1" applyBorder="1" applyAlignment="1">
      <alignment horizontal="center" vertical="center" shrinkToFit="1"/>
    </xf>
    <xf numFmtId="0" fontId="5" fillId="2" borderId="0" xfId="0" applyFont="1" applyFill="1"/>
    <xf numFmtId="0" fontId="0" fillId="8" borderId="0" xfId="0" applyFill="1"/>
    <xf numFmtId="0" fontId="17" fillId="8" borderId="0" xfId="4" applyFont="1" applyFill="1" applyBorder="1" applyAlignment="1" applyProtection="1">
      <alignment vertical="center"/>
    </xf>
    <xf numFmtId="0" fontId="0" fillId="8" borderId="0" xfId="0" applyFill="1" applyAlignment="1">
      <alignment horizontal="center"/>
    </xf>
    <xf numFmtId="0" fontId="18" fillId="2" borderId="0" xfId="0" applyFont="1" applyFill="1" applyAlignment="1">
      <alignment horizontal="center" vertical="center"/>
    </xf>
    <xf numFmtId="0" fontId="5" fillId="2" borderId="0" xfId="1" applyFill="1" applyAlignment="1">
      <alignment vertical="center"/>
    </xf>
    <xf numFmtId="49" fontId="5" fillId="2" borderId="0" xfId="1" applyNumberFormat="1" applyFill="1" applyAlignment="1">
      <alignment horizontal="center" vertical="center"/>
    </xf>
    <xf numFmtId="0" fontId="4" fillId="2" borderId="0" xfId="1" applyFont="1" applyFill="1" applyAlignment="1">
      <alignment vertical="center"/>
    </xf>
    <xf numFmtId="49" fontId="6" fillId="5" borderId="0" xfId="1" applyNumberFormat="1" applyFont="1" applyFill="1" applyAlignment="1">
      <alignment horizontal="left" vertical="center" indent="2"/>
    </xf>
    <xf numFmtId="0" fontId="20" fillId="2" borderId="0" xfId="1" applyFont="1" applyFill="1" applyAlignment="1">
      <alignment horizontal="right" vertical="center"/>
    </xf>
    <xf numFmtId="0" fontId="4" fillId="2" borderId="0" xfId="1" applyFont="1" applyFill="1" applyAlignment="1">
      <alignment horizontal="center" vertical="center"/>
    </xf>
    <xf numFmtId="0" fontId="21" fillId="2" borderId="0" xfId="1" applyFont="1" applyFill="1" applyAlignment="1">
      <alignment vertical="center"/>
    </xf>
    <xf numFmtId="49" fontId="22" fillId="3" borderId="0" xfId="1" applyNumberFormat="1" applyFont="1" applyFill="1" applyAlignment="1">
      <alignment horizontal="left" vertical="center" indent="2"/>
    </xf>
    <xf numFmtId="0" fontId="23" fillId="2" borderId="0" xfId="1" applyFont="1" applyFill="1" applyAlignment="1">
      <alignment horizontal="right" vertical="center"/>
    </xf>
    <xf numFmtId="0" fontId="22" fillId="2" borderId="0" xfId="1" applyFont="1" applyFill="1" applyAlignment="1">
      <alignment horizontal="center" vertical="center"/>
    </xf>
    <xf numFmtId="0" fontId="5" fillId="2" borderId="0" xfId="1" applyFill="1"/>
    <xf numFmtId="0" fontId="24" fillId="2" borderId="0" xfId="2" applyFont="1" applyFill="1" applyAlignment="1" applyProtection="1">
      <alignment vertical="center"/>
      <protection locked="0"/>
    </xf>
    <xf numFmtId="0" fontId="3" fillId="0" borderId="35" xfId="3" applyBorder="1" applyAlignment="1">
      <alignment horizontal="left" wrapText="1" indent="1"/>
    </xf>
    <xf numFmtId="0" fontId="3" fillId="2" borderId="0" xfId="3" applyFill="1"/>
    <xf numFmtId="0" fontId="25" fillId="2" borderId="0" xfId="2" applyFont="1" applyFill="1" applyAlignment="1" applyProtection="1">
      <alignment vertical="center"/>
      <protection locked="0"/>
    </xf>
    <xf numFmtId="0" fontId="3" fillId="0" borderId="36" xfId="3" applyBorder="1" applyAlignment="1">
      <alignment horizontal="left" indent="1"/>
    </xf>
    <xf numFmtId="0" fontId="3" fillId="0" borderId="36" xfId="3" applyBorder="1" applyAlignment="1">
      <alignment horizontal="left" vertical="center" wrapText="1" indent="1"/>
    </xf>
    <xf numFmtId="0" fontId="3" fillId="0" borderId="36" xfId="3" applyBorder="1" applyAlignment="1">
      <alignment horizontal="left" vertical="top" wrapText="1" indent="2"/>
    </xf>
    <xf numFmtId="0" fontId="26" fillId="2" borderId="0" xfId="2" applyFont="1" applyFill="1" applyAlignment="1" applyProtection="1">
      <alignment vertical="center"/>
      <protection locked="0"/>
    </xf>
    <xf numFmtId="0" fontId="1" fillId="0" borderId="36" xfId="3" applyFont="1" applyBorder="1" applyAlignment="1">
      <alignment horizontal="left" indent="1"/>
    </xf>
    <xf numFmtId="0" fontId="3" fillId="0" borderId="34" xfId="3" applyBorder="1" applyAlignment="1">
      <alignment horizontal="left" indent="1"/>
    </xf>
    <xf numFmtId="8" fontId="10" fillId="2" borderId="0" xfId="0" applyNumberFormat="1" applyFont="1" applyFill="1" applyBorder="1" applyAlignment="1" applyProtection="1">
      <alignment vertical="center"/>
    </xf>
    <xf numFmtId="0" fontId="0" fillId="2" borderId="0" xfId="0" applyFill="1" applyAlignment="1" applyProtection="1">
      <alignment vertical="center"/>
    </xf>
    <xf numFmtId="8" fontId="11" fillId="2" borderId="0" xfId="0" applyNumberFormat="1" applyFont="1" applyFill="1" applyBorder="1" applyAlignment="1" applyProtection="1">
      <alignment vertical="center"/>
    </xf>
    <xf numFmtId="49" fontId="6" fillId="5" borderId="0" xfId="0" applyNumberFormat="1" applyFont="1" applyFill="1" applyAlignment="1" applyProtection="1">
      <alignment horizontal="left" vertical="center" indent="4"/>
    </xf>
    <xf numFmtId="0" fontId="4" fillId="5" borderId="0" xfId="0" applyFont="1" applyFill="1" applyAlignment="1" applyProtection="1">
      <alignment horizontal="center" vertical="center"/>
    </xf>
    <xf numFmtId="0" fontId="4" fillId="2" borderId="0" xfId="0" applyFont="1" applyFill="1" applyAlignment="1" applyProtection="1">
      <alignment vertical="center"/>
    </xf>
    <xf numFmtId="8" fontId="12" fillId="2" borderId="0" xfId="0" applyNumberFormat="1" applyFont="1" applyFill="1" applyBorder="1" applyAlignment="1" applyProtection="1">
      <alignment vertical="center"/>
    </xf>
    <xf numFmtId="0" fontId="9" fillId="3" borderId="0" xfId="0" applyFont="1" applyFill="1" applyAlignment="1" applyProtection="1">
      <alignment horizontal="center" vertical="center"/>
    </xf>
    <xf numFmtId="0" fontId="8" fillId="2" borderId="0" xfId="0" applyFont="1" applyFill="1" applyAlignment="1" applyProtection="1">
      <alignment vertical="center"/>
    </xf>
    <xf numFmtId="0" fontId="0" fillId="2" borderId="0" xfId="0" applyFill="1" applyBorder="1" applyAlignment="1" applyProtection="1">
      <alignment vertical="center"/>
    </xf>
    <xf numFmtId="0" fontId="0" fillId="2" borderId="0" xfId="0" applyFill="1" applyProtection="1"/>
    <xf numFmtId="0" fontId="0" fillId="2" borderId="4" xfId="0" applyFill="1" applyBorder="1" applyAlignment="1" applyProtection="1">
      <alignment vertical="center"/>
    </xf>
    <xf numFmtId="0" fontId="0" fillId="0" borderId="0" xfId="0" applyProtection="1"/>
    <xf numFmtId="0" fontId="0" fillId="2" borderId="0" xfId="0" applyFill="1" applyAlignment="1" applyProtection="1">
      <alignment horizontal="center" vertical="center"/>
    </xf>
    <xf numFmtId="164" fontId="0" fillId="2" borderId="0" xfId="0" applyNumberFormat="1" applyFill="1" applyAlignment="1" applyProtection="1">
      <alignment horizontal="center" vertical="center" shrinkToFit="1"/>
    </xf>
    <xf numFmtId="164" fontId="0" fillId="2" borderId="0" xfId="0" applyNumberFormat="1" applyFill="1" applyBorder="1" applyAlignment="1" applyProtection="1">
      <alignment horizontal="center" vertical="center" shrinkToFit="1"/>
    </xf>
    <xf numFmtId="0" fontId="0" fillId="2" borderId="2" xfId="0" applyFill="1" applyBorder="1" applyAlignment="1" applyProtection="1">
      <alignment vertical="center"/>
    </xf>
    <xf numFmtId="49" fontId="6" fillId="5" borderId="0" xfId="0" applyNumberFormat="1" applyFont="1" applyFill="1" applyAlignment="1" applyProtection="1">
      <alignment vertical="center"/>
    </xf>
    <xf numFmtId="49" fontId="9" fillId="3" borderId="0" xfId="0" applyNumberFormat="1" applyFont="1" applyFill="1" applyAlignment="1" applyProtection="1">
      <alignment horizontal="left" vertical="center" indent="4"/>
    </xf>
    <xf numFmtId="49" fontId="9" fillId="3" borderId="0" xfId="0" applyNumberFormat="1" applyFont="1" applyFill="1" applyAlignment="1" applyProtection="1">
      <alignment vertical="center"/>
    </xf>
    <xf numFmtId="0" fontId="0" fillId="2" borderId="5" xfId="0" applyFill="1" applyBorder="1" applyProtection="1"/>
    <xf numFmtId="0" fontId="0" fillId="2" borderId="4" xfId="0" applyFill="1" applyBorder="1" applyProtection="1"/>
    <xf numFmtId="0" fontId="0" fillId="2" borderId="5" xfId="0" applyFill="1" applyBorder="1" applyAlignment="1" applyProtection="1">
      <alignment vertical="center"/>
    </xf>
    <xf numFmtId="0" fontId="0" fillId="2" borderId="0" xfId="0" applyFill="1" applyBorder="1" applyProtection="1"/>
    <xf numFmtId="0" fontId="0" fillId="2" borderId="0" xfId="0" applyFill="1" applyBorder="1" applyAlignment="1" applyProtection="1">
      <alignment horizontal="center"/>
    </xf>
    <xf numFmtId="0" fontId="0" fillId="2" borderId="0" xfId="0" applyFill="1" applyAlignment="1" applyProtection="1">
      <alignment vertical="center" shrinkToFit="1"/>
    </xf>
    <xf numFmtId="0" fontId="4" fillId="5" borderId="0" xfId="0" applyFont="1" applyFill="1" applyAlignment="1" applyProtection="1">
      <alignment horizontal="center" vertical="center" shrinkToFit="1"/>
    </xf>
    <xf numFmtId="0" fontId="9" fillId="3" borderId="0" xfId="0" applyFont="1" applyFill="1" applyAlignment="1" applyProtection="1">
      <alignment horizontal="center" vertical="center" shrinkToFit="1"/>
    </xf>
    <xf numFmtId="0" fontId="0" fillId="2" borderId="0" xfId="0" applyFill="1" applyBorder="1" applyAlignment="1" applyProtection="1">
      <alignment vertical="center" shrinkToFit="1"/>
    </xf>
    <xf numFmtId="0" fontId="1" fillId="2" borderId="0" xfId="0" applyFont="1" applyFill="1" applyAlignment="1" applyProtection="1">
      <alignment vertical="center" wrapText="1"/>
    </xf>
    <xf numFmtId="165" fontId="0" fillId="2" borderId="0" xfId="0" applyNumberFormat="1" applyFill="1" applyProtection="1"/>
    <xf numFmtId="0" fontId="0" fillId="0" borderId="5" xfId="0" applyFill="1" applyBorder="1" applyProtection="1"/>
    <xf numFmtId="0" fontId="0" fillId="0" borderId="4" xfId="0" applyFill="1" applyBorder="1" applyProtection="1"/>
    <xf numFmtId="0" fontId="0" fillId="2" borderId="0" xfId="0" applyFill="1" applyAlignment="1" applyProtection="1">
      <alignment horizontal="center" shrinkToFit="1"/>
    </xf>
    <xf numFmtId="0" fontId="0" fillId="2" borderId="0" xfId="0" applyFill="1" applyAlignment="1" applyProtection="1">
      <alignment shrinkToFit="1"/>
    </xf>
    <xf numFmtId="0" fontId="0" fillId="0" borderId="1" xfId="0" applyFill="1" applyBorder="1" applyProtection="1"/>
    <xf numFmtId="0" fontId="1" fillId="0" borderId="41" xfId="0" applyFont="1" applyBorder="1" applyAlignment="1" applyProtection="1">
      <alignment horizontal="center"/>
    </xf>
    <xf numFmtId="166" fontId="0" fillId="0" borderId="41" xfId="0" applyNumberFormat="1" applyFont="1" applyBorder="1" applyAlignment="1" applyProtection="1">
      <alignment horizontal="right"/>
    </xf>
    <xf numFmtId="0" fontId="0" fillId="0" borderId="3" xfId="0" applyFill="1" applyBorder="1" applyProtection="1"/>
    <xf numFmtId="0" fontId="0" fillId="0" borderId="0" xfId="0" applyFill="1" applyProtection="1"/>
    <xf numFmtId="0" fontId="0" fillId="2" borderId="28" xfId="0" applyFill="1" applyBorder="1" applyAlignment="1" applyProtection="1">
      <alignment horizontal="left" vertical="center"/>
    </xf>
    <xf numFmtId="0" fontId="0" fillId="2" borderId="28" xfId="0" applyFill="1" applyBorder="1" applyAlignment="1" applyProtection="1">
      <alignment horizontal="right"/>
    </xf>
    <xf numFmtId="0" fontId="0" fillId="0" borderId="5" xfId="0" applyFill="1" applyBorder="1" applyAlignment="1" applyProtection="1">
      <alignment vertical="center"/>
    </xf>
    <xf numFmtId="0" fontId="0" fillId="2" borderId="29" xfId="0" applyFill="1" applyBorder="1" applyAlignment="1" applyProtection="1">
      <alignment horizontal="left" vertical="center"/>
    </xf>
    <xf numFmtId="0" fontId="0" fillId="2" borderId="29" xfId="0" applyFill="1" applyBorder="1" applyAlignment="1" applyProtection="1">
      <alignment horizontal="right"/>
    </xf>
    <xf numFmtId="0" fontId="0" fillId="0" borderId="0" xfId="0" applyBorder="1" applyAlignment="1" applyProtection="1">
      <alignment horizontal="right"/>
    </xf>
    <xf numFmtId="0" fontId="0" fillId="0" borderId="0" xfId="0" applyBorder="1" applyAlignment="1" applyProtection="1">
      <alignment horizontal="right" vertical="center"/>
    </xf>
    <xf numFmtId="0" fontId="0" fillId="0" borderId="4" xfId="0" applyFill="1" applyBorder="1" applyAlignment="1" applyProtection="1">
      <alignment vertical="center"/>
    </xf>
    <xf numFmtId="0" fontId="0" fillId="2" borderId="37" xfId="0" applyFill="1" applyBorder="1" applyAlignment="1" applyProtection="1">
      <alignment horizontal="right" vertical="center"/>
    </xf>
    <xf numFmtId="0" fontId="0" fillId="2" borderId="37" xfId="0" applyFill="1" applyBorder="1" applyAlignment="1" applyProtection="1">
      <alignment horizontal="left" vertical="center"/>
    </xf>
    <xf numFmtId="0" fontId="0" fillId="2" borderId="31" xfId="0" applyFill="1" applyBorder="1" applyAlignment="1" applyProtection="1">
      <alignment horizontal="left" vertical="center"/>
    </xf>
    <xf numFmtId="0" fontId="0" fillId="2" borderId="42" xfId="0" applyFill="1" applyBorder="1" applyAlignment="1" applyProtection="1">
      <alignment horizontal="left" vertical="center"/>
    </xf>
    <xf numFmtId="0" fontId="0" fillId="2" borderId="0" xfId="0" applyNumberFormat="1" applyFill="1" applyProtection="1"/>
    <xf numFmtId="0" fontId="0" fillId="2" borderId="0" xfId="0" applyFill="1" applyBorder="1" applyAlignment="1" applyProtection="1">
      <alignment horizontal="center" vertical="center"/>
    </xf>
    <xf numFmtId="0" fontId="0" fillId="0" borderId="0" xfId="0" applyFill="1"/>
    <xf numFmtId="0" fontId="1" fillId="0" borderId="41" xfId="0" applyFont="1" applyBorder="1" applyAlignment="1" applyProtection="1">
      <alignment horizontal="left"/>
      <protection hidden="1"/>
    </xf>
    <xf numFmtId="14" fontId="0" fillId="2" borderId="32" xfId="0" applyNumberFormat="1" applyFill="1" applyBorder="1" applyAlignment="1" applyProtection="1">
      <alignment horizontal="left" vertical="center"/>
      <protection hidden="1"/>
    </xf>
    <xf numFmtId="0" fontId="0" fillId="2" borderId="33" xfId="0" applyFill="1" applyBorder="1" applyAlignment="1" applyProtection="1">
      <alignment horizontal="left" vertical="center"/>
      <protection hidden="1"/>
    </xf>
    <xf numFmtId="0" fontId="0" fillId="2" borderId="43" xfId="0" applyFill="1" applyBorder="1" applyAlignment="1" applyProtection="1">
      <alignment horizontal="left" vertical="center"/>
      <protection hidden="1"/>
    </xf>
    <xf numFmtId="4" fontId="30" fillId="2" borderId="38" xfId="0" applyNumberFormat="1" applyFont="1" applyFill="1" applyBorder="1" applyAlignment="1" applyProtection="1">
      <alignment horizontal="center" shrinkToFit="1"/>
      <protection hidden="1"/>
    </xf>
    <xf numFmtId="49" fontId="0" fillId="0" borderId="39" xfId="0" applyNumberFormat="1" applyFill="1" applyBorder="1" applyAlignment="1" applyProtection="1">
      <alignment horizontal="left" shrinkToFit="1"/>
      <protection locked="0"/>
    </xf>
    <xf numFmtId="49" fontId="0" fillId="0" borderId="39" xfId="0" applyNumberFormat="1" applyBorder="1" applyAlignment="1" applyProtection="1">
      <alignment vertical="center"/>
      <protection locked="0"/>
    </xf>
    <xf numFmtId="4" fontId="0" fillId="0" borderId="38" xfId="0" applyNumberFormat="1" applyBorder="1" applyAlignment="1" applyProtection="1">
      <alignment horizontal="center"/>
      <protection locked="0"/>
    </xf>
    <xf numFmtId="49" fontId="2" fillId="7" borderId="0" xfId="0" applyNumberFormat="1" applyFont="1" applyFill="1" applyAlignment="1" applyProtection="1">
      <alignment horizontal="centerContinuous"/>
    </xf>
    <xf numFmtId="0" fontId="0" fillId="0" borderId="7" xfId="0" applyFill="1" applyBorder="1" applyAlignment="1">
      <alignment vertical="center"/>
    </xf>
    <xf numFmtId="0" fontId="5" fillId="0" borderId="6" xfId="0" applyFont="1" applyFill="1" applyBorder="1"/>
    <xf numFmtId="164" fontId="0" fillId="0" borderId="8" xfId="0" applyNumberFormat="1" applyFill="1" applyBorder="1" applyAlignment="1">
      <alignment horizontal="center" vertical="center" shrinkToFit="1"/>
    </xf>
    <xf numFmtId="0" fontId="0" fillId="2" borderId="2" xfId="0" applyFill="1" applyBorder="1" applyAlignment="1" applyProtection="1">
      <alignment horizontal="center"/>
    </xf>
    <xf numFmtId="0" fontId="0" fillId="2" borderId="6" xfId="0" applyFill="1" applyBorder="1" applyAlignment="1" applyProtection="1">
      <alignment vertical="center"/>
    </xf>
    <xf numFmtId="49" fontId="6" fillId="5" borderId="0" xfId="0" applyNumberFormat="1" applyFont="1" applyFill="1" applyAlignment="1" applyProtection="1">
      <alignment horizontal="left" vertical="center" indent="7"/>
    </xf>
    <xf numFmtId="49" fontId="9" fillId="3" borderId="0" xfId="0" applyNumberFormat="1" applyFont="1" applyFill="1" applyAlignment="1" applyProtection="1">
      <alignment horizontal="left" vertical="center" indent="7"/>
    </xf>
    <xf numFmtId="0" fontId="9" fillId="3" borderId="0" xfId="0" applyFont="1" applyFill="1" applyAlignment="1" applyProtection="1">
      <alignment horizontal="left" vertical="center" indent="7"/>
    </xf>
    <xf numFmtId="0" fontId="0" fillId="0" borderId="0" xfId="0" applyFill="1" applyBorder="1" applyAlignment="1" applyProtection="1">
      <alignment horizontal="left" vertical="center"/>
    </xf>
    <xf numFmtId="1" fontId="0" fillId="0" borderId="0" xfId="0" applyNumberFormat="1" applyFill="1" applyBorder="1" applyAlignment="1" applyProtection="1">
      <alignment horizontal="left" vertical="center"/>
      <protection hidden="1"/>
    </xf>
    <xf numFmtId="0" fontId="0" fillId="0" borderId="0" xfId="0" applyFill="1" applyBorder="1" applyAlignment="1" applyProtection="1">
      <alignment horizontal="right" vertical="center"/>
    </xf>
    <xf numFmtId="0" fontId="0" fillId="0" borderId="0" xfId="0" applyFill="1" applyBorder="1" applyAlignment="1" applyProtection="1">
      <alignment horizontal="left" vertical="center"/>
      <protection hidden="1"/>
    </xf>
    <xf numFmtId="0" fontId="0" fillId="2" borderId="2" xfId="0" applyFill="1" applyBorder="1" applyAlignment="1" applyProtection="1">
      <alignment horizontal="center" shrinkToFit="1"/>
    </xf>
    <xf numFmtId="0" fontId="0" fillId="2" borderId="2" xfId="0" applyFill="1" applyBorder="1" applyAlignment="1" applyProtection="1">
      <alignment shrinkToFit="1"/>
    </xf>
    <xf numFmtId="49" fontId="2" fillId="7" borderId="5" xfId="0" applyNumberFormat="1" applyFont="1" applyFill="1" applyBorder="1" applyAlignment="1" applyProtection="1">
      <alignment horizontal="centerContinuous"/>
    </xf>
    <xf numFmtId="49" fontId="2" fillId="7" borderId="4" xfId="0" applyNumberFormat="1" applyFont="1" applyFill="1" applyBorder="1" applyAlignment="1" applyProtection="1">
      <alignment horizontal="centerContinuous" vertical="center"/>
    </xf>
    <xf numFmtId="0" fontId="4" fillId="2" borderId="0" xfId="0" applyFont="1" applyFill="1" applyBorder="1" applyAlignment="1" applyProtection="1">
      <alignment vertical="center"/>
    </xf>
    <xf numFmtId="49" fontId="6" fillId="5"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49" fontId="9" fillId="3" borderId="0" xfId="0" applyNumberFormat="1" applyFont="1" applyFill="1" applyBorder="1" applyAlignment="1" applyProtection="1">
      <alignment vertical="center"/>
    </xf>
    <xf numFmtId="0" fontId="0" fillId="0" borderId="1" xfId="0" applyFill="1" applyBorder="1" applyAlignment="1">
      <alignment vertical="center"/>
    </xf>
    <xf numFmtId="0" fontId="0" fillId="0" borderId="2" xfId="0" applyFill="1" applyBorder="1"/>
    <xf numFmtId="0" fontId="0" fillId="0" borderId="2" xfId="0" applyFill="1" applyBorder="1" applyAlignment="1">
      <alignment vertical="center"/>
    </xf>
    <xf numFmtId="0" fontId="0" fillId="0" borderId="3" xfId="0" applyFill="1" applyBorder="1" applyAlignment="1">
      <alignment horizontal="center" vertical="center"/>
    </xf>
    <xf numFmtId="164" fontId="0" fillId="0" borderId="5" xfId="0" applyNumberFormat="1" applyFill="1" applyBorder="1" applyAlignment="1">
      <alignment horizontal="center" vertical="center" shrinkToFit="1"/>
    </xf>
    <xf numFmtId="0" fontId="0" fillId="0" borderId="6" xfId="0" applyFill="1" applyBorder="1" applyAlignment="1">
      <alignment vertical="center"/>
    </xf>
    <xf numFmtId="164" fontId="0" fillId="0" borderId="6" xfId="0" applyNumberFormat="1" applyFill="1" applyBorder="1" applyAlignment="1">
      <alignment horizontal="center" vertical="center" shrinkToFit="1"/>
    </xf>
    <xf numFmtId="0" fontId="0" fillId="0" borderId="4" xfId="0" applyFill="1" applyBorder="1" applyAlignment="1">
      <alignment vertical="center"/>
    </xf>
    <xf numFmtId="4" fontId="0" fillId="0" borderId="39" xfId="0" applyNumberFormat="1" applyBorder="1" applyAlignment="1" applyProtection="1">
      <alignment horizontal="center"/>
      <protection locked="0"/>
    </xf>
    <xf numFmtId="4" fontId="0" fillId="0" borderId="47" xfId="0" applyNumberFormat="1" applyBorder="1" applyAlignment="1" applyProtection="1">
      <alignment horizontal="center"/>
      <protection locked="0"/>
    </xf>
    <xf numFmtId="4" fontId="0" fillId="0" borderId="45" xfId="0" applyNumberFormat="1" applyBorder="1" applyAlignment="1" applyProtection="1">
      <alignment horizontal="center"/>
      <protection locked="0"/>
    </xf>
    <xf numFmtId="4" fontId="0" fillId="0" borderId="48" xfId="0" applyNumberFormat="1" applyBorder="1" applyAlignment="1" applyProtection="1">
      <alignment horizontal="center"/>
      <protection locked="0"/>
    </xf>
    <xf numFmtId="4" fontId="0" fillId="0" borderId="46" xfId="0" applyNumberFormat="1" applyBorder="1" applyAlignment="1" applyProtection="1">
      <alignment horizontal="center"/>
      <protection locked="0"/>
    </xf>
    <xf numFmtId="49" fontId="2" fillId="6" borderId="49" xfId="0" applyNumberFormat="1" applyFont="1" applyFill="1" applyBorder="1" applyAlignment="1" applyProtection="1">
      <alignment horizontal="center" vertical="center" shrinkToFit="1"/>
      <protection locked="0"/>
    </xf>
    <xf numFmtId="49" fontId="2" fillId="6" borderId="50" xfId="0" applyNumberFormat="1" applyFont="1" applyFill="1" applyBorder="1" applyAlignment="1" applyProtection="1">
      <alignment horizontal="center" vertical="center" wrapText="1"/>
      <protection locked="0"/>
    </xf>
    <xf numFmtId="4" fontId="30" fillId="2" borderId="55" xfId="0" applyNumberFormat="1" applyFont="1" applyFill="1" applyBorder="1" applyAlignment="1" applyProtection="1">
      <alignment horizontal="center" shrinkToFit="1"/>
      <protection hidden="1"/>
    </xf>
    <xf numFmtId="0" fontId="2" fillId="6" borderId="51" xfId="0" applyFont="1" applyFill="1" applyBorder="1" applyAlignment="1" applyProtection="1">
      <alignment horizontal="center" vertical="center" shrinkToFit="1"/>
      <protection locked="0"/>
    </xf>
    <xf numFmtId="0" fontId="2" fillId="6" borderId="52" xfId="0" applyFont="1" applyFill="1" applyBorder="1" applyAlignment="1" applyProtection="1">
      <alignment vertical="center" shrinkToFit="1"/>
      <protection locked="0"/>
    </xf>
    <xf numFmtId="0" fontId="2" fillId="6" borderId="52" xfId="0" applyFont="1" applyFill="1" applyBorder="1" applyAlignment="1" applyProtection="1">
      <alignment horizontal="center" vertical="center" shrinkToFit="1"/>
      <protection locked="0"/>
    </xf>
    <xf numFmtId="0" fontId="2" fillId="6" borderId="53" xfId="0" applyFont="1" applyFill="1" applyBorder="1" applyAlignment="1" applyProtection="1">
      <alignment horizontal="center" vertical="center" shrinkToFit="1"/>
      <protection locked="0"/>
    </xf>
    <xf numFmtId="10" fontId="26" fillId="0" borderId="10" xfId="0" applyNumberFormat="1" applyFont="1" applyFill="1" applyBorder="1" applyAlignment="1" applyProtection="1">
      <alignment horizontal="center" vertical="center" wrapText="1"/>
      <protection locked="0"/>
    </xf>
    <xf numFmtId="49" fontId="6" fillId="5" borderId="0" xfId="0" applyNumberFormat="1" applyFont="1" applyFill="1" applyAlignment="1">
      <alignment horizontal="left" vertical="center" indent="3"/>
    </xf>
    <xf numFmtId="0" fontId="9" fillId="3" borderId="0" xfId="0" applyFont="1" applyFill="1" applyAlignment="1">
      <alignment horizontal="left" vertical="center" indent="3"/>
    </xf>
    <xf numFmtId="49" fontId="0" fillId="0" borderId="59" xfId="0" applyNumberFormat="1" applyBorder="1" applyProtection="1">
      <protection locked="0"/>
    </xf>
    <xf numFmtId="49" fontId="0" fillId="0" borderId="60" xfId="0" applyNumberFormat="1" applyBorder="1" applyProtection="1">
      <protection locked="0"/>
    </xf>
    <xf numFmtId="0" fontId="31" fillId="6" borderId="10" xfId="0" applyFont="1" applyFill="1" applyBorder="1" applyAlignment="1" applyProtection="1">
      <alignment horizontal="left" vertical="center"/>
      <protection locked="0"/>
    </xf>
    <xf numFmtId="49" fontId="32" fillId="6" borderId="10" xfId="4" applyNumberFormat="1" applyFont="1" applyFill="1" applyBorder="1" applyAlignment="1" applyProtection="1">
      <alignment horizontal="center" vertical="center" wrapText="1"/>
      <protection locked="0"/>
    </xf>
    <xf numFmtId="0" fontId="0" fillId="2" borderId="30" xfId="0" applyFill="1" applyBorder="1" applyAlignment="1" applyProtection="1">
      <alignment horizontal="left" vertical="center"/>
    </xf>
    <xf numFmtId="14" fontId="0" fillId="0" borderId="41" xfId="0" applyNumberFormat="1" applyFont="1" applyBorder="1" applyAlignment="1" applyProtection="1">
      <alignment horizontal="right"/>
      <protection hidden="1"/>
    </xf>
    <xf numFmtId="14" fontId="0" fillId="2" borderId="29" xfId="0" applyNumberFormat="1" applyFill="1" applyBorder="1" applyAlignment="1" applyProtection="1">
      <alignment horizontal="left" vertical="center"/>
      <protection locked="0"/>
    </xf>
    <xf numFmtId="14" fontId="0" fillId="2" borderId="37" xfId="0" applyNumberFormat="1" applyFill="1" applyBorder="1" applyAlignment="1" applyProtection="1">
      <alignment horizontal="left" vertical="center"/>
      <protection locked="0"/>
    </xf>
    <xf numFmtId="14" fontId="0" fillId="2" borderId="28" xfId="0" applyNumberFormat="1" applyFill="1" applyBorder="1" applyAlignment="1" applyProtection="1">
      <alignment horizontal="left" vertical="center"/>
      <protection locked="0"/>
    </xf>
    <xf numFmtId="49" fontId="6" fillId="5" borderId="0" xfId="0" applyNumberFormat="1" applyFont="1" applyFill="1" applyAlignment="1">
      <alignment horizontal="left" vertical="center" indent="4"/>
    </xf>
    <xf numFmtId="0" fontId="9" fillId="3" borderId="0" xfId="0" applyFont="1" applyFill="1" applyAlignment="1">
      <alignment horizontal="left" vertical="center" indent="4"/>
    </xf>
    <xf numFmtId="0" fontId="0" fillId="9" borderId="4" xfId="0" applyFill="1" applyBorder="1"/>
    <xf numFmtId="0" fontId="0" fillId="9" borderId="0" xfId="0" applyFill="1" applyBorder="1"/>
    <xf numFmtId="0" fontId="0" fillId="9" borderId="5" xfId="0" applyFill="1" applyBorder="1"/>
    <xf numFmtId="0" fontId="0" fillId="9" borderId="7" xfId="0" applyFill="1" applyBorder="1"/>
    <xf numFmtId="0" fontId="0" fillId="9" borderId="6" xfId="0" applyFill="1" applyBorder="1"/>
    <xf numFmtId="0" fontId="0" fillId="9" borderId="8" xfId="0" applyFill="1" applyBorder="1"/>
    <xf numFmtId="0" fontId="33" fillId="10" borderId="11" xfId="0" applyFont="1" applyFill="1" applyBorder="1" applyAlignment="1">
      <alignment horizontal="centerContinuous" vertical="center"/>
    </xf>
    <xf numFmtId="0" fontId="34" fillId="10" borderId="12" xfId="0" applyFont="1" applyFill="1" applyBorder="1" applyAlignment="1">
      <alignment horizontal="centerContinuous" vertical="center"/>
    </xf>
    <xf numFmtId="0" fontId="34" fillId="10" borderId="13" xfId="0" applyFont="1" applyFill="1" applyBorder="1" applyAlignment="1">
      <alignment horizontal="centerContinuous" vertical="center"/>
    </xf>
    <xf numFmtId="14" fontId="0" fillId="2" borderId="0" xfId="0" applyNumberFormat="1" applyFont="1" applyFill="1" applyBorder="1" applyAlignment="1" applyProtection="1">
      <alignment horizontal="center" vertical="center"/>
      <protection hidden="1"/>
    </xf>
    <xf numFmtId="4" fontId="0" fillId="2" borderId="0" xfId="0" applyNumberFormat="1" applyFont="1" applyFill="1" applyBorder="1" applyAlignment="1" applyProtection="1">
      <alignment horizontal="center" vertical="center"/>
      <protection hidden="1"/>
    </xf>
    <xf numFmtId="167" fontId="0" fillId="0" borderId="54" xfId="0" applyNumberFormat="1" applyBorder="1" applyAlignment="1" applyProtection="1">
      <alignment horizontal="center" shrinkToFit="1"/>
      <protection locked="0"/>
    </xf>
    <xf numFmtId="49" fontId="0" fillId="0" borderId="39" xfId="0" applyNumberFormat="1" applyBorder="1" applyAlignment="1" applyProtection="1">
      <alignment horizontal="left" shrinkToFit="1"/>
      <protection locked="0"/>
    </xf>
    <xf numFmtId="4" fontId="0" fillId="0" borderId="38" xfId="0" applyNumberFormat="1" applyBorder="1" applyAlignment="1" applyProtection="1">
      <alignment horizontal="center" shrinkToFit="1"/>
      <protection locked="0"/>
    </xf>
    <xf numFmtId="49" fontId="0" fillId="0" borderId="38" xfId="0" applyNumberFormat="1" applyBorder="1" applyAlignment="1" applyProtection="1">
      <alignment horizontal="left" shrinkToFit="1"/>
      <protection locked="0"/>
    </xf>
    <xf numFmtId="49" fontId="0" fillId="0" borderId="38" xfId="0" applyNumberFormat="1" applyBorder="1" applyProtection="1">
      <protection locked="0"/>
    </xf>
    <xf numFmtId="49" fontId="0" fillId="0" borderId="38" xfId="0" applyNumberFormat="1" applyBorder="1" applyAlignment="1" applyProtection="1">
      <alignment vertical="center"/>
      <protection locked="0"/>
    </xf>
    <xf numFmtId="165" fontId="0" fillId="0" borderId="54" xfId="0" applyNumberFormat="1" applyBorder="1" applyAlignment="1" applyProtection="1">
      <alignment horizontal="center" shrinkToFit="1"/>
      <protection locked="0"/>
    </xf>
    <xf numFmtId="0" fontId="18" fillId="0" borderId="40" xfId="0" applyFont="1" applyBorder="1" applyAlignment="1" applyProtection="1">
      <alignment horizontal="center" vertical="center"/>
    </xf>
    <xf numFmtId="0" fontId="18" fillId="0" borderId="24" xfId="0" applyFont="1" applyBorder="1" applyAlignment="1" applyProtection="1">
      <alignment horizontal="center" vertical="center"/>
    </xf>
    <xf numFmtId="0" fontId="18" fillId="0" borderId="25" xfId="0" applyFont="1" applyBorder="1" applyAlignment="1" applyProtection="1">
      <alignment horizontal="center" vertical="center"/>
    </xf>
    <xf numFmtId="0" fontId="0" fillId="2" borderId="0" xfId="0" applyFill="1" applyProtection="1">
      <protection locked="0"/>
    </xf>
    <xf numFmtId="0" fontId="0" fillId="2" borderId="0" xfId="0" applyFill="1" applyAlignment="1" applyProtection="1">
      <alignment horizontal="center" vertical="center"/>
      <protection locked="0"/>
    </xf>
    <xf numFmtId="8" fontId="0" fillId="0" borderId="11" xfId="0" applyNumberFormat="1" applyFill="1" applyBorder="1" applyAlignment="1" applyProtection="1">
      <alignment horizontal="centerContinuous"/>
      <protection locked="0"/>
    </xf>
    <xf numFmtId="0" fontId="0" fillId="0" borderId="12" xfId="0" applyFill="1" applyBorder="1" applyAlignment="1" applyProtection="1">
      <alignment horizontal="centerContinuous"/>
      <protection locked="0"/>
    </xf>
    <xf numFmtId="0" fontId="0" fillId="0" borderId="13" xfId="0" applyFill="1" applyBorder="1" applyAlignment="1" applyProtection="1">
      <alignment horizontal="centerContinuous"/>
      <protection locked="0"/>
    </xf>
    <xf numFmtId="0" fontId="0" fillId="0" borderId="11" xfId="0" applyFill="1" applyBorder="1" applyAlignment="1" applyProtection="1">
      <alignment horizontal="centerContinuous"/>
      <protection locked="0"/>
    </xf>
    <xf numFmtId="0" fontId="0" fillId="0" borderId="11" xfId="0" applyFill="1" applyBorder="1" applyAlignment="1" applyProtection="1">
      <alignment horizontal="centerContinuous" vertical="center"/>
      <protection locked="0"/>
    </xf>
    <xf numFmtId="0" fontId="0" fillId="0" borderId="12" xfId="0" applyFill="1" applyBorder="1" applyAlignment="1" applyProtection="1">
      <alignment horizontal="centerContinuous" vertical="center"/>
      <protection locked="0"/>
    </xf>
    <xf numFmtId="0" fontId="0" fillId="0" borderId="13" xfId="0" applyFill="1" applyBorder="1" applyAlignment="1" applyProtection="1">
      <alignment horizontal="centerContinuous" vertical="center"/>
      <protection locked="0"/>
    </xf>
    <xf numFmtId="0" fontId="0" fillId="2" borderId="40" xfId="0" applyFill="1" applyBorder="1" applyProtection="1">
      <protection locked="0"/>
    </xf>
    <xf numFmtId="0" fontId="0" fillId="2" borderId="24"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0" fontId="0" fillId="2" borderId="10" xfId="0" applyFill="1" applyBorder="1" applyAlignment="1" applyProtection="1">
      <alignment horizontal="center" vertical="center"/>
      <protection locked="0"/>
    </xf>
    <xf numFmtId="0" fontId="0" fillId="4" borderId="10" xfId="0" applyFill="1" applyBorder="1" applyProtection="1">
      <protection locked="0"/>
    </xf>
    <xf numFmtId="0" fontId="0" fillId="2" borderId="20" xfId="0" applyFill="1" applyBorder="1" applyProtection="1">
      <protection locked="0"/>
    </xf>
    <xf numFmtId="0" fontId="0" fillId="2" borderId="17" xfId="0"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19"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27" xfId="0" applyFill="1" applyBorder="1" applyAlignment="1" applyProtection="1">
      <alignment horizontal="centerContinuous" vertical="center"/>
      <protection locked="0"/>
    </xf>
    <xf numFmtId="0" fontId="0" fillId="2" borderId="19" xfId="0" applyFill="1" applyBorder="1" applyAlignment="1" applyProtection="1">
      <alignment horizontal="centerContinuous" vertical="center"/>
      <protection locked="0"/>
    </xf>
    <xf numFmtId="0" fontId="0" fillId="2" borderId="10" xfId="0" applyFill="1" applyBorder="1" applyAlignment="1" applyProtection="1">
      <alignment horizontal="centerContinuous" vertical="center"/>
      <protection locked="0"/>
    </xf>
    <xf numFmtId="0" fontId="0" fillId="2" borderId="11" xfId="0" applyFill="1" applyBorder="1" applyAlignment="1" applyProtection="1">
      <alignment horizontal="centerContinuous"/>
      <protection locked="0"/>
    </xf>
    <xf numFmtId="0" fontId="0" fillId="2" borderId="13" xfId="0" applyFill="1" applyBorder="1" applyAlignment="1" applyProtection="1">
      <alignment horizontal="centerContinuous"/>
      <protection locked="0"/>
    </xf>
    <xf numFmtId="0" fontId="0" fillId="2" borderId="44" xfId="0" applyFill="1" applyBorder="1" applyProtection="1">
      <protection locked="0"/>
    </xf>
    <xf numFmtId="0" fontId="0" fillId="4" borderId="9" xfId="0" applyFill="1" applyBorder="1" applyAlignment="1" applyProtection="1">
      <alignment horizontal="center" vertical="center"/>
      <protection locked="0"/>
    </xf>
    <xf numFmtId="0" fontId="0" fillId="2" borderId="21" xfId="0" applyFill="1" applyBorder="1" applyProtection="1">
      <protection locked="0"/>
    </xf>
    <xf numFmtId="0" fontId="19" fillId="0" borderId="15"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19" fillId="0" borderId="14" xfId="0" applyFont="1" applyFill="1" applyBorder="1" applyProtection="1">
      <protection locked="0"/>
    </xf>
    <xf numFmtId="0" fontId="0" fillId="0" borderId="0" xfId="0" pivotButton="1" applyProtection="1">
      <protection locked="0"/>
    </xf>
    <xf numFmtId="0" fontId="0" fillId="0" borderId="0" xfId="0" applyProtection="1">
      <protection locked="0"/>
    </xf>
    <xf numFmtId="0" fontId="0" fillId="2" borderId="22" xfId="0" applyFill="1" applyBorder="1" applyProtection="1">
      <protection locked="0"/>
    </xf>
    <xf numFmtId="3" fontId="0" fillId="0" borderId="0" xfId="0" applyNumberFormat="1" applyProtection="1">
      <protection locked="0"/>
    </xf>
    <xf numFmtId="8" fontId="5" fillId="0" borderId="0" xfId="0" applyNumberFormat="1" applyFont="1" applyFill="1" applyBorder="1" applyAlignment="1" applyProtection="1">
      <alignment horizontal="center" vertical="center"/>
      <protection locked="0"/>
    </xf>
    <xf numFmtId="167" fontId="0" fillId="2" borderId="0" xfId="0" applyNumberFormat="1" applyFill="1" applyProtection="1">
      <protection locked="0"/>
    </xf>
    <xf numFmtId="14" fontId="0" fillId="2" borderId="0" xfId="0" applyNumberFormat="1" applyFill="1" applyProtection="1">
      <protection locked="0"/>
    </xf>
    <xf numFmtId="0" fontId="0" fillId="0" borderId="0" xfId="0" applyFill="1" applyProtection="1">
      <protection locked="0"/>
    </xf>
    <xf numFmtId="0" fontId="0" fillId="2" borderId="0" xfId="0" applyFill="1" applyBorder="1" applyProtection="1">
      <protection locked="0"/>
    </xf>
    <xf numFmtId="0" fontId="0" fillId="2" borderId="42" xfId="0" applyFill="1" applyBorder="1" applyProtection="1">
      <protection locked="0"/>
    </xf>
    <xf numFmtId="0" fontId="0" fillId="2" borderId="6" xfId="0" applyFill="1" applyBorder="1" applyAlignment="1" applyProtection="1">
      <alignment horizontal="center" vertical="center"/>
      <protection locked="0"/>
    </xf>
    <xf numFmtId="0" fontId="0" fillId="2" borderId="37" xfId="0" applyFill="1" applyBorder="1" applyProtection="1">
      <protection locked="0"/>
    </xf>
    <xf numFmtId="0" fontId="0" fillId="2" borderId="6" xfId="0" applyFill="1" applyBorder="1" applyProtection="1">
      <protection locked="0"/>
    </xf>
    <xf numFmtId="0" fontId="15" fillId="0" borderId="0" xfId="0" applyFont="1" applyFill="1" applyBorder="1" applyProtection="1">
      <protection locked="0"/>
    </xf>
    <xf numFmtId="0" fontId="0" fillId="0" borderId="10" xfId="0" applyFill="1" applyBorder="1" applyProtection="1">
      <protection locked="0"/>
    </xf>
    <xf numFmtId="0" fontId="0" fillId="0" borderId="10" xfId="0" applyFill="1" applyBorder="1" applyAlignment="1" applyProtection="1">
      <alignment horizontal="center" vertical="center"/>
      <protection locked="0"/>
    </xf>
    <xf numFmtId="8" fontId="0" fillId="0" borderId="14" xfId="0" applyNumberFormat="1" applyFill="1" applyBorder="1" applyProtection="1">
      <protection hidden="1"/>
    </xf>
    <xf numFmtId="8" fontId="0" fillId="0" borderId="56" xfId="0" applyNumberFormat="1" applyFill="1" applyBorder="1" applyProtection="1">
      <protection hidden="1"/>
    </xf>
    <xf numFmtId="0" fontId="0" fillId="4" borderId="9" xfId="0" applyFill="1" applyBorder="1" applyProtection="1">
      <protection hidden="1"/>
    </xf>
    <xf numFmtId="0" fontId="18" fillId="0" borderId="15" xfId="0" applyFont="1" applyFill="1" applyBorder="1" applyAlignment="1" applyProtection="1">
      <alignment horizontal="center" vertical="center"/>
      <protection hidden="1"/>
    </xf>
    <xf numFmtId="0" fontId="18" fillId="0" borderId="26" xfId="0" applyFont="1" applyFill="1" applyBorder="1" applyAlignment="1" applyProtection="1">
      <alignment horizontal="center" vertical="center"/>
      <protection hidden="1"/>
    </xf>
    <xf numFmtId="8" fontId="5" fillId="0" borderId="9" xfId="0" applyNumberFormat="1" applyFont="1" applyFill="1" applyBorder="1" applyAlignment="1" applyProtection="1">
      <alignment horizontal="center" vertical="center"/>
      <protection hidden="1"/>
    </xf>
    <xf numFmtId="8" fontId="5" fillId="0" borderId="57" xfId="0" applyNumberFormat="1" applyFont="1" applyFill="1" applyBorder="1" applyAlignment="1" applyProtection="1">
      <alignment horizontal="center" vertical="center"/>
      <protection hidden="1"/>
    </xf>
    <xf numFmtId="10" fontId="5" fillId="0" borderId="57" xfId="5" applyNumberFormat="1" applyFont="1" applyFill="1" applyBorder="1" applyAlignment="1" applyProtection="1">
      <alignment horizontal="center" vertical="center"/>
      <protection hidden="1"/>
    </xf>
    <xf numFmtId="167" fontId="0" fillId="0" borderId="16" xfId="0" applyNumberFormat="1" applyFill="1" applyBorder="1" applyAlignment="1" applyProtection="1">
      <alignment horizontal="center" vertical="center"/>
      <protection hidden="1"/>
    </xf>
    <xf numFmtId="0" fontId="0" fillId="0" borderId="9" xfId="0" applyFill="1" applyBorder="1" applyAlignment="1" applyProtection="1">
      <alignment horizontal="center" vertical="center"/>
      <protection hidden="1"/>
    </xf>
    <xf numFmtId="2" fontId="0" fillId="0" borderId="9" xfId="0" applyNumberFormat="1" applyFill="1" applyBorder="1" applyProtection="1">
      <protection hidden="1"/>
    </xf>
    <xf numFmtId="0" fontId="0" fillId="0" borderId="9" xfId="0" applyFill="1" applyBorder="1" applyProtection="1">
      <protection hidden="1"/>
    </xf>
    <xf numFmtId="0" fontId="0" fillId="0" borderId="23" xfId="0" applyFill="1" applyBorder="1" applyAlignment="1" applyProtection="1">
      <alignment horizontal="center" vertical="center"/>
      <protection hidden="1"/>
    </xf>
    <xf numFmtId="0" fontId="15" fillId="0" borderId="16" xfId="0" applyFont="1" applyBorder="1" applyAlignment="1" applyProtection="1">
      <alignment horizontal="center" vertical="center"/>
      <protection hidden="1"/>
    </xf>
    <xf numFmtId="0" fontId="15" fillId="0" borderId="9" xfId="0" applyFont="1" applyBorder="1" applyAlignment="1" applyProtection="1">
      <alignment horizontal="center" vertical="center"/>
      <protection hidden="1"/>
    </xf>
    <xf numFmtId="0" fontId="15" fillId="0" borderId="9" xfId="0" applyFont="1" applyFill="1" applyBorder="1" applyAlignment="1" applyProtection="1">
      <alignment horizontal="center" vertical="center"/>
      <protection hidden="1"/>
    </xf>
    <xf numFmtId="0" fontId="15" fillId="0" borderId="9" xfId="0" applyFont="1" applyFill="1" applyBorder="1" applyProtection="1">
      <protection hidden="1"/>
    </xf>
    <xf numFmtId="167" fontId="15" fillId="0" borderId="9" xfId="0" applyNumberFormat="1" applyFont="1" applyFill="1" applyBorder="1" applyProtection="1">
      <protection hidden="1"/>
    </xf>
    <xf numFmtId="14" fontId="15" fillId="0" borderId="9" xfId="0" applyNumberFormat="1" applyFont="1" applyFill="1" applyBorder="1" applyProtection="1">
      <protection hidden="1"/>
    </xf>
    <xf numFmtId="0" fontId="0" fillId="2" borderId="0" xfId="0" applyFill="1" applyBorder="1" applyProtection="1">
      <protection hidden="1"/>
    </xf>
    <xf numFmtId="0" fontId="0" fillId="0" borderId="57" xfId="0" applyFill="1" applyBorder="1" applyAlignment="1" applyProtection="1">
      <alignment horizontal="center" vertical="center"/>
      <protection hidden="1"/>
    </xf>
    <xf numFmtId="0" fontId="0" fillId="0" borderId="58" xfId="0" applyFill="1" applyBorder="1" applyAlignment="1" applyProtection="1">
      <alignment horizontal="center" vertical="center"/>
      <protection hidden="1"/>
    </xf>
    <xf numFmtId="0" fontId="0" fillId="2" borderId="8" xfId="0" applyFill="1" applyBorder="1" applyProtection="1">
      <protection hidden="1"/>
    </xf>
    <xf numFmtId="2" fontId="15" fillId="0" borderId="9" xfId="0" applyNumberFormat="1" applyFont="1" applyFill="1" applyBorder="1" applyProtection="1">
      <protection hidden="1"/>
    </xf>
    <xf numFmtId="4" fontId="0" fillId="0" borderId="10" xfId="0" applyNumberFormat="1" applyFill="1" applyBorder="1" applyProtection="1">
      <protection hidden="1"/>
    </xf>
    <xf numFmtId="49" fontId="0" fillId="0" borderId="61" xfId="0" applyNumberFormat="1" applyBorder="1" applyProtection="1">
      <protection locked="0"/>
    </xf>
    <xf numFmtId="49" fontId="0" fillId="0" borderId="62" xfId="0" applyNumberFormat="1" applyFill="1" applyBorder="1" applyAlignment="1" applyProtection="1">
      <alignment horizontal="left" shrinkToFit="1"/>
      <protection locked="0"/>
    </xf>
    <xf numFmtId="49" fontId="0" fillId="0" borderId="62" xfId="0" applyNumberFormat="1" applyBorder="1" applyAlignment="1" applyProtection="1">
      <alignment vertical="center"/>
      <protection locked="0"/>
    </xf>
    <xf numFmtId="49" fontId="0" fillId="0" borderId="63" xfId="0" applyNumberFormat="1" applyBorder="1" applyProtection="1">
      <protection locked="0"/>
    </xf>
    <xf numFmtId="165" fontId="0" fillId="0" borderId="70" xfId="0" applyNumberFormat="1" applyBorder="1" applyAlignment="1" applyProtection="1">
      <alignment horizontal="center" shrinkToFit="1"/>
      <protection locked="0"/>
    </xf>
    <xf numFmtId="49" fontId="0" fillId="0" borderId="71" xfId="0" applyNumberFormat="1" applyBorder="1" applyProtection="1">
      <protection locked="0"/>
    </xf>
    <xf numFmtId="4" fontId="0" fillId="0" borderId="71" xfId="0" applyNumberFormat="1" applyBorder="1" applyAlignment="1" applyProtection="1">
      <alignment horizontal="center" shrinkToFit="1"/>
      <protection locked="0"/>
    </xf>
    <xf numFmtId="4" fontId="30" fillId="2" borderId="71" xfId="0" applyNumberFormat="1" applyFont="1" applyFill="1" applyBorder="1" applyAlignment="1" applyProtection="1">
      <alignment horizontal="center" shrinkToFit="1"/>
      <protection hidden="1"/>
    </xf>
    <xf numFmtId="4" fontId="30" fillId="2" borderId="72" xfId="0" applyNumberFormat="1" applyFont="1" applyFill="1" applyBorder="1" applyAlignment="1" applyProtection="1">
      <alignment horizontal="center" shrinkToFit="1"/>
      <protection hidden="1"/>
    </xf>
    <xf numFmtId="4" fontId="30" fillId="11" borderId="65" xfId="0" applyNumberFormat="1" applyFont="1" applyFill="1" applyBorder="1" applyAlignment="1" applyProtection="1">
      <alignment horizontal="center" shrinkToFit="1"/>
      <protection hidden="1"/>
    </xf>
    <xf numFmtId="4" fontId="30" fillId="11" borderId="66" xfId="0" applyNumberFormat="1" applyFont="1" applyFill="1" applyBorder="1" applyAlignment="1" applyProtection="1">
      <alignment horizontal="center" shrinkToFit="1"/>
      <protection hidden="1"/>
    </xf>
    <xf numFmtId="4" fontId="30" fillId="11" borderId="68" xfId="0" applyNumberFormat="1" applyFont="1" applyFill="1" applyBorder="1" applyAlignment="1" applyProtection="1">
      <alignment horizontal="center" shrinkToFit="1"/>
      <protection hidden="1"/>
    </xf>
    <xf numFmtId="4" fontId="30" fillId="11" borderId="69" xfId="0" applyNumberFormat="1" applyFont="1" applyFill="1" applyBorder="1" applyAlignment="1" applyProtection="1">
      <alignment horizontal="center" shrinkToFit="1"/>
      <protection hidden="1"/>
    </xf>
    <xf numFmtId="4" fontId="0" fillId="0" borderId="73" xfId="0" applyNumberFormat="1" applyBorder="1" applyAlignment="1" applyProtection="1">
      <alignment horizontal="center"/>
      <protection locked="0"/>
    </xf>
    <xf numFmtId="4" fontId="0" fillId="0" borderId="71" xfId="0" applyNumberFormat="1" applyBorder="1" applyAlignment="1" applyProtection="1">
      <alignment horizontal="center"/>
      <protection locked="0"/>
    </xf>
    <xf numFmtId="4" fontId="0" fillId="0" borderId="74" xfId="0" applyNumberFormat="1" applyBorder="1" applyAlignment="1" applyProtection="1">
      <alignment horizontal="center"/>
      <protection locked="0"/>
    </xf>
    <xf numFmtId="49" fontId="0" fillId="11" borderId="64" xfId="0" applyNumberFormat="1" applyFill="1" applyBorder="1" applyProtection="1"/>
    <xf numFmtId="49" fontId="0" fillId="11" borderId="65" xfId="0" applyNumberFormat="1" applyFill="1" applyBorder="1" applyAlignment="1" applyProtection="1">
      <alignment horizontal="left" shrinkToFit="1"/>
    </xf>
    <xf numFmtId="49" fontId="0" fillId="11" borderId="65" xfId="0" applyNumberFormat="1" applyFill="1" applyBorder="1" applyAlignment="1" applyProtection="1">
      <alignment vertical="center"/>
    </xf>
    <xf numFmtId="49" fontId="0" fillId="11" borderId="66" xfId="0" applyNumberFormat="1" applyFill="1" applyBorder="1" applyProtection="1"/>
    <xf numFmtId="49" fontId="0" fillId="11" borderId="67" xfId="0" applyNumberFormat="1" applyFill="1" applyBorder="1" applyProtection="1"/>
    <xf numFmtId="49" fontId="0" fillId="11" borderId="68" xfId="0" applyNumberFormat="1" applyFill="1" applyBorder="1" applyAlignment="1" applyProtection="1">
      <alignment horizontal="left" shrinkToFit="1"/>
    </xf>
    <xf numFmtId="49" fontId="0" fillId="11" borderId="68" xfId="0" applyNumberFormat="1" applyFill="1" applyBorder="1" applyAlignment="1" applyProtection="1">
      <alignment vertical="center"/>
    </xf>
    <xf numFmtId="49" fontId="0" fillId="11" borderId="69" xfId="0" applyNumberFormat="1" applyFill="1" applyBorder="1" applyProtection="1"/>
    <xf numFmtId="4" fontId="0" fillId="11" borderId="64" xfId="0" applyNumberFormat="1" applyFill="1" applyBorder="1" applyAlignment="1" applyProtection="1">
      <alignment horizontal="center"/>
    </xf>
    <xf numFmtId="4" fontId="0" fillId="11" borderId="65" xfId="0" applyNumberFormat="1" applyFill="1" applyBorder="1" applyAlignment="1" applyProtection="1">
      <alignment horizontal="center"/>
    </xf>
    <xf numFmtId="4" fontId="0" fillId="11" borderId="66" xfId="0" applyNumberFormat="1" applyFill="1" applyBorder="1" applyAlignment="1" applyProtection="1">
      <alignment horizontal="center"/>
    </xf>
    <xf numFmtId="3" fontId="0" fillId="11" borderId="64" xfId="0" applyNumberFormat="1" applyFill="1" applyBorder="1" applyAlignment="1" applyProtection="1">
      <alignment horizontal="center"/>
    </xf>
    <xf numFmtId="3" fontId="0" fillId="11" borderId="67" xfId="0" applyNumberFormat="1" applyFill="1" applyBorder="1" applyAlignment="1" applyProtection="1">
      <alignment horizontal="center"/>
    </xf>
    <xf numFmtId="4" fontId="0" fillId="11" borderId="68" xfId="0" applyNumberFormat="1" applyFill="1" applyBorder="1" applyAlignment="1" applyProtection="1">
      <alignment horizontal="center"/>
    </xf>
    <xf numFmtId="4" fontId="0" fillId="11" borderId="69" xfId="0" applyNumberFormat="1" applyFill="1" applyBorder="1" applyAlignment="1" applyProtection="1">
      <alignment horizontal="center"/>
    </xf>
    <xf numFmtId="165" fontId="0" fillId="11" borderId="64" xfId="0" applyNumberFormat="1" applyFill="1" applyBorder="1" applyAlignment="1" applyProtection="1">
      <alignment horizontal="center" shrinkToFit="1"/>
    </xf>
    <xf numFmtId="49" fontId="0" fillId="11" borderId="65" xfId="0" applyNumberFormat="1" applyFill="1" applyBorder="1" applyProtection="1"/>
    <xf numFmtId="4" fontId="0" fillId="11" borderId="65" xfId="0" applyNumberFormat="1" applyFill="1" applyBorder="1" applyAlignment="1" applyProtection="1">
      <alignment horizontal="center" shrinkToFit="1"/>
    </xf>
    <xf numFmtId="167" fontId="0" fillId="11" borderId="64" xfId="0" applyNumberFormat="1" applyFill="1" applyBorder="1" applyAlignment="1" applyProtection="1">
      <alignment horizontal="center" shrinkToFit="1"/>
    </xf>
    <xf numFmtId="167" fontId="0" fillId="11" borderId="67" xfId="0" applyNumberFormat="1" applyFill="1" applyBorder="1" applyAlignment="1" applyProtection="1">
      <alignment horizontal="center" shrinkToFit="1"/>
    </xf>
    <xf numFmtId="4" fontId="0" fillId="11" borderId="68" xfId="0" applyNumberFormat="1" applyFill="1" applyBorder="1" applyAlignment="1" applyProtection="1">
      <alignment horizontal="center" shrinkToFit="1"/>
    </xf>
  </cellXfs>
  <cellStyles count="6">
    <cellStyle name="Hyperlink" xfId="4" builtinId="8"/>
    <cellStyle name="Normal" xfId="0" builtinId="0"/>
    <cellStyle name="Normal 2" xfId="1" xr:uid="{22410013-9C81-4F7C-8D7D-9AC665CA87DC}"/>
    <cellStyle name="Normal 2 2" xfId="2" xr:uid="{B80BD57E-932C-48E1-A7B3-9A6AA06B55DB}"/>
    <cellStyle name="Normal 3 2" xfId="3" xr:uid="{EE8E6C12-85C6-421E-98D7-52294CF9068F}"/>
    <cellStyle name="Percent" xfId="5" builtinId="5"/>
  </cellStyles>
  <dxfs count="92">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border>
        <left style="thin">
          <color auto="1"/>
        </left>
        <vertical/>
        <horizontal/>
      </border>
    </dxf>
    <dxf>
      <border>
        <left style="thin">
          <color theme="0" tint="-0.14996795556505021"/>
        </left>
        <right style="thin">
          <color theme="0" tint="-0.14996795556505021"/>
        </right>
        <top style="thin">
          <color theme="0" tint="-0.14996795556505021"/>
        </top>
        <bottom style="thin">
          <color theme="0" tint="-0.14996795556505021"/>
        </bottom>
        <vertical/>
        <horizontal/>
      </border>
    </dxf>
    <dxf>
      <font>
        <b/>
        <i val="0"/>
      </font>
      <border>
        <left/>
        <right/>
        <top/>
        <bottom style="thin">
          <color theme="0" tint="-0.24994659260841701"/>
        </bottom>
        <vertical/>
        <horizontal/>
      </border>
    </dxf>
    <dxf>
      <border>
        <left style="thin">
          <color theme="0" tint="-0.14996795556505021"/>
        </left>
        <right style="thin">
          <color theme="0" tint="-0.14996795556505021"/>
        </right>
        <top style="thin">
          <color theme="0" tint="-0.14996795556505021"/>
        </top>
        <bottom style="thin">
          <color auto="1"/>
        </bottom>
        <vertical/>
        <horizontal/>
      </border>
    </dxf>
    <dxf>
      <border>
        <right style="thin">
          <color auto="1"/>
        </right>
        <vertical/>
        <horizontal/>
      </border>
    </dxf>
    <dxf>
      <border>
        <left/>
        <right/>
        <top/>
        <bottom style="thin">
          <color auto="1"/>
        </bottom>
        <vertical/>
        <horizontal/>
      </border>
    </dxf>
    <dxf>
      <fill>
        <patternFill>
          <bgColor theme="0"/>
        </patternFill>
      </fill>
      <border>
        <vertical/>
        <horizontal/>
      </border>
    </dxf>
    <dxf>
      <border>
        <right style="thin">
          <color auto="1"/>
        </right>
        <vertical/>
        <horizontal/>
      </border>
    </dxf>
    <dxf>
      <font>
        <sz val="9"/>
      </font>
      <border diagonalDown="1">
        <left style="thin">
          <color theme="0" tint="-0.34998626667073579"/>
        </left>
        <right style="thin">
          <color theme="0" tint="-0.34998626667073579"/>
        </right>
        <top style="thin">
          <color theme="0" tint="-0.34998626667073579"/>
        </top>
        <bottom style="thin">
          <color theme="0" tint="-0.34998626667073579"/>
        </bottom>
        <diagonal style="thin">
          <color auto="1"/>
        </diagonal>
      </border>
    </dxf>
    <dxf>
      <border diagonalDown="1">
        <left style="thin">
          <color theme="0" tint="-0.34998626667073579"/>
        </left>
        <right style="thin">
          <color theme="0" tint="-0.34998626667073579"/>
        </right>
        <top style="thin">
          <color theme="0" tint="-0.34998626667073579"/>
        </top>
        <bottom style="thin">
          <color theme="0" tint="-0.34998626667073579"/>
        </bottom>
        <diagonal style="thin">
          <color auto="1"/>
        </diagonal>
      </border>
    </dxf>
    <dxf>
      <border diagonalDown="1">
        <left style="thin">
          <color theme="0" tint="-0.34998626667073579"/>
        </left>
        <right style="thin">
          <color theme="0" tint="-0.34998626667073579"/>
        </right>
        <top style="thin">
          <color theme="0" tint="-0.34998626667073579"/>
        </top>
        <bottom style="thin">
          <color theme="0" tint="-0.34998626667073579"/>
        </bottom>
        <diagonal style="thin">
          <color auto="1"/>
        </diagonal>
      </border>
    </dxf>
    <dxf>
      <border diagonalDown="1">
        <left style="thin">
          <color theme="0" tint="-0.34998626667073579"/>
        </left>
        <right style="thin">
          <color theme="0" tint="-0.34998626667073579"/>
        </right>
        <top style="thin">
          <color theme="0" tint="-0.34998626667073579"/>
        </top>
        <bottom style="thin">
          <color theme="0" tint="-0.34998626667073579"/>
        </bottom>
        <diagonal style="thin">
          <color auto="1"/>
        </diagonal>
      </border>
    </dxf>
    <dxf>
      <border>
        <top style="thin">
          <color theme="1" tint="0.499984740745262"/>
        </top>
        <bottom style="thin">
          <color theme="1" tint="0.499984740745262"/>
        </bottom>
      </border>
    </dxf>
    <dxf>
      <border>
        <top style="thin">
          <color theme="1" tint="0.499984740745262"/>
        </top>
        <bottom style="thin">
          <color theme="1" tint="0.499984740745262"/>
        </bottom>
      </border>
    </dxf>
    <dxf>
      <font>
        <b/>
        <color theme="1" tint="0.499984740745262"/>
      </font>
    </dxf>
    <dxf>
      <font>
        <b/>
        <color theme="1"/>
      </font>
    </dxf>
    <dxf>
      <fill>
        <patternFill>
          <bgColor theme="5" tint="0.79998168889431442"/>
        </patternFill>
      </fill>
    </dxf>
    <dxf>
      <font>
        <b/>
        <color theme="1" tint="0.499984740745262"/>
      </font>
    </dxf>
    <dxf>
      <font>
        <b/>
        <color theme="1"/>
      </font>
    </dxf>
    <dxf>
      <fill>
        <patternFill patternType="solid">
          <fgColor theme="0" tint="-0.14999847407452621"/>
          <bgColor theme="0" tint="-0.14999847407452621"/>
        </patternFill>
      </fill>
      <border>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ill>
        <patternFill patternType="solid">
          <fgColor theme="0" tint="-0.14999847407452621"/>
          <bgColor theme="0" tint="-0.14999847407452621"/>
        </patternFill>
      </fill>
      <border>
        <top style="thin">
          <color theme="0" tint="-0.34998626667073579"/>
        </top>
        <bottom style="thin">
          <color theme="0" tint="-0.34998626667073579"/>
        </bottom>
      </border>
    </dxf>
    <dxf>
      <font>
        <b/>
        <i val="0"/>
      </font>
      <border>
        <right style="thin">
          <color theme="0" tint="-0.499984740745262"/>
        </right>
      </border>
    </dxf>
    <dxf>
      <font>
        <b/>
        <color theme="1"/>
      </font>
      <fill>
        <patternFill patternType="solid">
          <fgColor theme="0"/>
          <bgColor theme="0"/>
        </patternFill>
      </fill>
      <border>
        <top style="thin">
          <color theme="1" tint="0.499984740745262"/>
        </top>
        <bottom style="thin">
          <color theme="1" tint="0.499984740745262"/>
        </bottom>
      </border>
    </dxf>
    <dxf>
      <font>
        <b/>
        <color theme="1"/>
      </font>
      <border>
        <top style="thin">
          <color theme="1" tint="0.499984740745262"/>
        </top>
        <bottom style="thin">
          <color theme="1" tint="0.499984740745262"/>
        </bottom>
        <vertical style="thin">
          <color theme="1" tint="0.499984740745262"/>
        </vertical>
      </border>
    </dxf>
    <dxf>
      <font>
        <color theme="1"/>
      </font>
      <border>
        <left style="thin">
          <color theme="0" tint="-0.499984740745262"/>
        </left>
        <right style="thin">
          <color theme="0" tint="-0.499984740745262"/>
        </right>
        <top style="thin">
          <color theme="0" tint="-0.499984740745262"/>
        </top>
        <bottom style="thin">
          <color theme="0" tint="-0.499984740745262"/>
        </bottom>
        <vertical style="thin">
          <color theme="0" tint="-0.14996795556505021"/>
        </vertical>
        <horizontal style="thin">
          <color theme="0" tint="-0.14996795556505021"/>
        </horizontal>
      </border>
    </dxf>
    <dxf>
      <border>
        <top style="thin">
          <color theme="1" tint="0.499984740745262"/>
        </top>
        <bottom style="thin">
          <color theme="1" tint="0.499984740745262"/>
        </bottom>
      </border>
    </dxf>
    <dxf>
      <border>
        <top style="thin">
          <color theme="1" tint="0.499984740745262"/>
        </top>
        <bottom style="thin">
          <color theme="1" tint="0.499984740745262"/>
        </bottom>
      </border>
    </dxf>
    <dxf>
      <font>
        <b/>
        <color theme="1" tint="0.499984740745262"/>
      </font>
    </dxf>
    <dxf>
      <font>
        <b/>
        <color theme="1"/>
      </font>
    </dxf>
    <dxf>
      <font>
        <b/>
        <color theme="1" tint="0.499984740745262"/>
      </font>
    </dxf>
    <dxf>
      <font>
        <b/>
        <color theme="1"/>
      </font>
    </dxf>
    <dxf>
      <fill>
        <patternFill patternType="solid">
          <fgColor theme="0" tint="-0.14999847407452621"/>
          <bgColor theme="0" tint="-0.14999847407452621"/>
        </patternFill>
      </fill>
      <border>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ill>
        <patternFill patternType="solid">
          <fgColor theme="0" tint="-0.14999847407452621"/>
          <bgColor theme="0" tint="-0.14999847407452621"/>
        </patternFill>
      </fill>
      <border>
        <top style="thin">
          <color theme="0" tint="-0.34998626667073579"/>
        </top>
        <bottom style="thin">
          <color theme="0" tint="-0.34998626667073579"/>
        </bottom>
      </border>
    </dxf>
    <dxf>
      <font>
        <b/>
        <i val="0"/>
      </font>
      <border>
        <right style="thin">
          <color theme="0" tint="-0.499984740745262"/>
        </right>
      </border>
    </dxf>
    <dxf>
      <font>
        <b/>
        <color theme="1"/>
      </font>
      <fill>
        <patternFill patternType="solid">
          <fgColor theme="0"/>
          <bgColor theme="0"/>
        </patternFill>
      </fill>
      <border>
        <top style="thin">
          <color theme="1" tint="0.499984740745262"/>
        </top>
        <bottom style="thin">
          <color theme="1" tint="0.499984740745262"/>
        </bottom>
      </border>
    </dxf>
    <dxf>
      <font>
        <b/>
        <color theme="1"/>
      </font>
      <border>
        <top style="thin">
          <color theme="1" tint="0.499984740745262"/>
        </top>
        <bottom style="thin">
          <color theme="1" tint="0.499984740745262"/>
        </bottom>
        <vertical style="thin">
          <color theme="1" tint="0.499984740745262"/>
        </vertical>
      </border>
    </dxf>
    <dxf>
      <font>
        <color theme="1"/>
      </font>
      <border>
        <left style="thin">
          <color theme="0" tint="-0.499984740745262"/>
        </left>
        <right style="thin">
          <color theme="0" tint="-0.499984740745262"/>
        </right>
        <top style="thin">
          <color theme="0" tint="-0.499984740745262"/>
        </top>
        <bottom style="thin">
          <color theme="0" tint="-0.499984740745262"/>
        </bottom>
        <vertical style="thin">
          <color theme="0" tint="-0.14996795556505021"/>
        </vertical>
        <horizontal style="thin">
          <color theme="0" tint="-0.14996795556505021"/>
        </horizontal>
      </border>
    </dxf>
    <dxf>
      <border>
        <top style="thin">
          <color theme="1" tint="0.499984740745262"/>
        </top>
        <bottom style="thin">
          <color theme="1" tint="0.499984740745262"/>
        </bottom>
      </border>
    </dxf>
    <dxf>
      <border>
        <top style="thin">
          <color theme="1" tint="0.499984740745262"/>
        </top>
        <bottom style="thin">
          <color theme="1" tint="0.499984740745262"/>
        </bottom>
      </border>
    </dxf>
    <dxf>
      <font>
        <b/>
        <color theme="1" tint="0.499984740745262"/>
      </font>
    </dxf>
    <dxf>
      <font>
        <b/>
        <color theme="1"/>
      </font>
    </dxf>
    <dxf>
      <font>
        <b/>
        <color theme="1" tint="0.499984740745262"/>
      </font>
    </dxf>
    <dxf>
      <font>
        <b/>
        <color theme="1"/>
      </font>
    </dxf>
    <dxf>
      <fill>
        <patternFill patternType="solid">
          <fgColor theme="0" tint="-0.14999847407452621"/>
          <bgColor theme="0" tint="-0.14999847407452621"/>
        </patternFill>
      </fill>
      <border>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ill>
        <patternFill patternType="solid">
          <fgColor theme="0" tint="-0.14999847407452621"/>
          <bgColor theme="0" tint="-0.14999847407452621"/>
        </patternFill>
      </fill>
      <border>
        <top style="thin">
          <color theme="0" tint="-0.34998626667073579"/>
        </top>
        <bottom style="thin">
          <color theme="0" tint="-0.34998626667073579"/>
        </bottom>
      </border>
    </dxf>
    <dxf>
      <font>
        <b/>
        <i val="0"/>
      </font>
      <border>
        <right style="thin">
          <color theme="0" tint="-0.499984740745262"/>
        </right>
      </border>
    </dxf>
    <dxf>
      <font>
        <b/>
        <color theme="1"/>
      </font>
      <fill>
        <patternFill patternType="solid">
          <fgColor theme="0"/>
          <bgColor theme="0"/>
        </patternFill>
      </fill>
      <border>
        <top style="thin">
          <color theme="1" tint="0.499984740745262"/>
        </top>
        <bottom style="thin">
          <color theme="1" tint="0.499984740745262"/>
        </bottom>
      </border>
    </dxf>
    <dxf>
      <font>
        <b/>
        <color theme="1"/>
      </font>
      <border>
        <top style="thin">
          <color theme="1" tint="0.499984740745262"/>
        </top>
        <bottom style="thin">
          <color theme="1" tint="0.499984740745262"/>
        </bottom>
        <vertical style="thin">
          <color theme="1" tint="0.499984740745262"/>
        </vertical>
      </border>
    </dxf>
    <dxf>
      <font>
        <color theme="1"/>
      </font>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14999847407452621"/>
        </horizontal>
      </border>
    </dxf>
    <dxf>
      <border>
        <top style="thin">
          <color theme="1" tint="0.499984740745262"/>
        </top>
        <bottom style="thin">
          <color theme="1" tint="0.499984740745262"/>
        </bottom>
      </border>
    </dxf>
    <dxf>
      <border>
        <top style="thin">
          <color theme="1" tint="0.499984740745262"/>
        </top>
        <bottom style="thin">
          <color theme="1" tint="0.499984740745262"/>
        </bottom>
      </border>
    </dxf>
    <dxf>
      <font>
        <b/>
        <color theme="1" tint="0.499984740745262"/>
      </font>
    </dxf>
    <dxf>
      <font>
        <b/>
        <color theme="1"/>
      </font>
    </dxf>
    <dxf>
      <font>
        <b/>
        <color theme="1" tint="0.499984740745262"/>
      </font>
    </dxf>
    <dxf>
      <font>
        <b/>
        <color theme="1"/>
      </font>
    </dxf>
    <dxf>
      <fill>
        <patternFill patternType="solid">
          <fgColor theme="0" tint="-0.14999847407452621"/>
          <bgColor theme="0" tint="-0.14999847407452621"/>
        </patternFill>
      </fill>
      <border>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ill>
        <patternFill patternType="solid">
          <fgColor theme="0" tint="-0.14999847407452621"/>
          <bgColor theme="0" tint="-0.14999847407452621"/>
        </patternFill>
      </fill>
      <border>
        <top style="thin">
          <color theme="0" tint="-0.34998626667073579"/>
        </top>
        <bottom style="thin">
          <color theme="0" tint="-0.34998626667073579"/>
        </bottom>
      </border>
    </dxf>
    <dxf>
      <border>
        <right style="thin">
          <color theme="0" tint="-0.499984740745262"/>
        </right>
      </border>
    </dxf>
    <dxf>
      <font>
        <b/>
        <color theme="1"/>
      </font>
      <fill>
        <patternFill patternType="solid">
          <fgColor theme="0"/>
          <bgColor theme="0"/>
        </patternFill>
      </fill>
      <border>
        <top style="thin">
          <color theme="1" tint="0.499984740745262"/>
        </top>
        <bottom style="thin">
          <color theme="1" tint="0.499984740745262"/>
        </bottom>
      </border>
    </dxf>
    <dxf>
      <font>
        <b/>
        <color theme="1"/>
      </font>
      <border>
        <top style="thin">
          <color theme="1" tint="0.499984740745262"/>
        </top>
        <bottom style="thin">
          <color theme="1" tint="0.499984740745262"/>
        </bottom>
        <vertical style="thin">
          <color theme="1" tint="0.499984740745262"/>
        </vertical>
      </border>
    </dxf>
    <dxf>
      <font>
        <color theme="1"/>
      </font>
      <border>
        <left style="thin">
          <color theme="0" tint="-0.499984740745262"/>
        </left>
        <right style="thin">
          <color theme="0" tint="-0.499984740745262"/>
        </right>
        <top style="thin">
          <color theme="0" tint="-0.499984740745262"/>
        </top>
        <bottom style="thin">
          <color theme="0" tint="-0.499984740745262"/>
        </bottom>
        <horizontal style="thin">
          <color theme="0" tint="-0.14999847407452621"/>
        </horizontal>
      </border>
    </dxf>
    <dxf>
      <border>
        <top style="thin">
          <color theme="1" tint="0.499984740745262"/>
        </top>
        <bottom style="thin">
          <color theme="1" tint="0.499984740745262"/>
        </bottom>
      </border>
    </dxf>
    <dxf>
      <border>
        <top style="thin">
          <color theme="1" tint="0.499984740745262"/>
        </top>
        <bottom style="thin">
          <color theme="1" tint="0.499984740745262"/>
        </bottom>
      </border>
    </dxf>
    <dxf>
      <font>
        <b/>
        <color theme="1" tint="0.499984740745262"/>
      </font>
    </dxf>
    <dxf>
      <font>
        <b/>
        <color theme="1"/>
      </font>
    </dxf>
    <dxf>
      <font>
        <b/>
        <color theme="1" tint="0.499984740745262"/>
      </font>
    </dxf>
    <dxf>
      <font>
        <b/>
        <color theme="1"/>
      </font>
    </dxf>
    <dxf>
      <fill>
        <patternFill patternType="solid">
          <fgColor theme="0" tint="-0.14999847407452621"/>
          <bgColor theme="0" tint="-0.14999847407452621"/>
        </patternFill>
      </fill>
      <border>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ill>
        <patternFill patternType="solid">
          <fgColor theme="0" tint="-0.14999847407452621"/>
          <bgColor theme="0" tint="-0.14999847407452621"/>
        </patternFill>
      </fill>
      <border>
        <top style="thin">
          <color theme="0" tint="-0.34998626667073579"/>
        </top>
        <bottom style="thin">
          <color theme="0" tint="-0.34998626667073579"/>
        </bottom>
      </border>
    </dxf>
    <dxf>
      <border>
        <right style="thin">
          <color theme="0" tint="-0.499984740745262"/>
        </right>
      </border>
    </dxf>
    <dxf>
      <font>
        <b/>
        <color theme="1"/>
      </font>
      <fill>
        <patternFill patternType="solid">
          <fgColor theme="0"/>
          <bgColor theme="0"/>
        </patternFill>
      </fill>
      <border>
        <top style="thin">
          <color theme="1" tint="0.499984740745262"/>
        </top>
        <bottom style="thin">
          <color theme="1" tint="0.499984740745262"/>
        </bottom>
      </border>
    </dxf>
    <dxf>
      <font>
        <b/>
        <color theme="1"/>
      </font>
      <border>
        <top style="thin">
          <color theme="1" tint="0.499984740745262"/>
        </top>
        <bottom style="thin">
          <color theme="1" tint="0.499984740745262"/>
        </bottom>
        <vertical style="thin">
          <color theme="1" tint="0.499984740745262"/>
        </vertical>
      </border>
    </dxf>
    <dxf>
      <font>
        <color theme="1"/>
      </font>
      <border>
        <horizontal style="thin">
          <color theme="0" tint="-0.14999847407452621"/>
        </horizontal>
      </border>
    </dxf>
    <dxf>
      <fill>
        <patternFill>
          <bgColor theme="0"/>
        </patternFill>
      </fill>
    </dxf>
    <dxf>
      <font>
        <b val="0"/>
        <i val="0"/>
        <strike val="0"/>
      </font>
      <fill>
        <patternFill>
          <bgColor rgb="FFD9E1F2"/>
        </patternFill>
      </fill>
    </dxf>
    <dxf>
      <font>
        <b/>
        <i val="0"/>
        <color theme="0"/>
      </font>
      <fill>
        <patternFill>
          <bgColor rgb="FF4472C4"/>
        </patternFill>
      </fill>
    </dxf>
    <dxf>
      <border>
        <left style="thin">
          <color rgb="FF8EA9DB"/>
        </left>
        <right style="thin">
          <color rgb="FF8EA9DB"/>
        </right>
        <top style="thin">
          <color rgb="FF8EA9DB"/>
        </top>
        <bottom style="thin">
          <color rgb="FF8EA9DB"/>
        </bottom>
        <horizontal style="thin">
          <color rgb="FF8EA9DB"/>
        </horizontal>
      </border>
    </dxf>
  </dxfs>
  <tableStyles count="11" defaultPivotStyle="PivotStyleLight1 2">
    <tableStyle name="Blue_White" pivot="0" count="4" xr9:uid="{F14B4ED7-1480-445E-9B40-2FA1A25783FF}">
      <tableStyleElement type="wholeTable" dxfId="91"/>
      <tableStyleElement type="headerRow" dxfId="90"/>
      <tableStyleElement type="firstRowStripe" dxfId="89"/>
      <tableStyleElement type="secondRowStripe" dxfId="88"/>
    </tableStyle>
    <tableStyle name="PivotStyleLight1 2" table="0" count="12" xr9:uid="{F6CDCAE7-1724-4819-BB10-4FE2309A81A7}">
      <tableStyleElement type="wholeTable" dxfId="87"/>
      <tableStyleElement type="headerRow" dxfId="86"/>
      <tableStyleElement type="totalRow" dxfId="85"/>
      <tableStyleElement type="firstColumn" dxfId="84"/>
      <tableStyleElement type="firstRowStripe" dxfId="83"/>
      <tableStyleElement type="firstColumnStripe" dxfId="82"/>
      <tableStyleElement type="firstSubtotalRow" dxfId="81"/>
      <tableStyleElement type="secondSubtotalRow" dxfId="80"/>
      <tableStyleElement type="firstRowSubheading" dxfId="79"/>
      <tableStyleElement type="secondRowSubheading" dxfId="78"/>
      <tableStyleElement type="pageFieldLabels" dxfId="77"/>
      <tableStyleElement type="pageFieldValues" dxfId="76"/>
    </tableStyle>
    <tableStyle name="PivotStyleLight1 2 2" table="0" count="12" xr9:uid="{7462290D-EB0D-4F98-BF27-E32389B4E1B8}">
      <tableStyleElement type="wholeTable" dxfId="75"/>
      <tableStyleElement type="headerRow" dxfId="74"/>
      <tableStyleElement type="totalRow" dxfId="73"/>
      <tableStyleElement type="firstColumn" dxfId="72"/>
      <tableStyleElement type="firstRowStripe" dxfId="71"/>
      <tableStyleElement type="firstColumnStripe" dxfId="70"/>
      <tableStyleElement type="firstSubtotalRow" dxfId="69"/>
      <tableStyleElement type="secondSubtotalRow" dxfId="68"/>
      <tableStyleElement type="firstRowSubheading" dxfId="67"/>
      <tableStyleElement type="secondRowSubheading" dxfId="66"/>
      <tableStyleElement type="pageFieldLabels" dxfId="65"/>
      <tableStyleElement type="pageFieldValues" dxfId="64"/>
    </tableStyle>
    <tableStyle name="PivotStyleLight1 2 2 2" table="0" count="12" xr9:uid="{319658B4-19C1-4A84-A92E-BF5C4D205AE1}">
      <tableStyleElement type="wholeTable" dxfId="63"/>
      <tableStyleElement type="headerRow" dxfId="62"/>
      <tableStyleElement type="totalRow" dxfId="61"/>
      <tableStyleElement type="firstColumn" dxfId="60"/>
      <tableStyleElement type="firstRowStripe" dxfId="59"/>
      <tableStyleElement type="firstColumnStripe" dxfId="58"/>
      <tableStyleElement type="firstSubtotalRow" dxfId="57"/>
      <tableStyleElement type="secondSubtotalRow" dxfId="56"/>
      <tableStyleElement type="firstRowSubheading" dxfId="55"/>
      <tableStyleElement type="secondRowSubheading" dxfId="54"/>
      <tableStyleElement type="pageFieldLabels" dxfId="53"/>
      <tableStyleElement type="pageFieldValues" dxfId="52"/>
    </tableStyle>
    <tableStyle name="PivotStyleLight1 2 2 2 2" table="0" count="12" xr9:uid="{0FC29435-D587-49A7-98ED-64196AD997BF}">
      <tableStyleElement type="wholeTable" dxfId="51"/>
      <tableStyleElement type="headerRow" dxfId="50"/>
      <tableStyleElement type="totalRow" dxfId="49"/>
      <tableStyleElement type="firstColumn" dxfId="48"/>
      <tableStyleElement type="firstRowStripe" dxfId="47"/>
      <tableStyleElement type="firstColumnStripe" dxfId="46"/>
      <tableStyleElement type="firstSubtotalRow" dxfId="45"/>
      <tableStyleElement type="secondSubtotalRow" dxfId="44"/>
      <tableStyleElement type="firstRowSubheading" dxfId="43"/>
      <tableStyleElement type="secondRowSubheading" dxfId="42"/>
      <tableStyleElement type="pageFieldLabels" dxfId="41"/>
      <tableStyleElement type="pageFieldValues" dxfId="40"/>
    </tableStyle>
    <tableStyle name="PivotStyleLight1 2 2 2 2 2" table="0" count="13" xr9:uid="{7436FD20-299B-4DA7-9E7C-55A55B449F61}">
      <tableStyleElement type="wholeTable" dxfId="39"/>
      <tableStyleElement type="headerRow" dxfId="38"/>
      <tableStyleElement type="totalRow" dxfId="37"/>
      <tableStyleElement type="firstColumn" dxfId="36"/>
      <tableStyleElement type="firstRowStripe" dxfId="35"/>
      <tableStyleElement type="firstColumnStripe" dxfId="34"/>
      <tableStyleElement type="firstSubtotalRow" dxfId="33"/>
      <tableStyleElement type="secondSubtotalRow" dxfId="32"/>
      <tableStyleElement type="firstColumnSubheading" dxfId="31"/>
      <tableStyleElement type="firstRowSubheading" dxfId="30"/>
      <tableStyleElement type="secondRowSubheading" dxfId="29"/>
      <tableStyleElement type="pageFieldLabels" dxfId="28"/>
      <tableStyleElement type="pageFieldValues" dxfId="27"/>
    </tableStyle>
    <tableStyle name="Slicer Style 1" pivot="0" table="0" count="4" xr9:uid="{C1926C21-9442-48D5-AAFD-A5A912D287F7}">
      <tableStyleElement type="wholeTable" dxfId="26"/>
    </tableStyle>
    <tableStyle name="Slicer Style 1 2" pivot="0" table="0" count="4" xr9:uid="{C1BC0929-3EC9-48BC-977C-E7ED96849FD2}">
      <tableStyleElement type="wholeTable" dxfId="25"/>
    </tableStyle>
    <tableStyle name="Slicer Style 1 3" pivot="0" table="0" count="4" xr9:uid="{FC574004-059D-471F-BD33-F9871D38A7C8}">
      <tableStyleElement type="wholeTable" dxfId="24"/>
    </tableStyle>
    <tableStyle name="Slicer Style 1 4" pivot="0" table="0" count="4" xr9:uid="{F5A3FCBC-7F69-4186-9488-DA2211C91AD6}">
      <tableStyleElement type="wholeTable" dxfId="23"/>
    </tableStyle>
    <tableStyle name="Slicer Style 2" pivot="0" table="0" count="1" xr9:uid="{8FA1343B-9954-4F78-8EFA-3C9370589EE0}"/>
  </tableStyles>
  <colors>
    <mruColors>
      <color rgb="FFCCCCCC"/>
      <color rgb="FFA6A6A6"/>
      <color rgb="FF4BBA8D"/>
      <color rgb="FF203864"/>
      <color rgb="FF404F62"/>
      <color rgb="FF37916D"/>
      <color rgb="FF333F4F"/>
      <color rgb="FF118AB2"/>
      <color rgb="FFEE9900"/>
      <color rgb="FFFB5936"/>
    </mruColors>
  </colors>
  <extLst>
    <ext xmlns:x14="http://schemas.microsoft.com/office/spreadsheetml/2009/9/main" uri="{46F421CA-312F-682f-3DD2-61675219B42D}">
      <x14:dxfs count="13">
        <dxf>
          <font>
            <color theme="1" tint="0.499984740745262"/>
          </font>
          <border>
            <left style="thin">
              <color theme="1" tint="0.499984740745262"/>
            </left>
            <right style="thin">
              <color theme="1" tint="0.499984740745262"/>
            </right>
            <top style="thin">
              <color theme="1" tint="0.499984740745262"/>
            </top>
            <bottom style="thin">
              <color theme="1" tint="0.499984740745262"/>
            </bottom>
          </border>
        </dxf>
        <dxf>
          <font>
            <color theme="1" tint="4.9989318521683403E-2"/>
          </font>
          <fill>
            <patternFill>
              <fgColor auto="1"/>
              <bgColor theme="0" tint="-0.14996795556505021"/>
            </patternFill>
          </fill>
          <border>
            <left style="thin">
              <color theme="0" tint="-0.499984740745262"/>
            </left>
            <right style="thin">
              <color theme="0" tint="-0.499984740745262"/>
            </right>
            <top style="thin">
              <color theme="0" tint="-0.499984740745262"/>
            </top>
            <bottom style="thin">
              <color theme="0" tint="-0.499984740745262"/>
            </bottom>
          </border>
        </dxf>
        <dxf>
          <font>
            <color theme="1" tint="0.34998626667073579"/>
          </font>
          <fill>
            <patternFill>
              <bgColor theme="0" tint="-0.14996795556505021"/>
            </patternFill>
          </fill>
        </dxf>
        <dxf>
          <font>
            <color theme="1" tint="0.14996795556505021"/>
          </font>
          <fill>
            <patternFill>
              <bgColor theme="3" tint="0.59996337778862885"/>
            </patternFill>
          </fill>
        </dxf>
        <dxf>
          <font>
            <color theme="1" tint="4.9989318521683403E-2"/>
          </font>
          <fill>
            <patternFill>
              <fgColor auto="1"/>
              <bgColor theme="0" tint="-0.14996795556505021"/>
            </patternFill>
          </fill>
          <border>
            <left style="thin">
              <color theme="0" tint="-0.499984740745262"/>
            </left>
            <right style="thin">
              <color theme="0" tint="-0.499984740745262"/>
            </right>
            <top style="thin">
              <color theme="0" tint="-0.499984740745262"/>
            </top>
            <bottom style="thin">
              <color theme="0" tint="-0.499984740745262"/>
            </bottom>
          </border>
        </dxf>
        <dxf>
          <font>
            <color theme="1" tint="0.34998626667073579"/>
          </font>
          <fill>
            <patternFill>
              <bgColor theme="0" tint="-0.14996795556505021"/>
            </patternFill>
          </fill>
        </dxf>
        <dxf>
          <font>
            <color theme="1" tint="0.24994659260841701"/>
          </font>
          <fill>
            <patternFill>
              <bgColor rgb="FFFDECE3"/>
            </patternFill>
          </fill>
        </dxf>
        <dxf>
          <font>
            <color theme="1" tint="4.9989318521683403E-2"/>
          </font>
          <fill>
            <patternFill>
              <fgColor auto="1"/>
              <bgColor theme="0" tint="-0.14996795556505021"/>
            </patternFill>
          </fill>
          <border>
            <left style="thin">
              <color theme="0" tint="-0.499984740745262"/>
            </left>
            <right style="thin">
              <color theme="0" tint="-0.499984740745262"/>
            </right>
            <top style="thin">
              <color theme="0" tint="-0.499984740745262"/>
            </top>
            <bottom style="thin">
              <color theme="0" tint="-0.499984740745262"/>
            </bottom>
          </border>
        </dxf>
        <dxf>
          <font>
            <color theme="1" tint="0.34998626667073579"/>
          </font>
          <fill>
            <patternFill>
              <bgColor theme="0" tint="-0.14996795556505021"/>
            </patternFill>
          </fill>
        </dxf>
        <dxf>
          <font>
            <color theme="1"/>
          </font>
          <fill>
            <patternFill>
              <bgColor theme="5" tint="0.79998168889431442"/>
            </patternFill>
          </fill>
        </dxf>
        <dxf>
          <font>
            <color theme="1" tint="4.9989318521683403E-2"/>
          </font>
          <fill>
            <patternFill>
              <fgColor auto="1"/>
              <bgColor theme="0" tint="-0.14996795556505021"/>
            </patternFill>
          </fill>
          <border>
            <left style="thin">
              <color theme="0" tint="-0.499984740745262"/>
            </left>
            <right style="thin">
              <color theme="0" tint="-0.499984740745262"/>
            </right>
            <top style="thin">
              <color theme="0" tint="-0.499984740745262"/>
            </top>
            <bottom style="thin">
              <color theme="0" tint="-0.499984740745262"/>
            </bottom>
          </border>
        </dxf>
        <dxf>
          <font>
            <color theme="1" tint="0.34998626667073579"/>
          </font>
          <fill>
            <patternFill>
              <bgColor theme="0" tint="-0.14996795556505021"/>
            </patternFill>
          </fill>
        </dxf>
        <dxf>
          <font>
            <color theme="1" tint="0.14996795556505021"/>
          </font>
          <fill>
            <patternFill>
              <bgColor theme="3" tint="0.59996337778862885"/>
            </patternFill>
          </fill>
        </dxf>
      </x14:dxfs>
    </ext>
    <ext xmlns:x14="http://schemas.microsoft.com/office/spreadsheetml/2009/9/main" uri="{EB79DEF2-80B8-43e5-95BD-54CBDDF9020C}">
      <x14:slicerStyles defaultSlicerStyle="SlicerStyleLight1">
        <x14:slicerStyle name="Slicer Style 1">
          <x14:slicerStyleElements>
            <x14:slicerStyleElement type="selectedItemWithData" dxfId="12"/>
            <x14:slicerStyleElement type="hoveredUnselectedItemWithData" dxfId="11"/>
            <x14:slicerStyleElement type="hoveredSelectedItemWithData" dxfId="10"/>
          </x14:slicerStyleElements>
        </x14:slicerStyle>
        <x14:slicerStyle name="Slicer Style 1 2">
          <x14:slicerStyleElements>
            <x14:slicerStyleElement type="selectedItemWithData" dxfId="9"/>
            <x14:slicerStyleElement type="hoveredUnselectedItemWithData" dxfId="8"/>
            <x14:slicerStyleElement type="hoveredSelectedItemWithData" dxfId="7"/>
          </x14:slicerStyleElements>
        </x14:slicerStyle>
        <x14:slicerStyle name="Slicer Style 1 3">
          <x14:slicerStyleElements>
            <x14:slicerStyleElement type="selectedItemWithData" dxfId="6"/>
            <x14:slicerStyleElement type="hoveredUnselectedItemWithData" dxfId="5"/>
            <x14:slicerStyleElement type="hoveredSelectedItemWithData" dxfId="4"/>
          </x14:slicerStyleElements>
        </x14:slicerStyle>
        <x14:slicerStyle name="Slicer Style 1 4">
          <x14:slicerStyleElements>
            <x14:slicerStyleElement type="selectedItemWithData" dxfId="3"/>
            <x14:slicerStyleElement type="hoveredUnselectedItemWithData" dxfId="2"/>
            <x14:slicerStyleElement type="hoveredSelectedItemWithData" dxfId="1"/>
          </x14:slicerStyleElements>
        </x14:slicerStyle>
        <x14:slicerStyle name="Slicer Style 2">
          <x14:slicerStyleElements>
            <x14:slicerStyleElement type="un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07/relationships/slicerCache" Target="slicerCaches/slicerCache2.xml"/><Relationship Id="rId18" Type="http://schemas.microsoft.com/office/2007/relationships/slicerCache" Target="slicerCaches/slicerCache7.xml"/><Relationship Id="rId26" Type="http://schemas.microsoft.com/office/2007/relationships/slicerCache" Target="slicerCaches/slicerCache15.xml"/><Relationship Id="rId3" Type="http://schemas.openxmlformats.org/officeDocument/2006/relationships/worksheet" Target="worksheets/sheet3.xml"/><Relationship Id="rId21" Type="http://schemas.microsoft.com/office/2007/relationships/slicerCache" Target="slicerCaches/slicerCache10.xml"/><Relationship Id="rId34" Type="http://schemas.openxmlformats.org/officeDocument/2006/relationships/calcChain" Target="calcChain.xml"/><Relationship Id="rId7" Type="http://schemas.openxmlformats.org/officeDocument/2006/relationships/worksheet" Target="worksheets/sheet7.xml"/><Relationship Id="rId12" Type="http://schemas.microsoft.com/office/2007/relationships/slicerCache" Target="slicerCaches/slicerCache1.xml"/><Relationship Id="rId17" Type="http://schemas.microsoft.com/office/2007/relationships/slicerCache" Target="slicerCaches/slicerCache6.xml"/><Relationship Id="rId25" Type="http://schemas.microsoft.com/office/2007/relationships/slicerCache" Target="slicerCaches/slicerCache14.xml"/><Relationship Id="rId33" Type="http://schemas.openxmlformats.org/officeDocument/2006/relationships/sharedStrings" Target="sharedStrings.xml"/><Relationship Id="rId2" Type="http://schemas.openxmlformats.org/officeDocument/2006/relationships/worksheet" Target="worksheets/sheet2.xml"/><Relationship Id="rId16" Type="http://schemas.microsoft.com/office/2007/relationships/slicerCache" Target="slicerCaches/slicerCache5.xml"/><Relationship Id="rId20" Type="http://schemas.microsoft.com/office/2007/relationships/slicerCache" Target="slicerCaches/slicerCache9.xml"/><Relationship Id="rId29" Type="http://schemas.microsoft.com/office/2007/relationships/slicerCache" Target="slicerCaches/slicerCache1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24" Type="http://schemas.microsoft.com/office/2007/relationships/slicerCache" Target="slicerCaches/slicerCache13.xml"/><Relationship Id="rId32" Type="http://schemas.openxmlformats.org/officeDocument/2006/relationships/styles" Target="styles.xml"/><Relationship Id="rId5" Type="http://schemas.openxmlformats.org/officeDocument/2006/relationships/worksheet" Target="worksheets/sheet5.xml"/><Relationship Id="rId15" Type="http://schemas.microsoft.com/office/2007/relationships/slicerCache" Target="slicerCaches/slicerCache4.xml"/><Relationship Id="rId23" Type="http://schemas.microsoft.com/office/2007/relationships/slicerCache" Target="slicerCaches/slicerCache12.xml"/><Relationship Id="rId28" Type="http://schemas.microsoft.com/office/2007/relationships/slicerCache" Target="slicerCaches/slicerCache17.xml"/><Relationship Id="rId19" Type="http://schemas.microsoft.com/office/2007/relationships/slicerCache" Target="slicerCaches/slicerCache8.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3.xml"/><Relationship Id="rId22" Type="http://schemas.microsoft.com/office/2007/relationships/slicerCache" Target="slicerCaches/slicerCache11.xml"/><Relationship Id="rId27" Type="http://schemas.microsoft.com/office/2007/relationships/slicerCache" Target="slicerCaches/slicerCache16.xml"/><Relationship Id="rId30" Type="http://schemas.microsoft.com/office/2007/relationships/slicerCache" Target="slicerCaches/slicerCache19.xml"/><Relationship Id="rId35" Type="http://schemas.microsoft.com/office/2006/relationships/vbaProject" Target="vbaProject.bin"/><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[Payroll-Calculator--Excel-Template-V10-Free-Version_dv21.xlsm]Cal!PivotTable3</c:name>
    <c:fmtId val="2"/>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rgbClr val="95D5B2"/>
          </a:solidFill>
          <a:ln>
            <a:noFill/>
          </a:ln>
          <a:effectLst/>
        </c:spPr>
        <c:marker>
          <c:symbol val="none"/>
        </c:marker>
        <c:dLbl>
          <c:idx val="0"/>
          <c:spPr>
            <a:noFill/>
            <a:ln>
              <a:noFill/>
            </a:ln>
            <a:effectLst/>
          </c:spPr>
          <c:txPr>
            <a:bodyPr rot="0" spcFirstLastPara="1" vertOverflow="overflow" horzOverflow="overflow"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
        <c:spPr>
          <a:solidFill>
            <a:srgbClr val="F4ACB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rgbClr val="FFD16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9"/>
      </c:pivotFmt>
      <c:pivotFmt>
        <c:idx val="10"/>
      </c:pivotFmt>
      <c:pivotFmt>
        <c:idx val="11"/>
      </c:pivotFmt>
      <c:pivotFmt>
        <c:idx val="12"/>
      </c:pivotFmt>
      <c:pivotFmt>
        <c:idx val="13"/>
      </c:pivotFmt>
      <c:pivotFmt>
        <c:idx val="14"/>
      </c:pivotFmt>
      <c:pivotFmt>
        <c:idx val="15"/>
      </c:pivotFmt>
    </c:pivotFmts>
    <c:plotArea>
      <c:layout>
        <c:manualLayout>
          <c:layoutTarget val="inner"/>
          <c:xMode val="edge"/>
          <c:yMode val="edge"/>
          <c:x val="0"/>
          <c:y val="9.4105255490900569E-2"/>
          <c:w val="1"/>
          <c:h val="0.76314593698175803"/>
        </c:manualLayout>
      </c:layout>
      <c:barChart>
        <c:barDir val="col"/>
        <c:grouping val="stacked"/>
        <c:varyColors val="0"/>
        <c:ser>
          <c:idx val="0"/>
          <c:order val="0"/>
          <c:tx>
            <c:strRef>
              <c:f>Cal!$AL$4</c:f>
              <c:strCache>
                <c:ptCount val="1"/>
                <c:pt idx="0">
                  <c:v>Net Income </c:v>
                </c:pt>
              </c:strCache>
            </c:strRef>
          </c:tx>
          <c:spPr>
            <a:solidFill>
              <a:srgbClr val="95D5B2"/>
            </a:solidFill>
            <a:ln>
              <a:noFill/>
            </a:ln>
            <a:effectLst/>
          </c:spPr>
          <c:invertIfNegative val="0"/>
          <c:dLbls>
            <c:spPr>
              <a:noFill/>
              <a:ln>
                <a:noFill/>
              </a:ln>
              <a:effectLst/>
            </c:spPr>
            <c:txPr>
              <a:bodyPr rot="0" spcFirstLastPara="1" vertOverflow="overflow" horzOverflow="overflow"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Cal!$AK$5:$AK$8</c:f>
              <c:strCache>
                <c:ptCount val="4"/>
                <c:pt idx="0">
                  <c:v>January</c:v>
                </c:pt>
                <c:pt idx="1">
                  <c:v>February</c:v>
                </c:pt>
                <c:pt idx="2">
                  <c:v>March</c:v>
                </c:pt>
                <c:pt idx="3">
                  <c:v>April</c:v>
                </c:pt>
              </c:strCache>
            </c:strRef>
          </c:cat>
          <c:val>
            <c:numRef>
              <c:f>Cal!$AL$5:$AL$8</c:f>
              <c:numCache>
                <c:formatCode>#,##0</c:formatCode>
                <c:ptCount val="4"/>
                <c:pt idx="0">
                  <c:v>43549.009999999995</c:v>
                </c:pt>
                <c:pt idx="1">
                  <c:v>34775.225000000006</c:v>
                </c:pt>
                <c:pt idx="2">
                  <c:v>34822.730000000003</c:v>
                </c:pt>
                <c:pt idx="3">
                  <c:v>26125.08</c:v>
                </c:pt>
              </c:numCache>
            </c:numRef>
          </c:val>
          <c:extLst>
            <c:ext xmlns:c16="http://schemas.microsoft.com/office/drawing/2014/chart" uri="{C3380CC4-5D6E-409C-BE32-E72D297353CC}">
              <c16:uniqueId val="{00000000-463F-4659-B381-E1088DF25192}"/>
            </c:ext>
          </c:extLst>
        </c:ser>
        <c:ser>
          <c:idx val="1"/>
          <c:order val="1"/>
          <c:tx>
            <c:strRef>
              <c:f>Cal!$AM$4</c:f>
              <c:strCache>
                <c:ptCount val="1"/>
                <c:pt idx="0">
                  <c:v>Tax-free threshold</c:v>
                </c:pt>
              </c:strCache>
            </c:strRef>
          </c:tx>
          <c:spPr>
            <a:solidFill>
              <a:srgbClr val="F4ACB7"/>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Cal!$AK$5:$AK$8</c:f>
              <c:strCache>
                <c:ptCount val="4"/>
                <c:pt idx="0">
                  <c:v>January</c:v>
                </c:pt>
                <c:pt idx="1">
                  <c:v>February</c:v>
                </c:pt>
                <c:pt idx="2">
                  <c:v>March</c:v>
                </c:pt>
                <c:pt idx="3">
                  <c:v>April</c:v>
                </c:pt>
              </c:strCache>
            </c:strRef>
          </c:cat>
          <c:val>
            <c:numRef>
              <c:f>Cal!$AM$5:$AM$8</c:f>
              <c:numCache>
                <c:formatCode>#,##0</c:formatCode>
                <c:ptCount val="4"/>
                <c:pt idx="0">
                  <c:v>7858</c:v>
                </c:pt>
                <c:pt idx="1">
                  <c:v>6265</c:v>
                </c:pt>
                <c:pt idx="2">
                  <c:v>6324</c:v>
                </c:pt>
                <c:pt idx="3">
                  <c:v>4756</c:v>
                </c:pt>
              </c:numCache>
            </c:numRef>
          </c:val>
          <c:extLst>
            <c:ext xmlns:c16="http://schemas.microsoft.com/office/drawing/2014/chart" uri="{C3380CC4-5D6E-409C-BE32-E72D297353CC}">
              <c16:uniqueId val="{00000001-463F-4659-B381-E1088DF25192}"/>
            </c:ext>
          </c:extLst>
        </c:ser>
        <c:ser>
          <c:idx val="2"/>
          <c:order val="2"/>
          <c:tx>
            <c:strRef>
              <c:f>Cal!$AN$4</c:f>
              <c:strCache>
                <c:ptCount val="1"/>
                <c:pt idx="0">
                  <c:v>Superannuation </c:v>
                </c:pt>
              </c:strCache>
            </c:strRef>
          </c:tx>
          <c:spPr>
            <a:solidFill>
              <a:srgbClr val="FFD16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Cal!$AK$5:$AK$8</c:f>
              <c:strCache>
                <c:ptCount val="4"/>
                <c:pt idx="0">
                  <c:v>January</c:v>
                </c:pt>
                <c:pt idx="1">
                  <c:v>February</c:v>
                </c:pt>
                <c:pt idx="2">
                  <c:v>March</c:v>
                </c:pt>
                <c:pt idx="3">
                  <c:v>April</c:v>
                </c:pt>
              </c:strCache>
            </c:strRef>
          </c:cat>
          <c:val>
            <c:numRef>
              <c:f>Cal!$AN$5:$AN$8</c:f>
              <c:numCache>
                <c:formatCode>#,##0</c:formatCode>
                <c:ptCount val="4"/>
                <c:pt idx="0">
                  <c:v>6030.989999999998</c:v>
                </c:pt>
                <c:pt idx="1">
                  <c:v>4814.7750000000005</c:v>
                </c:pt>
                <c:pt idx="2">
                  <c:v>4827.2700000000004</c:v>
                </c:pt>
                <c:pt idx="3">
                  <c:v>3622.92</c:v>
                </c:pt>
              </c:numCache>
            </c:numRef>
          </c:val>
          <c:extLst>
            <c:ext xmlns:c16="http://schemas.microsoft.com/office/drawing/2014/chart" uri="{C3380CC4-5D6E-409C-BE32-E72D297353CC}">
              <c16:uniqueId val="{00000002-463F-4659-B381-E1088DF25192}"/>
            </c:ext>
          </c:extLst>
        </c:ser>
        <c:dLbls>
          <c:showLegendKey val="0"/>
          <c:showVal val="0"/>
          <c:showCatName val="0"/>
          <c:showSerName val="0"/>
          <c:showPercent val="0"/>
          <c:showBubbleSize val="0"/>
        </c:dLbls>
        <c:gapWidth val="50"/>
        <c:overlap val="100"/>
        <c:axId val="48883151"/>
        <c:axId val="48896879"/>
      </c:barChart>
      <c:catAx>
        <c:axId val="48883151"/>
        <c:scaling>
          <c:orientation val="minMax"/>
        </c:scaling>
        <c:delete val="0"/>
        <c:axPos val="b"/>
        <c:numFmt formatCode="General" sourceLinked="1"/>
        <c:majorTickMark val="none"/>
        <c:minorTickMark val="none"/>
        <c:tickLblPos val="nextTo"/>
        <c:spPr>
          <a:noFill/>
          <a:ln w="9525" cap="flat" cmpd="sng" algn="ctr">
            <a:solidFill>
              <a:schemeClr val="bg1">
                <a:lumMod val="85000"/>
              </a:schemeClr>
            </a:solidFill>
            <a:round/>
            <a:headEnd type="none" w="med" len="med"/>
            <a:tailEnd type="none" w="med" len="me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48896879"/>
        <c:crosses val="autoZero"/>
        <c:auto val="1"/>
        <c:lblAlgn val="ctr"/>
        <c:lblOffset val="100"/>
        <c:noMultiLvlLbl val="0"/>
      </c:catAx>
      <c:valAx>
        <c:axId val="48896879"/>
        <c:scaling>
          <c:orientation val="minMax"/>
        </c:scaling>
        <c:delete val="1"/>
        <c:axPos val="l"/>
        <c:majorGridlines>
          <c:spPr>
            <a:ln w="9525" cap="flat" cmpd="sng" algn="ctr">
              <a:noFill/>
              <a:round/>
            </a:ln>
            <a:effectLst/>
          </c:spPr>
        </c:majorGridlines>
        <c:numFmt formatCode="#,##0" sourceLinked="1"/>
        <c:majorTickMark val="none"/>
        <c:minorTickMark val="none"/>
        <c:tickLblPos val="nextTo"/>
        <c:crossAx val="48883151"/>
        <c:crosses val="autoZero"/>
        <c:crossBetween val="between"/>
      </c:valAx>
      <c:spPr>
        <a:noFill/>
        <a:ln w="25400">
          <a:noFill/>
        </a:ln>
        <a:effectLst/>
      </c:spPr>
    </c:plotArea>
    <c:legend>
      <c:legendPos val="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tr-T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bg1">
          <a:lumMod val="9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[Payroll-Calculator--Excel-Template-V10-Free-Version_dv21.xlsm]Cal!PivotTable1</c:name>
    <c:fmtId val="12"/>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rgbClr val="95D5B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rgbClr val="F4ACB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rgbClr val="FFD16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9"/>
        <c:spPr>
          <a:solidFill>
            <a:srgbClr val="95D5B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rgbClr val="F4ACB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rgbClr val="FFD16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rgbClr val="95D5B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rgbClr val="F4ACB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14"/>
        <c:spPr>
          <a:solidFill>
            <a:srgbClr val="FFD16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2.879999155035198E-2"/>
          <c:y val="9.6741846323935871E-2"/>
          <c:w val="0.95222094462281193"/>
          <c:h val="0.76036788280818135"/>
        </c:manualLayout>
      </c:layout>
      <c:barChart>
        <c:barDir val="col"/>
        <c:grouping val="stacked"/>
        <c:varyColors val="0"/>
        <c:ser>
          <c:idx val="0"/>
          <c:order val="0"/>
          <c:tx>
            <c:strRef>
              <c:f>Cal!$AQ$4</c:f>
              <c:strCache>
                <c:ptCount val="1"/>
                <c:pt idx="0">
                  <c:v>Net Income </c:v>
                </c:pt>
              </c:strCache>
            </c:strRef>
          </c:tx>
          <c:spPr>
            <a:solidFill>
              <a:srgbClr val="95D5B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Cal!$AP$5:$AP$19</c:f>
              <c:strCache>
                <c:ptCount val="15"/>
                <c:pt idx="0">
                  <c:v>Jemima Begum</c:v>
                </c:pt>
                <c:pt idx="1">
                  <c:v>Mercedes Banks</c:v>
                </c:pt>
                <c:pt idx="2">
                  <c:v>Macauley Peck</c:v>
                </c:pt>
                <c:pt idx="3">
                  <c:v>Hannah Shaw</c:v>
                </c:pt>
                <c:pt idx="4">
                  <c:v>Brad Pitt</c:v>
                </c:pt>
                <c:pt idx="5">
                  <c:v>Sarah-Jayne Morrison</c:v>
                </c:pt>
                <c:pt idx="6">
                  <c:v>Alyce Milner</c:v>
                </c:pt>
                <c:pt idx="7">
                  <c:v>Aviana Kenny</c:v>
                </c:pt>
                <c:pt idx="8">
                  <c:v>Julia Roberts</c:v>
                </c:pt>
                <c:pt idx="9">
                  <c:v>Doris Power</c:v>
                </c:pt>
                <c:pt idx="10">
                  <c:v>Isobelle Hurley</c:v>
                </c:pt>
                <c:pt idx="11">
                  <c:v>Donell Merrill</c:v>
                </c:pt>
                <c:pt idx="12">
                  <c:v>Jane Best</c:v>
                </c:pt>
                <c:pt idx="13">
                  <c:v>Kristofer Dyer</c:v>
                </c:pt>
                <c:pt idx="14">
                  <c:v>Dominykas Xiong</c:v>
                </c:pt>
              </c:strCache>
            </c:strRef>
          </c:cat>
          <c:val>
            <c:numRef>
              <c:f>Cal!$AQ$5:$AQ$19</c:f>
              <c:numCache>
                <c:formatCode>#,##0</c:formatCode>
                <c:ptCount val="15"/>
                <c:pt idx="0">
                  <c:v>10924.14</c:v>
                </c:pt>
                <c:pt idx="1">
                  <c:v>10607.724999999999</c:v>
                </c:pt>
                <c:pt idx="2">
                  <c:v>10551.539999999999</c:v>
                </c:pt>
                <c:pt idx="3">
                  <c:v>9212.0550000000003</c:v>
                </c:pt>
                <c:pt idx="4">
                  <c:v>9184.619999999999</c:v>
                </c:pt>
                <c:pt idx="5">
                  <c:v>8426.244999999999</c:v>
                </c:pt>
                <c:pt idx="6">
                  <c:v>10398.415000000001</c:v>
                </c:pt>
                <c:pt idx="7">
                  <c:v>9200.1549999999988</c:v>
                </c:pt>
                <c:pt idx="8">
                  <c:v>10494.564999999999</c:v>
                </c:pt>
                <c:pt idx="9">
                  <c:v>9247.65</c:v>
                </c:pt>
                <c:pt idx="10">
                  <c:v>9207.7900000000009</c:v>
                </c:pt>
                <c:pt idx="11">
                  <c:v>9191.36</c:v>
                </c:pt>
                <c:pt idx="12">
                  <c:v>8466.26</c:v>
                </c:pt>
                <c:pt idx="13">
                  <c:v>9262.2900000000009</c:v>
                </c:pt>
                <c:pt idx="14">
                  <c:v>4897.2349999999997</c:v>
                </c:pt>
              </c:numCache>
            </c:numRef>
          </c:val>
          <c:extLst>
            <c:ext xmlns:c16="http://schemas.microsoft.com/office/drawing/2014/chart" uri="{C3380CC4-5D6E-409C-BE32-E72D297353CC}">
              <c16:uniqueId val="{00000000-8D13-4735-B540-28DFB845962D}"/>
            </c:ext>
          </c:extLst>
        </c:ser>
        <c:ser>
          <c:idx val="1"/>
          <c:order val="1"/>
          <c:tx>
            <c:strRef>
              <c:f>Cal!$AR$4</c:f>
              <c:strCache>
                <c:ptCount val="1"/>
                <c:pt idx="0">
                  <c:v>Tax-free threshold</c:v>
                </c:pt>
              </c:strCache>
            </c:strRef>
          </c:tx>
          <c:spPr>
            <a:solidFill>
              <a:srgbClr val="F4ACB7"/>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Cal!$AP$5:$AP$19</c:f>
              <c:strCache>
                <c:ptCount val="15"/>
                <c:pt idx="0">
                  <c:v>Jemima Begum</c:v>
                </c:pt>
                <c:pt idx="1">
                  <c:v>Mercedes Banks</c:v>
                </c:pt>
                <c:pt idx="2">
                  <c:v>Macauley Peck</c:v>
                </c:pt>
                <c:pt idx="3">
                  <c:v>Hannah Shaw</c:v>
                </c:pt>
                <c:pt idx="4">
                  <c:v>Brad Pitt</c:v>
                </c:pt>
                <c:pt idx="5">
                  <c:v>Sarah-Jayne Morrison</c:v>
                </c:pt>
                <c:pt idx="6">
                  <c:v>Alyce Milner</c:v>
                </c:pt>
                <c:pt idx="7">
                  <c:v>Aviana Kenny</c:v>
                </c:pt>
                <c:pt idx="8">
                  <c:v>Julia Roberts</c:v>
                </c:pt>
                <c:pt idx="9">
                  <c:v>Doris Power</c:v>
                </c:pt>
                <c:pt idx="10">
                  <c:v>Isobelle Hurley</c:v>
                </c:pt>
                <c:pt idx="11">
                  <c:v>Donell Merrill</c:v>
                </c:pt>
                <c:pt idx="12">
                  <c:v>Jane Best</c:v>
                </c:pt>
                <c:pt idx="13">
                  <c:v>Kristofer Dyer</c:v>
                </c:pt>
                <c:pt idx="14">
                  <c:v>Dominykas Xiong</c:v>
                </c:pt>
              </c:strCache>
            </c:strRef>
          </c:cat>
          <c:val>
            <c:numRef>
              <c:f>Cal!$AR$5:$AR$19</c:f>
              <c:numCache>
                <c:formatCode>#,##0</c:formatCode>
                <c:ptCount val="15"/>
                <c:pt idx="0">
                  <c:v>2619</c:v>
                </c:pt>
                <c:pt idx="1">
                  <c:v>2419</c:v>
                </c:pt>
                <c:pt idx="2">
                  <c:v>2383</c:v>
                </c:pt>
                <c:pt idx="3">
                  <c:v>1536</c:v>
                </c:pt>
                <c:pt idx="4">
                  <c:v>1516</c:v>
                </c:pt>
                <c:pt idx="5">
                  <c:v>1178</c:v>
                </c:pt>
                <c:pt idx="6">
                  <c:v>2290</c:v>
                </c:pt>
                <c:pt idx="7">
                  <c:v>1530</c:v>
                </c:pt>
                <c:pt idx="8">
                  <c:v>2346</c:v>
                </c:pt>
                <c:pt idx="9">
                  <c:v>1555</c:v>
                </c:pt>
                <c:pt idx="10">
                  <c:v>1534</c:v>
                </c:pt>
                <c:pt idx="11">
                  <c:v>1520</c:v>
                </c:pt>
                <c:pt idx="12">
                  <c:v>1189</c:v>
                </c:pt>
                <c:pt idx="13">
                  <c:v>1569</c:v>
                </c:pt>
                <c:pt idx="14">
                  <c:v>19</c:v>
                </c:pt>
              </c:numCache>
            </c:numRef>
          </c:val>
          <c:extLst>
            <c:ext xmlns:c16="http://schemas.microsoft.com/office/drawing/2014/chart" uri="{C3380CC4-5D6E-409C-BE32-E72D297353CC}">
              <c16:uniqueId val="{00000001-8D13-4735-B540-28DFB845962D}"/>
            </c:ext>
          </c:extLst>
        </c:ser>
        <c:ser>
          <c:idx val="2"/>
          <c:order val="2"/>
          <c:tx>
            <c:strRef>
              <c:f>Cal!$AS$4</c:f>
              <c:strCache>
                <c:ptCount val="1"/>
                <c:pt idx="0">
                  <c:v>Superannuation </c:v>
                </c:pt>
              </c:strCache>
            </c:strRef>
          </c:tx>
          <c:spPr>
            <a:solidFill>
              <a:srgbClr val="FFD16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Cal!$AP$5:$AP$19</c:f>
              <c:strCache>
                <c:ptCount val="15"/>
                <c:pt idx="0">
                  <c:v>Jemima Begum</c:v>
                </c:pt>
                <c:pt idx="1">
                  <c:v>Mercedes Banks</c:v>
                </c:pt>
                <c:pt idx="2">
                  <c:v>Macauley Peck</c:v>
                </c:pt>
                <c:pt idx="3">
                  <c:v>Hannah Shaw</c:v>
                </c:pt>
                <c:pt idx="4">
                  <c:v>Brad Pitt</c:v>
                </c:pt>
                <c:pt idx="5">
                  <c:v>Sarah-Jayne Morrison</c:v>
                </c:pt>
                <c:pt idx="6">
                  <c:v>Alyce Milner</c:v>
                </c:pt>
                <c:pt idx="7">
                  <c:v>Aviana Kenny</c:v>
                </c:pt>
                <c:pt idx="8">
                  <c:v>Julia Roberts</c:v>
                </c:pt>
                <c:pt idx="9">
                  <c:v>Doris Power</c:v>
                </c:pt>
                <c:pt idx="10">
                  <c:v>Isobelle Hurley</c:v>
                </c:pt>
                <c:pt idx="11">
                  <c:v>Donell Merrill</c:v>
                </c:pt>
                <c:pt idx="12">
                  <c:v>Jane Best</c:v>
                </c:pt>
                <c:pt idx="13">
                  <c:v>Kristofer Dyer</c:v>
                </c:pt>
                <c:pt idx="14">
                  <c:v>Dominykas Xiong</c:v>
                </c:pt>
              </c:strCache>
            </c:strRef>
          </c:cat>
          <c:val>
            <c:numRef>
              <c:f>Cal!$AS$5:$AS$19</c:f>
              <c:numCache>
                <c:formatCode>#,##0</c:formatCode>
                <c:ptCount val="15"/>
                <c:pt idx="0">
                  <c:v>1588.8600000000001</c:v>
                </c:pt>
                <c:pt idx="1">
                  <c:v>1528.2750000000001</c:v>
                </c:pt>
                <c:pt idx="2">
                  <c:v>1517.46</c:v>
                </c:pt>
                <c:pt idx="3">
                  <c:v>1260.9449999999999</c:v>
                </c:pt>
                <c:pt idx="4">
                  <c:v>1255.3799999999999</c:v>
                </c:pt>
                <c:pt idx="5">
                  <c:v>1126.7549999999999</c:v>
                </c:pt>
                <c:pt idx="6">
                  <c:v>1488.5849999999996</c:v>
                </c:pt>
                <c:pt idx="7">
                  <c:v>1258.8449999999998</c:v>
                </c:pt>
                <c:pt idx="8">
                  <c:v>1506.4350000000002</c:v>
                </c:pt>
                <c:pt idx="9">
                  <c:v>1267.3499999999997</c:v>
                </c:pt>
                <c:pt idx="10">
                  <c:v>1260.21</c:v>
                </c:pt>
                <c:pt idx="11">
                  <c:v>1256.6399999999999</c:v>
                </c:pt>
                <c:pt idx="12">
                  <c:v>1132.74</c:v>
                </c:pt>
                <c:pt idx="13">
                  <c:v>1270.7099999999998</c:v>
                </c:pt>
                <c:pt idx="14">
                  <c:v>576.76499999999987</c:v>
                </c:pt>
              </c:numCache>
            </c:numRef>
          </c:val>
          <c:extLst>
            <c:ext xmlns:c16="http://schemas.microsoft.com/office/drawing/2014/chart" uri="{C3380CC4-5D6E-409C-BE32-E72D297353CC}">
              <c16:uniqueId val="{00000002-8D13-4735-B540-28DFB845962D}"/>
            </c:ext>
          </c:extLst>
        </c:ser>
        <c:dLbls>
          <c:showLegendKey val="0"/>
          <c:showVal val="0"/>
          <c:showCatName val="0"/>
          <c:showSerName val="0"/>
          <c:showPercent val="0"/>
          <c:showBubbleSize val="0"/>
        </c:dLbls>
        <c:gapWidth val="50"/>
        <c:overlap val="100"/>
        <c:axId val="1833265855"/>
        <c:axId val="1833270015"/>
      </c:barChart>
      <c:catAx>
        <c:axId val="1833265855"/>
        <c:scaling>
          <c:orientation val="minMax"/>
        </c:scaling>
        <c:delete val="0"/>
        <c:axPos val="b"/>
        <c:numFmt formatCode="General" sourceLinked="1"/>
        <c:majorTickMark val="none"/>
        <c:minorTickMark val="none"/>
        <c:tickLblPos val="nextTo"/>
        <c:spPr>
          <a:noFill/>
          <a:ln w="3175" cap="flat" cmpd="sng" algn="ctr">
            <a:solidFill>
              <a:schemeClr val="bg1">
                <a:lumMod val="75000"/>
              </a:schemeClr>
            </a:solidFill>
            <a:round/>
            <a:headEnd type="none" w="med" len="med"/>
            <a:tailEnd type="none" w="med" len="me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1833270015"/>
        <c:crosses val="autoZero"/>
        <c:auto val="1"/>
        <c:lblAlgn val="ctr"/>
        <c:lblOffset val="100"/>
        <c:noMultiLvlLbl val="0"/>
      </c:catAx>
      <c:valAx>
        <c:axId val="1833270015"/>
        <c:scaling>
          <c:orientation val="minMax"/>
        </c:scaling>
        <c:delete val="1"/>
        <c:axPos val="l"/>
        <c:majorGridlines>
          <c:spPr>
            <a:ln w="9525" cap="flat" cmpd="sng" algn="ctr">
              <a:noFill/>
              <a:round/>
            </a:ln>
            <a:effectLst/>
          </c:spPr>
        </c:majorGridlines>
        <c:numFmt formatCode="#,##0" sourceLinked="1"/>
        <c:majorTickMark val="none"/>
        <c:minorTickMark val="none"/>
        <c:tickLblPos val="nextTo"/>
        <c:crossAx val="1833265855"/>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tr-T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bg1">
          <a:lumMod val="9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[Payroll-Calculator--Excel-Template-V10-Free-Version_dv21.xlsm]Cal!PivotTable2</c:name>
    <c:fmtId val="11"/>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rgbClr val="95D5B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rgbClr val="F4ACB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rgbClr val="FFD16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1.6424040751372236E-2"/>
          <c:y val="0.10526315789473684"/>
          <c:w val="0.96715191849725557"/>
          <c:h val="0.75134880508357504"/>
        </c:manualLayout>
      </c:layout>
      <c:barChart>
        <c:barDir val="col"/>
        <c:grouping val="stacked"/>
        <c:varyColors val="0"/>
        <c:ser>
          <c:idx val="0"/>
          <c:order val="0"/>
          <c:tx>
            <c:strRef>
              <c:f>Cal!$AV$4</c:f>
              <c:strCache>
                <c:ptCount val="1"/>
                <c:pt idx="0">
                  <c:v>Net Income </c:v>
                </c:pt>
              </c:strCache>
            </c:strRef>
          </c:tx>
          <c:spPr>
            <a:solidFill>
              <a:srgbClr val="95D5B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Cal!$AU$5:$AU$11</c:f>
              <c:strCache>
                <c:ptCount val="7"/>
                <c:pt idx="0">
                  <c:v>Operations</c:v>
                </c:pt>
                <c:pt idx="1">
                  <c:v>Accounting</c:v>
                </c:pt>
                <c:pt idx="2">
                  <c:v>Marketing</c:v>
                </c:pt>
                <c:pt idx="3">
                  <c:v>Sales</c:v>
                </c:pt>
                <c:pt idx="4">
                  <c:v>Finance</c:v>
                </c:pt>
                <c:pt idx="5">
                  <c:v>HR</c:v>
                </c:pt>
                <c:pt idx="6">
                  <c:v>Purchase</c:v>
                </c:pt>
              </c:strCache>
            </c:strRef>
          </c:cat>
          <c:val>
            <c:numRef>
              <c:f>Cal!$AV$5:$AV$11</c:f>
              <c:numCache>
                <c:formatCode>#,##0</c:formatCode>
                <c:ptCount val="7"/>
                <c:pt idx="0">
                  <c:v>30522.71000000001</c:v>
                </c:pt>
                <c:pt idx="1">
                  <c:v>24767.25</c:v>
                </c:pt>
                <c:pt idx="2">
                  <c:v>19763.595000000001</c:v>
                </c:pt>
                <c:pt idx="3">
                  <c:v>26077.125000000004</c:v>
                </c:pt>
                <c:pt idx="4">
                  <c:v>19685.924999999999</c:v>
                </c:pt>
                <c:pt idx="5">
                  <c:v>9247.65</c:v>
                </c:pt>
                <c:pt idx="6">
                  <c:v>9207.7900000000009</c:v>
                </c:pt>
              </c:numCache>
            </c:numRef>
          </c:val>
          <c:extLst>
            <c:ext xmlns:c16="http://schemas.microsoft.com/office/drawing/2014/chart" uri="{C3380CC4-5D6E-409C-BE32-E72D297353CC}">
              <c16:uniqueId val="{00000000-E5CD-45CD-89FA-471C31DD0CA1}"/>
            </c:ext>
          </c:extLst>
        </c:ser>
        <c:ser>
          <c:idx val="1"/>
          <c:order val="1"/>
          <c:tx>
            <c:strRef>
              <c:f>Cal!$AW$4</c:f>
              <c:strCache>
                <c:ptCount val="1"/>
                <c:pt idx="0">
                  <c:v>Tax-free threshold</c:v>
                </c:pt>
              </c:strCache>
            </c:strRef>
          </c:tx>
          <c:spPr>
            <a:solidFill>
              <a:srgbClr val="F4ACB7"/>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Cal!$AU$5:$AU$11</c:f>
              <c:strCache>
                <c:ptCount val="7"/>
                <c:pt idx="0">
                  <c:v>Operations</c:v>
                </c:pt>
                <c:pt idx="1">
                  <c:v>Accounting</c:v>
                </c:pt>
                <c:pt idx="2">
                  <c:v>Marketing</c:v>
                </c:pt>
                <c:pt idx="3">
                  <c:v>Sales</c:v>
                </c:pt>
                <c:pt idx="4">
                  <c:v>Finance</c:v>
                </c:pt>
                <c:pt idx="5">
                  <c:v>HR</c:v>
                </c:pt>
                <c:pt idx="6">
                  <c:v>Purchase</c:v>
                </c:pt>
              </c:strCache>
            </c:strRef>
          </c:cat>
          <c:val>
            <c:numRef>
              <c:f>Cal!$AW$5:$AW$11</c:f>
              <c:numCache>
                <c:formatCode>#,##0</c:formatCode>
                <c:ptCount val="7"/>
                <c:pt idx="0">
                  <c:v>6439</c:v>
                </c:pt>
                <c:pt idx="1">
                  <c:v>4007</c:v>
                </c:pt>
                <c:pt idx="2">
                  <c:v>3919</c:v>
                </c:pt>
                <c:pt idx="3">
                  <c:v>3883</c:v>
                </c:pt>
                <c:pt idx="4">
                  <c:v>3866</c:v>
                </c:pt>
                <c:pt idx="5">
                  <c:v>1555</c:v>
                </c:pt>
                <c:pt idx="6">
                  <c:v>1534</c:v>
                </c:pt>
              </c:numCache>
            </c:numRef>
          </c:val>
          <c:extLst>
            <c:ext xmlns:c16="http://schemas.microsoft.com/office/drawing/2014/chart" uri="{C3380CC4-5D6E-409C-BE32-E72D297353CC}">
              <c16:uniqueId val="{00000001-E5CD-45CD-89FA-471C31DD0CA1}"/>
            </c:ext>
          </c:extLst>
        </c:ser>
        <c:ser>
          <c:idx val="2"/>
          <c:order val="2"/>
          <c:tx>
            <c:strRef>
              <c:f>Cal!$AX$4</c:f>
              <c:strCache>
                <c:ptCount val="1"/>
                <c:pt idx="0">
                  <c:v>Superannuation </c:v>
                </c:pt>
              </c:strCache>
            </c:strRef>
          </c:tx>
          <c:spPr>
            <a:solidFill>
              <a:srgbClr val="FFD16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Cal!$AU$5:$AU$11</c:f>
              <c:strCache>
                <c:ptCount val="7"/>
                <c:pt idx="0">
                  <c:v>Operations</c:v>
                </c:pt>
                <c:pt idx="1">
                  <c:v>Accounting</c:v>
                </c:pt>
                <c:pt idx="2">
                  <c:v>Marketing</c:v>
                </c:pt>
                <c:pt idx="3">
                  <c:v>Sales</c:v>
                </c:pt>
                <c:pt idx="4">
                  <c:v>Finance</c:v>
                </c:pt>
                <c:pt idx="5">
                  <c:v>HR</c:v>
                </c:pt>
                <c:pt idx="6">
                  <c:v>Purchase</c:v>
                </c:pt>
              </c:strCache>
            </c:strRef>
          </c:cat>
          <c:val>
            <c:numRef>
              <c:f>Cal!$AX$5:$AX$11</c:f>
              <c:numCache>
                <c:formatCode>#,##0</c:formatCode>
                <c:ptCount val="7"/>
                <c:pt idx="0">
                  <c:v>4336.2900000000009</c:v>
                </c:pt>
                <c:pt idx="1">
                  <c:v>3375.7499999999991</c:v>
                </c:pt>
                <c:pt idx="2">
                  <c:v>2778.4050000000002</c:v>
                </c:pt>
                <c:pt idx="3">
                  <c:v>3514.8750000000014</c:v>
                </c:pt>
                <c:pt idx="4">
                  <c:v>2763.0749999999994</c:v>
                </c:pt>
                <c:pt idx="5">
                  <c:v>1267.3499999999997</c:v>
                </c:pt>
                <c:pt idx="6">
                  <c:v>1260.21</c:v>
                </c:pt>
              </c:numCache>
            </c:numRef>
          </c:val>
          <c:extLst>
            <c:ext xmlns:c16="http://schemas.microsoft.com/office/drawing/2014/chart" uri="{C3380CC4-5D6E-409C-BE32-E72D297353CC}">
              <c16:uniqueId val="{00000002-E5CD-45CD-89FA-471C31DD0CA1}"/>
            </c:ext>
          </c:extLst>
        </c:ser>
        <c:dLbls>
          <c:showLegendKey val="0"/>
          <c:showVal val="0"/>
          <c:showCatName val="0"/>
          <c:showSerName val="0"/>
          <c:showPercent val="0"/>
          <c:showBubbleSize val="0"/>
        </c:dLbls>
        <c:gapWidth val="150"/>
        <c:overlap val="100"/>
        <c:axId val="1358474559"/>
        <c:axId val="1358469983"/>
      </c:barChart>
      <c:catAx>
        <c:axId val="13584745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1358469983"/>
        <c:crosses val="autoZero"/>
        <c:auto val="1"/>
        <c:lblAlgn val="ctr"/>
        <c:lblOffset val="100"/>
        <c:noMultiLvlLbl val="0"/>
      </c:catAx>
      <c:valAx>
        <c:axId val="1358469983"/>
        <c:scaling>
          <c:orientation val="minMax"/>
        </c:scaling>
        <c:delete val="1"/>
        <c:axPos val="l"/>
        <c:numFmt formatCode="#,##0" sourceLinked="1"/>
        <c:majorTickMark val="none"/>
        <c:minorTickMark val="none"/>
        <c:tickLblPos val="nextTo"/>
        <c:crossAx val="1358474559"/>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tr-T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bg1">
          <a:lumMod val="9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PrintPayslip!A11"/><Relationship Id="rId13" Type="http://schemas.openxmlformats.org/officeDocument/2006/relationships/hyperlink" Target="#DepartmentDashboard!A10"/><Relationship Id="rId3" Type="http://schemas.openxmlformats.org/officeDocument/2006/relationships/image" Target="../media/image1.png"/><Relationship Id="rId21" Type="http://schemas.openxmlformats.org/officeDocument/2006/relationships/image" Target="../media/image9.png"/><Relationship Id="rId7" Type="http://schemas.openxmlformats.org/officeDocument/2006/relationships/image" Target="../media/image3.png"/><Relationship Id="rId12" Type="http://schemas.openxmlformats.org/officeDocument/2006/relationships/hyperlink" Target="#EmployeeDashboard!A10"/><Relationship Id="rId17" Type="http://schemas.openxmlformats.org/officeDocument/2006/relationships/image" Target="../media/image7.png"/><Relationship Id="rId2" Type="http://schemas.openxmlformats.org/officeDocument/2006/relationships/hyperlink" Target="#EmployeeData!A6"/><Relationship Id="rId16" Type="http://schemas.microsoft.com/office/2007/relationships/hdphoto" Target="../media/hdphoto1.wdp"/><Relationship Id="rId6" Type="http://schemas.openxmlformats.org/officeDocument/2006/relationships/hyperlink" Target="#DataInput!A6"/><Relationship Id="rId11" Type="http://schemas.openxmlformats.org/officeDocument/2006/relationships/image" Target="../media/image5.png"/><Relationship Id="rId5" Type="http://schemas.openxmlformats.org/officeDocument/2006/relationships/image" Target="../media/image2.png"/><Relationship Id="rId15" Type="http://schemas.openxmlformats.org/officeDocument/2006/relationships/image" Target="../media/image6.png"/><Relationship Id="rId10" Type="http://schemas.openxmlformats.org/officeDocument/2006/relationships/hyperlink" Target="#MonthlyDashboard!A10"/><Relationship Id="rId19" Type="http://schemas.openxmlformats.org/officeDocument/2006/relationships/image" Target="../media/image8.png"/><Relationship Id="rId4" Type="http://schemas.openxmlformats.org/officeDocument/2006/relationships/hyperlink" Target="#TaxData!A7"/><Relationship Id="rId9" Type="http://schemas.openxmlformats.org/officeDocument/2006/relationships/image" Target="../media/image4.png"/><Relationship Id="rId22" Type="http://schemas.openxmlformats.org/officeDocument/2006/relationships/image" Target="../media/image12.png"/><Relationship Id="rId23" Type="http://schemas.openxmlformats.org/officeDocument/2006/relationships/hyperlink" Target="https://masterproductivitykit.com/" TargetMode="External"/></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7.png"/><Relationship Id="rId7" Type="http://schemas.openxmlformats.org/officeDocument/2006/relationships/image" Target="../media/image9.png"/><Relationship Id="rId2" Type="http://schemas.openxmlformats.org/officeDocument/2006/relationships/image" Target="../media/image10.png"/><Relationship Id="rId1" Type="http://schemas.openxmlformats.org/officeDocument/2006/relationships/hyperlink" Target="#Menu!A5"/><Relationship Id="rId5" Type="http://schemas.openxmlformats.org/officeDocument/2006/relationships/image" Target="../media/image8.png"/><Relationship Id="rId9" Type="http://schemas.openxmlformats.org/officeDocument/2006/relationships/image" Target="../media/image13.png"/><Relationship Id="rId10" Type="http://schemas.openxmlformats.org/officeDocument/2006/relationships/hyperlink" Target="https://masterproductivitykit.com/"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9.png"/><Relationship Id="rId2" Type="http://schemas.openxmlformats.org/officeDocument/2006/relationships/image" Target="../media/image10.png"/><Relationship Id="rId1" Type="http://schemas.openxmlformats.org/officeDocument/2006/relationships/hyperlink" Target="#Menu!A5"/><Relationship Id="rId5" Type="http://schemas.openxmlformats.org/officeDocument/2006/relationships/image" Target="../media/image8.png"/><Relationship Id="rId8" Type="http://schemas.openxmlformats.org/officeDocument/2006/relationships/image" Target="../media/image14.png"/><Relationship Id="rId9" Type="http://schemas.openxmlformats.org/officeDocument/2006/relationships/hyperlink" Target="https://masterproductivitykit.com/" TargetMode="External"/></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9.png"/><Relationship Id="rId2" Type="http://schemas.openxmlformats.org/officeDocument/2006/relationships/image" Target="../media/image10.png"/><Relationship Id="rId1" Type="http://schemas.openxmlformats.org/officeDocument/2006/relationships/hyperlink" Target="#Menu!A5"/><Relationship Id="rId5" Type="http://schemas.openxmlformats.org/officeDocument/2006/relationships/image" Target="../media/image8.png"/><Relationship Id="rId8" Type="http://schemas.openxmlformats.org/officeDocument/2006/relationships/image" Target="../media/image15.png"/><Relationship Id="rId9" Type="http://schemas.openxmlformats.org/officeDocument/2006/relationships/hyperlink" Target="https://masterproductivitykit.com/" TargetMode="External"/></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9.png"/><Relationship Id="rId2" Type="http://schemas.openxmlformats.org/officeDocument/2006/relationships/image" Target="../media/image10.png"/><Relationship Id="rId1" Type="http://schemas.openxmlformats.org/officeDocument/2006/relationships/hyperlink" Target="#Menu!A5"/><Relationship Id="rId5" Type="http://schemas.openxmlformats.org/officeDocument/2006/relationships/image" Target="../media/image8.png"/><Relationship Id="rId8" Type="http://schemas.openxmlformats.org/officeDocument/2006/relationships/image" Target="../media/image16.png"/><Relationship Id="rId9" Type="http://schemas.openxmlformats.org/officeDocument/2006/relationships/hyperlink" Target="https://masterproductivitykit.com/" TargetMode="External"/></Relationships>
</file>

<file path=xl/drawings/_rels/drawing6.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10.png"/><Relationship Id="rId2" Type="http://schemas.openxmlformats.org/officeDocument/2006/relationships/hyperlink" Target="#Menu!A5"/><Relationship Id="rId1" Type="http://schemas.openxmlformats.org/officeDocument/2006/relationships/chart" Target="../charts/chart1.xml"/><Relationship Id="rId6" Type="http://schemas.openxmlformats.org/officeDocument/2006/relationships/image" Target="../media/image8.png"/><Relationship Id="rId4" Type="http://schemas.openxmlformats.org/officeDocument/2006/relationships/image" Target="../media/image7.png"/><Relationship Id="rId9" Type="http://schemas.openxmlformats.org/officeDocument/2006/relationships/image" Target="../media/image17.png"/><Relationship Id="rId10" Type="http://schemas.openxmlformats.org/officeDocument/2006/relationships/hyperlink" Target="https://masterproductivitykit.com/" TargetMode="External"/></Relationships>
</file>

<file path=xl/drawings/_rels/drawing7.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10.png"/><Relationship Id="rId2" Type="http://schemas.openxmlformats.org/officeDocument/2006/relationships/hyperlink" Target="#Menu!A5"/><Relationship Id="rId1" Type="http://schemas.openxmlformats.org/officeDocument/2006/relationships/chart" Target="../charts/chart2.xml"/><Relationship Id="rId6" Type="http://schemas.openxmlformats.org/officeDocument/2006/relationships/image" Target="../media/image8.png"/><Relationship Id="rId4" Type="http://schemas.openxmlformats.org/officeDocument/2006/relationships/image" Target="../media/image7.png"/><Relationship Id="rId9" Type="http://schemas.openxmlformats.org/officeDocument/2006/relationships/image" Target="../media/image18.png"/><Relationship Id="rId10" Type="http://schemas.openxmlformats.org/officeDocument/2006/relationships/hyperlink" Target="https://masterproductivitykit.com/"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10.png"/><Relationship Id="rId2" Type="http://schemas.openxmlformats.org/officeDocument/2006/relationships/hyperlink" Target="#Menu!A5"/><Relationship Id="rId1" Type="http://schemas.openxmlformats.org/officeDocument/2006/relationships/chart" Target="../charts/chart3.xml"/><Relationship Id="rId6" Type="http://schemas.openxmlformats.org/officeDocument/2006/relationships/image" Target="../media/image8.png"/><Relationship Id="rId4" Type="http://schemas.openxmlformats.org/officeDocument/2006/relationships/image" Target="../media/image7.png"/><Relationship Id="rId9" Type="http://schemas.openxmlformats.org/officeDocument/2006/relationships/image" Target="../media/image19.png"/><Relationship Id="rId10" Type="http://schemas.openxmlformats.org/officeDocument/2006/relationships/hyperlink" Target="https://masterproductivitykit.com/" TargetMode="External"/></Relationships>
</file>

<file path=xl/drawings/_rels/drawing10.xml.rels><?xml version="1.0" encoding="UTF-8" standalone="yes"?>
<Relationships xmlns="http://schemas.openxmlformats.org/package/2006/relationships"><Relationship Id="rId3" Type="http://schemas.openxmlformats.org/officeDocument/2006/relationships/hyperlink" Target="#Menu!A5"/><Relationship Id="rId2" Type="http://schemas.openxmlformats.org/officeDocument/2006/relationships/image" Target="../media/image8.png"/><Relationship Id="rId4"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2</xdr:col>
      <xdr:colOff>759715</xdr:colOff>
      <xdr:row>8</xdr:row>
      <xdr:rowOff>0</xdr:rowOff>
    </xdr:from>
    <xdr:to>
      <xdr:col>4</xdr:col>
      <xdr:colOff>744092</xdr:colOff>
      <xdr:row>9</xdr:row>
      <xdr:rowOff>184350</xdr:rowOff>
    </xdr:to>
    <xdr:grpSp>
      <xdr:nvGrpSpPr>
        <xdr:cNvPr id="2" name="Group 1">
          <a:hlinkClick xmlns:r="http://schemas.openxmlformats.org/officeDocument/2006/relationships" r:id="rId2" tooltip="Employee Data"/>
          <a:extLst>
            <a:ext uri="{FF2B5EF4-FFF2-40B4-BE49-F238E27FC236}">
              <a16:creationId xmlns:a16="http://schemas.microsoft.com/office/drawing/2014/main" id="{D561B665-49D4-BF60-9F83-C6627350BB6B}"/>
            </a:ext>
          </a:extLst>
        </xdr:cNvPr>
        <xdr:cNvGrpSpPr>
          <a:grpSpLocks noChangeAspect="1"/>
        </xdr:cNvGrpSpPr>
      </xdr:nvGrpSpPr>
      <xdr:grpSpPr>
        <a:xfrm>
          <a:off x="1388365" y="1790700"/>
          <a:ext cx="1946527" cy="432000"/>
          <a:chOff x="1244700" y="1114425"/>
          <a:chExt cx="2070000" cy="432000"/>
        </a:xfrm>
      </xdr:grpSpPr>
      <xdr:sp macro="" textlink="">
        <xdr:nvSpPr>
          <xdr:cNvPr id="17" name="productsbutton">
            <a:hlinkClick xmlns:r="http://schemas.openxmlformats.org/officeDocument/2006/relationships" r:id="rId2" tooltip="Employee Data"/>
            <a:extLst>
              <a:ext uri="{FF2B5EF4-FFF2-40B4-BE49-F238E27FC236}">
                <a16:creationId xmlns:a16="http://schemas.microsoft.com/office/drawing/2014/main" id="{CCFC19B5-706A-29C8-A89C-B3E451206F35}"/>
              </a:ext>
            </a:extLst>
          </xdr:cNvPr>
          <xdr:cNvSpPr/>
        </xdr:nvSpPr>
        <xdr:spPr>
          <a:xfrm>
            <a:off x="1244700" y="1114425"/>
            <a:ext cx="2070000" cy="4320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EMPLOYEE</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DATA</a:t>
            </a:r>
          </a:p>
        </xdr:txBody>
      </xdr:sp>
      <xdr:pic>
        <xdr:nvPicPr>
          <xdr:cNvPr id="22" name="mainicon">
            <a:hlinkClick xmlns:r="http://schemas.openxmlformats.org/officeDocument/2006/relationships" r:id="rId2" tooltip="Employee Data"/>
            <a:extLst>
              <a:ext uri="{FF2B5EF4-FFF2-40B4-BE49-F238E27FC236}">
                <a16:creationId xmlns:a16="http://schemas.microsoft.com/office/drawing/2014/main" id="{2BAE1077-245D-4BBB-B41D-F9796DC96B1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1352550" y="1162610"/>
            <a:ext cx="333375" cy="333375"/>
          </a:xfrm>
          <a:prstGeom prst="rect">
            <a:avLst/>
          </a:prstGeom>
          <a:effectLst>
            <a:outerShdw blurRad="63500" sx="102000" sy="102000" algn="ctr" rotWithShape="0">
              <a:prstClr val="black">
                <a:alpha val="40000"/>
              </a:prstClr>
            </a:outerShdw>
          </a:effectLst>
        </xdr:spPr>
      </xdr:pic>
    </xdr:grpSp>
    <xdr:clientData/>
  </xdr:twoCellAnchor>
  <xdr:twoCellAnchor editAs="oneCell">
    <xdr:from>
      <xdr:col>5</xdr:col>
      <xdr:colOff>246507</xdr:colOff>
      <xdr:row>8</xdr:row>
      <xdr:rowOff>0</xdr:rowOff>
    </xdr:from>
    <xdr:to>
      <xdr:col>7</xdr:col>
      <xdr:colOff>230884</xdr:colOff>
      <xdr:row>9</xdr:row>
      <xdr:rowOff>184350</xdr:rowOff>
    </xdr:to>
    <xdr:grpSp>
      <xdr:nvGrpSpPr>
        <xdr:cNvPr id="4" name="Group 3">
          <a:hlinkClick xmlns:r="http://schemas.openxmlformats.org/officeDocument/2006/relationships" r:id="rId4" tooltip="Tax Data"/>
          <a:extLst>
            <a:ext uri="{FF2B5EF4-FFF2-40B4-BE49-F238E27FC236}">
              <a16:creationId xmlns:a16="http://schemas.microsoft.com/office/drawing/2014/main" id="{DEF1CFEC-A902-3F37-59DF-5F56E5FA77CB}"/>
            </a:ext>
          </a:extLst>
        </xdr:cNvPr>
        <xdr:cNvGrpSpPr>
          <a:grpSpLocks noChangeAspect="1"/>
        </xdr:cNvGrpSpPr>
      </xdr:nvGrpSpPr>
      <xdr:grpSpPr>
        <a:xfrm>
          <a:off x="3818382" y="1790700"/>
          <a:ext cx="1946527" cy="432000"/>
          <a:chOff x="1244700" y="1815900"/>
          <a:chExt cx="2070000" cy="432000"/>
        </a:xfrm>
      </xdr:grpSpPr>
      <xdr:sp macro="" textlink="">
        <xdr:nvSpPr>
          <xdr:cNvPr id="16" name="productsbutton">
            <a:hlinkClick xmlns:r="http://schemas.openxmlformats.org/officeDocument/2006/relationships" r:id="rId4" tooltip="Tax Data"/>
            <a:extLst>
              <a:ext uri="{FF2B5EF4-FFF2-40B4-BE49-F238E27FC236}">
                <a16:creationId xmlns:a16="http://schemas.microsoft.com/office/drawing/2014/main" id="{204ED03B-4A4D-4641-A0BE-3373ECF86E31}"/>
              </a:ext>
            </a:extLst>
          </xdr:cNvPr>
          <xdr:cNvSpPr/>
        </xdr:nvSpPr>
        <xdr:spPr>
          <a:xfrm>
            <a:off x="1244700" y="1815900"/>
            <a:ext cx="2070000" cy="4320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TAX DATA</a:t>
            </a:r>
          </a:p>
        </xdr:txBody>
      </xdr:sp>
      <xdr:pic>
        <xdr:nvPicPr>
          <xdr:cNvPr id="23" name="mainicon">
            <a:hlinkClick xmlns:r="http://schemas.openxmlformats.org/officeDocument/2006/relationships" r:id="rId4" tooltip="Tax Data"/>
            <a:extLst>
              <a:ext uri="{FF2B5EF4-FFF2-40B4-BE49-F238E27FC236}">
                <a16:creationId xmlns:a16="http://schemas.microsoft.com/office/drawing/2014/main" id="{0AFE8316-DEE6-4FF6-8534-5F099E3E1FB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1368525" y="1857375"/>
            <a:ext cx="333375" cy="333375"/>
          </a:xfrm>
          <a:prstGeom prst="rect">
            <a:avLst/>
          </a:prstGeom>
          <a:effectLst>
            <a:outerShdw blurRad="63500" sx="102000" sy="102000" algn="ctr" rotWithShape="0">
              <a:prstClr val="black">
                <a:alpha val="40000"/>
              </a:prstClr>
            </a:outerShdw>
          </a:effectLst>
        </xdr:spPr>
      </xdr:pic>
    </xdr:grpSp>
    <xdr:clientData/>
  </xdr:twoCellAnchor>
  <xdr:twoCellAnchor editAs="oneCell">
    <xdr:from>
      <xdr:col>4</xdr:col>
      <xdr:colOff>7275</xdr:colOff>
      <xdr:row>12</xdr:row>
      <xdr:rowOff>65475</xdr:rowOff>
    </xdr:from>
    <xdr:to>
      <xdr:col>5</xdr:col>
      <xdr:colOff>973800</xdr:colOff>
      <xdr:row>14</xdr:row>
      <xdr:rowOff>2175</xdr:rowOff>
    </xdr:to>
    <xdr:grpSp>
      <xdr:nvGrpSpPr>
        <xdr:cNvPr id="5" name="Group 4">
          <a:hlinkClick xmlns:r="http://schemas.openxmlformats.org/officeDocument/2006/relationships" r:id="rId6" tooltip="Data Input"/>
          <a:extLst>
            <a:ext uri="{FF2B5EF4-FFF2-40B4-BE49-F238E27FC236}">
              <a16:creationId xmlns:a16="http://schemas.microsoft.com/office/drawing/2014/main" id="{1B31AA31-A481-E821-EE08-3431149F382A}"/>
            </a:ext>
          </a:extLst>
        </xdr:cNvPr>
        <xdr:cNvGrpSpPr>
          <a:grpSpLocks/>
        </xdr:cNvGrpSpPr>
      </xdr:nvGrpSpPr>
      <xdr:grpSpPr>
        <a:xfrm>
          <a:off x="2598075" y="2846775"/>
          <a:ext cx="1947600" cy="432000"/>
          <a:chOff x="1244700" y="2447925"/>
          <a:chExt cx="2070000" cy="432000"/>
        </a:xfrm>
      </xdr:grpSpPr>
      <xdr:sp macro="" textlink="">
        <xdr:nvSpPr>
          <xdr:cNvPr id="19" name="productsbutton">
            <a:hlinkClick xmlns:r="http://schemas.openxmlformats.org/officeDocument/2006/relationships" r:id="rId6" tooltip="Data Input"/>
            <a:extLst>
              <a:ext uri="{FF2B5EF4-FFF2-40B4-BE49-F238E27FC236}">
                <a16:creationId xmlns:a16="http://schemas.microsoft.com/office/drawing/2014/main" id="{159E3564-DD13-F26A-19B4-EF7F4EE6EB82}"/>
              </a:ext>
            </a:extLst>
          </xdr:cNvPr>
          <xdr:cNvSpPr/>
        </xdr:nvSpPr>
        <xdr:spPr>
          <a:xfrm>
            <a:off x="1244700" y="2447925"/>
            <a:ext cx="2070000" cy="4320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DATA</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INPUT</a:t>
            </a:r>
          </a:p>
        </xdr:txBody>
      </xdr:sp>
      <xdr:pic>
        <xdr:nvPicPr>
          <xdr:cNvPr id="24" name="mainicon">
            <a:hlinkClick xmlns:r="http://schemas.openxmlformats.org/officeDocument/2006/relationships" r:id="rId6" tooltip="Data Input"/>
            <a:extLst>
              <a:ext uri="{FF2B5EF4-FFF2-40B4-BE49-F238E27FC236}">
                <a16:creationId xmlns:a16="http://schemas.microsoft.com/office/drawing/2014/main" id="{C9C7B082-E487-45AD-9FC6-02EAEF96A01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1339950" y="2486025"/>
            <a:ext cx="333375" cy="333375"/>
          </a:xfrm>
          <a:prstGeom prst="rect">
            <a:avLst/>
          </a:prstGeom>
          <a:effectLst>
            <a:outerShdw blurRad="63500" sx="102000" sy="102000" algn="ctr" rotWithShape="0">
              <a:prstClr val="black">
                <a:alpha val="40000"/>
              </a:prstClr>
            </a:outerShdw>
          </a:effectLst>
        </xdr:spPr>
      </xdr:pic>
    </xdr:grpSp>
    <xdr:clientData/>
  </xdr:twoCellAnchor>
  <xdr:twoCellAnchor editAs="oneCell">
    <xdr:from>
      <xdr:col>3</xdr:col>
      <xdr:colOff>750333</xdr:colOff>
      <xdr:row>16</xdr:row>
      <xdr:rowOff>202950</xdr:rowOff>
    </xdr:from>
    <xdr:to>
      <xdr:col>6</xdr:col>
      <xdr:colOff>240267</xdr:colOff>
      <xdr:row>19</xdr:row>
      <xdr:rowOff>0</xdr:rowOff>
    </xdr:to>
    <xdr:grpSp>
      <xdr:nvGrpSpPr>
        <xdr:cNvPr id="6" name="Group 5">
          <a:hlinkClick xmlns:r="http://schemas.openxmlformats.org/officeDocument/2006/relationships" r:id="rId8" tooltip="Print Payslip"/>
          <a:extLst>
            <a:ext uri="{FF2B5EF4-FFF2-40B4-BE49-F238E27FC236}">
              <a16:creationId xmlns:a16="http://schemas.microsoft.com/office/drawing/2014/main" id="{D6BFE723-CB90-38B4-F6D3-57FCBBCBE592}"/>
            </a:ext>
          </a:extLst>
        </xdr:cNvPr>
        <xdr:cNvGrpSpPr>
          <a:grpSpLocks noChangeAspect="1"/>
        </xdr:cNvGrpSpPr>
      </xdr:nvGrpSpPr>
      <xdr:grpSpPr>
        <a:xfrm>
          <a:off x="2360058" y="3974850"/>
          <a:ext cx="2433159" cy="540000"/>
          <a:chOff x="3921225" y="1876425"/>
          <a:chExt cx="2070000" cy="432000"/>
        </a:xfrm>
        <a:solidFill>
          <a:srgbClr val="FFC000"/>
        </a:solidFill>
      </xdr:grpSpPr>
      <xdr:sp macro="" textlink="">
        <xdr:nvSpPr>
          <xdr:cNvPr id="18" name="productsbutton">
            <a:hlinkClick xmlns:r="http://schemas.openxmlformats.org/officeDocument/2006/relationships" r:id="rId8" tooltip="Print Payslip"/>
            <a:extLst>
              <a:ext uri="{FF2B5EF4-FFF2-40B4-BE49-F238E27FC236}">
                <a16:creationId xmlns:a16="http://schemas.microsoft.com/office/drawing/2014/main" id="{0D9A247C-037A-E6F9-D702-539C75AF2C85}"/>
              </a:ext>
            </a:extLst>
          </xdr:cNvPr>
          <xdr:cNvSpPr/>
        </xdr:nvSpPr>
        <xdr:spPr>
          <a:xfrm>
            <a:off x="3921225" y="1876425"/>
            <a:ext cx="2070000" cy="432000"/>
          </a:xfrm>
          <a:prstGeom prst="roundRect">
            <a:avLst/>
          </a:prstGeom>
          <a:grp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PRINT</a:t>
            </a:r>
            <a:r>
              <a:rPr lang="tr-TR" sz="1100" b="1" baseline="0">
                <a:solidFill>
                  <a:schemeClr val="lt1"/>
                </a:solidFill>
                <a:effectLst>
                  <a:outerShdw blurRad="50800" dist="38100" dir="13500000" algn="br" rotWithShape="0">
                    <a:prstClr val="black">
                      <a:alpha val="40000"/>
                    </a:prstClr>
                  </a:outerShdw>
                </a:effectLst>
                <a:latin typeface="Arial"/>
                <a:ea typeface="+mn-ea"/>
                <a:cs typeface="Arial"/>
              </a:rPr>
              <a:t> </a:t>
            </a:r>
            <a:r>
              <a:rPr lang="tr-TR" sz="1100" b="1">
                <a:solidFill>
                  <a:schemeClr val="lt1"/>
                </a:solidFill>
                <a:effectLst>
                  <a:outerShdw blurRad="50800" dist="38100" dir="13500000" algn="br" rotWithShape="0">
                    <a:prstClr val="black">
                      <a:alpha val="40000"/>
                    </a:prstClr>
                  </a:outerShdw>
                </a:effectLst>
                <a:latin typeface="Arial"/>
                <a:ea typeface="+mn-ea"/>
                <a:cs typeface="Arial"/>
              </a:rPr>
              <a:t>PAYSLIP</a:t>
            </a:r>
          </a:p>
        </xdr:txBody>
      </xdr:sp>
      <xdr:pic>
        <xdr:nvPicPr>
          <xdr:cNvPr id="25" name="mainicon">
            <a:hlinkClick xmlns:r="http://schemas.openxmlformats.org/officeDocument/2006/relationships" r:id="rId8" tooltip="Print Payslip"/>
            <a:extLst>
              <a:ext uri="{FF2B5EF4-FFF2-40B4-BE49-F238E27FC236}">
                <a16:creationId xmlns:a16="http://schemas.microsoft.com/office/drawing/2014/main" id="{4983D010-0649-4CE2-B453-6D07A63C8576}"/>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4057650" y="1933576"/>
            <a:ext cx="273150" cy="273150"/>
          </a:xfrm>
          <a:prstGeom prst="rect">
            <a:avLst/>
          </a:prstGeom>
          <a:grpFill/>
          <a:effectLst>
            <a:outerShdw blurRad="63500" sx="102000" sy="102000" algn="ctr" rotWithShape="0">
              <a:prstClr val="black">
                <a:alpha val="40000"/>
              </a:prstClr>
            </a:outerShdw>
          </a:effectLst>
        </xdr:spPr>
      </xdr:pic>
    </xdr:grpSp>
    <xdr:clientData/>
  </xdr:twoCellAnchor>
  <xdr:twoCellAnchor editAs="oneCell">
    <xdr:from>
      <xdr:col>9</xdr:col>
      <xdr:colOff>498349</xdr:colOff>
      <xdr:row>16</xdr:row>
      <xdr:rowOff>238950</xdr:rowOff>
    </xdr:from>
    <xdr:to>
      <xdr:col>11</xdr:col>
      <xdr:colOff>482726</xdr:colOff>
      <xdr:row>19</xdr:row>
      <xdr:rowOff>0</xdr:rowOff>
    </xdr:to>
    <xdr:grpSp>
      <xdr:nvGrpSpPr>
        <xdr:cNvPr id="3" name="Group 2">
          <a:hlinkClick xmlns:r="http://schemas.openxmlformats.org/officeDocument/2006/relationships" r:id="rId10" tooltip="Monthly Dashboard"/>
          <a:extLst>
            <a:ext uri="{FF2B5EF4-FFF2-40B4-BE49-F238E27FC236}">
              <a16:creationId xmlns:a16="http://schemas.microsoft.com/office/drawing/2014/main" id="{82A8D530-6B07-5729-3EF7-229BD516F88E}"/>
            </a:ext>
          </a:extLst>
        </xdr:cNvPr>
        <xdr:cNvGrpSpPr>
          <a:grpSpLocks/>
        </xdr:cNvGrpSpPr>
      </xdr:nvGrpSpPr>
      <xdr:grpSpPr>
        <a:xfrm>
          <a:off x="7394449" y="4010850"/>
          <a:ext cx="1946527" cy="504000"/>
          <a:chOff x="6016725" y="1857375"/>
          <a:chExt cx="2070000" cy="432000"/>
        </a:xfrm>
      </xdr:grpSpPr>
      <xdr:sp macro="" textlink="">
        <xdr:nvSpPr>
          <xdr:cNvPr id="14" name="Dashboardbutton">
            <a:hlinkClick xmlns:r="http://schemas.openxmlformats.org/officeDocument/2006/relationships" r:id="rId10" tooltip="Monthly Dashboard"/>
            <a:extLst>
              <a:ext uri="{FF2B5EF4-FFF2-40B4-BE49-F238E27FC236}">
                <a16:creationId xmlns:a16="http://schemas.microsoft.com/office/drawing/2014/main" id="{94647199-6E6F-418D-BBF8-2AE27DA811A6}"/>
              </a:ext>
            </a:extLst>
          </xdr:cNvPr>
          <xdr:cNvSpPr/>
        </xdr:nvSpPr>
        <xdr:spPr>
          <a:xfrm>
            <a:off x="6016725" y="1857375"/>
            <a:ext cx="2070000" cy="4320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MONTHLY</a:t>
            </a:r>
          </a:p>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pic>
        <xdr:nvPicPr>
          <xdr:cNvPr id="26" name="mainicon">
            <a:hlinkClick xmlns:r="http://schemas.openxmlformats.org/officeDocument/2006/relationships" r:id="rId10" tooltip="Monthly Dashboard"/>
            <a:extLst>
              <a:ext uri="{FF2B5EF4-FFF2-40B4-BE49-F238E27FC236}">
                <a16:creationId xmlns:a16="http://schemas.microsoft.com/office/drawing/2014/main" id="{0C250061-3BC4-4750-8A82-61CDEF215633}"/>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6131025" y="1882875"/>
            <a:ext cx="326925" cy="326925"/>
          </a:xfrm>
          <a:prstGeom prst="rect">
            <a:avLst/>
          </a:prstGeom>
          <a:effectLst>
            <a:outerShdw blurRad="63500" sx="102000" sy="102000" algn="ctr" rotWithShape="0">
              <a:prstClr val="black">
                <a:alpha val="40000"/>
              </a:prstClr>
            </a:outerShdw>
          </a:effectLst>
        </xdr:spPr>
      </xdr:pic>
    </xdr:grpSp>
    <xdr:clientData/>
  </xdr:twoCellAnchor>
  <xdr:twoCellAnchor editAs="oneCell">
    <xdr:from>
      <xdr:col>9</xdr:col>
      <xdr:colOff>498349</xdr:colOff>
      <xdr:row>8</xdr:row>
      <xdr:rowOff>0</xdr:rowOff>
    </xdr:from>
    <xdr:to>
      <xdr:col>11</xdr:col>
      <xdr:colOff>482726</xdr:colOff>
      <xdr:row>10</xdr:row>
      <xdr:rowOff>8700</xdr:rowOff>
    </xdr:to>
    <xdr:grpSp>
      <xdr:nvGrpSpPr>
        <xdr:cNvPr id="31" name="Group 30">
          <a:hlinkClick xmlns:r="http://schemas.openxmlformats.org/officeDocument/2006/relationships" r:id="rId12" tooltip="Employee Dashboard"/>
          <a:extLst>
            <a:ext uri="{FF2B5EF4-FFF2-40B4-BE49-F238E27FC236}">
              <a16:creationId xmlns:a16="http://schemas.microsoft.com/office/drawing/2014/main" id="{DEB87940-0B74-4EA2-AACC-F8E8104F0EE1}"/>
            </a:ext>
          </a:extLst>
        </xdr:cNvPr>
        <xdr:cNvGrpSpPr>
          <a:grpSpLocks/>
        </xdr:cNvGrpSpPr>
      </xdr:nvGrpSpPr>
      <xdr:grpSpPr>
        <a:xfrm>
          <a:off x="7394449" y="1790700"/>
          <a:ext cx="1946527" cy="504000"/>
          <a:chOff x="6016725" y="1857375"/>
          <a:chExt cx="2070000" cy="432000"/>
        </a:xfrm>
      </xdr:grpSpPr>
      <xdr:sp macro="" textlink="">
        <xdr:nvSpPr>
          <xdr:cNvPr id="32" name="Dashboardbutton">
            <a:hlinkClick xmlns:r="http://schemas.openxmlformats.org/officeDocument/2006/relationships" r:id="rId12" tooltip="Employee Dashboard"/>
            <a:extLst>
              <a:ext uri="{FF2B5EF4-FFF2-40B4-BE49-F238E27FC236}">
                <a16:creationId xmlns:a16="http://schemas.microsoft.com/office/drawing/2014/main" id="{D9294E55-3CC4-C943-9E43-7EC8CB03D2CB}"/>
              </a:ext>
            </a:extLst>
          </xdr:cNvPr>
          <xdr:cNvSpPr/>
        </xdr:nvSpPr>
        <xdr:spPr>
          <a:xfrm>
            <a:off x="6016725" y="1857375"/>
            <a:ext cx="2070000" cy="4320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EMPLOYEE</a:t>
            </a:r>
            <a:endParaRPr lang="en-US" sz="1100" b="1">
              <a:solidFill>
                <a:schemeClr val="lt1"/>
              </a:solidFill>
              <a:effectLst>
                <a:outerShdw blurRad="50800" dist="38100" dir="13500000" algn="br" rotWithShape="0">
                  <a:prstClr val="black">
                    <a:alpha val="40000"/>
                  </a:prstClr>
                </a:outerShdw>
              </a:effectLst>
              <a:latin typeface="Arial"/>
              <a:ea typeface="+mn-ea"/>
              <a:cs typeface="Arial"/>
            </a:endParaRPr>
          </a:p>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pic>
        <xdr:nvPicPr>
          <xdr:cNvPr id="33" name="mainicon">
            <a:hlinkClick xmlns:r="http://schemas.openxmlformats.org/officeDocument/2006/relationships" r:id="rId12" tooltip="Employee Dashboard"/>
            <a:extLst>
              <a:ext uri="{FF2B5EF4-FFF2-40B4-BE49-F238E27FC236}">
                <a16:creationId xmlns:a16="http://schemas.microsoft.com/office/drawing/2014/main" id="{7693321D-42E1-D547-ED84-A28A6DF8BC17}"/>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6121500" y="1882875"/>
            <a:ext cx="326925" cy="326925"/>
          </a:xfrm>
          <a:prstGeom prst="rect">
            <a:avLst/>
          </a:prstGeom>
          <a:effectLst>
            <a:outerShdw blurRad="63500" sx="102000" sy="102000" algn="ctr" rotWithShape="0">
              <a:prstClr val="black">
                <a:alpha val="40000"/>
              </a:prstClr>
            </a:outerShdw>
          </a:effectLst>
        </xdr:spPr>
      </xdr:pic>
    </xdr:grpSp>
    <xdr:clientData/>
  </xdr:twoCellAnchor>
  <xdr:twoCellAnchor editAs="oneCell">
    <xdr:from>
      <xdr:col>9</xdr:col>
      <xdr:colOff>498349</xdr:colOff>
      <xdr:row>12</xdr:row>
      <xdr:rowOff>119475</xdr:rowOff>
    </xdr:from>
    <xdr:to>
      <xdr:col>11</xdr:col>
      <xdr:colOff>482726</xdr:colOff>
      <xdr:row>14</xdr:row>
      <xdr:rowOff>128175</xdr:rowOff>
    </xdr:to>
    <xdr:grpSp>
      <xdr:nvGrpSpPr>
        <xdr:cNvPr id="34" name="Group 33">
          <a:hlinkClick xmlns:r="http://schemas.openxmlformats.org/officeDocument/2006/relationships" r:id="rId13" tooltip="Department Dashboard"/>
          <a:extLst>
            <a:ext uri="{FF2B5EF4-FFF2-40B4-BE49-F238E27FC236}">
              <a16:creationId xmlns:a16="http://schemas.microsoft.com/office/drawing/2014/main" id="{3C432BA3-FEC9-47C5-B92F-6C8BB800CA80}"/>
            </a:ext>
          </a:extLst>
        </xdr:cNvPr>
        <xdr:cNvGrpSpPr>
          <a:grpSpLocks/>
        </xdr:cNvGrpSpPr>
      </xdr:nvGrpSpPr>
      <xdr:grpSpPr>
        <a:xfrm>
          <a:off x="7394449" y="2900775"/>
          <a:ext cx="1946527" cy="504000"/>
          <a:chOff x="6016725" y="1857375"/>
          <a:chExt cx="2070000" cy="432000"/>
        </a:xfrm>
      </xdr:grpSpPr>
      <xdr:sp macro="" textlink="">
        <xdr:nvSpPr>
          <xdr:cNvPr id="35" name="Dashboardbutton">
            <a:hlinkClick xmlns:r="http://schemas.openxmlformats.org/officeDocument/2006/relationships" r:id="rId13" tooltip="Department Dashboard"/>
            <a:extLst>
              <a:ext uri="{FF2B5EF4-FFF2-40B4-BE49-F238E27FC236}">
                <a16:creationId xmlns:a16="http://schemas.microsoft.com/office/drawing/2014/main" id="{C00E83F4-6103-DA45-9F63-B7943B154750}"/>
              </a:ext>
            </a:extLst>
          </xdr:cNvPr>
          <xdr:cNvSpPr/>
        </xdr:nvSpPr>
        <xdr:spPr>
          <a:xfrm>
            <a:off x="6016725" y="1857375"/>
            <a:ext cx="2070000" cy="432000"/>
          </a:xfrm>
          <a:prstGeom prst="roundRect">
            <a:avLst/>
          </a:prstGeom>
          <a:solidFill>
            <a:schemeClr val="accent1">
              <a:lumMod val="50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DEPARTMENT</a:t>
            </a:r>
          </a:p>
          <a:p>
            <a:pPr marL="216000" indent="0" algn="ctr"/>
            <a:r>
              <a:rPr lang="tr-TR" sz="1100" b="1">
                <a:solidFill>
                  <a:schemeClr val="lt1"/>
                </a:solidFill>
                <a:effectLst>
                  <a:outerShdw blurRad="50800" dist="38100" dir="13500000" algn="br" rotWithShape="0">
                    <a:prstClr val="black">
                      <a:alpha val="40000"/>
                    </a:prstClr>
                  </a:outerShdw>
                </a:effectLst>
                <a:latin typeface="Arial"/>
                <a:ea typeface="+mn-ea"/>
                <a:cs typeface="Arial"/>
              </a:rPr>
              <a:t>DASHBOARD</a:t>
            </a:r>
          </a:p>
        </xdr:txBody>
      </xdr:sp>
      <xdr:pic>
        <xdr:nvPicPr>
          <xdr:cNvPr id="36" name="mainicon">
            <a:hlinkClick xmlns:r="http://schemas.openxmlformats.org/officeDocument/2006/relationships" r:id="rId13" tooltip="Department Dashboard"/>
            <a:extLst>
              <a:ext uri="{FF2B5EF4-FFF2-40B4-BE49-F238E27FC236}">
                <a16:creationId xmlns:a16="http://schemas.microsoft.com/office/drawing/2014/main" id="{B7C33B66-4758-4D8C-AF6B-B17ED7921624}"/>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6131025" y="1882875"/>
            <a:ext cx="326925" cy="326925"/>
          </a:xfrm>
          <a:prstGeom prst="rect">
            <a:avLst/>
          </a:prstGeom>
          <a:effectLst>
            <a:outerShdw blurRad="63500" sx="102000" sy="102000" algn="ctr" rotWithShape="0">
              <a:prstClr val="black">
                <a:alpha val="40000"/>
              </a:prstClr>
            </a:outerShdw>
          </a:effectLst>
        </xdr:spPr>
      </xdr:pic>
    </xdr:grpSp>
    <xdr:clientData/>
  </xdr:twoCellAnchor>
  <xdr:twoCellAnchor editAs="oneCell">
    <xdr:from>
      <xdr:col>1</xdr:col>
      <xdr:colOff>70858</xdr:colOff>
      <xdr:row>1</xdr:row>
      <xdr:rowOff>71158</xdr:rowOff>
    </xdr:from>
    <xdr:to>
      <xdr:col>2</xdr:col>
      <xdr:colOff>80943</xdr:colOff>
      <xdr:row>2</xdr:row>
      <xdr:rowOff>214593</xdr:rowOff>
    </xdr:to>
    <xdr:pic>
      <xdr:nvPicPr>
        <xdr:cNvPr id="42" name="mainicon">
          <a:extLst>
            <a:ext uri="{FF2B5EF4-FFF2-40B4-BE49-F238E27FC236}">
              <a16:creationId xmlns:a16="http://schemas.microsoft.com/office/drawing/2014/main" id="{5E717202-2417-4803-96BE-D8151E867F07}"/>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247650" y="156883"/>
          <a:ext cx="391085" cy="391085"/>
        </a:xfrm>
        <a:prstGeom prst="rect">
          <a:avLst/>
        </a:prstGeom>
        <a:effectLst>
          <a:outerShdw blurRad="63500" sx="102000" sy="102000" algn="ctr" rotWithShape="0">
            <a:prstClr val="black">
              <a:alpha val="40000"/>
            </a:prstClr>
          </a:outerShdw>
        </a:effectLst>
      </xdr:spPr>
    </xdr:pic>
    <xdr:clientData/>
  </xdr:twoCellAnchor>
  <xdr:twoCellAnchor editAs="oneCell">
    <xdr:from>
      <xdr:col>4</xdr:col>
      <xdr:colOff>801075</xdr:colOff>
      <xdr:row>14</xdr:row>
      <xdr:rowOff>171900</xdr:rowOff>
    </xdr:from>
    <xdr:to>
      <xdr:col>5</xdr:col>
      <xdr:colOff>180000</xdr:colOff>
      <xdr:row>16</xdr:row>
      <xdr:rowOff>105225</xdr:rowOff>
    </xdr:to>
    <xdr:sp macro="" textlink="">
      <xdr:nvSpPr>
        <xdr:cNvPr id="10" name="Arrow: Down 9">
          <a:extLst>
            <a:ext uri="{FF2B5EF4-FFF2-40B4-BE49-F238E27FC236}">
              <a16:creationId xmlns:a16="http://schemas.microsoft.com/office/drawing/2014/main" id="{97EB4DFB-CFC9-2C8B-F23B-964D461B7495}"/>
            </a:ext>
          </a:extLst>
        </xdr:cNvPr>
        <xdr:cNvSpPr/>
      </xdr:nvSpPr>
      <xdr:spPr>
        <a:xfrm>
          <a:off x="3391875" y="3448500"/>
          <a:ext cx="360000" cy="428625"/>
        </a:xfrm>
        <a:prstGeom prst="downArrow">
          <a:avLst>
            <a:gd name="adj1" fmla="val 39860"/>
            <a:gd name="adj2" fmla="val 50000"/>
          </a:avLst>
        </a:prstGeom>
        <a:solidFill>
          <a:srgbClr val="1F4E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t"/>
        <a:lstStyle/>
        <a:p>
          <a:pPr algn="l"/>
          <a:endParaRPr lang="tr-TR" sz="1100"/>
        </a:p>
      </xdr:txBody>
    </xdr:sp>
    <xdr:clientData/>
  </xdr:twoCellAnchor>
  <xdr:twoCellAnchor editAs="oneCell">
    <xdr:from>
      <xdr:col>4</xdr:col>
      <xdr:colOff>219436</xdr:colOff>
      <xdr:row>10</xdr:row>
      <xdr:rowOff>34425</xdr:rowOff>
    </xdr:from>
    <xdr:to>
      <xdr:col>4</xdr:col>
      <xdr:colOff>579436</xdr:colOff>
      <xdr:row>11</xdr:row>
      <xdr:rowOff>215400</xdr:rowOff>
    </xdr:to>
    <xdr:sp macro="" textlink="">
      <xdr:nvSpPr>
        <xdr:cNvPr id="46" name="Arrow: Down 45">
          <a:extLst>
            <a:ext uri="{FF2B5EF4-FFF2-40B4-BE49-F238E27FC236}">
              <a16:creationId xmlns:a16="http://schemas.microsoft.com/office/drawing/2014/main" id="{DB2FA572-4632-429F-BB8C-CA87C9359A20}"/>
            </a:ext>
          </a:extLst>
        </xdr:cNvPr>
        <xdr:cNvSpPr/>
      </xdr:nvSpPr>
      <xdr:spPr>
        <a:xfrm>
          <a:off x="2810236" y="2320425"/>
          <a:ext cx="360000" cy="428625"/>
        </a:xfrm>
        <a:prstGeom prst="downArrow">
          <a:avLst>
            <a:gd name="adj1" fmla="val 39860"/>
            <a:gd name="adj2" fmla="val 50000"/>
          </a:avLst>
        </a:prstGeom>
        <a:solidFill>
          <a:srgbClr val="1F4E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t"/>
        <a:lstStyle/>
        <a:p>
          <a:pPr algn="l"/>
          <a:endParaRPr lang="tr-TR" sz="1100"/>
        </a:p>
      </xdr:txBody>
    </xdr:sp>
    <xdr:clientData/>
  </xdr:twoCellAnchor>
  <xdr:twoCellAnchor editAs="oneCell">
    <xdr:from>
      <xdr:col>5</xdr:col>
      <xdr:colOff>389791</xdr:colOff>
      <xdr:row>10</xdr:row>
      <xdr:rowOff>34425</xdr:rowOff>
    </xdr:from>
    <xdr:to>
      <xdr:col>5</xdr:col>
      <xdr:colOff>749791</xdr:colOff>
      <xdr:row>11</xdr:row>
      <xdr:rowOff>215400</xdr:rowOff>
    </xdr:to>
    <xdr:sp macro="" textlink="">
      <xdr:nvSpPr>
        <xdr:cNvPr id="47" name="Arrow: Down 46">
          <a:extLst>
            <a:ext uri="{FF2B5EF4-FFF2-40B4-BE49-F238E27FC236}">
              <a16:creationId xmlns:a16="http://schemas.microsoft.com/office/drawing/2014/main" id="{22A9F8CE-A201-4C1C-A97B-C58308DB5FFC}"/>
            </a:ext>
          </a:extLst>
        </xdr:cNvPr>
        <xdr:cNvSpPr/>
      </xdr:nvSpPr>
      <xdr:spPr>
        <a:xfrm>
          <a:off x="3961666" y="2320425"/>
          <a:ext cx="360000" cy="428625"/>
        </a:xfrm>
        <a:prstGeom prst="downArrow">
          <a:avLst>
            <a:gd name="adj1" fmla="val 39860"/>
            <a:gd name="adj2" fmla="val 50000"/>
          </a:avLst>
        </a:prstGeom>
        <a:solidFill>
          <a:srgbClr val="1F4E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t"/>
        <a:lstStyle/>
        <a:p>
          <a:pPr algn="l"/>
          <a:endParaRPr lang="tr-TR" sz="1100"/>
        </a:p>
      </xdr:txBody>
    </xdr:sp>
    <xdr:clientData/>
  </xdr:twoCellAnchor>
  <xdr:oneCellAnchor>
    <xdr:from>
      <xdr:col>10</xdr:col>
      <xdr:colOff>790576</xdr:colOff>
      <xdr:row>1</xdr:row>
      <xdr:rowOff>47728</xdr:rowOff>
    </xdr:from>
    <xdr:ext cx="1325166" cy="381000"/>
    <xdr:pic>
      <xdr:nvPicPr>
        <xdr:cNvPr id="1047" name="mpkLogo">
          <a:hlinkClick xmlns:a="http://schemas.openxmlformats.org/drawingml/2006/main" xmlns:r="http://schemas.openxmlformats.org/officeDocument/2006/relationships" r:id="rId23"/>
        </xdr:cNvPr>
        <xdr:cNvPicPr>
          <a:picLocks xmlns:a="http://schemas.openxmlformats.org/drawingml/2006/main" noChangeAspect="1"/>
        </xdr:cNvPicPr>
      </xdr:nvPicPr>
      <xdr:blipFill>
        <a:blip xmlns:a="http://schemas.openxmlformats.org/drawingml/2006/main" xmlns:r="http://schemas.openxmlformats.org/officeDocument/2006/relationships" r:embed="rId22"/>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1</xdr:row>
      <xdr:rowOff>45094</xdr:rowOff>
    </xdr:from>
    <xdr:to>
      <xdr:col>7</xdr:col>
      <xdr:colOff>62925</xdr:colOff>
      <xdr:row>2</xdr:row>
      <xdr:rowOff>247444</xdr:rowOff>
    </xdr:to>
    <xdr:grpSp>
      <xdr:nvGrpSpPr>
        <xdr:cNvPr id="9" name="backtomenu">
          <a:hlinkClick xmlns:r="http://schemas.openxmlformats.org/officeDocument/2006/relationships" r:id="rId1" tooltip="Go to"/>
          <a:extLst>
            <a:ext uri="{FF2B5EF4-FFF2-40B4-BE49-F238E27FC236}">
              <a16:creationId xmlns:a16="http://schemas.microsoft.com/office/drawing/2014/main" id="{5F732800-C559-4341-951F-23447B3D8559}"/>
            </a:ext>
          </a:extLst>
        </xdr:cNvPr>
        <xdr:cNvGrpSpPr/>
      </xdr:nvGrpSpPr>
      <xdr:grpSpPr>
        <a:xfrm>
          <a:off x="8610600" y="130819"/>
          <a:ext cx="1044000" cy="450000"/>
          <a:chOff x="6972831" y="127063"/>
          <a:chExt cx="1044000" cy="450000"/>
        </a:xfrm>
      </xdr:grpSpPr>
      <xdr:sp macro="" textlink="">
        <xdr:nvSpPr>
          <xdr:cNvPr id="10" name="Rounded Rectangle 2">
            <a:hlinkClick xmlns:r="http://schemas.openxmlformats.org/officeDocument/2006/relationships" r:id="rId1" tooltip="Go to"/>
            <a:extLst>
              <a:ext uri="{FF2B5EF4-FFF2-40B4-BE49-F238E27FC236}">
                <a16:creationId xmlns:a16="http://schemas.microsoft.com/office/drawing/2014/main" id="{DC4203AA-20CB-2101-26BD-C821E94951FF}"/>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13" name="Picture 12" descr="http://swiss-delicious.com/images/1024/icons/back.png">
            <a:hlinkClick xmlns:r="http://schemas.openxmlformats.org/officeDocument/2006/relationships" r:id="rId1" tooltip="Go to"/>
            <a:extLst>
              <a:ext uri="{FF2B5EF4-FFF2-40B4-BE49-F238E27FC236}">
                <a16:creationId xmlns:a16="http://schemas.microsoft.com/office/drawing/2014/main" id="{243F03CD-CEE1-E48D-E52C-9CC01D59BBD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1</xdr:col>
      <xdr:colOff>70858</xdr:colOff>
      <xdr:row>1</xdr:row>
      <xdr:rowOff>71158</xdr:rowOff>
    </xdr:from>
    <xdr:to>
      <xdr:col>1</xdr:col>
      <xdr:colOff>461943</xdr:colOff>
      <xdr:row>2</xdr:row>
      <xdr:rowOff>214593</xdr:rowOff>
    </xdr:to>
    <xdr:pic>
      <xdr:nvPicPr>
        <xdr:cNvPr id="12" name="mainicon">
          <a:extLst>
            <a:ext uri="{FF2B5EF4-FFF2-40B4-BE49-F238E27FC236}">
              <a16:creationId xmlns:a16="http://schemas.microsoft.com/office/drawing/2014/main" id="{B6C4FC00-2913-4829-A651-47FCF882AEF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18508" y="156883"/>
          <a:ext cx="391085" cy="391085"/>
        </a:xfrm>
        <a:prstGeom prst="rect">
          <a:avLst/>
        </a:prstGeom>
        <a:effectLst>
          <a:outerShdw blurRad="63500" sx="102000" sy="102000" algn="ctr" rotWithShape="0">
            <a:prstClr val="black">
              <a:alpha val="40000"/>
            </a:prstClr>
          </a:outerShdw>
        </a:effectLst>
      </xdr:spPr>
    </xdr:pic>
    <xdr:clientData/>
  </xdr:twoCellAnchor>
  <xdr:oneCellAnchor>
    <xdr:from>
      <xdr:col>4</xdr:col>
      <xdr:colOff>542926</xdr:colOff>
      <xdr:row>1</xdr:row>
      <xdr:rowOff>47728</xdr:rowOff>
    </xdr:from>
    <xdr:ext cx="1325166" cy="381000"/>
    <xdr:pic>
      <xdr:nvPicPr>
        <xdr:cNvPr id="1013" name="mpkLogo">
          <a:hlinkClick xmlns:a="http://schemas.openxmlformats.org/drawingml/2006/main" xmlns:r="http://schemas.openxmlformats.org/officeDocument/2006/relationships" r:id="rId10"/>
        </xdr:cNvPr>
        <xdr:cNvPicPr>
          <a:picLocks xmlns:a="http://schemas.openxmlformats.org/drawingml/2006/main" noChangeAspect="1"/>
        </xdr:cNvPicPr>
      </xdr:nvPicPr>
      <xdr:blipFill>
        <a:blip xmlns:a="http://schemas.openxmlformats.org/drawingml/2006/main" xmlns:r="http://schemas.openxmlformats.org/officeDocument/2006/relationships" r:embed="rId9"/>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1</xdr:row>
      <xdr:rowOff>45094</xdr:rowOff>
    </xdr:from>
    <xdr:to>
      <xdr:col>5</xdr:col>
      <xdr:colOff>1044000</xdr:colOff>
      <xdr:row>2</xdr:row>
      <xdr:rowOff>247444</xdr:rowOff>
    </xdr:to>
    <xdr:grpSp>
      <xdr:nvGrpSpPr>
        <xdr:cNvPr id="46" name="backtomenu">
          <a:hlinkClick xmlns:r="http://schemas.openxmlformats.org/officeDocument/2006/relationships" r:id="rId1" tooltip="Go to"/>
          <a:extLst>
            <a:ext uri="{FF2B5EF4-FFF2-40B4-BE49-F238E27FC236}">
              <a16:creationId xmlns:a16="http://schemas.microsoft.com/office/drawing/2014/main" id="{EAD356B8-98D7-49DE-B49C-64440DDFF363}"/>
            </a:ext>
          </a:extLst>
        </xdr:cNvPr>
        <xdr:cNvGrpSpPr/>
      </xdr:nvGrpSpPr>
      <xdr:grpSpPr>
        <a:xfrm>
          <a:off x="7305675" y="130819"/>
          <a:ext cx="1044000" cy="450000"/>
          <a:chOff x="6972831" y="127063"/>
          <a:chExt cx="1044000" cy="450000"/>
        </a:xfrm>
      </xdr:grpSpPr>
      <xdr:sp macro="" textlink="">
        <xdr:nvSpPr>
          <xdr:cNvPr id="47" name="Rounded Rectangle 2">
            <a:hlinkClick xmlns:r="http://schemas.openxmlformats.org/officeDocument/2006/relationships" r:id="rId1" tooltip="Go to"/>
            <a:extLst>
              <a:ext uri="{FF2B5EF4-FFF2-40B4-BE49-F238E27FC236}">
                <a16:creationId xmlns:a16="http://schemas.microsoft.com/office/drawing/2014/main" id="{F649DABF-B885-64D0-D726-9C643D912622}"/>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48" name="Picture 47" descr="http://swiss-delicious.com/images/1024/icons/back.png">
            <a:hlinkClick xmlns:r="http://schemas.openxmlformats.org/officeDocument/2006/relationships" r:id="rId1" tooltip="Go to"/>
            <a:extLst>
              <a:ext uri="{FF2B5EF4-FFF2-40B4-BE49-F238E27FC236}">
                <a16:creationId xmlns:a16="http://schemas.microsoft.com/office/drawing/2014/main" id="{3805DA3B-DEE3-1521-55B0-59A0B24811A8}"/>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1</xdr:col>
      <xdr:colOff>70858</xdr:colOff>
      <xdr:row>1</xdr:row>
      <xdr:rowOff>71158</xdr:rowOff>
    </xdr:from>
    <xdr:to>
      <xdr:col>1</xdr:col>
      <xdr:colOff>461943</xdr:colOff>
      <xdr:row>2</xdr:row>
      <xdr:rowOff>214593</xdr:rowOff>
    </xdr:to>
    <xdr:pic>
      <xdr:nvPicPr>
        <xdr:cNvPr id="8" name="mainicon">
          <a:extLst>
            <a:ext uri="{FF2B5EF4-FFF2-40B4-BE49-F238E27FC236}">
              <a16:creationId xmlns:a16="http://schemas.microsoft.com/office/drawing/2014/main" id="{7F5E8077-5F19-4792-9A3E-FF2D08C2F92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18508" y="156883"/>
          <a:ext cx="391085" cy="391085"/>
        </a:xfrm>
        <a:prstGeom prst="rect">
          <a:avLst/>
        </a:prstGeom>
        <a:effectLst>
          <a:outerShdw blurRad="63500" sx="102000" sy="102000" algn="ctr" rotWithShape="0">
            <a:prstClr val="black">
              <a:alpha val="40000"/>
            </a:prstClr>
          </a:outerShdw>
        </a:effectLst>
      </xdr:spPr>
    </xdr:pic>
    <xdr:clientData/>
  </xdr:twoCellAnchor>
  <xdr:oneCellAnchor>
    <xdr:from>
      <xdr:col>3</xdr:col>
      <xdr:colOff>895351</xdr:colOff>
      <xdr:row>1</xdr:row>
      <xdr:rowOff>47728</xdr:rowOff>
    </xdr:from>
    <xdr:ext cx="1325166" cy="381000"/>
    <xdr:pic>
      <xdr:nvPicPr>
        <xdr:cNvPr id="1048" name="mpkLogo">
          <a:hlinkClick xmlns:a="http://schemas.openxmlformats.org/drawingml/2006/main" xmlns:r="http://schemas.openxmlformats.org/officeDocument/2006/relationships" r:id="rId9"/>
        </xdr:cNvPr>
        <xdr:cNvPicPr>
          <a:picLocks xmlns:a="http://schemas.openxmlformats.org/drawingml/2006/main" noChangeAspect="1"/>
        </xdr:cNvPicPr>
      </xdr:nvPicPr>
      <xdr:blipFill>
        <a:blip xmlns:a="http://schemas.openxmlformats.org/drawingml/2006/main" xmlns:r="http://schemas.openxmlformats.org/officeDocument/2006/relationships" r:embed="rId8"/>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8</xdr:col>
      <xdr:colOff>0</xdr:colOff>
      <xdr:row>1</xdr:row>
      <xdr:rowOff>45094</xdr:rowOff>
    </xdr:from>
    <xdr:to>
      <xdr:col>9</xdr:col>
      <xdr:colOff>453450</xdr:colOff>
      <xdr:row>2</xdr:row>
      <xdr:rowOff>247444</xdr:rowOff>
    </xdr:to>
    <xdr:grpSp>
      <xdr:nvGrpSpPr>
        <xdr:cNvPr id="10" name="backtomenu">
          <a:hlinkClick xmlns:r="http://schemas.openxmlformats.org/officeDocument/2006/relationships" r:id="rId1" tooltip="Go to"/>
          <a:extLst>
            <a:ext uri="{FF2B5EF4-FFF2-40B4-BE49-F238E27FC236}">
              <a16:creationId xmlns:a16="http://schemas.microsoft.com/office/drawing/2014/main" id="{CEA2FC32-F532-456C-A9C7-44893D501055}"/>
            </a:ext>
          </a:extLst>
        </xdr:cNvPr>
        <xdr:cNvGrpSpPr/>
      </xdr:nvGrpSpPr>
      <xdr:grpSpPr>
        <a:xfrm>
          <a:off x="9277350" y="130819"/>
          <a:ext cx="1044000" cy="450000"/>
          <a:chOff x="6972831" y="127063"/>
          <a:chExt cx="1044000" cy="450000"/>
        </a:xfrm>
      </xdr:grpSpPr>
      <xdr:sp macro="" textlink="">
        <xdr:nvSpPr>
          <xdr:cNvPr id="11" name="Rounded Rectangle 2">
            <a:hlinkClick xmlns:r="http://schemas.openxmlformats.org/officeDocument/2006/relationships" r:id="rId1" tooltip="Go to"/>
            <a:extLst>
              <a:ext uri="{FF2B5EF4-FFF2-40B4-BE49-F238E27FC236}">
                <a16:creationId xmlns:a16="http://schemas.microsoft.com/office/drawing/2014/main" id="{BB6A54E4-CF0E-3AEF-6D94-97972862CE19}"/>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16" name="Picture 15" descr="http://swiss-delicious.com/images/1024/icons/back.png">
            <a:hlinkClick xmlns:r="http://schemas.openxmlformats.org/officeDocument/2006/relationships" r:id="rId1" tooltip="Go to"/>
            <a:extLst>
              <a:ext uri="{FF2B5EF4-FFF2-40B4-BE49-F238E27FC236}">
                <a16:creationId xmlns:a16="http://schemas.microsoft.com/office/drawing/2014/main" id="{5CDB9543-0A79-5D32-D668-776DD482003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1</xdr:col>
      <xdr:colOff>70858</xdr:colOff>
      <xdr:row>1</xdr:row>
      <xdr:rowOff>71158</xdr:rowOff>
    </xdr:from>
    <xdr:to>
      <xdr:col>1</xdr:col>
      <xdr:colOff>461943</xdr:colOff>
      <xdr:row>2</xdr:row>
      <xdr:rowOff>214593</xdr:rowOff>
    </xdr:to>
    <xdr:pic>
      <xdr:nvPicPr>
        <xdr:cNvPr id="14" name="mainicon">
          <a:extLst>
            <a:ext uri="{FF2B5EF4-FFF2-40B4-BE49-F238E27FC236}">
              <a16:creationId xmlns:a16="http://schemas.microsoft.com/office/drawing/2014/main" id="{6E51CD79-C31E-436C-8BB5-A15B1A5E0DD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18508" y="156883"/>
          <a:ext cx="391085" cy="391085"/>
        </a:xfrm>
        <a:prstGeom prst="rect">
          <a:avLst/>
        </a:prstGeom>
        <a:effectLst>
          <a:outerShdw blurRad="63500" sx="102000" sy="102000" algn="ctr" rotWithShape="0">
            <a:prstClr val="black">
              <a:alpha val="40000"/>
            </a:prstClr>
          </a:outerShdw>
        </a:effectLst>
      </xdr:spPr>
    </xdr:pic>
    <xdr:clientData/>
  </xdr:twoCellAnchor>
  <xdr:oneCellAnchor>
    <xdr:from>
      <xdr:col>5</xdr:col>
      <xdr:colOff>1390651</xdr:colOff>
      <xdr:row>1</xdr:row>
      <xdr:rowOff>47728</xdr:rowOff>
    </xdr:from>
    <xdr:ext cx="1325166" cy="381000"/>
    <xdr:pic>
      <xdr:nvPicPr>
        <xdr:cNvPr id="1016" name="mpkLogo">
          <a:hlinkClick xmlns:a="http://schemas.openxmlformats.org/drawingml/2006/main" xmlns:r="http://schemas.openxmlformats.org/officeDocument/2006/relationships" r:id="rId9"/>
        </xdr:cNvPr>
        <xdr:cNvPicPr>
          <a:picLocks xmlns:a="http://schemas.openxmlformats.org/drawingml/2006/main" noChangeAspect="1"/>
        </xdr:cNvPicPr>
      </xdr:nvPicPr>
      <xdr:blipFill>
        <a:blip xmlns:a="http://schemas.openxmlformats.org/drawingml/2006/main" xmlns:r="http://schemas.openxmlformats.org/officeDocument/2006/relationships" r:embed="rId8"/>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9</xdr:col>
      <xdr:colOff>0</xdr:colOff>
      <xdr:row>1</xdr:row>
      <xdr:rowOff>45094</xdr:rowOff>
    </xdr:from>
    <xdr:to>
      <xdr:col>10</xdr:col>
      <xdr:colOff>453450</xdr:colOff>
      <xdr:row>2</xdr:row>
      <xdr:rowOff>247444</xdr:rowOff>
    </xdr:to>
    <xdr:grpSp>
      <xdr:nvGrpSpPr>
        <xdr:cNvPr id="8" name="backtomenu">
          <a:hlinkClick xmlns:r="http://schemas.openxmlformats.org/officeDocument/2006/relationships" r:id="rId1" tooltip="Go to"/>
          <a:extLst>
            <a:ext uri="{FF2B5EF4-FFF2-40B4-BE49-F238E27FC236}">
              <a16:creationId xmlns:a16="http://schemas.microsoft.com/office/drawing/2014/main" id="{66512BC8-8D50-4487-A8F2-03629169F5DE}"/>
            </a:ext>
          </a:extLst>
        </xdr:cNvPr>
        <xdr:cNvGrpSpPr/>
      </xdr:nvGrpSpPr>
      <xdr:grpSpPr>
        <a:xfrm>
          <a:off x="9277350" y="130819"/>
          <a:ext cx="1044000" cy="450000"/>
          <a:chOff x="6972831" y="127063"/>
          <a:chExt cx="1044000" cy="450000"/>
        </a:xfrm>
      </xdr:grpSpPr>
      <xdr:sp macro="" textlink="">
        <xdr:nvSpPr>
          <xdr:cNvPr id="9" name="Rounded Rectangle 2">
            <a:hlinkClick xmlns:r="http://schemas.openxmlformats.org/officeDocument/2006/relationships" r:id="rId1" tooltip="Go to"/>
            <a:extLst>
              <a:ext uri="{FF2B5EF4-FFF2-40B4-BE49-F238E27FC236}">
                <a16:creationId xmlns:a16="http://schemas.microsoft.com/office/drawing/2014/main" id="{E8859485-BAA9-AC09-AA63-67AD9DCB612B}"/>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10" name="Picture 9" descr="http://swiss-delicious.com/images/1024/icons/back.png">
            <a:hlinkClick xmlns:r="http://schemas.openxmlformats.org/officeDocument/2006/relationships" r:id="rId1" tooltip="Go to"/>
            <a:extLst>
              <a:ext uri="{FF2B5EF4-FFF2-40B4-BE49-F238E27FC236}">
                <a16:creationId xmlns:a16="http://schemas.microsoft.com/office/drawing/2014/main" id="{D2E4998E-F75B-C9AD-7701-6FB53AA54E3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2</xdr:col>
      <xdr:colOff>1352551</xdr:colOff>
      <xdr:row>6</xdr:row>
      <xdr:rowOff>61350</xdr:rowOff>
    </xdr:from>
    <xdr:to>
      <xdr:col>2</xdr:col>
      <xdr:colOff>1526374</xdr:colOff>
      <xdr:row>6</xdr:row>
      <xdr:rowOff>205350</xdr:rowOff>
    </xdr:to>
    <xdr:sp macro="" textlink="">
      <xdr:nvSpPr>
        <xdr:cNvPr id="11" name="Left Arrow 1">
          <a:extLst>
            <a:ext uri="{FF2B5EF4-FFF2-40B4-BE49-F238E27FC236}">
              <a16:creationId xmlns:a16="http://schemas.microsoft.com/office/drawing/2014/main" id="{1514417C-7C0B-4070-839B-1861C992FA47}"/>
            </a:ext>
          </a:extLst>
        </xdr:cNvPr>
        <xdr:cNvSpPr>
          <a:spLocks noChangeAspect="1"/>
        </xdr:cNvSpPr>
      </xdr:nvSpPr>
      <xdr:spPr>
        <a:xfrm rot="10800000">
          <a:off x="1847851" y="1194825"/>
          <a:ext cx="173823" cy="144000"/>
        </a:xfrm>
        <a:prstGeom prst="leftArrow">
          <a:avLst/>
        </a:prstGeom>
        <a:solidFill>
          <a:srgbClr val="FFFFFF"/>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endParaRPr lang="tr-TR" sz="1100"/>
        </a:p>
      </xdr:txBody>
    </xdr:sp>
    <xdr:clientData fPrintsWithSheet="0"/>
  </xdr:twoCellAnchor>
  <xdr:twoCellAnchor editAs="oneCell">
    <xdr:from>
      <xdr:col>2</xdr:col>
      <xdr:colOff>1352550</xdr:colOff>
      <xdr:row>7</xdr:row>
      <xdr:rowOff>61350</xdr:rowOff>
    </xdr:from>
    <xdr:to>
      <xdr:col>2</xdr:col>
      <xdr:colOff>1525350</xdr:colOff>
      <xdr:row>7</xdr:row>
      <xdr:rowOff>205350</xdr:rowOff>
    </xdr:to>
    <xdr:sp macro="" textlink="">
      <xdr:nvSpPr>
        <xdr:cNvPr id="14" name="Left Arrow 1">
          <a:extLst>
            <a:ext uri="{FF2B5EF4-FFF2-40B4-BE49-F238E27FC236}">
              <a16:creationId xmlns:a16="http://schemas.microsoft.com/office/drawing/2014/main" id="{45EC08CF-CAF2-4B2A-BCDF-12A35B366AF5}"/>
            </a:ext>
          </a:extLst>
        </xdr:cNvPr>
        <xdr:cNvSpPr>
          <a:spLocks noChangeAspect="1"/>
        </xdr:cNvSpPr>
      </xdr:nvSpPr>
      <xdr:spPr>
        <a:xfrm rot="10800000">
          <a:off x="1847850" y="1442475"/>
          <a:ext cx="172800" cy="144000"/>
        </a:xfrm>
        <a:prstGeom prst="leftArrow">
          <a:avLst/>
        </a:prstGeom>
        <a:solidFill>
          <a:srgbClr val="FFFFFF"/>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endParaRPr lang="tr-TR" sz="1100"/>
        </a:p>
      </xdr:txBody>
    </xdr:sp>
    <xdr:clientData fPrintsWithSheet="0"/>
  </xdr:twoCellAnchor>
  <xdr:twoCellAnchor editAs="oneCell">
    <xdr:from>
      <xdr:col>1</xdr:col>
      <xdr:colOff>70858</xdr:colOff>
      <xdr:row>1</xdr:row>
      <xdr:rowOff>71158</xdr:rowOff>
    </xdr:from>
    <xdr:to>
      <xdr:col>2</xdr:col>
      <xdr:colOff>214293</xdr:colOff>
      <xdr:row>2</xdr:row>
      <xdr:rowOff>214593</xdr:rowOff>
    </xdr:to>
    <xdr:pic>
      <xdr:nvPicPr>
        <xdr:cNvPr id="17" name="mainicon">
          <a:extLst>
            <a:ext uri="{FF2B5EF4-FFF2-40B4-BE49-F238E27FC236}">
              <a16:creationId xmlns:a16="http://schemas.microsoft.com/office/drawing/2014/main" id="{49D6041A-5E66-4CE9-B5A8-15A0F7790EC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18508" y="156883"/>
          <a:ext cx="391085" cy="391085"/>
        </a:xfrm>
        <a:prstGeom prst="rect">
          <a:avLst/>
        </a:prstGeom>
        <a:effectLst>
          <a:outerShdw blurRad="63500" sx="102000" sy="102000" algn="ctr" rotWithShape="0">
            <a:prstClr val="black">
              <a:alpha val="40000"/>
            </a:prstClr>
          </a:outerShdw>
        </a:effectLst>
      </xdr:spPr>
    </xdr:pic>
    <xdr:clientData/>
  </xdr:twoCellAnchor>
  <xdr:twoCellAnchor editAs="oneCell">
    <xdr:from>
      <xdr:col>2</xdr:col>
      <xdr:colOff>1352550</xdr:colOff>
      <xdr:row>8</xdr:row>
      <xdr:rowOff>61350</xdr:rowOff>
    </xdr:from>
    <xdr:to>
      <xdr:col>2</xdr:col>
      <xdr:colOff>1525350</xdr:colOff>
      <xdr:row>8</xdr:row>
      <xdr:rowOff>205350</xdr:rowOff>
    </xdr:to>
    <xdr:sp macro="" textlink="">
      <xdr:nvSpPr>
        <xdr:cNvPr id="13" name="Left Arrow 1">
          <a:extLst>
            <a:ext uri="{FF2B5EF4-FFF2-40B4-BE49-F238E27FC236}">
              <a16:creationId xmlns:a16="http://schemas.microsoft.com/office/drawing/2014/main" id="{BC8FD4F5-516F-445C-B0D2-A9B5411D9F54}"/>
            </a:ext>
          </a:extLst>
        </xdr:cNvPr>
        <xdr:cNvSpPr>
          <a:spLocks noChangeAspect="1"/>
        </xdr:cNvSpPr>
      </xdr:nvSpPr>
      <xdr:spPr>
        <a:xfrm rot="10800000">
          <a:off x="1847850" y="1690125"/>
          <a:ext cx="172800" cy="144000"/>
        </a:xfrm>
        <a:prstGeom prst="leftArrow">
          <a:avLst/>
        </a:prstGeom>
        <a:solidFill>
          <a:srgbClr val="FFFFFF"/>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endParaRPr lang="tr-TR" sz="1100"/>
        </a:p>
      </xdr:txBody>
    </xdr:sp>
    <xdr:clientData fPrintsWithSheet="0"/>
  </xdr:twoCellAnchor>
  <xdr:oneCellAnchor>
    <xdr:from>
      <xdr:col>6</xdr:col>
      <xdr:colOff>476251</xdr:colOff>
      <xdr:row>1</xdr:row>
      <xdr:rowOff>47728</xdr:rowOff>
    </xdr:from>
    <xdr:ext cx="1325166" cy="381000"/>
    <xdr:pic>
      <xdr:nvPicPr>
        <xdr:cNvPr id="1017" name="mpkLogo">
          <a:hlinkClick xmlns:a="http://schemas.openxmlformats.org/drawingml/2006/main" xmlns:r="http://schemas.openxmlformats.org/officeDocument/2006/relationships" r:id="rId9"/>
        </xdr:cNvPr>
        <xdr:cNvPicPr>
          <a:picLocks xmlns:a="http://schemas.openxmlformats.org/drawingml/2006/main" noChangeAspect="1"/>
        </xdr:cNvPicPr>
      </xdr:nvPicPr>
      <xdr:blipFill>
        <a:blip xmlns:a="http://schemas.openxmlformats.org/drawingml/2006/main" xmlns:r="http://schemas.openxmlformats.org/officeDocument/2006/relationships" r:embed="rId8"/>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9</xdr:row>
      <xdr:rowOff>138862</xdr:rowOff>
    </xdr:from>
    <xdr:to>
      <xdr:col>11</xdr:col>
      <xdr:colOff>0</xdr:colOff>
      <xdr:row>28</xdr:row>
      <xdr:rowOff>137362</xdr:rowOff>
    </xdr:to>
    <xdr:graphicFrame macro="">
      <xdr:nvGraphicFramePr>
        <xdr:cNvPr id="7" name="Chart 6">
          <a:extLst>
            <a:ext uri="{FF2B5EF4-FFF2-40B4-BE49-F238E27FC236}">
              <a16:creationId xmlns:a16="http://schemas.microsoft.com/office/drawing/2014/main" id="{DD8C43B6-3EE8-44BF-9D37-37561CA6D5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557925</xdr:colOff>
      <xdr:row>1</xdr:row>
      <xdr:rowOff>71662</xdr:rowOff>
    </xdr:from>
    <xdr:to>
      <xdr:col>8</xdr:col>
      <xdr:colOff>485775</xdr:colOff>
      <xdr:row>2</xdr:row>
      <xdr:rowOff>223612</xdr:rowOff>
    </xdr:to>
    <xdr:sp macro="[0]!refreshAll" textlink="">
      <xdr:nvSpPr>
        <xdr:cNvPr id="32" name="Rectangle: Rounded Corners 31">
          <a:extLst>
            <a:ext uri="{FF2B5EF4-FFF2-40B4-BE49-F238E27FC236}">
              <a16:creationId xmlns:a16="http://schemas.microsoft.com/office/drawing/2014/main" id="{0B3D12FD-A5A1-430A-9469-50B8C59E3554}"/>
            </a:ext>
          </a:extLst>
        </xdr:cNvPr>
        <xdr:cNvSpPr/>
      </xdr:nvSpPr>
      <xdr:spPr>
        <a:xfrm>
          <a:off x="6291975" y="157387"/>
          <a:ext cx="975600" cy="399600"/>
        </a:xfrm>
        <a:prstGeom prst="roundRect">
          <a:avLst/>
        </a:prstGeom>
        <a:solidFill>
          <a:srgbClr val="70AD47"/>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13</xdr:col>
      <xdr:colOff>0</xdr:colOff>
      <xdr:row>1</xdr:row>
      <xdr:rowOff>45197</xdr:rowOff>
    </xdr:from>
    <xdr:to>
      <xdr:col>14</xdr:col>
      <xdr:colOff>62925</xdr:colOff>
      <xdr:row>2</xdr:row>
      <xdr:rowOff>247547</xdr:rowOff>
    </xdr:to>
    <xdr:grpSp>
      <xdr:nvGrpSpPr>
        <xdr:cNvPr id="17" name="backtomenu">
          <a:hlinkClick xmlns:r="http://schemas.openxmlformats.org/officeDocument/2006/relationships" r:id="rId2" tooltip="Go to"/>
          <a:extLst>
            <a:ext uri="{FF2B5EF4-FFF2-40B4-BE49-F238E27FC236}">
              <a16:creationId xmlns:a16="http://schemas.microsoft.com/office/drawing/2014/main" id="{EDD80931-D176-459B-B02F-38CD7BAA31F2}"/>
            </a:ext>
          </a:extLst>
        </xdr:cNvPr>
        <xdr:cNvGrpSpPr/>
      </xdr:nvGrpSpPr>
      <xdr:grpSpPr>
        <a:xfrm>
          <a:off x="10287000" y="130922"/>
          <a:ext cx="1044000" cy="450000"/>
          <a:chOff x="6972831" y="127063"/>
          <a:chExt cx="1044000" cy="450000"/>
        </a:xfrm>
      </xdr:grpSpPr>
      <xdr:sp macro="" textlink="">
        <xdr:nvSpPr>
          <xdr:cNvPr id="18" name="Rounded Rectangle 2">
            <a:hlinkClick xmlns:r="http://schemas.openxmlformats.org/officeDocument/2006/relationships" r:id="rId2" tooltip="Go to"/>
            <a:extLst>
              <a:ext uri="{FF2B5EF4-FFF2-40B4-BE49-F238E27FC236}">
                <a16:creationId xmlns:a16="http://schemas.microsoft.com/office/drawing/2014/main" id="{816C7F7B-8903-3F35-F80F-7440F76425E8}"/>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19" name="Picture 18" descr="http://swiss-delicious.com/images/1024/icons/back.png">
            <a:hlinkClick xmlns:r="http://schemas.openxmlformats.org/officeDocument/2006/relationships" r:id="rId2" tooltip="Go to"/>
            <a:extLst>
              <a:ext uri="{FF2B5EF4-FFF2-40B4-BE49-F238E27FC236}">
                <a16:creationId xmlns:a16="http://schemas.microsoft.com/office/drawing/2014/main" id="{DE4891D2-CADB-3794-0F1B-F35EBD5A3A41}"/>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2</xdr:col>
      <xdr:colOff>0</xdr:colOff>
      <xdr:row>4</xdr:row>
      <xdr:rowOff>135900</xdr:rowOff>
    </xdr:from>
    <xdr:to>
      <xdr:col>3</xdr:col>
      <xdr:colOff>752250</xdr:colOff>
      <xdr:row>8</xdr:row>
      <xdr:rowOff>92700</xdr:rowOff>
    </xdr:to>
    <mc:AlternateContent xmlns:mc="http://schemas.openxmlformats.org/markup-compatibility/2006" xmlns:a14="http://schemas.microsoft.com/office/drawing/2010/main">
      <mc:Choice Requires="a14">
        <xdr:graphicFrame macro="">
          <xdr:nvGraphicFramePr>
            <xdr:cNvPr id="31" name="Employee Name 4">
              <a:extLst>
                <a:ext uri="{FF2B5EF4-FFF2-40B4-BE49-F238E27FC236}">
                  <a16:creationId xmlns:a16="http://schemas.microsoft.com/office/drawing/2014/main" id="{68314AAB-661A-4DED-AE68-D45E623B3AA8}"/>
                </a:ext>
              </a:extLst>
            </xdr:cNvPr>
            <xdr:cNvGraphicFramePr/>
          </xdr:nvGraphicFramePr>
          <xdr:xfrm>
            <a:off x="0" y="0"/>
            <a:ext cx="0" cy="0"/>
          </xdr:xfrm>
          <a:graphic>
            <a:graphicData uri="http://schemas.microsoft.com/office/drawing/2010/slicer">
              <sle:slicer xmlns:sle="http://schemas.microsoft.com/office/drawing/2010/slicer" name="Employee Name 4"/>
            </a:graphicData>
          </a:graphic>
        </xdr:graphicFrame>
      </mc:Choice>
      <mc:Fallback xmlns="">
        <xdr:sp macro="" textlink="">
          <xdr:nvSpPr>
            <xdr:cNvPr id="0" name=""/>
            <xdr:cNvSpPr>
              <a:spLocks noTextEdit="1"/>
            </xdr:cNvSpPr>
          </xdr:nvSpPr>
          <xdr:spPr>
            <a:xfrm>
              <a:off x="495300" y="926475"/>
              <a:ext cx="18000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9</xdr:col>
      <xdr:colOff>835500</xdr:colOff>
      <xdr:row>4</xdr:row>
      <xdr:rowOff>135900</xdr:rowOff>
    </xdr:from>
    <xdr:to>
      <xdr:col>11</xdr:col>
      <xdr:colOff>0</xdr:colOff>
      <xdr:row>8</xdr:row>
      <xdr:rowOff>92700</xdr:rowOff>
    </xdr:to>
    <mc:AlternateContent xmlns:mc="http://schemas.openxmlformats.org/markup-compatibility/2006" xmlns:a14="http://schemas.microsoft.com/office/drawing/2010/main">
      <mc:Choice Requires="a14">
        <xdr:graphicFrame macro="">
          <xdr:nvGraphicFramePr>
            <xdr:cNvPr id="34" name="Year 4">
              <a:extLst>
                <a:ext uri="{FF2B5EF4-FFF2-40B4-BE49-F238E27FC236}">
                  <a16:creationId xmlns:a16="http://schemas.microsoft.com/office/drawing/2014/main" id="{600830D1-862D-48B3-9FE2-C262D2A53F3C}"/>
                </a:ext>
              </a:extLst>
            </xdr:cNvPr>
            <xdr:cNvGraphicFramePr/>
          </xdr:nvGraphicFramePr>
          <xdr:xfrm>
            <a:off x="0" y="0"/>
            <a:ext cx="0" cy="0"/>
          </xdr:xfrm>
          <a:graphic>
            <a:graphicData uri="http://schemas.microsoft.com/office/drawing/2010/slicer">
              <sle:slicer xmlns:sle="http://schemas.microsoft.com/office/drawing/2010/slicer" name="Year 4"/>
            </a:graphicData>
          </a:graphic>
        </xdr:graphicFrame>
      </mc:Choice>
      <mc:Fallback xmlns="">
        <xdr:sp macro="" textlink="">
          <xdr:nvSpPr>
            <xdr:cNvPr id="0" name=""/>
            <xdr:cNvSpPr>
              <a:spLocks noTextEdit="1"/>
            </xdr:cNvSpPr>
          </xdr:nvSpPr>
          <xdr:spPr>
            <a:xfrm>
              <a:off x="8665050" y="926475"/>
              <a:ext cx="12600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7</xdr:col>
      <xdr:colOff>275898</xdr:colOff>
      <xdr:row>4</xdr:row>
      <xdr:rowOff>135900</xdr:rowOff>
    </xdr:from>
    <xdr:to>
      <xdr:col>8</xdr:col>
      <xdr:colOff>487548</xdr:colOff>
      <xdr:row>8</xdr:row>
      <xdr:rowOff>92700</xdr:rowOff>
    </xdr:to>
    <mc:AlternateContent xmlns:mc="http://schemas.openxmlformats.org/markup-compatibility/2006" xmlns:a14="http://schemas.microsoft.com/office/drawing/2010/main">
      <mc:Choice Requires="a14">
        <xdr:graphicFrame macro="">
          <xdr:nvGraphicFramePr>
            <xdr:cNvPr id="37" name="Month 4">
              <a:extLst>
                <a:ext uri="{FF2B5EF4-FFF2-40B4-BE49-F238E27FC236}">
                  <a16:creationId xmlns:a16="http://schemas.microsoft.com/office/drawing/2014/main" id="{39E78E09-9DEE-4169-B9DB-B1AD2C0B1E97}"/>
                </a:ext>
              </a:extLst>
            </xdr:cNvPr>
            <xdr:cNvGraphicFramePr/>
          </xdr:nvGraphicFramePr>
          <xdr:xfrm>
            <a:off x="0" y="0"/>
            <a:ext cx="0" cy="0"/>
          </xdr:xfrm>
          <a:graphic>
            <a:graphicData uri="http://schemas.microsoft.com/office/drawing/2010/slicer">
              <sle:slicer xmlns:sle="http://schemas.microsoft.com/office/drawing/2010/slicer" name="Month 4"/>
            </a:graphicData>
          </a:graphic>
        </xdr:graphicFrame>
      </mc:Choice>
      <mc:Fallback xmlns="">
        <xdr:sp macro="" textlink="">
          <xdr:nvSpPr>
            <xdr:cNvPr id="0" name=""/>
            <xdr:cNvSpPr>
              <a:spLocks noTextEdit="1"/>
            </xdr:cNvSpPr>
          </xdr:nvSpPr>
          <xdr:spPr>
            <a:xfrm>
              <a:off x="6009948" y="926475"/>
              <a:ext cx="12594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3</xdr:col>
      <xdr:colOff>910466</xdr:colOff>
      <xdr:row>4</xdr:row>
      <xdr:rowOff>135900</xdr:rowOff>
    </xdr:from>
    <xdr:to>
      <xdr:col>5</xdr:col>
      <xdr:colOff>614966</xdr:colOff>
      <xdr:row>8</xdr:row>
      <xdr:rowOff>92700</xdr:rowOff>
    </xdr:to>
    <mc:AlternateContent xmlns:mc="http://schemas.openxmlformats.org/markup-compatibility/2006" xmlns:a14="http://schemas.microsoft.com/office/drawing/2010/main">
      <mc:Choice Requires="a14">
        <xdr:graphicFrame macro="">
          <xdr:nvGraphicFramePr>
            <xdr:cNvPr id="38" name="Department 2">
              <a:extLst>
                <a:ext uri="{FF2B5EF4-FFF2-40B4-BE49-F238E27FC236}">
                  <a16:creationId xmlns:a16="http://schemas.microsoft.com/office/drawing/2014/main" id="{2EA3C964-917B-4AC2-80B4-ACAD6EC52FB6}"/>
                </a:ext>
              </a:extLst>
            </xdr:cNvPr>
            <xdr:cNvGraphicFramePr/>
          </xdr:nvGraphicFramePr>
          <xdr:xfrm>
            <a:off x="0" y="0"/>
            <a:ext cx="0" cy="0"/>
          </xdr:xfrm>
          <a:graphic>
            <a:graphicData uri="http://schemas.microsoft.com/office/drawing/2010/slicer">
              <sle:slicer xmlns:sle="http://schemas.microsoft.com/office/drawing/2010/slicer" name="Department 2"/>
            </a:graphicData>
          </a:graphic>
        </xdr:graphicFrame>
      </mc:Choice>
      <mc:Fallback xmlns="">
        <xdr:sp macro="" textlink="">
          <xdr:nvSpPr>
            <xdr:cNvPr id="0" name=""/>
            <xdr:cNvSpPr>
              <a:spLocks noTextEdit="1"/>
            </xdr:cNvSpPr>
          </xdr:nvSpPr>
          <xdr:spPr>
            <a:xfrm>
              <a:off x="2453516" y="926475"/>
              <a:ext cx="18000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5</xdr:col>
      <xdr:colOff>773182</xdr:colOff>
      <xdr:row>4</xdr:row>
      <xdr:rowOff>135900</xdr:rowOff>
    </xdr:from>
    <xdr:to>
      <xdr:col>7</xdr:col>
      <xdr:colOff>117682</xdr:colOff>
      <xdr:row>8</xdr:row>
      <xdr:rowOff>92700</xdr:rowOff>
    </xdr:to>
    <mc:AlternateContent xmlns:mc="http://schemas.openxmlformats.org/markup-compatibility/2006" xmlns:a14="http://schemas.microsoft.com/office/drawing/2010/main">
      <mc:Choice Requires="a14">
        <xdr:graphicFrame macro="">
          <xdr:nvGraphicFramePr>
            <xdr:cNvPr id="39" name="Designation 2">
              <a:extLst>
                <a:ext uri="{FF2B5EF4-FFF2-40B4-BE49-F238E27FC236}">
                  <a16:creationId xmlns:a16="http://schemas.microsoft.com/office/drawing/2014/main" id="{849E1E44-E49F-4988-AF6D-3D48922C988D}"/>
                </a:ext>
              </a:extLst>
            </xdr:cNvPr>
            <xdr:cNvGraphicFramePr/>
          </xdr:nvGraphicFramePr>
          <xdr:xfrm>
            <a:off x="0" y="0"/>
            <a:ext cx="0" cy="0"/>
          </xdr:xfrm>
          <a:graphic>
            <a:graphicData uri="http://schemas.microsoft.com/office/drawing/2010/slicer">
              <sle:slicer xmlns:sle="http://schemas.microsoft.com/office/drawing/2010/slicer" name="Designation 2"/>
            </a:graphicData>
          </a:graphic>
        </xdr:graphicFrame>
      </mc:Choice>
      <mc:Fallback xmlns="">
        <xdr:sp macro="" textlink="">
          <xdr:nvSpPr>
            <xdr:cNvPr id="0" name=""/>
            <xdr:cNvSpPr>
              <a:spLocks noTextEdit="1"/>
            </xdr:cNvSpPr>
          </xdr:nvSpPr>
          <xdr:spPr>
            <a:xfrm>
              <a:off x="4411732" y="926475"/>
              <a:ext cx="14400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8</xdr:col>
      <xdr:colOff>645764</xdr:colOff>
      <xdr:row>4</xdr:row>
      <xdr:rowOff>135900</xdr:rowOff>
    </xdr:from>
    <xdr:to>
      <xdr:col>9</xdr:col>
      <xdr:colOff>677282</xdr:colOff>
      <xdr:row>8</xdr:row>
      <xdr:rowOff>92700</xdr:rowOff>
    </xdr:to>
    <mc:AlternateContent xmlns:mc="http://schemas.openxmlformats.org/markup-compatibility/2006" xmlns:a14="http://schemas.microsoft.com/office/drawing/2010/main">
      <mc:Choice Requires="a14">
        <xdr:graphicFrame macro="">
          <xdr:nvGraphicFramePr>
            <xdr:cNvPr id="40" name="Week 1">
              <a:extLst>
                <a:ext uri="{FF2B5EF4-FFF2-40B4-BE49-F238E27FC236}">
                  <a16:creationId xmlns:a16="http://schemas.microsoft.com/office/drawing/2014/main" id="{B62ED6B6-2328-4D3C-856B-C0A8F4C41F1C}"/>
                </a:ext>
              </a:extLst>
            </xdr:cNvPr>
            <xdr:cNvGraphicFramePr/>
          </xdr:nvGraphicFramePr>
          <xdr:xfrm>
            <a:off x="0" y="0"/>
            <a:ext cx="0" cy="0"/>
          </xdr:xfrm>
          <a:graphic>
            <a:graphicData uri="http://schemas.microsoft.com/office/drawing/2010/slicer">
              <sle:slicer xmlns:sle="http://schemas.microsoft.com/office/drawing/2010/slicer" name="Week 1"/>
            </a:graphicData>
          </a:graphic>
        </xdr:graphicFrame>
      </mc:Choice>
      <mc:Fallback xmlns="">
        <xdr:sp macro="" textlink="">
          <xdr:nvSpPr>
            <xdr:cNvPr id="0" name=""/>
            <xdr:cNvSpPr>
              <a:spLocks noTextEdit="1"/>
            </xdr:cNvSpPr>
          </xdr:nvSpPr>
          <xdr:spPr>
            <a:xfrm>
              <a:off x="7427564" y="926475"/>
              <a:ext cx="1079268"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1</xdr:col>
      <xdr:colOff>70858</xdr:colOff>
      <xdr:row>1</xdr:row>
      <xdr:rowOff>71158</xdr:rowOff>
    </xdr:from>
    <xdr:to>
      <xdr:col>2</xdr:col>
      <xdr:colOff>214293</xdr:colOff>
      <xdr:row>2</xdr:row>
      <xdr:rowOff>214593</xdr:rowOff>
    </xdr:to>
    <xdr:pic>
      <xdr:nvPicPr>
        <xdr:cNvPr id="16" name="mainicon">
          <a:extLst>
            <a:ext uri="{FF2B5EF4-FFF2-40B4-BE49-F238E27FC236}">
              <a16:creationId xmlns:a16="http://schemas.microsoft.com/office/drawing/2014/main" id="{3FC6DC51-1F79-4C3B-87E5-E8517C40234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18508" y="156883"/>
          <a:ext cx="391085" cy="391085"/>
        </a:xfrm>
        <a:prstGeom prst="rect">
          <a:avLst/>
        </a:prstGeom>
        <a:effectLst>
          <a:outerShdw blurRad="63500" sx="102000" sy="102000" algn="ctr" rotWithShape="0">
            <a:prstClr val="black">
              <a:alpha val="40000"/>
            </a:prstClr>
          </a:outerShdw>
        </a:effectLst>
      </xdr:spPr>
    </xdr:pic>
    <xdr:clientData/>
  </xdr:twoCellAnchor>
  <xdr:oneCellAnchor>
    <xdr:from>
      <xdr:col>9</xdr:col>
      <xdr:colOff>923926</xdr:colOff>
      <xdr:row>1</xdr:row>
      <xdr:rowOff>47728</xdr:rowOff>
    </xdr:from>
    <xdr:ext cx="1325166" cy="381000"/>
    <xdr:pic>
      <xdr:nvPicPr>
        <xdr:cNvPr id="1040" name="mpkLogo">
          <a:hlinkClick xmlns:a="http://schemas.openxmlformats.org/drawingml/2006/main" xmlns:r="http://schemas.openxmlformats.org/officeDocument/2006/relationships" r:id="rId10"/>
        </xdr:cNvPr>
        <xdr:cNvPicPr>
          <a:picLocks xmlns:a="http://schemas.openxmlformats.org/drawingml/2006/main" noChangeAspect="1"/>
        </xdr:cNvPicPr>
      </xdr:nvPicPr>
      <xdr:blipFill>
        <a:blip xmlns:a="http://schemas.openxmlformats.org/drawingml/2006/main" xmlns:r="http://schemas.openxmlformats.org/officeDocument/2006/relationships" r:embed="rId9"/>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7</xdr:col>
      <xdr:colOff>559698</xdr:colOff>
      <xdr:row>1</xdr:row>
      <xdr:rowOff>71662</xdr:rowOff>
    </xdr:from>
    <xdr:to>
      <xdr:col>8</xdr:col>
      <xdr:colOff>487548</xdr:colOff>
      <xdr:row>2</xdr:row>
      <xdr:rowOff>223612</xdr:rowOff>
    </xdr:to>
    <xdr:sp macro="[0]!refreshAll" textlink="">
      <xdr:nvSpPr>
        <xdr:cNvPr id="13" name="Rectangle: Rounded Corners 12">
          <a:extLst>
            <a:ext uri="{FF2B5EF4-FFF2-40B4-BE49-F238E27FC236}">
              <a16:creationId xmlns:a16="http://schemas.microsoft.com/office/drawing/2014/main" id="{F1F987F0-2BD7-46C1-B8B3-370B6F452992}"/>
            </a:ext>
          </a:extLst>
        </xdr:cNvPr>
        <xdr:cNvSpPr/>
      </xdr:nvSpPr>
      <xdr:spPr>
        <a:xfrm>
          <a:off x="6293748" y="157387"/>
          <a:ext cx="975600" cy="399600"/>
        </a:xfrm>
        <a:prstGeom prst="roundRect">
          <a:avLst/>
        </a:prstGeom>
        <a:solidFill>
          <a:srgbClr val="70AD47"/>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2</xdr:col>
      <xdr:colOff>0</xdr:colOff>
      <xdr:row>9</xdr:row>
      <xdr:rowOff>138862</xdr:rowOff>
    </xdr:from>
    <xdr:to>
      <xdr:col>10</xdr:col>
      <xdr:colOff>1047749</xdr:colOff>
      <xdr:row>28</xdr:row>
      <xdr:rowOff>137362</xdr:rowOff>
    </xdr:to>
    <xdr:graphicFrame macro="">
      <xdr:nvGraphicFramePr>
        <xdr:cNvPr id="14" name="Chart 13">
          <a:extLst>
            <a:ext uri="{FF2B5EF4-FFF2-40B4-BE49-F238E27FC236}">
              <a16:creationId xmlns:a16="http://schemas.microsoft.com/office/drawing/2014/main" id="{480BF91D-8CEC-4333-A3BB-DAF3BD1BB6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13</xdr:col>
      <xdr:colOff>0</xdr:colOff>
      <xdr:row>1</xdr:row>
      <xdr:rowOff>45197</xdr:rowOff>
    </xdr:from>
    <xdr:to>
      <xdr:col>14</xdr:col>
      <xdr:colOff>62925</xdr:colOff>
      <xdr:row>2</xdr:row>
      <xdr:rowOff>247547</xdr:rowOff>
    </xdr:to>
    <xdr:grpSp>
      <xdr:nvGrpSpPr>
        <xdr:cNvPr id="21" name="backtomenu">
          <a:hlinkClick xmlns:r="http://schemas.openxmlformats.org/officeDocument/2006/relationships" r:id="rId2" tooltip="Go to"/>
          <a:extLst>
            <a:ext uri="{FF2B5EF4-FFF2-40B4-BE49-F238E27FC236}">
              <a16:creationId xmlns:a16="http://schemas.microsoft.com/office/drawing/2014/main" id="{C6941289-A26E-4A33-B231-D05CA0668422}"/>
            </a:ext>
          </a:extLst>
        </xdr:cNvPr>
        <xdr:cNvGrpSpPr/>
      </xdr:nvGrpSpPr>
      <xdr:grpSpPr>
        <a:xfrm>
          <a:off x="10287000" y="130922"/>
          <a:ext cx="1044000" cy="450000"/>
          <a:chOff x="6972831" y="127063"/>
          <a:chExt cx="1044000" cy="450000"/>
        </a:xfrm>
      </xdr:grpSpPr>
      <xdr:sp macro="" textlink="">
        <xdr:nvSpPr>
          <xdr:cNvPr id="22" name="Rounded Rectangle 2">
            <a:hlinkClick xmlns:r="http://schemas.openxmlformats.org/officeDocument/2006/relationships" r:id="rId2" tooltip="Go to"/>
            <a:extLst>
              <a:ext uri="{FF2B5EF4-FFF2-40B4-BE49-F238E27FC236}">
                <a16:creationId xmlns:a16="http://schemas.microsoft.com/office/drawing/2014/main" id="{673C13CA-57CC-C07B-AB20-583EE8BDFDB4}"/>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23" name="Picture 22" descr="http://swiss-delicious.com/images/1024/icons/back.png">
            <a:hlinkClick xmlns:r="http://schemas.openxmlformats.org/officeDocument/2006/relationships" r:id="rId2" tooltip="Go to"/>
            <a:extLst>
              <a:ext uri="{FF2B5EF4-FFF2-40B4-BE49-F238E27FC236}">
                <a16:creationId xmlns:a16="http://schemas.microsoft.com/office/drawing/2014/main" id="{90C49BFC-970B-88FD-D1F6-4AECE29D1289}"/>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2</xdr:col>
      <xdr:colOff>0</xdr:colOff>
      <xdr:row>4</xdr:row>
      <xdr:rowOff>135863</xdr:rowOff>
    </xdr:from>
    <xdr:to>
      <xdr:col>3</xdr:col>
      <xdr:colOff>752250</xdr:colOff>
      <xdr:row>8</xdr:row>
      <xdr:rowOff>92738</xdr:rowOff>
    </xdr:to>
    <mc:AlternateContent xmlns:mc="http://schemas.openxmlformats.org/markup-compatibility/2006" xmlns:a14="http://schemas.microsoft.com/office/drawing/2010/main">
      <mc:Choice Requires="a14">
        <xdr:graphicFrame macro="">
          <xdr:nvGraphicFramePr>
            <xdr:cNvPr id="25" name="Employee Name 2">
              <a:extLst>
                <a:ext uri="{FF2B5EF4-FFF2-40B4-BE49-F238E27FC236}">
                  <a16:creationId xmlns:a16="http://schemas.microsoft.com/office/drawing/2014/main" id="{9E326AB5-218E-4176-8603-93D92FF1605E}"/>
                </a:ext>
              </a:extLst>
            </xdr:cNvPr>
            <xdr:cNvGraphicFramePr/>
          </xdr:nvGraphicFramePr>
          <xdr:xfrm>
            <a:off x="0" y="0"/>
            <a:ext cx="0" cy="0"/>
          </xdr:xfrm>
          <a:graphic>
            <a:graphicData uri="http://schemas.microsoft.com/office/drawing/2010/slicer">
              <sle:slicer xmlns:sle="http://schemas.microsoft.com/office/drawing/2010/slicer" name="Employee Name 2"/>
            </a:graphicData>
          </a:graphic>
        </xdr:graphicFrame>
      </mc:Choice>
      <mc:Fallback xmlns="">
        <xdr:sp macro="" textlink="">
          <xdr:nvSpPr>
            <xdr:cNvPr id="0" name=""/>
            <xdr:cNvSpPr>
              <a:spLocks noTextEdit="1"/>
            </xdr:cNvSpPr>
          </xdr:nvSpPr>
          <xdr:spPr>
            <a:xfrm>
              <a:off x="495300" y="926438"/>
              <a:ext cx="1800000" cy="871275"/>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9</xdr:col>
      <xdr:colOff>836232</xdr:colOff>
      <xdr:row>4</xdr:row>
      <xdr:rowOff>135863</xdr:rowOff>
    </xdr:from>
    <xdr:to>
      <xdr:col>11</xdr:col>
      <xdr:colOff>0</xdr:colOff>
      <xdr:row>8</xdr:row>
      <xdr:rowOff>92738</xdr:rowOff>
    </xdr:to>
    <mc:AlternateContent xmlns:mc="http://schemas.openxmlformats.org/markup-compatibility/2006" xmlns:a14="http://schemas.microsoft.com/office/drawing/2010/main">
      <mc:Choice Requires="a14">
        <xdr:graphicFrame macro="">
          <xdr:nvGraphicFramePr>
            <xdr:cNvPr id="26" name="Year 2">
              <a:extLst>
                <a:ext uri="{FF2B5EF4-FFF2-40B4-BE49-F238E27FC236}">
                  <a16:creationId xmlns:a16="http://schemas.microsoft.com/office/drawing/2014/main" id="{9BBA0571-AFEB-4875-AB86-876A04D81049}"/>
                </a:ext>
              </a:extLst>
            </xdr:cNvPr>
            <xdr:cNvGraphicFramePr/>
          </xdr:nvGraphicFramePr>
          <xdr:xfrm>
            <a:off x="0" y="0"/>
            <a:ext cx="0" cy="0"/>
          </xdr:xfrm>
          <a:graphic>
            <a:graphicData uri="http://schemas.microsoft.com/office/drawing/2010/slicer">
              <sle:slicer xmlns:sle="http://schemas.microsoft.com/office/drawing/2010/slicer" name="Year 2"/>
            </a:graphicData>
          </a:graphic>
        </xdr:graphicFrame>
      </mc:Choice>
      <mc:Fallback xmlns="">
        <xdr:sp macro="" textlink="">
          <xdr:nvSpPr>
            <xdr:cNvPr id="0" name=""/>
            <xdr:cNvSpPr>
              <a:spLocks noTextEdit="1"/>
            </xdr:cNvSpPr>
          </xdr:nvSpPr>
          <xdr:spPr>
            <a:xfrm>
              <a:off x="8665782" y="926438"/>
              <a:ext cx="1259268" cy="871275"/>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7</xdr:col>
      <xdr:colOff>275898</xdr:colOff>
      <xdr:row>4</xdr:row>
      <xdr:rowOff>135863</xdr:rowOff>
    </xdr:from>
    <xdr:to>
      <xdr:col>8</xdr:col>
      <xdr:colOff>487548</xdr:colOff>
      <xdr:row>8</xdr:row>
      <xdr:rowOff>92738</xdr:rowOff>
    </xdr:to>
    <mc:AlternateContent xmlns:mc="http://schemas.openxmlformats.org/markup-compatibility/2006" xmlns:a14="http://schemas.microsoft.com/office/drawing/2010/main">
      <mc:Choice Requires="a14">
        <xdr:graphicFrame macro="">
          <xdr:nvGraphicFramePr>
            <xdr:cNvPr id="27" name="Month 2">
              <a:extLst>
                <a:ext uri="{FF2B5EF4-FFF2-40B4-BE49-F238E27FC236}">
                  <a16:creationId xmlns:a16="http://schemas.microsoft.com/office/drawing/2014/main" id="{00CF118E-D601-48AE-8414-8519A16E6C4E}"/>
                </a:ext>
              </a:extLst>
            </xdr:cNvPr>
            <xdr:cNvGraphicFramePr/>
          </xdr:nvGraphicFramePr>
          <xdr:xfrm>
            <a:off x="0" y="0"/>
            <a:ext cx="0" cy="0"/>
          </xdr:xfrm>
          <a:graphic>
            <a:graphicData uri="http://schemas.microsoft.com/office/drawing/2010/slicer">
              <sle:slicer xmlns:sle="http://schemas.microsoft.com/office/drawing/2010/slicer" name="Month 2"/>
            </a:graphicData>
          </a:graphic>
        </xdr:graphicFrame>
      </mc:Choice>
      <mc:Fallback xmlns="">
        <xdr:sp macro="" textlink="">
          <xdr:nvSpPr>
            <xdr:cNvPr id="0" name=""/>
            <xdr:cNvSpPr>
              <a:spLocks noTextEdit="1"/>
            </xdr:cNvSpPr>
          </xdr:nvSpPr>
          <xdr:spPr>
            <a:xfrm>
              <a:off x="6009948" y="926438"/>
              <a:ext cx="1259400" cy="871275"/>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8</xdr:col>
      <xdr:colOff>645764</xdr:colOff>
      <xdr:row>4</xdr:row>
      <xdr:rowOff>135863</xdr:rowOff>
    </xdr:from>
    <xdr:to>
      <xdr:col>9</xdr:col>
      <xdr:colOff>678014</xdr:colOff>
      <xdr:row>8</xdr:row>
      <xdr:rowOff>92738</xdr:rowOff>
    </xdr:to>
    <mc:AlternateContent xmlns:mc="http://schemas.openxmlformats.org/markup-compatibility/2006" xmlns:a14="http://schemas.microsoft.com/office/drawing/2010/main">
      <mc:Choice Requires="a14">
        <xdr:graphicFrame macro="">
          <xdr:nvGraphicFramePr>
            <xdr:cNvPr id="28" name="Week 2">
              <a:extLst>
                <a:ext uri="{FF2B5EF4-FFF2-40B4-BE49-F238E27FC236}">
                  <a16:creationId xmlns:a16="http://schemas.microsoft.com/office/drawing/2014/main" id="{92DE7F6A-6057-4FFD-BBA2-2498F404AFEE}"/>
                </a:ext>
              </a:extLst>
            </xdr:cNvPr>
            <xdr:cNvGraphicFramePr/>
          </xdr:nvGraphicFramePr>
          <xdr:xfrm>
            <a:off x="0" y="0"/>
            <a:ext cx="0" cy="0"/>
          </xdr:xfrm>
          <a:graphic>
            <a:graphicData uri="http://schemas.microsoft.com/office/drawing/2010/slicer">
              <sle:slicer xmlns:sle="http://schemas.microsoft.com/office/drawing/2010/slicer" name="Week 2"/>
            </a:graphicData>
          </a:graphic>
        </xdr:graphicFrame>
      </mc:Choice>
      <mc:Fallback xmlns="">
        <xdr:sp macro="" textlink="">
          <xdr:nvSpPr>
            <xdr:cNvPr id="0" name=""/>
            <xdr:cNvSpPr>
              <a:spLocks noTextEdit="1"/>
            </xdr:cNvSpPr>
          </xdr:nvSpPr>
          <xdr:spPr>
            <a:xfrm>
              <a:off x="7427564" y="926438"/>
              <a:ext cx="1080000" cy="871275"/>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3</xdr:col>
      <xdr:colOff>910466</xdr:colOff>
      <xdr:row>4</xdr:row>
      <xdr:rowOff>135863</xdr:rowOff>
    </xdr:from>
    <xdr:to>
      <xdr:col>5</xdr:col>
      <xdr:colOff>614966</xdr:colOff>
      <xdr:row>8</xdr:row>
      <xdr:rowOff>92738</xdr:rowOff>
    </xdr:to>
    <mc:AlternateContent xmlns:mc="http://schemas.openxmlformats.org/markup-compatibility/2006" xmlns:a14="http://schemas.microsoft.com/office/drawing/2010/main">
      <mc:Choice Requires="a14">
        <xdr:graphicFrame macro="">
          <xdr:nvGraphicFramePr>
            <xdr:cNvPr id="29" name="Department 3">
              <a:extLst>
                <a:ext uri="{FF2B5EF4-FFF2-40B4-BE49-F238E27FC236}">
                  <a16:creationId xmlns:a16="http://schemas.microsoft.com/office/drawing/2014/main" id="{88DE40D1-E7FB-421A-8C82-2ADFFC0039F4}"/>
                </a:ext>
              </a:extLst>
            </xdr:cNvPr>
            <xdr:cNvGraphicFramePr/>
          </xdr:nvGraphicFramePr>
          <xdr:xfrm>
            <a:off x="0" y="0"/>
            <a:ext cx="0" cy="0"/>
          </xdr:xfrm>
          <a:graphic>
            <a:graphicData uri="http://schemas.microsoft.com/office/drawing/2010/slicer">
              <sle:slicer xmlns:sle="http://schemas.microsoft.com/office/drawing/2010/slicer" name="Department 3"/>
            </a:graphicData>
          </a:graphic>
        </xdr:graphicFrame>
      </mc:Choice>
      <mc:Fallback xmlns="">
        <xdr:sp macro="" textlink="">
          <xdr:nvSpPr>
            <xdr:cNvPr id="0" name=""/>
            <xdr:cNvSpPr>
              <a:spLocks noTextEdit="1"/>
            </xdr:cNvSpPr>
          </xdr:nvSpPr>
          <xdr:spPr>
            <a:xfrm>
              <a:off x="2453516" y="926438"/>
              <a:ext cx="1800000" cy="871275"/>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5</xdr:col>
      <xdr:colOff>773182</xdr:colOff>
      <xdr:row>4</xdr:row>
      <xdr:rowOff>135863</xdr:rowOff>
    </xdr:from>
    <xdr:to>
      <xdr:col>7</xdr:col>
      <xdr:colOff>117682</xdr:colOff>
      <xdr:row>8</xdr:row>
      <xdr:rowOff>92738</xdr:rowOff>
    </xdr:to>
    <mc:AlternateContent xmlns:mc="http://schemas.openxmlformats.org/markup-compatibility/2006" xmlns:a14="http://schemas.microsoft.com/office/drawing/2010/main">
      <mc:Choice Requires="a14">
        <xdr:graphicFrame macro="">
          <xdr:nvGraphicFramePr>
            <xdr:cNvPr id="30" name="Designation 3">
              <a:extLst>
                <a:ext uri="{FF2B5EF4-FFF2-40B4-BE49-F238E27FC236}">
                  <a16:creationId xmlns:a16="http://schemas.microsoft.com/office/drawing/2014/main" id="{938341A0-D79F-40A8-B5FF-42D97CEE6D82}"/>
                </a:ext>
              </a:extLst>
            </xdr:cNvPr>
            <xdr:cNvGraphicFramePr/>
          </xdr:nvGraphicFramePr>
          <xdr:xfrm>
            <a:off x="0" y="0"/>
            <a:ext cx="0" cy="0"/>
          </xdr:xfrm>
          <a:graphic>
            <a:graphicData uri="http://schemas.microsoft.com/office/drawing/2010/slicer">
              <sle:slicer xmlns:sle="http://schemas.microsoft.com/office/drawing/2010/slicer" name="Designation 3"/>
            </a:graphicData>
          </a:graphic>
        </xdr:graphicFrame>
      </mc:Choice>
      <mc:Fallback xmlns="">
        <xdr:sp macro="" textlink="">
          <xdr:nvSpPr>
            <xdr:cNvPr id="0" name=""/>
            <xdr:cNvSpPr>
              <a:spLocks noTextEdit="1"/>
            </xdr:cNvSpPr>
          </xdr:nvSpPr>
          <xdr:spPr>
            <a:xfrm>
              <a:off x="4411732" y="926438"/>
              <a:ext cx="1440000" cy="871275"/>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1</xdr:col>
      <xdr:colOff>70858</xdr:colOff>
      <xdr:row>1</xdr:row>
      <xdr:rowOff>71158</xdr:rowOff>
    </xdr:from>
    <xdr:to>
      <xdr:col>2</xdr:col>
      <xdr:colOff>214293</xdr:colOff>
      <xdr:row>2</xdr:row>
      <xdr:rowOff>214593</xdr:rowOff>
    </xdr:to>
    <xdr:pic>
      <xdr:nvPicPr>
        <xdr:cNvPr id="16" name="mainicon">
          <a:extLst>
            <a:ext uri="{FF2B5EF4-FFF2-40B4-BE49-F238E27FC236}">
              <a16:creationId xmlns:a16="http://schemas.microsoft.com/office/drawing/2014/main" id="{DB910D98-C08F-45C5-A09C-E950ACB3CFE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18508" y="156883"/>
          <a:ext cx="391085" cy="391085"/>
        </a:xfrm>
        <a:prstGeom prst="rect">
          <a:avLst/>
        </a:prstGeom>
        <a:effectLst>
          <a:outerShdw blurRad="63500" sx="102000" sy="102000" algn="ctr" rotWithShape="0">
            <a:prstClr val="black">
              <a:alpha val="40000"/>
            </a:prstClr>
          </a:outerShdw>
        </a:effectLst>
      </xdr:spPr>
    </xdr:pic>
    <xdr:clientData/>
  </xdr:twoCellAnchor>
  <xdr:oneCellAnchor>
    <xdr:from>
      <xdr:col>9</xdr:col>
      <xdr:colOff>923926</xdr:colOff>
      <xdr:row>1</xdr:row>
      <xdr:rowOff>47728</xdr:rowOff>
    </xdr:from>
    <xdr:ext cx="1325166" cy="381000"/>
    <xdr:pic>
      <xdr:nvPicPr>
        <xdr:cNvPr id="1030" name="mpkLogo">
          <a:hlinkClick xmlns:a="http://schemas.openxmlformats.org/drawingml/2006/main" xmlns:r="http://schemas.openxmlformats.org/officeDocument/2006/relationships" r:id="rId10"/>
        </xdr:cNvPr>
        <xdr:cNvPicPr>
          <a:picLocks xmlns:a="http://schemas.openxmlformats.org/drawingml/2006/main" noChangeAspect="1"/>
        </xdr:cNvPicPr>
      </xdr:nvPicPr>
      <xdr:blipFill>
        <a:blip xmlns:a="http://schemas.openxmlformats.org/drawingml/2006/main" xmlns:r="http://schemas.openxmlformats.org/officeDocument/2006/relationships" r:embed="rId9"/>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7</xdr:col>
      <xdr:colOff>557925</xdr:colOff>
      <xdr:row>1</xdr:row>
      <xdr:rowOff>71662</xdr:rowOff>
    </xdr:from>
    <xdr:to>
      <xdr:col>8</xdr:col>
      <xdr:colOff>485775</xdr:colOff>
      <xdr:row>2</xdr:row>
      <xdr:rowOff>223612</xdr:rowOff>
    </xdr:to>
    <xdr:sp macro="[0]!refreshAll" textlink="">
      <xdr:nvSpPr>
        <xdr:cNvPr id="12" name="Rectangle: Rounded Corners 11">
          <a:extLst>
            <a:ext uri="{FF2B5EF4-FFF2-40B4-BE49-F238E27FC236}">
              <a16:creationId xmlns:a16="http://schemas.microsoft.com/office/drawing/2014/main" id="{5F20C977-2D81-4BC4-9685-1601F682C02F}"/>
            </a:ext>
          </a:extLst>
        </xdr:cNvPr>
        <xdr:cNvSpPr/>
      </xdr:nvSpPr>
      <xdr:spPr>
        <a:xfrm>
          <a:off x="6291975" y="157387"/>
          <a:ext cx="975600" cy="399600"/>
        </a:xfrm>
        <a:prstGeom prst="roundRect">
          <a:avLst/>
        </a:prstGeom>
        <a:solidFill>
          <a:srgbClr val="70AD47"/>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fPrintsWithSheet="0"/>
  </xdr:twoCellAnchor>
  <xdr:twoCellAnchor editAs="oneCell">
    <xdr:from>
      <xdr:col>2</xdr:col>
      <xdr:colOff>0</xdr:colOff>
      <xdr:row>9</xdr:row>
      <xdr:rowOff>138112</xdr:rowOff>
    </xdr:from>
    <xdr:to>
      <xdr:col>11</xdr:col>
      <xdr:colOff>0</xdr:colOff>
      <xdr:row>28</xdr:row>
      <xdr:rowOff>138112</xdr:rowOff>
    </xdr:to>
    <xdr:graphicFrame macro="">
      <xdr:nvGraphicFramePr>
        <xdr:cNvPr id="16" name="Chart 15">
          <a:extLst>
            <a:ext uri="{FF2B5EF4-FFF2-40B4-BE49-F238E27FC236}">
              <a16:creationId xmlns:a16="http://schemas.microsoft.com/office/drawing/2014/main" id="{D5DB53E1-74D6-43CC-A283-254E29CE11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13</xdr:col>
      <xdr:colOff>0</xdr:colOff>
      <xdr:row>1</xdr:row>
      <xdr:rowOff>45197</xdr:rowOff>
    </xdr:from>
    <xdr:to>
      <xdr:col>14</xdr:col>
      <xdr:colOff>62925</xdr:colOff>
      <xdr:row>2</xdr:row>
      <xdr:rowOff>247547</xdr:rowOff>
    </xdr:to>
    <xdr:grpSp>
      <xdr:nvGrpSpPr>
        <xdr:cNvPr id="37" name="backtomenu">
          <a:hlinkClick xmlns:r="http://schemas.openxmlformats.org/officeDocument/2006/relationships" r:id="rId2" tooltip="Go to"/>
          <a:extLst>
            <a:ext uri="{FF2B5EF4-FFF2-40B4-BE49-F238E27FC236}">
              <a16:creationId xmlns:a16="http://schemas.microsoft.com/office/drawing/2014/main" id="{3DE052E5-AFDE-478D-A3B7-6F7C606A40A3}"/>
            </a:ext>
          </a:extLst>
        </xdr:cNvPr>
        <xdr:cNvGrpSpPr/>
      </xdr:nvGrpSpPr>
      <xdr:grpSpPr>
        <a:xfrm>
          <a:off x="10287000" y="130922"/>
          <a:ext cx="1044000" cy="450000"/>
          <a:chOff x="6972831" y="127063"/>
          <a:chExt cx="1044000" cy="450000"/>
        </a:xfrm>
      </xdr:grpSpPr>
      <xdr:sp macro="" textlink="">
        <xdr:nvSpPr>
          <xdr:cNvPr id="38" name="Rounded Rectangle 2">
            <a:hlinkClick xmlns:r="http://schemas.openxmlformats.org/officeDocument/2006/relationships" r:id="rId2" tooltip="Go to"/>
            <a:extLst>
              <a:ext uri="{FF2B5EF4-FFF2-40B4-BE49-F238E27FC236}">
                <a16:creationId xmlns:a16="http://schemas.microsoft.com/office/drawing/2014/main" id="{209B671F-45D2-9C4C-8603-6D799C3D485B}"/>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39" name="Picture 38" descr="http://swiss-delicious.com/images/1024/icons/back.png">
            <a:hlinkClick xmlns:r="http://schemas.openxmlformats.org/officeDocument/2006/relationships" r:id="rId2" tooltip="Go to"/>
            <a:extLst>
              <a:ext uri="{FF2B5EF4-FFF2-40B4-BE49-F238E27FC236}">
                <a16:creationId xmlns:a16="http://schemas.microsoft.com/office/drawing/2014/main" id="{C348B785-C872-8AEA-AD22-65EBF31E27FA}"/>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9</xdr:col>
      <xdr:colOff>836232</xdr:colOff>
      <xdr:row>4</xdr:row>
      <xdr:rowOff>135900</xdr:rowOff>
    </xdr:from>
    <xdr:to>
      <xdr:col>11</xdr:col>
      <xdr:colOff>0</xdr:colOff>
      <xdr:row>8</xdr:row>
      <xdr:rowOff>92700</xdr:rowOff>
    </xdr:to>
    <mc:AlternateContent xmlns:mc="http://schemas.openxmlformats.org/markup-compatibility/2006" xmlns:a14="http://schemas.microsoft.com/office/drawing/2010/main">
      <mc:Choice Requires="a14">
        <xdr:graphicFrame macro="">
          <xdr:nvGraphicFramePr>
            <xdr:cNvPr id="41" name="Year 1">
              <a:extLst>
                <a:ext uri="{FF2B5EF4-FFF2-40B4-BE49-F238E27FC236}">
                  <a16:creationId xmlns:a16="http://schemas.microsoft.com/office/drawing/2014/main" id="{F643D009-6F03-4DE4-8BC6-6361FF3DE1BA}"/>
                </a:ext>
              </a:extLst>
            </xdr:cNvPr>
            <xdr:cNvGraphicFramePr/>
          </xdr:nvGraphicFramePr>
          <xdr:xfrm>
            <a:off x="0" y="0"/>
            <a:ext cx="0" cy="0"/>
          </xdr:xfrm>
          <a:graphic>
            <a:graphicData uri="http://schemas.microsoft.com/office/drawing/2010/slicer">
              <sle:slicer xmlns:sle="http://schemas.microsoft.com/office/drawing/2010/slicer" name="Year 1"/>
            </a:graphicData>
          </a:graphic>
        </xdr:graphicFrame>
      </mc:Choice>
      <mc:Fallback xmlns="">
        <xdr:sp macro="" textlink="">
          <xdr:nvSpPr>
            <xdr:cNvPr id="0" name=""/>
            <xdr:cNvSpPr>
              <a:spLocks noTextEdit="1"/>
            </xdr:cNvSpPr>
          </xdr:nvSpPr>
          <xdr:spPr>
            <a:xfrm>
              <a:off x="8665782" y="926475"/>
              <a:ext cx="1259268"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2</xdr:col>
      <xdr:colOff>0</xdr:colOff>
      <xdr:row>4</xdr:row>
      <xdr:rowOff>135900</xdr:rowOff>
    </xdr:from>
    <xdr:to>
      <xdr:col>3</xdr:col>
      <xdr:colOff>752250</xdr:colOff>
      <xdr:row>8</xdr:row>
      <xdr:rowOff>92700</xdr:rowOff>
    </xdr:to>
    <mc:AlternateContent xmlns:mc="http://schemas.openxmlformats.org/markup-compatibility/2006" xmlns:a14="http://schemas.microsoft.com/office/drawing/2010/main">
      <mc:Choice Requires="a14">
        <xdr:graphicFrame macro="">
          <xdr:nvGraphicFramePr>
            <xdr:cNvPr id="42" name="Employee Name 1">
              <a:extLst>
                <a:ext uri="{FF2B5EF4-FFF2-40B4-BE49-F238E27FC236}">
                  <a16:creationId xmlns:a16="http://schemas.microsoft.com/office/drawing/2014/main" id="{D2CED984-BF30-408A-83CA-77A1CACCA6DE}"/>
                </a:ext>
              </a:extLst>
            </xdr:cNvPr>
            <xdr:cNvGraphicFramePr/>
          </xdr:nvGraphicFramePr>
          <xdr:xfrm>
            <a:off x="0" y="0"/>
            <a:ext cx="0" cy="0"/>
          </xdr:xfrm>
          <a:graphic>
            <a:graphicData uri="http://schemas.microsoft.com/office/drawing/2010/slicer">
              <sle:slicer xmlns:sle="http://schemas.microsoft.com/office/drawing/2010/slicer" name="Employee Name 1"/>
            </a:graphicData>
          </a:graphic>
        </xdr:graphicFrame>
      </mc:Choice>
      <mc:Fallback xmlns="">
        <xdr:sp macro="" textlink="">
          <xdr:nvSpPr>
            <xdr:cNvPr id="0" name=""/>
            <xdr:cNvSpPr>
              <a:spLocks noTextEdit="1"/>
            </xdr:cNvSpPr>
          </xdr:nvSpPr>
          <xdr:spPr>
            <a:xfrm>
              <a:off x="495300" y="926475"/>
              <a:ext cx="18000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7</xdr:col>
      <xdr:colOff>275979</xdr:colOff>
      <xdr:row>4</xdr:row>
      <xdr:rowOff>135900</xdr:rowOff>
    </xdr:from>
    <xdr:to>
      <xdr:col>8</xdr:col>
      <xdr:colOff>488229</xdr:colOff>
      <xdr:row>8</xdr:row>
      <xdr:rowOff>92700</xdr:rowOff>
    </xdr:to>
    <mc:AlternateContent xmlns:mc="http://schemas.openxmlformats.org/markup-compatibility/2006" xmlns:a14="http://schemas.microsoft.com/office/drawing/2010/main">
      <mc:Choice Requires="a14">
        <xdr:graphicFrame macro="">
          <xdr:nvGraphicFramePr>
            <xdr:cNvPr id="43" name="Month 1">
              <a:extLst>
                <a:ext uri="{FF2B5EF4-FFF2-40B4-BE49-F238E27FC236}">
                  <a16:creationId xmlns:a16="http://schemas.microsoft.com/office/drawing/2014/main" id="{DE97A6A9-8143-4199-93DC-951EC47EBE3A}"/>
                </a:ext>
              </a:extLst>
            </xdr:cNvPr>
            <xdr:cNvGraphicFramePr/>
          </xdr:nvGraphicFramePr>
          <xdr:xfrm>
            <a:off x="0" y="0"/>
            <a:ext cx="0" cy="0"/>
          </xdr:xfrm>
          <a:graphic>
            <a:graphicData uri="http://schemas.microsoft.com/office/drawing/2010/slicer">
              <sle:slicer xmlns:sle="http://schemas.microsoft.com/office/drawing/2010/slicer" name="Month 1"/>
            </a:graphicData>
          </a:graphic>
        </xdr:graphicFrame>
      </mc:Choice>
      <mc:Fallback xmlns="">
        <xdr:sp macro="" textlink="">
          <xdr:nvSpPr>
            <xdr:cNvPr id="0" name=""/>
            <xdr:cNvSpPr>
              <a:spLocks noTextEdit="1"/>
            </xdr:cNvSpPr>
          </xdr:nvSpPr>
          <xdr:spPr>
            <a:xfrm>
              <a:off x="6010029" y="926475"/>
              <a:ext cx="12600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3</xdr:col>
      <xdr:colOff>910493</xdr:colOff>
      <xdr:row>4</xdr:row>
      <xdr:rowOff>135900</xdr:rowOff>
    </xdr:from>
    <xdr:to>
      <xdr:col>5</xdr:col>
      <xdr:colOff>614993</xdr:colOff>
      <xdr:row>8</xdr:row>
      <xdr:rowOff>92700</xdr:rowOff>
    </xdr:to>
    <mc:AlternateContent xmlns:mc="http://schemas.openxmlformats.org/markup-compatibility/2006" xmlns:a14="http://schemas.microsoft.com/office/drawing/2010/main">
      <mc:Choice Requires="a14">
        <xdr:graphicFrame macro="">
          <xdr:nvGraphicFramePr>
            <xdr:cNvPr id="44" name="Department 1">
              <a:extLst>
                <a:ext uri="{FF2B5EF4-FFF2-40B4-BE49-F238E27FC236}">
                  <a16:creationId xmlns:a16="http://schemas.microsoft.com/office/drawing/2014/main" id="{060F7399-9A20-4595-A8E0-A223012F53C0}"/>
                </a:ext>
              </a:extLst>
            </xdr:cNvPr>
            <xdr:cNvGraphicFramePr/>
          </xdr:nvGraphicFramePr>
          <xdr:xfrm>
            <a:off x="0" y="0"/>
            <a:ext cx="0" cy="0"/>
          </xdr:xfrm>
          <a:graphic>
            <a:graphicData uri="http://schemas.microsoft.com/office/drawing/2010/slicer">
              <sle:slicer xmlns:sle="http://schemas.microsoft.com/office/drawing/2010/slicer" name="Department 1"/>
            </a:graphicData>
          </a:graphic>
        </xdr:graphicFrame>
      </mc:Choice>
      <mc:Fallback xmlns="">
        <xdr:sp macro="" textlink="">
          <xdr:nvSpPr>
            <xdr:cNvPr id="0" name=""/>
            <xdr:cNvSpPr>
              <a:spLocks noTextEdit="1"/>
            </xdr:cNvSpPr>
          </xdr:nvSpPr>
          <xdr:spPr>
            <a:xfrm>
              <a:off x="2453543" y="926475"/>
              <a:ext cx="18000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5</xdr:col>
      <xdr:colOff>773236</xdr:colOff>
      <xdr:row>4</xdr:row>
      <xdr:rowOff>135900</xdr:rowOff>
    </xdr:from>
    <xdr:to>
      <xdr:col>7</xdr:col>
      <xdr:colOff>117736</xdr:colOff>
      <xdr:row>8</xdr:row>
      <xdr:rowOff>92700</xdr:rowOff>
    </xdr:to>
    <mc:AlternateContent xmlns:mc="http://schemas.openxmlformats.org/markup-compatibility/2006" xmlns:a14="http://schemas.microsoft.com/office/drawing/2010/main">
      <mc:Choice Requires="a14">
        <xdr:graphicFrame macro="">
          <xdr:nvGraphicFramePr>
            <xdr:cNvPr id="45" name="Designation 1">
              <a:extLst>
                <a:ext uri="{FF2B5EF4-FFF2-40B4-BE49-F238E27FC236}">
                  <a16:creationId xmlns:a16="http://schemas.microsoft.com/office/drawing/2014/main" id="{070E86A7-B9DC-486E-8AD6-EEEA508E8219}"/>
                </a:ext>
              </a:extLst>
            </xdr:cNvPr>
            <xdr:cNvGraphicFramePr/>
          </xdr:nvGraphicFramePr>
          <xdr:xfrm>
            <a:off x="0" y="0"/>
            <a:ext cx="0" cy="0"/>
          </xdr:xfrm>
          <a:graphic>
            <a:graphicData uri="http://schemas.microsoft.com/office/drawing/2010/slicer">
              <sle:slicer xmlns:sle="http://schemas.microsoft.com/office/drawing/2010/slicer" name="Designation 1"/>
            </a:graphicData>
          </a:graphic>
        </xdr:graphicFrame>
      </mc:Choice>
      <mc:Fallback xmlns="">
        <xdr:sp macro="" textlink="">
          <xdr:nvSpPr>
            <xdr:cNvPr id="0" name=""/>
            <xdr:cNvSpPr>
              <a:spLocks noTextEdit="1"/>
            </xdr:cNvSpPr>
          </xdr:nvSpPr>
          <xdr:spPr>
            <a:xfrm>
              <a:off x="4411786" y="926475"/>
              <a:ext cx="1440000"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8</xdr:col>
      <xdr:colOff>646472</xdr:colOff>
      <xdr:row>4</xdr:row>
      <xdr:rowOff>135900</xdr:rowOff>
    </xdr:from>
    <xdr:to>
      <xdr:col>9</xdr:col>
      <xdr:colOff>677989</xdr:colOff>
      <xdr:row>8</xdr:row>
      <xdr:rowOff>92700</xdr:rowOff>
    </xdr:to>
    <mc:AlternateContent xmlns:mc="http://schemas.openxmlformats.org/markup-compatibility/2006" xmlns:a14="http://schemas.microsoft.com/office/drawing/2010/main">
      <mc:Choice Requires="a14">
        <xdr:graphicFrame macro="">
          <xdr:nvGraphicFramePr>
            <xdr:cNvPr id="46" name="Week 4">
              <a:extLst>
                <a:ext uri="{FF2B5EF4-FFF2-40B4-BE49-F238E27FC236}">
                  <a16:creationId xmlns:a16="http://schemas.microsoft.com/office/drawing/2014/main" id="{DDCF204A-BFD8-4A85-8B3A-445AC71555AF}"/>
                </a:ext>
              </a:extLst>
            </xdr:cNvPr>
            <xdr:cNvGraphicFramePr/>
          </xdr:nvGraphicFramePr>
          <xdr:xfrm>
            <a:off x="0" y="0"/>
            <a:ext cx="0" cy="0"/>
          </xdr:xfrm>
          <a:graphic>
            <a:graphicData uri="http://schemas.microsoft.com/office/drawing/2010/slicer">
              <sle:slicer xmlns:sle="http://schemas.microsoft.com/office/drawing/2010/slicer" name="Week 4"/>
            </a:graphicData>
          </a:graphic>
        </xdr:graphicFrame>
      </mc:Choice>
      <mc:Fallback xmlns="">
        <xdr:sp macro="" textlink="">
          <xdr:nvSpPr>
            <xdr:cNvPr id="0" name=""/>
            <xdr:cNvSpPr>
              <a:spLocks noTextEdit="1"/>
            </xdr:cNvSpPr>
          </xdr:nvSpPr>
          <xdr:spPr>
            <a:xfrm>
              <a:off x="7428272" y="926475"/>
              <a:ext cx="1079267" cy="871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1</xdr:col>
      <xdr:colOff>70858</xdr:colOff>
      <xdr:row>1</xdr:row>
      <xdr:rowOff>71158</xdr:rowOff>
    </xdr:from>
    <xdr:to>
      <xdr:col>2</xdr:col>
      <xdr:colOff>214293</xdr:colOff>
      <xdr:row>2</xdr:row>
      <xdr:rowOff>214593</xdr:rowOff>
    </xdr:to>
    <xdr:pic>
      <xdr:nvPicPr>
        <xdr:cNvPr id="17" name="mainicon">
          <a:extLst>
            <a:ext uri="{FF2B5EF4-FFF2-40B4-BE49-F238E27FC236}">
              <a16:creationId xmlns:a16="http://schemas.microsoft.com/office/drawing/2014/main" id="{6DB6433C-DA34-4F74-B3F4-160A7871C6D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18508" y="156883"/>
          <a:ext cx="391085" cy="391085"/>
        </a:xfrm>
        <a:prstGeom prst="rect">
          <a:avLst/>
        </a:prstGeom>
        <a:effectLst>
          <a:outerShdw blurRad="63500" sx="102000" sy="102000" algn="ctr" rotWithShape="0">
            <a:prstClr val="black">
              <a:alpha val="40000"/>
            </a:prstClr>
          </a:outerShdw>
        </a:effectLst>
      </xdr:spPr>
    </xdr:pic>
    <xdr:clientData/>
  </xdr:twoCellAnchor>
  <xdr:oneCellAnchor>
    <xdr:from>
      <xdr:col>9</xdr:col>
      <xdr:colOff>923926</xdr:colOff>
      <xdr:row>1</xdr:row>
      <xdr:rowOff>47728</xdr:rowOff>
    </xdr:from>
    <xdr:ext cx="1325166" cy="381000"/>
    <xdr:pic>
      <xdr:nvPicPr>
        <xdr:cNvPr id="1046" name="mpkLogo">
          <a:hlinkClick xmlns:a="http://schemas.openxmlformats.org/drawingml/2006/main" xmlns:r="http://schemas.openxmlformats.org/officeDocument/2006/relationships" r:id="rId10"/>
        </xdr:cNvPr>
        <xdr:cNvPicPr>
          <a:picLocks xmlns:a="http://schemas.openxmlformats.org/drawingml/2006/main" noChangeAspect="1"/>
        </xdr:cNvPicPr>
      </xdr:nvPicPr>
      <xdr:blipFill>
        <a:blip xmlns:a="http://schemas.openxmlformats.org/drawingml/2006/main" xmlns:r="http://schemas.openxmlformats.org/officeDocument/2006/relationships" r:embed="rId9"/>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34</xdr:col>
      <xdr:colOff>457200</xdr:colOff>
      <xdr:row>3</xdr:row>
      <xdr:rowOff>19050</xdr:rowOff>
    </xdr:from>
    <xdr:to>
      <xdr:col>35</xdr:col>
      <xdr:colOff>438600</xdr:colOff>
      <xdr:row>7</xdr:row>
      <xdr:rowOff>95250</xdr:rowOff>
    </xdr:to>
    <mc:AlternateContent xmlns:mc="http://schemas.openxmlformats.org/markup-compatibility/2006" xmlns:a14="http://schemas.microsoft.com/office/drawing/2010/main">
      <mc:Choice Requires="a14">
        <xdr:graphicFrame macro="">
          <xdr:nvGraphicFramePr>
            <xdr:cNvPr id="2" name="Active">
              <a:extLst>
                <a:ext uri="{FF2B5EF4-FFF2-40B4-BE49-F238E27FC236}">
                  <a16:creationId xmlns:a16="http://schemas.microsoft.com/office/drawing/2014/main" id="{794D6EB8-7978-2B46-8ADF-F8DF10806C1A}"/>
                </a:ext>
              </a:extLst>
            </xdr:cNvPr>
            <xdr:cNvGraphicFramePr/>
          </xdr:nvGraphicFramePr>
          <xdr:xfrm>
            <a:off x="0" y="0"/>
            <a:ext cx="0" cy="0"/>
          </xdr:xfrm>
          <a:graphic>
            <a:graphicData uri="http://schemas.microsoft.com/office/drawing/2010/slicer">
              <sle:slicer xmlns:sle="http://schemas.microsoft.com/office/drawing/2010/slicer" name="Active"/>
            </a:graphicData>
          </a:graphic>
        </xdr:graphicFrame>
      </mc:Choice>
      <mc:Fallback xmlns="">
        <xdr:sp macro="" textlink="">
          <xdr:nvSpPr>
            <xdr:cNvPr id="0" name=""/>
            <xdr:cNvSpPr>
              <a:spLocks noTextEdit="1"/>
            </xdr:cNvSpPr>
          </xdr:nvSpPr>
          <xdr:spPr>
            <a:xfrm>
              <a:off x="30603825" y="590550"/>
              <a:ext cx="1143450" cy="8382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250869</xdr:colOff>
      <xdr:row>1</xdr:row>
      <xdr:rowOff>19050</xdr:rowOff>
    </xdr:from>
    <xdr:to>
      <xdr:col>4</xdr:col>
      <xdr:colOff>113769</xdr:colOff>
      <xdr:row>2</xdr:row>
      <xdr:rowOff>221400</xdr:rowOff>
    </xdr:to>
    <xdr:grpSp>
      <xdr:nvGrpSpPr>
        <xdr:cNvPr id="3" name="backtomenu">
          <a:hlinkClick xmlns:r="http://schemas.openxmlformats.org/officeDocument/2006/relationships" r:id="rId3" tooltip="Go to"/>
          <a:extLst>
            <a:ext uri="{FF2B5EF4-FFF2-40B4-BE49-F238E27FC236}">
              <a16:creationId xmlns:a16="http://schemas.microsoft.com/office/drawing/2014/main" id="{0DC83B32-1E5B-41F2-8AB4-5D2FA9DCBA7C}"/>
            </a:ext>
          </a:extLst>
        </xdr:cNvPr>
        <xdr:cNvGrpSpPr/>
      </xdr:nvGrpSpPr>
      <xdr:grpSpPr>
        <a:xfrm>
          <a:off x="10309269" y="104775"/>
          <a:ext cx="1044000" cy="450000"/>
          <a:chOff x="6972831" y="127063"/>
          <a:chExt cx="1044000" cy="450000"/>
        </a:xfrm>
      </xdr:grpSpPr>
      <xdr:sp macro="" textlink="">
        <xdr:nvSpPr>
          <xdr:cNvPr id="4" name="Rounded Rectangle 2">
            <a:hlinkClick xmlns:r="http://schemas.openxmlformats.org/officeDocument/2006/relationships" r:id="rId3" tooltip="Go to"/>
            <a:extLst>
              <a:ext uri="{FF2B5EF4-FFF2-40B4-BE49-F238E27FC236}">
                <a16:creationId xmlns:a16="http://schemas.microsoft.com/office/drawing/2014/main" id="{DBDAB501-82BE-029A-E802-5CB341DAD905}"/>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5" name="Picture 4" descr="http://swiss-delicious.com/images/1024/icons/back.png">
            <a:hlinkClick xmlns:r="http://schemas.openxmlformats.org/officeDocument/2006/relationships" r:id="rId3" tooltip="Go to"/>
            <a:extLst>
              <a:ext uri="{FF2B5EF4-FFF2-40B4-BE49-F238E27FC236}">
                <a16:creationId xmlns:a16="http://schemas.microsoft.com/office/drawing/2014/main" id="{3FE61458-530F-C1FC-3EAA-F497A71E6D09}"/>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urak" refreshedDate="44784.415928587965" missingItemsLimit="0" createdVersion="8" refreshedVersion="8" minRefreshableVersion="3" recordCount="2001" xr:uid="{FA491B63-14C3-49C2-9EAD-79A6E3E25707}">
  <cacheSource type="worksheet">
    <worksheetSource ref="P4:AA2005" sheet="Cal"/>
  </cacheSource>
  <cacheFields count="12">
    <cacheField name="Date" numFmtId="0">
      <sharedItems containsDate="1" containsBlank="1" containsMixedTypes="1" minDate="2022-01-02T00:00:00" maxDate="2022-04-18T00:00:00"/>
    </cacheField>
    <cacheField name="Employee Name" numFmtId="0">
      <sharedItems containsBlank="1" count="17">
        <s v="Jemima Begum"/>
        <s v="Mercedes Banks"/>
        <s v="Macauley Peck"/>
        <s v="Hannah Shaw"/>
        <s v="Brad Pitt"/>
        <s v="Sarah-Jayne Morrison"/>
        <s v="Alyce Milner"/>
        <s v="Aviana Kenny"/>
        <s v="Julia Roberts"/>
        <s v="Doris Power"/>
        <s v="Isobelle Hurley"/>
        <s v="Donell Merrill"/>
        <s v="Jane Best"/>
        <s v="Kristofer Dyer"/>
        <s v="Dominykas Xiong"/>
        <s v=""/>
        <m/>
      </sharedItems>
    </cacheField>
    <cacheField name="Gross Payment" numFmtId="0">
      <sharedItems containsBlank="1" containsMixedTypes="1" containsNumber="1" containsInteger="1" minValue="300" maxValue="984"/>
    </cacheField>
    <cacheField name="With tax-free threshold" numFmtId="0">
      <sharedItems containsBlank="1" containsMixedTypes="1" containsNumber="1" containsInteger="1" minValue="2" maxValue="177"/>
    </cacheField>
    <cacheField name="Superannuation" numFmtId="0">
      <sharedItems containsBlank="1" containsMixedTypes="1" containsNumber="1" minValue="31.5" maxValue="103.32"/>
    </cacheField>
    <cacheField name="Net Income" numFmtId="0">
      <sharedItems containsBlank="1" containsMixedTypes="1" containsNumber="1" minValue="268.5" maxValue="703.68000000000006"/>
    </cacheField>
    <cacheField name="Year" numFmtId="0">
      <sharedItems containsString="0" containsBlank="1" containsNumber="1" containsInteger="1" minValue="0" maxValue="2022" count="3">
        <n v="2022"/>
        <n v="0"/>
        <m/>
      </sharedItems>
    </cacheField>
    <cacheField name="Month" numFmtId="0">
      <sharedItems containsBlank="1" count="6">
        <s v="January"/>
        <s v="February"/>
        <s v="March"/>
        <s v="April"/>
        <s v=""/>
        <m/>
      </sharedItems>
    </cacheField>
    <cacheField name="Week" numFmtId="0">
      <sharedItems containsBlank="1" containsMixedTypes="1" containsNumber="1" containsInteger="1" minValue="2" maxValue="17" count="18">
        <n v="2"/>
        <n v="3"/>
        <n v="4"/>
        <n v="5"/>
        <n v="6"/>
        <n v="7"/>
        <n v="8"/>
        <n v="9"/>
        <n v="10"/>
        <n v="11"/>
        <n v="12"/>
        <n v="13"/>
        <n v="14"/>
        <n v="15"/>
        <n v="16"/>
        <n v="17"/>
        <s v=""/>
        <m/>
      </sharedItems>
    </cacheField>
    <cacheField name="Department" numFmtId="0">
      <sharedItems containsBlank="1" count="9">
        <s v="Operations"/>
        <s v="Accounting"/>
        <s v="Marketing"/>
        <s v="Sales"/>
        <s v="Finance"/>
        <s v="HR"/>
        <s v="Purchase"/>
        <s v=""/>
        <m/>
      </sharedItems>
    </cacheField>
    <cacheField name="Designation" numFmtId="0">
      <sharedItems containsBlank="1" count="7">
        <s v="Director"/>
        <s v="Vice-Director"/>
        <s v="Expert"/>
        <s v="Salesman"/>
        <s v="Intern"/>
        <s v=""/>
        <m/>
      </sharedItems>
    </cacheField>
    <cacheField name="Active" numFmtId="0">
      <sharedItems count="2">
        <s v="Yes"/>
        <s v="No"/>
      </sharedItems>
    </cacheField>
  </cacheFields>
  <extLst>
    <ext xmlns:x14="http://schemas.microsoft.com/office/spreadsheetml/2009/9/main" uri="{725AE2AE-9491-48be-B2B4-4EB974FC3084}">
      <x14:pivotCacheDefinition pivotCacheId="55299827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01">
  <r>
    <d v="2022-01-02T00:00:00"/>
    <x v="0"/>
    <n v="946"/>
    <n v="164"/>
    <n v="99.33"/>
    <n v="682.67"/>
    <x v="0"/>
    <x v="0"/>
    <x v="0"/>
    <x v="0"/>
    <x v="0"/>
    <x v="0"/>
  </r>
  <r>
    <d v="2022-01-02T00:00:00"/>
    <x v="1"/>
    <n v="945"/>
    <n v="163"/>
    <n v="99.224999999999994"/>
    <n v="682.77499999999998"/>
    <x v="0"/>
    <x v="0"/>
    <x v="0"/>
    <x v="1"/>
    <x v="1"/>
    <x v="0"/>
  </r>
  <r>
    <d v="2022-01-02T00:00:00"/>
    <x v="2"/>
    <n v="914"/>
    <n v="153"/>
    <n v="95.97"/>
    <n v="665.03"/>
    <x v="0"/>
    <x v="0"/>
    <x v="0"/>
    <x v="2"/>
    <x v="1"/>
    <x v="0"/>
  </r>
  <r>
    <d v="2022-01-02T00:00:00"/>
    <x v="3"/>
    <n v="764"/>
    <n v="101"/>
    <n v="80.22"/>
    <n v="582.78"/>
    <x v="0"/>
    <x v="0"/>
    <x v="0"/>
    <x v="2"/>
    <x v="2"/>
    <x v="0"/>
  </r>
  <r>
    <d v="2022-01-02T00:00:00"/>
    <x v="4"/>
    <n v="711"/>
    <n v="82"/>
    <n v="74.655000000000001"/>
    <n v="554.34500000000003"/>
    <x v="0"/>
    <x v="0"/>
    <x v="0"/>
    <x v="3"/>
    <x v="2"/>
    <x v="0"/>
  </r>
  <r>
    <d v="2022-01-02T00:00:00"/>
    <x v="5"/>
    <n v="671"/>
    <n v="74"/>
    <n v="70.454999999999998"/>
    <n v="526.54499999999996"/>
    <x v="0"/>
    <x v="0"/>
    <x v="0"/>
    <x v="3"/>
    <x v="3"/>
    <x v="0"/>
  </r>
  <r>
    <d v="2022-01-02T00:00:00"/>
    <x v="6"/>
    <n v="902"/>
    <n v="149"/>
    <n v="94.71"/>
    <n v="658.29"/>
    <x v="0"/>
    <x v="0"/>
    <x v="0"/>
    <x v="0"/>
    <x v="1"/>
    <x v="0"/>
  </r>
  <r>
    <d v="2022-01-02T00:00:00"/>
    <x v="7"/>
    <n v="799"/>
    <n v="113"/>
    <n v="83.894999999999996"/>
    <n v="602.10500000000002"/>
    <x v="0"/>
    <x v="0"/>
    <x v="0"/>
    <x v="0"/>
    <x v="2"/>
    <x v="0"/>
  </r>
  <r>
    <d v="2022-01-02T00:00:00"/>
    <x v="8"/>
    <n v="943"/>
    <n v="163"/>
    <n v="99.015000000000001"/>
    <n v="680.98500000000001"/>
    <x v="0"/>
    <x v="0"/>
    <x v="0"/>
    <x v="4"/>
    <x v="1"/>
    <x v="0"/>
  </r>
  <r>
    <d v="2022-01-02T00:00:00"/>
    <x v="9"/>
    <n v="732"/>
    <n v="89"/>
    <n v="76.86"/>
    <n v="566.14"/>
    <x v="0"/>
    <x v="0"/>
    <x v="0"/>
    <x v="5"/>
    <x v="2"/>
    <x v="0"/>
  </r>
  <r>
    <d v="2022-01-02T00:00:00"/>
    <x v="10"/>
    <n v="765"/>
    <n v="101"/>
    <n v="80.325000000000003"/>
    <n v="583.67499999999995"/>
    <x v="0"/>
    <x v="0"/>
    <x v="0"/>
    <x v="6"/>
    <x v="2"/>
    <x v="0"/>
  </r>
  <r>
    <d v="2022-01-02T00:00:00"/>
    <x v="11"/>
    <n v="709"/>
    <n v="82"/>
    <n v="74.444999999999993"/>
    <n v="552.55500000000006"/>
    <x v="0"/>
    <x v="0"/>
    <x v="0"/>
    <x v="4"/>
    <x v="2"/>
    <x v="0"/>
  </r>
  <r>
    <d v="2022-01-02T00:00:00"/>
    <x v="12"/>
    <n v="650"/>
    <n v="69"/>
    <n v="68.25"/>
    <n v="512.75"/>
    <x v="0"/>
    <x v="0"/>
    <x v="0"/>
    <x v="3"/>
    <x v="3"/>
    <x v="0"/>
  </r>
  <r>
    <d v="2022-01-02T00:00:00"/>
    <x v="13"/>
    <n v="733"/>
    <n v="90"/>
    <n v="76.965000000000003"/>
    <n v="566.03499999999997"/>
    <x v="0"/>
    <x v="0"/>
    <x v="0"/>
    <x v="1"/>
    <x v="2"/>
    <x v="0"/>
  </r>
  <r>
    <d v="2022-01-02T00:00:00"/>
    <x v="14"/>
    <n v="373"/>
    <n v="4"/>
    <n v="39.164999999999999"/>
    <n v="329.83499999999998"/>
    <x v="0"/>
    <x v="0"/>
    <x v="0"/>
    <x v="1"/>
    <x v="4"/>
    <x v="0"/>
  </r>
  <r>
    <d v="2022-01-09T00:00:00"/>
    <x v="0"/>
    <n v="963"/>
    <n v="170"/>
    <n v="101.11499999999999"/>
    <n v="691.88499999999999"/>
    <x v="0"/>
    <x v="0"/>
    <x v="1"/>
    <x v="0"/>
    <x v="0"/>
    <x v="0"/>
  </r>
  <r>
    <d v="2022-01-09T00:00:00"/>
    <x v="1"/>
    <n v="875"/>
    <n v="139"/>
    <n v="91.875"/>
    <n v="644.125"/>
    <x v="0"/>
    <x v="0"/>
    <x v="1"/>
    <x v="1"/>
    <x v="1"/>
    <x v="0"/>
  </r>
  <r>
    <d v="2022-01-09T00:00:00"/>
    <x v="2"/>
    <n v="870"/>
    <n v="137"/>
    <n v="91.35"/>
    <n v="641.65"/>
    <x v="0"/>
    <x v="0"/>
    <x v="1"/>
    <x v="2"/>
    <x v="1"/>
    <x v="0"/>
  </r>
  <r>
    <d v="2022-01-09T00:00:00"/>
    <x v="3"/>
    <n v="767"/>
    <n v="102"/>
    <n v="80.534999999999997"/>
    <n v="584.46500000000003"/>
    <x v="0"/>
    <x v="0"/>
    <x v="1"/>
    <x v="2"/>
    <x v="2"/>
    <x v="0"/>
  </r>
  <r>
    <d v="2022-01-09T00:00:00"/>
    <x v="4"/>
    <n v="757"/>
    <n v="98"/>
    <n v="79.484999999999999"/>
    <n v="579.51499999999999"/>
    <x v="0"/>
    <x v="0"/>
    <x v="1"/>
    <x v="3"/>
    <x v="2"/>
    <x v="0"/>
  </r>
  <r>
    <d v="2022-01-09T00:00:00"/>
    <x v="5"/>
    <n v="682"/>
    <n v="76"/>
    <n v="71.61"/>
    <n v="534.39"/>
    <x v="0"/>
    <x v="0"/>
    <x v="1"/>
    <x v="3"/>
    <x v="3"/>
    <x v="0"/>
  </r>
  <r>
    <d v="2022-01-09T00:00:00"/>
    <x v="6"/>
    <n v="859"/>
    <n v="134"/>
    <n v="90.194999999999993"/>
    <n v="634.80500000000006"/>
    <x v="0"/>
    <x v="0"/>
    <x v="1"/>
    <x v="0"/>
    <x v="1"/>
    <x v="0"/>
  </r>
  <r>
    <d v="2022-01-09T00:00:00"/>
    <x v="7"/>
    <n v="729"/>
    <n v="88"/>
    <n v="76.545000000000002"/>
    <n v="564.45500000000004"/>
    <x v="0"/>
    <x v="0"/>
    <x v="1"/>
    <x v="0"/>
    <x v="2"/>
    <x v="0"/>
  </r>
  <r>
    <d v="2022-01-09T00:00:00"/>
    <x v="8"/>
    <n v="888"/>
    <n v="144"/>
    <n v="93.24"/>
    <n v="650.76"/>
    <x v="0"/>
    <x v="0"/>
    <x v="1"/>
    <x v="4"/>
    <x v="1"/>
    <x v="0"/>
  </r>
  <r>
    <d v="2022-01-09T00:00:00"/>
    <x v="9"/>
    <n v="759"/>
    <n v="99"/>
    <n v="79.694999999999993"/>
    <n v="580.30500000000006"/>
    <x v="0"/>
    <x v="0"/>
    <x v="1"/>
    <x v="5"/>
    <x v="2"/>
    <x v="0"/>
  </r>
  <r>
    <d v="2022-01-09T00:00:00"/>
    <x v="10"/>
    <n v="745"/>
    <n v="94"/>
    <n v="78.224999999999994"/>
    <n v="572.77499999999998"/>
    <x v="0"/>
    <x v="0"/>
    <x v="1"/>
    <x v="6"/>
    <x v="2"/>
    <x v="0"/>
  </r>
  <r>
    <d v="2022-01-09T00:00:00"/>
    <x v="11"/>
    <n v="713"/>
    <n v="83"/>
    <n v="74.864999999999995"/>
    <n v="555.13499999999999"/>
    <x v="0"/>
    <x v="0"/>
    <x v="1"/>
    <x v="4"/>
    <x v="2"/>
    <x v="0"/>
  </r>
  <r>
    <d v="2022-01-09T00:00:00"/>
    <x v="12"/>
    <n v="696"/>
    <n v="79"/>
    <n v="73.08"/>
    <n v="543.91999999999996"/>
    <x v="0"/>
    <x v="0"/>
    <x v="1"/>
    <x v="3"/>
    <x v="3"/>
    <x v="0"/>
  </r>
  <r>
    <d v="2022-01-09T00:00:00"/>
    <x v="13"/>
    <n v="762"/>
    <n v="100"/>
    <n v="80.009999999999991"/>
    <n v="581.99"/>
    <x v="0"/>
    <x v="0"/>
    <x v="1"/>
    <x v="1"/>
    <x v="2"/>
    <x v="0"/>
  </r>
  <r>
    <d v="2022-01-09T00:00:00"/>
    <x v="14"/>
    <n v="362"/>
    <n v="2"/>
    <n v="38.01"/>
    <n v="321.99"/>
    <x v="0"/>
    <x v="0"/>
    <x v="1"/>
    <x v="1"/>
    <x v="4"/>
    <x v="0"/>
  </r>
  <r>
    <d v="2022-01-16T00:00:00"/>
    <x v="0"/>
    <n v="955"/>
    <n v="167"/>
    <n v="100.27499999999999"/>
    <n v="687.72500000000002"/>
    <x v="0"/>
    <x v="0"/>
    <x v="2"/>
    <x v="0"/>
    <x v="0"/>
    <x v="0"/>
  </r>
  <r>
    <d v="2022-01-16T00:00:00"/>
    <x v="1"/>
    <n v="932"/>
    <n v="159"/>
    <n v="97.86"/>
    <n v="675.14"/>
    <x v="0"/>
    <x v="0"/>
    <x v="2"/>
    <x v="1"/>
    <x v="1"/>
    <x v="0"/>
  </r>
  <r>
    <d v="2022-01-16T00:00:00"/>
    <x v="2"/>
    <n v="928"/>
    <n v="158"/>
    <n v="97.44"/>
    <n v="672.56"/>
    <x v="0"/>
    <x v="0"/>
    <x v="2"/>
    <x v="2"/>
    <x v="1"/>
    <x v="0"/>
  </r>
  <r>
    <d v="2022-01-16T00:00:00"/>
    <x v="3"/>
    <n v="718"/>
    <n v="85"/>
    <n v="75.39"/>
    <n v="557.61"/>
    <x v="0"/>
    <x v="0"/>
    <x v="2"/>
    <x v="2"/>
    <x v="2"/>
    <x v="0"/>
  </r>
  <r>
    <d v="2022-01-16T00:00:00"/>
    <x v="4"/>
    <n v="707"/>
    <n v="81"/>
    <n v="74.234999999999999"/>
    <n v="551.76499999999999"/>
    <x v="0"/>
    <x v="0"/>
    <x v="2"/>
    <x v="3"/>
    <x v="2"/>
    <x v="0"/>
  </r>
  <r>
    <d v="2022-01-16T00:00:00"/>
    <x v="5"/>
    <n v="697"/>
    <n v="79"/>
    <n v="73.185000000000002"/>
    <n v="544.81500000000005"/>
    <x v="0"/>
    <x v="0"/>
    <x v="2"/>
    <x v="3"/>
    <x v="3"/>
    <x v="0"/>
  </r>
  <r>
    <d v="2022-01-16T00:00:00"/>
    <x v="6"/>
    <n v="857"/>
    <n v="133"/>
    <n v="89.984999999999999"/>
    <n v="634.01499999999999"/>
    <x v="0"/>
    <x v="0"/>
    <x v="2"/>
    <x v="0"/>
    <x v="1"/>
    <x v="0"/>
  </r>
  <r>
    <d v="2022-01-16T00:00:00"/>
    <x v="7"/>
    <n v="772"/>
    <n v="103"/>
    <n v="81.06"/>
    <n v="587.94000000000005"/>
    <x v="0"/>
    <x v="0"/>
    <x v="2"/>
    <x v="0"/>
    <x v="2"/>
    <x v="0"/>
  </r>
  <r>
    <d v="2022-01-16T00:00:00"/>
    <x v="8"/>
    <n v="863"/>
    <n v="135"/>
    <n v="90.614999999999995"/>
    <n v="637.38499999999999"/>
    <x v="0"/>
    <x v="0"/>
    <x v="2"/>
    <x v="4"/>
    <x v="1"/>
    <x v="0"/>
  </r>
  <r>
    <d v="2022-01-16T00:00:00"/>
    <x v="9"/>
    <n v="767"/>
    <n v="102"/>
    <n v="80.534999999999997"/>
    <n v="584.46500000000003"/>
    <x v="0"/>
    <x v="0"/>
    <x v="2"/>
    <x v="5"/>
    <x v="2"/>
    <x v="0"/>
  </r>
  <r>
    <d v="2022-01-16T00:00:00"/>
    <x v="10"/>
    <n v="734"/>
    <n v="90"/>
    <n v="77.069999999999993"/>
    <n v="566.93000000000006"/>
    <x v="0"/>
    <x v="0"/>
    <x v="2"/>
    <x v="6"/>
    <x v="2"/>
    <x v="0"/>
  </r>
  <r>
    <d v="2022-01-16T00:00:00"/>
    <x v="11"/>
    <n v="785"/>
    <n v="108"/>
    <n v="82.424999999999997"/>
    <n v="594.57500000000005"/>
    <x v="0"/>
    <x v="0"/>
    <x v="2"/>
    <x v="4"/>
    <x v="2"/>
    <x v="0"/>
  </r>
  <r>
    <d v="2022-01-16T00:00:00"/>
    <x v="12"/>
    <n v="680"/>
    <n v="76"/>
    <n v="71.399999999999991"/>
    <n v="532.6"/>
    <x v="0"/>
    <x v="0"/>
    <x v="2"/>
    <x v="3"/>
    <x v="3"/>
    <x v="0"/>
  </r>
  <r>
    <d v="2022-01-16T00:00:00"/>
    <x v="13"/>
    <n v="798"/>
    <n v="112"/>
    <n v="83.789999999999992"/>
    <n v="602.21"/>
    <x v="0"/>
    <x v="0"/>
    <x v="2"/>
    <x v="1"/>
    <x v="2"/>
    <x v="0"/>
  </r>
  <r>
    <d v="2022-01-16T00:00:00"/>
    <x v="14"/>
    <n v="367"/>
    <n v="2"/>
    <n v="38.534999999999997"/>
    <n v="326.46500000000003"/>
    <x v="0"/>
    <x v="0"/>
    <x v="2"/>
    <x v="1"/>
    <x v="4"/>
    <x v="0"/>
  </r>
  <r>
    <d v="2022-01-23T00:00:00"/>
    <x v="0"/>
    <n v="947"/>
    <n v="164"/>
    <n v="99.435000000000002"/>
    <n v="683.56500000000005"/>
    <x v="0"/>
    <x v="0"/>
    <x v="3"/>
    <x v="0"/>
    <x v="0"/>
    <x v="0"/>
  </r>
  <r>
    <d v="2022-01-23T00:00:00"/>
    <x v="1"/>
    <n v="917"/>
    <n v="154"/>
    <n v="96.284999999999997"/>
    <n v="666.71500000000003"/>
    <x v="0"/>
    <x v="0"/>
    <x v="3"/>
    <x v="1"/>
    <x v="1"/>
    <x v="0"/>
  </r>
  <r>
    <d v="2022-01-23T00:00:00"/>
    <x v="2"/>
    <n v="919"/>
    <n v="154"/>
    <n v="96.49499999999999"/>
    <n v="668.505"/>
    <x v="0"/>
    <x v="0"/>
    <x v="3"/>
    <x v="2"/>
    <x v="1"/>
    <x v="0"/>
  </r>
  <r>
    <d v="2022-01-23T00:00:00"/>
    <x v="3"/>
    <n v="725"/>
    <n v="87"/>
    <n v="76.125"/>
    <n v="561.875"/>
    <x v="0"/>
    <x v="0"/>
    <x v="3"/>
    <x v="2"/>
    <x v="2"/>
    <x v="0"/>
  </r>
  <r>
    <d v="2022-01-23T00:00:00"/>
    <x v="4"/>
    <n v="780"/>
    <n v="106"/>
    <n v="81.899999999999991"/>
    <n v="592.1"/>
    <x v="0"/>
    <x v="0"/>
    <x v="3"/>
    <x v="3"/>
    <x v="2"/>
    <x v="0"/>
  </r>
  <r>
    <d v="2022-01-23T00:00:00"/>
    <x v="5"/>
    <n v="659"/>
    <n v="71"/>
    <n v="69.194999999999993"/>
    <n v="518.80500000000006"/>
    <x v="0"/>
    <x v="0"/>
    <x v="3"/>
    <x v="3"/>
    <x v="3"/>
    <x v="0"/>
  </r>
  <r>
    <d v="2022-01-23T00:00:00"/>
    <x v="6"/>
    <n v="889"/>
    <n v="144"/>
    <n v="93.344999999999999"/>
    <n v="651.65499999999997"/>
    <x v="0"/>
    <x v="0"/>
    <x v="3"/>
    <x v="0"/>
    <x v="1"/>
    <x v="0"/>
  </r>
  <r>
    <d v="2022-01-23T00:00:00"/>
    <x v="7"/>
    <n v="753"/>
    <n v="97"/>
    <n v="79.064999999999998"/>
    <n v="576.93499999999995"/>
    <x v="0"/>
    <x v="0"/>
    <x v="3"/>
    <x v="0"/>
    <x v="2"/>
    <x v="0"/>
  </r>
  <r>
    <d v="2022-01-23T00:00:00"/>
    <x v="8"/>
    <n v="901"/>
    <n v="148"/>
    <n v="94.60499999999999"/>
    <n v="658.39499999999998"/>
    <x v="0"/>
    <x v="0"/>
    <x v="3"/>
    <x v="4"/>
    <x v="1"/>
    <x v="0"/>
  </r>
  <r>
    <d v="2022-01-23T00:00:00"/>
    <x v="9"/>
    <n v="738"/>
    <n v="92"/>
    <n v="77.489999999999995"/>
    <n v="568.51"/>
    <x v="0"/>
    <x v="0"/>
    <x v="3"/>
    <x v="5"/>
    <x v="2"/>
    <x v="0"/>
  </r>
  <r>
    <d v="2022-01-23T00:00:00"/>
    <x v="10"/>
    <n v="772"/>
    <n v="103"/>
    <n v="81.06"/>
    <n v="587.94000000000005"/>
    <x v="0"/>
    <x v="0"/>
    <x v="3"/>
    <x v="6"/>
    <x v="2"/>
    <x v="0"/>
  </r>
  <r>
    <d v="2022-01-23T00:00:00"/>
    <x v="11"/>
    <n v="725"/>
    <n v="87"/>
    <n v="76.125"/>
    <n v="561.875"/>
    <x v="0"/>
    <x v="0"/>
    <x v="3"/>
    <x v="4"/>
    <x v="2"/>
    <x v="0"/>
  </r>
  <r>
    <d v="2022-01-23T00:00:00"/>
    <x v="12"/>
    <n v="698"/>
    <n v="79"/>
    <n v="73.289999999999992"/>
    <n v="545.71"/>
    <x v="0"/>
    <x v="0"/>
    <x v="3"/>
    <x v="3"/>
    <x v="3"/>
    <x v="0"/>
  </r>
  <r>
    <d v="2022-01-23T00:00:00"/>
    <x v="13"/>
    <n v="777"/>
    <n v="105"/>
    <n v="81.584999999999994"/>
    <n v="590.41499999999996"/>
    <x v="0"/>
    <x v="0"/>
    <x v="3"/>
    <x v="1"/>
    <x v="2"/>
    <x v="0"/>
  </r>
  <r>
    <d v="2022-01-23T00:00:00"/>
    <x v="14"/>
    <n v="300"/>
    <s v="—"/>
    <n v="31.5"/>
    <n v="268.5"/>
    <x v="0"/>
    <x v="0"/>
    <x v="3"/>
    <x v="1"/>
    <x v="4"/>
    <x v="0"/>
  </r>
  <r>
    <d v="2022-01-30T00:00:00"/>
    <x v="0"/>
    <n v="944"/>
    <n v="163"/>
    <n v="99.11999999999999"/>
    <n v="681.88"/>
    <x v="0"/>
    <x v="0"/>
    <x v="4"/>
    <x v="0"/>
    <x v="0"/>
    <x v="0"/>
  </r>
  <r>
    <d v="2022-01-30T00:00:00"/>
    <x v="1"/>
    <n v="880"/>
    <n v="141"/>
    <n v="92.399999999999991"/>
    <n v="646.6"/>
    <x v="0"/>
    <x v="0"/>
    <x v="4"/>
    <x v="1"/>
    <x v="1"/>
    <x v="0"/>
  </r>
  <r>
    <d v="2022-01-30T00:00:00"/>
    <x v="2"/>
    <n v="883"/>
    <n v="142"/>
    <n v="92.715000000000003"/>
    <n v="648.28499999999997"/>
    <x v="0"/>
    <x v="0"/>
    <x v="4"/>
    <x v="2"/>
    <x v="1"/>
    <x v="0"/>
  </r>
  <r>
    <d v="2022-01-30T00:00:00"/>
    <x v="3"/>
    <n v="783"/>
    <n v="107"/>
    <n v="82.215000000000003"/>
    <n v="593.78499999999997"/>
    <x v="0"/>
    <x v="0"/>
    <x v="4"/>
    <x v="2"/>
    <x v="2"/>
    <x v="0"/>
  </r>
  <r>
    <d v="2022-01-30T00:00:00"/>
    <x v="4"/>
    <n v="751"/>
    <n v="96"/>
    <n v="78.855000000000004"/>
    <n v="576.14499999999998"/>
    <x v="0"/>
    <x v="0"/>
    <x v="4"/>
    <x v="3"/>
    <x v="2"/>
    <x v="0"/>
  </r>
  <r>
    <d v="2022-01-30T00:00:00"/>
    <x v="5"/>
    <n v="698"/>
    <n v="79"/>
    <n v="73.289999999999992"/>
    <n v="545.71"/>
    <x v="0"/>
    <x v="0"/>
    <x v="4"/>
    <x v="3"/>
    <x v="3"/>
    <x v="0"/>
  </r>
  <r>
    <d v="2022-01-30T00:00:00"/>
    <x v="6"/>
    <n v="856"/>
    <n v="133"/>
    <n v="89.88"/>
    <n v="633.12"/>
    <x v="0"/>
    <x v="0"/>
    <x v="4"/>
    <x v="0"/>
    <x v="1"/>
    <x v="0"/>
  </r>
  <r>
    <d v="2022-01-30T00:00:00"/>
    <x v="7"/>
    <n v="721"/>
    <n v="86"/>
    <n v="75.704999999999998"/>
    <n v="559.29499999999996"/>
    <x v="0"/>
    <x v="0"/>
    <x v="4"/>
    <x v="0"/>
    <x v="2"/>
    <x v="0"/>
  </r>
  <r>
    <d v="2022-01-30T00:00:00"/>
    <x v="8"/>
    <n v="860"/>
    <n v="134"/>
    <n v="90.3"/>
    <n v="635.70000000000005"/>
    <x v="0"/>
    <x v="0"/>
    <x v="4"/>
    <x v="4"/>
    <x v="1"/>
    <x v="0"/>
  </r>
  <r>
    <d v="2022-01-30T00:00:00"/>
    <x v="9"/>
    <n v="738"/>
    <n v="92"/>
    <n v="77.489999999999995"/>
    <n v="568.51"/>
    <x v="0"/>
    <x v="0"/>
    <x v="4"/>
    <x v="5"/>
    <x v="2"/>
    <x v="0"/>
  </r>
  <r>
    <d v="2022-01-30T00:00:00"/>
    <x v="10"/>
    <n v="761"/>
    <n v="100"/>
    <n v="79.905000000000001"/>
    <n v="581.09500000000003"/>
    <x v="0"/>
    <x v="0"/>
    <x v="4"/>
    <x v="6"/>
    <x v="2"/>
    <x v="0"/>
  </r>
  <r>
    <d v="2022-01-30T00:00:00"/>
    <x v="11"/>
    <n v="738"/>
    <n v="92"/>
    <n v="77.489999999999995"/>
    <n v="568.51"/>
    <x v="0"/>
    <x v="0"/>
    <x v="4"/>
    <x v="4"/>
    <x v="2"/>
    <x v="0"/>
  </r>
  <r>
    <d v="2022-01-30T00:00:00"/>
    <x v="12"/>
    <n v="667"/>
    <n v="73"/>
    <n v="70.034999999999997"/>
    <n v="523.96500000000003"/>
    <x v="0"/>
    <x v="0"/>
    <x v="4"/>
    <x v="3"/>
    <x v="3"/>
    <x v="0"/>
  </r>
  <r>
    <d v="2022-01-30T00:00:00"/>
    <x v="13"/>
    <n v="747"/>
    <n v="95"/>
    <n v="78.435000000000002"/>
    <n v="573.56500000000005"/>
    <x v="0"/>
    <x v="0"/>
    <x v="4"/>
    <x v="1"/>
    <x v="2"/>
    <x v="0"/>
  </r>
  <r>
    <d v="2022-01-30T00:00:00"/>
    <x v="14"/>
    <n v="367"/>
    <n v="2"/>
    <n v="38.534999999999997"/>
    <n v="326.46500000000003"/>
    <x v="0"/>
    <x v="0"/>
    <x v="4"/>
    <x v="1"/>
    <x v="4"/>
    <x v="0"/>
  </r>
  <r>
    <d v="2022-02-06T00:00:00"/>
    <x v="0"/>
    <n v="947"/>
    <n v="164"/>
    <n v="99.435000000000002"/>
    <n v="683.56500000000005"/>
    <x v="0"/>
    <x v="1"/>
    <x v="5"/>
    <x v="0"/>
    <x v="0"/>
    <x v="0"/>
  </r>
  <r>
    <d v="2022-02-06T00:00:00"/>
    <x v="1"/>
    <n v="903"/>
    <n v="149"/>
    <n v="94.814999999999998"/>
    <n v="659.18499999999995"/>
    <x v="0"/>
    <x v="1"/>
    <x v="5"/>
    <x v="1"/>
    <x v="1"/>
    <x v="0"/>
  </r>
  <r>
    <d v="2022-02-06T00:00:00"/>
    <x v="2"/>
    <n v="923"/>
    <n v="156"/>
    <n v="96.914999999999992"/>
    <n v="670.08500000000004"/>
    <x v="0"/>
    <x v="1"/>
    <x v="5"/>
    <x v="2"/>
    <x v="1"/>
    <x v="0"/>
  </r>
  <r>
    <d v="2022-02-06T00:00:00"/>
    <x v="3"/>
    <n v="799"/>
    <n v="113"/>
    <n v="83.894999999999996"/>
    <n v="602.10500000000002"/>
    <x v="0"/>
    <x v="1"/>
    <x v="5"/>
    <x v="2"/>
    <x v="2"/>
    <x v="0"/>
  </r>
  <r>
    <d v="2022-02-06T00:00:00"/>
    <x v="4"/>
    <n v="721"/>
    <n v="86"/>
    <n v="75.704999999999998"/>
    <n v="559.29499999999996"/>
    <x v="0"/>
    <x v="1"/>
    <x v="5"/>
    <x v="3"/>
    <x v="2"/>
    <x v="0"/>
  </r>
  <r>
    <d v="2022-02-06T00:00:00"/>
    <x v="5"/>
    <n v="654"/>
    <n v="70"/>
    <n v="68.67"/>
    <n v="515.33000000000004"/>
    <x v="0"/>
    <x v="1"/>
    <x v="5"/>
    <x v="3"/>
    <x v="3"/>
    <x v="0"/>
  </r>
  <r>
    <d v="2022-02-06T00:00:00"/>
    <x v="6"/>
    <n v="879"/>
    <n v="141"/>
    <n v="92.295000000000002"/>
    <n v="645.70500000000004"/>
    <x v="0"/>
    <x v="1"/>
    <x v="5"/>
    <x v="0"/>
    <x v="1"/>
    <x v="0"/>
  </r>
  <r>
    <d v="2022-02-06T00:00:00"/>
    <x v="7"/>
    <n v="719"/>
    <n v="85"/>
    <n v="75.49499999999999"/>
    <n v="558.505"/>
    <x v="0"/>
    <x v="1"/>
    <x v="5"/>
    <x v="0"/>
    <x v="2"/>
    <x v="0"/>
  </r>
  <r>
    <d v="2022-02-06T00:00:00"/>
    <x v="8"/>
    <n v="875"/>
    <n v="139"/>
    <n v="91.875"/>
    <n v="644.125"/>
    <x v="0"/>
    <x v="1"/>
    <x v="5"/>
    <x v="4"/>
    <x v="1"/>
    <x v="0"/>
  </r>
  <r>
    <d v="2022-02-06T00:00:00"/>
    <x v="9"/>
    <n v="737"/>
    <n v="91"/>
    <n v="77.384999999999991"/>
    <n v="568.61500000000001"/>
    <x v="0"/>
    <x v="1"/>
    <x v="5"/>
    <x v="5"/>
    <x v="2"/>
    <x v="0"/>
  </r>
  <r>
    <d v="2022-02-06T00:00:00"/>
    <x v="10"/>
    <n v="789"/>
    <n v="109"/>
    <n v="82.844999999999999"/>
    <n v="597.15499999999997"/>
    <x v="0"/>
    <x v="1"/>
    <x v="5"/>
    <x v="6"/>
    <x v="2"/>
    <x v="0"/>
  </r>
  <r>
    <d v="2022-02-06T00:00:00"/>
    <x v="11"/>
    <n v="765"/>
    <n v="101"/>
    <n v="80.325000000000003"/>
    <n v="583.67499999999995"/>
    <x v="0"/>
    <x v="1"/>
    <x v="5"/>
    <x v="4"/>
    <x v="2"/>
    <x v="0"/>
  </r>
  <r>
    <d v="2022-02-06T00:00:00"/>
    <x v="12"/>
    <n v="669"/>
    <n v="73"/>
    <n v="70.24499999999999"/>
    <n v="525.755"/>
    <x v="0"/>
    <x v="1"/>
    <x v="5"/>
    <x v="3"/>
    <x v="3"/>
    <x v="0"/>
  </r>
  <r>
    <d v="2022-02-06T00:00:00"/>
    <x v="13"/>
    <n v="710"/>
    <n v="82"/>
    <n v="74.55"/>
    <n v="553.45000000000005"/>
    <x v="0"/>
    <x v="1"/>
    <x v="5"/>
    <x v="1"/>
    <x v="2"/>
    <x v="0"/>
  </r>
  <r>
    <d v="2022-02-06T00:00:00"/>
    <x v="14"/>
    <n v="391"/>
    <n v="7"/>
    <n v="41.055"/>
    <n v="342.94499999999999"/>
    <x v="0"/>
    <x v="1"/>
    <x v="5"/>
    <x v="1"/>
    <x v="4"/>
    <x v="0"/>
  </r>
  <r>
    <d v="2022-02-13T00:00:00"/>
    <x v="0"/>
    <n v="927"/>
    <n v="157"/>
    <n v="97.334999999999994"/>
    <n v="672.66499999999996"/>
    <x v="0"/>
    <x v="1"/>
    <x v="6"/>
    <x v="0"/>
    <x v="0"/>
    <x v="0"/>
  </r>
  <r>
    <d v="2022-02-13T00:00:00"/>
    <x v="1"/>
    <n v="938"/>
    <n v="161"/>
    <n v="98.49"/>
    <n v="678.51"/>
    <x v="0"/>
    <x v="1"/>
    <x v="6"/>
    <x v="1"/>
    <x v="1"/>
    <x v="0"/>
  </r>
  <r>
    <d v="2022-02-13T00:00:00"/>
    <x v="2"/>
    <n v="911"/>
    <n v="152"/>
    <n v="95.655000000000001"/>
    <n v="663.34500000000003"/>
    <x v="0"/>
    <x v="1"/>
    <x v="6"/>
    <x v="2"/>
    <x v="1"/>
    <x v="0"/>
  </r>
  <r>
    <d v="2022-02-13T00:00:00"/>
    <x v="3"/>
    <n v="723"/>
    <n v="86"/>
    <n v="75.914999999999992"/>
    <n v="561.08500000000004"/>
    <x v="0"/>
    <x v="1"/>
    <x v="6"/>
    <x v="2"/>
    <x v="2"/>
    <x v="0"/>
  </r>
  <r>
    <d v="2022-02-13T00:00:00"/>
    <x v="4"/>
    <n v="768"/>
    <n v="102"/>
    <n v="80.64"/>
    <n v="585.36"/>
    <x v="0"/>
    <x v="1"/>
    <x v="6"/>
    <x v="3"/>
    <x v="2"/>
    <x v="0"/>
  </r>
  <r>
    <d v="2022-02-13T00:00:00"/>
    <x v="5"/>
    <n v="657"/>
    <n v="71"/>
    <n v="68.984999999999999"/>
    <n v="517.01499999999999"/>
    <x v="0"/>
    <x v="1"/>
    <x v="6"/>
    <x v="3"/>
    <x v="3"/>
    <x v="0"/>
  </r>
  <r>
    <d v="2022-02-13T00:00:00"/>
    <x v="6"/>
    <n v="891"/>
    <n v="145"/>
    <n v="93.554999999999993"/>
    <n v="652.44500000000005"/>
    <x v="0"/>
    <x v="1"/>
    <x v="6"/>
    <x v="0"/>
    <x v="1"/>
    <x v="0"/>
  </r>
  <r>
    <d v="2022-02-13T00:00:00"/>
    <x v="7"/>
    <n v="790"/>
    <n v="110"/>
    <n v="82.95"/>
    <n v="597.04999999999995"/>
    <x v="0"/>
    <x v="1"/>
    <x v="6"/>
    <x v="0"/>
    <x v="2"/>
    <x v="0"/>
  </r>
  <r>
    <d v="2022-02-13T00:00:00"/>
    <x v="8"/>
    <n v="904"/>
    <n v="149"/>
    <n v="94.92"/>
    <n v="660.08"/>
    <x v="0"/>
    <x v="1"/>
    <x v="6"/>
    <x v="4"/>
    <x v="1"/>
    <x v="0"/>
  </r>
  <r>
    <d v="2022-02-13T00:00:00"/>
    <x v="9"/>
    <n v="781"/>
    <n v="106"/>
    <n v="82.004999999999995"/>
    <n v="592.995"/>
    <x v="0"/>
    <x v="1"/>
    <x v="6"/>
    <x v="5"/>
    <x v="2"/>
    <x v="0"/>
  </r>
  <r>
    <d v="2022-02-13T00:00:00"/>
    <x v="10"/>
    <n v="760"/>
    <n v="99"/>
    <n v="79.8"/>
    <n v="581.20000000000005"/>
    <x v="0"/>
    <x v="1"/>
    <x v="6"/>
    <x v="6"/>
    <x v="2"/>
    <x v="0"/>
  </r>
  <r>
    <d v="2022-02-13T00:00:00"/>
    <x v="11"/>
    <n v="765"/>
    <n v="101"/>
    <n v="80.325000000000003"/>
    <n v="583.67499999999995"/>
    <x v="0"/>
    <x v="1"/>
    <x v="6"/>
    <x v="4"/>
    <x v="2"/>
    <x v="0"/>
  </r>
  <r>
    <d v="2022-02-13T00:00:00"/>
    <x v="12"/>
    <n v="692"/>
    <n v="78"/>
    <n v="72.66"/>
    <n v="541.34"/>
    <x v="0"/>
    <x v="1"/>
    <x v="6"/>
    <x v="3"/>
    <x v="3"/>
    <x v="0"/>
  </r>
  <r>
    <d v="2022-02-13T00:00:00"/>
    <x v="13"/>
    <n v="796"/>
    <n v="112"/>
    <n v="83.58"/>
    <n v="600.41999999999996"/>
    <x v="0"/>
    <x v="1"/>
    <x v="6"/>
    <x v="1"/>
    <x v="2"/>
    <x v="0"/>
  </r>
  <r>
    <d v="2022-02-13T00:00:00"/>
    <x v="14"/>
    <n v="333"/>
    <s v="—"/>
    <n v="34.964999999999996"/>
    <n v="298.03500000000003"/>
    <x v="0"/>
    <x v="1"/>
    <x v="6"/>
    <x v="1"/>
    <x v="4"/>
    <x v="0"/>
  </r>
  <r>
    <d v="2022-02-20T00:00:00"/>
    <x v="0"/>
    <n v="910"/>
    <n v="151"/>
    <n v="95.55"/>
    <n v="663.45"/>
    <x v="0"/>
    <x v="1"/>
    <x v="7"/>
    <x v="0"/>
    <x v="0"/>
    <x v="0"/>
  </r>
  <r>
    <d v="2022-02-20T00:00:00"/>
    <x v="1"/>
    <n v="868"/>
    <n v="137"/>
    <n v="91.14"/>
    <n v="639.86"/>
    <x v="0"/>
    <x v="1"/>
    <x v="7"/>
    <x v="1"/>
    <x v="1"/>
    <x v="0"/>
  </r>
  <r>
    <d v="2022-02-20T00:00:00"/>
    <x v="2"/>
    <n v="932"/>
    <n v="159"/>
    <n v="97.86"/>
    <n v="675.14"/>
    <x v="0"/>
    <x v="1"/>
    <x v="7"/>
    <x v="2"/>
    <x v="1"/>
    <x v="0"/>
  </r>
  <r>
    <d v="2022-02-20T00:00:00"/>
    <x v="3"/>
    <n v="721"/>
    <n v="86"/>
    <n v="75.704999999999998"/>
    <n v="559.29499999999996"/>
    <x v="0"/>
    <x v="1"/>
    <x v="7"/>
    <x v="2"/>
    <x v="2"/>
    <x v="0"/>
  </r>
  <r>
    <d v="2022-02-20T00:00:00"/>
    <x v="4"/>
    <n v="800"/>
    <n v="113"/>
    <n v="84"/>
    <n v="603"/>
    <x v="0"/>
    <x v="1"/>
    <x v="7"/>
    <x v="3"/>
    <x v="2"/>
    <x v="0"/>
  </r>
  <r>
    <d v="2022-02-20T00:00:00"/>
    <x v="5"/>
    <n v="698"/>
    <n v="79"/>
    <n v="73.289999999999992"/>
    <n v="545.71"/>
    <x v="0"/>
    <x v="1"/>
    <x v="7"/>
    <x v="3"/>
    <x v="3"/>
    <x v="0"/>
  </r>
  <r>
    <d v="2022-02-20T00:00:00"/>
    <x v="6"/>
    <n v="910"/>
    <n v="151"/>
    <n v="95.55"/>
    <n v="663.45"/>
    <x v="0"/>
    <x v="1"/>
    <x v="7"/>
    <x v="0"/>
    <x v="1"/>
    <x v="0"/>
  </r>
  <r>
    <d v="2022-02-20T00:00:00"/>
    <x v="7"/>
    <n v="743"/>
    <n v="93"/>
    <n v="78.015000000000001"/>
    <n v="571.98500000000001"/>
    <x v="0"/>
    <x v="1"/>
    <x v="7"/>
    <x v="0"/>
    <x v="2"/>
    <x v="0"/>
  </r>
  <r>
    <d v="2022-02-20T00:00:00"/>
    <x v="8"/>
    <n v="919"/>
    <n v="154"/>
    <n v="96.49499999999999"/>
    <n v="668.505"/>
    <x v="0"/>
    <x v="1"/>
    <x v="7"/>
    <x v="4"/>
    <x v="1"/>
    <x v="0"/>
  </r>
  <r>
    <d v="2022-02-20T00:00:00"/>
    <x v="9"/>
    <n v="736"/>
    <n v="91"/>
    <n v="77.28"/>
    <n v="567.72"/>
    <x v="0"/>
    <x v="1"/>
    <x v="7"/>
    <x v="5"/>
    <x v="2"/>
    <x v="0"/>
  </r>
  <r>
    <d v="2022-02-20T00:00:00"/>
    <x v="10"/>
    <n v="790"/>
    <n v="110"/>
    <n v="82.95"/>
    <n v="597.04999999999995"/>
    <x v="0"/>
    <x v="1"/>
    <x v="7"/>
    <x v="6"/>
    <x v="2"/>
    <x v="0"/>
  </r>
  <r>
    <d v="2022-02-20T00:00:00"/>
    <x v="11"/>
    <n v="732"/>
    <n v="89"/>
    <n v="76.86"/>
    <n v="566.14"/>
    <x v="0"/>
    <x v="1"/>
    <x v="7"/>
    <x v="4"/>
    <x v="2"/>
    <x v="0"/>
  </r>
  <r>
    <d v="2022-02-20T00:00:00"/>
    <x v="12"/>
    <n v="670"/>
    <n v="73"/>
    <n v="70.349999999999994"/>
    <n v="526.65"/>
    <x v="0"/>
    <x v="1"/>
    <x v="7"/>
    <x v="3"/>
    <x v="3"/>
    <x v="0"/>
  </r>
  <r>
    <d v="2022-02-20T00:00:00"/>
    <x v="13"/>
    <n v="705"/>
    <n v="81"/>
    <n v="74.024999999999991"/>
    <n v="549.97500000000002"/>
    <x v="0"/>
    <x v="1"/>
    <x v="7"/>
    <x v="1"/>
    <x v="2"/>
    <x v="0"/>
  </r>
  <r>
    <d v="2022-02-20T00:00:00"/>
    <x v="14"/>
    <n v="333"/>
    <s v="—"/>
    <n v="34.964999999999996"/>
    <n v="298.03500000000003"/>
    <x v="0"/>
    <x v="1"/>
    <x v="7"/>
    <x v="1"/>
    <x v="4"/>
    <x v="0"/>
  </r>
  <r>
    <d v="2022-02-27T00:00:00"/>
    <x v="0"/>
    <n v="926"/>
    <n v="157"/>
    <n v="97.22999999999999"/>
    <n v="671.77"/>
    <x v="0"/>
    <x v="1"/>
    <x v="8"/>
    <x v="0"/>
    <x v="0"/>
    <x v="0"/>
  </r>
  <r>
    <d v="2022-02-27T00:00:00"/>
    <x v="1"/>
    <n v="920"/>
    <n v="155"/>
    <n v="96.6"/>
    <n v="668.4"/>
    <x v="0"/>
    <x v="1"/>
    <x v="8"/>
    <x v="1"/>
    <x v="1"/>
    <x v="0"/>
  </r>
  <r>
    <d v="2022-02-27T00:00:00"/>
    <x v="2"/>
    <n v="904"/>
    <n v="149"/>
    <n v="94.92"/>
    <n v="660.08"/>
    <x v="0"/>
    <x v="1"/>
    <x v="8"/>
    <x v="2"/>
    <x v="1"/>
    <x v="0"/>
  </r>
  <r>
    <d v="2022-02-27T00:00:00"/>
    <x v="3"/>
    <n v="707"/>
    <n v="81"/>
    <n v="74.234999999999999"/>
    <n v="551.76499999999999"/>
    <x v="0"/>
    <x v="1"/>
    <x v="8"/>
    <x v="2"/>
    <x v="2"/>
    <x v="0"/>
  </r>
  <r>
    <d v="2022-02-27T00:00:00"/>
    <x v="4"/>
    <n v="721"/>
    <n v="86"/>
    <n v="75.704999999999998"/>
    <n v="559.29499999999996"/>
    <x v="0"/>
    <x v="1"/>
    <x v="8"/>
    <x v="3"/>
    <x v="2"/>
    <x v="0"/>
  </r>
  <r>
    <d v="2022-02-27T00:00:00"/>
    <x v="5"/>
    <n v="658"/>
    <n v="71"/>
    <n v="69.09"/>
    <n v="517.91"/>
    <x v="0"/>
    <x v="1"/>
    <x v="8"/>
    <x v="3"/>
    <x v="3"/>
    <x v="0"/>
  </r>
  <r>
    <d v="2022-02-27T00:00:00"/>
    <x v="6"/>
    <n v="868"/>
    <n v="137"/>
    <n v="91.14"/>
    <n v="639.86"/>
    <x v="0"/>
    <x v="1"/>
    <x v="8"/>
    <x v="0"/>
    <x v="1"/>
    <x v="0"/>
  </r>
  <r>
    <d v="2022-02-27T00:00:00"/>
    <x v="7"/>
    <n v="719"/>
    <n v="85"/>
    <n v="75.49499999999999"/>
    <n v="558.505"/>
    <x v="0"/>
    <x v="1"/>
    <x v="8"/>
    <x v="0"/>
    <x v="2"/>
    <x v="0"/>
  </r>
  <r>
    <d v="2022-02-27T00:00:00"/>
    <x v="8"/>
    <n v="920"/>
    <n v="155"/>
    <n v="96.6"/>
    <n v="668.4"/>
    <x v="0"/>
    <x v="1"/>
    <x v="8"/>
    <x v="4"/>
    <x v="1"/>
    <x v="0"/>
  </r>
  <r>
    <d v="2022-02-27T00:00:00"/>
    <x v="9"/>
    <n v="762"/>
    <n v="100"/>
    <n v="80.009999999999991"/>
    <n v="581.99"/>
    <x v="0"/>
    <x v="1"/>
    <x v="8"/>
    <x v="5"/>
    <x v="2"/>
    <x v="0"/>
  </r>
  <r>
    <d v="2022-02-27T00:00:00"/>
    <x v="10"/>
    <n v="719"/>
    <n v="85"/>
    <n v="75.49499999999999"/>
    <n v="558.505"/>
    <x v="0"/>
    <x v="1"/>
    <x v="8"/>
    <x v="6"/>
    <x v="2"/>
    <x v="0"/>
  </r>
  <r>
    <d v="2022-02-27T00:00:00"/>
    <x v="11"/>
    <n v="709"/>
    <n v="82"/>
    <n v="74.444999999999993"/>
    <n v="552.55500000000006"/>
    <x v="0"/>
    <x v="1"/>
    <x v="8"/>
    <x v="4"/>
    <x v="2"/>
    <x v="0"/>
  </r>
  <r>
    <d v="2022-02-27T00:00:00"/>
    <x v="12"/>
    <n v="665"/>
    <n v="72"/>
    <n v="69.825000000000003"/>
    <n v="523.17499999999995"/>
    <x v="0"/>
    <x v="1"/>
    <x v="8"/>
    <x v="3"/>
    <x v="3"/>
    <x v="0"/>
  </r>
  <r>
    <d v="2022-02-27T00:00:00"/>
    <x v="13"/>
    <n v="728"/>
    <n v="88"/>
    <n v="76.44"/>
    <n v="563.55999999999995"/>
    <x v="0"/>
    <x v="1"/>
    <x v="8"/>
    <x v="1"/>
    <x v="2"/>
    <x v="0"/>
  </r>
  <r>
    <d v="2022-02-27T00:00:00"/>
    <x v="14"/>
    <n v="345"/>
    <s v="—"/>
    <n v="36.225000000000001"/>
    <n v="308.77499999999998"/>
    <x v="0"/>
    <x v="1"/>
    <x v="8"/>
    <x v="1"/>
    <x v="4"/>
    <x v="0"/>
  </r>
  <r>
    <d v="2022-03-06T00:00:00"/>
    <x v="0"/>
    <n v="984"/>
    <n v="177"/>
    <n v="103.32"/>
    <n v="703.68000000000006"/>
    <x v="0"/>
    <x v="2"/>
    <x v="9"/>
    <x v="0"/>
    <x v="0"/>
    <x v="0"/>
  </r>
  <r>
    <d v="2022-03-06T00:00:00"/>
    <x v="1"/>
    <n v="944"/>
    <n v="163"/>
    <n v="99.11999999999999"/>
    <n v="681.88"/>
    <x v="0"/>
    <x v="2"/>
    <x v="9"/>
    <x v="1"/>
    <x v="1"/>
    <x v="0"/>
  </r>
  <r>
    <d v="2022-03-06T00:00:00"/>
    <x v="2"/>
    <n v="899"/>
    <n v="147"/>
    <n v="94.394999999999996"/>
    <n v="657.60500000000002"/>
    <x v="0"/>
    <x v="2"/>
    <x v="9"/>
    <x v="2"/>
    <x v="1"/>
    <x v="0"/>
  </r>
  <r>
    <d v="2022-03-06T00:00:00"/>
    <x v="3"/>
    <n v="777"/>
    <n v="105"/>
    <n v="81.584999999999994"/>
    <n v="590.41499999999996"/>
    <x v="0"/>
    <x v="2"/>
    <x v="9"/>
    <x v="2"/>
    <x v="2"/>
    <x v="0"/>
  </r>
  <r>
    <d v="2022-03-06T00:00:00"/>
    <x v="4"/>
    <n v="724"/>
    <n v="87"/>
    <n v="76.02"/>
    <n v="560.98"/>
    <x v="0"/>
    <x v="2"/>
    <x v="9"/>
    <x v="3"/>
    <x v="2"/>
    <x v="0"/>
  </r>
  <r>
    <d v="2022-03-06T00:00:00"/>
    <x v="5"/>
    <n v="661"/>
    <n v="72"/>
    <n v="69.405000000000001"/>
    <n v="519.59500000000003"/>
    <x v="0"/>
    <x v="2"/>
    <x v="9"/>
    <x v="3"/>
    <x v="3"/>
    <x v="0"/>
  </r>
  <r>
    <d v="2022-03-06T00:00:00"/>
    <x v="6"/>
    <n v="942"/>
    <n v="162"/>
    <n v="98.91"/>
    <n v="681.09"/>
    <x v="0"/>
    <x v="2"/>
    <x v="9"/>
    <x v="0"/>
    <x v="1"/>
    <x v="0"/>
  </r>
  <r>
    <d v="2022-03-06T00:00:00"/>
    <x v="7"/>
    <n v="760"/>
    <n v="99"/>
    <n v="79.8"/>
    <n v="581.20000000000005"/>
    <x v="0"/>
    <x v="2"/>
    <x v="9"/>
    <x v="0"/>
    <x v="2"/>
    <x v="0"/>
  </r>
  <r>
    <d v="2022-03-06T00:00:00"/>
    <x v="8"/>
    <n v="861"/>
    <n v="134"/>
    <n v="90.405000000000001"/>
    <n v="636.59500000000003"/>
    <x v="0"/>
    <x v="2"/>
    <x v="9"/>
    <x v="4"/>
    <x v="1"/>
    <x v="0"/>
  </r>
  <r>
    <d v="2022-03-06T00:00:00"/>
    <x v="9"/>
    <n v="768"/>
    <n v="102"/>
    <n v="80.64"/>
    <n v="585.36"/>
    <x v="0"/>
    <x v="2"/>
    <x v="9"/>
    <x v="5"/>
    <x v="2"/>
    <x v="0"/>
  </r>
  <r>
    <d v="2022-03-06T00:00:00"/>
    <x v="10"/>
    <n v="703"/>
    <n v="80"/>
    <n v="73.814999999999998"/>
    <n v="549.18499999999995"/>
    <x v="0"/>
    <x v="2"/>
    <x v="9"/>
    <x v="6"/>
    <x v="2"/>
    <x v="0"/>
  </r>
  <r>
    <d v="2022-03-06T00:00:00"/>
    <x v="11"/>
    <n v="760"/>
    <n v="99"/>
    <n v="79.8"/>
    <n v="581.20000000000005"/>
    <x v="0"/>
    <x v="2"/>
    <x v="9"/>
    <x v="4"/>
    <x v="2"/>
    <x v="0"/>
  </r>
  <r>
    <d v="2022-03-06T00:00:00"/>
    <x v="12"/>
    <n v="670"/>
    <n v="73"/>
    <n v="70.349999999999994"/>
    <n v="526.65"/>
    <x v="0"/>
    <x v="2"/>
    <x v="9"/>
    <x v="3"/>
    <x v="3"/>
    <x v="0"/>
  </r>
  <r>
    <d v="2022-03-06T00:00:00"/>
    <x v="13"/>
    <n v="736"/>
    <n v="91"/>
    <n v="77.28"/>
    <n v="567.72"/>
    <x v="0"/>
    <x v="2"/>
    <x v="9"/>
    <x v="1"/>
    <x v="2"/>
    <x v="0"/>
  </r>
  <r>
    <d v="2022-03-06T00:00:00"/>
    <x v="14"/>
    <n v="346"/>
    <s v="—"/>
    <n v="36.33"/>
    <n v="309.67"/>
    <x v="0"/>
    <x v="2"/>
    <x v="9"/>
    <x v="1"/>
    <x v="4"/>
    <x v="0"/>
  </r>
  <r>
    <d v="2022-03-13T00:00:00"/>
    <x v="0"/>
    <n v="979"/>
    <n v="175"/>
    <n v="102.795"/>
    <n v="701.20500000000004"/>
    <x v="0"/>
    <x v="2"/>
    <x v="10"/>
    <x v="0"/>
    <x v="0"/>
    <x v="0"/>
  </r>
  <r>
    <d v="2022-03-13T00:00:00"/>
    <x v="1"/>
    <n v="913"/>
    <n v="152"/>
    <n v="95.864999999999995"/>
    <n v="665.13499999999999"/>
    <x v="0"/>
    <x v="2"/>
    <x v="10"/>
    <x v="1"/>
    <x v="1"/>
    <x v="0"/>
  </r>
  <r>
    <d v="2022-03-13T00:00:00"/>
    <x v="2"/>
    <n v="854"/>
    <n v="132"/>
    <n v="89.67"/>
    <n v="632.33000000000004"/>
    <x v="0"/>
    <x v="2"/>
    <x v="10"/>
    <x v="2"/>
    <x v="1"/>
    <x v="0"/>
  </r>
  <r>
    <d v="2022-03-13T00:00:00"/>
    <x v="3"/>
    <n v="741"/>
    <n v="93"/>
    <n v="77.804999999999993"/>
    <n v="570.19500000000005"/>
    <x v="0"/>
    <x v="2"/>
    <x v="10"/>
    <x v="2"/>
    <x v="2"/>
    <x v="0"/>
  </r>
  <r>
    <d v="2022-03-13T00:00:00"/>
    <x v="4"/>
    <n v="758"/>
    <n v="98"/>
    <n v="79.59"/>
    <n v="580.41"/>
    <x v="0"/>
    <x v="2"/>
    <x v="10"/>
    <x v="3"/>
    <x v="2"/>
    <x v="0"/>
  </r>
  <r>
    <d v="2022-03-13T00:00:00"/>
    <x v="5"/>
    <n v="658"/>
    <n v="71"/>
    <n v="69.09"/>
    <n v="517.91"/>
    <x v="0"/>
    <x v="2"/>
    <x v="10"/>
    <x v="3"/>
    <x v="3"/>
    <x v="0"/>
  </r>
  <r>
    <d v="2022-03-13T00:00:00"/>
    <x v="6"/>
    <n v="859"/>
    <n v="134"/>
    <n v="90.194999999999993"/>
    <n v="634.80500000000006"/>
    <x v="0"/>
    <x v="2"/>
    <x v="10"/>
    <x v="0"/>
    <x v="1"/>
    <x v="0"/>
  </r>
  <r>
    <d v="2022-03-13T00:00:00"/>
    <x v="7"/>
    <n v="761"/>
    <n v="100"/>
    <n v="79.905000000000001"/>
    <n v="581.09500000000003"/>
    <x v="0"/>
    <x v="2"/>
    <x v="10"/>
    <x v="0"/>
    <x v="2"/>
    <x v="0"/>
  </r>
  <r>
    <d v="2022-03-13T00:00:00"/>
    <x v="8"/>
    <n v="872"/>
    <n v="138"/>
    <n v="91.56"/>
    <n v="642.44000000000005"/>
    <x v="0"/>
    <x v="2"/>
    <x v="10"/>
    <x v="4"/>
    <x v="1"/>
    <x v="0"/>
  </r>
  <r>
    <d v="2022-03-13T00:00:00"/>
    <x v="9"/>
    <n v="740"/>
    <n v="92"/>
    <n v="77.7"/>
    <n v="570.29999999999995"/>
    <x v="0"/>
    <x v="2"/>
    <x v="10"/>
    <x v="5"/>
    <x v="2"/>
    <x v="0"/>
  </r>
  <r>
    <d v="2022-03-13T00:00:00"/>
    <x v="10"/>
    <n v="705"/>
    <n v="81"/>
    <n v="74.024999999999991"/>
    <n v="549.97500000000002"/>
    <x v="0"/>
    <x v="2"/>
    <x v="10"/>
    <x v="6"/>
    <x v="2"/>
    <x v="0"/>
  </r>
  <r>
    <d v="2022-03-13T00:00:00"/>
    <x v="11"/>
    <n v="775"/>
    <n v="104"/>
    <n v="81.375"/>
    <n v="589.625"/>
    <x v="0"/>
    <x v="2"/>
    <x v="10"/>
    <x v="4"/>
    <x v="2"/>
    <x v="0"/>
  </r>
  <r>
    <d v="2022-03-13T00:00:00"/>
    <x v="12"/>
    <n v="686"/>
    <n v="77"/>
    <n v="72.03"/>
    <n v="536.97"/>
    <x v="0"/>
    <x v="2"/>
    <x v="10"/>
    <x v="3"/>
    <x v="3"/>
    <x v="0"/>
  </r>
  <r>
    <d v="2022-03-13T00:00:00"/>
    <x v="13"/>
    <n v="792"/>
    <n v="110"/>
    <n v="83.16"/>
    <n v="598.84"/>
    <x v="0"/>
    <x v="2"/>
    <x v="10"/>
    <x v="1"/>
    <x v="2"/>
    <x v="0"/>
  </r>
  <r>
    <d v="2022-03-13T00:00:00"/>
    <x v="14"/>
    <n v="346"/>
    <s v="—"/>
    <n v="36.33"/>
    <n v="309.67"/>
    <x v="0"/>
    <x v="2"/>
    <x v="10"/>
    <x v="1"/>
    <x v="4"/>
    <x v="0"/>
  </r>
  <r>
    <d v="2022-03-20T00:00:00"/>
    <x v="0"/>
    <n v="911"/>
    <n v="152"/>
    <n v="95.655000000000001"/>
    <n v="663.34500000000003"/>
    <x v="0"/>
    <x v="2"/>
    <x v="11"/>
    <x v="0"/>
    <x v="0"/>
    <x v="0"/>
  </r>
  <r>
    <d v="2022-03-20T00:00:00"/>
    <x v="1"/>
    <n v="865"/>
    <n v="136"/>
    <n v="90.825000000000003"/>
    <n v="638.17499999999995"/>
    <x v="0"/>
    <x v="2"/>
    <x v="11"/>
    <x v="1"/>
    <x v="1"/>
    <x v="0"/>
  </r>
  <r>
    <d v="2022-03-20T00:00:00"/>
    <x v="2"/>
    <n v="923"/>
    <n v="156"/>
    <n v="96.914999999999992"/>
    <n v="670.08500000000004"/>
    <x v="0"/>
    <x v="2"/>
    <x v="11"/>
    <x v="2"/>
    <x v="1"/>
    <x v="0"/>
  </r>
  <r>
    <d v="2022-03-20T00:00:00"/>
    <x v="3"/>
    <n v="800"/>
    <n v="113"/>
    <n v="84"/>
    <n v="603"/>
    <x v="0"/>
    <x v="2"/>
    <x v="11"/>
    <x v="2"/>
    <x v="2"/>
    <x v="0"/>
  </r>
  <r>
    <d v="2022-03-20T00:00:00"/>
    <x v="4"/>
    <n v="795"/>
    <n v="111"/>
    <n v="83.474999999999994"/>
    <n v="600.52499999999998"/>
    <x v="0"/>
    <x v="2"/>
    <x v="11"/>
    <x v="3"/>
    <x v="2"/>
    <x v="0"/>
  </r>
  <r>
    <d v="2022-03-20T00:00:00"/>
    <x v="5"/>
    <n v="660"/>
    <n v="71"/>
    <n v="69.3"/>
    <n v="519.70000000000005"/>
    <x v="0"/>
    <x v="2"/>
    <x v="11"/>
    <x v="3"/>
    <x v="3"/>
    <x v="0"/>
  </r>
  <r>
    <d v="2022-03-20T00:00:00"/>
    <x v="6"/>
    <n v="858"/>
    <n v="133"/>
    <n v="90.09"/>
    <n v="634.91"/>
    <x v="0"/>
    <x v="2"/>
    <x v="11"/>
    <x v="0"/>
    <x v="1"/>
    <x v="0"/>
  </r>
  <r>
    <d v="2022-03-20T00:00:00"/>
    <x v="7"/>
    <n v="753"/>
    <n v="97"/>
    <n v="79.064999999999998"/>
    <n v="576.93499999999995"/>
    <x v="0"/>
    <x v="2"/>
    <x v="11"/>
    <x v="0"/>
    <x v="2"/>
    <x v="0"/>
  </r>
  <r>
    <d v="2022-03-20T00:00:00"/>
    <x v="8"/>
    <n v="929"/>
    <n v="158"/>
    <n v="97.545000000000002"/>
    <n v="673.45500000000004"/>
    <x v="0"/>
    <x v="2"/>
    <x v="11"/>
    <x v="4"/>
    <x v="1"/>
    <x v="0"/>
  </r>
  <r>
    <d v="2022-03-20T00:00:00"/>
    <x v="9"/>
    <n v="784"/>
    <n v="107"/>
    <n v="82.32"/>
    <n v="594.68000000000006"/>
    <x v="0"/>
    <x v="2"/>
    <x v="11"/>
    <x v="5"/>
    <x v="2"/>
    <x v="0"/>
  </r>
  <r>
    <d v="2022-03-20T00:00:00"/>
    <x v="10"/>
    <n v="754"/>
    <n v="97"/>
    <n v="79.17"/>
    <n v="577.83000000000004"/>
    <x v="0"/>
    <x v="2"/>
    <x v="11"/>
    <x v="6"/>
    <x v="2"/>
    <x v="0"/>
  </r>
  <r>
    <d v="2022-03-20T00:00:00"/>
    <x v="11"/>
    <n v="775"/>
    <n v="104"/>
    <n v="81.375"/>
    <n v="589.625"/>
    <x v="0"/>
    <x v="2"/>
    <x v="11"/>
    <x v="4"/>
    <x v="2"/>
    <x v="0"/>
  </r>
  <r>
    <d v="2022-03-20T00:00:00"/>
    <x v="12"/>
    <n v="682"/>
    <n v="76"/>
    <n v="71.61"/>
    <n v="534.39"/>
    <x v="0"/>
    <x v="2"/>
    <x v="11"/>
    <x v="3"/>
    <x v="3"/>
    <x v="0"/>
  </r>
  <r>
    <d v="2022-03-20T00:00:00"/>
    <x v="13"/>
    <n v="794"/>
    <n v="111"/>
    <n v="83.36999999999999"/>
    <n v="599.63"/>
    <x v="0"/>
    <x v="2"/>
    <x v="11"/>
    <x v="1"/>
    <x v="2"/>
    <x v="0"/>
  </r>
  <r>
    <d v="2022-03-20T00:00:00"/>
    <x v="14"/>
    <n v="307"/>
    <s v="—"/>
    <n v="32.234999999999999"/>
    <n v="274.76499999999999"/>
    <x v="0"/>
    <x v="2"/>
    <x v="11"/>
    <x v="1"/>
    <x v="4"/>
    <x v="0"/>
  </r>
  <r>
    <d v="2022-03-27T00:00:00"/>
    <x v="0"/>
    <n v="967"/>
    <n v="171"/>
    <n v="101.535"/>
    <n v="694.46500000000003"/>
    <x v="0"/>
    <x v="2"/>
    <x v="12"/>
    <x v="0"/>
    <x v="0"/>
    <x v="0"/>
  </r>
  <r>
    <d v="2022-03-27T00:00:00"/>
    <x v="1"/>
    <n v="923"/>
    <n v="156"/>
    <n v="96.914999999999992"/>
    <n v="670.08500000000004"/>
    <x v="0"/>
    <x v="2"/>
    <x v="12"/>
    <x v="1"/>
    <x v="1"/>
    <x v="0"/>
  </r>
  <r>
    <d v="2022-03-27T00:00:00"/>
    <x v="2"/>
    <n v="864"/>
    <n v="135"/>
    <n v="90.72"/>
    <n v="638.28"/>
    <x v="0"/>
    <x v="2"/>
    <x v="12"/>
    <x v="2"/>
    <x v="1"/>
    <x v="0"/>
  </r>
  <r>
    <d v="2022-03-27T00:00:00"/>
    <x v="3"/>
    <n v="709"/>
    <n v="82"/>
    <n v="74.444999999999993"/>
    <n v="552.55500000000006"/>
    <x v="0"/>
    <x v="2"/>
    <x v="12"/>
    <x v="2"/>
    <x v="2"/>
    <x v="0"/>
  </r>
  <r>
    <d v="2022-03-27T00:00:00"/>
    <x v="4"/>
    <n v="750"/>
    <n v="96"/>
    <n v="78.75"/>
    <n v="575.25"/>
    <x v="0"/>
    <x v="2"/>
    <x v="12"/>
    <x v="3"/>
    <x v="2"/>
    <x v="0"/>
  </r>
  <r>
    <d v="2022-03-27T00:00:00"/>
    <x v="5"/>
    <n v="691"/>
    <n v="78"/>
    <n v="72.554999999999993"/>
    <n v="540.44500000000005"/>
    <x v="0"/>
    <x v="2"/>
    <x v="12"/>
    <x v="3"/>
    <x v="3"/>
    <x v="0"/>
  </r>
  <r>
    <d v="2022-03-27T00:00:00"/>
    <x v="6"/>
    <n v="930"/>
    <n v="158"/>
    <n v="97.649999999999991"/>
    <n v="674.35"/>
    <x v="0"/>
    <x v="2"/>
    <x v="12"/>
    <x v="0"/>
    <x v="1"/>
    <x v="0"/>
  </r>
  <r>
    <d v="2022-03-27T00:00:00"/>
    <x v="7"/>
    <n v="759"/>
    <n v="99"/>
    <n v="79.694999999999993"/>
    <n v="580.30500000000006"/>
    <x v="0"/>
    <x v="2"/>
    <x v="12"/>
    <x v="0"/>
    <x v="2"/>
    <x v="0"/>
  </r>
  <r>
    <d v="2022-03-27T00:00:00"/>
    <x v="8"/>
    <n v="885"/>
    <n v="143"/>
    <n v="92.924999999999997"/>
    <n v="649.07500000000005"/>
    <x v="0"/>
    <x v="2"/>
    <x v="12"/>
    <x v="4"/>
    <x v="1"/>
    <x v="0"/>
  </r>
  <r>
    <d v="2022-03-27T00:00:00"/>
    <x v="9"/>
    <n v="720"/>
    <n v="85"/>
    <n v="75.599999999999994"/>
    <n v="559.4"/>
    <x v="0"/>
    <x v="2"/>
    <x v="12"/>
    <x v="5"/>
    <x v="2"/>
    <x v="0"/>
  </r>
  <r>
    <d v="2022-03-27T00:00:00"/>
    <x v="10"/>
    <n v="779"/>
    <n v="106"/>
    <n v="81.795000000000002"/>
    <n v="591.20500000000004"/>
    <x v="0"/>
    <x v="2"/>
    <x v="12"/>
    <x v="6"/>
    <x v="2"/>
    <x v="0"/>
  </r>
  <r>
    <d v="2022-03-27T00:00:00"/>
    <x v="11"/>
    <n v="743"/>
    <n v="93"/>
    <n v="78.015000000000001"/>
    <n v="571.98500000000001"/>
    <x v="0"/>
    <x v="2"/>
    <x v="12"/>
    <x v="4"/>
    <x v="2"/>
    <x v="0"/>
  </r>
  <r>
    <d v="2022-03-27T00:00:00"/>
    <x v="12"/>
    <n v="656"/>
    <n v="71"/>
    <n v="68.88"/>
    <n v="516.12"/>
    <x v="0"/>
    <x v="2"/>
    <x v="12"/>
    <x v="3"/>
    <x v="3"/>
    <x v="0"/>
  </r>
  <r>
    <d v="2022-03-27T00:00:00"/>
    <x v="13"/>
    <n v="707"/>
    <n v="81"/>
    <n v="74.234999999999999"/>
    <n v="551.76499999999999"/>
    <x v="0"/>
    <x v="2"/>
    <x v="12"/>
    <x v="1"/>
    <x v="2"/>
    <x v="0"/>
  </r>
  <r>
    <d v="2022-03-27T00:00:00"/>
    <x v="14"/>
    <n v="327"/>
    <s v="—"/>
    <n v="34.335000000000001"/>
    <n v="292.66500000000002"/>
    <x v="0"/>
    <x v="2"/>
    <x v="12"/>
    <x v="1"/>
    <x v="4"/>
    <x v="0"/>
  </r>
  <r>
    <d v="2022-04-03T00:00:00"/>
    <x v="0"/>
    <n v="964"/>
    <n v="170"/>
    <n v="101.22"/>
    <n v="692.78"/>
    <x v="0"/>
    <x v="3"/>
    <x v="13"/>
    <x v="0"/>
    <x v="0"/>
    <x v="0"/>
  </r>
  <r>
    <d v="2022-04-03T00:00:00"/>
    <x v="1"/>
    <n v="942"/>
    <n v="162"/>
    <n v="98.91"/>
    <n v="681.09"/>
    <x v="0"/>
    <x v="3"/>
    <x v="13"/>
    <x v="1"/>
    <x v="1"/>
    <x v="0"/>
  </r>
  <r>
    <d v="2022-04-03T00:00:00"/>
    <x v="2"/>
    <n v="886"/>
    <n v="143"/>
    <n v="93.03"/>
    <n v="649.97"/>
    <x v="0"/>
    <x v="3"/>
    <x v="13"/>
    <x v="2"/>
    <x v="1"/>
    <x v="0"/>
  </r>
  <r>
    <d v="2022-04-03T00:00:00"/>
    <x v="3"/>
    <n v="752"/>
    <n v="96"/>
    <n v="78.959999999999994"/>
    <n v="577.04"/>
    <x v="0"/>
    <x v="3"/>
    <x v="13"/>
    <x v="2"/>
    <x v="2"/>
    <x v="0"/>
  </r>
  <r>
    <d v="2022-04-03T00:00:00"/>
    <x v="4"/>
    <n v="710"/>
    <n v="82"/>
    <n v="74.55"/>
    <n v="553.45000000000005"/>
    <x v="0"/>
    <x v="3"/>
    <x v="13"/>
    <x v="3"/>
    <x v="2"/>
    <x v="0"/>
  </r>
  <r>
    <d v="2022-04-03T00:00:00"/>
    <x v="5"/>
    <n v="661"/>
    <n v="72"/>
    <n v="69.405000000000001"/>
    <n v="519.59500000000003"/>
    <x v="0"/>
    <x v="3"/>
    <x v="13"/>
    <x v="3"/>
    <x v="3"/>
    <x v="0"/>
  </r>
  <r>
    <d v="2022-04-03T00:00:00"/>
    <x v="6"/>
    <n v="885"/>
    <n v="143"/>
    <n v="92.924999999999997"/>
    <n v="649.07500000000005"/>
    <x v="0"/>
    <x v="3"/>
    <x v="13"/>
    <x v="0"/>
    <x v="1"/>
    <x v="0"/>
  </r>
  <r>
    <d v="2022-04-03T00:00:00"/>
    <x v="7"/>
    <n v="734"/>
    <n v="90"/>
    <n v="77.069999999999993"/>
    <n v="566.93000000000006"/>
    <x v="0"/>
    <x v="3"/>
    <x v="13"/>
    <x v="0"/>
    <x v="2"/>
    <x v="0"/>
  </r>
  <r>
    <d v="2022-04-03T00:00:00"/>
    <x v="8"/>
    <n v="869"/>
    <n v="137"/>
    <n v="91.24499999999999"/>
    <n v="640.755"/>
    <x v="0"/>
    <x v="3"/>
    <x v="13"/>
    <x v="4"/>
    <x v="1"/>
    <x v="0"/>
  </r>
  <r>
    <d v="2022-04-03T00:00:00"/>
    <x v="9"/>
    <n v="744"/>
    <n v="94"/>
    <n v="78.11999999999999"/>
    <n v="571.88"/>
    <x v="0"/>
    <x v="3"/>
    <x v="13"/>
    <x v="5"/>
    <x v="2"/>
    <x v="0"/>
  </r>
  <r>
    <d v="2022-04-03T00:00:00"/>
    <x v="10"/>
    <n v="783"/>
    <n v="107"/>
    <n v="82.215000000000003"/>
    <n v="593.78499999999997"/>
    <x v="0"/>
    <x v="3"/>
    <x v="13"/>
    <x v="6"/>
    <x v="2"/>
    <x v="0"/>
  </r>
  <r>
    <d v="2022-04-03T00:00:00"/>
    <x v="11"/>
    <n v="792"/>
    <n v="110"/>
    <n v="83.16"/>
    <n v="598.84"/>
    <x v="0"/>
    <x v="3"/>
    <x v="13"/>
    <x v="4"/>
    <x v="2"/>
    <x v="0"/>
  </r>
  <r>
    <d v="2022-04-03T00:00:00"/>
    <x v="12"/>
    <n v="653"/>
    <n v="70"/>
    <n v="68.564999999999998"/>
    <n v="514.43499999999995"/>
    <x v="0"/>
    <x v="3"/>
    <x v="13"/>
    <x v="3"/>
    <x v="3"/>
    <x v="0"/>
  </r>
  <r>
    <d v="2022-04-03T00:00:00"/>
    <x v="13"/>
    <n v="767"/>
    <n v="102"/>
    <n v="80.534999999999997"/>
    <n v="584.46500000000003"/>
    <x v="0"/>
    <x v="3"/>
    <x v="13"/>
    <x v="1"/>
    <x v="2"/>
    <x v="0"/>
  </r>
  <r>
    <d v="2022-04-03T00:00:00"/>
    <x v="14"/>
    <n v="318"/>
    <s v="—"/>
    <n v="33.39"/>
    <n v="284.61"/>
    <x v="0"/>
    <x v="3"/>
    <x v="13"/>
    <x v="1"/>
    <x v="4"/>
    <x v="0"/>
  </r>
  <r>
    <d v="2022-04-10T00:00:00"/>
    <x v="0"/>
    <n v="941"/>
    <n v="162"/>
    <n v="98.804999999999993"/>
    <n v="680.19500000000005"/>
    <x v="0"/>
    <x v="3"/>
    <x v="14"/>
    <x v="0"/>
    <x v="0"/>
    <x v="0"/>
  </r>
  <r>
    <d v="2022-04-10T00:00:00"/>
    <x v="1"/>
    <n v="853"/>
    <n v="131"/>
    <n v="89.564999999999998"/>
    <n v="632.43499999999995"/>
    <x v="0"/>
    <x v="3"/>
    <x v="14"/>
    <x v="1"/>
    <x v="1"/>
    <x v="0"/>
  </r>
  <r>
    <d v="2022-04-10T00:00:00"/>
    <x v="2"/>
    <n v="903"/>
    <n v="149"/>
    <n v="94.814999999999998"/>
    <n v="659.18499999999995"/>
    <x v="0"/>
    <x v="3"/>
    <x v="14"/>
    <x v="2"/>
    <x v="1"/>
    <x v="0"/>
  </r>
  <r>
    <d v="2022-04-10T00:00:00"/>
    <x v="3"/>
    <n v="758"/>
    <n v="98"/>
    <n v="79.59"/>
    <n v="580.41"/>
    <x v="0"/>
    <x v="3"/>
    <x v="14"/>
    <x v="2"/>
    <x v="2"/>
    <x v="0"/>
  </r>
  <r>
    <d v="2022-04-10T00:00:00"/>
    <x v="4"/>
    <n v="708"/>
    <n v="81"/>
    <n v="74.34"/>
    <n v="552.66"/>
    <x v="0"/>
    <x v="3"/>
    <x v="14"/>
    <x v="3"/>
    <x v="2"/>
    <x v="0"/>
  </r>
  <r>
    <d v="2022-04-10T00:00:00"/>
    <x v="5"/>
    <n v="668"/>
    <n v="73"/>
    <n v="70.14"/>
    <n v="524.86"/>
    <x v="0"/>
    <x v="3"/>
    <x v="14"/>
    <x v="3"/>
    <x v="3"/>
    <x v="0"/>
  </r>
  <r>
    <d v="2022-04-10T00:00:00"/>
    <x v="6"/>
    <n v="869"/>
    <n v="137"/>
    <n v="91.24499999999999"/>
    <n v="640.755"/>
    <x v="0"/>
    <x v="3"/>
    <x v="14"/>
    <x v="0"/>
    <x v="1"/>
    <x v="0"/>
  </r>
  <r>
    <d v="2022-04-10T00:00:00"/>
    <x v="7"/>
    <n v="704"/>
    <n v="81"/>
    <n v="73.92"/>
    <n v="549.08000000000004"/>
    <x v="0"/>
    <x v="3"/>
    <x v="14"/>
    <x v="0"/>
    <x v="2"/>
    <x v="0"/>
  </r>
  <r>
    <d v="2022-04-10T00:00:00"/>
    <x v="8"/>
    <n v="942"/>
    <n v="162"/>
    <n v="98.91"/>
    <n v="681.09"/>
    <x v="0"/>
    <x v="3"/>
    <x v="14"/>
    <x v="4"/>
    <x v="1"/>
    <x v="0"/>
  </r>
  <r>
    <d v="2022-04-10T00:00:00"/>
    <x v="9"/>
    <n v="769"/>
    <n v="102"/>
    <n v="80.74499999999999"/>
    <n v="586.255"/>
    <x v="0"/>
    <x v="3"/>
    <x v="14"/>
    <x v="5"/>
    <x v="2"/>
    <x v="0"/>
  </r>
  <r>
    <d v="2022-04-10T00:00:00"/>
    <x v="10"/>
    <n v="716"/>
    <n v="84"/>
    <n v="75.179999999999993"/>
    <n v="556.82000000000005"/>
    <x v="0"/>
    <x v="3"/>
    <x v="14"/>
    <x v="6"/>
    <x v="2"/>
    <x v="0"/>
  </r>
  <r>
    <d v="2022-04-10T00:00:00"/>
    <x v="11"/>
    <n v="707"/>
    <n v="81"/>
    <n v="74.234999999999999"/>
    <n v="551.76499999999999"/>
    <x v="0"/>
    <x v="3"/>
    <x v="14"/>
    <x v="4"/>
    <x v="2"/>
    <x v="0"/>
  </r>
  <r>
    <d v="2022-04-10T00:00:00"/>
    <x v="12"/>
    <n v="700"/>
    <n v="80"/>
    <n v="73.5"/>
    <n v="546.5"/>
    <x v="0"/>
    <x v="3"/>
    <x v="14"/>
    <x v="3"/>
    <x v="3"/>
    <x v="0"/>
  </r>
  <r>
    <d v="2022-04-10T00:00:00"/>
    <x v="13"/>
    <n v="763"/>
    <n v="100"/>
    <n v="80.114999999999995"/>
    <n v="582.88499999999999"/>
    <x v="0"/>
    <x v="3"/>
    <x v="14"/>
    <x v="1"/>
    <x v="2"/>
    <x v="0"/>
  </r>
  <r>
    <d v="2022-04-10T00:00:00"/>
    <x v="14"/>
    <n v="316"/>
    <s v="—"/>
    <n v="33.18"/>
    <n v="282.82"/>
    <x v="0"/>
    <x v="3"/>
    <x v="14"/>
    <x v="1"/>
    <x v="4"/>
    <x v="0"/>
  </r>
  <r>
    <d v="2022-04-17T00:00:00"/>
    <x v="0"/>
    <n v="921"/>
    <n v="155"/>
    <n v="96.704999999999998"/>
    <n v="669.29499999999996"/>
    <x v="0"/>
    <x v="3"/>
    <x v="15"/>
    <x v="0"/>
    <x v="0"/>
    <x v="0"/>
  </r>
  <r>
    <d v="2022-04-17T00:00:00"/>
    <x v="1"/>
    <n v="937"/>
    <n v="161"/>
    <n v="98.384999999999991"/>
    <n v="677.61500000000001"/>
    <x v="0"/>
    <x v="3"/>
    <x v="15"/>
    <x v="1"/>
    <x v="1"/>
    <x v="0"/>
  </r>
  <r>
    <d v="2022-04-17T00:00:00"/>
    <x v="2"/>
    <n v="939"/>
    <n v="161"/>
    <n v="98.594999999999999"/>
    <n v="679.40499999999997"/>
    <x v="0"/>
    <x v="3"/>
    <x v="15"/>
    <x v="2"/>
    <x v="1"/>
    <x v="0"/>
  </r>
  <r>
    <d v="2022-04-17T00:00:00"/>
    <x v="3"/>
    <n v="765"/>
    <n v="101"/>
    <n v="80.325000000000003"/>
    <n v="583.67499999999995"/>
    <x v="0"/>
    <x v="3"/>
    <x v="15"/>
    <x v="2"/>
    <x v="2"/>
    <x v="0"/>
  </r>
  <r>
    <d v="2022-04-17T00:00:00"/>
    <x v="4"/>
    <n v="795"/>
    <n v="111"/>
    <n v="83.474999999999994"/>
    <n v="600.52499999999998"/>
    <x v="0"/>
    <x v="3"/>
    <x v="15"/>
    <x v="3"/>
    <x v="2"/>
    <x v="0"/>
  </r>
  <r>
    <d v="2022-04-17T00:00:00"/>
    <x v="5"/>
    <n v="658"/>
    <n v="71"/>
    <n v="69.09"/>
    <n v="517.91"/>
    <x v="0"/>
    <x v="3"/>
    <x v="15"/>
    <x v="3"/>
    <x v="3"/>
    <x v="0"/>
  </r>
  <r>
    <d v="2022-04-17T00:00:00"/>
    <x v="6"/>
    <n v="923"/>
    <n v="156"/>
    <n v="96.914999999999992"/>
    <n v="670.08500000000004"/>
    <x v="0"/>
    <x v="3"/>
    <x v="15"/>
    <x v="0"/>
    <x v="1"/>
    <x v="0"/>
  </r>
  <r>
    <d v="2022-04-17T00:00:00"/>
    <x v="7"/>
    <n v="773"/>
    <n v="104"/>
    <n v="81.164999999999992"/>
    <n v="587.83500000000004"/>
    <x v="0"/>
    <x v="3"/>
    <x v="15"/>
    <x v="0"/>
    <x v="2"/>
    <x v="0"/>
  </r>
  <r>
    <d v="2022-04-17T00:00:00"/>
    <x v="8"/>
    <n v="916"/>
    <n v="153"/>
    <n v="96.179999999999993"/>
    <n v="666.82"/>
    <x v="0"/>
    <x v="3"/>
    <x v="15"/>
    <x v="4"/>
    <x v="1"/>
    <x v="0"/>
  </r>
  <r>
    <d v="2022-04-17T00:00:00"/>
    <x v="9"/>
    <n v="795"/>
    <n v="111"/>
    <n v="83.474999999999994"/>
    <n v="600.52499999999998"/>
    <x v="0"/>
    <x v="3"/>
    <x v="15"/>
    <x v="5"/>
    <x v="2"/>
    <x v="0"/>
  </r>
  <r>
    <d v="2022-04-17T00:00:00"/>
    <x v="10"/>
    <n v="727"/>
    <n v="88"/>
    <n v="76.334999999999994"/>
    <n v="562.66499999999996"/>
    <x v="0"/>
    <x v="3"/>
    <x v="15"/>
    <x v="6"/>
    <x v="2"/>
    <x v="0"/>
  </r>
  <r>
    <d v="2022-04-17T00:00:00"/>
    <x v="11"/>
    <n v="775"/>
    <n v="104"/>
    <n v="81.375"/>
    <n v="589.625"/>
    <x v="0"/>
    <x v="3"/>
    <x v="15"/>
    <x v="4"/>
    <x v="2"/>
    <x v="0"/>
  </r>
  <r>
    <d v="2022-04-17T00:00:00"/>
    <x v="12"/>
    <n v="654"/>
    <n v="70"/>
    <n v="68.67"/>
    <n v="515.33000000000004"/>
    <x v="0"/>
    <x v="3"/>
    <x v="15"/>
    <x v="3"/>
    <x v="3"/>
    <x v="0"/>
  </r>
  <r>
    <d v="2022-04-17T00:00:00"/>
    <x v="13"/>
    <n v="787"/>
    <n v="109"/>
    <n v="82.634999999999991"/>
    <n v="595.36500000000001"/>
    <x v="0"/>
    <x v="3"/>
    <x v="15"/>
    <x v="1"/>
    <x v="2"/>
    <x v="0"/>
  </r>
  <r>
    <d v="2022-04-17T00:00:00"/>
    <x v="14"/>
    <n v="362"/>
    <n v="2"/>
    <n v="38.01"/>
    <n v="321.99"/>
    <x v="0"/>
    <x v="3"/>
    <x v="15"/>
    <x v="1"/>
    <x v="4"/>
    <x v="0"/>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s v=""/>
    <x v="15"/>
    <s v=""/>
    <s v=""/>
    <s v=""/>
    <s v=""/>
    <x v="1"/>
    <x v="4"/>
    <x v="16"/>
    <x v="7"/>
    <x v="5"/>
    <x v="1"/>
  </r>
  <r>
    <m/>
    <x v="16"/>
    <m/>
    <m/>
    <m/>
    <m/>
    <x v="2"/>
    <x v="5"/>
    <x v="17"/>
    <x v="8"/>
    <x v="6"/>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51F3C6F-868C-4278-8420-C6EE7D5769CC}" name="PivotTable3" cacheId="0" applyNumberFormats="0" applyBorderFormats="0" applyFontFormats="0" applyPatternFormats="0" applyAlignmentFormats="0" applyWidthHeightFormats="1" dataCaption="Values" showError="1" updatedVersion="8" minRefreshableVersion="3" enableDrill="0" rowGrandTotals="0" colGrandTotals="0" itemPrintTitles="1" createdVersion="8" indent="0" compact="0" compactData="0" multipleFieldFilters="0" chartFormat="10">
  <location ref="AK4:AN8" firstHeaderRow="0" firstDataRow="1" firstDataCol="1"/>
  <pivotFields count="12">
    <pivotField compact="0" outline="0" showAll="0" defaultSubtotal="0"/>
    <pivotField compact="0" outline="0" showAll="0" defaultSubtotal="0">
      <items count="17">
        <item x="15"/>
        <item x="6"/>
        <item x="7"/>
        <item x="4"/>
        <item x="14"/>
        <item x="11"/>
        <item x="9"/>
        <item x="3"/>
        <item x="10"/>
        <item x="12"/>
        <item x="0"/>
        <item x="8"/>
        <item x="13"/>
        <item x="2"/>
        <item x="1"/>
        <item x="5"/>
        <item x="16"/>
      </items>
    </pivotField>
    <pivotField compact="0" outline="0" showAll="0" defaultSubtotal="0"/>
    <pivotField dataField="1" compact="0" outline="0" showAll="0" defaultSubtotal="0"/>
    <pivotField dataField="1" compact="0" outline="0" showAll="0" defaultSubtotal="0"/>
    <pivotField dataField="1" compact="0" outline="0" showAll="0" defaultSubtotal="0"/>
    <pivotField compact="0" outline="0" showAll="0" defaultSubtotal="0">
      <items count="3">
        <item x="1"/>
        <item x="0"/>
        <item x="2"/>
      </items>
    </pivotField>
    <pivotField axis="axisRow" compact="0" outline="0" showAll="0" sortType="ascending" defaultSubtotal="0">
      <items count="6">
        <item x="0"/>
        <item x="1"/>
        <item x="2"/>
        <item x="3"/>
        <item x="4"/>
        <item x="5"/>
      </items>
    </pivotField>
    <pivotField compact="0" outline="0" showAll="0" defaultSubtotal="0">
      <items count="18">
        <item x="0"/>
        <item x="1"/>
        <item x="2"/>
        <item x="3"/>
        <item x="4"/>
        <item x="5"/>
        <item x="6"/>
        <item x="7"/>
        <item x="8"/>
        <item x="9"/>
        <item x="10"/>
        <item x="11"/>
        <item x="12"/>
        <item x="13"/>
        <item x="14"/>
        <item x="15"/>
        <item x="16"/>
        <item x="17"/>
      </items>
    </pivotField>
    <pivotField compact="0" outline="0" subtotalTop="0" showAll="0" defaultSubtotal="0">
      <items count="9">
        <item x="3"/>
        <item x="6"/>
        <item x="7"/>
        <item x="1"/>
        <item x="4"/>
        <item x="5"/>
        <item x="2"/>
        <item x="0"/>
        <item x="8"/>
      </items>
    </pivotField>
    <pivotField compact="0" outline="0" subtotalTop="0" showAll="0" defaultSubtotal="0">
      <items count="7">
        <item x="5"/>
        <item x="0"/>
        <item x="2"/>
        <item x="4"/>
        <item x="3"/>
        <item x="1"/>
        <item x="6"/>
      </items>
    </pivotField>
    <pivotField compact="0" outline="0" showAll="0" defaultSubtotal="0">
      <items count="2">
        <item x="0"/>
        <item h="1" x="1"/>
      </items>
    </pivotField>
  </pivotFields>
  <rowFields count="1">
    <field x="7"/>
  </rowFields>
  <rowItems count="4">
    <i>
      <x/>
    </i>
    <i>
      <x v="1"/>
    </i>
    <i>
      <x v="2"/>
    </i>
    <i>
      <x v="3"/>
    </i>
  </rowItems>
  <colFields count="1">
    <field x="-2"/>
  </colFields>
  <colItems count="3">
    <i>
      <x/>
    </i>
    <i i="1">
      <x v="1"/>
    </i>
    <i i="2">
      <x v="2"/>
    </i>
  </colItems>
  <dataFields count="3">
    <dataField name="Net Income " fld="5" baseField="7" baseItem="0" numFmtId="3"/>
    <dataField name="Tax-free threshold" fld="3" baseField="7" baseItem="0" numFmtId="3"/>
    <dataField name="Superannuation " fld="4" baseField="7" baseItem="0" numFmtId="3"/>
  </dataFields>
  <formats count="5">
    <format dxfId="4">
      <pivotArea type="all" dataOnly="0" outline="0" fieldPosition="0"/>
    </format>
    <format dxfId="3">
      <pivotArea outline="0" collapsedLevelsAreSubtotals="1" fieldPosition="0"/>
    </format>
    <format dxfId="2">
      <pivotArea field="7" type="button" dataOnly="0" labelOnly="1" outline="0" axis="axisRow" fieldPosition="0"/>
    </format>
    <format dxfId="1">
      <pivotArea dataOnly="0" labelOnly="1" outline="0" fieldPosition="0">
        <references count="1">
          <reference field="7" count="4">
            <x v="0"/>
            <x v="1"/>
            <x v="2"/>
            <x v="3"/>
          </reference>
        </references>
      </pivotArea>
    </format>
    <format dxfId="0">
      <pivotArea dataOnly="0" labelOnly="1" outline="0" fieldPosition="0">
        <references count="1">
          <reference field="4294967294" count="3">
            <x v="0"/>
            <x v="1"/>
            <x v="2"/>
          </reference>
        </references>
      </pivotArea>
    </format>
  </formats>
  <chartFormats count="6">
    <chartFormat chart="2" format="6" series="1">
      <pivotArea type="data" outline="0" fieldPosition="0">
        <references count="1">
          <reference field="4294967294" count="1" selected="0">
            <x v="0"/>
          </reference>
        </references>
      </pivotArea>
    </chartFormat>
    <chartFormat chart="2" format="7" series="1">
      <pivotArea type="data" outline="0" fieldPosition="0">
        <references count="1">
          <reference field="4294967294" count="1" selected="0">
            <x v="1"/>
          </reference>
        </references>
      </pivotArea>
    </chartFormat>
    <chartFormat chart="2" format="8" series="1">
      <pivotArea type="data" outline="0" fieldPosition="0">
        <references count="1">
          <reference field="4294967294" count="1" selected="0">
            <x v="2"/>
          </reference>
        </references>
      </pivotArea>
    </chartFormat>
    <chartFormat chart="4" format="19" series="1">
      <pivotArea type="data" outline="0" fieldPosition="0">
        <references count="1">
          <reference field="4294967294" count="1" selected="0">
            <x v="0"/>
          </reference>
        </references>
      </pivotArea>
    </chartFormat>
    <chartFormat chart="4" format="20" series="1">
      <pivotArea type="data" outline="0" fieldPosition="0">
        <references count="1">
          <reference field="4294967294" count="1" selected="0">
            <x v="1"/>
          </reference>
        </references>
      </pivotArea>
    </chartFormat>
    <chartFormat chart="4" format="21" series="1">
      <pivotArea type="data" outline="0" fieldPosition="0">
        <references count="1">
          <reference field="4294967294" count="1" selected="0">
            <x v="2"/>
          </reference>
        </references>
      </pivotArea>
    </chartFormat>
  </chartFormats>
  <pivotTableStyleInfo name="PivotStyleLight1 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A1DE8EA3-BDA8-4023-B2EB-EC4CD245B029}" name="PivotTable2" cacheId="0" applyNumberFormats="0" applyBorderFormats="0" applyFontFormats="0" applyPatternFormats="0" applyAlignmentFormats="0" applyWidthHeightFormats="1" dataCaption="Values" showError="1" updatedVersion="8" minRefreshableVersion="3" enableDrill="0" rowGrandTotals="0" colGrandTotals="0" itemPrintTitles="1" createdVersion="8" indent="0" compact="0" compactData="0" multipleFieldFilters="0" chartFormat="12">
  <location ref="AU4:AX11" firstHeaderRow="0" firstDataRow="1" firstDataCol="1"/>
  <pivotFields count="12">
    <pivotField compact="0" outline="0" showAll="0" defaultSubtotal="0"/>
    <pivotField compact="0" outline="0" showAll="0" defaultSubtotal="0">
      <items count="17">
        <item x="15"/>
        <item x="6"/>
        <item x="7"/>
        <item x="4"/>
        <item x="14"/>
        <item x="11"/>
        <item x="9"/>
        <item x="3"/>
        <item x="10"/>
        <item x="12"/>
        <item x="0"/>
        <item x="8"/>
        <item x="13"/>
        <item x="2"/>
        <item x="1"/>
        <item x="5"/>
        <item x="16"/>
      </items>
    </pivotField>
    <pivotField compact="0" outline="0" showAll="0" defaultSubtotal="0"/>
    <pivotField dataField="1" compact="0" outline="0" showAll="0" defaultSubtotal="0"/>
    <pivotField dataField="1" compact="0" outline="0" showAll="0" defaultSubtotal="0"/>
    <pivotField dataField="1" compact="0" outline="0" showAll="0" defaultSubtotal="0"/>
    <pivotField compact="0" outline="0" showAll="0" defaultSubtotal="0">
      <items count="3">
        <item x="1"/>
        <item x="0"/>
        <item x="2"/>
      </items>
    </pivotField>
    <pivotField compact="0" outline="0" showAll="0" defaultSubtotal="0">
      <items count="6">
        <item x="0"/>
        <item x="1"/>
        <item x="2"/>
        <item x="3"/>
        <item x="4"/>
        <item x="5"/>
      </items>
    </pivotField>
    <pivotField compact="0" outline="0" showAll="0" defaultSubtotal="0">
      <items count="18">
        <item x="0"/>
        <item x="1"/>
        <item x="2"/>
        <item x="3"/>
        <item x="4"/>
        <item x="5"/>
        <item x="6"/>
        <item x="7"/>
        <item x="8"/>
        <item x="9"/>
        <item x="10"/>
        <item x="11"/>
        <item x="12"/>
        <item x="13"/>
        <item x="14"/>
        <item x="15"/>
        <item x="16"/>
        <item x="17"/>
      </items>
    </pivotField>
    <pivotField axis="axisRow" compact="0" outline="0" subtotalTop="0" showAll="0" defaultSubtotal="0">
      <items count="9">
        <item x="7"/>
        <item x="8"/>
        <item x="0"/>
        <item x="1"/>
        <item x="2"/>
        <item x="3"/>
        <item x="4"/>
        <item x="5"/>
        <item x="6"/>
      </items>
    </pivotField>
    <pivotField compact="0" outline="0" subtotalTop="0" showAll="0" defaultSubtotal="0">
      <items count="7">
        <item x="5"/>
        <item x="0"/>
        <item x="2"/>
        <item x="4"/>
        <item x="3"/>
        <item x="1"/>
        <item x="6"/>
      </items>
    </pivotField>
    <pivotField compact="0" outline="0" showAll="0" defaultSubtotal="0">
      <items count="2">
        <item x="0"/>
        <item h="1" x="1"/>
      </items>
    </pivotField>
  </pivotFields>
  <rowFields count="1">
    <field x="9"/>
  </rowFields>
  <rowItems count="7">
    <i>
      <x v="2"/>
    </i>
    <i>
      <x v="3"/>
    </i>
    <i>
      <x v="4"/>
    </i>
    <i>
      <x v="5"/>
    </i>
    <i>
      <x v="6"/>
    </i>
    <i>
      <x v="7"/>
    </i>
    <i>
      <x v="8"/>
    </i>
  </rowItems>
  <colFields count="1">
    <field x="-2"/>
  </colFields>
  <colItems count="3">
    <i>
      <x/>
    </i>
    <i i="1">
      <x v="1"/>
    </i>
    <i i="2">
      <x v="2"/>
    </i>
  </colItems>
  <dataFields count="3">
    <dataField name="Net Income " fld="5" baseField="7" baseItem="0" numFmtId="3"/>
    <dataField name="Tax-free threshold" fld="3" baseField="7" baseItem="0" numFmtId="3"/>
    <dataField name="Superannuation " fld="4" baseField="7" baseItem="0" numFmtId="3"/>
  </dataFields>
  <formats count="5">
    <format dxfId="9">
      <pivotArea type="all" dataOnly="0" outline="0" fieldPosition="0"/>
    </format>
    <format dxfId="8">
      <pivotArea outline="0" collapsedLevelsAreSubtotals="1" fieldPosition="0"/>
    </format>
    <format dxfId="7">
      <pivotArea field="9" type="button" dataOnly="0" labelOnly="1" outline="0" axis="axisRow" fieldPosition="0"/>
    </format>
    <format dxfId="6">
      <pivotArea dataOnly="0" labelOnly="1" outline="0" fieldPosition="0">
        <references count="1">
          <reference field="9" count="7">
            <x v="2"/>
            <x v="3"/>
            <x v="4"/>
            <x v="5"/>
            <x v="6"/>
            <x v="7"/>
            <x v="8"/>
          </reference>
        </references>
      </pivotArea>
    </format>
    <format dxfId="5">
      <pivotArea dataOnly="0" labelOnly="1" outline="0" fieldPosition="0">
        <references count="1">
          <reference field="4294967294" count="3">
            <x v="0"/>
            <x v="1"/>
            <x v="2"/>
          </reference>
        </references>
      </pivotArea>
    </format>
  </formats>
  <chartFormats count="15">
    <chartFormat chart="2" format="6" series="1">
      <pivotArea type="data" outline="0" fieldPosition="0">
        <references count="1">
          <reference field="4294967294" count="1" selected="0">
            <x v="0"/>
          </reference>
        </references>
      </pivotArea>
    </chartFormat>
    <chartFormat chart="2" format="7" series="1">
      <pivotArea type="data" outline="0" fieldPosition="0">
        <references count="1">
          <reference field="4294967294" count="1" selected="0">
            <x v="1"/>
          </reference>
        </references>
      </pivotArea>
    </chartFormat>
    <chartFormat chart="2" format="8" series="1">
      <pivotArea type="data" outline="0" fieldPosition="0">
        <references count="1">
          <reference field="4294967294" count="1" selected="0">
            <x v="2"/>
          </reference>
        </references>
      </pivotArea>
    </chartFormat>
    <chartFormat chart="5" format="6" series="1">
      <pivotArea type="data" outline="0" fieldPosition="0">
        <references count="1">
          <reference field="4294967294" count="1" selected="0">
            <x v="0"/>
          </reference>
        </references>
      </pivotArea>
    </chartFormat>
    <chartFormat chart="5" format="7" series="1">
      <pivotArea type="data" outline="0" fieldPosition="0">
        <references count="1">
          <reference field="4294967294" count="1" selected="0">
            <x v="1"/>
          </reference>
        </references>
      </pivotArea>
    </chartFormat>
    <chartFormat chart="5" format="8" series="1">
      <pivotArea type="data" outline="0" fieldPosition="0">
        <references count="1">
          <reference field="4294967294" count="1" selected="0">
            <x v="2"/>
          </reference>
        </references>
      </pivotArea>
    </chartFormat>
    <chartFormat chart="7" format="12" series="1">
      <pivotArea type="data" outline="0" fieldPosition="0">
        <references count="1">
          <reference field="4294967294" count="1" selected="0">
            <x v="0"/>
          </reference>
        </references>
      </pivotArea>
    </chartFormat>
    <chartFormat chart="7" format="13" series="1">
      <pivotArea type="data" outline="0" fieldPosition="0">
        <references count="1">
          <reference field="4294967294" count="1" selected="0">
            <x v="1"/>
          </reference>
        </references>
      </pivotArea>
    </chartFormat>
    <chartFormat chart="7" format="14" series="1">
      <pivotArea type="data" outline="0" fieldPosition="0">
        <references count="1">
          <reference field="4294967294" count="1" selected="0">
            <x v="2"/>
          </reference>
        </references>
      </pivotArea>
    </chartFormat>
    <chartFormat chart="8" format="15" series="1">
      <pivotArea type="data" outline="0" fieldPosition="0">
        <references count="1">
          <reference field="4294967294" count="1" selected="0">
            <x v="0"/>
          </reference>
        </references>
      </pivotArea>
    </chartFormat>
    <chartFormat chart="8" format="16" series="1">
      <pivotArea type="data" outline="0" fieldPosition="0">
        <references count="1">
          <reference field="4294967294" count="1" selected="0">
            <x v="1"/>
          </reference>
        </references>
      </pivotArea>
    </chartFormat>
    <chartFormat chart="8" format="17" series="1">
      <pivotArea type="data" outline="0" fieldPosition="0">
        <references count="1">
          <reference field="4294967294" count="1" selected="0">
            <x v="2"/>
          </reference>
        </references>
      </pivotArea>
    </chartFormat>
    <chartFormat chart="11" format="6" series="1">
      <pivotArea type="data" outline="0" fieldPosition="0">
        <references count="1">
          <reference field="4294967294" count="1" selected="0">
            <x v="0"/>
          </reference>
        </references>
      </pivotArea>
    </chartFormat>
    <chartFormat chart="11" format="7" series="1">
      <pivotArea type="data" outline="0" fieldPosition="0">
        <references count="1">
          <reference field="4294967294" count="1" selected="0">
            <x v="1"/>
          </reference>
        </references>
      </pivotArea>
    </chartFormat>
    <chartFormat chart="11" format="8" series="1">
      <pivotArea type="data" outline="0" fieldPosition="0">
        <references count="1">
          <reference field="4294967294" count="1" selected="0">
            <x v="2"/>
          </reference>
        </references>
      </pivotArea>
    </chartFormat>
  </chartFormats>
  <pivotTableStyleInfo name="PivotStyleLight1 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534C932-C89C-40B4-8418-2DD216D5FC65}" name="PivotTable1" cacheId="0" applyNumberFormats="0" applyBorderFormats="0" applyFontFormats="0" applyPatternFormats="0" applyAlignmentFormats="0" applyWidthHeightFormats="1" dataCaption="Values" showError="1" updatedVersion="8" minRefreshableVersion="3" enableDrill="0" rowGrandTotals="0" colGrandTotals="0" itemPrintTitles="1" createdVersion="8" indent="0" compact="0" compactData="0" multipleFieldFilters="0" chartFormat="15">
  <location ref="AP4:AS19" firstHeaderRow="0" firstDataRow="1" firstDataCol="1"/>
  <pivotFields count="12">
    <pivotField compact="0" outline="0" showAll="0" defaultSubtotal="0"/>
    <pivotField axis="axisRow" compact="0" outline="0" showAll="0" defaultSubtotal="0">
      <items count="17">
        <item x="15"/>
        <item x="0"/>
        <item x="1"/>
        <item x="2"/>
        <item x="3"/>
        <item x="4"/>
        <item x="5"/>
        <item x="6"/>
        <item x="7"/>
        <item x="8"/>
        <item x="9"/>
        <item x="10"/>
        <item x="11"/>
        <item x="12"/>
        <item x="13"/>
        <item x="14"/>
        <item x="16"/>
      </items>
    </pivotField>
    <pivotField compact="0" outline="0" showAll="0" defaultSubtotal="0"/>
    <pivotField dataField="1" compact="0" outline="0" showAll="0" defaultSubtotal="0"/>
    <pivotField dataField="1" compact="0" outline="0" showAll="0" defaultSubtotal="0"/>
    <pivotField dataField="1" compact="0" outline="0" showAll="0" defaultSubtotal="0"/>
    <pivotField compact="0" outline="0" showAll="0" defaultSubtotal="0">
      <items count="3">
        <item x="1"/>
        <item x="0"/>
        <item x="2"/>
      </items>
    </pivotField>
    <pivotField compact="0" outline="0" showAll="0" defaultSubtotal="0">
      <items count="6">
        <item x="0"/>
        <item x="1"/>
        <item x="2"/>
        <item x="3"/>
        <item x="4"/>
        <item x="5"/>
      </items>
    </pivotField>
    <pivotField compact="0" outline="0" showAll="0" defaultSubtotal="0">
      <items count="18">
        <item x="0"/>
        <item x="1"/>
        <item x="2"/>
        <item x="3"/>
        <item x="4"/>
        <item x="5"/>
        <item x="6"/>
        <item x="7"/>
        <item x="8"/>
        <item x="9"/>
        <item x="10"/>
        <item x="11"/>
        <item x="12"/>
        <item x="13"/>
        <item x="14"/>
        <item x="15"/>
        <item x="16"/>
        <item x="17"/>
      </items>
    </pivotField>
    <pivotField compact="0" outline="0" subtotalTop="0" showAll="0" defaultSubtotal="0">
      <items count="9">
        <item x="3"/>
        <item x="6"/>
        <item x="7"/>
        <item x="1"/>
        <item x="4"/>
        <item x="5"/>
        <item x="2"/>
        <item x="0"/>
        <item x="8"/>
      </items>
    </pivotField>
    <pivotField compact="0" outline="0" subtotalTop="0" showAll="0" defaultSubtotal="0">
      <items count="7">
        <item x="5"/>
        <item x="0"/>
        <item x="2"/>
        <item x="4"/>
        <item x="3"/>
        <item x="1"/>
        <item x="6"/>
      </items>
    </pivotField>
    <pivotField compact="0" outline="0" showAll="0" defaultSubtotal="0">
      <items count="2">
        <item x="0"/>
        <item h="1" x="1"/>
      </items>
    </pivotField>
  </pivotFields>
  <rowFields count="1">
    <field x="1"/>
  </rowFields>
  <rowItems count="15">
    <i>
      <x v="1"/>
    </i>
    <i>
      <x v="2"/>
    </i>
    <i>
      <x v="3"/>
    </i>
    <i>
      <x v="4"/>
    </i>
    <i>
      <x v="5"/>
    </i>
    <i>
      <x v="6"/>
    </i>
    <i>
      <x v="7"/>
    </i>
    <i>
      <x v="8"/>
    </i>
    <i>
      <x v="9"/>
    </i>
    <i>
      <x v="10"/>
    </i>
    <i>
      <x v="11"/>
    </i>
    <i>
      <x v="12"/>
    </i>
    <i>
      <x v="13"/>
    </i>
    <i>
      <x v="14"/>
    </i>
    <i>
      <x v="15"/>
    </i>
  </rowItems>
  <colFields count="1">
    <field x="-2"/>
  </colFields>
  <colItems count="3">
    <i>
      <x/>
    </i>
    <i i="1">
      <x v="1"/>
    </i>
    <i i="2">
      <x v="2"/>
    </i>
  </colItems>
  <dataFields count="3">
    <dataField name="Net Income " fld="5" baseField="7" baseItem="0" numFmtId="3"/>
    <dataField name="Tax-free threshold" fld="3" baseField="7" baseItem="0" numFmtId="3"/>
    <dataField name="Superannuation " fld="4" baseField="7" baseItem="0" numFmtId="3"/>
  </dataFields>
  <formats count="5">
    <format dxfId="14">
      <pivotArea type="all" dataOnly="0" outline="0" fieldPosition="0"/>
    </format>
    <format dxfId="13">
      <pivotArea outline="0" collapsedLevelsAreSubtotals="1" fieldPosition="0"/>
    </format>
    <format dxfId="12">
      <pivotArea field="1" type="button" dataOnly="0" labelOnly="1" outline="0" axis="axisRow" fieldPosition="0"/>
    </format>
    <format dxfId="11">
      <pivotArea dataOnly="0" labelOnly="1" outline="0" fieldPosition="0">
        <references count="1">
          <reference field="1" count="15">
            <x v="1"/>
            <x v="2"/>
            <x v="3"/>
            <x v="4"/>
            <x v="5"/>
            <x v="6"/>
            <x v="7"/>
            <x v="8"/>
            <x v="9"/>
            <x v="10"/>
            <x v="11"/>
            <x v="12"/>
            <x v="13"/>
            <x v="14"/>
            <x v="15"/>
          </reference>
        </references>
      </pivotArea>
    </format>
    <format dxfId="10">
      <pivotArea dataOnly="0" labelOnly="1" outline="0" fieldPosition="0">
        <references count="1">
          <reference field="4294967294" count="3">
            <x v="0"/>
            <x v="1"/>
            <x v="2"/>
          </reference>
        </references>
      </pivotArea>
    </format>
  </formats>
  <chartFormats count="12">
    <chartFormat chart="2" format="6" series="1">
      <pivotArea type="data" outline="0" fieldPosition="0">
        <references count="1">
          <reference field="4294967294" count="1" selected="0">
            <x v="0"/>
          </reference>
        </references>
      </pivotArea>
    </chartFormat>
    <chartFormat chart="2" format="7" series="1">
      <pivotArea type="data" outline="0" fieldPosition="0">
        <references count="1">
          <reference field="4294967294" count="1" selected="0">
            <x v="1"/>
          </reference>
        </references>
      </pivotArea>
    </chartFormat>
    <chartFormat chart="2" format="8" series="1">
      <pivotArea type="data" outline="0" fieldPosition="0">
        <references count="1">
          <reference field="4294967294" count="1" selected="0">
            <x v="2"/>
          </reference>
        </references>
      </pivotArea>
    </chartFormat>
    <chartFormat chart="7" format="12" series="1">
      <pivotArea type="data" outline="0" fieldPosition="0">
        <references count="1">
          <reference field="4294967294" count="1" selected="0">
            <x v="0"/>
          </reference>
        </references>
      </pivotArea>
    </chartFormat>
    <chartFormat chart="7" format="13" series="1">
      <pivotArea type="data" outline="0" fieldPosition="0">
        <references count="1">
          <reference field="4294967294" count="1" selected="0">
            <x v="1"/>
          </reference>
        </references>
      </pivotArea>
    </chartFormat>
    <chartFormat chart="7" format="14" series="1">
      <pivotArea type="data" outline="0" fieldPosition="0">
        <references count="1">
          <reference field="4294967294" count="1" selected="0">
            <x v="2"/>
          </reference>
        </references>
      </pivotArea>
    </chartFormat>
    <chartFormat chart="8" format="15" series="1">
      <pivotArea type="data" outline="0" fieldPosition="0">
        <references count="1">
          <reference field="4294967294" count="1" selected="0">
            <x v="0"/>
          </reference>
        </references>
      </pivotArea>
    </chartFormat>
    <chartFormat chart="8" format="16" series="1">
      <pivotArea type="data" outline="0" fieldPosition="0">
        <references count="1">
          <reference field="4294967294" count="1" selected="0">
            <x v="1"/>
          </reference>
        </references>
      </pivotArea>
    </chartFormat>
    <chartFormat chart="8" format="17" series="1">
      <pivotArea type="data" outline="0" fieldPosition="0">
        <references count="1">
          <reference field="4294967294" count="1" selected="0">
            <x v="2"/>
          </reference>
        </references>
      </pivotArea>
    </chartFormat>
    <chartFormat chart="12" format="12" series="1">
      <pivotArea type="data" outline="0" fieldPosition="0">
        <references count="1">
          <reference field="4294967294" count="1" selected="0">
            <x v="0"/>
          </reference>
        </references>
      </pivotArea>
    </chartFormat>
    <chartFormat chart="12" format="13" series="1">
      <pivotArea type="data" outline="0" fieldPosition="0">
        <references count="1">
          <reference field="4294967294" count="1" selected="0">
            <x v="1"/>
          </reference>
        </references>
      </pivotArea>
    </chartFormat>
    <chartFormat chart="12" format="14" series="1">
      <pivotArea type="data" outline="0" fieldPosition="0">
        <references count="1">
          <reference field="4294967294" count="1" selected="0">
            <x v="2"/>
          </reference>
        </references>
      </pivotArea>
    </chartFormat>
  </chartFormats>
  <pivotTableStyleInfo name="PivotStyleLight1 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ve" xr10:uid="{460D7509-7829-4BB6-B787-E30C0851311C}" sourceName="Active">
  <pivotTables>
    <pivotTable tabId="7" name="PivotTable3"/>
    <pivotTable tabId="7" name="PivotTable1"/>
    <pivotTable tabId="7" name="PivotTable2"/>
  </pivotTables>
  <data>
    <tabular pivotCacheId="552998273">
      <items count="2">
        <i x="0" s="1"/>
        <i x="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mployee_Name" xr10:uid="{0560BFC1-B36F-49A3-9D89-406D02E61685}" sourceName="Employee Name">
  <pivotTables>
    <pivotTable tabId="7" name="PivotTable1"/>
  </pivotTables>
  <data>
    <tabular pivotCacheId="552998273">
      <items count="17">
        <i x="6" s="1"/>
        <i x="7" s="1"/>
        <i x="4" s="1"/>
        <i x="14" s="1"/>
        <i x="11" s="1"/>
        <i x="9" s="1"/>
        <i x="3" s="1"/>
        <i x="10" s="1"/>
        <i x="12" s="1"/>
        <i x="0" s="1"/>
        <i x="8" s="1"/>
        <i x="13" s="1"/>
        <i x="2" s="1"/>
        <i x="1" s="1"/>
        <i x="5" s="1"/>
        <i x="15" s="1" nd="1"/>
        <i x="16"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 xr10:uid="{B3D0B065-F4B5-483A-9024-E19BDFBC01AF}" sourceName="Year">
  <pivotTables>
    <pivotTable tabId="7" name="PivotTable1"/>
  </pivotTables>
  <data>
    <tabular pivotCacheId="552998273">
      <items count="3">
        <i x="0" s="1"/>
        <i x="1" s="1" nd="1"/>
        <i x="2"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 xr10:uid="{3847D2C0-DE26-4FC1-B64D-6B1B43776270}" sourceName="Month">
  <pivotTables>
    <pivotTable tabId="7" name="PivotTable1"/>
  </pivotTables>
  <data>
    <tabular pivotCacheId="552998273">
      <items count="6">
        <i x="0" s="1"/>
        <i x="1" s="1"/>
        <i x="2" s="1"/>
        <i x="3" s="1"/>
        <i x="4" s="1" nd="1"/>
        <i x="5" s="1" nd="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Week" xr10:uid="{78EA86AA-3C81-41D6-8706-17D0F30A057D}" sourceName="Week">
  <pivotTables>
    <pivotTable tabId="7" name="PivotTable1"/>
  </pivotTables>
  <data>
    <tabular pivotCacheId="552998273">
      <items count="18">
        <i x="0" s="1"/>
        <i x="1" s="1"/>
        <i x="2" s="1"/>
        <i x="3" s="1"/>
        <i x="4" s="1"/>
        <i x="5" s="1"/>
        <i x="6" s="1"/>
        <i x="7" s="1"/>
        <i x="8" s="1"/>
        <i x="9" s="1"/>
        <i x="10" s="1"/>
        <i x="11" s="1"/>
        <i x="12" s="1"/>
        <i x="13" s="1"/>
        <i x="14" s="1"/>
        <i x="15" s="1"/>
        <i x="16" s="1" nd="1"/>
        <i x="17" s="1" nd="1"/>
      </items>
    </tabular>
  </data>
  <extLst>
    <x:ext xmlns:x15="http://schemas.microsoft.com/office/spreadsheetml/2010/11/main" uri="{470722E0-AACD-4C17-9CDC-17EF765DBC7E}">
      <x15:slicerCacheHideItemsWithNoData/>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epartment" xr10:uid="{6C3D23A3-B27A-4EB1-9FA0-88C87CEF9658}" sourceName="Department">
  <pivotTables>
    <pivotTable tabId="7" name="PivotTable1"/>
  </pivotTables>
  <data>
    <tabular pivotCacheId="552998273">
      <items count="9">
        <i x="3" s="1"/>
        <i x="6" s="1"/>
        <i x="1" s="1"/>
        <i x="4" s="1"/>
        <i x="5" s="1"/>
        <i x="2" s="1"/>
        <i x="0" s="1"/>
        <i x="7" s="1" nd="1"/>
        <i x="8" s="1" nd="1"/>
      </items>
    </tabular>
  </data>
  <extLst>
    <x:ext xmlns:x15="http://schemas.microsoft.com/office/spreadsheetml/2010/11/main" uri="{470722E0-AACD-4C17-9CDC-17EF765DBC7E}">
      <x15:slicerCacheHideItemsWithNoData/>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esignation" xr10:uid="{EE187E7A-0A4D-453A-B144-FFCB1C17BF25}" sourceName="Designation">
  <pivotTables>
    <pivotTable tabId="7" name="PivotTable1"/>
  </pivotTables>
  <data>
    <tabular pivotCacheId="552998273">
      <items count="7">
        <i x="0" s="1"/>
        <i x="2" s="1"/>
        <i x="4" s="1"/>
        <i x="3" s="1"/>
        <i x="1" s="1"/>
        <i x="5" s="1" nd="1"/>
        <i x="6" s="1" nd="1"/>
      </items>
    </tabular>
  </data>
  <extLst>
    <x:ext xmlns:x15="http://schemas.microsoft.com/office/spreadsheetml/2010/11/main" uri="{470722E0-AACD-4C17-9CDC-17EF765DBC7E}">
      <x15:slicerCacheHideItemsWithNoData/>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1" xr10:uid="{89E60B66-B2B4-43EB-8F23-13BA9A127A66}" sourceName="Year">
  <pivotTables>
    <pivotTable tabId="7" name="PivotTable2"/>
  </pivotTables>
  <data>
    <tabular pivotCacheId="552998273">
      <items count="3">
        <i x="0" s="1"/>
        <i x="1" s="1" nd="1"/>
        <i x="2" s="1" nd="1"/>
      </items>
    </tabular>
  </data>
  <extLst>
    <x:ext xmlns:x15="http://schemas.microsoft.com/office/spreadsheetml/2010/11/main" uri="{470722E0-AACD-4C17-9CDC-17EF765DBC7E}">
      <x15:slicerCacheHideItemsWithNoData/>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1" xr10:uid="{399FF27A-9244-439D-A6AC-6800FBACB508}" sourceName="Month">
  <pivotTables>
    <pivotTable tabId="7" name="PivotTable2"/>
  </pivotTables>
  <data>
    <tabular pivotCacheId="552998273">
      <items count="6">
        <i x="0" s="1"/>
        <i x="1" s="1"/>
        <i x="2" s="1"/>
        <i x="3" s="1"/>
        <i x="4" s="1" nd="1"/>
        <i x="5" s="1" nd="1"/>
      </items>
    </tabular>
  </data>
  <extLst>
    <x:ext xmlns:x15="http://schemas.microsoft.com/office/spreadsheetml/2010/11/main" uri="{470722E0-AACD-4C17-9CDC-17EF765DBC7E}">
      <x15:slicerCacheHideItemsWithNoData/>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esignation1" xr10:uid="{2FE5A3B3-5FCD-412A-8E13-EE3C34CF3295}" sourceName="Designation">
  <pivotTables>
    <pivotTable tabId="7" name="PivotTable2"/>
  </pivotTables>
  <data>
    <tabular pivotCacheId="552998273">
      <items count="7">
        <i x="0" s="1"/>
        <i x="2" s="1"/>
        <i x="4" s="1"/>
        <i x="3" s="1"/>
        <i x="1" s="1"/>
        <i x="5" s="1" nd="1"/>
        <i x="6" s="1" nd="1"/>
      </items>
    </tabular>
  </data>
  <extLst>
    <x:ext xmlns:x15="http://schemas.microsoft.com/office/spreadsheetml/2010/11/main" uri="{470722E0-AACD-4C17-9CDC-17EF765DBC7E}">
      <x15:slicerCacheHideItemsWithNoData/>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epartment1" xr10:uid="{E90E98C0-E694-4D25-973E-A28E95B56941}" sourceName="Department">
  <pivotTables>
    <pivotTable tabId="7" name="PivotTable2"/>
  </pivotTables>
  <data>
    <tabular pivotCacheId="552998273">
      <items count="9">
        <i x="3" s="1"/>
        <i x="6" s="1"/>
        <i x="1" s="1"/>
        <i x="4" s="1"/>
        <i x="5" s="1"/>
        <i x="2" s="1"/>
        <i x="0" s="1"/>
        <i x="7" s="1" nd="1"/>
        <i x="8" s="1" nd="1"/>
      </items>
    </tabular>
  </data>
  <extLst>
    <x:ext xmlns:x15="http://schemas.microsoft.com/office/spreadsheetml/2010/11/main" uri="{470722E0-AACD-4C17-9CDC-17EF765DBC7E}">
      <x15:slicerCacheHideItemsWithNoData/>
    </x:ext>
  </extLst>
</slicerCacheDefinition>
</file>

<file path=xl/slicerCaches/slicerCache1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mployee_Name1" xr10:uid="{07540D03-7B3C-47EB-AED5-D925BD942E18}" sourceName="Employee Name">
  <pivotTables>
    <pivotTable tabId="7" name="PivotTable2"/>
  </pivotTables>
  <data>
    <tabular pivotCacheId="552998273">
      <items count="17">
        <i x="6" s="1"/>
        <i x="7" s="1"/>
        <i x="4" s="1"/>
        <i x="14" s="1"/>
        <i x="11" s="1"/>
        <i x="9" s="1"/>
        <i x="3" s="1"/>
        <i x="10" s="1"/>
        <i x="12" s="1"/>
        <i x="0" s="1"/>
        <i x="8" s="1"/>
        <i x="13" s="1"/>
        <i x="2" s="1"/>
        <i x="1" s="1"/>
        <i x="5" s="1"/>
        <i x="15" s="1" nd="1"/>
        <i x="16" s="1" nd="1"/>
      </items>
    </tabular>
  </data>
  <extLst>
    <x:ext xmlns:x15="http://schemas.microsoft.com/office/spreadsheetml/2010/11/main" uri="{470722E0-AACD-4C17-9CDC-17EF765DBC7E}">
      <x15:slicerCacheHideItemsWithNoData/>
    </x:ext>
  </extLst>
</slicerCacheDefinition>
</file>

<file path=xl/slicerCaches/slicerCache1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mployee_Name2" xr10:uid="{38D0F0BB-52FE-462C-89BC-99C38B462DAC}" sourceName="Employee Name">
  <pivotTables>
    <pivotTable tabId="7" name="PivotTable3"/>
  </pivotTables>
  <data>
    <tabular pivotCacheId="552998273">
      <items count="17">
        <i x="6" s="1"/>
        <i x="7" s="1"/>
        <i x="4" s="1"/>
        <i x="14" s="1"/>
        <i x="11" s="1"/>
        <i x="9" s="1"/>
        <i x="3" s="1"/>
        <i x="10" s="1"/>
        <i x="12" s="1"/>
        <i x="0" s="1"/>
        <i x="8" s="1"/>
        <i x="13" s="1"/>
        <i x="2" s="1"/>
        <i x="1" s="1"/>
        <i x="5" s="1"/>
        <i x="15" s="1" nd="1"/>
        <i x="16" s="1" nd="1"/>
      </items>
    </tabular>
  </data>
  <extLst>
    <x:ext xmlns:x15="http://schemas.microsoft.com/office/spreadsheetml/2010/11/main" uri="{470722E0-AACD-4C17-9CDC-17EF765DBC7E}">
      <x15:slicerCacheHideItemsWithNoData/>
    </x:ext>
  </extLst>
</slicerCacheDefinition>
</file>

<file path=xl/slicerCaches/slicerCache1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2" xr10:uid="{7D7ECEE6-7A5D-4208-9D8A-FC49EBD10363}" sourceName="Year">
  <pivotTables>
    <pivotTable tabId="7" name="PivotTable3"/>
  </pivotTables>
  <data>
    <tabular pivotCacheId="552998273">
      <items count="3">
        <i x="0" s="1"/>
        <i x="1" s="1" nd="1"/>
        <i x="2" s="1" nd="1"/>
      </items>
    </tabular>
  </data>
  <extLst>
    <x:ext xmlns:x15="http://schemas.microsoft.com/office/spreadsheetml/2010/11/main" uri="{470722E0-AACD-4C17-9CDC-17EF765DBC7E}">
      <x15:slicerCacheHideItemsWithNoData/>
    </x:ext>
  </extLst>
</slicerCacheDefinition>
</file>

<file path=xl/slicerCaches/slicerCache1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2" xr10:uid="{568CAA71-8FA8-43B4-8842-8253A4C89CD6}" sourceName="Month">
  <pivotTables>
    <pivotTable tabId="7" name="PivotTable3"/>
  </pivotTables>
  <data>
    <tabular pivotCacheId="552998273">
      <items count="6">
        <i x="0" s="1"/>
        <i x="1" s="1"/>
        <i x="2" s="1"/>
        <i x="3" s="1"/>
        <i x="4" s="1" nd="1"/>
        <i x="5" s="1" nd="1"/>
      </items>
    </tabular>
  </data>
  <extLst>
    <x:ext xmlns:x15="http://schemas.microsoft.com/office/spreadsheetml/2010/11/main" uri="{470722E0-AACD-4C17-9CDC-17EF765DBC7E}">
      <x15:slicerCacheHideItemsWithNoData/>
    </x:ext>
  </extLst>
</slicerCacheDefinition>
</file>

<file path=xl/slicerCaches/slicerCache1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epartment2" xr10:uid="{D500E84D-D660-45B1-BA9A-A1C7A9A262DB}" sourceName="Department">
  <pivotTables>
    <pivotTable tabId="7" name="PivotTable3"/>
  </pivotTables>
  <data>
    <tabular pivotCacheId="552998273">
      <items count="9">
        <i x="3" s="1"/>
        <i x="6" s="1"/>
        <i x="1" s="1"/>
        <i x="4" s="1"/>
        <i x="5" s="1"/>
        <i x="2" s="1"/>
        <i x="0" s="1"/>
        <i x="7" s="1" nd="1"/>
        <i x="8" s="1" nd="1"/>
      </items>
    </tabular>
  </data>
  <extLst>
    <x:ext xmlns:x15="http://schemas.microsoft.com/office/spreadsheetml/2010/11/main" uri="{470722E0-AACD-4C17-9CDC-17EF765DBC7E}">
      <x15:slicerCacheHideItemsWithNoData/>
    </x:ext>
  </extLst>
</slicerCacheDefinition>
</file>

<file path=xl/slicerCaches/slicerCache1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esignation2" xr10:uid="{8B5AF1AE-682D-4B12-B7C5-EBD9AF4A4EDC}" sourceName="Designation">
  <pivotTables>
    <pivotTable tabId="7" name="PivotTable3"/>
  </pivotTables>
  <data>
    <tabular pivotCacheId="552998273">
      <items count="7">
        <i x="0" s="1"/>
        <i x="2" s="1"/>
        <i x="4" s="1"/>
        <i x="3" s="1"/>
        <i x="1" s="1"/>
        <i x="5" s="1" nd="1"/>
        <i x="6" s="1" nd="1"/>
      </items>
    </tabular>
  </data>
  <extLst>
    <x:ext xmlns:x15="http://schemas.microsoft.com/office/spreadsheetml/2010/11/main" uri="{470722E0-AACD-4C17-9CDC-17EF765DBC7E}">
      <x15:slicerCacheHideItemsWithNoData/>
    </x:ext>
  </extLst>
</slicerCacheDefinition>
</file>

<file path=xl/slicerCaches/slicerCache18.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Week1" xr10:uid="{63CBCCD3-D073-4ED6-95BF-5031456489C2}" sourceName="Week">
  <pivotTables>
    <pivotTable tabId="7" name="PivotTable3"/>
  </pivotTables>
  <data>
    <tabular pivotCacheId="552998273">
      <items count="18">
        <i x="0" s="1"/>
        <i x="1" s="1"/>
        <i x="2" s="1"/>
        <i x="3" s="1"/>
        <i x="4" s="1"/>
        <i x="5" s="1"/>
        <i x="6" s="1"/>
        <i x="7" s="1"/>
        <i x="8" s="1"/>
        <i x="9" s="1"/>
        <i x="10" s="1"/>
        <i x="11" s="1"/>
        <i x="12" s="1"/>
        <i x="13" s="1"/>
        <i x="14" s="1"/>
        <i x="15" s="1"/>
        <i x="16" s="1" nd="1"/>
        <i x="17" s="1" nd="1"/>
      </items>
    </tabular>
  </data>
  <extLst>
    <x:ext xmlns:x15="http://schemas.microsoft.com/office/spreadsheetml/2010/11/main" uri="{470722E0-AACD-4C17-9CDC-17EF765DBC7E}">
      <x15:slicerCacheHideItemsWithNoData/>
    </x:ext>
  </extLst>
</slicerCacheDefinition>
</file>

<file path=xl/slicerCaches/slicerCache19.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Week2" xr10:uid="{9C8FA215-AB3C-41E9-8DAE-4C7E82D6F4B6}" sourceName="Week">
  <pivotTables>
    <pivotTable tabId="7" name="PivotTable2"/>
  </pivotTables>
  <data>
    <tabular pivotCacheId="552998273">
      <items count="18">
        <i x="0" s="1"/>
        <i x="1" s="1"/>
        <i x="2" s="1"/>
        <i x="3" s="1"/>
        <i x="4" s="1"/>
        <i x="5" s="1"/>
        <i x="6" s="1"/>
        <i x="7" s="1"/>
        <i x="8" s="1"/>
        <i x="9" s="1"/>
        <i x="10" s="1"/>
        <i x="11" s="1"/>
        <i x="12" s="1"/>
        <i x="13" s="1"/>
        <i x="14" s="1"/>
        <i x="15" s="1"/>
        <i x="16" s="1" nd="1"/>
        <i x="17"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mployee Name 4" xr10:uid="{11CB6EE1-FEFE-420C-9938-AF349CEEDEB0}" cache="Slicer_Employee_Name2" caption="Employee Name" style="Slicer Style 1 4" rowHeight="144000"/>
  <slicer name="Year 4" xr10:uid="{C4D27ECE-FB17-4E0A-B2BC-8AB4A4AF7B9C}" cache="Slicer_Year2" caption="Year" columnCount="2" style="Slicer Style 1 4" rowHeight="144000"/>
  <slicer name="Month 4" xr10:uid="{90B99BAC-5EBD-4C9F-ADEF-CA6AD4251DA7}" cache="Slicer_Month2" caption="Month" style="Slicer Style 1 4" rowHeight="144000"/>
  <slicer name="Department 2" xr10:uid="{05DDB55D-1C40-43FA-8F88-5B62C5057313}" cache="Slicer_Department2" caption="Department" style="Slicer Style 1 4" rowHeight="144000"/>
  <slicer name="Designation 2" xr10:uid="{AC28E685-78B7-4C39-8673-8A297BFFE580}" cache="Slicer_Designation2" caption="Designation" style="Slicer Style 1 4" rowHeight="144000"/>
  <slicer name="Week 1" xr10:uid="{16E2259A-6738-4EE4-8EC2-4922A10E46E8}" cache="Slicer_Week1" caption="Week" columnCount="2" style="Slicer Style 1 4" rowHeight="1440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mployee Name 2" xr10:uid="{9F8FEF2E-235B-49CB-9BE4-C8D10477D306}" cache="Slicer_Employee_Name" caption="Employee Name" style="Slicer Style 1 4" rowHeight="144000"/>
  <slicer name="Year 2" xr10:uid="{F17633C6-FF9B-413D-AA8A-D94E95D373A1}" cache="Slicer_Year" caption="Year" columnCount="2" style="Slicer Style 1 4" rowHeight="144000"/>
  <slicer name="Month 2" xr10:uid="{F0D189B6-ED1A-4552-B67E-3E1FD45DEB0D}" cache="Slicer_Month" caption="Month" style="Slicer Style 1 4" rowHeight="144000"/>
  <slicer name="Week 2" xr10:uid="{17EADFDF-8FE0-4E93-8B43-D8AB04947CBD}" cache="Slicer_Week" caption="Week" columnCount="2" style="Slicer Style 1 4" rowHeight="144000"/>
  <slicer name="Department 3" xr10:uid="{6F37AC5D-6463-4751-86E7-6F69378B8C7A}" cache="Slicer_Department" caption="Department" style="Slicer Style 1 4" rowHeight="144000"/>
  <slicer name="Designation 3" xr10:uid="{A1E258D6-6251-41DA-8121-395AAC866A10}" cache="Slicer_Designation" caption="Designation" style="Slicer Style 1 4" rowHeight="14400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Year 1" xr10:uid="{208879E5-D1BE-4587-B2E3-1477BCD66E5A}" cache="Slicer_Year1" caption="Year" columnCount="2" style="Slicer Style 1 4" rowHeight="144000"/>
  <slicer name="Month 1" xr10:uid="{214863B8-4736-43A2-9147-D348C82062C5}" cache="Slicer_Month1" caption="Month" style="Slicer Style 1 4" rowHeight="144000"/>
  <slicer name="Designation 1" xr10:uid="{35E02982-01B7-4440-B029-2DE50BC753B6}" cache="Slicer_Designation1" caption="Designation" style="Slicer Style 1 4" rowHeight="144000"/>
  <slicer name="Department 1" xr10:uid="{3EBDF3CA-CF62-4507-BE71-3200759C8BD3}" cache="Slicer_Department1" caption="Department" style="Slicer Style 1 4" rowHeight="144000"/>
  <slicer name="Employee Name 1" xr10:uid="{BD781C93-E0DC-46D6-8355-91D71C25D32E}" cache="Slicer_Employee_Name1" caption="Employee Name" style="Slicer Style 1 4" rowHeight="144000"/>
  <slicer name="Week 4" xr10:uid="{67FCA9AF-24E6-4988-A09D-1901D07FC0E1}" cache="Slicer_Week2" caption="Week" columnCount="2" style="Slicer Style 1 4" rowHeight="144000"/>
</slicers>
</file>

<file path=xl/slicers/slicer4.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ctive" xr10:uid="{933BE791-FEDF-4F4A-8AEA-C2F646AD4F44}" cache="Slicer_Active" caption="Active" rowHeight="1800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microsoft.com/office/2007/relationships/slicer" Target="../slicers/slicer4.xml"/><Relationship Id="rId5" Type="http://schemas.openxmlformats.org/officeDocument/2006/relationships/drawing" Target="../drawings/drawing9.xml"/><Relationship Id="rId4"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20AE2-0D60-4887-96DF-8DB7670E00D2}">
  <sheetPr codeName="Sheet6">
    <pageSetUpPr fitToPage="1"/>
  </sheetPr>
  <dimension ref="A1:N23"/>
  <sheetViews>
    <sheetView showGridLines="0" showRowColHeaders="0" tabSelected="1" zoomScaleNormal="100" zoomScaleSheetLayoutView="80" workbookViewId="0">
      <pane ySplit="4" topLeftCell="A5" activePane="bottomLeft" state="frozen"/>
      <selection pane="bottomLeft" activeCell="A5" sqref="A5"/>
    </sheetView>
  </sheetViews>
  <sheetFormatPr defaultColWidth="14.7109375" defaultRowHeight="15" x14ac:dyDescent="0.25"/>
  <cols>
    <col min="1" max="1" width="3.7109375" style="20" customWidth="1"/>
    <col min="2" max="2" width="5.7109375" style="2" customWidth="1"/>
    <col min="3" max="7" width="14.7109375" style="2" customWidth="1"/>
    <col min="8" max="8" width="14.7109375" style="28" customWidth="1"/>
    <col min="9" max="9" width="5.7109375" style="28" customWidth="1"/>
    <col min="10" max="12" width="14.7109375" style="28" customWidth="1"/>
    <col min="13" max="13" width="5.7109375" style="28" customWidth="1"/>
    <col min="14" max="14" width="1.7109375" style="28" customWidth="1"/>
    <col min="15" max="16384" width="14.7109375" style="28"/>
  </cols>
  <sheetData>
    <row r="1" spans="1:14" s="1" customFormat="1" ht="6.75" customHeight="1" x14ac:dyDescent="0.25">
      <c r="A1" s="20"/>
      <c r="H1" s="8"/>
      <c r="I1" s="8"/>
      <c r="J1" s="8"/>
      <c r="K1" s="8"/>
      <c r="L1" s="8"/>
    </row>
    <row r="2" spans="1:14" s="15" customFormat="1" ht="20.100000000000001" customHeight="1" x14ac:dyDescent="0.25">
      <c r="A2" s="21"/>
      <c r="B2" s="6"/>
      <c r="C2" s="161" t="s">
        <v>12</v>
      </c>
      <c r="D2" s="6"/>
      <c r="E2" s="6"/>
      <c r="F2" s="6"/>
      <c r="G2" s="6"/>
      <c r="H2" s="9"/>
      <c r="I2" s="9"/>
      <c r="J2" s="9"/>
      <c r="K2" s="9"/>
      <c r="L2" s="9"/>
      <c r="M2" s="6"/>
    </row>
    <row r="3" spans="1:14" s="16" customFormat="1" ht="24" customHeight="1" x14ac:dyDescent="0.25">
      <c r="A3" s="22"/>
      <c r="B3" s="17"/>
      <c r="C3" s="162" t="s">
        <v>52</v>
      </c>
      <c r="D3" s="17"/>
      <c r="E3" s="17"/>
      <c r="F3" s="17"/>
      <c r="G3" s="17"/>
      <c r="H3" s="18"/>
      <c r="I3" s="18"/>
      <c r="J3" s="18"/>
      <c r="K3" s="18"/>
      <c r="L3" s="18"/>
      <c r="M3" s="17"/>
    </row>
    <row r="4" spans="1:14" s="2" customFormat="1" ht="4.1500000000000004" customHeight="1" x14ac:dyDescent="0.25">
      <c r="A4" s="20"/>
      <c r="H4" s="10"/>
      <c r="I4" s="10"/>
      <c r="J4" s="10"/>
      <c r="K4" s="10"/>
      <c r="L4" s="10"/>
    </row>
    <row r="5" spans="1:14" s="2" customFormat="1" ht="4.1500000000000004" customHeight="1" x14ac:dyDescent="0.25">
      <c r="A5" s="20"/>
      <c r="H5" s="10"/>
      <c r="I5" s="10"/>
      <c r="J5" s="10"/>
      <c r="K5" s="10"/>
      <c r="L5" s="10"/>
    </row>
    <row r="6" spans="1:14" s="7" customFormat="1" ht="24" customHeight="1" x14ac:dyDescent="0.25">
      <c r="A6" s="24"/>
      <c r="B6" s="140"/>
      <c r="C6" s="141"/>
      <c r="D6" s="141"/>
      <c r="E6" s="142"/>
      <c r="F6" s="141"/>
      <c r="G6" s="141"/>
      <c r="H6" s="141"/>
      <c r="I6" s="141"/>
      <c r="J6" s="141"/>
      <c r="K6" s="141"/>
      <c r="L6" s="141"/>
      <c r="M6" s="143"/>
      <c r="N6" s="34"/>
    </row>
    <row r="7" spans="1:14" s="27" customFormat="1" ht="39.950000000000003" customHeight="1" x14ac:dyDescent="0.25">
      <c r="A7" s="24"/>
      <c r="B7" s="147"/>
      <c r="C7" s="180" t="s">
        <v>68</v>
      </c>
      <c r="D7" s="181"/>
      <c r="E7" s="181"/>
      <c r="F7" s="181"/>
      <c r="G7" s="181"/>
      <c r="H7" s="182"/>
      <c r="I7" s="110"/>
      <c r="J7" s="180" t="s">
        <v>69</v>
      </c>
      <c r="K7" s="181"/>
      <c r="L7" s="182"/>
      <c r="M7" s="144"/>
    </row>
    <row r="8" spans="1:14" s="27" customFormat="1" ht="20.100000000000001" customHeight="1" x14ac:dyDescent="0.25">
      <c r="A8" s="24"/>
      <c r="B8" s="147"/>
      <c r="C8" s="174"/>
      <c r="D8" s="175"/>
      <c r="E8" s="175"/>
      <c r="F8" s="175"/>
      <c r="G8" s="175"/>
      <c r="H8" s="176"/>
      <c r="I8" s="110"/>
      <c r="J8" s="174"/>
      <c r="K8" s="175"/>
      <c r="L8" s="176"/>
      <c r="M8" s="144"/>
    </row>
    <row r="9" spans="1:14" s="27" customFormat="1" ht="20.100000000000001" customHeight="1" x14ac:dyDescent="0.25">
      <c r="A9" s="24"/>
      <c r="B9" s="147"/>
      <c r="C9" s="174"/>
      <c r="D9" s="175"/>
      <c r="E9" s="175"/>
      <c r="F9" s="175"/>
      <c r="G9" s="175"/>
      <c r="H9" s="176"/>
      <c r="I9" s="110"/>
      <c r="J9" s="174"/>
      <c r="K9" s="175"/>
      <c r="L9" s="176"/>
      <c r="M9" s="144"/>
    </row>
    <row r="10" spans="1:14" s="27" customFormat="1" ht="20.100000000000001" customHeight="1" x14ac:dyDescent="0.25">
      <c r="A10" s="24"/>
      <c r="B10" s="147"/>
      <c r="C10" s="174"/>
      <c r="D10" s="175"/>
      <c r="E10" s="175"/>
      <c r="F10" s="175"/>
      <c r="G10" s="175"/>
      <c r="H10" s="176"/>
      <c r="I10" s="110"/>
      <c r="J10" s="174"/>
      <c r="K10" s="175"/>
      <c r="L10" s="176"/>
      <c r="M10" s="144"/>
    </row>
    <row r="11" spans="1:14" s="27" customFormat="1" ht="20.100000000000001" customHeight="1" x14ac:dyDescent="0.25">
      <c r="A11" s="24"/>
      <c r="B11" s="147"/>
      <c r="C11" s="174"/>
      <c r="D11" s="175"/>
      <c r="E11" s="175"/>
      <c r="F11" s="175"/>
      <c r="G11" s="175"/>
      <c r="H11" s="176"/>
      <c r="I11" s="110"/>
      <c r="J11" s="174"/>
      <c r="K11" s="175"/>
      <c r="L11" s="176"/>
      <c r="M11" s="144"/>
    </row>
    <row r="12" spans="1:14" s="27" customFormat="1" ht="20.100000000000001" customHeight="1" x14ac:dyDescent="0.25">
      <c r="A12" s="24"/>
      <c r="B12" s="147"/>
      <c r="C12" s="174"/>
      <c r="D12" s="175"/>
      <c r="E12" s="175"/>
      <c r="F12" s="175"/>
      <c r="G12" s="175"/>
      <c r="H12" s="176"/>
      <c r="I12" s="110"/>
      <c r="J12" s="174"/>
      <c r="K12" s="175"/>
      <c r="L12" s="176"/>
      <c r="M12" s="144"/>
    </row>
    <row r="13" spans="1:14" s="27" customFormat="1" ht="20.100000000000001" customHeight="1" x14ac:dyDescent="0.25">
      <c r="A13" s="24"/>
      <c r="B13" s="147"/>
      <c r="C13" s="174"/>
      <c r="D13" s="175"/>
      <c r="E13" s="175"/>
      <c r="F13" s="175"/>
      <c r="G13" s="175"/>
      <c r="H13" s="176"/>
      <c r="I13" s="110"/>
      <c r="J13" s="174"/>
      <c r="K13" s="175"/>
      <c r="L13" s="176"/>
      <c r="M13" s="144"/>
    </row>
    <row r="14" spans="1:14" s="27" customFormat="1" ht="20.100000000000001" customHeight="1" x14ac:dyDescent="0.25">
      <c r="A14" s="24"/>
      <c r="B14" s="147"/>
      <c r="C14" s="174"/>
      <c r="D14" s="175"/>
      <c r="E14" s="175"/>
      <c r="F14" s="175"/>
      <c r="G14" s="175"/>
      <c r="H14" s="176"/>
      <c r="I14" s="110"/>
      <c r="J14" s="174"/>
      <c r="K14" s="175"/>
      <c r="L14" s="176"/>
      <c r="M14" s="144"/>
    </row>
    <row r="15" spans="1:14" s="27" customFormat="1" ht="20.100000000000001" customHeight="1" x14ac:dyDescent="0.25">
      <c r="A15" s="24"/>
      <c r="B15" s="147"/>
      <c r="C15" s="174"/>
      <c r="D15" s="175"/>
      <c r="E15" s="175"/>
      <c r="F15" s="175"/>
      <c r="G15" s="175"/>
      <c r="H15" s="176"/>
      <c r="I15" s="110"/>
      <c r="J15" s="174"/>
      <c r="K15" s="175"/>
      <c r="L15" s="176"/>
      <c r="M15" s="144"/>
    </row>
    <row r="16" spans="1:14" s="27" customFormat="1" ht="20.100000000000001" customHeight="1" x14ac:dyDescent="0.25">
      <c r="A16" s="24"/>
      <c r="B16" s="147"/>
      <c r="C16" s="174"/>
      <c r="D16" s="175"/>
      <c r="E16" s="175"/>
      <c r="F16" s="175"/>
      <c r="G16" s="175"/>
      <c r="H16" s="176"/>
      <c r="I16" s="110"/>
      <c r="J16" s="174"/>
      <c r="K16" s="175"/>
      <c r="L16" s="176"/>
      <c r="M16" s="144"/>
    </row>
    <row r="17" spans="1:14" s="27" customFormat="1" ht="20.100000000000001" customHeight="1" x14ac:dyDescent="0.25">
      <c r="A17" s="24"/>
      <c r="B17" s="147"/>
      <c r="C17" s="174"/>
      <c r="D17" s="175"/>
      <c r="E17" s="175"/>
      <c r="F17" s="175"/>
      <c r="G17" s="175"/>
      <c r="H17" s="176"/>
      <c r="I17" s="110"/>
      <c r="J17" s="174"/>
      <c r="K17" s="175"/>
      <c r="L17" s="176"/>
      <c r="M17" s="144"/>
    </row>
    <row r="18" spans="1:14" s="27" customFormat="1" ht="20.100000000000001" customHeight="1" x14ac:dyDescent="0.25">
      <c r="A18" s="24"/>
      <c r="B18" s="147"/>
      <c r="C18" s="174"/>
      <c r="D18" s="175"/>
      <c r="E18" s="175"/>
      <c r="F18" s="175"/>
      <c r="G18" s="175"/>
      <c r="H18" s="176"/>
      <c r="I18" s="110"/>
      <c r="J18" s="174"/>
      <c r="K18" s="175"/>
      <c r="L18" s="176"/>
      <c r="M18" s="144"/>
    </row>
    <row r="19" spans="1:14" s="27" customFormat="1" ht="20.100000000000001" customHeight="1" x14ac:dyDescent="0.25">
      <c r="A19" s="24"/>
      <c r="B19" s="147"/>
      <c r="C19" s="174"/>
      <c r="D19" s="175"/>
      <c r="E19" s="175"/>
      <c r="F19" s="175"/>
      <c r="G19" s="175"/>
      <c r="H19" s="176"/>
      <c r="I19" s="110"/>
      <c r="J19" s="174"/>
      <c r="K19" s="175"/>
      <c r="L19" s="176"/>
      <c r="M19" s="144"/>
    </row>
    <row r="20" spans="1:14" s="27" customFormat="1" ht="20.100000000000001" customHeight="1" x14ac:dyDescent="0.25">
      <c r="A20" s="24"/>
      <c r="B20" s="147"/>
      <c r="C20" s="177"/>
      <c r="D20" s="178"/>
      <c r="E20" s="178"/>
      <c r="F20" s="178"/>
      <c r="G20" s="178"/>
      <c r="H20" s="179"/>
      <c r="I20" s="110"/>
      <c r="J20" s="177"/>
      <c r="K20" s="178"/>
      <c r="L20" s="179"/>
      <c r="M20" s="144"/>
    </row>
    <row r="21" spans="1:14" s="27" customFormat="1" ht="24" customHeight="1" x14ac:dyDescent="0.25">
      <c r="A21" s="24"/>
      <c r="B21" s="120"/>
      <c r="C21" s="145"/>
      <c r="D21" s="145"/>
      <c r="E21" s="145"/>
      <c r="F21" s="145"/>
      <c r="G21" s="145"/>
      <c r="H21" s="146"/>
      <c r="I21" s="146"/>
      <c r="J21" s="146"/>
      <c r="K21" s="146"/>
      <c r="L21" s="146"/>
      <c r="M21" s="122"/>
      <c r="N21" s="29"/>
    </row>
    <row r="22" spans="1:14" s="30" customFormat="1" ht="7.15" customHeight="1" x14ac:dyDescent="0.25"/>
    <row r="23" spans="1:14" s="1" customFormat="1" ht="22.9" customHeight="1" x14ac:dyDescent="0.25">
      <c r="B23" s="31"/>
      <c r="C23" s="31"/>
      <c r="D23" s="32"/>
      <c r="E23" s="33"/>
      <c r="F23" s="33"/>
      <c r="G23" s="33"/>
      <c r="H23" s="31"/>
      <c r="I23" s="31"/>
      <c r="J23" s="31"/>
      <c r="K23" s="31"/>
      <c r="L23" s="31"/>
      <c r="M23" s="31"/>
    </row>
  </sheetData>
  <sheetProtection algorithmName="SHA-512" hashValue="AX9M2k2EK1VW011TGxv3GaPl762QQmnRklt6SUQ1TxfaN+ln3EnQVVfgYIpfddlXmnDylJVHw7U8VfAIKk/dlQ==" saltValue="30nTdPC6GmozXCVGffPzNg==" spinCount="100000" sheet="1" objects="1" scenarios="1"/>
  <printOptions horizontalCentered="1" verticalCentered="1"/>
  <pageMargins left="0.31496062992125984" right="0.31496062992125984" top="0.31496062992125984" bottom="0.31496062992125984" header="0.31496062992125984" footer="0.31496062992125984"/>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B70F9-9D41-498C-917E-ACEC6D17BF08}">
  <sheetPr codeName="Sheet5">
    <pageSetUpPr autoPageBreaks="0" fitToPage="1"/>
  </sheetPr>
  <dimension ref="A1:F156"/>
  <sheetViews>
    <sheetView showGridLines="0" showRowColHeaders="0" zoomScaleNormal="100" zoomScaleSheetLayoutView="80" workbookViewId="0">
      <pane ySplit="5" topLeftCell="A6" activePane="bottomLeft" state="frozen"/>
      <selection pane="bottomLeft" activeCell="A6" sqref="A6"/>
    </sheetView>
  </sheetViews>
  <sheetFormatPr defaultColWidth="14.7109375" defaultRowHeight="15" outlineLevelRow="1" x14ac:dyDescent="0.25"/>
  <cols>
    <col min="1" max="1" width="3.7109375" style="56" customWidth="1"/>
    <col min="2" max="2" width="29.42578125" style="65" customWidth="1"/>
    <col min="3" max="3" width="35.42578125" style="65" customWidth="1"/>
    <col min="4" max="5" width="29.42578125" style="65" customWidth="1"/>
    <col min="6" max="6" width="1.7109375" style="71" customWidth="1"/>
    <col min="7" max="16384" width="14.7109375" style="71"/>
  </cols>
  <sheetData>
    <row r="1" spans="1:6" s="57" customFormat="1" ht="6.75" customHeight="1" x14ac:dyDescent="0.25">
      <c r="A1" s="56"/>
    </row>
    <row r="2" spans="1:6" s="61" customFormat="1" ht="20.100000000000001" customHeight="1" x14ac:dyDescent="0.25">
      <c r="A2" s="58"/>
      <c r="B2" s="125" t="s">
        <v>12</v>
      </c>
      <c r="C2" s="60"/>
      <c r="D2" s="60"/>
      <c r="E2" s="60"/>
    </row>
    <row r="3" spans="1:6" s="64" customFormat="1" ht="24" customHeight="1" x14ac:dyDescent="0.25">
      <c r="A3" s="62"/>
      <c r="B3" s="127" t="s">
        <v>63</v>
      </c>
      <c r="C3" s="63"/>
      <c r="D3" s="63"/>
      <c r="E3" s="63"/>
    </row>
    <row r="4" spans="1:6" s="65" customFormat="1" ht="6" customHeight="1" x14ac:dyDescent="0.25">
      <c r="A4" s="56"/>
    </row>
    <row r="5" spans="1:6" s="69" customFormat="1" ht="24" customHeight="1" x14ac:dyDescent="0.25">
      <c r="A5" s="56"/>
      <c r="B5" s="165" t="s">
        <v>24</v>
      </c>
      <c r="C5" s="165" t="s">
        <v>23</v>
      </c>
      <c r="D5" s="165" t="s">
        <v>25</v>
      </c>
      <c r="E5" s="165" t="s">
        <v>26</v>
      </c>
      <c r="F5" s="109"/>
    </row>
    <row r="6" spans="1:6" s="69" customFormat="1" x14ac:dyDescent="0.25">
      <c r="A6" s="56"/>
      <c r="B6" s="163" t="s">
        <v>70</v>
      </c>
      <c r="C6" s="116" t="s">
        <v>28</v>
      </c>
      <c r="D6" s="117" t="s">
        <v>41</v>
      </c>
      <c r="E6" s="164" t="s">
        <v>71</v>
      </c>
      <c r="F6" s="109"/>
    </row>
    <row r="7" spans="1:6" s="70" customFormat="1" x14ac:dyDescent="0.25">
      <c r="A7" s="56"/>
      <c r="B7" s="163" t="s">
        <v>72</v>
      </c>
      <c r="C7" s="116" t="s">
        <v>29</v>
      </c>
      <c r="D7" s="117" t="s">
        <v>42</v>
      </c>
      <c r="E7" s="164" t="s">
        <v>73</v>
      </c>
      <c r="F7" s="71"/>
    </row>
    <row r="8" spans="1:6" s="70" customFormat="1" x14ac:dyDescent="0.25">
      <c r="A8" s="56"/>
      <c r="B8" s="163" t="s">
        <v>74</v>
      </c>
      <c r="C8" s="116" t="s">
        <v>30</v>
      </c>
      <c r="D8" s="117" t="s">
        <v>27</v>
      </c>
      <c r="E8" s="164" t="s">
        <v>73</v>
      </c>
      <c r="F8" s="71"/>
    </row>
    <row r="9" spans="1:6" s="70" customFormat="1" x14ac:dyDescent="0.25">
      <c r="A9" s="56"/>
      <c r="B9" s="163" t="s">
        <v>75</v>
      </c>
      <c r="C9" s="116" t="s">
        <v>31</v>
      </c>
      <c r="D9" s="117" t="s">
        <v>27</v>
      </c>
      <c r="E9" s="164" t="s">
        <v>76</v>
      </c>
      <c r="F9" s="71"/>
    </row>
    <row r="10" spans="1:6" s="70" customFormat="1" x14ac:dyDescent="0.25">
      <c r="A10" s="56"/>
      <c r="B10" s="163" t="s">
        <v>77</v>
      </c>
      <c r="C10" s="116" t="s">
        <v>5</v>
      </c>
      <c r="D10" s="117" t="s">
        <v>43</v>
      </c>
      <c r="E10" s="164" t="s">
        <v>76</v>
      </c>
      <c r="F10" s="71"/>
    </row>
    <row r="11" spans="1:6" s="70" customFormat="1" x14ac:dyDescent="0.25">
      <c r="A11" s="56"/>
      <c r="B11" s="163" t="s">
        <v>78</v>
      </c>
      <c r="C11" s="116" t="s">
        <v>32</v>
      </c>
      <c r="D11" s="117" t="s">
        <v>43</v>
      </c>
      <c r="E11" s="164" t="s">
        <v>79</v>
      </c>
      <c r="F11" s="71"/>
    </row>
    <row r="12" spans="1:6" s="70" customFormat="1" x14ac:dyDescent="0.25">
      <c r="A12" s="56"/>
      <c r="B12" s="163" t="s">
        <v>80</v>
      </c>
      <c r="C12" s="116" t="s">
        <v>33</v>
      </c>
      <c r="D12" s="117" t="s">
        <v>41</v>
      </c>
      <c r="E12" s="164" t="s">
        <v>73</v>
      </c>
      <c r="F12" s="71"/>
    </row>
    <row r="13" spans="1:6" s="70" customFormat="1" x14ac:dyDescent="0.25">
      <c r="A13" s="56"/>
      <c r="B13" s="163" t="s">
        <v>81</v>
      </c>
      <c r="C13" s="116" t="s">
        <v>34</v>
      </c>
      <c r="D13" s="117" t="s">
        <v>41</v>
      </c>
      <c r="E13" s="164" t="s">
        <v>76</v>
      </c>
      <c r="F13" s="71"/>
    </row>
    <row r="14" spans="1:6" s="70" customFormat="1" x14ac:dyDescent="0.25">
      <c r="A14" s="56"/>
      <c r="B14" s="163" t="s">
        <v>82</v>
      </c>
      <c r="C14" s="116" t="s">
        <v>6</v>
      </c>
      <c r="D14" s="117" t="s">
        <v>44</v>
      </c>
      <c r="E14" s="164" t="s">
        <v>73</v>
      </c>
      <c r="F14" s="71"/>
    </row>
    <row r="15" spans="1:6" s="70" customFormat="1" x14ac:dyDescent="0.25">
      <c r="A15" s="56"/>
      <c r="B15" s="163" t="s">
        <v>83</v>
      </c>
      <c r="C15" s="116" t="s">
        <v>35</v>
      </c>
      <c r="D15" s="117" t="s">
        <v>45</v>
      </c>
      <c r="E15" s="164" t="s">
        <v>76</v>
      </c>
      <c r="F15" s="71"/>
    </row>
    <row r="16" spans="1:6" s="70" customFormat="1" x14ac:dyDescent="0.25">
      <c r="A16" s="56"/>
      <c r="B16" s="163" t="s">
        <v>84</v>
      </c>
      <c r="C16" s="116" t="s">
        <v>36</v>
      </c>
      <c r="D16" s="117" t="s">
        <v>46</v>
      </c>
      <c r="E16" s="164" t="s">
        <v>76</v>
      </c>
      <c r="F16" s="71"/>
    </row>
    <row r="17" spans="1:6" s="70" customFormat="1" x14ac:dyDescent="0.25">
      <c r="A17" s="56"/>
      <c r="B17" s="163" t="s">
        <v>85</v>
      </c>
      <c r="C17" s="116" t="s">
        <v>37</v>
      </c>
      <c r="D17" s="117" t="s">
        <v>44</v>
      </c>
      <c r="E17" s="164" t="s">
        <v>76</v>
      </c>
      <c r="F17" s="71"/>
    </row>
    <row r="18" spans="1:6" s="70" customFormat="1" x14ac:dyDescent="0.25">
      <c r="A18" s="56"/>
      <c r="B18" s="163" t="s">
        <v>86</v>
      </c>
      <c r="C18" s="116" t="s">
        <v>38</v>
      </c>
      <c r="D18" s="117" t="s">
        <v>43</v>
      </c>
      <c r="E18" s="164" t="s">
        <v>79</v>
      </c>
      <c r="F18" s="71"/>
    </row>
    <row r="19" spans="1:6" s="70" customFormat="1" x14ac:dyDescent="0.25">
      <c r="A19" s="56"/>
      <c r="B19" s="163" t="s">
        <v>87</v>
      </c>
      <c r="C19" s="116" t="s">
        <v>39</v>
      </c>
      <c r="D19" s="117" t="s">
        <v>42</v>
      </c>
      <c r="E19" s="164" t="s">
        <v>76</v>
      </c>
      <c r="F19" s="71"/>
    </row>
    <row r="20" spans="1:6" s="70" customFormat="1" x14ac:dyDescent="0.25">
      <c r="A20" s="56"/>
      <c r="B20" s="163" t="s">
        <v>88</v>
      </c>
      <c r="C20" s="116" t="s">
        <v>40</v>
      </c>
      <c r="D20" s="117" t="s">
        <v>42</v>
      </c>
      <c r="E20" s="164" t="s">
        <v>89</v>
      </c>
      <c r="F20" s="71"/>
    </row>
    <row r="21" spans="1:6" s="70" customFormat="1" x14ac:dyDescent="0.25">
      <c r="A21" s="56"/>
      <c r="B21" s="163"/>
      <c r="C21" s="116"/>
      <c r="D21" s="117"/>
      <c r="E21" s="164"/>
      <c r="F21" s="71"/>
    </row>
    <row r="22" spans="1:6" s="70" customFormat="1" x14ac:dyDescent="0.25">
      <c r="A22" s="56"/>
      <c r="B22" s="163"/>
      <c r="C22" s="116"/>
      <c r="D22" s="117"/>
      <c r="E22" s="164"/>
      <c r="F22" s="71"/>
    </row>
    <row r="23" spans="1:6" s="70" customFormat="1" x14ac:dyDescent="0.25">
      <c r="A23" s="56"/>
      <c r="B23" s="267"/>
      <c r="C23" s="268"/>
      <c r="D23" s="269"/>
      <c r="E23" s="270"/>
      <c r="F23" s="71"/>
    </row>
    <row r="24" spans="1:6" s="70" customFormat="1" x14ac:dyDescent="0.25">
      <c r="A24" s="56"/>
      <c r="B24" s="283"/>
      <c r="C24" s="284"/>
      <c r="D24" s="285"/>
      <c r="E24" s="286"/>
      <c r="F24" s="71"/>
    </row>
    <row r="25" spans="1:6" s="70" customFormat="1" x14ac:dyDescent="0.25">
      <c r="A25" s="56"/>
      <c r="B25" s="283"/>
      <c r="C25" s="284"/>
      <c r="D25" s="285"/>
      <c r="E25" s="286"/>
      <c r="F25" s="71"/>
    </row>
    <row r="26" spans="1:6" s="70" customFormat="1" x14ac:dyDescent="0.25">
      <c r="A26" s="56"/>
      <c r="B26" s="283"/>
      <c r="C26" s="284"/>
      <c r="D26" s="285"/>
      <c r="E26" s="286"/>
      <c r="F26" s="71"/>
    </row>
    <row r="27" spans="1:6" s="70" customFormat="1" x14ac:dyDescent="0.25">
      <c r="A27" s="56"/>
      <c r="B27" s="283"/>
      <c r="C27" s="284"/>
      <c r="D27" s="285"/>
      <c r="E27" s="286"/>
      <c r="F27" s="71"/>
    </row>
    <row r="28" spans="1:6" s="70" customFormat="1" x14ac:dyDescent="0.25">
      <c r="A28" s="56"/>
      <c r="B28" s="283"/>
      <c r="C28" s="284"/>
      <c r="D28" s="285"/>
      <c r="E28" s="286"/>
      <c r="F28" s="71"/>
    </row>
    <row r="29" spans="1:6" s="70" customFormat="1" x14ac:dyDescent="0.25">
      <c r="A29" s="56"/>
      <c r="B29" s="283"/>
      <c r="C29" s="284"/>
      <c r="D29" s="285"/>
      <c r="E29" s="286"/>
      <c r="F29" s="71"/>
    </row>
    <row r="30" spans="1:6" s="70" customFormat="1" x14ac:dyDescent="0.25">
      <c r="A30" s="56"/>
      <c r="B30" s="283"/>
      <c r="C30" s="284"/>
      <c r="D30" s="285"/>
      <c r="E30" s="286"/>
      <c r="F30" s="71"/>
    </row>
    <row r="31" spans="1:6" s="70" customFormat="1" x14ac:dyDescent="0.25">
      <c r="A31" s="56"/>
      <c r="B31" s="283"/>
      <c r="C31" s="284"/>
      <c r="D31" s="285"/>
      <c r="E31" s="286"/>
      <c r="F31" s="71"/>
    </row>
    <row r="32" spans="1:6" s="70" customFormat="1" x14ac:dyDescent="0.25">
      <c r="A32" s="56"/>
      <c r="B32" s="283"/>
      <c r="C32" s="284"/>
      <c r="D32" s="285"/>
      <c r="E32" s="286"/>
      <c r="F32" s="71"/>
    </row>
    <row r="33" spans="1:6" s="70" customFormat="1" x14ac:dyDescent="0.25">
      <c r="A33" s="56"/>
      <c r="B33" s="283"/>
      <c r="C33" s="284"/>
      <c r="D33" s="285"/>
      <c r="E33" s="286"/>
      <c r="F33" s="71"/>
    </row>
    <row r="34" spans="1:6" s="70" customFormat="1" x14ac:dyDescent="0.25">
      <c r="A34" s="56"/>
      <c r="B34" s="283"/>
      <c r="C34" s="284"/>
      <c r="D34" s="285"/>
      <c r="E34" s="286"/>
      <c r="F34" s="71"/>
    </row>
    <row r="35" spans="1:6" s="70" customFormat="1" x14ac:dyDescent="0.25">
      <c r="A35" s="56"/>
      <c r="B35" s="283"/>
      <c r="C35" s="284"/>
      <c r="D35" s="285"/>
      <c r="E35" s="286"/>
      <c r="F35" s="71"/>
    </row>
    <row r="36" spans="1:6" s="70" customFormat="1" x14ac:dyDescent="0.25">
      <c r="A36" s="56"/>
      <c r="B36" s="283"/>
      <c r="C36" s="284"/>
      <c r="D36" s="285"/>
      <c r="E36" s="286"/>
      <c r="F36" s="71"/>
    </row>
    <row r="37" spans="1:6" s="70" customFormat="1" x14ac:dyDescent="0.25">
      <c r="A37" s="56"/>
      <c r="B37" s="283"/>
      <c r="C37" s="284"/>
      <c r="D37" s="285"/>
      <c r="E37" s="286"/>
      <c r="F37" s="71"/>
    </row>
    <row r="38" spans="1:6" s="70" customFormat="1" x14ac:dyDescent="0.25">
      <c r="A38" s="56"/>
      <c r="B38" s="283"/>
      <c r="C38" s="284"/>
      <c r="D38" s="285"/>
      <c r="E38" s="286"/>
      <c r="F38" s="71"/>
    </row>
    <row r="39" spans="1:6" s="70" customFormat="1" x14ac:dyDescent="0.25">
      <c r="A39" s="56"/>
      <c r="B39" s="283"/>
      <c r="C39" s="284"/>
      <c r="D39" s="285"/>
      <c r="E39" s="286"/>
      <c r="F39" s="71"/>
    </row>
    <row r="40" spans="1:6" s="70" customFormat="1" x14ac:dyDescent="0.25">
      <c r="A40" s="56"/>
      <c r="B40" s="283"/>
      <c r="C40" s="284"/>
      <c r="D40" s="285"/>
      <c r="E40" s="286"/>
      <c r="F40" s="71"/>
    </row>
    <row r="41" spans="1:6" s="70" customFormat="1" x14ac:dyDescent="0.25">
      <c r="A41" s="56"/>
      <c r="B41" s="283"/>
      <c r="C41" s="284"/>
      <c r="D41" s="285"/>
      <c r="E41" s="286"/>
      <c r="F41" s="71"/>
    </row>
    <row r="42" spans="1:6" s="70" customFormat="1" x14ac:dyDescent="0.25">
      <c r="A42" s="56"/>
      <c r="B42" s="283"/>
      <c r="C42" s="284"/>
      <c r="D42" s="285"/>
      <c r="E42" s="286"/>
      <c r="F42" s="71"/>
    </row>
    <row r="43" spans="1:6" s="70" customFormat="1" x14ac:dyDescent="0.25">
      <c r="A43" s="56"/>
      <c r="B43" s="283"/>
      <c r="C43" s="284"/>
      <c r="D43" s="285"/>
      <c r="E43" s="286"/>
      <c r="F43" s="71"/>
    </row>
    <row r="44" spans="1:6" s="70" customFormat="1" x14ac:dyDescent="0.25">
      <c r="A44" s="56"/>
      <c r="B44" s="283"/>
      <c r="C44" s="284"/>
      <c r="D44" s="285"/>
      <c r="E44" s="286"/>
      <c r="F44" s="71"/>
    </row>
    <row r="45" spans="1:6" s="70" customFormat="1" x14ac:dyDescent="0.25">
      <c r="A45" s="56"/>
      <c r="B45" s="283"/>
      <c r="C45" s="284"/>
      <c r="D45" s="285"/>
      <c r="E45" s="286"/>
      <c r="F45" s="71"/>
    </row>
    <row r="46" spans="1:6" s="70" customFormat="1" x14ac:dyDescent="0.25">
      <c r="A46" s="56"/>
      <c r="B46" s="283"/>
      <c r="C46" s="284"/>
      <c r="D46" s="285"/>
      <c r="E46" s="286"/>
      <c r="F46" s="71"/>
    </row>
    <row r="47" spans="1:6" s="70" customFormat="1" x14ac:dyDescent="0.25">
      <c r="A47" s="56"/>
      <c r="B47" s="283"/>
      <c r="C47" s="284"/>
      <c r="D47" s="285"/>
      <c r="E47" s="286"/>
      <c r="F47" s="71"/>
    </row>
    <row r="48" spans="1:6" s="70" customFormat="1" x14ac:dyDescent="0.25">
      <c r="A48" s="56"/>
      <c r="B48" s="283"/>
      <c r="C48" s="284"/>
      <c r="D48" s="285"/>
      <c r="E48" s="286"/>
      <c r="F48" s="71"/>
    </row>
    <row r="49" spans="1:6" s="70" customFormat="1" x14ac:dyDescent="0.25">
      <c r="A49" s="56"/>
      <c r="B49" s="283"/>
      <c r="C49" s="284"/>
      <c r="D49" s="285"/>
      <c r="E49" s="286"/>
      <c r="F49" s="71"/>
    </row>
    <row r="50" spans="1:6" s="70" customFormat="1" x14ac:dyDescent="0.25">
      <c r="A50" s="56"/>
      <c r="B50" s="283"/>
      <c r="C50" s="284"/>
      <c r="D50" s="285"/>
      <c r="E50" s="286"/>
      <c r="F50" s="71"/>
    </row>
    <row r="51" spans="1:6" s="70" customFormat="1" x14ac:dyDescent="0.25">
      <c r="A51" s="56"/>
      <c r="B51" s="283"/>
      <c r="C51" s="284"/>
      <c r="D51" s="285"/>
      <c r="E51" s="286"/>
      <c r="F51" s="71"/>
    </row>
    <row r="52" spans="1:6" s="70" customFormat="1" x14ac:dyDescent="0.25">
      <c r="A52" s="56"/>
      <c r="B52" s="283"/>
      <c r="C52" s="284"/>
      <c r="D52" s="285"/>
      <c r="E52" s="286"/>
      <c r="F52" s="71"/>
    </row>
    <row r="53" spans="1:6" s="70" customFormat="1" x14ac:dyDescent="0.25">
      <c r="A53" s="56"/>
      <c r="B53" s="283"/>
      <c r="C53" s="284"/>
      <c r="D53" s="285"/>
      <c r="E53" s="286"/>
      <c r="F53" s="71"/>
    </row>
    <row r="54" spans="1:6" s="70" customFormat="1" x14ac:dyDescent="0.25">
      <c r="A54" s="56"/>
      <c r="B54" s="283"/>
      <c r="C54" s="284"/>
      <c r="D54" s="285"/>
      <c r="E54" s="286"/>
      <c r="F54" s="71"/>
    </row>
    <row r="55" spans="1:6" s="70" customFormat="1" x14ac:dyDescent="0.25">
      <c r="A55" s="56"/>
      <c r="B55" s="283"/>
      <c r="C55" s="284"/>
      <c r="D55" s="285"/>
      <c r="E55" s="286"/>
      <c r="F55" s="71"/>
    </row>
    <row r="56" spans="1:6" s="70" customFormat="1" hidden="1" outlineLevel="1" x14ac:dyDescent="0.25">
      <c r="A56" s="56"/>
      <c r="B56" s="283"/>
      <c r="C56" s="284"/>
      <c r="D56" s="285"/>
      <c r="E56" s="286"/>
      <c r="F56" s="71"/>
    </row>
    <row r="57" spans="1:6" s="70" customFormat="1" hidden="1" outlineLevel="1" x14ac:dyDescent="0.25">
      <c r="A57" s="56"/>
      <c r="B57" s="283"/>
      <c r="C57" s="284"/>
      <c r="D57" s="285"/>
      <c r="E57" s="286"/>
      <c r="F57" s="71"/>
    </row>
    <row r="58" spans="1:6" s="70" customFormat="1" hidden="1" outlineLevel="1" x14ac:dyDescent="0.25">
      <c r="A58" s="56"/>
      <c r="B58" s="283"/>
      <c r="C58" s="284"/>
      <c r="D58" s="285"/>
      <c r="E58" s="286"/>
      <c r="F58" s="71"/>
    </row>
    <row r="59" spans="1:6" s="70" customFormat="1" hidden="1" outlineLevel="1" x14ac:dyDescent="0.25">
      <c r="A59" s="56"/>
      <c r="B59" s="283"/>
      <c r="C59" s="284"/>
      <c r="D59" s="285"/>
      <c r="E59" s="286"/>
      <c r="F59" s="71"/>
    </row>
    <row r="60" spans="1:6" s="70" customFormat="1" hidden="1" outlineLevel="1" x14ac:dyDescent="0.25">
      <c r="A60" s="56"/>
      <c r="B60" s="283"/>
      <c r="C60" s="284"/>
      <c r="D60" s="285"/>
      <c r="E60" s="286"/>
      <c r="F60" s="71"/>
    </row>
    <row r="61" spans="1:6" s="70" customFormat="1" hidden="1" outlineLevel="1" x14ac:dyDescent="0.25">
      <c r="A61" s="56"/>
      <c r="B61" s="283"/>
      <c r="C61" s="284"/>
      <c r="D61" s="285"/>
      <c r="E61" s="286"/>
      <c r="F61" s="71"/>
    </row>
    <row r="62" spans="1:6" s="70" customFormat="1" hidden="1" outlineLevel="1" x14ac:dyDescent="0.25">
      <c r="A62" s="56"/>
      <c r="B62" s="283"/>
      <c r="C62" s="284"/>
      <c r="D62" s="285"/>
      <c r="E62" s="286"/>
      <c r="F62" s="71"/>
    </row>
    <row r="63" spans="1:6" s="70" customFormat="1" hidden="1" outlineLevel="1" x14ac:dyDescent="0.25">
      <c r="A63" s="56"/>
      <c r="B63" s="283"/>
      <c r="C63" s="284"/>
      <c r="D63" s="285"/>
      <c r="E63" s="286"/>
      <c r="F63" s="71"/>
    </row>
    <row r="64" spans="1:6" s="70" customFormat="1" hidden="1" outlineLevel="1" x14ac:dyDescent="0.25">
      <c r="A64" s="56"/>
      <c r="B64" s="283"/>
      <c r="C64" s="284"/>
      <c r="D64" s="285"/>
      <c r="E64" s="286"/>
      <c r="F64" s="71"/>
    </row>
    <row r="65" spans="1:6" s="70" customFormat="1" hidden="1" outlineLevel="1" x14ac:dyDescent="0.25">
      <c r="A65" s="56"/>
      <c r="B65" s="283"/>
      <c r="C65" s="284"/>
      <c r="D65" s="285"/>
      <c r="E65" s="286"/>
      <c r="F65" s="71"/>
    </row>
    <row r="66" spans="1:6" s="70" customFormat="1" hidden="1" outlineLevel="1" x14ac:dyDescent="0.25">
      <c r="A66" s="56"/>
      <c r="B66" s="283"/>
      <c r="C66" s="284"/>
      <c r="D66" s="285"/>
      <c r="E66" s="286"/>
      <c r="F66" s="71"/>
    </row>
    <row r="67" spans="1:6" s="70" customFormat="1" hidden="1" outlineLevel="1" x14ac:dyDescent="0.25">
      <c r="A67" s="56"/>
      <c r="B67" s="283"/>
      <c r="C67" s="284"/>
      <c r="D67" s="285"/>
      <c r="E67" s="286"/>
      <c r="F67" s="71"/>
    </row>
    <row r="68" spans="1:6" s="70" customFormat="1" hidden="1" outlineLevel="1" x14ac:dyDescent="0.25">
      <c r="A68" s="56"/>
      <c r="B68" s="283"/>
      <c r="C68" s="284"/>
      <c r="D68" s="285"/>
      <c r="E68" s="286"/>
      <c r="F68" s="71"/>
    </row>
    <row r="69" spans="1:6" s="70" customFormat="1" hidden="1" outlineLevel="1" x14ac:dyDescent="0.25">
      <c r="A69" s="56"/>
      <c r="B69" s="283"/>
      <c r="C69" s="284"/>
      <c r="D69" s="285"/>
      <c r="E69" s="286"/>
      <c r="F69" s="71"/>
    </row>
    <row r="70" spans="1:6" s="70" customFormat="1" hidden="1" outlineLevel="1" x14ac:dyDescent="0.25">
      <c r="A70" s="56"/>
      <c r="B70" s="283"/>
      <c r="C70" s="284"/>
      <c r="D70" s="285"/>
      <c r="E70" s="286"/>
      <c r="F70" s="71"/>
    </row>
    <row r="71" spans="1:6" s="70" customFormat="1" hidden="1" outlineLevel="1" x14ac:dyDescent="0.25">
      <c r="A71" s="56"/>
      <c r="B71" s="283"/>
      <c r="C71" s="284"/>
      <c r="D71" s="285"/>
      <c r="E71" s="286"/>
      <c r="F71" s="71"/>
    </row>
    <row r="72" spans="1:6" s="70" customFormat="1" hidden="1" outlineLevel="1" x14ac:dyDescent="0.25">
      <c r="A72" s="56"/>
      <c r="B72" s="283"/>
      <c r="C72" s="284"/>
      <c r="D72" s="285"/>
      <c r="E72" s="286"/>
      <c r="F72" s="71"/>
    </row>
    <row r="73" spans="1:6" s="70" customFormat="1" hidden="1" outlineLevel="1" x14ac:dyDescent="0.25">
      <c r="A73" s="56"/>
      <c r="B73" s="283"/>
      <c r="C73" s="284"/>
      <c r="D73" s="285"/>
      <c r="E73" s="286"/>
      <c r="F73" s="71"/>
    </row>
    <row r="74" spans="1:6" s="70" customFormat="1" hidden="1" outlineLevel="1" x14ac:dyDescent="0.25">
      <c r="A74" s="56"/>
      <c r="B74" s="283"/>
      <c r="C74" s="284"/>
      <c r="D74" s="285"/>
      <c r="E74" s="286"/>
      <c r="F74" s="71"/>
    </row>
    <row r="75" spans="1:6" s="70" customFormat="1" hidden="1" outlineLevel="1" x14ac:dyDescent="0.25">
      <c r="A75" s="56"/>
      <c r="B75" s="283"/>
      <c r="C75" s="284"/>
      <c r="D75" s="285"/>
      <c r="E75" s="286"/>
      <c r="F75" s="71"/>
    </row>
    <row r="76" spans="1:6" s="70" customFormat="1" hidden="1" outlineLevel="1" x14ac:dyDescent="0.25">
      <c r="A76" s="56"/>
      <c r="B76" s="283"/>
      <c r="C76" s="284"/>
      <c r="D76" s="285"/>
      <c r="E76" s="286"/>
      <c r="F76" s="71"/>
    </row>
    <row r="77" spans="1:6" s="70" customFormat="1" hidden="1" outlineLevel="1" x14ac:dyDescent="0.25">
      <c r="A77" s="56"/>
      <c r="B77" s="283"/>
      <c r="C77" s="284"/>
      <c r="D77" s="285"/>
      <c r="E77" s="286"/>
      <c r="F77" s="71"/>
    </row>
    <row r="78" spans="1:6" s="70" customFormat="1" hidden="1" outlineLevel="1" x14ac:dyDescent="0.25">
      <c r="A78" s="56"/>
      <c r="B78" s="283"/>
      <c r="C78" s="284"/>
      <c r="D78" s="285"/>
      <c r="E78" s="286"/>
      <c r="F78" s="71"/>
    </row>
    <row r="79" spans="1:6" s="70" customFormat="1" hidden="1" outlineLevel="1" x14ac:dyDescent="0.25">
      <c r="A79" s="56"/>
      <c r="B79" s="283"/>
      <c r="C79" s="284"/>
      <c r="D79" s="285"/>
      <c r="E79" s="286"/>
      <c r="F79" s="71"/>
    </row>
    <row r="80" spans="1:6" s="70" customFormat="1" hidden="1" outlineLevel="1" x14ac:dyDescent="0.25">
      <c r="A80" s="56"/>
      <c r="B80" s="283"/>
      <c r="C80" s="284"/>
      <c r="D80" s="285"/>
      <c r="E80" s="286"/>
      <c r="F80" s="71"/>
    </row>
    <row r="81" spans="1:6" s="70" customFormat="1" hidden="1" outlineLevel="1" x14ac:dyDescent="0.25">
      <c r="A81" s="56"/>
      <c r="B81" s="283"/>
      <c r="C81" s="284"/>
      <c r="D81" s="285"/>
      <c r="E81" s="286"/>
      <c r="F81" s="71"/>
    </row>
    <row r="82" spans="1:6" s="70" customFormat="1" hidden="1" outlineLevel="1" x14ac:dyDescent="0.25">
      <c r="A82" s="56"/>
      <c r="B82" s="283"/>
      <c r="C82" s="284"/>
      <c r="D82" s="285"/>
      <c r="E82" s="286"/>
      <c r="F82" s="71"/>
    </row>
    <row r="83" spans="1:6" s="70" customFormat="1" hidden="1" outlineLevel="1" x14ac:dyDescent="0.25">
      <c r="A83" s="56"/>
      <c r="B83" s="283"/>
      <c r="C83" s="284"/>
      <c r="D83" s="285"/>
      <c r="E83" s="286"/>
      <c r="F83" s="71"/>
    </row>
    <row r="84" spans="1:6" s="70" customFormat="1" hidden="1" outlineLevel="1" x14ac:dyDescent="0.25">
      <c r="A84" s="56"/>
      <c r="B84" s="283"/>
      <c r="C84" s="284"/>
      <c r="D84" s="285"/>
      <c r="E84" s="286"/>
      <c r="F84" s="71"/>
    </row>
    <row r="85" spans="1:6" s="70" customFormat="1" hidden="1" outlineLevel="1" x14ac:dyDescent="0.25">
      <c r="A85" s="56"/>
      <c r="B85" s="283"/>
      <c r="C85" s="284"/>
      <c r="D85" s="285"/>
      <c r="E85" s="286"/>
      <c r="F85" s="71"/>
    </row>
    <row r="86" spans="1:6" s="70" customFormat="1" hidden="1" outlineLevel="1" x14ac:dyDescent="0.25">
      <c r="A86" s="56"/>
      <c r="B86" s="283"/>
      <c r="C86" s="284"/>
      <c r="D86" s="285"/>
      <c r="E86" s="286"/>
      <c r="F86" s="71"/>
    </row>
    <row r="87" spans="1:6" s="70" customFormat="1" hidden="1" outlineLevel="1" x14ac:dyDescent="0.25">
      <c r="A87" s="56"/>
      <c r="B87" s="283"/>
      <c r="C87" s="284"/>
      <c r="D87" s="285"/>
      <c r="E87" s="286"/>
      <c r="F87" s="71"/>
    </row>
    <row r="88" spans="1:6" s="70" customFormat="1" hidden="1" outlineLevel="1" x14ac:dyDescent="0.25">
      <c r="A88" s="56"/>
      <c r="B88" s="283"/>
      <c r="C88" s="284"/>
      <c r="D88" s="285"/>
      <c r="E88" s="286"/>
      <c r="F88" s="71"/>
    </row>
    <row r="89" spans="1:6" s="70" customFormat="1" hidden="1" outlineLevel="1" x14ac:dyDescent="0.25">
      <c r="A89" s="56"/>
      <c r="B89" s="283"/>
      <c r="C89" s="284"/>
      <c r="D89" s="285"/>
      <c r="E89" s="286"/>
      <c r="F89" s="71"/>
    </row>
    <row r="90" spans="1:6" s="70" customFormat="1" hidden="1" outlineLevel="1" x14ac:dyDescent="0.25">
      <c r="A90" s="56"/>
      <c r="B90" s="283"/>
      <c r="C90" s="284"/>
      <c r="D90" s="285"/>
      <c r="E90" s="286"/>
      <c r="F90" s="71"/>
    </row>
    <row r="91" spans="1:6" s="70" customFormat="1" hidden="1" outlineLevel="1" x14ac:dyDescent="0.25">
      <c r="A91" s="56"/>
      <c r="B91" s="283"/>
      <c r="C91" s="284"/>
      <c r="D91" s="285"/>
      <c r="E91" s="286"/>
      <c r="F91" s="71"/>
    </row>
    <row r="92" spans="1:6" s="70" customFormat="1" hidden="1" outlineLevel="1" x14ac:dyDescent="0.25">
      <c r="A92" s="56"/>
      <c r="B92" s="283"/>
      <c r="C92" s="284"/>
      <c r="D92" s="285"/>
      <c r="E92" s="286"/>
      <c r="F92" s="71"/>
    </row>
    <row r="93" spans="1:6" s="70" customFormat="1" hidden="1" outlineLevel="1" x14ac:dyDescent="0.25">
      <c r="A93" s="56"/>
      <c r="B93" s="283"/>
      <c r="C93" s="284"/>
      <c r="D93" s="285"/>
      <c r="E93" s="286"/>
      <c r="F93" s="71"/>
    </row>
    <row r="94" spans="1:6" s="70" customFormat="1" hidden="1" outlineLevel="1" x14ac:dyDescent="0.25">
      <c r="A94" s="56"/>
      <c r="B94" s="283"/>
      <c r="C94" s="284"/>
      <c r="D94" s="285"/>
      <c r="E94" s="286"/>
      <c r="F94" s="71"/>
    </row>
    <row r="95" spans="1:6" s="70" customFormat="1" hidden="1" outlineLevel="1" x14ac:dyDescent="0.25">
      <c r="A95" s="56"/>
      <c r="B95" s="283"/>
      <c r="C95" s="284"/>
      <c r="D95" s="285"/>
      <c r="E95" s="286"/>
      <c r="F95" s="71"/>
    </row>
    <row r="96" spans="1:6" s="70" customFormat="1" hidden="1" outlineLevel="1" x14ac:dyDescent="0.25">
      <c r="A96" s="56"/>
      <c r="B96" s="283"/>
      <c r="C96" s="284"/>
      <c r="D96" s="285"/>
      <c r="E96" s="286"/>
      <c r="F96" s="71"/>
    </row>
    <row r="97" spans="1:6" s="70" customFormat="1" hidden="1" outlineLevel="1" x14ac:dyDescent="0.25">
      <c r="A97" s="56"/>
      <c r="B97" s="283"/>
      <c r="C97" s="284"/>
      <c r="D97" s="285"/>
      <c r="E97" s="286"/>
      <c r="F97" s="71"/>
    </row>
    <row r="98" spans="1:6" s="70" customFormat="1" hidden="1" outlineLevel="1" x14ac:dyDescent="0.25">
      <c r="A98" s="56"/>
      <c r="B98" s="283"/>
      <c r="C98" s="284"/>
      <c r="D98" s="285"/>
      <c r="E98" s="286"/>
      <c r="F98" s="71"/>
    </row>
    <row r="99" spans="1:6" s="70" customFormat="1" hidden="1" outlineLevel="1" x14ac:dyDescent="0.25">
      <c r="A99" s="56"/>
      <c r="B99" s="283"/>
      <c r="C99" s="284"/>
      <c r="D99" s="285"/>
      <c r="E99" s="286"/>
      <c r="F99" s="71"/>
    </row>
    <row r="100" spans="1:6" s="70" customFormat="1" hidden="1" outlineLevel="1" x14ac:dyDescent="0.25">
      <c r="A100" s="56"/>
      <c r="B100" s="283"/>
      <c r="C100" s="284"/>
      <c r="D100" s="285"/>
      <c r="E100" s="286"/>
      <c r="F100" s="71"/>
    </row>
    <row r="101" spans="1:6" s="70" customFormat="1" hidden="1" outlineLevel="1" x14ac:dyDescent="0.25">
      <c r="A101" s="56"/>
      <c r="B101" s="283"/>
      <c r="C101" s="284"/>
      <c r="D101" s="285"/>
      <c r="E101" s="286"/>
      <c r="F101" s="71"/>
    </row>
    <row r="102" spans="1:6" s="70" customFormat="1" hidden="1" outlineLevel="1" x14ac:dyDescent="0.25">
      <c r="A102" s="56"/>
      <c r="B102" s="283"/>
      <c r="C102" s="284"/>
      <c r="D102" s="285"/>
      <c r="E102" s="286"/>
      <c r="F102" s="71"/>
    </row>
    <row r="103" spans="1:6" s="70" customFormat="1" hidden="1" outlineLevel="1" x14ac:dyDescent="0.25">
      <c r="A103" s="56"/>
      <c r="B103" s="283"/>
      <c r="C103" s="284"/>
      <c r="D103" s="285"/>
      <c r="E103" s="286"/>
      <c r="F103" s="71"/>
    </row>
    <row r="104" spans="1:6" s="70" customFormat="1" hidden="1" outlineLevel="1" x14ac:dyDescent="0.25">
      <c r="A104" s="56"/>
      <c r="B104" s="283"/>
      <c r="C104" s="284"/>
      <c r="D104" s="285"/>
      <c r="E104" s="286"/>
      <c r="F104" s="71"/>
    </row>
    <row r="105" spans="1:6" s="70" customFormat="1" hidden="1" outlineLevel="1" x14ac:dyDescent="0.25">
      <c r="A105" s="56"/>
      <c r="B105" s="283"/>
      <c r="C105" s="284"/>
      <c r="D105" s="285"/>
      <c r="E105" s="286"/>
      <c r="F105" s="71"/>
    </row>
    <row r="106" spans="1:6" s="70" customFormat="1" hidden="1" outlineLevel="1" x14ac:dyDescent="0.25">
      <c r="A106" s="56"/>
      <c r="B106" s="283"/>
      <c r="C106" s="284"/>
      <c r="D106" s="285"/>
      <c r="E106" s="286"/>
      <c r="F106" s="71"/>
    </row>
    <row r="107" spans="1:6" s="70" customFormat="1" hidden="1" outlineLevel="1" x14ac:dyDescent="0.25">
      <c r="A107" s="56"/>
      <c r="B107" s="283"/>
      <c r="C107" s="284"/>
      <c r="D107" s="285"/>
      <c r="E107" s="286"/>
      <c r="F107" s="71"/>
    </row>
    <row r="108" spans="1:6" s="70" customFormat="1" hidden="1" outlineLevel="1" x14ac:dyDescent="0.25">
      <c r="A108" s="56"/>
      <c r="B108" s="283"/>
      <c r="C108" s="284"/>
      <c r="D108" s="285"/>
      <c r="E108" s="286"/>
      <c r="F108" s="71"/>
    </row>
    <row r="109" spans="1:6" s="70" customFormat="1" hidden="1" outlineLevel="1" x14ac:dyDescent="0.25">
      <c r="A109" s="56"/>
      <c r="B109" s="283"/>
      <c r="C109" s="284"/>
      <c r="D109" s="285"/>
      <c r="E109" s="286"/>
      <c r="F109" s="71"/>
    </row>
    <row r="110" spans="1:6" s="70" customFormat="1" hidden="1" outlineLevel="1" x14ac:dyDescent="0.25">
      <c r="A110" s="56"/>
      <c r="B110" s="283"/>
      <c r="C110" s="284"/>
      <c r="D110" s="285"/>
      <c r="E110" s="286"/>
      <c r="F110" s="71"/>
    </row>
    <row r="111" spans="1:6" s="70" customFormat="1" hidden="1" outlineLevel="1" x14ac:dyDescent="0.25">
      <c r="A111" s="56"/>
      <c r="B111" s="283"/>
      <c r="C111" s="284"/>
      <c r="D111" s="285"/>
      <c r="E111" s="286"/>
      <c r="F111" s="71"/>
    </row>
    <row r="112" spans="1:6" s="70" customFormat="1" hidden="1" outlineLevel="1" x14ac:dyDescent="0.25">
      <c r="A112" s="56"/>
      <c r="B112" s="283"/>
      <c r="C112" s="284"/>
      <c r="D112" s="285"/>
      <c r="E112" s="286"/>
      <c r="F112" s="71"/>
    </row>
    <row r="113" spans="1:6" s="70" customFormat="1" hidden="1" outlineLevel="1" x14ac:dyDescent="0.25">
      <c r="A113" s="56"/>
      <c r="B113" s="283"/>
      <c r="C113" s="284"/>
      <c r="D113" s="285"/>
      <c r="E113" s="286"/>
      <c r="F113" s="71"/>
    </row>
    <row r="114" spans="1:6" s="70" customFormat="1" hidden="1" outlineLevel="1" x14ac:dyDescent="0.25">
      <c r="A114" s="56"/>
      <c r="B114" s="283"/>
      <c r="C114" s="284"/>
      <c r="D114" s="285"/>
      <c r="E114" s="286"/>
      <c r="F114" s="71"/>
    </row>
    <row r="115" spans="1:6" s="70" customFormat="1" hidden="1" outlineLevel="1" x14ac:dyDescent="0.25">
      <c r="A115" s="56"/>
      <c r="B115" s="283"/>
      <c r="C115" s="284"/>
      <c r="D115" s="285"/>
      <c r="E115" s="286"/>
      <c r="F115" s="71"/>
    </row>
    <row r="116" spans="1:6" s="70" customFormat="1" hidden="1" outlineLevel="1" x14ac:dyDescent="0.25">
      <c r="A116" s="56"/>
      <c r="B116" s="283"/>
      <c r="C116" s="284"/>
      <c r="D116" s="285"/>
      <c r="E116" s="286"/>
      <c r="F116" s="71"/>
    </row>
    <row r="117" spans="1:6" s="70" customFormat="1" hidden="1" outlineLevel="1" x14ac:dyDescent="0.25">
      <c r="A117" s="56"/>
      <c r="B117" s="283"/>
      <c r="C117" s="284"/>
      <c r="D117" s="285"/>
      <c r="E117" s="286"/>
      <c r="F117" s="71"/>
    </row>
    <row r="118" spans="1:6" s="70" customFormat="1" hidden="1" outlineLevel="1" x14ac:dyDescent="0.25">
      <c r="A118" s="56"/>
      <c r="B118" s="283"/>
      <c r="C118" s="284"/>
      <c r="D118" s="285"/>
      <c r="E118" s="286"/>
      <c r="F118" s="71"/>
    </row>
    <row r="119" spans="1:6" s="70" customFormat="1" hidden="1" outlineLevel="1" x14ac:dyDescent="0.25">
      <c r="A119" s="56"/>
      <c r="B119" s="283"/>
      <c r="C119" s="284"/>
      <c r="D119" s="285"/>
      <c r="E119" s="286"/>
      <c r="F119" s="71"/>
    </row>
    <row r="120" spans="1:6" s="70" customFormat="1" hidden="1" outlineLevel="1" x14ac:dyDescent="0.25">
      <c r="A120" s="56"/>
      <c r="B120" s="283"/>
      <c r="C120" s="284"/>
      <c r="D120" s="285"/>
      <c r="E120" s="286"/>
      <c r="F120" s="71"/>
    </row>
    <row r="121" spans="1:6" s="70" customFormat="1" hidden="1" outlineLevel="1" x14ac:dyDescent="0.25">
      <c r="A121" s="56"/>
      <c r="B121" s="283"/>
      <c r="C121" s="284"/>
      <c r="D121" s="285"/>
      <c r="E121" s="286"/>
      <c r="F121" s="71"/>
    </row>
    <row r="122" spans="1:6" s="70" customFormat="1" hidden="1" outlineLevel="1" x14ac:dyDescent="0.25">
      <c r="A122" s="56"/>
      <c r="B122" s="283"/>
      <c r="C122" s="284"/>
      <c r="D122" s="285"/>
      <c r="E122" s="286"/>
      <c r="F122" s="71"/>
    </row>
    <row r="123" spans="1:6" s="70" customFormat="1" hidden="1" outlineLevel="1" x14ac:dyDescent="0.25">
      <c r="A123" s="56"/>
      <c r="B123" s="283"/>
      <c r="C123" s="284"/>
      <c r="D123" s="285"/>
      <c r="E123" s="286"/>
      <c r="F123" s="71"/>
    </row>
    <row r="124" spans="1:6" s="70" customFormat="1" hidden="1" outlineLevel="1" x14ac:dyDescent="0.25">
      <c r="A124" s="56"/>
      <c r="B124" s="283"/>
      <c r="C124" s="284"/>
      <c r="D124" s="285"/>
      <c r="E124" s="286"/>
      <c r="F124" s="71"/>
    </row>
    <row r="125" spans="1:6" s="70" customFormat="1" hidden="1" outlineLevel="1" x14ac:dyDescent="0.25">
      <c r="A125" s="56"/>
      <c r="B125" s="283"/>
      <c r="C125" s="284"/>
      <c r="D125" s="285"/>
      <c r="E125" s="286"/>
      <c r="F125" s="71"/>
    </row>
    <row r="126" spans="1:6" s="70" customFormat="1" hidden="1" outlineLevel="1" x14ac:dyDescent="0.25">
      <c r="A126" s="56"/>
      <c r="B126" s="283"/>
      <c r="C126" s="284"/>
      <c r="D126" s="285"/>
      <c r="E126" s="286"/>
      <c r="F126" s="71"/>
    </row>
    <row r="127" spans="1:6" s="70" customFormat="1" hidden="1" outlineLevel="1" x14ac:dyDescent="0.25">
      <c r="A127" s="56"/>
      <c r="B127" s="283"/>
      <c r="C127" s="284"/>
      <c r="D127" s="285"/>
      <c r="E127" s="286"/>
      <c r="F127" s="71"/>
    </row>
    <row r="128" spans="1:6" s="70" customFormat="1" hidden="1" outlineLevel="1" x14ac:dyDescent="0.25">
      <c r="A128" s="56"/>
      <c r="B128" s="283"/>
      <c r="C128" s="284"/>
      <c r="D128" s="285"/>
      <c r="E128" s="286"/>
      <c r="F128" s="71"/>
    </row>
    <row r="129" spans="1:6" s="70" customFormat="1" hidden="1" outlineLevel="1" x14ac:dyDescent="0.25">
      <c r="A129" s="56"/>
      <c r="B129" s="283"/>
      <c r="C129" s="284"/>
      <c r="D129" s="285"/>
      <c r="E129" s="286"/>
      <c r="F129" s="71"/>
    </row>
    <row r="130" spans="1:6" s="70" customFormat="1" hidden="1" outlineLevel="1" x14ac:dyDescent="0.25">
      <c r="A130" s="56"/>
      <c r="B130" s="283"/>
      <c r="C130" s="284"/>
      <c r="D130" s="285"/>
      <c r="E130" s="286"/>
      <c r="F130" s="71"/>
    </row>
    <row r="131" spans="1:6" s="70" customFormat="1" hidden="1" outlineLevel="1" x14ac:dyDescent="0.25">
      <c r="A131" s="56"/>
      <c r="B131" s="283"/>
      <c r="C131" s="284"/>
      <c r="D131" s="285"/>
      <c r="E131" s="286"/>
      <c r="F131" s="71"/>
    </row>
    <row r="132" spans="1:6" s="70" customFormat="1" hidden="1" outlineLevel="1" x14ac:dyDescent="0.25">
      <c r="A132" s="56"/>
      <c r="B132" s="283"/>
      <c r="C132" s="284"/>
      <c r="D132" s="285"/>
      <c r="E132" s="286"/>
      <c r="F132" s="71"/>
    </row>
    <row r="133" spans="1:6" s="70" customFormat="1" hidden="1" outlineLevel="1" x14ac:dyDescent="0.25">
      <c r="A133" s="56"/>
      <c r="B133" s="283"/>
      <c r="C133" s="284"/>
      <c r="D133" s="285"/>
      <c r="E133" s="286"/>
      <c r="F133" s="71"/>
    </row>
    <row r="134" spans="1:6" s="70" customFormat="1" hidden="1" outlineLevel="1" x14ac:dyDescent="0.25">
      <c r="A134" s="56"/>
      <c r="B134" s="283"/>
      <c r="C134" s="284"/>
      <c r="D134" s="285"/>
      <c r="E134" s="286"/>
      <c r="F134" s="71"/>
    </row>
    <row r="135" spans="1:6" s="70" customFormat="1" hidden="1" outlineLevel="1" x14ac:dyDescent="0.25">
      <c r="A135" s="56"/>
      <c r="B135" s="283"/>
      <c r="C135" s="284"/>
      <c r="D135" s="285"/>
      <c r="E135" s="286"/>
      <c r="F135" s="71"/>
    </row>
    <row r="136" spans="1:6" s="70" customFormat="1" hidden="1" outlineLevel="1" x14ac:dyDescent="0.25">
      <c r="A136" s="56"/>
      <c r="B136" s="283"/>
      <c r="C136" s="284"/>
      <c r="D136" s="285"/>
      <c r="E136" s="286"/>
      <c r="F136" s="71"/>
    </row>
    <row r="137" spans="1:6" s="70" customFormat="1" hidden="1" outlineLevel="1" x14ac:dyDescent="0.25">
      <c r="A137" s="56"/>
      <c r="B137" s="283"/>
      <c r="C137" s="284"/>
      <c r="D137" s="285"/>
      <c r="E137" s="286"/>
      <c r="F137" s="71"/>
    </row>
    <row r="138" spans="1:6" s="70" customFormat="1" hidden="1" outlineLevel="1" x14ac:dyDescent="0.25">
      <c r="A138" s="56"/>
      <c r="B138" s="283"/>
      <c r="C138" s="284"/>
      <c r="D138" s="285"/>
      <c r="E138" s="286"/>
      <c r="F138" s="71"/>
    </row>
    <row r="139" spans="1:6" s="70" customFormat="1" hidden="1" outlineLevel="1" x14ac:dyDescent="0.25">
      <c r="A139" s="56"/>
      <c r="B139" s="283"/>
      <c r="C139" s="284"/>
      <c r="D139" s="285"/>
      <c r="E139" s="286"/>
      <c r="F139" s="71"/>
    </row>
    <row r="140" spans="1:6" s="70" customFormat="1" hidden="1" outlineLevel="1" x14ac:dyDescent="0.25">
      <c r="A140" s="56"/>
      <c r="B140" s="283"/>
      <c r="C140" s="284"/>
      <c r="D140" s="285"/>
      <c r="E140" s="286"/>
      <c r="F140" s="71"/>
    </row>
    <row r="141" spans="1:6" s="70" customFormat="1" hidden="1" outlineLevel="1" x14ac:dyDescent="0.25">
      <c r="A141" s="56"/>
      <c r="B141" s="283"/>
      <c r="C141" s="284"/>
      <c r="D141" s="285"/>
      <c r="E141" s="286"/>
      <c r="F141" s="71"/>
    </row>
    <row r="142" spans="1:6" s="70" customFormat="1" hidden="1" outlineLevel="1" x14ac:dyDescent="0.25">
      <c r="A142" s="56"/>
      <c r="B142" s="283"/>
      <c r="C142" s="284"/>
      <c r="D142" s="285"/>
      <c r="E142" s="286"/>
      <c r="F142" s="71"/>
    </row>
    <row r="143" spans="1:6" s="70" customFormat="1" hidden="1" outlineLevel="1" x14ac:dyDescent="0.25">
      <c r="A143" s="56"/>
      <c r="B143" s="283"/>
      <c r="C143" s="284"/>
      <c r="D143" s="285"/>
      <c r="E143" s="286"/>
      <c r="F143" s="71"/>
    </row>
    <row r="144" spans="1:6" s="70" customFormat="1" hidden="1" outlineLevel="1" x14ac:dyDescent="0.25">
      <c r="A144" s="56"/>
      <c r="B144" s="283"/>
      <c r="C144" s="284"/>
      <c r="D144" s="285"/>
      <c r="E144" s="286"/>
      <c r="F144" s="71"/>
    </row>
    <row r="145" spans="1:6" s="70" customFormat="1" hidden="1" outlineLevel="1" x14ac:dyDescent="0.25">
      <c r="A145" s="56"/>
      <c r="B145" s="283"/>
      <c r="C145" s="284"/>
      <c r="D145" s="285"/>
      <c r="E145" s="286"/>
      <c r="F145" s="71"/>
    </row>
    <row r="146" spans="1:6" s="70" customFormat="1" hidden="1" outlineLevel="1" x14ac:dyDescent="0.25">
      <c r="A146" s="56"/>
      <c r="B146" s="283"/>
      <c r="C146" s="284"/>
      <c r="D146" s="285"/>
      <c r="E146" s="286"/>
      <c r="F146" s="71"/>
    </row>
    <row r="147" spans="1:6" s="70" customFormat="1" hidden="1" outlineLevel="1" x14ac:dyDescent="0.25">
      <c r="A147" s="56"/>
      <c r="B147" s="283"/>
      <c r="C147" s="284"/>
      <c r="D147" s="285"/>
      <c r="E147" s="286"/>
      <c r="F147" s="71"/>
    </row>
    <row r="148" spans="1:6" s="70" customFormat="1" hidden="1" outlineLevel="1" x14ac:dyDescent="0.25">
      <c r="A148" s="56"/>
      <c r="B148" s="283"/>
      <c r="C148" s="284"/>
      <c r="D148" s="285"/>
      <c r="E148" s="286"/>
      <c r="F148" s="71"/>
    </row>
    <row r="149" spans="1:6" s="70" customFormat="1" hidden="1" outlineLevel="1" x14ac:dyDescent="0.25">
      <c r="A149" s="56"/>
      <c r="B149" s="283"/>
      <c r="C149" s="284"/>
      <c r="D149" s="285"/>
      <c r="E149" s="286"/>
      <c r="F149" s="71"/>
    </row>
    <row r="150" spans="1:6" s="70" customFormat="1" hidden="1" outlineLevel="1" x14ac:dyDescent="0.25">
      <c r="A150" s="56"/>
      <c r="B150" s="283"/>
      <c r="C150" s="284"/>
      <c r="D150" s="285"/>
      <c r="E150" s="286"/>
      <c r="F150" s="71"/>
    </row>
    <row r="151" spans="1:6" s="70" customFormat="1" hidden="1" outlineLevel="1" x14ac:dyDescent="0.25">
      <c r="A151" s="56"/>
      <c r="B151" s="283"/>
      <c r="C151" s="284"/>
      <c r="D151" s="285"/>
      <c r="E151" s="286"/>
      <c r="F151" s="71"/>
    </row>
    <row r="152" spans="1:6" s="70" customFormat="1" hidden="1" outlineLevel="1" x14ac:dyDescent="0.25">
      <c r="A152" s="56"/>
      <c r="B152" s="283"/>
      <c r="C152" s="284"/>
      <c r="D152" s="285"/>
      <c r="E152" s="286"/>
      <c r="F152" s="71"/>
    </row>
    <row r="153" spans="1:6" s="70" customFormat="1" hidden="1" outlineLevel="1" x14ac:dyDescent="0.25">
      <c r="A153" s="56"/>
      <c r="B153" s="283"/>
      <c r="C153" s="284"/>
      <c r="D153" s="285"/>
      <c r="E153" s="286"/>
      <c r="F153" s="71"/>
    </row>
    <row r="154" spans="1:6" s="70" customFormat="1" hidden="1" outlineLevel="1" x14ac:dyDescent="0.25">
      <c r="A154" s="56"/>
      <c r="B154" s="283"/>
      <c r="C154" s="284"/>
      <c r="D154" s="285"/>
      <c r="E154" s="286"/>
      <c r="F154" s="71"/>
    </row>
    <row r="155" spans="1:6" hidden="1" outlineLevel="1" x14ac:dyDescent="0.25">
      <c r="B155" s="287"/>
      <c r="C155" s="288"/>
      <c r="D155" s="289"/>
      <c r="E155" s="290"/>
    </row>
    <row r="156" spans="1:6" collapsed="1" x14ac:dyDescent="0.25">
      <c r="B156" s="72"/>
      <c r="C156" s="72"/>
      <c r="D156" s="72"/>
      <c r="E156" s="72"/>
    </row>
  </sheetData>
  <sheetProtection algorithmName="SHA-512" hashValue="+/R0WuiR7H8/wwTFdx6VNRpf3eS39JIwSdBQ6Wg5pmgDppm8p0ichuYVFX0ICPj0EHZZB2IhRBgpz+O1TXWbsw==" saltValue="EvvGVHSfBca4g+bbEgYxyg==" spinCount="100000" sheet="1" objects="1" scenarios="1"/>
  <phoneticPr fontId="14" type="noConversion"/>
  <printOptions horizontalCentered="1"/>
  <pageMargins left="0.31496062992125984" right="0.31496062992125984" top="0.31496062992125984" bottom="0.31496062992125984" header="0.31496062992125984" footer="0.31496062992125984"/>
  <pageSetup paperSize="9" scale="7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autoPageBreaks="0" fitToPage="1"/>
  </sheetPr>
  <dimension ref="A1:F4007"/>
  <sheetViews>
    <sheetView showGridLines="0" showRowColHeaders="0" zoomScaleNormal="100" zoomScaleSheetLayoutView="70" workbookViewId="0">
      <pane ySplit="6" topLeftCell="A7" activePane="bottomLeft" state="frozen"/>
      <selection pane="bottomLeft" activeCell="A7" sqref="A7"/>
    </sheetView>
  </sheetViews>
  <sheetFormatPr defaultColWidth="8.85546875" defaultRowHeight="15" outlineLevelRow="1" x14ac:dyDescent="0.25"/>
  <cols>
    <col min="1" max="1" width="3.7109375" style="79" customWidth="1"/>
    <col min="2" max="4" width="34.7109375" style="80" customWidth="1"/>
    <col min="5" max="5" width="1.7109375" style="79" customWidth="1"/>
    <col min="6" max="6" width="25.5703125" style="79" customWidth="1"/>
    <col min="7" max="7" width="1.7109375" style="79" customWidth="1"/>
    <col min="8" max="16384" width="8.85546875" style="79"/>
  </cols>
  <sheetData>
    <row r="1" spans="1:6" s="57" customFormat="1" ht="6.75" customHeight="1" x14ac:dyDescent="0.25"/>
    <row r="2" spans="1:6" s="61" customFormat="1" ht="20.100000000000001" customHeight="1" x14ac:dyDescent="0.25">
      <c r="B2" s="125" t="s">
        <v>12</v>
      </c>
      <c r="C2" s="73"/>
      <c r="D2" s="73"/>
    </row>
    <row r="3" spans="1:6" s="64" customFormat="1" ht="24" customHeight="1" x14ac:dyDescent="0.25">
      <c r="B3" s="126" t="s">
        <v>14</v>
      </c>
      <c r="C3" s="75"/>
      <c r="D3" s="75"/>
    </row>
    <row r="4" spans="1:6" s="65" customFormat="1" ht="6" customHeight="1" x14ac:dyDescent="0.25">
      <c r="B4" s="124"/>
      <c r="C4" s="124"/>
      <c r="D4" s="124"/>
    </row>
    <row r="5" spans="1:6" s="66" customFormat="1" ht="24" customHeight="1" x14ac:dyDescent="0.25">
      <c r="A5" s="76"/>
      <c r="B5" s="135" t="s">
        <v>11</v>
      </c>
      <c r="C5" s="119"/>
      <c r="D5" s="134"/>
      <c r="E5" s="77"/>
    </row>
    <row r="6" spans="1:6" s="57" customFormat="1" ht="20.100000000000001" customHeight="1" x14ac:dyDescent="0.25">
      <c r="A6" s="78"/>
      <c r="B6" s="153" t="s">
        <v>1</v>
      </c>
      <c r="C6" s="153" t="s">
        <v>2</v>
      </c>
      <c r="D6" s="154" t="s">
        <v>3</v>
      </c>
      <c r="E6" s="67"/>
      <c r="F6" s="166" t="s">
        <v>90</v>
      </c>
    </row>
    <row r="7" spans="1:6" s="66" customFormat="1" x14ac:dyDescent="0.25">
      <c r="A7" s="76"/>
      <c r="B7" s="149">
        <v>86</v>
      </c>
      <c r="C7" s="148" t="s">
        <v>0</v>
      </c>
      <c r="D7" s="151">
        <v>18</v>
      </c>
      <c r="E7" s="77"/>
      <c r="F7" s="160">
        <v>0.105</v>
      </c>
    </row>
    <row r="8" spans="1:6" s="66" customFormat="1" x14ac:dyDescent="0.25">
      <c r="A8" s="76"/>
      <c r="B8" s="150">
        <v>87</v>
      </c>
      <c r="C8" s="118" t="s">
        <v>0</v>
      </c>
      <c r="D8" s="152">
        <v>19</v>
      </c>
      <c r="E8" s="77"/>
    </row>
    <row r="9" spans="1:6" s="66" customFormat="1" x14ac:dyDescent="0.25">
      <c r="A9" s="76"/>
      <c r="B9" s="150">
        <v>88</v>
      </c>
      <c r="C9" s="118" t="s">
        <v>0</v>
      </c>
      <c r="D9" s="152">
        <v>19</v>
      </c>
      <c r="E9" s="77"/>
    </row>
    <row r="10" spans="1:6" s="66" customFormat="1" x14ac:dyDescent="0.25">
      <c r="A10" s="76"/>
      <c r="B10" s="150">
        <v>89</v>
      </c>
      <c r="C10" s="118" t="s">
        <v>0</v>
      </c>
      <c r="D10" s="152">
        <v>19</v>
      </c>
      <c r="E10" s="77"/>
    </row>
    <row r="11" spans="1:6" s="66" customFormat="1" x14ac:dyDescent="0.25">
      <c r="A11" s="76"/>
      <c r="B11" s="150">
        <v>90</v>
      </c>
      <c r="C11" s="118" t="s">
        <v>0</v>
      </c>
      <c r="D11" s="152">
        <v>19</v>
      </c>
      <c r="E11" s="77"/>
    </row>
    <row r="12" spans="1:6" s="66" customFormat="1" x14ac:dyDescent="0.25">
      <c r="A12" s="76"/>
      <c r="B12" s="150">
        <v>91</v>
      </c>
      <c r="C12" s="118" t="s">
        <v>0</v>
      </c>
      <c r="D12" s="152">
        <v>19</v>
      </c>
      <c r="E12" s="77"/>
    </row>
    <row r="13" spans="1:6" s="66" customFormat="1" x14ac:dyDescent="0.25">
      <c r="A13" s="76"/>
      <c r="B13" s="150">
        <v>92</v>
      </c>
      <c r="C13" s="118" t="s">
        <v>0</v>
      </c>
      <c r="D13" s="152">
        <v>20</v>
      </c>
      <c r="E13" s="77"/>
    </row>
    <row r="14" spans="1:6" s="66" customFormat="1" x14ac:dyDescent="0.25">
      <c r="A14" s="76"/>
      <c r="B14" s="150">
        <v>93</v>
      </c>
      <c r="C14" s="118" t="s">
        <v>0</v>
      </c>
      <c r="D14" s="152">
        <v>20</v>
      </c>
      <c r="E14" s="77"/>
    </row>
    <row r="15" spans="1:6" s="66" customFormat="1" x14ac:dyDescent="0.25">
      <c r="A15" s="76"/>
      <c r="B15" s="150">
        <v>94</v>
      </c>
      <c r="C15" s="118" t="s">
        <v>0</v>
      </c>
      <c r="D15" s="152">
        <v>20</v>
      </c>
      <c r="E15" s="77"/>
    </row>
    <row r="16" spans="1:6" s="66" customFormat="1" x14ac:dyDescent="0.25">
      <c r="A16" s="76"/>
      <c r="B16" s="150">
        <v>95</v>
      </c>
      <c r="C16" s="118" t="s">
        <v>0</v>
      </c>
      <c r="D16" s="152">
        <v>20</v>
      </c>
      <c r="E16" s="77"/>
    </row>
    <row r="17" spans="1:5" s="66" customFormat="1" x14ac:dyDescent="0.25">
      <c r="A17" s="76"/>
      <c r="B17" s="150">
        <v>96</v>
      </c>
      <c r="C17" s="118" t="s">
        <v>0</v>
      </c>
      <c r="D17" s="152">
        <v>21</v>
      </c>
      <c r="E17" s="77"/>
    </row>
    <row r="18" spans="1:5" s="66" customFormat="1" x14ac:dyDescent="0.25">
      <c r="A18" s="76"/>
      <c r="B18" s="150">
        <v>97</v>
      </c>
      <c r="C18" s="118" t="s">
        <v>0</v>
      </c>
      <c r="D18" s="152">
        <v>21</v>
      </c>
      <c r="E18" s="77"/>
    </row>
    <row r="19" spans="1:5" s="66" customFormat="1" x14ac:dyDescent="0.25">
      <c r="A19" s="76"/>
      <c r="B19" s="150">
        <v>98</v>
      </c>
      <c r="C19" s="118" t="s">
        <v>0</v>
      </c>
      <c r="D19" s="152">
        <v>21</v>
      </c>
      <c r="E19" s="77"/>
    </row>
    <row r="20" spans="1:5" s="66" customFormat="1" x14ac:dyDescent="0.25">
      <c r="A20" s="76"/>
      <c r="B20" s="150">
        <v>99</v>
      </c>
      <c r="C20" s="118" t="s">
        <v>0</v>
      </c>
      <c r="D20" s="152">
        <v>21</v>
      </c>
      <c r="E20" s="77"/>
    </row>
    <row r="21" spans="1:5" s="66" customFormat="1" x14ac:dyDescent="0.25">
      <c r="A21" s="76"/>
      <c r="B21" s="150">
        <v>100</v>
      </c>
      <c r="C21" s="118" t="s">
        <v>0</v>
      </c>
      <c r="D21" s="152">
        <v>22</v>
      </c>
      <c r="E21" s="77"/>
    </row>
    <row r="22" spans="1:5" s="66" customFormat="1" x14ac:dyDescent="0.25">
      <c r="A22" s="76"/>
      <c r="B22" s="150">
        <v>101</v>
      </c>
      <c r="C22" s="118" t="s">
        <v>0</v>
      </c>
      <c r="D22" s="152">
        <v>22</v>
      </c>
      <c r="E22" s="77"/>
    </row>
    <row r="23" spans="1:5" s="66" customFormat="1" x14ac:dyDescent="0.25">
      <c r="A23" s="76"/>
      <c r="B23" s="150">
        <v>102</v>
      </c>
      <c r="C23" s="118" t="s">
        <v>0</v>
      </c>
      <c r="D23" s="152">
        <v>22</v>
      </c>
      <c r="E23" s="77"/>
    </row>
    <row r="24" spans="1:5" s="66" customFormat="1" x14ac:dyDescent="0.25">
      <c r="A24" s="76"/>
      <c r="B24" s="150">
        <v>103</v>
      </c>
      <c r="C24" s="118" t="s">
        <v>0</v>
      </c>
      <c r="D24" s="152">
        <v>22</v>
      </c>
      <c r="E24" s="77"/>
    </row>
    <row r="25" spans="1:5" s="66" customFormat="1" x14ac:dyDescent="0.25">
      <c r="A25" s="76"/>
      <c r="B25" s="150">
        <v>104</v>
      </c>
      <c r="C25" s="118" t="s">
        <v>0</v>
      </c>
      <c r="D25" s="152">
        <v>22</v>
      </c>
      <c r="E25" s="77"/>
    </row>
    <row r="26" spans="1:5" s="66" customFormat="1" x14ac:dyDescent="0.25">
      <c r="A26" s="76"/>
      <c r="B26" s="150">
        <v>105</v>
      </c>
      <c r="C26" s="118" t="s">
        <v>0</v>
      </c>
      <c r="D26" s="152">
        <v>23</v>
      </c>
      <c r="E26" s="77"/>
    </row>
    <row r="27" spans="1:5" s="66" customFormat="1" x14ac:dyDescent="0.25">
      <c r="A27" s="76"/>
      <c r="B27" s="150">
        <v>106</v>
      </c>
      <c r="C27" s="118" t="s">
        <v>0</v>
      </c>
      <c r="D27" s="152">
        <v>23</v>
      </c>
      <c r="E27" s="77"/>
    </row>
    <row r="28" spans="1:5" s="66" customFormat="1" x14ac:dyDescent="0.25">
      <c r="A28" s="76"/>
      <c r="B28" s="150">
        <v>107</v>
      </c>
      <c r="C28" s="118" t="s">
        <v>0</v>
      </c>
      <c r="D28" s="152">
        <v>23</v>
      </c>
      <c r="E28" s="77"/>
    </row>
    <row r="29" spans="1:5" s="66" customFormat="1" x14ac:dyDescent="0.25">
      <c r="A29" s="76"/>
      <c r="B29" s="150">
        <v>108</v>
      </c>
      <c r="C29" s="118" t="s">
        <v>0</v>
      </c>
      <c r="D29" s="152">
        <v>23</v>
      </c>
      <c r="E29" s="77"/>
    </row>
    <row r="30" spans="1:5" s="66" customFormat="1" x14ac:dyDescent="0.25">
      <c r="A30" s="76"/>
      <c r="B30" s="150">
        <v>109</v>
      </c>
      <c r="C30" s="118" t="s">
        <v>0</v>
      </c>
      <c r="D30" s="152">
        <v>24</v>
      </c>
      <c r="E30" s="77"/>
    </row>
    <row r="31" spans="1:5" s="66" customFormat="1" x14ac:dyDescent="0.25">
      <c r="A31" s="76"/>
      <c r="B31" s="150">
        <v>110</v>
      </c>
      <c r="C31" s="118" t="s">
        <v>0</v>
      </c>
      <c r="D31" s="152">
        <v>24</v>
      </c>
      <c r="E31" s="77"/>
    </row>
    <row r="32" spans="1:5" s="66" customFormat="1" x14ac:dyDescent="0.25">
      <c r="A32" s="76"/>
      <c r="B32" s="150">
        <v>111</v>
      </c>
      <c r="C32" s="118" t="s">
        <v>0</v>
      </c>
      <c r="D32" s="152">
        <v>24</v>
      </c>
      <c r="E32" s="77"/>
    </row>
    <row r="33" spans="1:5" s="66" customFormat="1" x14ac:dyDescent="0.25">
      <c r="A33" s="76"/>
      <c r="B33" s="150">
        <v>112</v>
      </c>
      <c r="C33" s="118" t="s">
        <v>0</v>
      </c>
      <c r="D33" s="152">
        <v>24</v>
      </c>
      <c r="E33" s="77"/>
    </row>
    <row r="34" spans="1:5" s="66" customFormat="1" x14ac:dyDescent="0.25">
      <c r="A34" s="76"/>
      <c r="B34" s="150">
        <v>113</v>
      </c>
      <c r="C34" s="118" t="s">
        <v>0</v>
      </c>
      <c r="D34" s="152">
        <v>25</v>
      </c>
      <c r="E34" s="77"/>
    </row>
    <row r="35" spans="1:5" s="66" customFormat="1" x14ac:dyDescent="0.25">
      <c r="A35" s="76"/>
      <c r="B35" s="150">
        <v>114</v>
      </c>
      <c r="C35" s="118" t="s">
        <v>0</v>
      </c>
      <c r="D35" s="152">
        <v>25</v>
      </c>
      <c r="E35" s="77"/>
    </row>
    <row r="36" spans="1:5" s="66" customFormat="1" x14ac:dyDescent="0.25">
      <c r="A36" s="76"/>
      <c r="B36" s="150">
        <v>115</v>
      </c>
      <c r="C36" s="118" t="s">
        <v>0</v>
      </c>
      <c r="D36" s="152">
        <v>25</v>
      </c>
      <c r="E36" s="77"/>
    </row>
    <row r="37" spans="1:5" s="66" customFormat="1" x14ac:dyDescent="0.25">
      <c r="A37" s="76"/>
      <c r="B37" s="150">
        <v>116</v>
      </c>
      <c r="C37" s="118" t="s">
        <v>0</v>
      </c>
      <c r="D37" s="152">
        <v>25</v>
      </c>
      <c r="E37" s="77"/>
    </row>
    <row r="38" spans="1:5" s="66" customFormat="1" x14ac:dyDescent="0.25">
      <c r="A38" s="76"/>
      <c r="B38" s="150">
        <v>117</v>
      </c>
      <c r="C38" s="118" t="s">
        <v>0</v>
      </c>
      <c r="D38" s="152">
        <v>25</v>
      </c>
      <c r="E38" s="77"/>
    </row>
    <row r="39" spans="1:5" s="66" customFormat="1" x14ac:dyDescent="0.25">
      <c r="A39" s="76"/>
      <c r="B39" s="150">
        <v>118</v>
      </c>
      <c r="C39" s="118" t="s">
        <v>0</v>
      </c>
      <c r="D39" s="152">
        <v>26</v>
      </c>
      <c r="E39" s="77"/>
    </row>
    <row r="40" spans="1:5" s="66" customFormat="1" x14ac:dyDescent="0.25">
      <c r="A40" s="76"/>
      <c r="B40" s="150">
        <v>119</v>
      </c>
      <c r="C40" s="118" t="s">
        <v>0</v>
      </c>
      <c r="D40" s="152">
        <v>26</v>
      </c>
      <c r="E40" s="77"/>
    </row>
    <row r="41" spans="1:5" s="66" customFormat="1" x14ac:dyDescent="0.25">
      <c r="A41" s="76"/>
      <c r="B41" s="150">
        <v>120</v>
      </c>
      <c r="C41" s="118" t="s">
        <v>0</v>
      </c>
      <c r="D41" s="152">
        <v>26</v>
      </c>
      <c r="E41" s="77"/>
    </row>
    <row r="42" spans="1:5" s="66" customFormat="1" x14ac:dyDescent="0.25">
      <c r="A42" s="76"/>
      <c r="B42" s="150">
        <v>121</v>
      </c>
      <c r="C42" s="118" t="s">
        <v>0</v>
      </c>
      <c r="D42" s="152">
        <v>26</v>
      </c>
      <c r="E42" s="77"/>
    </row>
    <row r="43" spans="1:5" s="66" customFormat="1" x14ac:dyDescent="0.25">
      <c r="A43" s="76"/>
      <c r="B43" s="150">
        <v>122</v>
      </c>
      <c r="C43" s="118" t="s">
        <v>0</v>
      </c>
      <c r="D43" s="152">
        <v>27</v>
      </c>
      <c r="E43" s="77"/>
    </row>
    <row r="44" spans="1:5" s="66" customFormat="1" x14ac:dyDescent="0.25">
      <c r="A44" s="76"/>
      <c r="B44" s="150">
        <v>123</v>
      </c>
      <c r="C44" s="118" t="s">
        <v>0</v>
      </c>
      <c r="D44" s="152">
        <v>27</v>
      </c>
      <c r="E44" s="77"/>
    </row>
    <row r="45" spans="1:5" s="66" customFormat="1" x14ac:dyDescent="0.25">
      <c r="A45" s="76"/>
      <c r="B45" s="150">
        <v>124</v>
      </c>
      <c r="C45" s="118" t="s">
        <v>0</v>
      </c>
      <c r="D45" s="152">
        <v>27</v>
      </c>
      <c r="E45" s="77"/>
    </row>
    <row r="46" spans="1:5" s="66" customFormat="1" x14ac:dyDescent="0.25">
      <c r="A46" s="76"/>
      <c r="B46" s="150">
        <v>125</v>
      </c>
      <c r="C46" s="118" t="s">
        <v>0</v>
      </c>
      <c r="D46" s="152">
        <v>27</v>
      </c>
      <c r="E46" s="77"/>
    </row>
    <row r="47" spans="1:5" s="66" customFormat="1" x14ac:dyDescent="0.25">
      <c r="A47" s="76"/>
      <c r="B47" s="150">
        <v>126</v>
      </c>
      <c r="C47" s="118" t="s">
        <v>0</v>
      </c>
      <c r="D47" s="152">
        <v>28</v>
      </c>
      <c r="E47" s="77"/>
    </row>
    <row r="48" spans="1:5" s="66" customFormat="1" x14ac:dyDescent="0.25">
      <c r="A48" s="76"/>
      <c r="B48" s="150">
        <v>127</v>
      </c>
      <c r="C48" s="118" t="s">
        <v>0</v>
      </c>
      <c r="D48" s="152">
        <v>28</v>
      </c>
      <c r="E48" s="77"/>
    </row>
    <row r="49" spans="1:5" s="66" customFormat="1" x14ac:dyDescent="0.25">
      <c r="A49" s="76"/>
      <c r="B49" s="150">
        <v>128</v>
      </c>
      <c r="C49" s="118" t="s">
        <v>0</v>
      </c>
      <c r="D49" s="152">
        <v>28</v>
      </c>
      <c r="E49" s="77"/>
    </row>
    <row r="50" spans="1:5" s="66" customFormat="1" x14ac:dyDescent="0.25">
      <c r="A50" s="76"/>
      <c r="B50" s="150">
        <v>129</v>
      </c>
      <c r="C50" s="118" t="s">
        <v>0</v>
      </c>
      <c r="D50" s="152">
        <v>28</v>
      </c>
      <c r="E50" s="77"/>
    </row>
    <row r="51" spans="1:5" s="66" customFormat="1" x14ac:dyDescent="0.25">
      <c r="A51" s="76"/>
      <c r="B51" s="150">
        <v>130</v>
      </c>
      <c r="C51" s="118" t="s">
        <v>0</v>
      </c>
      <c r="D51" s="152">
        <v>29</v>
      </c>
      <c r="E51" s="77"/>
    </row>
    <row r="52" spans="1:5" s="66" customFormat="1" x14ac:dyDescent="0.25">
      <c r="A52" s="76"/>
      <c r="B52" s="150">
        <v>131</v>
      </c>
      <c r="C52" s="118" t="s">
        <v>0</v>
      </c>
      <c r="D52" s="152">
        <v>29</v>
      </c>
      <c r="E52" s="77"/>
    </row>
    <row r="53" spans="1:5" s="66" customFormat="1" x14ac:dyDescent="0.25">
      <c r="A53" s="76"/>
      <c r="B53" s="150">
        <v>132</v>
      </c>
      <c r="C53" s="118" t="s">
        <v>0</v>
      </c>
      <c r="D53" s="152">
        <v>29</v>
      </c>
      <c r="E53" s="77"/>
    </row>
    <row r="54" spans="1:5" s="66" customFormat="1" x14ac:dyDescent="0.25">
      <c r="A54" s="76"/>
      <c r="B54" s="150">
        <v>133</v>
      </c>
      <c r="C54" s="118" t="s">
        <v>0</v>
      </c>
      <c r="D54" s="152">
        <v>29</v>
      </c>
      <c r="E54" s="77"/>
    </row>
    <row r="55" spans="1:5" s="66" customFormat="1" x14ac:dyDescent="0.25">
      <c r="A55" s="76"/>
      <c r="B55" s="150">
        <v>134</v>
      </c>
      <c r="C55" s="118" t="s">
        <v>0</v>
      </c>
      <c r="D55" s="152">
        <v>29</v>
      </c>
      <c r="E55" s="77"/>
    </row>
    <row r="56" spans="1:5" s="66" customFormat="1" x14ac:dyDescent="0.25">
      <c r="A56" s="76"/>
      <c r="B56" s="150">
        <v>135</v>
      </c>
      <c r="C56" s="118" t="s">
        <v>0</v>
      </c>
      <c r="D56" s="152">
        <v>30</v>
      </c>
      <c r="E56" s="77"/>
    </row>
    <row r="57" spans="1:5" s="66" customFormat="1" x14ac:dyDescent="0.25">
      <c r="A57" s="76"/>
      <c r="B57" s="150">
        <v>136</v>
      </c>
      <c r="C57" s="118" t="s">
        <v>0</v>
      </c>
      <c r="D57" s="152">
        <v>30</v>
      </c>
      <c r="E57" s="77"/>
    </row>
    <row r="58" spans="1:5" s="66" customFormat="1" x14ac:dyDescent="0.25">
      <c r="A58" s="76"/>
      <c r="B58" s="150">
        <v>137</v>
      </c>
      <c r="C58" s="118" t="s">
        <v>0</v>
      </c>
      <c r="D58" s="152">
        <v>30</v>
      </c>
      <c r="E58" s="77"/>
    </row>
    <row r="59" spans="1:5" s="66" customFormat="1" x14ac:dyDescent="0.25">
      <c r="A59" s="76"/>
      <c r="B59" s="150">
        <v>138</v>
      </c>
      <c r="C59" s="118" t="s">
        <v>0</v>
      </c>
      <c r="D59" s="152">
        <v>30</v>
      </c>
      <c r="E59" s="77"/>
    </row>
    <row r="60" spans="1:5" s="66" customFormat="1" x14ac:dyDescent="0.25">
      <c r="A60" s="76"/>
      <c r="B60" s="150">
        <v>139</v>
      </c>
      <c r="C60" s="118" t="s">
        <v>0</v>
      </c>
      <c r="D60" s="152">
        <v>31</v>
      </c>
      <c r="E60" s="77"/>
    </row>
    <row r="61" spans="1:5" s="66" customFormat="1" x14ac:dyDescent="0.25">
      <c r="A61" s="76"/>
      <c r="B61" s="150">
        <v>140</v>
      </c>
      <c r="C61" s="118" t="s">
        <v>0</v>
      </c>
      <c r="D61" s="152">
        <v>31</v>
      </c>
      <c r="E61" s="77"/>
    </row>
    <row r="62" spans="1:5" s="66" customFormat="1" x14ac:dyDescent="0.25">
      <c r="A62" s="76"/>
      <c r="B62" s="150">
        <v>141</v>
      </c>
      <c r="C62" s="118" t="s">
        <v>0</v>
      </c>
      <c r="D62" s="152">
        <v>31</v>
      </c>
      <c r="E62" s="77"/>
    </row>
    <row r="63" spans="1:5" s="66" customFormat="1" x14ac:dyDescent="0.25">
      <c r="A63" s="76"/>
      <c r="B63" s="150">
        <v>142</v>
      </c>
      <c r="C63" s="118" t="s">
        <v>0</v>
      </c>
      <c r="D63" s="152">
        <v>31</v>
      </c>
      <c r="E63" s="77"/>
    </row>
    <row r="64" spans="1:5" s="66" customFormat="1" x14ac:dyDescent="0.25">
      <c r="A64" s="76"/>
      <c r="B64" s="150">
        <v>143</v>
      </c>
      <c r="C64" s="118" t="s">
        <v>0</v>
      </c>
      <c r="D64" s="152">
        <v>32</v>
      </c>
      <c r="E64" s="77"/>
    </row>
    <row r="65" spans="1:5" s="66" customFormat="1" x14ac:dyDescent="0.25">
      <c r="A65" s="76"/>
      <c r="B65" s="150">
        <v>144</v>
      </c>
      <c r="C65" s="118" t="s">
        <v>0</v>
      </c>
      <c r="D65" s="152">
        <v>32</v>
      </c>
      <c r="E65" s="77"/>
    </row>
    <row r="66" spans="1:5" s="66" customFormat="1" x14ac:dyDescent="0.25">
      <c r="A66" s="76"/>
      <c r="B66" s="150">
        <v>145</v>
      </c>
      <c r="C66" s="118" t="s">
        <v>0</v>
      </c>
      <c r="D66" s="152">
        <v>32</v>
      </c>
      <c r="E66" s="77"/>
    </row>
    <row r="67" spans="1:5" s="66" customFormat="1" x14ac:dyDescent="0.25">
      <c r="A67" s="76"/>
      <c r="B67" s="150">
        <v>146</v>
      </c>
      <c r="C67" s="118" t="s">
        <v>0</v>
      </c>
      <c r="D67" s="152">
        <v>32</v>
      </c>
      <c r="E67" s="77"/>
    </row>
    <row r="68" spans="1:5" s="66" customFormat="1" x14ac:dyDescent="0.25">
      <c r="A68" s="76"/>
      <c r="B68" s="150">
        <v>147</v>
      </c>
      <c r="C68" s="118" t="s">
        <v>0</v>
      </c>
      <c r="D68" s="152">
        <v>32</v>
      </c>
      <c r="E68" s="77"/>
    </row>
    <row r="69" spans="1:5" s="66" customFormat="1" x14ac:dyDescent="0.25">
      <c r="A69" s="76"/>
      <c r="B69" s="150">
        <v>148</v>
      </c>
      <c r="C69" s="118" t="s">
        <v>0</v>
      </c>
      <c r="D69" s="152">
        <v>33</v>
      </c>
      <c r="E69" s="77"/>
    </row>
    <row r="70" spans="1:5" s="66" customFormat="1" x14ac:dyDescent="0.25">
      <c r="A70" s="76"/>
      <c r="B70" s="150">
        <v>149</v>
      </c>
      <c r="C70" s="118" t="s">
        <v>0</v>
      </c>
      <c r="D70" s="152">
        <v>33</v>
      </c>
      <c r="E70" s="77"/>
    </row>
    <row r="71" spans="1:5" s="66" customFormat="1" x14ac:dyDescent="0.25">
      <c r="A71" s="76"/>
      <c r="B71" s="150">
        <v>150</v>
      </c>
      <c r="C71" s="118" t="s">
        <v>0</v>
      </c>
      <c r="D71" s="152">
        <v>33</v>
      </c>
      <c r="E71" s="77"/>
    </row>
    <row r="72" spans="1:5" s="66" customFormat="1" x14ac:dyDescent="0.25">
      <c r="A72" s="76"/>
      <c r="B72" s="150">
        <v>151</v>
      </c>
      <c r="C72" s="118" t="s">
        <v>0</v>
      </c>
      <c r="D72" s="152">
        <v>33</v>
      </c>
      <c r="E72" s="77"/>
    </row>
    <row r="73" spans="1:5" s="66" customFormat="1" x14ac:dyDescent="0.25">
      <c r="A73" s="76"/>
      <c r="B73" s="150">
        <v>152</v>
      </c>
      <c r="C73" s="118" t="s">
        <v>0</v>
      </c>
      <c r="D73" s="152">
        <v>34</v>
      </c>
      <c r="E73" s="77"/>
    </row>
    <row r="74" spans="1:5" s="66" customFormat="1" x14ac:dyDescent="0.25">
      <c r="A74" s="76"/>
      <c r="B74" s="150">
        <v>153</v>
      </c>
      <c r="C74" s="118" t="s">
        <v>0</v>
      </c>
      <c r="D74" s="152">
        <v>34</v>
      </c>
      <c r="E74" s="77"/>
    </row>
    <row r="75" spans="1:5" s="66" customFormat="1" x14ac:dyDescent="0.25">
      <c r="A75" s="76"/>
      <c r="B75" s="150">
        <v>154</v>
      </c>
      <c r="C75" s="118" t="s">
        <v>0</v>
      </c>
      <c r="D75" s="152">
        <v>34</v>
      </c>
      <c r="E75" s="77"/>
    </row>
    <row r="76" spans="1:5" s="66" customFormat="1" x14ac:dyDescent="0.25">
      <c r="A76" s="76"/>
      <c r="B76" s="150">
        <v>155</v>
      </c>
      <c r="C76" s="118" t="s">
        <v>0</v>
      </c>
      <c r="D76" s="152">
        <v>34</v>
      </c>
      <c r="E76" s="77"/>
    </row>
    <row r="77" spans="1:5" s="66" customFormat="1" x14ac:dyDescent="0.25">
      <c r="A77" s="76"/>
      <c r="B77" s="150">
        <v>156</v>
      </c>
      <c r="C77" s="118" t="s">
        <v>0</v>
      </c>
      <c r="D77" s="152">
        <v>35</v>
      </c>
      <c r="E77" s="77"/>
    </row>
    <row r="78" spans="1:5" s="66" customFormat="1" x14ac:dyDescent="0.25">
      <c r="A78" s="76"/>
      <c r="B78" s="150">
        <v>157</v>
      </c>
      <c r="C78" s="118" t="s">
        <v>0</v>
      </c>
      <c r="D78" s="152">
        <v>35</v>
      </c>
      <c r="E78" s="77"/>
    </row>
    <row r="79" spans="1:5" s="66" customFormat="1" x14ac:dyDescent="0.25">
      <c r="A79" s="76"/>
      <c r="B79" s="150">
        <v>158</v>
      </c>
      <c r="C79" s="118" t="s">
        <v>0</v>
      </c>
      <c r="D79" s="152">
        <v>35</v>
      </c>
      <c r="E79" s="77"/>
    </row>
    <row r="80" spans="1:5" s="66" customFormat="1" x14ac:dyDescent="0.25">
      <c r="A80" s="76"/>
      <c r="B80" s="150">
        <v>159</v>
      </c>
      <c r="C80" s="118" t="s">
        <v>0</v>
      </c>
      <c r="D80" s="152">
        <v>35</v>
      </c>
      <c r="E80" s="77"/>
    </row>
    <row r="81" spans="1:5" s="66" customFormat="1" x14ac:dyDescent="0.25">
      <c r="A81" s="76"/>
      <c r="B81" s="150">
        <v>160</v>
      </c>
      <c r="C81" s="118" t="s">
        <v>0</v>
      </c>
      <c r="D81" s="152">
        <v>35</v>
      </c>
      <c r="E81" s="77"/>
    </row>
    <row r="82" spans="1:5" s="66" customFormat="1" x14ac:dyDescent="0.25">
      <c r="A82" s="76"/>
      <c r="B82" s="150">
        <v>161</v>
      </c>
      <c r="C82" s="118" t="s">
        <v>0</v>
      </c>
      <c r="D82" s="152">
        <v>36</v>
      </c>
      <c r="E82" s="77"/>
    </row>
    <row r="83" spans="1:5" s="66" customFormat="1" x14ac:dyDescent="0.25">
      <c r="A83" s="76"/>
      <c r="B83" s="150">
        <v>162</v>
      </c>
      <c r="C83" s="118" t="s">
        <v>0</v>
      </c>
      <c r="D83" s="152">
        <v>36</v>
      </c>
      <c r="E83" s="77"/>
    </row>
    <row r="84" spans="1:5" s="66" customFormat="1" x14ac:dyDescent="0.25">
      <c r="A84" s="76"/>
      <c r="B84" s="150">
        <v>163</v>
      </c>
      <c r="C84" s="118" t="s">
        <v>0</v>
      </c>
      <c r="D84" s="152">
        <v>36</v>
      </c>
      <c r="E84" s="77"/>
    </row>
    <row r="85" spans="1:5" s="66" customFormat="1" x14ac:dyDescent="0.25">
      <c r="A85" s="76"/>
      <c r="B85" s="150">
        <v>164</v>
      </c>
      <c r="C85" s="118" t="s">
        <v>0</v>
      </c>
      <c r="D85" s="152">
        <v>36</v>
      </c>
      <c r="E85" s="77"/>
    </row>
    <row r="86" spans="1:5" s="66" customFormat="1" x14ac:dyDescent="0.25">
      <c r="A86" s="76"/>
      <c r="B86" s="150">
        <v>165</v>
      </c>
      <c r="C86" s="118" t="s">
        <v>0</v>
      </c>
      <c r="D86" s="152">
        <v>37</v>
      </c>
      <c r="E86" s="77"/>
    </row>
    <row r="87" spans="1:5" s="66" customFormat="1" x14ac:dyDescent="0.25">
      <c r="A87" s="76"/>
      <c r="B87" s="150">
        <v>166</v>
      </c>
      <c r="C87" s="118" t="s">
        <v>0</v>
      </c>
      <c r="D87" s="152">
        <v>37</v>
      </c>
      <c r="E87" s="77"/>
    </row>
    <row r="88" spans="1:5" s="66" customFormat="1" x14ac:dyDescent="0.25">
      <c r="A88" s="76"/>
      <c r="B88" s="150">
        <v>167</v>
      </c>
      <c r="C88" s="118" t="s">
        <v>0</v>
      </c>
      <c r="D88" s="152">
        <v>37</v>
      </c>
      <c r="E88" s="77"/>
    </row>
    <row r="89" spans="1:5" s="66" customFormat="1" x14ac:dyDescent="0.25">
      <c r="A89" s="76"/>
      <c r="B89" s="150">
        <v>168</v>
      </c>
      <c r="C89" s="118" t="s">
        <v>0</v>
      </c>
      <c r="D89" s="152">
        <v>37</v>
      </c>
      <c r="E89" s="77"/>
    </row>
    <row r="90" spans="1:5" s="66" customFormat="1" x14ac:dyDescent="0.25">
      <c r="A90" s="76"/>
      <c r="B90" s="150">
        <v>169</v>
      </c>
      <c r="C90" s="118" t="s">
        <v>0</v>
      </c>
      <c r="D90" s="152">
        <v>38</v>
      </c>
      <c r="E90" s="77"/>
    </row>
    <row r="91" spans="1:5" s="66" customFormat="1" x14ac:dyDescent="0.25">
      <c r="A91" s="76"/>
      <c r="B91" s="150">
        <v>170</v>
      </c>
      <c r="C91" s="118" t="s">
        <v>0</v>
      </c>
      <c r="D91" s="152">
        <v>38</v>
      </c>
      <c r="E91" s="77"/>
    </row>
    <row r="92" spans="1:5" s="66" customFormat="1" x14ac:dyDescent="0.25">
      <c r="A92" s="76"/>
      <c r="B92" s="150">
        <v>171</v>
      </c>
      <c r="C92" s="118" t="s">
        <v>0</v>
      </c>
      <c r="D92" s="152">
        <v>38</v>
      </c>
      <c r="E92" s="77"/>
    </row>
    <row r="93" spans="1:5" s="66" customFormat="1" x14ac:dyDescent="0.25">
      <c r="A93" s="76"/>
      <c r="B93" s="150">
        <v>172</v>
      </c>
      <c r="C93" s="118" t="s">
        <v>0</v>
      </c>
      <c r="D93" s="152">
        <v>38</v>
      </c>
      <c r="E93" s="77"/>
    </row>
    <row r="94" spans="1:5" s="66" customFormat="1" x14ac:dyDescent="0.25">
      <c r="A94" s="76"/>
      <c r="B94" s="150">
        <v>173</v>
      </c>
      <c r="C94" s="118" t="s">
        <v>0</v>
      </c>
      <c r="D94" s="152">
        <v>38</v>
      </c>
      <c r="E94" s="77"/>
    </row>
    <row r="95" spans="1:5" s="66" customFormat="1" x14ac:dyDescent="0.25">
      <c r="A95" s="76"/>
      <c r="B95" s="150">
        <v>174</v>
      </c>
      <c r="C95" s="118" t="s">
        <v>0</v>
      </c>
      <c r="D95" s="152">
        <v>39</v>
      </c>
      <c r="E95" s="77"/>
    </row>
    <row r="96" spans="1:5" s="66" customFormat="1" x14ac:dyDescent="0.25">
      <c r="A96" s="76"/>
      <c r="B96" s="150">
        <v>175</v>
      </c>
      <c r="C96" s="118" t="s">
        <v>0</v>
      </c>
      <c r="D96" s="152">
        <v>39</v>
      </c>
      <c r="E96" s="77"/>
    </row>
    <row r="97" spans="1:5" s="66" customFormat="1" x14ac:dyDescent="0.25">
      <c r="A97" s="76"/>
      <c r="B97" s="150">
        <v>176</v>
      </c>
      <c r="C97" s="118" t="s">
        <v>0</v>
      </c>
      <c r="D97" s="152">
        <v>39</v>
      </c>
      <c r="E97" s="77"/>
    </row>
    <row r="98" spans="1:5" s="66" customFormat="1" x14ac:dyDescent="0.25">
      <c r="A98" s="76"/>
      <c r="B98" s="150">
        <v>177</v>
      </c>
      <c r="C98" s="118" t="s">
        <v>0</v>
      </c>
      <c r="D98" s="152">
        <v>39</v>
      </c>
      <c r="E98" s="77"/>
    </row>
    <row r="99" spans="1:5" s="66" customFormat="1" x14ac:dyDescent="0.25">
      <c r="A99" s="76"/>
      <c r="B99" s="150">
        <v>178</v>
      </c>
      <c r="C99" s="118" t="s">
        <v>0</v>
      </c>
      <c r="D99" s="152">
        <v>40</v>
      </c>
      <c r="E99" s="77"/>
    </row>
    <row r="100" spans="1:5" s="66" customFormat="1" x14ac:dyDescent="0.25">
      <c r="A100" s="76"/>
      <c r="B100" s="150">
        <v>179</v>
      </c>
      <c r="C100" s="118" t="s">
        <v>0</v>
      </c>
      <c r="D100" s="152">
        <v>40</v>
      </c>
      <c r="E100" s="77"/>
    </row>
    <row r="101" spans="1:5" s="66" customFormat="1" x14ac:dyDescent="0.25">
      <c r="A101" s="76"/>
      <c r="B101" s="150">
        <v>180</v>
      </c>
      <c r="C101" s="118" t="s">
        <v>0</v>
      </c>
      <c r="D101" s="152">
        <v>40</v>
      </c>
      <c r="E101" s="77"/>
    </row>
    <row r="102" spans="1:5" s="66" customFormat="1" x14ac:dyDescent="0.25">
      <c r="A102" s="76"/>
      <c r="B102" s="150">
        <v>181</v>
      </c>
      <c r="C102" s="118" t="s">
        <v>0</v>
      </c>
      <c r="D102" s="152">
        <v>40</v>
      </c>
      <c r="E102" s="77"/>
    </row>
    <row r="103" spans="1:5" s="66" customFormat="1" x14ac:dyDescent="0.25">
      <c r="A103" s="76"/>
      <c r="B103" s="150">
        <v>182</v>
      </c>
      <c r="C103" s="118" t="s">
        <v>0</v>
      </c>
      <c r="D103" s="152">
        <v>41</v>
      </c>
      <c r="E103" s="77"/>
    </row>
    <row r="104" spans="1:5" s="66" customFormat="1" x14ac:dyDescent="0.25">
      <c r="A104" s="76"/>
      <c r="B104" s="150">
        <v>183</v>
      </c>
      <c r="C104" s="118" t="s">
        <v>0</v>
      </c>
      <c r="D104" s="152">
        <v>41</v>
      </c>
      <c r="E104" s="77"/>
    </row>
    <row r="105" spans="1:5" s="66" customFormat="1" x14ac:dyDescent="0.25">
      <c r="A105" s="76"/>
      <c r="B105" s="150">
        <v>184</v>
      </c>
      <c r="C105" s="118" t="s">
        <v>0</v>
      </c>
      <c r="D105" s="152">
        <v>41</v>
      </c>
      <c r="E105" s="77"/>
    </row>
    <row r="106" spans="1:5" s="66" customFormat="1" x14ac:dyDescent="0.25">
      <c r="A106" s="76"/>
      <c r="B106" s="150">
        <v>185</v>
      </c>
      <c r="C106" s="118" t="s">
        <v>0</v>
      </c>
      <c r="D106" s="152">
        <v>41</v>
      </c>
      <c r="E106" s="77"/>
    </row>
    <row r="107" spans="1:5" s="66" customFormat="1" x14ac:dyDescent="0.25">
      <c r="A107" s="76"/>
      <c r="B107" s="150">
        <v>186</v>
      </c>
      <c r="C107" s="118" t="s">
        <v>0</v>
      </c>
      <c r="D107" s="152">
        <v>42</v>
      </c>
      <c r="E107" s="77"/>
    </row>
    <row r="108" spans="1:5" s="66" customFormat="1" x14ac:dyDescent="0.25">
      <c r="A108" s="76"/>
      <c r="B108" s="150">
        <v>187</v>
      </c>
      <c r="C108" s="118" t="s">
        <v>0</v>
      </c>
      <c r="D108" s="152">
        <v>42</v>
      </c>
      <c r="E108" s="77"/>
    </row>
    <row r="109" spans="1:5" s="66" customFormat="1" x14ac:dyDescent="0.25">
      <c r="A109" s="76"/>
      <c r="B109" s="150">
        <v>188</v>
      </c>
      <c r="C109" s="118" t="s">
        <v>0</v>
      </c>
      <c r="D109" s="152">
        <v>42</v>
      </c>
      <c r="E109" s="77"/>
    </row>
    <row r="110" spans="1:5" s="66" customFormat="1" x14ac:dyDescent="0.25">
      <c r="A110" s="76"/>
      <c r="B110" s="150">
        <v>189</v>
      </c>
      <c r="C110" s="118" t="s">
        <v>0</v>
      </c>
      <c r="D110" s="152">
        <v>42</v>
      </c>
      <c r="E110" s="77"/>
    </row>
    <row r="111" spans="1:5" s="66" customFormat="1" x14ac:dyDescent="0.25">
      <c r="A111" s="76"/>
      <c r="B111" s="150">
        <v>190</v>
      </c>
      <c r="C111" s="118" t="s">
        <v>0</v>
      </c>
      <c r="D111" s="152">
        <v>42</v>
      </c>
      <c r="E111" s="77"/>
    </row>
    <row r="112" spans="1:5" s="66" customFormat="1" x14ac:dyDescent="0.25">
      <c r="A112" s="76"/>
      <c r="B112" s="150">
        <v>191</v>
      </c>
      <c r="C112" s="118" t="s">
        <v>0</v>
      </c>
      <c r="D112" s="152">
        <v>43</v>
      </c>
      <c r="E112" s="77"/>
    </row>
    <row r="113" spans="1:5" s="66" customFormat="1" x14ac:dyDescent="0.25">
      <c r="A113" s="76"/>
      <c r="B113" s="150">
        <v>192</v>
      </c>
      <c r="C113" s="118" t="s">
        <v>0</v>
      </c>
      <c r="D113" s="152">
        <v>43</v>
      </c>
      <c r="E113" s="77"/>
    </row>
    <row r="114" spans="1:5" s="66" customFormat="1" x14ac:dyDescent="0.25">
      <c r="A114" s="76"/>
      <c r="B114" s="150">
        <v>193</v>
      </c>
      <c r="C114" s="118" t="s">
        <v>0</v>
      </c>
      <c r="D114" s="152">
        <v>43</v>
      </c>
      <c r="E114" s="77"/>
    </row>
    <row r="115" spans="1:5" s="66" customFormat="1" x14ac:dyDescent="0.25">
      <c r="A115" s="76"/>
      <c r="B115" s="150">
        <v>194</v>
      </c>
      <c r="C115" s="118" t="s">
        <v>0</v>
      </c>
      <c r="D115" s="152">
        <v>43</v>
      </c>
      <c r="E115" s="77"/>
    </row>
    <row r="116" spans="1:5" s="66" customFormat="1" x14ac:dyDescent="0.25">
      <c r="A116" s="76"/>
      <c r="B116" s="150">
        <v>195</v>
      </c>
      <c r="C116" s="118" t="s">
        <v>0</v>
      </c>
      <c r="D116" s="152">
        <v>44</v>
      </c>
      <c r="E116" s="77"/>
    </row>
    <row r="117" spans="1:5" s="66" customFormat="1" x14ac:dyDescent="0.25">
      <c r="A117" s="76"/>
      <c r="B117" s="150">
        <v>196</v>
      </c>
      <c r="C117" s="118" t="s">
        <v>0</v>
      </c>
      <c r="D117" s="152">
        <v>44</v>
      </c>
      <c r="E117" s="77"/>
    </row>
    <row r="118" spans="1:5" s="66" customFormat="1" x14ac:dyDescent="0.25">
      <c r="A118" s="76"/>
      <c r="B118" s="150">
        <v>197</v>
      </c>
      <c r="C118" s="118" t="s">
        <v>0</v>
      </c>
      <c r="D118" s="152">
        <v>44</v>
      </c>
      <c r="E118" s="77"/>
    </row>
    <row r="119" spans="1:5" s="66" customFormat="1" x14ac:dyDescent="0.25">
      <c r="A119" s="76"/>
      <c r="B119" s="150">
        <v>198</v>
      </c>
      <c r="C119" s="118" t="s">
        <v>0</v>
      </c>
      <c r="D119" s="152">
        <v>44</v>
      </c>
      <c r="E119" s="77"/>
    </row>
    <row r="120" spans="1:5" s="66" customFormat="1" x14ac:dyDescent="0.25">
      <c r="A120" s="76"/>
      <c r="B120" s="150">
        <v>199</v>
      </c>
      <c r="C120" s="118" t="s">
        <v>0</v>
      </c>
      <c r="D120" s="152">
        <v>45</v>
      </c>
      <c r="E120" s="77"/>
    </row>
    <row r="121" spans="1:5" s="66" customFormat="1" x14ac:dyDescent="0.25">
      <c r="A121" s="76"/>
      <c r="B121" s="150">
        <v>200</v>
      </c>
      <c r="C121" s="118" t="s">
        <v>0</v>
      </c>
      <c r="D121" s="152">
        <v>45</v>
      </c>
      <c r="E121" s="77"/>
    </row>
    <row r="122" spans="1:5" s="66" customFormat="1" x14ac:dyDescent="0.25">
      <c r="A122" s="76"/>
      <c r="B122" s="150">
        <v>201</v>
      </c>
      <c r="C122" s="118" t="s">
        <v>0</v>
      </c>
      <c r="D122" s="152">
        <v>45</v>
      </c>
      <c r="E122" s="77"/>
    </row>
    <row r="123" spans="1:5" s="66" customFormat="1" x14ac:dyDescent="0.25">
      <c r="A123" s="76"/>
      <c r="B123" s="150">
        <v>202</v>
      </c>
      <c r="C123" s="118" t="s">
        <v>0</v>
      </c>
      <c r="D123" s="152">
        <v>45</v>
      </c>
      <c r="E123" s="77"/>
    </row>
    <row r="124" spans="1:5" s="66" customFormat="1" x14ac:dyDescent="0.25">
      <c r="A124" s="76"/>
      <c r="B124" s="150">
        <v>203</v>
      </c>
      <c r="C124" s="118" t="s">
        <v>0</v>
      </c>
      <c r="D124" s="152">
        <v>45</v>
      </c>
      <c r="E124" s="77"/>
    </row>
    <row r="125" spans="1:5" s="66" customFormat="1" x14ac:dyDescent="0.25">
      <c r="A125" s="76"/>
      <c r="B125" s="150">
        <v>204</v>
      </c>
      <c r="C125" s="118" t="s">
        <v>0</v>
      </c>
      <c r="D125" s="152">
        <v>46</v>
      </c>
      <c r="E125" s="77"/>
    </row>
    <row r="126" spans="1:5" s="66" customFormat="1" x14ac:dyDescent="0.25">
      <c r="A126" s="76"/>
      <c r="B126" s="150">
        <v>205</v>
      </c>
      <c r="C126" s="118" t="s">
        <v>0</v>
      </c>
      <c r="D126" s="152">
        <v>46</v>
      </c>
      <c r="E126" s="77"/>
    </row>
    <row r="127" spans="1:5" s="66" customFormat="1" x14ac:dyDescent="0.25">
      <c r="A127" s="76"/>
      <c r="B127" s="150">
        <v>206</v>
      </c>
      <c r="C127" s="118" t="s">
        <v>0</v>
      </c>
      <c r="D127" s="152">
        <v>46</v>
      </c>
      <c r="E127" s="77"/>
    </row>
    <row r="128" spans="1:5" s="66" customFormat="1" x14ac:dyDescent="0.25">
      <c r="A128" s="76"/>
      <c r="B128" s="150">
        <v>207</v>
      </c>
      <c r="C128" s="118" t="s">
        <v>0</v>
      </c>
      <c r="D128" s="152">
        <v>46</v>
      </c>
      <c r="E128" s="77"/>
    </row>
    <row r="129" spans="1:5" s="66" customFormat="1" x14ac:dyDescent="0.25">
      <c r="A129" s="76"/>
      <c r="B129" s="150">
        <v>208</v>
      </c>
      <c r="C129" s="118" t="s">
        <v>0</v>
      </c>
      <c r="D129" s="152">
        <v>47</v>
      </c>
      <c r="E129" s="77"/>
    </row>
    <row r="130" spans="1:5" s="66" customFormat="1" x14ac:dyDescent="0.25">
      <c r="A130" s="76"/>
      <c r="B130" s="150">
        <v>209</v>
      </c>
      <c r="C130" s="118" t="s">
        <v>0</v>
      </c>
      <c r="D130" s="152">
        <v>47</v>
      </c>
      <c r="E130" s="77"/>
    </row>
    <row r="131" spans="1:5" s="66" customFormat="1" x14ac:dyDescent="0.25">
      <c r="A131" s="76"/>
      <c r="B131" s="150">
        <v>210</v>
      </c>
      <c r="C131" s="118" t="s">
        <v>0</v>
      </c>
      <c r="D131" s="152">
        <v>47</v>
      </c>
      <c r="E131" s="77"/>
    </row>
    <row r="132" spans="1:5" s="66" customFormat="1" x14ac:dyDescent="0.25">
      <c r="A132" s="76"/>
      <c r="B132" s="150">
        <v>211</v>
      </c>
      <c r="C132" s="118" t="s">
        <v>0</v>
      </c>
      <c r="D132" s="152">
        <v>47</v>
      </c>
      <c r="E132" s="77"/>
    </row>
    <row r="133" spans="1:5" s="66" customFormat="1" x14ac:dyDescent="0.25">
      <c r="A133" s="76"/>
      <c r="B133" s="150">
        <v>212</v>
      </c>
      <c r="C133" s="118" t="s">
        <v>0</v>
      </c>
      <c r="D133" s="152">
        <v>48</v>
      </c>
      <c r="E133" s="77"/>
    </row>
    <row r="134" spans="1:5" s="66" customFormat="1" x14ac:dyDescent="0.25">
      <c r="A134" s="76"/>
      <c r="B134" s="150">
        <v>213</v>
      </c>
      <c r="C134" s="118" t="s">
        <v>0</v>
      </c>
      <c r="D134" s="152">
        <v>48</v>
      </c>
      <c r="E134" s="77"/>
    </row>
    <row r="135" spans="1:5" s="66" customFormat="1" x14ac:dyDescent="0.25">
      <c r="A135" s="76"/>
      <c r="B135" s="150">
        <v>214</v>
      </c>
      <c r="C135" s="118" t="s">
        <v>0</v>
      </c>
      <c r="D135" s="152">
        <v>48</v>
      </c>
      <c r="E135" s="77"/>
    </row>
    <row r="136" spans="1:5" s="66" customFormat="1" x14ac:dyDescent="0.25">
      <c r="A136" s="76"/>
      <c r="B136" s="150">
        <v>215</v>
      </c>
      <c r="C136" s="118" t="s">
        <v>0</v>
      </c>
      <c r="D136" s="152">
        <v>48</v>
      </c>
      <c r="E136" s="77"/>
    </row>
    <row r="137" spans="1:5" s="66" customFormat="1" x14ac:dyDescent="0.25">
      <c r="A137" s="76"/>
      <c r="B137" s="150">
        <v>216</v>
      </c>
      <c r="C137" s="118" t="s">
        <v>0</v>
      </c>
      <c r="D137" s="152">
        <v>48</v>
      </c>
      <c r="E137" s="77"/>
    </row>
    <row r="138" spans="1:5" s="66" customFormat="1" x14ac:dyDescent="0.25">
      <c r="A138" s="76"/>
      <c r="B138" s="150">
        <v>217</v>
      </c>
      <c r="C138" s="118" t="s">
        <v>0</v>
      </c>
      <c r="D138" s="152">
        <v>49</v>
      </c>
      <c r="E138" s="77"/>
    </row>
    <row r="139" spans="1:5" s="66" customFormat="1" x14ac:dyDescent="0.25">
      <c r="A139" s="76"/>
      <c r="B139" s="150">
        <v>218</v>
      </c>
      <c r="C139" s="118" t="s">
        <v>0</v>
      </c>
      <c r="D139" s="152">
        <v>49</v>
      </c>
      <c r="E139" s="77"/>
    </row>
    <row r="140" spans="1:5" s="66" customFormat="1" x14ac:dyDescent="0.25">
      <c r="A140" s="76"/>
      <c r="B140" s="150">
        <v>219</v>
      </c>
      <c r="C140" s="118" t="s">
        <v>0</v>
      </c>
      <c r="D140" s="152">
        <v>49</v>
      </c>
      <c r="E140" s="77"/>
    </row>
    <row r="141" spans="1:5" s="66" customFormat="1" x14ac:dyDescent="0.25">
      <c r="A141" s="76"/>
      <c r="B141" s="150">
        <v>220</v>
      </c>
      <c r="C141" s="118" t="s">
        <v>0</v>
      </c>
      <c r="D141" s="152">
        <v>49</v>
      </c>
      <c r="E141" s="77"/>
    </row>
    <row r="142" spans="1:5" s="66" customFormat="1" x14ac:dyDescent="0.25">
      <c r="A142" s="76"/>
      <c r="B142" s="150">
        <v>221</v>
      </c>
      <c r="C142" s="118" t="s">
        <v>0</v>
      </c>
      <c r="D142" s="152">
        <v>50</v>
      </c>
      <c r="E142" s="77"/>
    </row>
    <row r="143" spans="1:5" s="66" customFormat="1" x14ac:dyDescent="0.25">
      <c r="A143" s="76"/>
      <c r="B143" s="150">
        <v>222</v>
      </c>
      <c r="C143" s="118" t="s">
        <v>0</v>
      </c>
      <c r="D143" s="152">
        <v>50</v>
      </c>
      <c r="E143" s="77"/>
    </row>
    <row r="144" spans="1:5" s="66" customFormat="1" x14ac:dyDescent="0.25">
      <c r="A144" s="76"/>
      <c r="B144" s="150">
        <v>223</v>
      </c>
      <c r="C144" s="118" t="s">
        <v>0</v>
      </c>
      <c r="D144" s="152">
        <v>50</v>
      </c>
      <c r="E144" s="77"/>
    </row>
    <row r="145" spans="1:5" s="66" customFormat="1" x14ac:dyDescent="0.25">
      <c r="A145" s="76"/>
      <c r="B145" s="150">
        <v>224</v>
      </c>
      <c r="C145" s="118" t="s">
        <v>0</v>
      </c>
      <c r="D145" s="152">
        <v>50</v>
      </c>
      <c r="E145" s="77"/>
    </row>
    <row r="146" spans="1:5" s="66" customFormat="1" x14ac:dyDescent="0.25">
      <c r="A146" s="76"/>
      <c r="B146" s="150">
        <v>225</v>
      </c>
      <c r="C146" s="118" t="s">
        <v>0</v>
      </c>
      <c r="D146" s="152">
        <v>51</v>
      </c>
      <c r="E146" s="77"/>
    </row>
    <row r="147" spans="1:5" s="66" customFormat="1" x14ac:dyDescent="0.25">
      <c r="A147" s="76"/>
      <c r="B147" s="150">
        <v>226</v>
      </c>
      <c r="C147" s="118" t="s">
        <v>0</v>
      </c>
      <c r="D147" s="152">
        <v>51</v>
      </c>
      <c r="E147" s="77"/>
    </row>
    <row r="148" spans="1:5" s="66" customFormat="1" x14ac:dyDescent="0.25">
      <c r="A148" s="76"/>
      <c r="B148" s="150">
        <v>227</v>
      </c>
      <c r="C148" s="118" t="s">
        <v>0</v>
      </c>
      <c r="D148" s="152">
        <v>51</v>
      </c>
      <c r="E148" s="77"/>
    </row>
    <row r="149" spans="1:5" s="66" customFormat="1" x14ac:dyDescent="0.25">
      <c r="A149" s="76"/>
      <c r="B149" s="150">
        <v>228</v>
      </c>
      <c r="C149" s="118" t="s">
        <v>0</v>
      </c>
      <c r="D149" s="152">
        <v>51</v>
      </c>
      <c r="E149" s="77"/>
    </row>
    <row r="150" spans="1:5" s="66" customFormat="1" x14ac:dyDescent="0.25">
      <c r="A150" s="76"/>
      <c r="B150" s="150">
        <v>229</v>
      </c>
      <c r="C150" s="118" t="s">
        <v>0</v>
      </c>
      <c r="D150" s="152">
        <v>51</v>
      </c>
      <c r="E150" s="77"/>
    </row>
    <row r="151" spans="1:5" s="66" customFormat="1" x14ac:dyDescent="0.25">
      <c r="A151" s="76"/>
      <c r="B151" s="150">
        <v>230</v>
      </c>
      <c r="C151" s="118" t="s">
        <v>0</v>
      </c>
      <c r="D151" s="152">
        <v>52</v>
      </c>
      <c r="E151" s="77"/>
    </row>
    <row r="152" spans="1:5" s="66" customFormat="1" x14ac:dyDescent="0.25">
      <c r="A152" s="76"/>
      <c r="B152" s="150">
        <v>231</v>
      </c>
      <c r="C152" s="118" t="s">
        <v>0</v>
      </c>
      <c r="D152" s="152">
        <v>52</v>
      </c>
      <c r="E152" s="77"/>
    </row>
    <row r="153" spans="1:5" s="66" customFormat="1" x14ac:dyDescent="0.25">
      <c r="A153" s="76"/>
      <c r="B153" s="150">
        <v>232</v>
      </c>
      <c r="C153" s="118" t="s">
        <v>0</v>
      </c>
      <c r="D153" s="152">
        <v>52</v>
      </c>
      <c r="E153" s="77"/>
    </row>
    <row r="154" spans="1:5" s="66" customFormat="1" x14ac:dyDescent="0.25">
      <c r="A154" s="76"/>
      <c r="B154" s="150">
        <v>233</v>
      </c>
      <c r="C154" s="118" t="s">
        <v>0</v>
      </c>
      <c r="D154" s="152">
        <v>52</v>
      </c>
      <c r="E154" s="77"/>
    </row>
    <row r="155" spans="1:5" s="66" customFormat="1" x14ac:dyDescent="0.25">
      <c r="A155" s="76"/>
      <c r="B155" s="150">
        <v>234</v>
      </c>
      <c r="C155" s="118" t="s">
        <v>0</v>
      </c>
      <c r="D155" s="152">
        <v>53</v>
      </c>
      <c r="E155" s="77"/>
    </row>
    <row r="156" spans="1:5" s="66" customFormat="1" x14ac:dyDescent="0.25">
      <c r="A156" s="76"/>
      <c r="B156" s="150">
        <v>235</v>
      </c>
      <c r="C156" s="118" t="s">
        <v>0</v>
      </c>
      <c r="D156" s="152">
        <v>53</v>
      </c>
      <c r="E156" s="77"/>
    </row>
    <row r="157" spans="1:5" s="66" customFormat="1" x14ac:dyDescent="0.25">
      <c r="A157" s="76"/>
      <c r="B157" s="150">
        <v>236</v>
      </c>
      <c r="C157" s="118" t="s">
        <v>0</v>
      </c>
      <c r="D157" s="152">
        <v>53</v>
      </c>
      <c r="E157" s="77"/>
    </row>
    <row r="158" spans="1:5" s="66" customFormat="1" x14ac:dyDescent="0.25">
      <c r="A158" s="76"/>
      <c r="B158" s="150">
        <v>237</v>
      </c>
      <c r="C158" s="118" t="s">
        <v>0</v>
      </c>
      <c r="D158" s="152">
        <v>53</v>
      </c>
      <c r="E158" s="77"/>
    </row>
    <row r="159" spans="1:5" s="66" customFormat="1" x14ac:dyDescent="0.25">
      <c r="A159" s="76"/>
      <c r="B159" s="150">
        <v>238</v>
      </c>
      <c r="C159" s="118" t="s">
        <v>0</v>
      </c>
      <c r="D159" s="152">
        <v>54</v>
      </c>
      <c r="E159" s="77"/>
    </row>
    <row r="160" spans="1:5" s="66" customFormat="1" x14ac:dyDescent="0.25">
      <c r="A160" s="76"/>
      <c r="B160" s="150">
        <v>239</v>
      </c>
      <c r="C160" s="118" t="s">
        <v>0</v>
      </c>
      <c r="D160" s="152">
        <v>54</v>
      </c>
      <c r="E160" s="77"/>
    </row>
    <row r="161" spans="1:5" s="66" customFormat="1" x14ac:dyDescent="0.25">
      <c r="A161" s="76"/>
      <c r="B161" s="150">
        <v>240</v>
      </c>
      <c r="C161" s="118" t="s">
        <v>0</v>
      </c>
      <c r="D161" s="152">
        <v>54</v>
      </c>
      <c r="E161" s="77"/>
    </row>
    <row r="162" spans="1:5" s="66" customFormat="1" x14ac:dyDescent="0.25">
      <c r="A162" s="76"/>
      <c r="B162" s="150">
        <v>241</v>
      </c>
      <c r="C162" s="118" t="s">
        <v>0</v>
      </c>
      <c r="D162" s="152">
        <v>54</v>
      </c>
      <c r="E162" s="77"/>
    </row>
    <row r="163" spans="1:5" s="66" customFormat="1" x14ac:dyDescent="0.25">
      <c r="A163" s="76"/>
      <c r="B163" s="150">
        <v>242</v>
      </c>
      <c r="C163" s="118" t="s">
        <v>0</v>
      </c>
      <c r="D163" s="152">
        <v>55</v>
      </c>
      <c r="E163" s="77"/>
    </row>
    <row r="164" spans="1:5" s="66" customFormat="1" x14ac:dyDescent="0.25">
      <c r="A164" s="76"/>
      <c r="B164" s="150">
        <v>243</v>
      </c>
      <c r="C164" s="118" t="s">
        <v>0</v>
      </c>
      <c r="D164" s="152">
        <v>55</v>
      </c>
      <c r="E164" s="77"/>
    </row>
    <row r="165" spans="1:5" s="66" customFormat="1" x14ac:dyDescent="0.25">
      <c r="A165" s="76"/>
      <c r="B165" s="150">
        <v>244</v>
      </c>
      <c r="C165" s="118" t="s">
        <v>0</v>
      </c>
      <c r="D165" s="152">
        <v>55</v>
      </c>
      <c r="E165" s="77"/>
    </row>
    <row r="166" spans="1:5" s="66" customFormat="1" x14ac:dyDescent="0.25">
      <c r="A166" s="76"/>
      <c r="B166" s="150">
        <v>245</v>
      </c>
      <c r="C166" s="118" t="s">
        <v>0</v>
      </c>
      <c r="D166" s="152">
        <v>55</v>
      </c>
      <c r="E166" s="77"/>
    </row>
    <row r="167" spans="1:5" s="66" customFormat="1" x14ac:dyDescent="0.25">
      <c r="A167" s="76"/>
      <c r="B167" s="150">
        <v>246</v>
      </c>
      <c r="C167" s="118" t="s">
        <v>0</v>
      </c>
      <c r="D167" s="152">
        <v>55</v>
      </c>
      <c r="E167" s="77"/>
    </row>
    <row r="168" spans="1:5" s="66" customFormat="1" x14ac:dyDescent="0.25">
      <c r="A168" s="76"/>
      <c r="B168" s="150">
        <v>247</v>
      </c>
      <c r="C168" s="118" t="s">
        <v>0</v>
      </c>
      <c r="D168" s="152">
        <v>56</v>
      </c>
      <c r="E168" s="77"/>
    </row>
    <row r="169" spans="1:5" s="66" customFormat="1" x14ac:dyDescent="0.25">
      <c r="A169" s="76"/>
      <c r="B169" s="150">
        <v>248</v>
      </c>
      <c r="C169" s="118" t="s">
        <v>0</v>
      </c>
      <c r="D169" s="152">
        <v>56</v>
      </c>
      <c r="E169" s="77"/>
    </row>
    <row r="170" spans="1:5" s="66" customFormat="1" x14ac:dyDescent="0.25">
      <c r="A170" s="76"/>
      <c r="B170" s="150">
        <v>249</v>
      </c>
      <c r="C170" s="118" t="s">
        <v>0</v>
      </c>
      <c r="D170" s="152">
        <v>56</v>
      </c>
      <c r="E170" s="77"/>
    </row>
    <row r="171" spans="1:5" s="66" customFormat="1" x14ac:dyDescent="0.25">
      <c r="A171" s="76"/>
      <c r="B171" s="150">
        <v>250</v>
      </c>
      <c r="C171" s="118" t="s">
        <v>0</v>
      </c>
      <c r="D171" s="152">
        <v>56</v>
      </c>
      <c r="E171" s="77"/>
    </row>
    <row r="172" spans="1:5" s="66" customFormat="1" x14ac:dyDescent="0.25">
      <c r="A172" s="76"/>
      <c r="B172" s="150">
        <v>251</v>
      </c>
      <c r="C172" s="118" t="s">
        <v>0</v>
      </c>
      <c r="D172" s="152">
        <v>57</v>
      </c>
      <c r="E172" s="77"/>
    </row>
    <row r="173" spans="1:5" s="66" customFormat="1" x14ac:dyDescent="0.25">
      <c r="A173" s="76"/>
      <c r="B173" s="150">
        <v>252</v>
      </c>
      <c r="C173" s="118" t="s">
        <v>0</v>
      </c>
      <c r="D173" s="152">
        <v>57</v>
      </c>
      <c r="E173" s="77"/>
    </row>
    <row r="174" spans="1:5" s="66" customFormat="1" x14ac:dyDescent="0.25">
      <c r="A174" s="76"/>
      <c r="B174" s="150">
        <v>253</v>
      </c>
      <c r="C174" s="118" t="s">
        <v>0</v>
      </c>
      <c r="D174" s="152">
        <v>57</v>
      </c>
      <c r="E174" s="77"/>
    </row>
    <row r="175" spans="1:5" s="66" customFormat="1" x14ac:dyDescent="0.25">
      <c r="A175" s="76"/>
      <c r="B175" s="150">
        <v>254</v>
      </c>
      <c r="C175" s="118" t="s">
        <v>0</v>
      </c>
      <c r="D175" s="152">
        <v>57</v>
      </c>
      <c r="E175" s="77"/>
    </row>
    <row r="176" spans="1:5" s="66" customFormat="1" x14ac:dyDescent="0.25">
      <c r="A176" s="76"/>
      <c r="B176" s="150">
        <v>255</v>
      </c>
      <c r="C176" s="118" t="s">
        <v>0</v>
      </c>
      <c r="D176" s="152">
        <v>58</v>
      </c>
      <c r="E176" s="77"/>
    </row>
    <row r="177" spans="1:5" s="66" customFormat="1" x14ac:dyDescent="0.25">
      <c r="A177" s="76"/>
      <c r="B177" s="150">
        <v>256</v>
      </c>
      <c r="C177" s="118" t="s">
        <v>0</v>
      </c>
      <c r="D177" s="152">
        <v>58</v>
      </c>
      <c r="E177" s="77"/>
    </row>
    <row r="178" spans="1:5" s="66" customFormat="1" x14ac:dyDescent="0.25">
      <c r="A178" s="76"/>
      <c r="B178" s="150">
        <v>257</v>
      </c>
      <c r="C178" s="118" t="s">
        <v>0</v>
      </c>
      <c r="D178" s="152">
        <v>58</v>
      </c>
      <c r="E178" s="77"/>
    </row>
    <row r="179" spans="1:5" s="66" customFormat="1" x14ac:dyDescent="0.25">
      <c r="A179" s="76"/>
      <c r="B179" s="150">
        <v>258</v>
      </c>
      <c r="C179" s="118" t="s">
        <v>0</v>
      </c>
      <c r="D179" s="152">
        <v>58</v>
      </c>
      <c r="E179" s="77"/>
    </row>
    <row r="180" spans="1:5" s="66" customFormat="1" x14ac:dyDescent="0.25">
      <c r="A180" s="76"/>
      <c r="B180" s="150">
        <v>259</v>
      </c>
      <c r="C180" s="118" t="s">
        <v>0</v>
      </c>
      <c r="D180" s="152">
        <v>58</v>
      </c>
      <c r="E180" s="77"/>
    </row>
    <row r="181" spans="1:5" s="66" customFormat="1" x14ac:dyDescent="0.25">
      <c r="A181" s="76"/>
      <c r="B181" s="150">
        <v>260</v>
      </c>
      <c r="C181" s="118" t="s">
        <v>0</v>
      </c>
      <c r="D181" s="152">
        <v>59</v>
      </c>
      <c r="E181" s="77"/>
    </row>
    <row r="182" spans="1:5" s="66" customFormat="1" x14ac:dyDescent="0.25">
      <c r="A182" s="76"/>
      <c r="B182" s="150">
        <v>261</v>
      </c>
      <c r="C182" s="118" t="s">
        <v>0</v>
      </c>
      <c r="D182" s="152">
        <v>59</v>
      </c>
      <c r="E182" s="77"/>
    </row>
    <row r="183" spans="1:5" s="66" customFormat="1" x14ac:dyDescent="0.25">
      <c r="A183" s="76"/>
      <c r="B183" s="150">
        <v>262</v>
      </c>
      <c r="C183" s="118" t="s">
        <v>0</v>
      </c>
      <c r="D183" s="152">
        <v>59</v>
      </c>
      <c r="E183" s="77"/>
    </row>
    <row r="184" spans="1:5" s="66" customFormat="1" x14ac:dyDescent="0.25">
      <c r="A184" s="76"/>
      <c r="B184" s="150">
        <v>263</v>
      </c>
      <c r="C184" s="118" t="s">
        <v>0</v>
      </c>
      <c r="D184" s="152">
        <v>59</v>
      </c>
      <c r="E184" s="77"/>
    </row>
    <row r="185" spans="1:5" s="66" customFormat="1" x14ac:dyDescent="0.25">
      <c r="A185" s="76"/>
      <c r="B185" s="150">
        <v>264</v>
      </c>
      <c r="C185" s="118" t="s">
        <v>0</v>
      </c>
      <c r="D185" s="152">
        <v>60</v>
      </c>
      <c r="E185" s="77"/>
    </row>
    <row r="186" spans="1:5" s="66" customFormat="1" x14ac:dyDescent="0.25">
      <c r="A186" s="76"/>
      <c r="B186" s="150">
        <v>265</v>
      </c>
      <c r="C186" s="118" t="s">
        <v>0</v>
      </c>
      <c r="D186" s="152">
        <v>60</v>
      </c>
      <c r="E186" s="77"/>
    </row>
    <row r="187" spans="1:5" s="66" customFormat="1" x14ac:dyDescent="0.25">
      <c r="A187" s="76"/>
      <c r="B187" s="150">
        <v>266</v>
      </c>
      <c r="C187" s="118" t="s">
        <v>0</v>
      </c>
      <c r="D187" s="152">
        <v>60</v>
      </c>
      <c r="E187" s="77"/>
    </row>
    <row r="188" spans="1:5" s="66" customFormat="1" x14ac:dyDescent="0.25">
      <c r="A188" s="76"/>
      <c r="B188" s="150">
        <v>267</v>
      </c>
      <c r="C188" s="118" t="s">
        <v>0</v>
      </c>
      <c r="D188" s="152">
        <v>60</v>
      </c>
      <c r="E188" s="77"/>
    </row>
    <row r="189" spans="1:5" s="66" customFormat="1" x14ac:dyDescent="0.25">
      <c r="A189" s="76"/>
      <c r="B189" s="150">
        <v>268</v>
      </c>
      <c r="C189" s="118" t="s">
        <v>0</v>
      </c>
      <c r="D189" s="152">
        <v>61</v>
      </c>
      <c r="E189" s="77"/>
    </row>
    <row r="190" spans="1:5" s="66" customFormat="1" x14ac:dyDescent="0.25">
      <c r="A190" s="76"/>
      <c r="B190" s="150">
        <v>269</v>
      </c>
      <c r="C190" s="118" t="s">
        <v>0</v>
      </c>
      <c r="D190" s="152">
        <v>61</v>
      </c>
      <c r="E190" s="77"/>
    </row>
    <row r="191" spans="1:5" s="66" customFormat="1" x14ac:dyDescent="0.25">
      <c r="A191" s="76"/>
      <c r="B191" s="150">
        <v>270</v>
      </c>
      <c r="C191" s="118" t="s">
        <v>0</v>
      </c>
      <c r="D191" s="152">
        <v>61</v>
      </c>
      <c r="E191" s="77"/>
    </row>
    <row r="192" spans="1:5" s="66" customFormat="1" x14ac:dyDescent="0.25">
      <c r="A192" s="76"/>
      <c r="B192" s="150">
        <v>271</v>
      </c>
      <c r="C192" s="118" t="s">
        <v>0</v>
      </c>
      <c r="D192" s="152">
        <v>61</v>
      </c>
      <c r="E192" s="77"/>
    </row>
    <row r="193" spans="1:5" s="66" customFormat="1" x14ac:dyDescent="0.25">
      <c r="A193" s="76"/>
      <c r="B193" s="150">
        <v>272</v>
      </c>
      <c r="C193" s="118" t="s">
        <v>0</v>
      </c>
      <c r="D193" s="152">
        <v>61</v>
      </c>
      <c r="E193" s="77"/>
    </row>
    <row r="194" spans="1:5" s="66" customFormat="1" x14ac:dyDescent="0.25">
      <c r="A194" s="76"/>
      <c r="B194" s="150">
        <v>273</v>
      </c>
      <c r="C194" s="118" t="s">
        <v>0</v>
      </c>
      <c r="D194" s="152">
        <v>62</v>
      </c>
      <c r="E194" s="77"/>
    </row>
    <row r="195" spans="1:5" s="66" customFormat="1" x14ac:dyDescent="0.25">
      <c r="A195" s="76"/>
      <c r="B195" s="150">
        <v>274</v>
      </c>
      <c r="C195" s="118" t="s">
        <v>0</v>
      </c>
      <c r="D195" s="152">
        <v>62</v>
      </c>
      <c r="E195" s="77"/>
    </row>
    <row r="196" spans="1:5" s="66" customFormat="1" x14ac:dyDescent="0.25">
      <c r="A196" s="76"/>
      <c r="B196" s="150">
        <v>275</v>
      </c>
      <c r="C196" s="118" t="s">
        <v>0</v>
      </c>
      <c r="D196" s="152">
        <v>62</v>
      </c>
      <c r="E196" s="77"/>
    </row>
    <row r="197" spans="1:5" s="66" customFormat="1" x14ac:dyDescent="0.25">
      <c r="A197" s="76"/>
      <c r="B197" s="150">
        <v>276</v>
      </c>
      <c r="C197" s="118" t="s">
        <v>0</v>
      </c>
      <c r="D197" s="152">
        <v>62</v>
      </c>
      <c r="E197" s="77"/>
    </row>
    <row r="198" spans="1:5" s="66" customFormat="1" x14ac:dyDescent="0.25">
      <c r="A198" s="76"/>
      <c r="B198" s="150">
        <v>277</v>
      </c>
      <c r="C198" s="118" t="s">
        <v>0</v>
      </c>
      <c r="D198" s="152">
        <v>63</v>
      </c>
      <c r="E198" s="77"/>
    </row>
    <row r="199" spans="1:5" s="66" customFormat="1" x14ac:dyDescent="0.25">
      <c r="A199" s="76"/>
      <c r="B199" s="150">
        <v>278</v>
      </c>
      <c r="C199" s="118" t="s">
        <v>0</v>
      </c>
      <c r="D199" s="152">
        <v>63</v>
      </c>
      <c r="E199" s="77"/>
    </row>
    <row r="200" spans="1:5" s="66" customFormat="1" x14ac:dyDescent="0.25">
      <c r="A200" s="76"/>
      <c r="B200" s="150">
        <v>279</v>
      </c>
      <c r="C200" s="118" t="s">
        <v>0</v>
      </c>
      <c r="D200" s="152">
        <v>63</v>
      </c>
      <c r="E200" s="77"/>
    </row>
    <row r="201" spans="1:5" s="66" customFormat="1" x14ac:dyDescent="0.25">
      <c r="A201" s="76"/>
      <c r="B201" s="150">
        <v>280</v>
      </c>
      <c r="C201" s="118" t="s">
        <v>0</v>
      </c>
      <c r="D201" s="152">
        <v>63</v>
      </c>
      <c r="E201" s="77"/>
    </row>
    <row r="202" spans="1:5" s="66" customFormat="1" x14ac:dyDescent="0.25">
      <c r="A202" s="76"/>
      <c r="B202" s="150">
        <v>281</v>
      </c>
      <c r="C202" s="118" t="s">
        <v>0</v>
      </c>
      <c r="D202" s="152">
        <v>64</v>
      </c>
      <c r="E202" s="77"/>
    </row>
    <row r="203" spans="1:5" s="66" customFormat="1" x14ac:dyDescent="0.25">
      <c r="A203" s="76"/>
      <c r="B203" s="150">
        <v>282</v>
      </c>
      <c r="C203" s="118" t="s">
        <v>0</v>
      </c>
      <c r="D203" s="152">
        <v>64</v>
      </c>
      <c r="E203" s="77"/>
    </row>
    <row r="204" spans="1:5" s="66" customFormat="1" x14ac:dyDescent="0.25">
      <c r="A204" s="76"/>
      <c r="B204" s="150">
        <v>283</v>
      </c>
      <c r="C204" s="118" t="s">
        <v>0</v>
      </c>
      <c r="D204" s="152">
        <v>64</v>
      </c>
      <c r="E204" s="77"/>
    </row>
    <row r="205" spans="1:5" s="66" customFormat="1" x14ac:dyDescent="0.25">
      <c r="A205" s="76"/>
      <c r="B205" s="150">
        <v>284</v>
      </c>
      <c r="C205" s="118" t="s">
        <v>0</v>
      </c>
      <c r="D205" s="152">
        <v>64</v>
      </c>
      <c r="E205" s="77"/>
    </row>
    <row r="206" spans="1:5" s="66" customFormat="1" x14ac:dyDescent="0.25">
      <c r="A206" s="76"/>
      <c r="B206" s="150">
        <v>285</v>
      </c>
      <c r="C206" s="118" t="s">
        <v>0</v>
      </c>
      <c r="D206" s="152">
        <v>64</v>
      </c>
      <c r="E206" s="77"/>
    </row>
    <row r="207" spans="1:5" s="66" customFormat="1" x14ac:dyDescent="0.25">
      <c r="A207" s="76"/>
      <c r="B207" s="150">
        <v>286</v>
      </c>
      <c r="C207" s="118" t="s">
        <v>0</v>
      </c>
      <c r="D207" s="152">
        <v>65</v>
      </c>
      <c r="E207" s="77"/>
    </row>
    <row r="208" spans="1:5" s="66" customFormat="1" x14ac:dyDescent="0.25">
      <c r="A208" s="76"/>
      <c r="B208" s="150">
        <v>287</v>
      </c>
      <c r="C208" s="118" t="s">
        <v>0</v>
      </c>
      <c r="D208" s="152">
        <v>65</v>
      </c>
      <c r="E208" s="77"/>
    </row>
    <row r="209" spans="1:5" s="66" customFormat="1" x14ac:dyDescent="0.25">
      <c r="A209" s="76"/>
      <c r="B209" s="150">
        <v>288</v>
      </c>
      <c r="C209" s="118" t="s">
        <v>0</v>
      </c>
      <c r="D209" s="152">
        <v>65</v>
      </c>
      <c r="E209" s="77"/>
    </row>
    <row r="210" spans="1:5" s="66" customFormat="1" x14ac:dyDescent="0.25">
      <c r="A210" s="76"/>
      <c r="B210" s="150">
        <v>289</v>
      </c>
      <c r="C210" s="118" t="s">
        <v>0</v>
      </c>
      <c r="D210" s="152">
        <v>65</v>
      </c>
      <c r="E210" s="77"/>
    </row>
    <row r="211" spans="1:5" s="66" customFormat="1" x14ac:dyDescent="0.25">
      <c r="A211" s="76"/>
      <c r="B211" s="150">
        <v>290</v>
      </c>
      <c r="C211" s="118" t="s">
        <v>0</v>
      </c>
      <c r="D211" s="152">
        <v>66</v>
      </c>
      <c r="E211" s="77"/>
    </row>
    <row r="212" spans="1:5" s="66" customFormat="1" x14ac:dyDescent="0.25">
      <c r="A212" s="76"/>
      <c r="B212" s="150">
        <v>291</v>
      </c>
      <c r="C212" s="118" t="s">
        <v>0</v>
      </c>
      <c r="D212" s="152">
        <v>66</v>
      </c>
      <c r="E212" s="77"/>
    </row>
    <row r="213" spans="1:5" s="66" customFormat="1" x14ac:dyDescent="0.25">
      <c r="A213" s="76"/>
      <c r="B213" s="150">
        <v>292</v>
      </c>
      <c r="C213" s="118" t="s">
        <v>0</v>
      </c>
      <c r="D213" s="152">
        <v>66</v>
      </c>
      <c r="E213" s="77"/>
    </row>
    <row r="214" spans="1:5" s="66" customFormat="1" x14ac:dyDescent="0.25">
      <c r="A214" s="76"/>
      <c r="B214" s="150">
        <v>293</v>
      </c>
      <c r="C214" s="118" t="s">
        <v>0</v>
      </c>
      <c r="D214" s="152">
        <v>66</v>
      </c>
      <c r="E214" s="77"/>
    </row>
    <row r="215" spans="1:5" s="66" customFormat="1" x14ac:dyDescent="0.25">
      <c r="A215" s="76"/>
      <c r="B215" s="150">
        <v>294</v>
      </c>
      <c r="C215" s="118" t="s">
        <v>0</v>
      </c>
      <c r="D215" s="152">
        <v>67</v>
      </c>
      <c r="E215" s="77"/>
    </row>
    <row r="216" spans="1:5" s="66" customFormat="1" x14ac:dyDescent="0.25">
      <c r="A216" s="76"/>
      <c r="B216" s="150">
        <v>295</v>
      </c>
      <c r="C216" s="118" t="s">
        <v>0</v>
      </c>
      <c r="D216" s="152">
        <v>67</v>
      </c>
      <c r="E216" s="77"/>
    </row>
    <row r="217" spans="1:5" s="66" customFormat="1" x14ac:dyDescent="0.25">
      <c r="A217" s="76"/>
      <c r="B217" s="150">
        <v>296</v>
      </c>
      <c r="C217" s="118" t="s">
        <v>0</v>
      </c>
      <c r="D217" s="152">
        <v>67</v>
      </c>
      <c r="E217" s="77"/>
    </row>
    <row r="218" spans="1:5" s="66" customFormat="1" x14ac:dyDescent="0.25">
      <c r="A218" s="76"/>
      <c r="B218" s="150">
        <v>297</v>
      </c>
      <c r="C218" s="118" t="s">
        <v>0</v>
      </c>
      <c r="D218" s="152">
        <v>67</v>
      </c>
      <c r="E218" s="77"/>
    </row>
    <row r="219" spans="1:5" s="66" customFormat="1" x14ac:dyDescent="0.25">
      <c r="A219" s="76"/>
      <c r="B219" s="150">
        <v>298</v>
      </c>
      <c r="C219" s="118" t="s">
        <v>0</v>
      </c>
      <c r="D219" s="152">
        <v>67</v>
      </c>
      <c r="E219" s="77"/>
    </row>
    <row r="220" spans="1:5" s="66" customFormat="1" x14ac:dyDescent="0.25">
      <c r="A220" s="76"/>
      <c r="B220" s="150">
        <v>299</v>
      </c>
      <c r="C220" s="118" t="s">
        <v>0</v>
      </c>
      <c r="D220" s="152">
        <v>68</v>
      </c>
      <c r="E220" s="77"/>
    </row>
    <row r="221" spans="1:5" s="66" customFormat="1" x14ac:dyDescent="0.25">
      <c r="A221" s="76"/>
      <c r="B221" s="150">
        <v>300</v>
      </c>
      <c r="C221" s="118" t="s">
        <v>0</v>
      </c>
      <c r="D221" s="152">
        <v>68</v>
      </c>
      <c r="E221" s="77"/>
    </row>
    <row r="222" spans="1:5" s="66" customFormat="1" x14ac:dyDescent="0.25">
      <c r="A222" s="76"/>
      <c r="B222" s="150">
        <v>301</v>
      </c>
      <c r="C222" s="118" t="s">
        <v>0</v>
      </c>
      <c r="D222" s="152">
        <v>68</v>
      </c>
      <c r="E222" s="77"/>
    </row>
    <row r="223" spans="1:5" s="66" customFormat="1" x14ac:dyDescent="0.25">
      <c r="A223" s="76"/>
      <c r="B223" s="150">
        <v>302</v>
      </c>
      <c r="C223" s="118" t="s">
        <v>0</v>
      </c>
      <c r="D223" s="152">
        <v>68</v>
      </c>
      <c r="E223" s="77"/>
    </row>
    <row r="224" spans="1:5" s="66" customFormat="1" x14ac:dyDescent="0.25">
      <c r="A224" s="76"/>
      <c r="B224" s="150">
        <v>303</v>
      </c>
      <c r="C224" s="118" t="s">
        <v>0</v>
      </c>
      <c r="D224" s="152">
        <v>69</v>
      </c>
      <c r="E224" s="77"/>
    </row>
    <row r="225" spans="1:5" s="66" customFormat="1" x14ac:dyDescent="0.25">
      <c r="A225" s="76"/>
      <c r="B225" s="150">
        <v>304</v>
      </c>
      <c r="C225" s="118" t="s">
        <v>0</v>
      </c>
      <c r="D225" s="152">
        <v>69</v>
      </c>
      <c r="E225" s="77"/>
    </row>
    <row r="226" spans="1:5" s="66" customFormat="1" x14ac:dyDescent="0.25">
      <c r="A226" s="76"/>
      <c r="B226" s="150">
        <v>305</v>
      </c>
      <c r="C226" s="118" t="s">
        <v>0</v>
      </c>
      <c r="D226" s="152">
        <v>69</v>
      </c>
      <c r="E226" s="77"/>
    </row>
    <row r="227" spans="1:5" s="66" customFormat="1" x14ac:dyDescent="0.25">
      <c r="A227" s="76"/>
      <c r="B227" s="150">
        <v>306</v>
      </c>
      <c r="C227" s="118" t="s">
        <v>0</v>
      </c>
      <c r="D227" s="152">
        <v>69</v>
      </c>
      <c r="E227" s="77"/>
    </row>
    <row r="228" spans="1:5" s="66" customFormat="1" x14ac:dyDescent="0.25">
      <c r="A228" s="76"/>
      <c r="B228" s="150">
        <v>307</v>
      </c>
      <c r="C228" s="118" t="s">
        <v>0</v>
      </c>
      <c r="D228" s="152">
        <v>70</v>
      </c>
      <c r="E228" s="77"/>
    </row>
    <row r="229" spans="1:5" s="66" customFormat="1" x14ac:dyDescent="0.25">
      <c r="A229" s="76"/>
      <c r="B229" s="150">
        <v>308</v>
      </c>
      <c r="C229" s="118" t="s">
        <v>0</v>
      </c>
      <c r="D229" s="152">
        <v>70</v>
      </c>
      <c r="E229" s="77"/>
    </row>
    <row r="230" spans="1:5" s="66" customFormat="1" x14ac:dyDescent="0.25">
      <c r="A230" s="76"/>
      <c r="B230" s="150">
        <v>309</v>
      </c>
      <c r="C230" s="118" t="s">
        <v>0</v>
      </c>
      <c r="D230" s="152">
        <v>70</v>
      </c>
      <c r="E230" s="77"/>
    </row>
    <row r="231" spans="1:5" s="66" customFormat="1" x14ac:dyDescent="0.25">
      <c r="A231" s="76"/>
      <c r="B231" s="150">
        <v>310</v>
      </c>
      <c r="C231" s="118" t="s">
        <v>0</v>
      </c>
      <c r="D231" s="152">
        <v>70</v>
      </c>
      <c r="E231" s="77"/>
    </row>
    <row r="232" spans="1:5" s="66" customFormat="1" x14ac:dyDescent="0.25">
      <c r="A232" s="76"/>
      <c r="B232" s="150">
        <v>311</v>
      </c>
      <c r="C232" s="118" t="s">
        <v>0</v>
      </c>
      <c r="D232" s="152">
        <v>71</v>
      </c>
      <c r="E232" s="77"/>
    </row>
    <row r="233" spans="1:5" s="66" customFormat="1" x14ac:dyDescent="0.25">
      <c r="A233" s="76"/>
      <c r="B233" s="150">
        <v>312</v>
      </c>
      <c r="C233" s="118" t="s">
        <v>0</v>
      </c>
      <c r="D233" s="152">
        <v>71</v>
      </c>
      <c r="E233" s="77"/>
    </row>
    <row r="234" spans="1:5" s="66" customFormat="1" x14ac:dyDescent="0.25">
      <c r="A234" s="76"/>
      <c r="B234" s="150">
        <v>313</v>
      </c>
      <c r="C234" s="118" t="s">
        <v>0</v>
      </c>
      <c r="D234" s="152">
        <v>71</v>
      </c>
      <c r="E234" s="77"/>
    </row>
    <row r="235" spans="1:5" s="66" customFormat="1" x14ac:dyDescent="0.25">
      <c r="A235" s="76"/>
      <c r="B235" s="150">
        <v>314</v>
      </c>
      <c r="C235" s="118" t="s">
        <v>0</v>
      </c>
      <c r="D235" s="152">
        <v>71</v>
      </c>
      <c r="E235" s="77"/>
    </row>
    <row r="236" spans="1:5" s="66" customFormat="1" x14ac:dyDescent="0.25">
      <c r="A236" s="76"/>
      <c r="B236" s="150">
        <v>315</v>
      </c>
      <c r="C236" s="118" t="s">
        <v>0</v>
      </c>
      <c r="D236" s="152">
        <v>71</v>
      </c>
      <c r="E236" s="77"/>
    </row>
    <row r="237" spans="1:5" s="66" customFormat="1" x14ac:dyDescent="0.25">
      <c r="A237" s="76"/>
      <c r="B237" s="150">
        <v>316</v>
      </c>
      <c r="C237" s="118" t="s">
        <v>0</v>
      </c>
      <c r="D237" s="152">
        <v>72</v>
      </c>
      <c r="E237" s="77"/>
    </row>
    <row r="238" spans="1:5" s="66" customFormat="1" x14ac:dyDescent="0.25">
      <c r="A238" s="76"/>
      <c r="B238" s="150">
        <v>317</v>
      </c>
      <c r="C238" s="118" t="s">
        <v>0</v>
      </c>
      <c r="D238" s="152">
        <v>72</v>
      </c>
      <c r="E238" s="77"/>
    </row>
    <row r="239" spans="1:5" s="66" customFormat="1" x14ac:dyDescent="0.25">
      <c r="A239" s="76"/>
      <c r="B239" s="150">
        <v>318</v>
      </c>
      <c r="C239" s="118" t="s">
        <v>0</v>
      </c>
      <c r="D239" s="152">
        <v>72</v>
      </c>
      <c r="E239" s="77"/>
    </row>
    <row r="240" spans="1:5" s="66" customFormat="1" x14ac:dyDescent="0.25">
      <c r="A240" s="76"/>
      <c r="B240" s="150">
        <v>319</v>
      </c>
      <c r="C240" s="118" t="s">
        <v>0</v>
      </c>
      <c r="D240" s="152">
        <v>72</v>
      </c>
      <c r="E240" s="77"/>
    </row>
    <row r="241" spans="1:5" s="66" customFormat="1" x14ac:dyDescent="0.25">
      <c r="A241" s="76"/>
      <c r="B241" s="150">
        <v>320</v>
      </c>
      <c r="C241" s="118" t="s">
        <v>0</v>
      </c>
      <c r="D241" s="152">
        <v>73</v>
      </c>
      <c r="E241" s="77"/>
    </row>
    <row r="242" spans="1:5" s="66" customFormat="1" x14ac:dyDescent="0.25">
      <c r="A242" s="76"/>
      <c r="B242" s="150">
        <v>321</v>
      </c>
      <c r="C242" s="118" t="s">
        <v>0</v>
      </c>
      <c r="D242" s="152">
        <v>73</v>
      </c>
      <c r="E242" s="77"/>
    </row>
    <row r="243" spans="1:5" s="66" customFormat="1" x14ac:dyDescent="0.25">
      <c r="A243" s="76"/>
      <c r="B243" s="150">
        <v>322</v>
      </c>
      <c r="C243" s="118" t="s">
        <v>0</v>
      </c>
      <c r="D243" s="152">
        <v>73</v>
      </c>
      <c r="E243" s="77"/>
    </row>
    <row r="244" spans="1:5" s="66" customFormat="1" x14ac:dyDescent="0.25">
      <c r="A244" s="76"/>
      <c r="B244" s="150">
        <v>323</v>
      </c>
      <c r="C244" s="118" t="s">
        <v>0</v>
      </c>
      <c r="D244" s="152">
        <v>73</v>
      </c>
      <c r="E244" s="77"/>
    </row>
    <row r="245" spans="1:5" s="66" customFormat="1" x14ac:dyDescent="0.25">
      <c r="A245" s="76"/>
      <c r="B245" s="150">
        <v>324</v>
      </c>
      <c r="C245" s="118" t="s">
        <v>0</v>
      </c>
      <c r="D245" s="152">
        <v>74</v>
      </c>
      <c r="E245" s="77"/>
    </row>
    <row r="246" spans="1:5" s="66" customFormat="1" x14ac:dyDescent="0.25">
      <c r="A246" s="76"/>
      <c r="B246" s="150">
        <v>325</v>
      </c>
      <c r="C246" s="118" t="s">
        <v>0</v>
      </c>
      <c r="D246" s="152">
        <v>74</v>
      </c>
      <c r="E246" s="77"/>
    </row>
    <row r="247" spans="1:5" s="66" customFormat="1" x14ac:dyDescent="0.25">
      <c r="A247" s="76"/>
      <c r="B247" s="150">
        <v>326</v>
      </c>
      <c r="C247" s="118" t="s">
        <v>0</v>
      </c>
      <c r="D247" s="152">
        <v>74</v>
      </c>
      <c r="E247" s="77"/>
    </row>
    <row r="248" spans="1:5" s="66" customFormat="1" x14ac:dyDescent="0.25">
      <c r="A248" s="76"/>
      <c r="B248" s="150">
        <v>327</v>
      </c>
      <c r="C248" s="118" t="s">
        <v>0</v>
      </c>
      <c r="D248" s="152">
        <v>74</v>
      </c>
      <c r="E248" s="77"/>
    </row>
    <row r="249" spans="1:5" s="66" customFormat="1" x14ac:dyDescent="0.25">
      <c r="A249" s="76"/>
      <c r="B249" s="150">
        <v>328</v>
      </c>
      <c r="C249" s="118" t="s">
        <v>0</v>
      </c>
      <c r="D249" s="152">
        <v>74</v>
      </c>
      <c r="E249" s="77"/>
    </row>
    <row r="250" spans="1:5" s="66" customFormat="1" x14ac:dyDescent="0.25">
      <c r="A250" s="76"/>
      <c r="B250" s="150">
        <v>329</v>
      </c>
      <c r="C250" s="118" t="s">
        <v>0</v>
      </c>
      <c r="D250" s="152">
        <v>75</v>
      </c>
      <c r="E250" s="77"/>
    </row>
    <row r="251" spans="1:5" s="66" customFormat="1" x14ac:dyDescent="0.25">
      <c r="A251" s="76"/>
      <c r="B251" s="150">
        <v>330</v>
      </c>
      <c r="C251" s="118" t="s">
        <v>0</v>
      </c>
      <c r="D251" s="152">
        <v>75</v>
      </c>
      <c r="E251" s="77"/>
    </row>
    <row r="252" spans="1:5" s="66" customFormat="1" x14ac:dyDescent="0.25">
      <c r="A252" s="76"/>
      <c r="B252" s="150">
        <v>331</v>
      </c>
      <c r="C252" s="118" t="s">
        <v>0</v>
      </c>
      <c r="D252" s="152">
        <v>75</v>
      </c>
      <c r="E252" s="77"/>
    </row>
    <row r="253" spans="1:5" s="66" customFormat="1" x14ac:dyDescent="0.25">
      <c r="A253" s="76"/>
      <c r="B253" s="150">
        <v>332</v>
      </c>
      <c r="C253" s="118" t="s">
        <v>0</v>
      </c>
      <c r="D253" s="152">
        <v>75</v>
      </c>
      <c r="E253" s="77"/>
    </row>
    <row r="254" spans="1:5" s="66" customFormat="1" x14ac:dyDescent="0.25">
      <c r="A254" s="76"/>
      <c r="B254" s="150">
        <v>333</v>
      </c>
      <c r="C254" s="118" t="s">
        <v>0</v>
      </c>
      <c r="D254" s="152">
        <v>76</v>
      </c>
      <c r="E254" s="77"/>
    </row>
    <row r="255" spans="1:5" s="66" customFormat="1" x14ac:dyDescent="0.25">
      <c r="A255" s="76"/>
      <c r="B255" s="150">
        <v>334</v>
      </c>
      <c r="C255" s="118" t="s">
        <v>0</v>
      </c>
      <c r="D255" s="152">
        <v>76</v>
      </c>
      <c r="E255" s="77"/>
    </row>
    <row r="256" spans="1:5" s="66" customFormat="1" x14ac:dyDescent="0.25">
      <c r="A256" s="76"/>
      <c r="B256" s="150">
        <v>335</v>
      </c>
      <c r="C256" s="118" t="s">
        <v>0</v>
      </c>
      <c r="D256" s="152">
        <v>76</v>
      </c>
      <c r="E256" s="77"/>
    </row>
    <row r="257" spans="1:5" s="66" customFormat="1" x14ac:dyDescent="0.25">
      <c r="A257" s="76"/>
      <c r="B257" s="150">
        <v>336</v>
      </c>
      <c r="C257" s="118" t="s">
        <v>0</v>
      </c>
      <c r="D257" s="152">
        <v>76</v>
      </c>
      <c r="E257" s="77"/>
    </row>
    <row r="258" spans="1:5" s="66" customFormat="1" x14ac:dyDescent="0.25">
      <c r="A258" s="76"/>
      <c r="B258" s="150">
        <v>337</v>
      </c>
      <c r="C258" s="118" t="s">
        <v>0</v>
      </c>
      <c r="D258" s="152">
        <v>77</v>
      </c>
      <c r="E258" s="77"/>
    </row>
    <row r="259" spans="1:5" s="66" customFormat="1" x14ac:dyDescent="0.25">
      <c r="A259" s="76"/>
      <c r="B259" s="150">
        <v>338</v>
      </c>
      <c r="C259" s="118" t="s">
        <v>0</v>
      </c>
      <c r="D259" s="152">
        <v>77</v>
      </c>
      <c r="E259" s="77"/>
    </row>
    <row r="260" spans="1:5" s="66" customFormat="1" x14ac:dyDescent="0.25">
      <c r="A260" s="76"/>
      <c r="B260" s="150">
        <v>339</v>
      </c>
      <c r="C260" s="118" t="s">
        <v>0</v>
      </c>
      <c r="D260" s="152">
        <v>77</v>
      </c>
      <c r="E260" s="77"/>
    </row>
    <row r="261" spans="1:5" s="66" customFormat="1" x14ac:dyDescent="0.25">
      <c r="A261" s="76"/>
      <c r="B261" s="150">
        <v>340</v>
      </c>
      <c r="C261" s="118" t="s">
        <v>0</v>
      </c>
      <c r="D261" s="152">
        <v>77</v>
      </c>
      <c r="E261" s="77"/>
    </row>
    <row r="262" spans="1:5" s="66" customFormat="1" x14ac:dyDescent="0.25">
      <c r="A262" s="76"/>
      <c r="B262" s="150">
        <v>341</v>
      </c>
      <c r="C262" s="118" t="s">
        <v>0</v>
      </c>
      <c r="D262" s="152">
        <v>77</v>
      </c>
      <c r="E262" s="77"/>
    </row>
    <row r="263" spans="1:5" s="66" customFormat="1" x14ac:dyDescent="0.25">
      <c r="A263" s="76"/>
      <c r="B263" s="150">
        <v>342</v>
      </c>
      <c r="C263" s="118" t="s">
        <v>0</v>
      </c>
      <c r="D263" s="152">
        <v>78</v>
      </c>
      <c r="E263" s="77"/>
    </row>
    <row r="264" spans="1:5" s="66" customFormat="1" x14ac:dyDescent="0.25">
      <c r="A264" s="76"/>
      <c r="B264" s="150">
        <v>343</v>
      </c>
      <c r="C264" s="118" t="s">
        <v>0</v>
      </c>
      <c r="D264" s="152">
        <v>78</v>
      </c>
      <c r="E264" s="77"/>
    </row>
    <row r="265" spans="1:5" s="66" customFormat="1" x14ac:dyDescent="0.25">
      <c r="A265" s="76"/>
      <c r="B265" s="150">
        <v>344</v>
      </c>
      <c r="C265" s="118" t="s">
        <v>0</v>
      </c>
      <c r="D265" s="152">
        <v>78</v>
      </c>
      <c r="E265" s="77"/>
    </row>
    <row r="266" spans="1:5" s="66" customFormat="1" x14ac:dyDescent="0.25">
      <c r="A266" s="76"/>
      <c r="B266" s="150">
        <v>345</v>
      </c>
      <c r="C266" s="118" t="s">
        <v>0</v>
      </c>
      <c r="D266" s="152">
        <v>78</v>
      </c>
      <c r="E266" s="77"/>
    </row>
    <row r="267" spans="1:5" s="66" customFormat="1" x14ac:dyDescent="0.25">
      <c r="A267" s="76"/>
      <c r="B267" s="150">
        <v>346</v>
      </c>
      <c r="C267" s="118" t="s">
        <v>0</v>
      </c>
      <c r="D267" s="152">
        <v>79</v>
      </c>
      <c r="E267" s="77"/>
    </row>
    <row r="268" spans="1:5" s="66" customFormat="1" x14ac:dyDescent="0.25">
      <c r="A268" s="76"/>
      <c r="B268" s="150">
        <v>347</v>
      </c>
      <c r="C268" s="118" t="s">
        <v>0</v>
      </c>
      <c r="D268" s="152">
        <v>79</v>
      </c>
      <c r="E268" s="77"/>
    </row>
    <row r="269" spans="1:5" s="66" customFormat="1" x14ac:dyDescent="0.25">
      <c r="A269" s="76"/>
      <c r="B269" s="150">
        <v>348</v>
      </c>
      <c r="C269" s="118" t="s">
        <v>0</v>
      </c>
      <c r="D269" s="152">
        <v>79</v>
      </c>
      <c r="E269" s="77"/>
    </row>
    <row r="270" spans="1:5" s="66" customFormat="1" x14ac:dyDescent="0.25">
      <c r="A270" s="76"/>
      <c r="B270" s="150">
        <v>349</v>
      </c>
      <c r="C270" s="118" t="s">
        <v>0</v>
      </c>
      <c r="D270" s="152">
        <v>79</v>
      </c>
      <c r="E270" s="77"/>
    </row>
    <row r="271" spans="1:5" s="66" customFormat="1" x14ac:dyDescent="0.25">
      <c r="A271" s="76"/>
      <c r="B271" s="150">
        <v>350</v>
      </c>
      <c r="C271" s="118" t="s">
        <v>0</v>
      </c>
      <c r="D271" s="152">
        <v>80</v>
      </c>
      <c r="E271" s="77"/>
    </row>
    <row r="272" spans="1:5" s="66" customFormat="1" x14ac:dyDescent="0.25">
      <c r="A272" s="76"/>
      <c r="B272" s="150">
        <v>351</v>
      </c>
      <c r="C272" s="118" t="s">
        <v>0</v>
      </c>
      <c r="D272" s="152">
        <v>80</v>
      </c>
      <c r="E272" s="77"/>
    </row>
    <row r="273" spans="1:5" s="66" customFormat="1" x14ac:dyDescent="0.25">
      <c r="A273" s="76"/>
      <c r="B273" s="150">
        <v>352</v>
      </c>
      <c r="C273" s="118" t="s">
        <v>0</v>
      </c>
      <c r="D273" s="152">
        <v>80</v>
      </c>
      <c r="E273" s="77"/>
    </row>
    <row r="274" spans="1:5" s="66" customFormat="1" x14ac:dyDescent="0.25">
      <c r="A274" s="76"/>
      <c r="B274" s="150">
        <v>353</v>
      </c>
      <c r="C274" s="118" t="s">
        <v>0</v>
      </c>
      <c r="D274" s="152">
        <v>80</v>
      </c>
      <c r="E274" s="77"/>
    </row>
    <row r="275" spans="1:5" s="66" customFormat="1" x14ac:dyDescent="0.25">
      <c r="A275" s="76"/>
      <c r="B275" s="150">
        <v>354</v>
      </c>
      <c r="C275" s="118" t="s">
        <v>0</v>
      </c>
      <c r="D275" s="152">
        <v>80</v>
      </c>
      <c r="E275" s="77"/>
    </row>
    <row r="276" spans="1:5" s="66" customFormat="1" x14ac:dyDescent="0.25">
      <c r="A276" s="76"/>
      <c r="B276" s="150">
        <v>355</v>
      </c>
      <c r="C276" s="118" t="s">
        <v>0</v>
      </c>
      <c r="D276" s="152">
        <v>81</v>
      </c>
      <c r="E276" s="77"/>
    </row>
    <row r="277" spans="1:5" s="66" customFormat="1" x14ac:dyDescent="0.25">
      <c r="A277" s="76"/>
      <c r="B277" s="150">
        <v>356</v>
      </c>
      <c r="C277" s="118" t="s">
        <v>0</v>
      </c>
      <c r="D277" s="152">
        <v>81</v>
      </c>
      <c r="E277" s="77"/>
    </row>
    <row r="278" spans="1:5" s="66" customFormat="1" x14ac:dyDescent="0.25">
      <c r="A278" s="76"/>
      <c r="B278" s="150">
        <v>357</v>
      </c>
      <c r="C278" s="118">
        <v>1</v>
      </c>
      <c r="D278" s="152">
        <v>81</v>
      </c>
      <c r="E278" s="77"/>
    </row>
    <row r="279" spans="1:5" s="66" customFormat="1" x14ac:dyDescent="0.25">
      <c r="A279" s="76"/>
      <c r="B279" s="150">
        <v>358</v>
      </c>
      <c r="C279" s="118">
        <v>1</v>
      </c>
      <c r="D279" s="152">
        <v>81</v>
      </c>
      <c r="E279" s="77"/>
    </row>
    <row r="280" spans="1:5" s="66" customFormat="1" x14ac:dyDescent="0.25">
      <c r="A280" s="76"/>
      <c r="B280" s="150">
        <v>359</v>
      </c>
      <c r="C280" s="118">
        <v>1</v>
      </c>
      <c r="D280" s="152">
        <v>82</v>
      </c>
      <c r="E280" s="77"/>
    </row>
    <row r="281" spans="1:5" s="66" customFormat="1" x14ac:dyDescent="0.25">
      <c r="A281" s="76"/>
      <c r="B281" s="150">
        <v>360</v>
      </c>
      <c r="C281" s="118">
        <v>1</v>
      </c>
      <c r="D281" s="152">
        <v>82</v>
      </c>
      <c r="E281" s="77"/>
    </row>
    <row r="282" spans="1:5" s="66" customFormat="1" x14ac:dyDescent="0.25">
      <c r="A282" s="76"/>
      <c r="B282" s="150">
        <v>361</v>
      </c>
      <c r="C282" s="118">
        <v>1</v>
      </c>
      <c r="D282" s="152">
        <v>82</v>
      </c>
      <c r="E282" s="77"/>
    </row>
    <row r="283" spans="1:5" s="66" customFormat="1" x14ac:dyDescent="0.25">
      <c r="A283" s="76"/>
      <c r="B283" s="150">
        <v>362</v>
      </c>
      <c r="C283" s="118">
        <v>2</v>
      </c>
      <c r="D283" s="152">
        <v>83</v>
      </c>
      <c r="E283" s="77"/>
    </row>
    <row r="284" spans="1:5" s="66" customFormat="1" x14ac:dyDescent="0.25">
      <c r="A284" s="76"/>
      <c r="B284" s="150">
        <v>363</v>
      </c>
      <c r="C284" s="118">
        <v>2</v>
      </c>
      <c r="D284" s="152">
        <v>83</v>
      </c>
      <c r="E284" s="77"/>
    </row>
    <row r="285" spans="1:5" s="66" customFormat="1" x14ac:dyDescent="0.25">
      <c r="A285" s="76"/>
      <c r="B285" s="150">
        <v>364</v>
      </c>
      <c r="C285" s="118">
        <v>2</v>
      </c>
      <c r="D285" s="152">
        <v>83</v>
      </c>
      <c r="E285" s="77"/>
    </row>
    <row r="286" spans="1:5" s="66" customFormat="1" x14ac:dyDescent="0.25">
      <c r="A286" s="76"/>
      <c r="B286" s="150">
        <v>365</v>
      </c>
      <c r="C286" s="118">
        <v>2</v>
      </c>
      <c r="D286" s="152">
        <v>84</v>
      </c>
      <c r="E286" s="77"/>
    </row>
    <row r="287" spans="1:5" s="66" customFormat="1" x14ac:dyDescent="0.25">
      <c r="A287" s="76"/>
      <c r="B287" s="150">
        <v>366</v>
      </c>
      <c r="C287" s="118">
        <v>2</v>
      </c>
      <c r="D287" s="152">
        <v>84</v>
      </c>
      <c r="E287" s="77"/>
    </row>
    <row r="288" spans="1:5" s="66" customFormat="1" x14ac:dyDescent="0.25">
      <c r="A288" s="76"/>
      <c r="B288" s="150">
        <v>367</v>
      </c>
      <c r="C288" s="118">
        <v>2</v>
      </c>
      <c r="D288" s="152">
        <v>84</v>
      </c>
      <c r="E288" s="77"/>
    </row>
    <row r="289" spans="1:5" s="66" customFormat="1" x14ac:dyDescent="0.25">
      <c r="A289" s="76"/>
      <c r="B289" s="150">
        <v>368</v>
      </c>
      <c r="C289" s="118">
        <v>3</v>
      </c>
      <c r="D289" s="152">
        <v>85</v>
      </c>
      <c r="E289" s="77"/>
    </row>
    <row r="290" spans="1:5" s="66" customFormat="1" x14ac:dyDescent="0.25">
      <c r="A290" s="76"/>
      <c r="B290" s="150">
        <v>369</v>
      </c>
      <c r="C290" s="118">
        <v>3</v>
      </c>
      <c r="D290" s="152">
        <v>85</v>
      </c>
      <c r="E290" s="77"/>
    </row>
    <row r="291" spans="1:5" s="66" customFormat="1" x14ac:dyDescent="0.25">
      <c r="A291" s="76"/>
      <c r="B291" s="150">
        <v>370</v>
      </c>
      <c r="C291" s="118">
        <v>3</v>
      </c>
      <c r="D291" s="152">
        <v>85</v>
      </c>
      <c r="E291" s="77"/>
    </row>
    <row r="292" spans="1:5" s="66" customFormat="1" x14ac:dyDescent="0.25">
      <c r="A292" s="76"/>
      <c r="B292" s="150">
        <v>371</v>
      </c>
      <c r="C292" s="118">
        <v>3</v>
      </c>
      <c r="D292" s="152">
        <v>86</v>
      </c>
      <c r="E292" s="77"/>
    </row>
    <row r="293" spans="1:5" s="66" customFormat="1" x14ac:dyDescent="0.25">
      <c r="A293" s="76"/>
      <c r="B293" s="150">
        <v>372</v>
      </c>
      <c r="C293" s="118">
        <v>3</v>
      </c>
      <c r="D293" s="152">
        <v>86</v>
      </c>
      <c r="E293" s="77"/>
    </row>
    <row r="294" spans="1:5" s="66" customFormat="1" x14ac:dyDescent="0.25">
      <c r="A294" s="76"/>
      <c r="B294" s="150">
        <v>373</v>
      </c>
      <c r="C294" s="118">
        <v>4</v>
      </c>
      <c r="D294" s="152">
        <v>86</v>
      </c>
      <c r="E294" s="77"/>
    </row>
    <row r="295" spans="1:5" s="66" customFormat="1" x14ac:dyDescent="0.25">
      <c r="A295" s="76"/>
      <c r="B295" s="150">
        <v>374</v>
      </c>
      <c r="C295" s="118">
        <v>4</v>
      </c>
      <c r="D295" s="152">
        <v>87</v>
      </c>
      <c r="E295" s="77"/>
    </row>
    <row r="296" spans="1:5" s="66" customFormat="1" x14ac:dyDescent="0.25">
      <c r="A296" s="76"/>
      <c r="B296" s="150">
        <v>375</v>
      </c>
      <c r="C296" s="118">
        <v>4</v>
      </c>
      <c r="D296" s="152">
        <v>87</v>
      </c>
      <c r="E296" s="77"/>
    </row>
    <row r="297" spans="1:5" s="66" customFormat="1" x14ac:dyDescent="0.25">
      <c r="A297" s="76"/>
      <c r="B297" s="150">
        <v>376</v>
      </c>
      <c r="C297" s="118">
        <v>4</v>
      </c>
      <c r="D297" s="152">
        <v>87</v>
      </c>
      <c r="E297" s="77"/>
    </row>
    <row r="298" spans="1:5" s="66" customFormat="1" x14ac:dyDescent="0.25">
      <c r="A298" s="76"/>
      <c r="B298" s="150">
        <v>377</v>
      </c>
      <c r="C298" s="118">
        <v>4</v>
      </c>
      <c r="D298" s="152">
        <v>88</v>
      </c>
      <c r="E298" s="77"/>
    </row>
    <row r="299" spans="1:5" s="66" customFormat="1" x14ac:dyDescent="0.25">
      <c r="A299" s="76"/>
      <c r="B299" s="150">
        <v>378</v>
      </c>
      <c r="C299" s="118">
        <v>5</v>
      </c>
      <c r="D299" s="152">
        <v>88</v>
      </c>
      <c r="E299" s="77"/>
    </row>
    <row r="300" spans="1:5" s="66" customFormat="1" x14ac:dyDescent="0.25">
      <c r="A300" s="76"/>
      <c r="B300" s="150">
        <v>379</v>
      </c>
      <c r="C300" s="118">
        <v>5</v>
      </c>
      <c r="D300" s="152">
        <v>88</v>
      </c>
      <c r="E300" s="77"/>
    </row>
    <row r="301" spans="1:5" s="66" customFormat="1" x14ac:dyDescent="0.25">
      <c r="A301" s="76"/>
      <c r="B301" s="150">
        <v>380</v>
      </c>
      <c r="C301" s="118">
        <v>5</v>
      </c>
      <c r="D301" s="152">
        <v>89</v>
      </c>
      <c r="E301" s="77"/>
    </row>
    <row r="302" spans="1:5" s="66" customFormat="1" x14ac:dyDescent="0.25">
      <c r="A302" s="76"/>
      <c r="B302" s="150">
        <v>381</v>
      </c>
      <c r="C302" s="118">
        <v>5</v>
      </c>
      <c r="D302" s="152">
        <v>89</v>
      </c>
      <c r="E302" s="77"/>
    </row>
    <row r="303" spans="1:5" s="66" customFormat="1" x14ac:dyDescent="0.25">
      <c r="A303" s="76"/>
      <c r="B303" s="150">
        <v>382</v>
      </c>
      <c r="C303" s="118">
        <v>5</v>
      </c>
      <c r="D303" s="152">
        <v>89</v>
      </c>
      <c r="E303" s="77"/>
    </row>
    <row r="304" spans="1:5" s="66" customFormat="1" x14ac:dyDescent="0.25">
      <c r="A304" s="76"/>
      <c r="B304" s="150">
        <v>383</v>
      </c>
      <c r="C304" s="118">
        <v>5</v>
      </c>
      <c r="D304" s="152">
        <v>90</v>
      </c>
      <c r="E304" s="77"/>
    </row>
    <row r="305" spans="1:5" s="66" customFormat="1" x14ac:dyDescent="0.25">
      <c r="A305" s="76"/>
      <c r="B305" s="150">
        <v>384</v>
      </c>
      <c r="C305" s="118">
        <v>6</v>
      </c>
      <c r="D305" s="152">
        <v>90</v>
      </c>
      <c r="E305" s="77"/>
    </row>
    <row r="306" spans="1:5" s="66" customFormat="1" x14ac:dyDescent="0.25">
      <c r="A306" s="76"/>
      <c r="B306" s="150">
        <v>385</v>
      </c>
      <c r="C306" s="118">
        <v>6</v>
      </c>
      <c r="D306" s="152">
        <v>91</v>
      </c>
      <c r="E306" s="77"/>
    </row>
    <row r="307" spans="1:5" s="66" customFormat="1" x14ac:dyDescent="0.25">
      <c r="A307" s="76"/>
      <c r="B307" s="150">
        <v>386</v>
      </c>
      <c r="C307" s="118">
        <v>6</v>
      </c>
      <c r="D307" s="152">
        <v>91</v>
      </c>
      <c r="E307" s="77"/>
    </row>
    <row r="308" spans="1:5" s="66" customFormat="1" x14ac:dyDescent="0.25">
      <c r="A308" s="76"/>
      <c r="B308" s="150">
        <v>387</v>
      </c>
      <c r="C308" s="118">
        <v>6</v>
      </c>
      <c r="D308" s="152">
        <v>91</v>
      </c>
      <c r="E308" s="77"/>
    </row>
    <row r="309" spans="1:5" s="66" customFormat="1" x14ac:dyDescent="0.25">
      <c r="A309" s="76"/>
      <c r="B309" s="150">
        <v>388</v>
      </c>
      <c r="C309" s="118">
        <v>6</v>
      </c>
      <c r="D309" s="152">
        <v>92</v>
      </c>
      <c r="E309" s="77"/>
    </row>
    <row r="310" spans="1:5" s="66" customFormat="1" x14ac:dyDescent="0.25">
      <c r="A310" s="76"/>
      <c r="B310" s="150">
        <v>389</v>
      </c>
      <c r="C310" s="118">
        <v>7</v>
      </c>
      <c r="D310" s="152">
        <v>92</v>
      </c>
      <c r="E310" s="77"/>
    </row>
    <row r="311" spans="1:5" s="66" customFormat="1" x14ac:dyDescent="0.25">
      <c r="A311" s="76"/>
      <c r="B311" s="150">
        <v>390</v>
      </c>
      <c r="C311" s="118">
        <v>7</v>
      </c>
      <c r="D311" s="152">
        <v>92</v>
      </c>
      <c r="E311" s="77"/>
    </row>
    <row r="312" spans="1:5" s="66" customFormat="1" x14ac:dyDescent="0.25">
      <c r="A312" s="76"/>
      <c r="B312" s="150">
        <v>391</v>
      </c>
      <c r="C312" s="118">
        <v>7</v>
      </c>
      <c r="D312" s="152">
        <v>93</v>
      </c>
      <c r="E312" s="77"/>
    </row>
    <row r="313" spans="1:5" s="66" customFormat="1" x14ac:dyDescent="0.25">
      <c r="A313" s="76"/>
      <c r="B313" s="150">
        <v>392</v>
      </c>
      <c r="C313" s="118">
        <v>7</v>
      </c>
      <c r="D313" s="152">
        <v>93</v>
      </c>
      <c r="E313" s="77"/>
    </row>
    <row r="314" spans="1:5" s="66" customFormat="1" x14ac:dyDescent="0.25">
      <c r="A314" s="76"/>
      <c r="B314" s="150">
        <v>393</v>
      </c>
      <c r="C314" s="118">
        <v>7</v>
      </c>
      <c r="D314" s="152">
        <v>93</v>
      </c>
      <c r="E314" s="77"/>
    </row>
    <row r="315" spans="1:5" s="66" customFormat="1" x14ac:dyDescent="0.25">
      <c r="A315" s="76"/>
      <c r="B315" s="150">
        <v>394</v>
      </c>
      <c r="C315" s="118">
        <v>8</v>
      </c>
      <c r="D315" s="152">
        <v>94</v>
      </c>
      <c r="E315" s="77"/>
    </row>
    <row r="316" spans="1:5" s="66" customFormat="1" x14ac:dyDescent="0.25">
      <c r="A316" s="76"/>
      <c r="B316" s="150">
        <v>395</v>
      </c>
      <c r="C316" s="118">
        <v>8</v>
      </c>
      <c r="D316" s="152">
        <v>94</v>
      </c>
      <c r="E316" s="77"/>
    </row>
    <row r="317" spans="1:5" s="66" customFormat="1" x14ac:dyDescent="0.25">
      <c r="A317" s="76"/>
      <c r="B317" s="150">
        <v>396</v>
      </c>
      <c r="C317" s="118">
        <v>8</v>
      </c>
      <c r="D317" s="152">
        <v>94</v>
      </c>
      <c r="E317" s="77"/>
    </row>
    <row r="318" spans="1:5" s="66" customFormat="1" x14ac:dyDescent="0.25">
      <c r="A318" s="76"/>
      <c r="B318" s="150">
        <v>397</v>
      </c>
      <c r="C318" s="118">
        <v>8</v>
      </c>
      <c r="D318" s="152">
        <v>95</v>
      </c>
      <c r="E318" s="77"/>
    </row>
    <row r="319" spans="1:5" s="66" customFormat="1" x14ac:dyDescent="0.25">
      <c r="A319" s="76"/>
      <c r="B319" s="150">
        <v>398</v>
      </c>
      <c r="C319" s="118">
        <v>9</v>
      </c>
      <c r="D319" s="152">
        <v>95</v>
      </c>
      <c r="E319" s="77"/>
    </row>
    <row r="320" spans="1:5" s="66" customFormat="1" x14ac:dyDescent="0.25">
      <c r="A320" s="76"/>
      <c r="B320" s="150">
        <v>399</v>
      </c>
      <c r="C320" s="118">
        <v>9</v>
      </c>
      <c r="D320" s="152">
        <v>95</v>
      </c>
      <c r="E320" s="77"/>
    </row>
    <row r="321" spans="1:5" s="66" customFormat="1" x14ac:dyDescent="0.25">
      <c r="A321" s="76"/>
      <c r="B321" s="150">
        <v>400</v>
      </c>
      <c r="C321" s="118">
        <v>9</v>
      </c>
      <c r="D321" s="152">
        <v>96</v>
      </c>
      <c r="E321" s="77"/>
    </row>
    <row r="322" spans="1:5" s="66" customFormat="1" x14ac:dyDescent="0.25">
      <c r="A322" s="76"/>
      <c r="B322" s="150">
        <v>401</v>
      </c>
      <c r="C322" s="118">
        <v>10</v>
      </c>
      <c r="D322" s="152">
        <v>96</v>
      </c>
      <c r="E322" s="77"/>
    </row>
    <row r="323" spans="1:5" s="66" customFormat="1" x14ac:dyDescent="0.25">
      <c r="A323" s="76"/>
      <c r="B323" s="150">
        <v>402</v>
      </c>
      <c r="C323" s="118">
        <v>10</v>
      </c>
      <c r="D323" s="152">
        <v>96</v>
      </c>
      <c r="E323" s="77"/>
    </row>
    <row r="324" spans="1:5" s="66" customFormat="1" x14ac:dyDescent="0.25">
      <c r="A324" s="76"/>
      <c r="B324" s="150">
        <v>403</v>
      </c>
      <c r="C324" s="118">
        <v>10</v>
      </c>
      <c r="D324" s="152">
        <v>97</v>
      </c>
      <c r="E324" s="77"/>
    </row>
    <row r="325" spans="1:5" s="66" customFormat="1" x14ac:dyDescent="0.25">
      <c r="A325" s="76"/>
      <c r="B325" s="150">
        <v>404</v>
      </c>
      <c r="C325" s="118">
        <v>10</v>
      </c>
      <c r="D325" s="152">
        <v>97</v>
      </c>
      <c r="E325" s="77"/>
    </row>
    <row r="326" spans="1:5" s="66" customFormat="1" x14ac:dyDescent="0.25">
      <c r="A326" s="76"/>
      <c r="B326" s="150">
        <v>405</v>
      </c>
      <c r="C326" s="118">
        <v>11</v>
      </c>
      <c r="D326" s="152">
        <v>97</v>
      </c>
      <c r="E326" s="77"/>
    </row>
    <row r="327" spans="1:5" s="66" customFormat="1" x14ac:dyDescent="0.25">
      <c r="A327" s="76"/>
      <c r="B327" s="150">
        <v>406</v>
      </c>
      <c r="C327" s="118">
        <v>11</v>
      </c>
      <c r="D327" s="152">
        <v>98</v>
      </c>
      <c r="E327" s="77"/>
    </row>
    <row r="328" spans="1:5" s="66" customFormat="1" x14ac:dyDescent="0.25">
      <c r="A328" s="76"/>
      <c r="B328" s="150">
        <v>407</v>
      </c>
      <c r="C328" s="118">
        <v>11</v>
      </c>
      <c r="D328" s="152">
        <v>98</v>
      </c>
      <c r="E328" s="77"/>
    </row>
    <row r="329" spans="1:5" s="66" customFormat="1" x14ac:dyDescent="0.25">
      <c r="A329" s="76"/>
      <c r="B329" s="150">
        <v>408</v>
      </c>
      <c r="C329" s="118">
        <v>12</v>
      </c>
      <c r="D329" s="152">
        <v>99</v>
      </c>
      <c r="E329" s="77"/>
    </row>
    <row r="330" spans="1:5" s="66" customFormat="1" x14ac:dyDescent="0.25">
      <c r="A330" s="76"/>
      <c r="B330" s="150">
        <v>409</v>
      </c>
      <c r="C330" s="118">
        <v>12</v>
      </c>
      <c r="D330" s="152">
        <v>99</v>
      </c>
      <c r="E330" s="77"/>
    </row>
    <row r="331" spans="1:5" s="66" customFormat="1" x14ac:dyDescent="0.25">
      <c r="A331" s="76"/>
      <c r="B331" s="150">
        <v>410</v>
      </c>
      <c r="C331" s="118">
        <v>12</v>
      </c>
      <c r="D331" s="152">
        <v>99</v>
      </c>
      <c r="E331" s="77"/>
    </row>
    <row r="332" spans="1:5" s="66" customFormat="1" x14ac:dyDescent="0.25">
      <c r="A332" s="76"/>
      <c r="B332" s="150">
        <v>411</v>
      </c>
      <c r="C332" s="118">
        <v>13</v>
      </c>
      <c r="D332" s="152">
        <v>100</v>
      </c>
      <c r="E332" s="77"/>
    </row>
    <row r="333" spans="1:5" s="66" customFormat="1" x14ac:dyDescent="0.25">
      <c r="A333" s="76"/>
      <c r="B333" s="150">
        <v>412</v>
      </c>
      <c r="C333" s="118">
        <v>13</v>
      </c>
      <c r="D333" s="152">
        <v>100</v>
      </c>
      <c r="E333" s="77"/>
    </row>
    <row r="334" spans="1:5" s="66" customFormat="1" x14ac:dyDescent="0.25">
      <c r="A334" s="76"/>
      <c r="B334" s="150">
        <v>413</v>
      </c>
      <c r="C334" s="118">
        <v>13</v>
      </c>
      <c r="D334" s="152">
        <v>100</v>
      </c>
      <c r="E334" s="77"/>
    </row>
    <row r="335" spans="1:5" s="66" customFormat="1" x14ac:dyDescent="0.25">
      <c r="A335" s="76"/>
      <c r="B335" s="150">
        <v>414</v>
      </c>
      <c r="C335" s="118">
        <v>13</v>
      </c>
      <c r="D335" s="152">
        <v>101</v>
      </c>
      <c r="E335" s="77"/>
    </row>
    <row r="336" spans="1:5" s="66" customFormat="1" x14ac:dyDescent="0.25">
      <c r="A336" s="76"/>
      <c r="B336" s="150">
        <v>415</v>
      </c>
      <c r="C336" s="118">
        <v>14</v>
      </c>
      <c r="D336" s="152">
        <v>101</v>
      </c>
      <c r="E336" s="77"/>
    </row>
    <row r="337" spans="1:5" s="66" customFormat="1" x14ac:dyDescent="0.25">
      <c r="A337" s="76"/>
      <c r="B337" s="150">
        <v>416</v>
      </c>
      <c r="C337" s="118">
        <v>14</v>
      </c>
      <c r="D337" s="152">
        <v>101</v>
      </c>
      <c r="E337" s="77"/>
    </row>
    <row r="338" spans="1:5" s="66" customFormat="1" x14ac:dyDescent="0.25">
      <c r="A338" s="76"/>
      <c r="B338" s="150">
        <v>417</v>
      </c>
      <c r="C338" s="118">
        <v>14</v>
      </c>
      <c r="D338" s="152">
        <v>102</v>
      </c>
      <c r="E338" s="77"/>
    </row>
    <row r="339" spans="1:5" s="66" customFormat="1" x14ac:dyDescent="0.25">
      <c r="A339" s="76"/>
      <c r="B339" s="150">
        <v>418</v>
      </c>
      <c r="C339" s="118">
        <v>15</v>
      </c>
      <c r="D339" s="152">
        <v>102</v>
      </c>
      <c r="E339" s="77"/>
    </row>
    <row r="340" spans="1:5" s="66" customFormat="1" x14ac:dyDescent="0.25">
      <c r="A340" s="76"/>
      <c r="B340" s="150">
        <v>419</v>
      </c>
      <c r="C340" s="118">
        <v>15</v>
      </c>
      <c r="D340" s="152">
        <v>102</v>
      </c>
      <c r="E340" s="77"/>
    </row>
    <row r="341" spans="1:5" s="66" customFormat="1" x14ac:dyDescent="0.25">
      <c r="A341" s="76"/>
      <c r="B341" s="150">
        <v>420</v>
      </c>
      <c r="C341" s="118">
        <v>15</v>
      </c>
      <c r="D341" s="152">
        <v>103</v>
      </c>
      <c r="E341" s="77"/>
    </row>
    <row r="342" spans="1:5" s="66" customFormat="1" x14ac:dyDescent="0.25">
      <c r="A342" s="76"/>
      <c r="B342" s="150">
        <v>421</v>
      </c>
      <c r="C342" s="118">
        <v>15</v>
      </c>
      <c r="D342" s="152">
        <v>103</v>
      </c>
      <c r="E342" s="77"/>
    </row>
    <row r="343" spans="1:5" s="66" customFormat="1" x14ac:dyDescent="0.25">
      <c r="A343" s="76"/>
      <c r="B343" s="150">
        <v>422</v>
      </c>
      <c r="C343" s="118">
        <v>16</v>
      </c>
      <c r="D343" s="152">
        <v>103</v>
      </c>
      <c r="E343" s="77"/>
    </row>
    <row r="344" spans="1:5" s="66" customFormat="1" x14ac:dyDescent="0.25">
      <c r="A344" s="76"/>
      <c r="B344" s="150">
        <v>423</v>
      </c>
      <c r="C344" s="118">
        <v>16</v>
      </c>
      <c r="D344" s="152">
        <v>104</v>
      </c>
      <c r="E344" s="77"/>
    </row>
    <row r="345" spans="1:5" s="66" customFormat="1" x14ac:dyDescent="0.25">
      <c r="A345" s="76"/>
      <c r="B345" s="150">
        <v>424</v>
      </c>
      <c r="C345" s="118">
        <v>16</v>
      </c>
      <c r="D345" s="152">
        <v>104</v>
      </c>
      <c r="E345" s="77"/>
    </row>
    <row r="346" spans="1:5" s="66" customFormat="1" x14ac:dyDescent="0.25">
      <c r="A346" s="76"/>
      <c r="B346" s="150">
        <v>425</v>
      </c>
      <c r="C346" s="118">
        <v>17</v>
      </c>
      <c r="D346" s="152">
        <v>104</v>
      </c>
      <c r="E346" s="77"/>
    </row>
    <row r="347" spans="1:5" s="66" customFormat="1" x14ac:dyDescent="0.25">
      <c r="A347" s="76"/>
      <c r="B347" s="150">
        <v>426</v>
      </c>
      <c r="C347" s="118">
        <v>17</v>
      </c>
      <c r="D347" s="152">
        <v>105</v>
      </c>
      <c r="E347" s="77"/>
    </row>
    <row r="348" spans="1:5" s="66" customFormat="1" x14ac:dyDescent="0.25">
      <c r="A348" s="76"/>
      <c r="B348" s="150">
        <v>427</v>
      </c>
      <c r="C348" s="118">
        <v>17</v>
      </c>
      <c r="D348" s="152">
        <v>105</v>
      </c>
      <c r="E348" s="77"/>
    </row>
    <row r="349" spans="1:5" s="66" customFormat="1" x14ac:dyDescent="0.25">
      <c r="A349" s="76"/>
      <c r="B349" s="150">
        <v>428</v>
      </c>
      <c r="C349" s="118">
        <v>17</v>
      </c>
      <c r="D349" s="152">
        <v>105</v>
      </c>
      <c r="E349" s="77"/>
    </row>
    <row r="350" spans="1:5" s="66" customFormat="1" x14ac:dyDescent="0.25">
      <c r="A350" s="76"/>
      <c r="B350" s="150">
        <v>429</v>
      </c>
      <c r="C350" s="118">
        <v>18</v>
      </c>
      <c r="D350" s="152">
        <v>106</v>
      </c>
      <c r="E350" s="77"/>
    </row>
    <row r="351" spans="1:5" s="66" customFormat="1" x14ac:dyDescent="0.25">
      <c r="A351" s="76"/>
      <c r="B351" s="150">
        <v>430</v>
      </c>
      <c r="C351" s="118">
        <v>18</v>
      </c>
      <c r="D351" s="152">
        <v>106</v>
      </c>
      <c r="E351" s="77"/>
    </row>
    <row r="352" spans="1:5" s="66" customFormat="1" x14ac:dyDescent="0.25">
      <c r="A352" s="76"/>
      <c r="B352" s="150">
        <v>431</v>
      </c>
      <c r="C352" s="118">
        <v>18</v>
      </c>
      <c r="D352" s="152">
        <v>107</v>
      </c>
      <c r="E352" s="77"/>
    </row>
    <row r="353" spans="1:5" s="66" customFormat="1" x14ac:dyDescent="0.25">
      <c r="A353" s="76"/>
      <c r="B353" s="150">
        <v>432</v>
      </c>
      <c r="C353" s="118">
        <v>19</v>
      </c>
      <c r="D353" s="152">
        <v>107</v>
      </c>
      <c r="E353" s="77"/>
    </row>
    <row r="354" spans="1:5" s="66" customFormat="1" x14ac:dyDescent="0.25">
      <c r="A354" s="76"/>
      <c r="B354" s="150">
        <v>433</v>
      </c>
      <c r="C354" s="118">
        <v>19</v>
      </c>
      <c r="D354" s="152">
        <v>107</v>
      </c>
      <c r="E354" s="77"/>
    </row>
    <row r="355" spans="1:5" s="66" customFormat="1" x14ac:dyDescent="0.25">
      <c r="A355" s="76"/>
      <c r="B355" s="150">
        <v>434</v>
      </c>
      <c r="C355" s="118">
        <v>19</v>
      </c>
      <c r="D355" s="152">
        <v>108</v>
      </c>
      <c r="E355" s="77"/>
    </row>
    <row r="356" spans="1:5" s="66" customFormat="1" x14ac:dyDescent="0.25">
      <c r="A356" s="76"/>
      <c r="B356" s="150">
        <v>435</v>
      </c>
      <c r="C356" s="118">
        <v>19</v>
      </c>
      <c r="D356" s="152">
        <v>108</v>
      </c>
      <c r="E356" s="77"/>
    </row>
    <row r="357" spans="1:5" s="66" customFormat="1" x14ac:dyDescent="0.25">
      <c r="A357" s="76"/>
      <c r="B357" s="150">
        <v>436</v>
      </c>
      <c r="C357" s="118">
        <v>20</v>
      </c>
      <c r="D357" s="152">
        <v>108</v>
      </c>
      <c r="E357" s="77"/>
    </row>
    <row r="358" spans="1:5" s="66" customFormat="1" x14ac:dyDescent="0.25">
      <c r="A358" s="76"/>
      <c r="B358" s="150">
        <v>437</v>
      </c>
      <c r="C358" s="118">
        <v>20</v>
      </c>
      <c r="D358" s="152">
        <v>109</v>
      </c>
      <c r="E358" s="77"/>
    </row>
    <row r="359" spans="1:5" s="66" customFormat="1" x14ac:dyDescent="0.25">
      <c r="A359" s="76"/>
      <c r="B359" s="150">
        <v>438</v>
      </c>
      <c r="C359" s="118">
        <v>20</v>
      </c>
      <c r="D359" s="152">
        <v>109</v>
      </c>
      <c r="E359" s="77"/>
    </row>
    <row r="360" spans="1:5" s="66" customFormat="1" x14ac:dyDescent="0.25">
      <c r="A360" s="76"/>
      <c r="B360" s="150">
        <v>439</v>
      </c>
      <c r="C360" s="118">
        <v>21</v>
      </c>
      <c r="D360" s="152">
        <v>109</v>
      </c>
      <c r="E360" s="77"/>
    </row>
    <row r="361" spans="1:5" s="66" customFormat="1" x14ac:dyDescent="0.25">
      <c r="A361" s="76"/>
      <c r="B361" s="150">
        <v>440</v>
      </c>
      <c r="C361" s="118">
        <v>21</v>
      </c>
      <c r="D361" s="152">
        <v>110</v>
      </c>
      <c r="E361" s="77"/>
    </row>
    <row r="362" spans="1:5" s="66" customFormat="1" x14ac:dyDescent="0.25">
      <c r="A362" s="76"/>
      <c r="B362" s="150">
        <v>441</v>
      </c>
      <c r="C362" s="118">
        <v>21</v>
      </c>
      <c r="D362" s="152">
        <v>110</v>
      </c>
      <c r="E362" s="77"/>
    </row>
    <row r="363" spans="1:5" s="66" customFormat="1" x14ac:dyDescent="0.25">
      <c r="A363" s="76"/>
      <c r="B363" s="150">
        <v>442</v>
      </c>
      <c r="C363" s="118">
        <v>21</v>
      </c>
      <c r="D363" s="152">
        <v>110</v>
      </c>
      <c r="E363" s="77"/>
    </row>
    <row r="364" spans="1:5" s="66" customFormat="1" x14ac:dyDescent="0.25">
      <c r="A364" s="76"/>
      <c r="B364" s="150">
        <v>443</v>
      </c>
      <c r="C364" s="118">
        <v>22</v>
      </c>
      <c r="D364" s="152">
        <v>111</v>
      </c>
      <c r="E364" s="77"/>
    </row>
    <row r="365" spans="1:5" s="66" customFormat="1" x14ac:dyDescent="0.25">
      <c r="A365" s="76"/>
      <c r="B365" s="150">
        <v>444</v>
      </c>
      <c r="C365" s="118">
        <v>22</v>
      </c>
      <c r="D365" s="152">
        <v>111</v>
      </c>
      <c r="E365" s="77"/>
    </row>
    <row r="366" spans="1:5" s="66" customFormat="1" x14ac:dyDescent="0.25">
      <c r="A366" s="76"/>
      <c r="B366" s="150">
        <v>445</v>
      </c>
      <c r="C366" s="118">
        <v>22</v>
      </c>
      <c r="D366" s="152">
        <v>111</v>
      </c>
      <c r="E366" s="77"/>
    </row>
    <row r="367" spans="1:5" s="66" customFormat="1" x14ac:dyDescent="0.25">
      <c r="A367" s="76"/>
      <c r="B367" s="150">
        <v>446</v>
      </c>
      <c r="C367" s="118">
        <v>23</v>
      </c>
      <c r="D367" s="152">
        <v>112</v>
      </c>
      <c r="E367" s="77"/>
    </row>
    <row r="368" spans="1:5" s="66" customFormat="1" x14ac:dyDescent="0.25">
      <c r="A368" s="76"/>
      <c r="B368" s="150">
        <v>447</v>
      </c>
      <c r="C368" s="118">
        <v>23</v>
      </c>
      <c r="D368" s="152">
        <v>112</v>
      </c>
      <c r="E368" s="77"/>
    </row>
    <row r="369" spans="1:5" s="66" customFormat="1" x14ac:dyDescent="0.25">
      <c r="A369" s="76"/>
      <c r="B369" s="150">
        <v>448</v>
      </c>
      <c r="C369" s="118">
        <v>23</v>
      </c>
      <c r="D369" s="152">
        <v>112</v>
      </c>
      <c r="E369" s="77"/>
    </row>
    <row r="370" spans="1:5" s="66" customFormat="1" x14ac:dyDescent="0.25">
      <c r="A370" s="76"/>
      <c r="B370" s="150">
        <v>449</v>
      </c>
      <c r="C370" s="118">
        <v>24</v>
      </c>
      <c r="D370" s="152">
        <v>113</v>
      </c>
      <c r="E370" s="77"/>
    </row>
    <row r="371" spans="1:5" s="66" customFormat="1" x14ac:dyDescent="0.25">
      <c r="A371" s="76"/>
      <c r="B371" s="150">
        <v>450</v>
      </c>
      <c r="C371" s="118">
        <v>24</v>
      </c>
      <c r="D371" s="152">
        <v>113</v>
      </c>
      <c r="E371" s="77"/>
    </row>
    <row r="372" spans="1:5" s="66" customFormat="1" x14ac:dyDescent="0.25">
      <c r="A372" s="76"/>
      <c r="B372" s="150">
        <v>451</v>
      </c>
      <c r="C372" s="118">
        <v>24</v>
      </c>
      <c r="D372" s="152">
        <v>113</v>
      </c>
      <c r="E372" s="77"/>
    </row>
    <row r="373" spans="1:5" s="66" customFormat="1" x14ac:dyDescent="0.25">
      <c r="A373" s="76"/>
      <c r="B373" s="150">
        <v>452</v>
      </c>
      <c r="C373" s="118">
        <v>24</v>
      </c>
      <c r="D373" s="152">
        <v>114</v>
      </c>
      <c r="E373" s="77"/>
    </row>
    <row r="374" spans="1:5" s="66" customFormat="1" x14ac:dyDescent="0.25">
      <c r="A374" s="76"/>
      <c r="B374" s="150">
        <v>453</v>
      </c>
      <c r="C374" s="118">
        <v>25</v>
      </c>
      <c r="D374" s="152">
        <v>114</v>
      </c>
      <c r="E374" s="77"/>
    </row>
    <row r="375" spans="1:5" s="66" customFormat="1" x14ac:dyDescent="0.25">
      <c r="A375" s="76"/>
      <c r="B375" s="150">
        <v>454</v>
      </c>
      <c r="C375" s="118">
        <v>25</v>
      </c>
      <c r="D375" s="152">
        <v>115</v>
      </c>
      <c r="E375" s="77"/>
    </row>
    <row r="376" spans="1:5" s="66" customFormat="1" x14ac:dyDescent="0.25">
      <c r="A376" s="76"/>
      <c r="B376" s="150">
        <v>455</v>
      </c>
      <c r="C376" s="118">
        <v>25</v>
      </c>
      <c r="D376" s="152">
        <v>115</v>
      </c>
      <c r="E376" s="77"/>
    </row>
    <row r="377" spans="1:5" s="66" customFormat="1" x14ac:dyDescent="0.25">
      <c r="A377" s="76"/>
      <c r="B377" s="150">
        <v>456</v>
      </c>
      <c r="C377" s="118">
        <v>26</v>
      </c>
      <c r="D377" s="152">
        <v>115</v>
      </c>
      <c r="E377" s="77"/>
    </row>
    <row r="378" spans="1:5" s="66" customFormat="1" x14ac:dyDescent="0.25">
      <c r="A378" s="76"/>
      <c r="B378" s="150">
        <v>457</v>
      </c>
      <c r="C378" s="118">
        <v>26</v>
      </c>
      <c r="D378" s="152">
        <v>116</v>
      </c>
      <c r="E378" s="77"/>
    </row>
    <row r="379" spans="1:5" s="66" customFormat="1" x14ac:dyDescent="0.25">
      <c r="A379" s="76"/>
      <c r="B379" s="150">
        <v>458</v>
      </c>
      <c r="C379" s="118">
        <v>26</v>
      </c>
      <c r="D379" s="152">
        <v>116</v>
      </c>
      <c r="E379" s="77"/>
    </row>
    <row r="380" spans="1:5" s="66" customFormat="1" x14ac:dyDescent="0.25">
      <c r="A380" s="76"/>
      <c r="B380" s="150">
        <v>459</v>
      </c>
      <c r="C380" s="118">
        <v>26</v>
      </c>
      <c r="D380" s="152">
        <v>116</v>
      </c>
      <c r="E380" s="77"/>
    </row>
    <row r="381" spans="1:5" s="66" customFormat="1" x14ac:dyDescent="0.25">
      <c r="A381" s="76"/>
      <c r="B381" s="150">
        <v>460</v>
      </c>
      <c r="C381" s="118">
        <v>27</v>
      </c>
      <c r="D381" s="152">
        <v>117</v>
      </c>
      <c r="E381" s="77"/>
    </row>
    <row r="382" spans="1:5" s="66" customFormat="1" x14ac:dyDescent="0.25">
      <c r="A382" s="76"/>
      <c r="B382" s="150">
        <v>461</v>
      </c>
      <c r="C382" s="118">
        <v>27</v>
      </c>
      <c r="D382" s="152">
        <v>117</v>
      </c>
      <c r="E382" s="77"/>
    </row>
    <row r="383" spans="1:5" s="66" customFormat="1" x14ac:dyDescent="0.25">
      <c r="A383" s="76"/>
      <c r="B383" s="150">
        <v>462</v>
      </c>
      <c r="C383" s="118">
        <v>27</v>
      </c>
      <c r="D383" s="152">
        <v>117</v>
      </c>
      <c r="E383" s="77"/>
    </row>
    <row r="384" spans="1:5" s="66" customFormat="1" x14ac:dyDescent="0.25">
      <c r="A384" s="76"/>
      <c r="B384" s="150">
        <v>463</v>
      </c>
      <c r="C384" s="118">
        <v>28</v>
      </c>
      <c r="D384" s="152">
        <v>118</v>
      </c>
      <c r="E384" s="77"/>
    </row>
    <row r="385" spans="1:5" s="66" customFormat="1" x14ac:dyDescent="0.25">
      <c r="A385" s="76"/>
      <c r="B385" s="150">
        <v>464</v>
      </c>
      <c r="C385" s="118">
        <v>28</v>
      </c>
      <c r="D385" s="152">
        <v>118</v>
      </c>
      <c r="E385" s="77"/>
    </row>
    <row r="386" spans="1:5" s="66" customFormat="1" x14ac:dyDescent="0.25">
      <c r="A386" s="76"/>
      <c r="B386" s="150">
        <v>465</v>
      </c>
      <c r="C386" s="118">
        <v>28</v>
      </c>
      <c r="D386" s="152">
        <v>118</v>
      </c>
      <c r="E386" s="77"/>
    </row>
    <row r="387" spans="1:5" s="66" customFormat="1" x14ac:dyDescent="0.25">
      <c r="A387" s="76"/>
      <c r="B387" s="150">
        <v>466</v>
      </c>
      <c r="C387" s="118">
        <v>28</v>
      </c>
      <c r="D387" s="152">
        <v>119</v>
      </c>
      <c r="E387" s="77"/>
    </row>
    <row r="388" spans="1:5" s="66" customFormat="1" x14ac:dyDescent="0.25">
      <c r="A388" s="76"/>
      <c r="B388" s="150">
        <v>467</v>
      </c>
      <c r="C388" s="118">
        <v>29</v>
      </c>
      <c r="D388" s="152">
        <v>119</v>
      </c>
      <c r="E388" s="77"/>
    </row>
    <row r="389" spans="1:5" s="66" customFormat="1" x14ac:dyDescent="0.25">
      <c r="A389" s="76"/>
      <c r="B389" s="150">
        <v>468</v>
      </c>
      <c r="C389" s="118">
        <v>29</v>
      </c>
      <c r="D389" s="152">
        <v>119</v>
      </c>
      <c r="E389" s="77"/>
    </row>
    <row r="390" spans="1:5" s="66" customFormat="1" x14ac:dyDescent="0.25">
      <c r="A390" s="76"/>
      <c r="B390" s="150">
        <v>469</v>
      </c>
      <c r="C390" s="118">
        <v>29</v>
      </c>
      <c r="D390" s="152">
        <v>120</v>
      </c>
      <c r="E390" s="77"/>
    </row>
    <row r="391" spans="1:5" s="66" customFormat="1" x14ac:dyDescent="0.25">
      <c r="A391" s="76"/>
      <c r="B391" s="150">
        <v>470</v>
      </c>
      <c r="C391" s="118">
        <v>30</v>
      </c>
      <c r="D391" s="152">
        <v>120</v>
      </c>
      <c r="E391" s="77"/>
    </row>
    <row r="392" spans="1:5" s="66" customFormat="1" x14ac:dyDescent="0.25">
      <c r="A392" s="76"/>
      <c r="B392" s="150">
        <v>471</v>
      </c>
      <c r="C392" s="118">
        <v>30</v>
      </c>
      <c r="D392" s="152">
        <v>120</v>
      </c>
      <c r="E392" s="77"/>
    </row>
    <row r="393" spans="1:5" s="66" customFormat="1" x14ac:dyDescent="0.25">
      <c r="A393" s="76"/>
      <c r="B393" s="150">
        <v>472</v>
      </c>
      <c r="C393" s="118">
        <v>30</v>
      </c>
      <c r="D393" s="152">
        <v>121</v>
      </c>
      <c r="E393" s="77"/>
    </row>
    <row r="394" spans="1:5" s="66" customFormat="1" x14ac:dyDescent="0.25">
      <c r="A394" s="76"/>
      <c r="B394" s="150">
        <v>473</v>
      </c>
      <c r="C394" s="118">
        <v>30</v>
      </c>
      <c r="D394" s="152">
        <v>121</v>
      </c>
      <c r="E394" s="77"/>
    </row>
    <row r="395" spans="1:5" s="66" customFormat="1" x14ac:dyDescent="0.25">
      <c r="A395" s="76"/>
      <c r="B395" s="150">
        <v>474</v>
      </c>
      <c r="C395" s="118">
        <v>31</v>
      </c>
      <c r="D395" s="152">
        <v>121</v>
      </c>
      <c r="E395" s="77"/>
    </row>
    <row r="396" spans="1:5" s="66" customFormat="1" x14ac:dyDescent="0.25">
      <c r="A396" s="76"/>
      <c r="B396" s="150">
        <v>475</v>
      </c>
      <c r="C396" s="118">
        <v>31</v>
      </c>
      <c r="D396" s="152">
        <v>122</v>
      </c>
      <c r="E396" s="77"/>
    </row>
    <row r="397" spans="1:5" s="66" customFormat="1" x14ac:dyDescent="0.25">
      <c r="A397" s="76"/>
      <c r="B397" s="150">
        <v>476</v>
      </c>
      <c r="C397" s="118">
        <v>31</v>
      </c>
      <c r="D397" s="152">
        <v>122</v>
      </c>
      <c r="E397" s="77"/>
    </row>
    <row r="398" spans="1:5" s="66" customFormat="1" x14ac:dyDescent="0.25">
      <c r="A398" s="76"/>
      <c r="B398" s="150">
        <v>477</v>
      </c>
      <c r="C398" s="118">
        <v>32</v>
      </c>
      <c r="D398" s="152">
        <v>123</v>
      </c>
      <c r="E398" s="77"/>
    </row>
    <row r="399" spans="1:5" s="66" customFormat="1" x14ac:dyDescent="0.25">
      <c r="A399" s="76"/>
      <c r="B399" s="150">
        <v>478</v>
      </c>
      <c r="C399" s="118">
        <v>32</v>
      </c>
      <c r="D399" s="152">
        <v>123</v>
      </c>
      <c r="E399" s="77"/>
    </row>
    <row r="400" spans="1:5" s="66" customFormat="1" x14ac:dyDescent="0.25">
      <c r="A400" s="76"/>
      <c r="B400" s="150">
        <v>479</v>
      </c>
      <c r="C400" s="118">
        <v>32</v>
      </c>
      <c r="D400" s="152">
        <v>123</v>
      </c>
      <c r="E400" s="77"/>
    </row>
    <row r="401" spans="1:5" s="66" customFormat="1" x14ac:dyDescent="0.25">
      <c r="A401" s="76"/>
      <c r="B401" s="150">
        <v>480</v>
      </c>
      <c r="C401" s="118">
        <v>33</v>
      </c>
      <c r="D401" s="152">
        <v>124</v>
      </c>
      <c r="E401" s="77"/>
    </row>
    <row r="402" spans="1:5" s="66" customFormat="1" x14ac:dyDescent="0.25">
      <c r="A402" s="76"/>
      <c r="B402" s="150">
        <v>481</v>
      </c>
      <c r="C402" s="118">
        <v>33</v>
      </c>
      <c r="D402" s="152">
        <v>124</v>
      </c>
      <c r="E402" s="77"/>
    </row>
    <row r="403" spans="1:5" s="66" customFormat="1" x14ac:dyDescent="0.25">
      <c r="A403" s="76"/>
      <c r="B403" s="150">
        <v>482</v>
      </c>
      <c r="C403" s="118">
        <v>33</v>
      </c>
      <c r="D403" s="152">
        <v>124</v>
      </c>
      <c r="E403" s="77"/>
    </row>
    <row r="404" spans="1:5" s="66" customFormat="1" x14ac:dyDescent="0.25">
      <c r="A404" s="76"/>
      <c r="B404" s="150">
        <v>483</v>
      </c>
      <c r="C404" s="118">
        <v>33</v>
      </c>
      <c r="D404" s="152">
        <v>125</v>
      </c>
      <c r="E404" s="77"/>
    </row>
    <row r="405" spans="1:5" s="66" customFormat="1" x14ac:dyDescent="0.25">
      <c r="A405" s="76"/>
      <c r="B405" s="150">
        <v>484</v>
      </c>
      <c r="C405" s="118">
        <v>34</v>
      </c>
      <c r="D405" s="152">
        <v>125</v>
      </c>
      <c r="E405" s="77"/>
    </row>
    <row r="406" spans="1:5" s="66" customFormat="1" x14ac:dyDescent="0.25">
      <c r="A406" s="76"/>
      <c r="B406" s="150">
        <v>485</v>
      </c>
      <c r="C406" s="118">
        <v>34</v>
      </c>
      <c r="D406" s="152">
        <v>125</v>
      </c>
      <c r="E406" s="77"/>
    </row>
    <row r="407" spans="1:5" s="66" customFormat="1" x14ac:dyDescent="0.25">
      <c r="A407" s="76"/>
      <c r="B407" s="150">
        <v>486</v>
      </c>
      <c r="C407" s="118">
        <v>34</v>
      </c>
      <c r="D407" s="152">
        <v>126</v>
      </c>
      <c r="E407" s="77"/>
    </row>
    <row r="408" spans="1:5" s="66" customFormat="1" x14ac:dyDescent="0.25">
      <c r="A408" s="76"/>
      <c r="B408" s="150">
        <v>487</v>
      </c>
      <c r="C408" s="118">
        <v>35</v>
      </c>
      <c r="D408" s="152">
        <v>126</v>
      </c>
      <c r="E408" s="77"/>
    </row>
    <row r="409" spans="1:5" s="66" customFormat="1" x14ac:dyDescent="0.25">
      <c r="A409" s="76"/>
      <c r="B409" s="150">
        <v>488</v>
      </c>
      <c r="C409" s="118">
        <v>35</v>
      </c>
      <c r="D409" s="152">
        <v>126</v>
      </c>
      <c r="E409" s="77"/>
    </row>
    <row r="410" spans="1:5" s="66" customFormat="1" x14ac:dyDescent="0.25">
      <c r="A410" s="76"/>
      <c r="B410" s="150">
        <v>489</v>
      </c>
      <c r="C410" s="118">
        <v>35</v>
      </c>
      <c r="D410" s="152">
        <v>127</v>
      </c>
      <c r="E410" s="77"/>
    </row>
    <row r="411" spans="1:5" s="66" customFormat="1" x14ac:dyDescent="0.25">
      <c r="A411" s="76"/>
      <c r="B411" s="150">
        <v>490</v>
      </c>
      <c r="C411" s="118">
        <v>35</v>
      </c>
      <c r="D411" s="152">
        <v>127</v>
      </c>
      <c r="E411" s="77"/>
    </row>
    <row r="412" spans="1:5" s="66" customFormat="1" x14ac:dyDescent="0.25">
      <c r="A412" s="76"/>
      <c r="B412" s="150">
        <v>491</v>
      </c>
      <c r="C412" s="118">
        <v>36</v>
      </c>
      <c r="D412" s="152">
        <v>127</v>
      </c>
      <c r="E412" s="77"/>
    </row>
    <row r="413" spans="1:5" s="66" customFormat="1" x14ac:dyDescent="0.25">
      <c r="A413" s="76"/>
      <c r="B413" s="150">
        <v>492</v>
      </c>
      <c r="C413" s="118">
        <v>36</v>
      </c>
      <c r="D413" s="152">
        <v>128</v>
      </c>
      <c r="E413" s="77"/>
    </row>
    <row r="414" spans="1:5" s="66" customFormat="1" x14ac:dyDescent="0.25">
      <c r="A414" s="76"/>
      <c r="B414" s="150">
        <v>493</v>
      </c>
      <c r="C414" s="118">
        <v>36</v>
      </c>
      <c r="D414" s="152">
        <v>128</v>
      </c>
      <c r="E414" s="77"/>
    </row>
    <row r="415" spans="1:5" s="66" customFormat="1" x14ac:dyDescent="0.25">
      <c r="A415" s="76"/>
      <c r="B415" s="150">
        <v>494</v>
      </c>
      <c r="C415" s="118">
        <v>36</v>
      </c>
      <c r="D415" s="152">
        <v>128</v>
      </c>
      <c r="E415" s="77"/>
    </row>
    <row r="416" spans="1:5" s="66" customFormat="1" x14ac:dyDescent="0.25">
      <c r="A416" s="76"/>
      <c r="B416" s="150">
        <v>495</v>
      </c>
      <c r="C416" s="118">
        <v>37</v>
      </c>
      <c r="D416" s="152">
        <v>129</v>
      </c>
      <c r="E416" s="77"/>
    </row>
    <row r="417" spans="1:5" s="66" customFormat="1" x14ac:dyDescent="0.25">
      <c r="A417" s="76"/>
      <c r="B417" s="150">
        <v>496</v>
      </c>
      <c r="C417" s="118">
        <v>37</v>
      </c>
      <c r="D417" s="152">
        <v>129</v>
      </c>
      <c r="E417" s="77"/>
    </row>
    <row r="418" spans="1:5" s="66" customFormat="1" x14ac:dyDescent="0.25">
      <c r="A418" s="76"/>
      <c r="B418" s="150">
        <v>497</v>
      </c>
      <c r="C418" s="118">
        <v>37</v>
      </c>
      <c r="D418" s="152">
        <v>129</v>
      </c>
      <c r="E418" s="77"/>
    </row>
    <row r="419" spans="1:5" s="66" customFormat="1" x14ac:dyDescent="0.25">
      <c r="A419" s="76"/>
      <c r="B419" s="150">
        <v>498</v>
      </c>
      <c r="C419" s="118">
        <v>37</v>
      </c>
      <c r="D419" s="152">
        <v>130</v>
      </c>
      <c r="E419" s="77"/>
    </row>
    <row r="420" spans="1:5" s="66" customFormat="1" x14ac:dyDescent="0.25">
      <c r="A420" s="76"/>
      <c r="B420" s="150">
        <v>499</v>
      </c>
      <c r="C420" s="118">
        <v>38</v>
      </c>
      <c r="D420" s="152">
        <v>130</v>
      </c>
      <c r="E420" s="77"/>
    </row>
    <row r="421" spans="1:5" s="66" customFormat="1" x14ac:dyDescent="0.25">
      <c r="A421" s="76"/>
      <c r="B421" s="150">
        <v>500</v>
      </c>
      <c r="C421" s="118">
        <v>38</v>
      </c>
      <c r="D421" s="152">
        <v>131</v>
      </c>
      <c r="E421" s="77"/>
    </row>
    <row r="422" spans="1:5" s="66" customFormat="1" x14ac:dyDescent="0.25">
      <c r="A422" s="76"/>
      <c r="B422" s="150">
        <v>501</v>
      </c>
      <c r="C422" s="118">
        <v>38</v>
      </c>
      <c r="D422" s="152">
        <v>131</v>
      </c>
      <c r="E422" s="77"/>
    </row>
    <row r="423" spans="1:5" s="66" customFormat="1" x14ac:dyDescent="0.25">
      <c r="A423" s="76"/>
      <c r="B423" s="150">
        <v>502</v>
      </c>
      <c r="C423" s="118">
        <v>38</v>
      </c>
      <c r="D423" s="152">
        <v>131</v>
      </c>
      <c r="E423" s="77"/>
    </row>
    <row r="424" spans="1:5" s="66" customFormat="1" x14ac:dyDescent="0.25">
      <c r="A424" s="76"/>
      <c r="B424" s="150">
        <v>503</v>
      </c>
      <c r="C424" s="118">
        <v>38</v>
      </c>
      <c r="D424" s="152">
        <v>132</v>
      </c>
      <c r="E424" s="77"/>
    </row>
    <row r="425" spans="1:5" s="66" customFormat="1" x14ac:dyDescent="0.25">
      <c r="A425" s="76"/>
      <c r="B425" s="150">
        <v>504</v>
      </c>
      <c r="C425" s="118">
        <v>39</v>
      </c>
      <c r="D425" s="152">
        <v>132</v>
      </c>
      <c r="E425" s="77"/>
    </row>
    <row r="426" spans="1:5" s="66" customFormat="1" x14ac:dyDescent="0.25">
      <c r="A426" s="76"/>
      <c r="B426" s="150">
        <v>505</v>
      </c>
      <c r="C426" s="118">
        <v>39</v>
      </c>
      <c r="D426" s="152">
        <v>132</v>
      </c>
      <c r="E426" s="77"/>
    </row>
    <row r="427" spans="1:5" s="66" customFormat="1" x14ac:dyDescent="0.25">
      <c r="A427" s="76"/>
      <c r="B427" s="150">
        <v>506</v>
      </c>
      <c r="C427" s="118">
        <v>39</v>
      </c>
      <c r="D427" s="152">
        <v>133</v>
      </c>
      <c r="E427" s="77"/>
    </row>
    <row r="428" spans="1:5" s="66" customFormat="1" x14ac:dyDescent="0.25">
      <c r="A428" s="76"/>
      <c r="B428" s="150">
        <v>507</v>
      </c>
      <c r="C428" s="118">
        <v>39</v>
      </c>
      <c r="D428" s="152">
        <v>133</v>
      </c>
      <c r="E428" s="77"/>
    </row>
    <row r="429" spans="1:5" s="66" customFormat="1" x14ac:dyDescent="0.25">
      <c r="A429" s="76"/>
      <c r="B429" s="150">
        <v>508</v>
      </c>
      <c r="C429" s="118">
        <v>39</v>
      </c>
      <c r="D429" s="152">
        <v>133</v>
      </c>
      <c r="E429" s="77"/>
    </row>
    <row r="430" spans="1:5" s="66" customFormat="1" x14ac:dyDescent="0.25">
      <c r="A430" s="76"/>
      <c r="B430" s="150">
        <v>509</v>
      </c>
      <c r="C430" s="118">
        <v>40</v>
      </c>
      <c r="D430" s="152">
        <v>134</v>
      </c>
      <c r="E430" s="77"/>
    </row>
    <row r="431" spans="1:5" s="66" customFormat="1" x14ac:dyDescent="0.25">
      <c r="A431" s="76"/>
      <c r="B431" s="150">
        <v>510</v>
      </c>
      <c r="C431" s="118">
        <v>40</v>
      </c>
      <c r="D431" s="152">
        <v>134</v>
      </c>
      <c r="E431" s="77"/>
    </row>
    <row r="432" spans="1:5" s="66" customFormat="1" x14ac:dyDescent="0.25">
      <c r="A432" s="76"/>
      <c r="B432" s="150">
        <v>511</v>
      </c>
      <c r="C432" s="118">
        <v>40</v>
      </c>
      <c r="D432" s="152">
        <v>134</v>
      </c>
      <c r="E432" s="77"/>
    </row>
    <row r="433" spans="1:5" s="66" customFormat="1" x14ac:dyDescent="0.25">
      <c r="A433" s="76"/>
      <c r="B433" s="150">
        <v>512</v>
      </c>
      <c r="C433" s="118">
        <v>40</v>
      </c>
      <c r="D433" s="152">
        <v>135</v>
      </c>
      <c r="E433" s="77"/>
    </row>
    <row r="434" spans="1:5" s="66" customFormat="1" x14ac:dyDescent="0.25">
      <c r="A434" s="76"/>
      <c r="B434" s="150">
        <v>513</v>
      </c>
      <c r="C434" s="118">
        <v>40</v>
      </c>
      <c r="D434" s="152">
        <v>135</v>
      </c>
      <c r="E434" s="77"/>
    </row>
    <row r="435" spans="1:5" s="66" customFormat="1" x14ac:dyDescent="0.25">
      <c r="A435" s="76"/>
      <c r="B435" s="150">
        <v>514</v>
      </c>
      <c r="C435" s="118">
        <v>41</v>
      </c>
      <c r="D435" s="152">
        <v>135</v>
      </c>
      <c r="E435" s="77"/>
    </row>
    <row r="436" spans="1:5" s="66" customFormat="1" x14ac:dyDescent="0.25">
      <c r="A436" s="76"/>
      <c r="B436" s="150">
        <v>515</v>
      </c>
      <c r="C436" s="118">
        <v>41</v>
      </c>
      <c r="D436" s="152">
        <v>136</v>
      </c>
      <c r="E436" s="77"/>
    </row>
    <row r="437" spans="1:5" s="66" customFormat="1" x14ac:dyDescent="0.25">
      <c r="A437" s="76"/>
      <c r="B437" s="150">
        <v>516</v>
      </c>
      <c r="C437" s="118">
        <v>41</v>
      </c>
      <c r="D437" s="152">
        <v>136</v>
      </c>
      <c r="E437" s="77"/>
    </row>
    <row r="438" spans="1:5" s="66" customFormat="1" x14ac:dyDescent="0.25">
      <c r="A438" s="76"/>
      <c r="B438" s="150">
        <v>517</v>
      </c>
      <c r="C438" s="118">
        <v>41</v>
      </c>
      <c r="D438" s="152">
        <v>136</v>
      </c>
      <c r="E438" s="77"/>
    </row>
    <row r="439" spans="1:5" s="66" customFormat="1" x14ac:dyDescent="0.25">
      <c r="A439" s="76"/>
      <c r="B439" s="150">
        <v>518</v>
      </c>
      <c r="C439" s="118">
        <v>42</v>
      </c>
      <c r="D439" s="152">
        <v>137</v>
      </c>
      <c r="E439" s="77"/>
    </row>
    <row r="440" spans="1:5" s="66" customFormat="1" x14ac:dyDescent="0.25">
      <c r="A440" s="76"/>
      <c r="B440" s="150">
        <v>519</v>
      </c>
      <c r="C440" s="118">
        <v>42</v>
      </c>
      <c r="D440" s="152">
        <v>137</v>
      </c>
      <c r="E440" s="77"/>
    </row>
    <row r="441" spans="1:5" s="66" customFormat="1" x14ac:dyDescent="0.25">
      <c r="A441" s="76"/>
      <c r="B441" s="150">
        <v>520</v>
      </c>
      <c r="C441" s="118">
        <v>42</v>
      </c>
      <c r="D441" s="152">
        <v>137</v>
      </c>
      <c r="E441" s="77"/>
    </row>
    <row r="442" spans="1:5" s="66" customFormat="1" x14ac:dyDescent="0.25">
      <c r="A442" s="76"/>
      <c r="B442" s="150">
        <v>521</v>
      </c>
      <c r="C442" s="118">
        <v>42</v>
      </c>
      <c r="D442" s="152">
        <v>138</v>
      </c>
      <c r="E442" s="77"/>
    </row>
    <row r="443" spans="1:5" s="66" customFormat="1" x14ac:dyDescent="0.25">
      <c r="A443" s="76"/>
      <c r="B443" s="150">
        <v>522</v>
      </c>
      <c r="C443" s="118">
        <v>42</v>
      </c>
      <c r="D443" s="152">
        <v>138</v>
      </c>
      <c r="E443" s="77"/>
    </row>
    <row r="444" spans="1:5" s="66" customFormat="1" x14ac:dyDescent="0.25">
      <c r="A444" s="76"/>
      <c r="B444" s="150">
        <v>523</v>
      </c>
      <c r="C444" s="118">
        <v>43</v>
      </c>
      <c r="D444" s="152">
        <v>139</v>
      </c>
      <c r="E444" s="77"/>
    </row>
    <row r="445" spans="1:5" s="66" customFormat="1" x14ac:dyDescent="0.25">
      <c r="A445" s="76"/>
      <c r="B445" s="150">
        <v>524</v>
      </c>
      <c r="C445" s="118">
        <v>43</v>
      </c>
      <c r="D445" s="152">
        <v>139</v>
      </c>
      <c r="E445" s="77"/>
    </row>
    <row r="446" spans="1:5" s="66" customFormat="1" x14ac:dyDescent="0.25">
      <c r="A446" s="76"/>
      <c r="B446" s="150">
        <v>525</v>
      </c>
      <c r="C446" s="118">
        <v>43</v>
      </c>
      <c r="D446" s="152">
        <v>139</v>
      </c>
      <c r="E446" s="77"/>
    </row>
    <row r="447" spans="1:5" s="66" customFormat="1" x14ac:dyDescent="0.25">
      <c r="A447" s="76"/>
      <c r="B447" s="150">
        <v>526</v>
      </c>
      <c r="C447" s="118">
        <v>43</v>
      </c>
      <c r="D447" s="152">
        <v>140</v>
      </c>
      <c r="E447" s="77"/>
    </row>
    <row r="448" spans="1:5" s="66" customFormat="1" x14ac:dyDescent="0.25">
      <c r="A448" s="76"/>
      <c r="B448" s="150">
        <v>527</v>
      </c>
      <c r="C448" s="118">
        <v>43</v>
      </c>
      <c r="D448" s="152">
        <v>140</v>
      </c>
      <c r="E448" s="77"/>
    </row>
    <row r="449" spans="1:5" s="66" customFormat="1" x14ac:dyDescent="0.25">
      <c r="A449" s="76"/>
      <c r="B449" s="150">
        <v>528</v>
      </c>
      <c r="C449" s="118">
        <v>44</v>
      </c>
      <c r="D449" s="152">
        <v>140</v>
      </c>
      <c r="E449" s="77"/>
    </row>
    <row r="450" spans="1:5" s="66" customFormat="1" x14ac:dyDescent="0.25">
      <c r="A450" s="76"/>
      <c r="B450" s="150">
        <v>529</v>
      </c>
      <c r="C450" s="118">
        <v>44</v>
      </c>
      <c r="D450" s="152">
        <v>141</v>
      </c>
      <c r="E450" s="77"/>
    </row>
    <row r="451" spans="1:5" s="66" customFormat="1" x14ac:dyDescent="0.25">
      <c r="A451" s="76"/>
      <c r="B451" s="150">
        <v>530</v>
      </c>
      <c r="C451" s="118">
        <v>44</v>
      </c>
      <c r="D451" s="152">
        <v>141</v>
      </c>
      <c r="E451" s="77"/>
    </row>
    <row r="452" spans="1:5" s="66" customFormat="1" x14ac:dyDescent="0.25">
      <c r="A452" s="76"/>
      <c r="B452" s="150">
        <v>531</v>
      </c>
      <c r="C452" s="118">
        <v>44</v>
      </c>
      <c r="D452" s="152">
        <v>141</v>
      </c>
      <c r="E452" s="77"/>
    </row>
    <row r="453" spans="1:5" s="66" customFormat="1" x14ac:dyDescent="0.25">
      <c r="A453" s="76"/>
      <c r="B453" s="150">
        <v>532</v>
      </c>
      <c r="C453" s="118">
        <v>44</v>
      </c>
      <c r="D453" s="152">
        <v>142</v>
      </c>
      <c r="E453" s="77"/>
    </row>
    <row r="454" spans="1:5" s="66" customFormat="1" x14ac:dyDescent="0.25">
      <c r="A454" s="76"/>
      <c r="B454" s="150">
        <v>533</v>
      </c>
      <c r="C454" s="118">
        <v>45</v>
      </c>
      <c r="D454" s="152">
        <v>142</v>
      </c>
      <c r="E454" s="77"/>
    </row>
    <row r="455" spans="1:5" s="66" customFormat="1" x14ac:dyDescent="0.25">
      <c r="A455" s="76"/>
      <c r="B455" s="150">
        <v>534</v>
      </c>
      <c r="C455" s="118">
        <v>45</v>
      </c>
      <c r="D455" s="152">
        <v>142</v>
      </c>
      <c r="E455" s="77"/>
    </row>
    <row r="456" spans="1:5" s="66" customFormat="1" x14ac:dyDescent="0.25">
      <c r="A456" s="76"/>
      <c r="B456" s="150">
        <v>535</v>
      </c>
      <c r="C456" s="118">
        <v>45</v>
      </c>
      <c r="D456" s="152">
        <v>143</v>
      </c>
      <c r="E456" s="77"/>
    </row>
    <row r="457" spans="1:5" s="66" customFormat="1" x14ac:dyDescent="0.25">
      <c r="A457" s="76"/>
      <c r="B457" s="150">
        <v>536</v>
      </c>
      <c r="C457" s="118">
        <v>45</v>
      </c>
      <c r="D457" s="152">
        <v>143</v>
      </c>
      <c r="E457" s="77"/>
    </row>
    <row r="458" spans="1:5" s="66" customFormat="1" x14ac:dyDescent="0.25">
      <c r="A458" s="76"/>
      <c r="B458" s="150">
        <v>537</v>
      </c>
      <c r="C458" s="118">
        <v>46</v>
      </c>
      <c r="D458" s="152">
        <v>143</v>
      </c>
      <c r="E458" s="77"/>
    </row>
    <row r="459" spans="1:5" s="66" customFormat="1" x14ac:dyDescent="0.25">
      <c r="A459" s="76"/>
      <c r="B459" s="150">
        <v>538</v>
      </c>
      <c r="C459" s="118">
        <v>46</v>
      </c>
      <c r="D459" s="152">
        <v>144</v>
      </c>
      <c r="E459" s="77"/>
    </row>
    <row r="460" spans="1:5" s="66" customFormat="1" x14ac:dyDescent="0.25">
      <c r="A460" s="76"/>
      <c r="B460" s="150">
        <v>539</v>
      </c>
      <c r="C460" s="118">
        <v>46</v>
      </c>
      <c r="D460" s="152">
        <v>144</v>
      </c>
      <c r="E460" s="77"/>
    </row>
    <row r="461" spans="1:5" s="66" customFormat="1" x14ac:dyDescent="0.25">
      <c r="A461" s="76"/>
      <c r="B461" s="150">
        <v>540</v>
      </c>
      <c r="C461" s="118">
        <v>46</v>
      </c>
      <c r="D461" s="152">
        <v>144</v>
      </c>
      <c r="E461" s="77"/>
    </row>
    <row r="462" spans="1:5" s="66" customFormat="1" x14ac:dyDescent="0.25">
      <c r="A462" s="76"/>
      <c r="B462" s="150">
        <v>541</v>
      </c>
      <c r="C462" s="118">
        <v>46</v>
      </c>
      <c r="D462" s="152">
        <v>145</v>
      </c>
      <c r="E462" s="77"/>
    </row>
    <row r="463" spans="1:5" s="66" customFormat="1" x14ac:dyDescent="0.25">
      <c r="A463" s="76"/>
      <c r="B463" s="150">
        <v>542</v>
      </c>
      <c r="C463" s="118">
        <v>47</v>
      </c>
      <c r="D463" s="152">
        <v>145</v>
      </c>
      <c r="E463" s="77"/>
    </row>
    <row r="464" spans="1:5" s="66" customFormat="1" x14ac:dyDescent="0.25">
      <c r="A464" s="76"/>
      <c r="B464" s="150">
        <v>543</v>
      </c>
      <c r="C464" s="118">
        <v>47</v>
      </c>
      <c r="D464" s="152">
        <v>145</v>
      </c>
      <c r="E464" s="77"/>
    </row>
    <row r="465" spans="1:5" s="66" customFormat="1" x14ac:dyDescent="0.25">
      <c r="A465" s="76"/>
      <c r="B465" s="150">
        <v>544</v>
      </c>
      <c r="C465" s="118">
        <v>47</v>
      </c>
      <c r="D465" s="152">
        <v>146</v>
      </c>
      <c r="E465" s="77"/>
    </row>
    <row r="466" spans="1:5" s="66" customFormat="1" x14ac:dyDescent="0.25">
      <c r="A466" s="76"/>
      <c r="B466" s="150">
        <v>545</v>
      </c>
      <c r="C466" s="118">
        <v>47</v>
      </c>
      <c r="D466" s="152">
        <v>146</v>
      </c>
      <c r="E466" s="77"/>
    </row>
    <row r="467" spans="1:5" s="66" customFormat="1" x14ac:dyDescent="0.25">
      <c r="A467" s="76"/>
      <c r="B467" s="150">
        <v>546</v>
      </c>
      <c r="C467" s="118">
        <v>47</v>
      </c>
      <c r="D467" s="152">
        <v>146</v>
      </c>
      <c r="E467" s="77"/>
    </row>
    <row r="468" spans="1:5" s="66" customFormat="1" x14ac:dyDescent="0.25">
      <c r="A468" s="76"/>
      <c r="B468" s="150">
        <v>547</v>
      </c>
      <c r="C468" s="118">
        <v>48</v>
      </c>
      <c r="D468" s="152">
        <v>147</v>
      </c>
      <c r="E468" s="77"/>
    </row>
    <row r="469" spans="1:5" s="66" customFormat="1" x14ac:dyDescent="0.25">
      <c r="A469" s="76"/>
      <c r="B469" s="150">
        <v>548</v>
      </c>
      <c r="C469" s="118">
        <v>48</v>
      </c>
      <c r="D469" s="152">
        <v>147</v>
      </c>
      <c r="E469" s="77"/>
    </row>
    <row r="470" spans="1:5" s="66" customFormat="1" x14ac:dyDescent="0.25">
      <c r="A470" s="76"/>
      <c r="B470" s="150">
        <v>549</v>
      </c>
      <c r="C470" s="118">
        <v>48</v>
      </c>
      <c r="D470" s="152">
        <v>148</v>
      </c>
      <c r="E470" s="77"/>
    </row>
    <row r="471" spans="1:5" s="66" customFormat="1" x14ac:dyDescent="0.25">
      <c r="A471" s="76"/>
      <c r="B471" s="150">
        <v>550</v>
      </c>
      <c r="C471" s="118">
        <v>48</v>
      </c>
      <c r="D471" s="152">
        <v>148</v>
      </c>
      <c r="E471" s="77"/>
    </row>
    <row r="472" spans="1:5" s="66" customFormat="1" x14ac:dyDescent="0.25">
      <c r="A472" s="76"/>
      <c r="B472" s="150">
        <v>551</v>
      </c>
      <c r="C472" s="118">
        <v>48</v>
      </c>
      <c r="D472" s="152">
        <v>148</v>
      </c>
      <c r="E472" s="77"/>
    </row>
    <row r="473" spans="1:5" s="66" customFormat="1" x14ac:dyDescent="0.25">
      <c r="A473" s="76"/>
      <c r="B473" s="150">
        <v>552</v>
      </c>
      <c r="C473" s="118">
        <v>49</v>
      </c>
      <c r="D473" s="152">
        <v>149</v>
      </c>
      <c r="E473" s="77"/>
    </row>
    <row r="474" spans="1:5" s="66" customFormat="1" x14ac:dyDescent="0.25">
      <c r="A474" s="76"/>
      <c r="B474" s="150">
        <v>553</v>
      </c>
      <c r="C474" s="118">
        <v>49</v>
      </c>
      <c r="D474" s="152">
        <v>149</v>
      </c>
      <c r="E474" s="77"/>
    </row>
    <row r="475" spans="1:5" s="66" customFormat="1" x14ac:dyDescent="0.25">
      <c r="A475" s="76"/>
      <c r="B475" s="150">
        <v>554</v>
      </c>
      <c r="C475" s="118">
        <v>49</v>
      </c>
      <c r="D475" s="152">
        <v>149</v>
      </c>
      <c r="E475" s="77"/>
    </row>
    <row r="476" spans="1:5" s="66" customFormat="1" x14ac:dyDescent="0.25">
      <c r="A476" s="76"/>
      <c r="B476" s="150">
        <v>555</v>
      </c>
      <c r="C476" s="118">
        <v>49</v>
      </c>
      <c r="D476" s="152">
        <v>150</v>
      </c>
      <c r="E476" s="77"/>
    </row>
    <row r="477" spans="1:5" s="66" customFormat="1" x14ac:dyDescent="0.25">
      <c r="A477" s="76"/>
      <c r="B477" s="150">
        <v>556</v>
      </c>
      <c r="C477" s="118">
        <v>50</v>
      </c>
      <c r="D477" s="152">
        <v>150</v>
      </c>
      <c r="E477" s="77"/>
    </row>
    <row r="478" spans="1:5" s="66" customFormat="1" x14ac:dyDescent="0.25">
      <c r="A478" s="76"/>
      <c r="B478" s="150">
        <v>557</v>
      </c>
      <c r="C478" s="118">
        <v>50</v>
      </c>
      <c r="D478" s="152">
        <v>150</v>
      </c>
      <c r="E478" s="77"/>
    </row>
    <row r="479" spans="1:5" s="66" customFormat="1" x14ac:dyDescent="0.25">
      <c r="A479" s="76"/>
      <c r="B479" s="150">
        <v>558</v>
      </c>
      <c r="C479" s="118">
        <v>50</v>
      </c>
      <c r="D479" s="152">
        <v>151</v>
      </c>
      <c r="E479" s="77"/>
    </row>
    <row r="480" spans="1:5" s="66" customFormat="1" x14ac:dyDescent="0.25">
      <c r="A480" s="76"/>
      <c r="B480" s="150">
        <v>559</v>
      </c>
      <c r="C480" s="118">
        <v>50</v>
      </c>
      <c r="D480" s="152">
        <v>151</v>
      </c>
      <c r="E480" s="77"/>
    </row>
    <row r="481" spans="1:5" s="66" customFormat="1" x14ac:dyDescent="0.25">
      <c r="A481" s="76"/>
      <c r="B481" s="150">
        <v>560</v>
      </c>
      <c r="C481" s="118">
        <v>50</v>
      </c>
      <c r="D481" s="152">
        <v>151</v>
      </c>
      <c r="E481" s="77"/>
    </row>
    <row r="482" spans="1:5" s="66" customFormat="1" x14ac:dyDescent="0.25">
      <c r="A482" s="76"/>
      <c r="B482" s="150">
        <v>561</v>
      </c>
      <c r="C482" s="118">
        <v>51</v>
      </c>
      <c r="D482" s="152">
        <v>152</v>
      </c>
      <c r="E482" s="77"/>
    </row>
    <row r="483" spans="1:5" s="66" customFormat="1" x14ac:dyDescent="0.25">
      <c r="A483" s="76"/>
      <c r="B483" s="150">
        <v>562</v>
      </c>
      <c r="C483" s="118">
        <v>51</v>
      </c>
      <c r="D483" s="152">
        <v>152</v>
      </c>
      <c r="E483" s="77"/>
    </row>
    <row r="484" spans="1:5" s="66" customFormat="1" x14ac:dyDescent="0.25">
      <c r="A484" s="76"/>
      <c r="B484" s="150">
        <v>563</v>
      </c>
      <c r="C484" s="118">
        <v>51</v>
      </c>
      <c r="D484" s="152">
        <v>152</v>
      </c>
      <c r="E484" s="77"/>
    </row>
    <row r="485" spans="1:5" s="66" customFormat="1" x14ac:dyDescent="0.25">
      <c r="A485" s="76"/>
      <c r="B485" s="150">
        <v>564</v>
      </c>
      <c r="C485" s="118">
        <v>51</v>
      </c>
      <c r="D485" s="152">
        <v>153</v>
      </c>
      <c r="E485" s="77"/>
    </row>
    <row r="486" spans="1:5" s="66" customFormat="1" x14ac:dyDescent="0.25">
      <c r="A486" s="76"/>
      <c r="B486" s="150">
        <v>565</v>
      </c>
      <c r="C486" s="118">
        <v>51</v>
      </c>
      <c r="D486" s="152">
        <v>153</v>
      </c>
      <c r="E486" s="77"/>
    </row>
    <row r="487" spans="1:5" s="66" customFormat="1" x14ac:dyDescent="0.25">
      <c r="A487" s="76"/>
      <c r="B487" s="150">
        <v>566</v>
      </c>
      <c r="C487" s="118">
        <v>52</v>
      </c>
      <c r="D487" s="152">
        <v>153</v>
      </c>
      <c r="E487" s="77"/>
    </row>
    <row r="488" spans="1:5" s="66" customFormat="1" x14ac:dyDescent="0.25">
      <c r="A488" s="76"/>
      <c r="B488" s="150">
        <v>567</v>
      </c>
      <c r="C488" s="118">
        <v>52</v>
      </c>
      <c r="D488" s="152">
        <v>154</v>
      </c>
      <c r="E488" s="77"/>
    </row>
    <row r="489" spans="1:5" s="66" customFormat="1" x14ac:dyDescent="0.25">
      <c r="A489" s="76"/>
      <c r="B489" s="150">
        <v>568</v>
      </c>
      <c r="C489" s="118">
        <v>52</v>
      </c>
      <c r="D489" s="152">
        <v>154</v>
      </c>
      <c r="E489" s="77"/>
    </row>
    <row r="490" spans="1:5" s="66" customFormat="1" x14ac:dyDescent="0.25">
      <c r="A490" s="76"/>
      <c r="B490" s="150">
        <v>569</v>
      </c>
      <c r="C490" s="118">
        <v>52</v>
      </c>
      <c r="D490" s="152">
        <v>154</v>
      </c>
      <c r="E490" s="77"/>
    </row>
    <row r="491" spans="1:5" s="66" customFormat="1" x14ac:dyDescent="0.25">
      <c r="A491" s="76"/>
      <c r="B491" s="150">
        <v>570</v>
      </c>
      <c r="C491" s="118">
        <v>52</v>
      </c>
      <c r="D491" s="152">
        <v>155</v>
      </c>
      <c r="E491" s="77"/>
    </row>
    <row r="492" spans="1:5" s="66" customFormat="1" x14ac:dyDescent="0.25">
      <c r="A492" s="76"/>
      <c r="B492" s="150">
        <v>571</v>
      </c>
      <c r="C492" s="118">
        <v>53</v>
      </c>
      <c r="D492" s="152">
        <v>155</v>
      </c>
      <c r="E492" s="77"/>
    </row>
    <row r="493" spans="1:5" s="66" customFormat="1" x14ac:dyDescent="0.25">
      <c r="A493" s="76"/>
      <c r="B493" s="150">
        <v>572</v>
      </c>
      <c r="C493" s="118">
        <v>53</v>
      </c>
      <c r="D493" s="152">
        <v>156</v>
      </c>
      <c r="E493" s="77"/>
    </row>
    <row r="494" spans="1:5" s="66" customFormat="1" x14ac:dyDescent="0.25">
      <c r="A494" s="76"/>
      <c r="B494" s="150">
        <v>573</v>
      </c>
      <c r="C494" s="118">
        <v>53</v>
      </c>
      <c r="D494" s="152">
        <v>156</v>
      </c>
      <c r="E494" s="77"/>
    </row>
    <row r="495" spans="1:5" s="66" customFormat="1" x14ac:dyDescent="0.25">
      <c r="A495" s="76"/>
      <c r="B495" s="150">
        <v>574</v>
      </c>
      <c r="C495" s="118">
        <v>53</v>
      </c>
      <c r="D495" s="152">
        <v>156</v>
      </c>
      <c r="E495" s="77"/>
    </row>
    <row r="496" spans="1:5" s="66" customFormat="1" x14ac:dyDescent="0.25">
      <c r="A496" s="76"/>
      <c r="B496" s="150">
        <v>575</v>
      </c>
      <c r="C496" s="118">
        <v>53</v>
      </c>
      <c r="D496" s="152">
        <v>157</v>
      </c>
      <c r="E496" s="77"/>
    </row>
    <row r="497" spans="1:5" s="66" customFormat="1" x14ac:dyDescent="0.25">
      <c r="A497" s="76"/>
      <c r="B497" s="150">
        <v>576</v>
      </c>
      <c r="C497" s="118">
        <v>54</v>
      </c>
      <c r="D497" s="152">
        <v>157</v>
      </c>
      <c r="E497" s="77"/>
    </row>
    <row r="498" spans="1:5" s="66" customFormat="1" x14ac:dyDescent="0.25">
      <c r="A498" s="76"/>
      <c r="B498" s="150">
        <v>577</v>
      </c>
      <c r="C498" s="118">
        <v>54</v>
      </c>
      <c r="D498" s="152">
        <v>157</v>
      </c>
      <c r="E498" s="77"/>
    </row>
    <row r="499" spans="1:5" s="66" customFormat="1" x14ac:dyDescent="0.25">
      <c r="A499" s="76"/>
      <c r="B499" s="150">
        <v>578</v>
      </c>
      <c r="C499" s="118">
        <v>54</v>
      </c>
      <c r="D499" s="152">
        <v>158</v>
      </c>
      <c r="E499" s="77"/>
    </row>
    <row r="500" spans="1:5" s="66" customFormat="1" x14ac:dyDescent="0.25">
      <c r="A500" s="76"/>
      <c r="B500" s="150">
        <v>579</v>
      </c>
      <c r="C500" s="118">
        <v>54</v>
      </c>
      <c r="D500" s="152">
        <v>158</v>
      </c>
      <c r="E500" s="77"/>
    </row>
    <row r="501" spans="1:5" s="66" customFormat="1" x14ac:dyDescent="0.25">
      <c r="A501" s="76"/>
      <c r="B501" s="150">
        <v>580</v>
      </c>
      <c r="C501" s="118">
        <v>55</v>
      </c>
      <c r="D501" s="152">
        <v>158</v>
      </c>
      <c r="E501" s="77"/>
    </row>
    <row r="502" spans="1:5" s="66" customFormat="1" x14ac:dyDescent="0.25">
      <c r="A502" s="76"/>
      <c r="B502" s="150">
        <v>581</v>
      </c>
      <c r="C502" s="118">
        <v>55</v>
      </c>
      <c r="D502" s="152">
        <v>159</v>
      </c>
      <c r="E502" s="77"/>
    </row>
    <row r="503" spans="1:5" s="66" customFormat="1" x14ac:dyDescent="0.25">
      <c r="A503" s="76"/>
      <c r="B503" s="150">
        <v>582</v>
      </c>
      <c r="C503" s="118">
        <v>55</v>
      </c>
      <c r="D503" s="152">
        <v>159</v>
      </c>
      <c r="E503" s="77"/>
    </row>
    <row r="504" spans="1:5" s="66" customFormat="1" x14ac:dyDescent="0.25">
      <c r="A504" s="76"/>
      <c r="B504" s="150">
        <v>583</v>
      </c>
      <c r="C504" s="118">
        <v>55</v>
      </c>
      <c r="D504" s="152">
        <v>159</v>
      </c>
      <c r="E504" s="77"/>
    </row>
    <row r="505" spans="1:5" s="66" customFormat="1" x14ac:dyDescent="0.25">
      <c r="A505" s="76"/>
      <c r="B505" s="150">
        <v>584</v>
      </c>
      <c r="C505" s="118">
        <v>55</v>
      </c>
      <c r="D505" s="152">
        <v>160</v>
      </c>
      <c r="E505" s="77"/>
    </row>
    <row r="506" spans="1:5" s="66" customFormat="1" x14ac:dyDescent="0.25">
      <c r="A506" s="76"/>
      <c r="B506" s="150">
        <v>585</v>
      </c>
      <c r="C506" s="118">
        <v>56</v>
      </c>
      <c r="D506" s="152">
        <v>160</v>
      </c>
      <c r="E506" s="77"/>
    </row>
    <row r="507" spans="1:5" s="66" customFormat="1" x14ac:dyDescent="0.25">
      <c r="A507" s="76"/>
      <c r="B507" s="150">
        <v>586</v>
      </c>
      <c r="C507" s="118">
        <v>56</v>
      </c>
      <c r="D507" s="152">
        <v>160</v>
      </c>
      <c r="E507" s="77"/>
    </row>
    <row r="508" spans="1:5" s="66" customFormat="1" x14ac:dyDescent="0.25">
      <c r="A508" s="76"/>
      <c r="B508" s="150">
        <v>587</v>
      </c>
      <c r="C508" s="118">
        <v>56</v>
      </c>
      <c r="D508" s="152">
        <v>161</v>
      </c>
      <c r="E508" s="77"/>
    </row>
    <row r="509" spans="1:5" s="66" customFormat="1" x14ac:dyDescent="0.25">
      <c r="A509" s="76"/>
      <c r="B509" s="150">
        <v>588</v>
      </c>
      <c r="C509" s="118">
        <v>56</v>
      </c>
      <c r="D509" s="152">
        <v>161</v>
      </c>
      <c r="E509" s="77"/>
    </row>
    <row r="510" spans="1:5" s="66" customFormat="1" x14ac:dyDescent="0.25">
      <c r="A510" s="76"/>
      <c r="B510" s="150">
        <v>589</v>
      </c>
      <c r="C510" s="118">
        <v>56</v>
      </c>
      <c r="D510" s="152">
        <v>161</v>
      </c>
      <c r="E510" s="77"/>
    </row>
    <row r="511" spans="1:5" s="66" customFormat="1" x14ac:dyDescent="0.25">
      <c r="A511" s="76"/>
      <c r="B511" s="150">
        <v>590</v>
      </c>
      <c r="C511" s="118">
        <v>57</v>
      </c>
      <c r="D511" s="152">
        <v>162</v>
      </c>
      <c r="E511" s="77"/>
    </row>
    <row r="512" spans="1:5" s="66" customFormat="1" x14ac:dyDescent="0.25">
      <c r="A512" s="76"/>
      <c r="B512" s="150">
        <v>591</v>
      </c>
      <c r="C512" s="118">
        <v>57</v>
      </c>
      <c r="D512" s="152">
        <v>162</v>
      </c>
      <c r="E512" s="77"/>
    </row>
    <row r="513" spans="1:5" s="66" customFormat="1" x14ac:dyDescent="0.25">
      <c r="A513" s="76"/>
      <c r="B513" s="150">
        <v>592</v>
      </c>
      <c r="C513" s="118">
        <v>57</v>
      </c>
      <c r="D513" s="152">
        <v>162</v>
      </c>
      <c r="E513" s="77"/>
    </row>
    <row r="514" spans="1:5" s="66" customFormat="1" x14ac:dyDescent="0.25">
      <c r="A514" s="76"/>
      <c r="B514" s="150">
        <v>593</v>
      </c>
      <c r="C514" s="118">
        <v>57</v>
      </c>
      <c r="D514" s="152">
        <v>163</v>
      </c>
      <c r="E514" s="77"/>
    </row>
    <row r="515" spans="1:5" s="66" customFormat="1" x14ac:dyDescent="0.25">
      <c r="A515" s="76"/>
      <c r="B515" s="150">
        <v>594</v>
      </c>
      <c r="C515" s="118">
        <v>57</v>
      </c>
      <c r="D515" s="152">
        <v>163</v>
      </c>
      <c r="E515" s="77"/>
    </row>
    <row r="516" spans="1:5" s="66" customFormat="1" x14ac:dyDescent="0.25">
      <c r="A516" s="76"/>
      <c r="B516" s="150">
        <v>595</v>
      </c>
      <c r="C516" s="118">
        <v>58</v>
      </c>
      <c r="D516" s="152">
        <v>164</v>
      </c>
      <c r="E516" s="77"/>
    </row>
    <row r="517" spans="1:5" s="66" customFormat="1" x14ac:dyDescent="0.25">
      <c r="A517" s="76"/>
      <c r="B517" s="150">
        <v>596</v>
      </c>
      <c r="C517" s="118">
        <v>58</v>
      </c>
      <c r="D517" s="152">
        <v>164</v>
      </c>
      <c r="E517" s="77"/>
    </row>
    <row r="518" spans="1:5" s="66" customFormat="1" x14ac:dyDescent="0.25">
      <c r="A518" s="76"/>
      <c r="B518" s="150">
        <v>597</v>
      </c>
      <c r="C518" s="118">
        <v>58</v>
      </c>
      <c r="D518" s="152">
        <v>164</v>
      </c>
      <c r="E518" s="77"/>
    </row>
    <row r="519" spans="1:5" s="66" customFormat="1" x14ac:dyDescent="0.25">
      <c r="A519" s="76"/>
      <c r="B519" s="150">
        <v>598</v>
      </c>
      <c r="C519" s="118">
        <v>58</v>
      </c>
      <c r="D519" s="152">
        <v>165</v>
      </c>
      <c r="E519" s="77"/>
    </row>
    <row r="520" spans="1:5" s="66" customFormat="1" x14ac:dyDescent="0.25">
      <c r="A520" s="76"/>
      <c r="B520" s="150">
        <v>599</v>
      </c>
      <c r="C520" s="118">
        <v>59</v>
      </c>
      <c r="D520" s="152">
        <v>165</v>
      </c>
      <c r="E520" s="77"/>
    </row>
    <row r="521" spans="1:5" s="66" customFormat="1" x14ac:dyDescent="0.25">
      <c r="A521" s="76"/>
      <c r="B521" s="150">
        <v>600</v>
      </c>
      <c r="C521" s="118">
        <v>59</v>
      </c>
      <c r="D521" s="152">
        <v>165</v>
      </c>
      <c r="E521" s="77"/>
    </row>
    <row r="522" spans="1:5" s="66" customFormat="1" x14ac:dyDescent="0.25">
      <c r="A522" s="76"/>
      <c r="B522" s="150">
        <v>601</v>
      </c>
      <c r="C522" s="118">
        <v>59</v>
      </c>
      <c r="D522" s="152">
        <v>166</v>
      </c>
      <c r="E522" s="77"/>
    </row>
    <row r="523" spans="1:5" s="66" customFormat="1" x14ac:dyDescent="0.25">
      <c r="A523" s="76"/>
      <c r="B523" s="150">
        <v>602</v>
      </c>
      <c r="C523" s="118">
        <v>59</v>
      </c>
      <c r="D523" s="152">
        <v>166</v>
      </c>
      <c r="E523" s="77"/>
    </row>
    <row r="524" spans="1:5" s="66" customFormat="1" x14ac:dyDescent="0.25">
      <c r="A524" s="76"/>
      <c r="B524" s="150">
        <v>603</v>
      </c>
      <c r="C524" s="118">
        <v>59</v>
      </c>
      <c r="D524" s="152">
        <v>166</v>
      </c>
      <c r="E524" s="77"/>
    </row>
    <row r="525" spans="1:5" s="66" customFormat="1" x14ac:dyDescent="0.25">
      <c r="A525" s="76"/>
      <c r="B525" s="150">
        <v>604</v>
      </c>
      <c r="C525" s="118">
        <v>60</v>
      </c>
      <c r="D525" s="152">
        <v>167</v>
      </c>
      <c r="E525" s="77"/>
    </row>
    <row r="526" spans="1:5" s="66" customFormat="1" x14ac:dyDescent="0.25">
      <c r="A526" s="76"/>
      <c r="B526" s="150">
        <v>605</v>
      </c>
      <c r="C526" s="118">
        <v>60</v>
      </c>
      <c r="D526" s="152">
        <v>167</v>
      </c>
      <c r="E526" s="77"/>
    </row>
    <row r="527" spans="1:5" s="66" customFormat="1" x14ac:dyDescent="0.25">
      <c r="A527" s="76"/>
      <c r="B527" s="150">
        <v>606</v>
      </c>
      <c r="C527" s="118">
        <v>60</v>
      </c>
      <c r="D527" s="152">
        <v>167</v>
      </c>
      <c r="E527" s="77"/>
    </row>
    <row r="528" spans="1:5" s="66" customFormat="1" x14ac:dyDescent="0.25">
      <c r="A528" s="76"/>
      <c r="B528" s="150">
        <v>607</v>
      </c>
      <c r="C528" s="118">
        <v>60</v>
      </c>
      <c r="D528" s="152">
        <v>168</v>
      </c>
      <c r="E528" s="77"/>
    </row>
    <row r="529" spans="1:5" s="66" customFormat="1" x14ac:dyDescent="0.25">
      <c r="A529" s="76"/>
      <c r="B529" s="150">
        <v>608</v>
      </c>
      <c r="C529" s="118">
        <v>60</v>
      </c>
      <c r="D529" s="152">
        <v>168</v>
      </c>
      <c r="E529" s="77"/>
    </row>
    <row r="530" spans="1:5" s="66" customFormat="1" x14ac:dyDescent="0.25">
      <c r="A530" s="76"/>
      <c r="B530" s="150">
        <v>609</v>
      </c>
      <c r="C530" s="118">
        <v>61</v>
      </c>
      <c r="D530" s="152">
        <v>168</v>
      </c>
      <c r="E530" s="77"/>
    </row>
    <row r="531" spans="1:5" s="66" customFormat="1" x14ac:dyDescent="0.25">
      <c r="A531" s="76"/>
      <c r="B531" s="150">
        <v>610</v>
      </c>
      <c r="C531" s="118">
        <v>61</v>
      </c>
      <c r="D531" s="152">
        <v>169</v>
      </c>
      <c r="E531" s="77"/>
    </row>
    <row r="532" spans="1:5" s="66" customFormat="1" x14ac:dyDescent="0.25">
      <c r="A532" s="76"/>
      <c r="B532" s="150">
        <v>611</v>
      </c>
      <c r="C532" s="118">
        <v>61</v>
      </c>
      <c r="D532" s="152">
        <v>169</v>
      </c>
      <c r="E532" s="77"/>
    </row>
    <row r="533" spans="1:5" s="66" customFormat="1" x14ac:dyDescent="0.25">
      <c r="A533" s="76"/>
      <c r="B533" s="150">
        <v>612</v>
      </c>
      <c r="C533" s="118">
        <v>61</v>
      </c>
      <c r="D533" s="152">
        <v>169</v>
      </c>
      <c r="E533" s="77"/>
    </row>
    <row r="534" spans="1:5" s="66" customFormat="1" x14ac:dyDescent="0.25">
      <c r="A534" s="76"/>
      <c r="B534" s="150">
        <v>613</v>
      </c>
      <c r="C534" s="118">
        <v>61</v>
      </c>
      <c r="D534" s="152">
        <v>170</v>
      </c>
      <c r="E534" s="77"/>
    </row>
    <row r="535" spans="1:5" s="66" customFormat="1" x14ac:dyDescent="0.25">
      <c r="A535" s="76"/>
      <c r="B535" s="150">
        <v>614</v>
      </c>
      <c r="C535" s="118">
        <v>62</v>
      </c>
      <c r="D535" s="152">
        <v>170</v>
      </c>
      <c r="E535" s="77"/>
    </row>
    <row r="536" spans="1:5" s="66" customFormat="1" x14ac:dyDescent="0.25">
      <c r="A536" s="76"/>
      <c r="B536" s="150">
        <v>615</v>
      </c>
      <c r="C536" s="118">
        <v>62</v>
      </c>
      <c r="D536" s="152">
        <v>170</v>
      </c>
      <c r="E536" s="77"/>
    </row>
    <row r="537" spans="1:5" s="66" customFormat="1" x14ac:dyDescent="0.25">
      <c r="A537" s="76"/>
      <c r="B537" s="150">
        <v>616</v>
      </c>
      <c r="C537" s="118">
        <v>62</v>
      </c>
      <c r="D537" s="152">
        <v>171</v>
      </c>
      <c r="E537" s="77"/>
    </row>
    <row r="538" spans="1:5" s="66" customFormat="1" x14ac:dyDescent="0.25">
      <c r="A538" s="76"/>
      <c r="B538" s="150">
        <v>617</v>
      </c>
      <c r="C538" s="118">
        <v>62</v>
      </c>
      <c r="D538" s="152">
        <v>171</v>
      </c>
      <c r="E538" s="77"/>
    </row>
    <row r="539" spans="1:5" s="66" customFormat="1" x14ac:dyDescent="0.25">
      <c r="A539" s="76"/>
      <c r="B539" s="150">
        <v>618</v>
      </c>
      <c r="C539" s="118">
        <v>63</v>
      </c>
      <c r="D539" s="152">
        <v>172</v>
      </c>
      <c r="E539" s="77"/>
    </row>
    <row r="540" spans="1:5" s="66" customFormat="1" x14ac:dyDescent="0.25">
      <c r="A540" s="76"/>
      <c r="B540" s="150">
        <v>619</v>
      </c>
      <c r="C540" s="118">
        <v>63</v>
      </c>
      <c r="D540" s="152">
        <v>172</v>
      </c>
      <c r="E540" s="77"/>
    </row>
    <row r="541" spans="1:5" s="66" customFormat="1" x14ac:dyDescent="0.25">
      <c r="A541" s="76"/>
      <c r="B541" s="150">
        <v>620</v>
      </c>
      <c r="C541" s="118">
        <v>63</v>
      </c>
      <c r="D541" s="152">
        <v>172</v>
      </c>
      <c r="E541" s="77"/>
    </row>
    <row r="542" spans="1:5" s="66" customFormat="1" x14ac:dyDescent="0.25">
      <c r="A542" s="76"/>
      <c r="B542" s="150">
        <v>621</v>
      </c>
      <c r="C542" s="118">
        <v>63</v>
      </c>
      <c r="D542" s="152">
        <v>173</v>
      </c>
      <c r="E542" s="77"/>
    </row>
    <row r="543" spans="1:5" s="66" customFormat="1" x14ac:dyDescent="0.25">
      <c r="A543" s="76"/>
      <c r="B543" s="150">
        <v>622</v>
      </c>
      <c r="C543" s="118">
        <v>63</v>
      </c>
      <c r="D543" s="152">
        <v>173</v>
      </c>
      <c r="E543" s="77"/>
    </row>
    <row r="544" spans="1:5" s="66" customFormat="1" x14ac:dyDescent="0.25">
      <c r="A544" s="76"/>
      <c r="B544" s="150">
        <v>623</v>
      </c>
      <c r="C544" s="118">
        <v>64</v>
      </c>
      <c r="D544" s="152">
        <v>173</v>
      </c>
      <c r="E544" s="77"/>
    </row>
    <row r="545" spans="1:5" s="66" customFormat="1" x14ac:dyDescent="0.25">
      <c r="A545" s="76"/>
      <c r="B545" s="150">
        <v>624</v>
      </c>
      <c r="C545" s="118">
        <v>64</v>
      </c>
      <c r="D545" s="152">
        <v>174</v>
      </c>
      <c r="E545" s="77"/>
    </row>
    <row r="546" spans="1:5" s="66" customFormat="1" x14ac:dyDescent="0.25">
      <c r="A546" s="76"/>
      <c r="B546" s="150">
        <v>625</v>
      </c>
      <c r="C546" s="118">
        <v>64</v>
      </c>
      <c r="D546" s="152">
        <v>174</v>
      </c>
      <c r="E546" s="77"/>
    </row>
    <row r="547" spans="1:5" s="66" customFormat="1" x14ac:dyDescent="0.25">
      <c r="A547" s="76"/>
      <c r="B547" s="150">
        <v>626</v>
      </c>
      <c r="C547" s="118">
        <v>64</v>
      </c>
      <c r="D547" s="152">
        <v>174</v>
      </c>
      <c r="E547" s="77"/>
    </row>
    <row r="548" spans="1:5" s="66" customFormat="1" x14ac:dyDescent="0.25">
      <c r="A548" s="76"/>
      <c r="B548" s="150">
        <v>627</v>
      </c>
      <c r="C548" s="118">
        <v>64</v>
      </c>
      <c r="D548" s="152">
        <v>175</v>
      </c>
      <c r="E548" s="77"/>
    </row>
    <row r="549" spans="1:5" s="66" customFormat="1" x14ac:dyDescent="0.25">
      <c r="A549" s="76"/>
      <c r="B549" s="150">
        <v>628</v>
      </c>
      <c r="C549" s="118">
        <v>65</v>
      </c>
      <c r="D549" s="152">
        <v>175</v>
      </c>
      <c r="E549" s="77"/>
    </row>
    <row r="550" spans="1:5" s="66" customFormat="1" x14ac:dyDescent="0.25">
      <c r="A550" s="76"/>
      <c r="B550" s="150">
        <v>629</v>
      </c>
      <c r="C550" s="118">
        <v>65</v>
      </c>
      <c r="D550" s="152">
        <v>175</v>
      </c>
      <c r="E550" s="77"/>
    </row>
    <row r="551" spans="1:5" s="66" customFormat="1" x14ac:dyDescent="0.25">
      <c r="A551" s="76"/>
      <c r="B551" s="150">
        <v>630</v>
      </c>
      <c r="C551" s="118">
        <v>65</v>
      </c>
      <c r="D551" s="152">
        <v>176</v>
      </c>
      <c r="E551" s="77"/>
    </row>
    <row r="552" spans="1:5" s="66" customFormat="1" x14ac:dyDescent="0.25">
      <c r="A552" s="76"/>
      <c r="B552" s="150">
        <v>631</v>
      </c>
      <c r="C552" s="118">
        <v>65</v>
      </c>
      <c r="D552" s="152">
        <v>176</v>
      </c>
      <c r="E552" s="77"/>
    </row>
    <row r="553" spans="1:5" s="66" customFormat="1" x14ac:dyDescent="0.25">
      <c r="A553" s="76"/>
      <c r="B553" s="150">
        <v>632</v>
      </c>
      <c r="C553" s="118">
        <v>65</v>
      </c>
      <c r="D553" s="152">
        <v>176</v>
      </c>
      <c r="E553" s="77"/>
    </row>
    <row r="554" spans="1:5" s="66" customFormat="1" x14ac:dyDescent="0.25">
      <c r="A554" s="76"/>
      <c r="B554" s="150">
        <v>633</v>
      </c>
      <c r="C554" s="118">
        <v>66</v>
      </c>
      <c r="D554" s="152">
        <v>177</v>
      </c>
      <c r="E554" s="77"/>
    </row>
    <row r="555" spans="1:5" s="66" customFormat="1" x14ac:dyDescent="0.25">
      <c r="A555" s="76"/>
      <c r="B555" s="150">
        <v>634</v>
      </c>
      <c r="C555" s="118">
        <v>66</v>
      </c>
      <c r="D555" s="152">
        <v>177</v>
      </c>
      <c r="E555" s="77"/>
    </row>
    <row r="556" spans="1:5" s="66" customFormat="1" x14ac:dyDescent="0.25">
      <c r="A556" s="76"/>
      <c r="B556" s="150">
        <v>635</v>
      </c>
      <c r="C556" s="118">
        <v>66</v>
      </c>
      <c r="D556" s="152">
        <v>177</v>
      </c>
      <c r="E556" s="77"/>
    </row>
    <row r="557" spans="1:5" s="66" customFormat="1" x14ac:dyDescent="0.25">
      <c r="A557" s="76"/>
      <c r="B557" s="150">
        <v>636</v>
      </c>
      <c r="C557" s="118">
        <v>66</v>
      </c>
      <c r="D557" s="152">
        <v>178</v>
      </c>
      <c r="E557" s="77"/>
    </row>
    <row r="558" spans="1:5" s="66" customFormat="1" x14ac:dyDescent="0.25">
      <c r="A558" s="76"/>
      <c r="B558" s="150">
        <v>637</v>
      </c>
      <c r="C558" s="118">
        <v>67</v>
      </c>
      <c r="D558" s="152">
        <v>178</v>
      </c>
      <c r="E558" s="77"/>
    </row>
    <row r="559" spans="1:5" s="66" customFormat="1" x14ac:dyDescent="0.25">
      <c r="A559" s="76"/>
      <c r="B559" s="150">
        <v>638</v>
      </c>
      <c r="C559" s="118">
        <v>67</v>
      </c>
      <c r="D559" s="152">
        <v>178</v>
      </c>
      <c r="E559" s="77"/>
    </row>
    <row r="560" spans="1:5" s="66" customFormat="1" x14ac:dyDescent="0.25">
      <c r="A560" s="76"/>
      <c r="B560" s="150">
        <v>639</v>
      </c>
      <c r="C560" s="118">
        <v>67</v>
      </c>
      <c r="D560" s="152">
        <v>179</v>
      </c>
      <c r="E560" s="77"/>
    </row>
    <row r="561" spans="1:5" s="66" customFormat="1" x14ac:dyDescent="0.25">
      <c r="A561" s="76"/>
      <c r="B561" s="150">
        <v>640</v>
      </c>
      <c r="C561" s="118">
        <v>67</v>
      </c>
      <c r="D561" s="152">
        <v>179</v>
      </c>
      <c r="E561" s="77"/>
    </row>
    <row r="562" spans="1:5" s="66" customFormat="1" x14ac:dyDescent="0.25">
      <c r="A562" s="76"/>
      <c r="B562" s="150">
        <v>641</v>
      </c>
      <c r="C562" s="118">
        <v>67</v>
      </c>
      <c r="D562" s="152">
        <v>180</v>
      </c>
      <c r="E562" s="77"/>
    </row>
    <row r="563" spans="1:5" s="66" customFormat="1" x14ac:dyDescent="0.25">
      <c r="A563" s="76"/>
      <c r="B563" s="150">
        <v>642</v>
      </c>
      <c r="C563" s="118">
        <v>68</v>
      </c>
      <c r="D563" s="152">
        <v>180</v>
      </c>
      <c r="E563" s="77"/>
    </row>
    <row r="564" spans="1:5" s="66" customFormat="1" x14ac:dyDescent="0.25">
      <c r="A564" s="76"/>
      <c r="B564" s="150">
        <v>643</v>
      </c>
      <c r="C564" s="118">
        <v>68</v>
      </c>
      <c r="D564" s="152">
        <v>180</v>
      </c>
      <c r="E564" s="77"/>
    </row>
    <row r="565" spans="1:5" s="66" customFormat="1" x14ac:dyDescent="0.25">
      <c r="A565" s="76"/>
      <c r="B565" s="150">
        <v>644</v>
      </c>
      <c r="C565" s="118">
        <v>68</v>
      </c>
      <c r="D565" s="152">
        <v>181</v>
      </c>
      <c r="E565" s="77"/>
    </row>
    <row r="566" spans="1:5" s="66" customFormat="1" x14ac:dyDescent="0.25">
      <c r="A566" s="76"/>
      <c r="B566" s="150">
        <v>645</v>
      </c>
      <c r="C566" s="118">
        <v>68</v>
      </c>
      <c r="D566" s="152">
        <v>181</v>
      </c>
      <c r="E566" s="77"/>
    </row>
    <row r="567" spans="1:5" s="66" customFormat="1" x14ac:dyDescent="0.25">
      <c r="A567" s="76"/>
      <c r="B567" s="150">
        <v>646</v>
      </c>
      <c r="C567" s="118">
        <v>68</v>
      </c>
      <c r="D567" s="152">
        <v>181</v>
      </c>
      <c r="E567" s="77"/>
    </row>
    <row r="568" spans="1:5" s="66" customFormat="1" x14ac:dyDescent="0.25">
      <c r="A568" s="76"/>
      <c r="B568" s="150">
        <v>647</v>
      </c>
      <c r="C568" s="118">
        <v>69</v>
      </c>
      <c r="D568" s="152">
        <v>182</v>
      </c>
      <c r="E568" s="77"/>
    </row>
    <row r="569" spans="1:5" s="66" customFormat="1" x14ac:dyDescent="0.25">
      <c r="A569" s="76"/>
      <c r="B569" s="150">
        <v>648</v>
      </c>
      <c r="C569" s="118">
        <v>69</v>
      </c>
      <c r="D569" s="152">
        <v>182</v>
      </c>
      <c r="E569" s="77"/>
    </row>
    <row r="570" spans="1:5" s="66" customFormat="1" x14ac:dyDescent="0.25">
      <c r="A570" s="76"/>
      <c r="B570" s="150">
        <v>649</v>
      </c>
      <c r="C570" s="118">
        <v>69</v>
      </c>
      <c r="D570" s="152">
        <v>182</v>
      </c>
      <c r="E570" s="77"/>
    </row>
    <row r="571" spans="1:5" s="66" customFormat="1" x14ac:dyDescent="0.25">
      <c r="A571" s="76"/>
      <c r="B571" s="150">
        <v>650</v>
      </c>
      <c r="C571" s="118">
        <v>69</v>
      </c>
      <c r="D571" s="152">
        <v>183</v>
      </c>
      <c r="E571" s="77"/>
    </row>
    <row r="572" spans="1:5" s="66" customFormat="1" x14ac:dyDescent="0.25">
      <c r="A572" s="76"/>
      <c r="B572" s="150">
        <v>651</v>
      </c>
      <c r="C572" s="118">
        <v>69</v>
      </c>
      <c r="D572" s="152">
        <v>183</v>
      </c>
      <c r="E572" s="77"/>
    </row>
    <row r="573" spans="1:5" s="66" customFormat="1" x14ac:dyDescent="0.25">
      <c r="A573" s="76"/>
      <c r="B573" s="150">
        <v>652</v>
      </c>
      <c r="C573" s="118">
        <v>70</v>
      </c>
      <c r="D573" s="152">
        <v>183</v>
      </c>
      <c r="E573" s="77"/>
    </row>
    <row r="574" spans="1:5" s="66" customFormat="1" x14ac:dyDescent="0.25">
      <c r="A574" s="76"/>
      <c r="B574" s="150">
        <v>653</v>
      </c>
      <c r="C574" s="118">
        <v>70</v>
      </c>
      <c r="D574" s="152">
        <v>184</v>
      </c>
      <c r="E574" s="77"/>
    </row>
    <row r="575" spans="1:5" s="66" customFormat="1" x14ac:dyDescent="0.25">
      <c r="A575" s="76"/>
      <c r="B575" s="150">
        <v>654</v>
      </c>
      <c r="C575" s="118">
        <v>70</v>
      </c>
      <c r="D575" s="152">
        <v>184</v>
      </c>
      <c r="E575" s="77"/>
    </row>
    <row r="576" spans="1:5" s="66" customFormat="1" x14ac:dyDescent="0.25">
      <c r="A576" s="76"/>
      <c r="B576" s="150">
        <v>655</v>
      </c>
      <c r="C576" s="118">
        <v>70</v>
      </c>
      <c r="D576" s="152">
        <v>184</v>
      </c>
      <c r="E576" s="77"/>
    </row>
    <row r="577" spans="1:5" s="66" customFormat="1" x14ac:dyDescent="0.25">
      <c r="A577" s="76"/>
      <c r="B577" s="150">
        <v>656</v>
      </c>
      <c r="C577" s="118">
        <v>71</v>
      </c>
      <c r="D577" s="152">
        <v>185</v>
      </c>
      <c r="E577" s="77"/>
    </row>
    <row r="578" spans="1:5" s="66" customFormat="1" x14ac:dyDescent="0.25">
      <c r="A578" s="76"/>
      <c r="B578" s="150">
        <v>657</v>
      </c>
      <c r="C578" s="118">
        <v>71</v>
      </c>
      <c r="D578" s="152">
        <v>185</v>
      </c>
      <c r="E578" s="77"/>
    </row>
    <row r="579" spans="1:5" s="66" customFormat="1" x14ac:dyDescent="0.25">
      <c r="A579" s="76"/>
      <c r="B579" s="150">
        <v>658</v>
      </c>
      <c r="C579" s="118">
        <v>71</v>
      </c>
      <c r="D579" s="152">
        <v>185</v>
      </c>
      <c r="E579" s="77"/>
    </row>
    <row r="580" spans="1:5" s="66" customFormat="1" x14ac:dyDescent="0.25">
      <c r="A580" s="76"/>
      <c r="B580" s="150">
        <v>659</v>
      </c>
      <c r="C580" s="118">
        <v>71</v>
      </c>
      <c r="D580" s="152">
        <v>186</v>
      </c>
      <c r="E580" s="77"/>
    </row>
    <row r="581" spans="1:5" s="66" customFormat="1" x14ac:dyDescent="0.25">
      <c r="A581" s="76"/>
      <c r="B581" s="150">
        <v>660</v>
      </c>
      <c r="C581" s="118">
        <v>71</v>
      </c>
      <c r="D581" s="152">
        <v>186</v>
      </c>
      <c r="E581" s="77"/>
    </row>
    <row r="582" spans="1:5" s="66" customFormat="1" x14ac:dyDescent="0.25">
      <c r="A582" s="76"/>
      <c r="B582" s="150">
        <v>661</v>
      </c>
      <c r="C582" s="118">
        <v>72</v>
      </c>
      <c r="D582" s="152">
        <v>186</v>
      </c>
      <c r="E582" s="77"/>
    </row>
    <row r="583" spans="1:5" s="66" customFormat="1" x14ac:dyDescent="0.25">
      <c r="A583" s="76"/>
      <c r="B583" s="150">
        <v>662</v>
      </c>
      <c r="C583" s="118">
        <v>72</v>
      </c>
      <c r="D583" s="152">
        <v>187</v>
      </c>
      <c r="E583" s="77"/>
    </row>
    <row r="584" spans="1:5" s="66" customFormat="1" x14ac:dyDescent="0.25">
      <c r="A584" s="76"/>
      <c r="B584" s="150">
        <v>663</v>
      </c>
      <c r="C584" s="118">
        <v>72</v>
      </c>
      <c r="D584" s="152">
        <v>187</v>
      </c>
      <c r="E584" s="77"/>
    </row>
    <row r="585" spans="1:5" s="66" customFormat="1" x14ac:dyDescent="0.25">
      <c r="A585" s="76"/>
      <c r="B585" s="150">
        <v>664</v>
      </c>
      <c r="C585" s="118">
        <v>72</v>
      </c>
      <c r="D585" s="152">
        <v>188</v>
      </c>
      <c r="E585" s="77"/>
    </row>
    <row r="586" spans="1:5" s="66" customFormat="1" x14ac:dyDescent="0.25">
      <c r="A586" s="76"/>
      <c r="B586" s="150">
        <v>665</v>
      </c>
      <c r="C586" s="118">
        <v>72</v>
      </c>
      <c r="D586" s="152">
        <v>188</v>
      </c>
      <c r="E586" s="77"/>
    </row>
    <row r="587" spans="1:5" s="66" customFormat="1" x14ac:dyDescent="0.25">
      <c r="A587" s="76"/>
      <c r="B587" s="150">
        <v>666</v>
      </c>
      <c r="C587" s="118">
        <v>73</v>
      </c>
      <c r="D587" s="152">
        <v>188</v>
      </c>
      <c r="E587" s="77"/>
    </row>
    <row r="588" spans="1:5" s="66" customFormat="1" x14ac:dyDescent="0.25">
      <c r="A588" s="76"/>
      <c r="B588" s="150">
        <v>667</v>
      </c>
      <c r="C588" s="118">
        <v>73</v>
      </c>
      <c r="D588" s="152">
        <v>189</v>
      </c>
      <c r="E588" s="77"/>
    </row>
    <row r="589" spans="1:5" s="66" customFormat="1" x14ac:dyDescent="0.25">
      <c r="A589" s="76"/>
      <c r="B589" s="150">
        <v>668</v>
      </c>
      <c r="C589" s="118">
        <v>73</v>
      </c>
      <c r="D589" s="152">
        <v>189</v>
      </c>
      <c r="E589" s="77"/>
    </row>
    <row r="590" spans="1:5" s="66" customFormat="1" x14ac:dyDescent="0.25">
      <c r="A590" s="76"/>
      <c r="B590" s="150">
        <v>669</v>
      </c>
      <c r="C590" s="118">
        <v>73</v>
      </c>
      <c r="D590" s="152">
        <v>189</v>
      </c>
      <c r="E590" s="77"/>
    </row>
    <row r="591" spans="1:5" s="66" customFormat="1" x14ac:dyDescent="0.25">
      <c r="A591" s="76"/>
      <c r="B591" s="150">
        <v>670</v>
      </c>
      <c r="C591" s="118">
        <v>73</v>
      </c>
      <c r="D591" s="152">
        <v>190</v>
      </c>
      <c r="E591" s="77"/>
    </row>
    <row r="592" spans="1:5" s="66" customFormat="1" x14ac:dyDescent="0.25">
      <c r="A592" s="76"/>
      <c r="B592" s="150">
        <v>671</v>
      </c>
      <c r="C592" s="118">
        <v>74</v>
      </c>
      <c r="D592" s="152">
        <v>190</v>
      </c>
      <c r="E592" s="77"/>
    </row>
    <row r="593" spans="1:5" s="66" customFormat="1" x14ac:dyDescent="0.25">
      <c r="A593" s="76"/>
      <c r="B593" s="150">
        <v>672</v>
      </c>
      <c r="C593" s="118">
        <v>74</v>
      </c>
      <c r="D593" s="152">
        <v>190</v>
      </c>
      <c r="E593" s="77"/>
    </row>
    <row r="594" spans="1:5" s="66" customFormat="1" x14ac:dyDescent="0.25">
      <c r="A594" s="76"/>
      <c r="B594" s="150">
        <v>673</v>
      </c>
      <c r="C594" s="118">
        <v>74</v>
      </c>
      <c r="D594" s="152">
        <v>191</v>
      </c>
      <c r="E594" s="77"/>
    </row>
    <row r="595" spans="1:5" s="66" customFormat="1" x14ac:dyDescent="0.25">
      <c r="A595" s="76"/>
      <c r="B595" s="150">
        <v>674</v>
      </c>
      <c r="C595" s="118">
        <v>74</v>
      </c>
      <c r="D595" s="152">
        <v>191</v>
      </c>
      <c r="E595" s="77"/>
    </row>
    <row r="596" spans="1:5" s="66" customFormat="1" x14ac:dyDescent="0.25">
      <c r="A596" s="76"/>
      <c r="B596" s="150">
        <v>675</v>
      </c>
      <c r="C596" s="118">
        <v>74</v>
      </c>
      <c r="D596" s="152">
        <v>191</v>
      </c>
      <c r="E596" s="77"/>
    </row>
    <row r="597" spans="1:5" s="66" customFormat="1" x14ac:dyDescent="0.25">
      <c r="A597" s="76"/>
      <c r="B597" s="150">
        <v>676</v>
      </c>
      <c r="C597" s="118">
        <v>75</v>
      </c>
      <c r="D597" s="152">
        <v>192</v>
      </c>
      <c r="E597" s="77"/>
    </row>
    <row r="598" spans="1:5" s="66" customFormat="1" x14ac:dyDescent="0.25">
      <c r="A598" s="76"/>
      <c r="B598" s="150">
        <v>677</v>
      </c>
      <c r="C598" s="118">
        <v>75</v>
      </c>
      <c r="D598" s="152">
        <v>192</v>
      </c>
      <c r="E598" s="77"/>
    </row>
    <row r="599" spans="1:5" s="66" customFormat="1" x14ac:dyDescent="0.25">
      <c r="A599" s="76"/>
      <c r="B599" s="150">
        <v>678</v>
      </c>
      <c r="C599" s="118">
        <v>75</v>
      </c>
      <c r="D599" s="152">
        <v>192</v>
      </c>
      <c r="E599" s="77"/>
    </row>
    <row r="600" spans="1:5" s="66" customFormat="1" x14ac:dyDescent="0.25">
      <c r="A600" s="76"/>
      <c r="B600" s="150">
        <v>679</v>
      </c>
      <c r="C600" s="118">
        <v>75</v>
      </c>
      <c r="D600" s="152">
        <v>193</v>
      </c>
      <c r="E600" s="77"/>
    </row>
    <row r="601" spans="1:5" s="66" customFormat="1" x14ac:dyDescent="0.25">
      <c r="A601" s="76"/>
      <c r="B601" s="150">
        <v>680</v>
      </c>
      <c r="C601" s="118">
        <v>76</v>
      </c>
      <c r="D601" s="152">
        <v>193</v>
      </c>
      <c r="E601" s="77"/>
    </row>
    <row r="602" spans="1:5" s="66" customFormat="1" x14ac:dyDescent="0.25">
      <c r="A602" s="76"/>
      <c r="B602" s="150">
        <v>681</v>
      </c>
      <c r="C602" s="118">
        <v>76</v>
      </c>
      <c r="D602" s="152">
        <v>193</v>
      </c>
      <c r="E602" s="77"/>
    </row>
    <row r="603" spans="1:5" s="66" customFormat="1" x14ac:dyDescent="0.25">
      <c r="A603" s="76"/>
      <c r="B603" s="150">
        <v>682</v>
      </c>
      <c r="C603" s="118">
        <v>76</v>
      </c>
      <c r="D603" s="152">
        <v>194</v>
      </c>
      <c r="E603" s="77"/>
    </row>
    <row r="604" spans="1:5" s="66" customFormat="1" x14ac:dyDescent="0.25">
      <c r="A604" s="76"/>
      <c r="B604" s="150">
        <v>683</v>
      </c>
      <c r="C604" s="118">
        <v>76</v>
      </c>
      <c r="D604" s="152">
        <v>194</v>
      </c>
      <c r="E604" s="77"/>
    </row>
    <row r="605" spans="1:5" s="66" customFormat="1" x14ac:dyDescent="0.25">
      <c r="A605" s="76"/>
      <c r="B605" s="150">
        <v>684</v>
      </c>
      <c r="C605" s="118">
        <v>76</v>
      </c>
      <c r="D605" s="152">
        <v>194</v>
      </c>
      <c r="E605" s="77"/>
    </row>
    <row r="606" spans="1:5" s="66" customFormat="1" x14ac:dyDescent="0.25">
      <c r="A606" s="76"/>
      <c r="B606" s="150">
        <v>685</v>
      </c>
      <c r="C606" s="118">
        <v>77</v>
      </c>
      <c r="D606" s="152">
        <v>195</v>
      </c>
      <c r="E606" s="77"/>
    </row>
    <row r="607" spans="1:5" s="66" customFormat="1" x14ac:dyDescent="0.25">
      <c r="A607" s="76"/>
      <c r="B607" s="150">
        <v>686</v>
      </c>
      <c r="C607" s="118">
        <v>77</v>
      </c>
      <c r="D607" s="152">
        <v>195</v>
      </c>
      <c r="E607" s="77"/>
    </row>
    <row r="608" spans="1:5" s="66" customFormat="1" x14ac:dyDescent="0.25">
      <c r="A608" s="76"/>
      <c r="B608" s="150">
        <v>687</v>
      </c>
      <c r="C608" s="118">
        <v>77</v>
      </c>
      <c r="D608" s="152">
        <v>196</v>
      </c>
      <c r="E608" s="77"/>
    </row>
    <row r="609" spans="1:5" s="66" customFormat="1" x14ac:dyDescent="0.25">
      <c r="A609" s="76"/>
      <c r="B609" s="150">
        <v>688</v>
      </c>
      <c r="C609" s="118">
        <v>77</v>
      </c>
      <c r="D609" s="152">
        <v>196</v>
      </c>
      <c r="E609" s="77"/>
    </row>
    <row r="610" spans="1:5" s="66" customFormat="1" x14ac:dyDescent="0.25">
      <c r="A610" s="76"/>
      <c r="B610" s="150">
        <v>689</v>
      </c>
      <c r="C610" s="118">
        <v>77</v>
      </c>
      <c r="D610" s="152">
        <v>196</v>
      </c>
      <c r="E610" s="77"/>
    </row>
    <row r="611" spans="1:5" s="66" customFormat="1" x14ac:dyDescent="0.25">
      <c r="A611" s="76"/>
      <c r="B611" s="150">
        <v>690</v>
      </c>
      <c r="C611" s="118">
        <v>78</v>
      </c>
      <c r="D611" s="152">
        <v>197</v>
      </c>
      <c r="E611" s="77"/>
    </row>
    <row r="612" spans="1:5" s="66" customFormat="1" x14ac:dyDescent="0.25">
      <c r="A612" s="76"/>
      <c r="B612" s="150">
        <v>691</v>
      </c>
      <c r="C612" s="118">
        <v>78</v>
      </c>
      <c r="D612" s="152">
        <v>197</v>
      </c>
      <c r="E612" s="77"/>
    </row>
    <row r="613" spans="1:5" s="66" customFormat="1" x14ac:dyDescent="0.25">
      <c r="A613" s="76"/>
      <c r="B613" s="150">
        <v>692</v>
      </c>
      <c r="C613" s="118">
        <v>78</v>
      </c>
      <c r="D613" s="152">
        <v>197</v>
      </c>
      <c r="E613" s="77"/>
    </row>
    <row r="614" spans="1:5" s="66" customFormat="1" x14ac:dyDescent="0.25">
      <c r="A614" s="76"/>
      <c r="B614" s="150">
        <v>693</v>
      </c>
      <c r="C614" s="118">
        <v>78</v>
      </c>
      <c r="D614" s="152">
        <v>198</v>
      </c>
      <c r="E614" s="77"/>
    </row>
    <row r="615" spans="1:5" s="66" customFormat="1" x14ac:dyDescent="0.25">
      <c r="A615" s="76"/>
      <c r="B615" s="150">
        <v>694</v>
      </c>
      <c r="C615" s="118">
        <v>78</v>
      </c>
      <c r="D615" s="152">
        <v>198</v>
      </c>
      <c r="E615" s="77"/>
    </row>
    <row r="616" spans="1:5" s="66" customFormat="1" x14ac:dyDescent="0.25">
      <c r="A616" s="76"/>
      <c r="B616" s="150">
        <v>695</v>
      </c>
      <c r="C616" s="118">
        <v>79</v>
      </c>
      <c r="D616" s="152">
        <v>198</v>
      </c>
      <c r="E616" s="77"/>
    </row>
    <row r="617" spans="1:5" s="66" customFormat="1" x14ac:dyDescent="0.25">
      <c r="A617" s="76"/>
      <c r="B617" s="150">
        <v>696</v>
      </c>
      <c r="C617" s="118">
        <v>79</v>
      </c>
      <c r="D617" s="152">
        <v>199</v>
      </c>
      <c r="E617" s="77"/>
    </row>
    <row r="618" spans="1:5" s="66" customFormat="1" x14ac:dyDescent="0.25">
      <c r="A618" s="76"/>
      <c r="B618" s="150">
        <v>697</v>
      </c>
      <c r="C618" s="118">
        <v>79</v>
      </c>
      <c r="D618" s="152">
        <v>199</v>
      </c>
      <c r="E618" s="77"/>
    </row>
    <row r="619" spans="1:5" s="66" customFormat="1" x14ac:dyDescent="0.25">
      <c r="A619" s="76"/>
      <c r="B619" s="150">
        <v>698</v>
      </c>
      <c r="C619" s="118">
        <v>79</v>
      </c>
      <c r="D619" s="152">
        <v>199</v>
      </c>
      <c r="E619" s="77"/>
    </row>
    <row r="620" spans="1:5" s="66" customFormat="1" x14ac:dyDescent="0.25">
      <c r="A620" s="76"/>
      <c r="B620" s="150">
        <v>699</v>
      </c>
      <c r="C620" s="118">
        <v>80</v>
      </c>
      <c r="D620" s="152">
        <v>200</v>
      </c>
      <c r="E620" s="77"/>
    </row>
    <row r="621" spans="1:5" s="66" customFormat="1" x14ac:dyDescent="0.25">
      <c r="A621" s="76"/>
      <c r="B621" s="150">
        <v>700</v>
      </c>
      <c r="C621" s="118">
        <v>80</v>
      </c>
      <c r="D621" s="152">
        <v>200</v>
      </c>
      <c r="E621" s="77"/>
    </row>
    <row r="622" spans="1:5" s="66" customFormat="1" x14ac:dyDescent="0.25">
      <c r="A622" s="76"/>
      <c r="B622" s="150">
        <v>701</v>
      </c>
      <c r="C622" s="118">
        <v>80</v>
      </c>
      <c r="D622" s="152">
        <v>200</v>
      </c>
      <c r="E622" s="77"/>
    </row>
    <row r="623" spans="1:5" s="66" customFormat="1" x14ac:dyDescent="0.25">
      <c r="A623" s="76"/>
      <c r="B623" s="150">
        <v>702</v>
      </c>
      <c r="C623" s="118">
        <v>80</v>
      </c>
      <c r="D623" s="152">
        <v>201</v>
      </c>
      <c r="E623" s="77"/>
    </row>
    <row r="624" spans="1:5" s="66" customFormat="1" x14ac:dyDescent="0.25">
      <c r="A624" s="76"/>
      <c r="B624" s="150">
        <v>703</v>
      </c>
      <c r="C624" s="118">
        <v>80</v>
      </c>
      <c r="D624" s="152">
        <v>201</v>
      </c>
      <c r="E624" s="77"/>
    </row>
    <row r="625" spans="1:5" s="66" customFormat="1" x14ac:dyDescent="0.25">
      <c r="A625" s="76"/>
      <c r="B625" s="150">
        <v>704</v>
      </c>
      <c r="C625" s="118">
        <v>81</v>
      </c>
      <c r="D625" s="152">
        <v>201</v>
      </c>
      <c r="E625" s="77"/>
    </row>
    <row r="626" spans="1:5" s="66" customFormat="1" x14ac:dyDescent="0.25">
      <c r="A626" s="76"/>
      <c r="B626" s="150">
        <v>705</v>
      </c>
      <c r="C626" s="118">
        <v>81</v>
      </c>
      <c r="D626" s="152">
        <v>202</v>
      </c>
      <c r="E626" s="77"/>
    </row>
    <row r="627" spans="1:5" s="66" customFormat="1" x14ac:dyDescent="0.25">
      <c r="A627" s="76"/>
      <c r="B627" s="150">
        <v>706</v>
      </c>
      <c r="C627" s="118">
        <v>81</v>
      </c>
      <c r="D627" s="152">
        <v>202</v>
      </c>
      <c r="E627" s="77"/>
    </row>
    <row r="628" spans="1:5" s="66" customFormat="1" x14ac:dyDescent="0.25">
      <c r="A628" s="76"/>
      <c r="B628" s="150">
        <v>707</v>
      </c>
      <c r="C628" s="118">
        <v>81</v>
      </c>
      <c r="D628" s="152">
        <v>202</v>
      </c>
      <c r="E628" s="77"/>
    </row>
    <row r="629" spans="1:5" s="66" customFormat="1" x14ac:dyDescent="0.25">
      <c r="A629" s="76"/>
      <c r="B629" s="150">
        <v>708</v>
      </c>
      <c r="C629" s="118">
        <v>81</v>
      </c>
      <c r="D629" s="152">
        <v>203</v>
      </c>
      <c r="E629" s="77"/>
    </row>
    <row r="630" spans="1:5" s="66" customFormat="1" x14ac:dyDescent="0.25">
      <c r="A630" s="76"/>
      <c r="B630" s="150">
        <v>709</v>
      </c>
      <c r="C630" s="118">
        <v>82</v>
      </c>
      <c r="D630" s="152">
        <v>203</v>
      </c>
      <c r="E630" s="77"/>
    </row>
    <row r="631" spans="1:5" s="66" customFormat="1" x14ac:dyDescent="0.25">
      <c r="A631" s="76"/>
      <c r="B631" s="150">
        <v>710</v>
      </c>
      <c r="C631" s="118">
        <v>82</v>
      </c>
      <c r="D631" s="152">
        <v>204</v>
      </c>
      <c r="E631" s="77"/>
    </row>
    <row r="632" spans="1:5" s="66" customFormat="1" x14ac:dyDescent="0.25">
      <c r="A632" s="76"/>
      <c r="B632" s="150">
        <v>711</v>
      </c>
      <c r="C632" s="118">
        <v>82</v>
      </c>
      <c r="D632" s="152">
        <v>204</v>
      </c>
      <c r="E632" s="77"/>
    </row>
    <row r="633" spans="1:5" s="66" customFormat="1" x14ac:dyDescent="0.25">
      <c r="A633" s="76"/>
      <c r="B633" s="150">
        <v>712</v>
      </c>
      <c r="C633" s="118">
        <v>82</v>
      </c>
      <c r="D633" s="152">
        <v>204</v>
      </c>
      <c r="E633" s="77"/>
    </row>
    <row r="634" spans="1:5" s="66" customFormat="1" x14ac:dyDescent="0.25">
      <c r="A634" s="76"/>
      <c r="B634" s="150">
        <v>713</v>
      </c>
      <c r="C634" s="118">
        <v>83</v>
      </c>
      <c r="D634" s="152">
        <v>205</v>
      </c>
      <c r="E634" s="77"/>
    </row>
    <row r="635" spans="1:5" s="66" customFormat="1" x14ac:dyDescent="0.25">
      <c r="A635" s="76"/>
      <c r="B635" s="150">
        <v>714</v>
      </c>
      <c r="C635" s="118">
        <v>83</v>
      </c>
      <c r="D635" s="152">
        <v>205</v>
      </c>
      <c r="E635" s="77"/>
    </row>
    <row r="636" spans="1:5" s="66" customFormat="1" x14ac:dyDescent="0.25">
      <c r="A636" s="76"/>
      <c r="B636" s="150">
        <v>715</v>
      </c>
      <c r="C636" s="118">
        <v>84</v>
      </c>
      <c r="D636" s="152">
        <v>205</v>
      </c>
      <c r="E636" s="77"/>
    </row>
    <row r="637" spans="1:5" s="66" customFormat="1" x14ac:dyDescent="0.25">
      <c r="A637" s="76"/>
      <c r="B637" s="150">
        <v>716</v>
      </c>
      <c r="C637" s="118">
        <v>84</v>
      </c>
      <c r="D637" s="152">
        <v>206</v>
      </c>
      <c r="E637" s="77"/>
    </row>
    <row r="638" spans="1:5" s="66" customFormat="1" x14ac:dyDescent="0.25">
      <c r="A638" s="76"/>
      <c r="B638" s="150">
        <v>717</v>
      </c>
      <c r="C638" s="118">
        <v>84</v>
      </c>
      <c r="D638" s="152">
        <v>206</v>
      </c>
      <c r="E638" s="77"/>
    </row>
    <row r="639" spans="1:5" s="66" customFormat="1" x14ac:dyDescent="0.25">
      <c r="A639" s="76"/>
      <c r="B639" s="150">
        <v>718</v>
      </c>
      <c r="C639" s="118">
        <v>85</v>
      </c>
      <c r="D639" s="152">
        <v>206</v>
      </c>
      <c r="E639" s="77"/>
    </row>
    <row r="640" spans="1:5" s="66" customFormat="1" x14ac:dyDescent="0.25">
      <c r="A640" s="76"/>
      <c r="B640" s="150">
        <v>719</v>
      </c>
      <c r="C640" s="118">
        <v>85</v>
      </c>
      <c r="D640" s="152">
        <v>207</v>
      </c>
      <c r="E640" s="77"/>
    </row>
    <row r="641" spans="1:5" s="66" customFormat="1" x14ac:dyDescent="0.25">
      <c r="A641" s="76"/>
      <c r="B641" s="150">
        <v>720</v>
      </c>
      <c r="C641" s="118">
        <v>85</v>
      </c>
      <c r="D641" s="152">
        <v>207</v>
      </c>
      <c r="E641" s="77"/>
    </row>
    <row r="642" spans="1:5" s="66" customFormat="1" x14ac:dyDescent="0.25">
      <c r="A642" s="76"/>
      <c r="B642" s="150">
        <v>721</v>
      </c>
      <c r="C642" s="118">
        <v>86</v>
      </c>
      <c r="D642" s="152">
        <v>207</v>
      </c>
      <c r="E642" s="77"/>
    </row>
    <row r="643" spans="1:5" s="66" customFormat="1" x14ac:dyDescent="0.25">
      <c r="A643" s="76"/>
      <c r="B643" s="150">
        <v>722</v>
      </c>
      <c r="C643" s="118">
        <v>86</v>
      </c>
      <c r="D643" s="152">
        <v>208</v>
      </c>
      <c r="E643" s="77"/>
    </row>
    <row r="644" spans="1:5" s="66" customFormat="1" x14ac:dyDescent="0.25">
      <c r="A644" s="76"/>
      <c r="B644" s="150">
        <v>723</v>
      </c>
      <c r="C644" s="118">
        <v>86</v>
      </c>
      <c r="D644" s="152">
        <v>208</v>
      </c>
      <c r="E644" s="77"/>
    </row>
    <row r="645" spans="1:5" s="66" customFormat="1" x14ac:dyDescent="0.25">
      <c r="A645" s="76"/>
      <c r="B645" s="150">
        <v>724</v>
      </c>
      <c r="C645" s="118">
        <v>87</v>
      </c>
      <c r="D645" s="152">
        <v>208</v>
      </c>
      <c r="E645" s="77"/>
    </row>
    <row r="646" spans="1:5" s="66" customFormat="1" x14ac:dyDescent="0.25">
      <c r="A646" s="76"/>
      <c r="B646" s="150">
        <v>725</v>
      </c>
      <c r="C646" s="118">
        <v>87</v>
      </c>
      <c r="D646" s="152">
        <v>209</v>
      </c>
      <c r="E646" s="77"/>
    </row>
    <row r="647" spans="1:5" s="66" customFormat="1" x14ac:dyDescent="0.25">
      <c r="A647" s="76"/>
      <c r="B647" s="150">
        <v>726</v>
      </c>
      <c r="C647" s="118">
        <v>87</v>
      </c>
      <c r="D647" s="152">
        <v>209</v>
      </c>
      <c r="E647" s="77"/>
    </row>
    <row r="648" spans="1:5" s="66" customFormat="1" x14ac:dyDescent="0.25">
      <c r="A648" s="76"/>
      <c r="B648" s="150">
        <v>727</v>
      </c>
      <c r="C648" s="118">
        <v>88</v>
      </c>
      <c r="D648" s="152">
        <v>209</v>
      </c>
      <c r="E648" s="77"/>
    </row>
    <row r="649" spans="1:5" s="66" customFormat="1" x14ac:dyDescent="0.25">
      <c r="A649" s="76"/>
      <c r="B649" s="150">
        <v>728</v>
      </c>
      <c r="C649" s="118">
        <v>88</v>
      </c>
      <c r="D649" s="152">
        <v>210</v>
      </c>
      <c r="E649" s="77"/>
    </row>
    <row r="650" spans="1:5" s="66" customFormat="1" x14ac:dyDescent="0.25">
      <c r="A650" s="76"/>
      <c r="B650" s="150">
        <v>729</v>
      </c>
      <c r="C650" s="118">
        <v>88</v>
      </c>
      <c r="D650" s="152">
        <v>210</v>
      </c>
      <c r="E650" s="77"/>
    </row>
    <row r="651" spans="1:5" s="66" customFormat="1" x14ac:dyDescent="0.25">
      <c r="A651" s="76"/>
      <c r="B651" s="150">
        <v>730</v>
      </c>
      <c r="C651" s="118">
        <v>89</v>
      </c>
      <c r="D651" s="152">
        <v>210</v>
      </c>
      <c r="E651" s="77"/>
    </row>
    <row r="652" spans="1:5" s="66" customFormat="1" x14ac:dyDescent="0.25">
      <c r="A652" s="76"/>
      <c r="B652" s="150">
        <v>731</v>
      </c>
      <c r="C652" s="118">
        <v>89</v>
      </c>
      <c r="D652" s="152">
        <v>211</v>
      </c>
      <c r="E652" s="77"/>
    </row>
    <row r="653" spans="1:5" s="66" customFormat="1" x14ac:dyDescent="0.25">
      <c r="A653" s="76"/>
      <c r="B653" s="150">
        <v>732</v>
      </c>
      <c r="C653" s="118">
        <v>89</v>
      </c>
      <c r="D653" s="152">
        <v>211</v>
      </c>
      <c r="E653" s="77"/>
    </row>
    <row r="654" spans="1:5" s="66" customFormat="1" x14ac:dyDescent="0.25">
      <c r="A654" s="76"/>
      <c r="B654" s="150">
        <v>733</v>
      </c>
      <c r="C654" s="118">
        <v>90</v>
      </c>
      <c r="D654" s="152">
        <v>212</v>
      </c>
      <c r="E654" s="77"/>
    </row>
    <row r="655" spans="1:5" s="66" customFormat="1" x14ac:dyDescent="0.25">
      <c r="A655" s="76"/>
      <c r="B655" s="150">
        <v>734</v>
      </c>
      <c r="C655" s="118">
        <v>90</v>
      </c>
      <c r="D655" s="152">
        <v>212</v>
      </c>
      <c r="E655" s="77"/>
    </row>
    <row r="656" spans="1:5" s="66" customFormat="1" x14ac:dyDescent="0.25">
      <c r="A656" s="76"/>
      <c r="B656" s="150">
        <v>735</v>
      </c>
      <c r="C656" s="118">
        <v>90</v>
      </c>
      <c r="D656" s="152">
        <v>212</v>
      </c>
      <c r="E656" s="77"/>
    </row>
    <row r="657" spans="1:5" s="66" customFormat="1" x14ac:dyDescent="0.25">
      <c r="A657" s="76"/>
      <c r="B657" s="150">
        <v>736</v>
      </c>
      <c r="C657" s="118">
        <v>91</v>
      </c>
      <c r="D657" s="152">
        <v>213</v>
      </c>
      <c r="E657" s="77"/>
    </row>
    <row r="658" spans="1:5" s="66" customFormat="1" x14ac:dyDescent="0.25">
      <c r="A658" s="76"/>
      <c r="B658" s="150">
        <v>737</v>
      </c>
      <c r="C658" s="118">
        <v>91</v>
      </c>
      <c r="D658" s="152">
        <v>213</v>
      </c>
      <c r="E658" s="77"/>
    </row>
    <row r="659" spans="1:5" s="66" customFormat="1" x14ac:dyDescent="0.25">
      <c r="A659" s="76"/>
      <c r="B659" s="150">
        <v>738</v>
      </c>
      <c r="C659" s="118">
        <v>92</v>
      </c>
      <c r="D659" s="152">
        <v>213</v>
      </c>
      <c r="E659" s="77"/>
    </row>
    <row r="660" spans="1:5" s="66" customFormat="1" x14ac:dyDescent="0.25">
      <c r="A660" s="76"/>
      <c r="B660" s="150">
        <v>739</v>
      </c>
      <c r="C660" s="118">
        <v>92</v>
      </c>
      <c r="D660" s="152">
        <v>214</v>
      </c>
      <c r="E660" s="77"/>
    </row>
    <row r="661" spans="1:5" s="66" customFormat="1" x14ac:dyDescent="0.25">
      <c r="A661" s="76"/>
      <c r="B661" s="150">
        <v>740</v>
      </c>
      <c r="C661" s="118">
        <v>92</v>
      </c>
      <c r="D661" s="152">
        <v>214</v>
      </c>
      <c r="E661" s="77"/>
    </row>
    <row r="662" spans="1:5" s="66" customFormat="1" x14ac:dyDescent="0.25">
      <c r="A662" s="76"/>
      <c r="B662" s="150">
        <v>741</v>
      </c>
      <c r="C662" s="118">
        <v>93</v>
      </c>
      <c r="D662" s="152">
        <v>214</v>
      </c>
      <c r="E662" s="77"/>
    </row>
    <row r="663" spans="1:5" s="66" customFormat="1" x14ac:dyDescent="0.25">
      <c r="A663" s="76"/>
      <c r="B663" s="150">
        <v>742</v>
      </c>
      <c r="C663" s="118">
        <v>93</v>
      </c>
      <c r="D663" s="152">
        <v>215</v>
      </c>
      <c r="E663" s="77"/>
    </row>
    <row r="664" spans="1:5" s="66" customFormat="1" x14ac:dyDescent="0.25">
      <c r="A664" s="76"/>
      <c r="B664" s="150">
        <v>743</v>
      </c>
      <c r="C664" s="118">
        <v>93</v>
      </c>
      <c r="D664" s="152">
        <v>215</v>
      </c>
      <c r="E664" s="77"/>
    </row>
    <row r="665" spans="1:5" s="66" customFormat="1" x14ac:dyDescent="0.25">
      <c r="A665" s="76"/>
      <c r="B665" s="150">
        <v>744</v>
      </c>
      <c r="C665" s="118">
        <v>94</v>
      </c>
      <c r="D665" s="152">
        <v>215</v>
      </c>
      <c r="E665" s="77"/>
    </row>
    <row r="666" spans="1:5" s="66" customFormat="1" x14ac:dyDescent="0.25">
      <c r="A666" s="76"/>
      <c r="B666" s="150">
        <v>745</v>
      </c>
      <c r="C666" s="118">
        <v>94</v>
      </c>
      <c r="D666" s="152">
        <v>216</v>
      </c>
      <c r="E666" s="77"/>
    </row>
    <row r="667" spans="1:5" s="66" customFormat="1" x14ac:dyDescent="0.25">
      <c r="A667" s="76"/>
      <c r="B667" s="150">
        <v>746</v>
      </c>
      <c r="C667" s="118">
        <v>94</v>
      </c>
      <c r="D667" s="152">
        <v>216</v>
      </c>
      <c r="E667" s="77"/>
    </row>
    <row r="668" spans="1:5" s="66" customFormat="1" x14ac:dyDescent="0.25">
      <c r="A668" s="76"/>
      <c r="B668" s="150">
        <v>747</v>
      </c>
      <c r="C668" s="118">
        <v>95</v>
      </c>
      <c r="D668" s="152">
        <v>216</v>
      </c>
      <c r="E668" s="77"/>
    </row>
    <row r="669" spans="1:5" s="66" customFormat="1" x14ac:dyDescent="0.25">
      <c r="A669" s="76"/>
      <c r="B669" s="150">
        <v>748</v>
      </c>
      <c r="C669" s="118">
        <v>95</v>
      </c>
      <c r="D669" s="152">
        <v>217</v>
      </c>
      <c r="E669" s="77"/>
    </row>
    <row r="670" spans="1:5" s="66" customFormat="1" x14ac:dyDescent="0.25">
      <c r="A670" s="76"/>
      <c r="B670" s="150">
        <v>749</v>
      </c>
      <c r="C670" s="118">
        <v>95</v>
      </c>
      <c r="D670" s="152">
        <v>217</v>
      </c>
      <c r="E670" s="77"/>
    </row>
    <row r="671" spans="1:5" s="66" customFormat="1" x14ac:dyDescent="0.25">
      <c r="A671" s="76"/>
      <c r="B671" s="150">
        <v>750</v>
      </c>
      <c r="C671" s="118">
        <v>96</v>
      </c>
      <c r="D671" s="152">
        <v>217</v>
      </c>
      <c r="E671" s="77"/>
    </row>
    <row r="672" spans="1:5" s="66" customFormat="1" x14ac:dyDescent="0.25">
      <c r="A672" s="76"/>
      <c r="B672" s="150">
        <v>751</v>
      </c>
      <c r="C672" s="118">
        <v>96</v>
      </c>
      <c r="D672" s="152">
        <v>218</v>
      </c>
      <c r="E672" s="77"/>
    </row>
    <row r="673" spans="1:5" s="66" customFormat="1" x14ac:dyDescent="0.25">
      <c r="A673" s="76"/>
      <c r="B673" s="150">
        <v>752</v>
      </c>
      <c r="C673" s="118">
        <v>96</v>
      </c>
      <c r="D673" s="152">
        <v>218</v>
      </c>
      <c r="E673" s="77"/>
    </row>
    <row r="674" spans="1:5" s="66" customFormat="1" x14ac:dyDescent="0.25">
      <c r="A674" s="76"/>
      <c r="B674" s="150">
        <v>753</v>
      </c>
      <c r="C674" s="118">
        <v>97</v>
      </c>
      <c r="D674" s="152">
        <v>218</v>
      </c>
      <c r="E674" s="77"/>
    </row>
    <row r="675" spans="1:5" s="66" customFormat="1" x14ac:dyDescent="0.25">
      <c r="A675" s="76"/>
      <c r="B675" s="150">
        <v>754</v>
      </c>
      <c r="C675" s="118">
        <v>97</v>
      </c>
      <c r="D675" s="152">
        <v>219</v>
      </c>
      <c r="E675" s="77"/>
    </row>
    <row r="676" spans="1:5" s="66" customFormat="1" x14ac:dyDescent="0.25">
      <c r="A676" s="76"/>
      <c r="B676" s="150">
        <v>755</v>
      </c>
      <c r="C676" s="118">
        <v>97</v>
      </c>
      <c r="D676" s="152">
        <v>219</v>
      </c>
      <c r="E676" s="77"/>
    </row>
    <row r="677" spans="1:5" s="66" customFormat="1" x14ac:dyDescent="0.25">
      <c r="A677" s="76"/>
      <c r="B677" s="150">
        <v>756</v>
      </c>
      <c r="C677" s="118">
        <v>98</v>
      </c>
      <c r="D677" s="152">
        <v>220</v>
      </c>
      <c r="E677" s="77"/>
    </row>
    <row r="678" spans="1:5" s="66" customFormat="1" x14ac:dyDescent="0.25">
      <c r="A678" s="76"/>
      <c r="B678" s="150">
        <v>757</v>
      </c>
      <c r="C678" s="118">
        <v>98</v>
      </c>
      <c r="D678" s="152">
        <v>220</v>
      </c>
      <c r="E678" s="77"/>
    </row>
    <row r="679" spans="1:5" s="66" customFormat="1" x14ac:dyDescent="0.25">
      <c r="A679" s="76"/>
      <c r="B679" s="150">
        <v>758</v>
      </c>
      <c r="C679" s="118">
        <v>98</v>
      </c>
      <c r="D679" s="152">
        <v>220</v>
      </c>
      <c r="E679" s="77"/>
    </row>
    <row r="680" spans="1:5" s="66" customFormat="1" x14ac:dyDescent="0.25">
      <c r="A680" s="76"/>
      <c r="B680" s="150">
        <v>759</v>
      </c>
      <c r="C680" s="118">
        <v>99</v>
      </c>
      <c r="D680" s="152">
        <v>221</v>
      </c>
      <c r="E680" s="77"/>
    </row>
    <row r="681" spans="1:5" s="66" customFormat="1" x14ac:dyDescent="0.25">
      <c r="A681" s="76"/>
      <c r="B681" s="150">
        <v>760</v>
      </c>
      <c r="C681" s="118">
        <v>99</v>
      </c>
      <c r="D681" s="152">
        <v>221</v>
      </c>
      <c r="E681" s="77"/>
    </row>
    <row r="682" spans="1:5" s="66" customFormat="1" x14ac:dyDescent="0.25">
      <c r="A682" s="76"/>
      <c r="B682" s="150">
        <v>761</v>
      </c>
      <c r="C682" s="118">
        <v>100</v>
      </c>
      <c r="D682" s="152">
        <v>221</v>
      </c>
      <c r="E682" s="77"/>
    </row>
    <row r="683" spans="1:5" s="66" customFormat="1" x14ac:dyDescent="0.25">
      <c r="A683" s="76"/>
      <c r="B683" s="150">
        <v>762</v>
      </c>
      <c r="C683" s="118">
        <v>100</v>
      </c>
      <c r="D683" s="152">
        <v>222</v>
      </c>
      <c r="E683" s="77"/>
    </row>
    <row r="684" spans="1:5" s="66" customFormat="1" x14ac:dyDescent="0.25">
      <c r="A684" s="76"/>
      <c r="B684" s="150">
        <v>763</v>
      </c>
      <c r="C684" s="118">
        <v>100</v>
      </c>
      <c r="D684" s="152">
        <v>222</v>
      </c>
      <c r="E684" s="77"/>
    </row>
    <row r="685" spans="1:5" s="66" customFormat="1" x14ac:dyDescent="0.25">
      <c r="A685" s="76"/>
      <c r="B685" s="150">
        <v>764</v>
      </c>
      <c r="C685" s="118">
        <v>101</v>
      </c>
      <c r="D685" s="152">
        <v>222</v>
      </c>
      <c r="E685" s="77"/>
    </row>
    <row r="686" spans="1:5" s="66" customFormat="1" x14ac:dyDescent="0.25">
      <c r="A686" s="76"/>
      <c r="B686" s="150">
        <v>765</v>
      </c>
      <c r="C686" s="118">
        <v>101</v>
      </c>
      <c r="D686" s="152">
        <v>223</v>
      </c>
      <c r="E686" s="77"/>
    </row>
    <row r="687" spans="1:5" s="66" customFormat="1" x14ac:dyDescent="0.25">
      <c r="A687" s="76"/>
      <c r="B687" s="150">
        <v>766</v>
      </c>
      <c r="C687" s="118">
        <v>101</v>
      </c>
      <c r="D687" s="152">
        <v>223</v>
      </c>
      <c r="E687" s="77"/>
    </row>
    <row r="688" spans="1:5" s="66" customFormat="1" x14ac:dyDescent="0.25">
      <c r="A688" s="76"/>
      <c r="B688" s="150">
        <v>767</v>
      </c>
      <c r="C688" s="118">
        <v>102</v>
      </c>
      <c r="D688" s="152">
        <v>223</v>
      </c>
      <c r="E688" s="77"/>
    </row>
    <row r="689" spans="1:5" s="66" customFormat="1" x14ac:dyDescent="0.25">
      <c r="A689" s="76"/>
      <c r="B689" s="150">
        <v>768</v>
      </c>
      <c r="C689" s="118">
        <v>102</v>
      </c>
      <c r="D689" s="152">
        <v>224</v>
      </c>
      <c r="E689" s="77"/>
    </row>
    <row r="690" spans="1:5" s="66" customFormat="1" x14ac:dyDescent="0.25">
      <c r="A690" s="76"/>
      <c r="B690" s="150">
        <v>769</v>
      </c>
      <c r="C690" s="118">
        <v>102</v>
      </c>
      <c r="D690" s="152">
        <v>224</v>
      </c>
      <c r="E690" s="77"/>
    </row>
    <row r="691" spans="1:5" s="66" customFormat="1" x14ac:dyDescent="0.25">
      <c r="A691" s="76"/>
      <c r="B691" s="150">
        <v>770</v>
      </c>
      <c r="C691" s="118">
        <v>103</v>
      </c>
      <c r="D691" s="152">
        <v>224</v>
      </c>
      <c r="E691" s="77"/>
    </row>
    <row r="692" spans="1:5" s="66" customFormat="1" x14ac:dyDescent="0.25">
      <c r="A692" s="76"/>
      <c r="B692" s="150">
        <v>771</v>
      </c>
      <c r="C692" s="118">
        <v>103</v>
      </c>
      <c r="D692" s="152">
        <v>225</v>
      </c>
      <c r="E692" s="77"/>
    </row>
    <row r="693" spans="1:5" s="66" customFormat="1" x14ac:dyDescent="0.25">
      <c r="A693" s="76"/>
      <c r="B693" s="150">
        <v>772</v>
      </c>
      <c r="C693" s="118">
        <v>103</v>
      </c>
      <c r="D693" s="152">
        <v>225</v>
      </c>
      <c r="E693" s="77"/>
    </row>
    <row r="694" spans="1:5" s="66" customFormat="1" x14ac:dyDescent="0.25">
      <c r="A694" s="76"/>
      <c r="B694" s="150">
        <v>773</v>
      </c>
      <c r="C694" s="118">
        <v>104</v>
      </c>
      <c r="D694" s="152">
        <v>225</v>
      </c>
      <c r="E694" s="77"/>
    </row>
    <row r="695" spans="1:5" s="66" customFormat="1" x14ac:dyDescent="0.25">
      <c r="A695" s="76"/>
      <c r="B695" s="150">
        <v>774</v>
      </c>
      <c r="C695" s="118">
        <v>104</v>
      </c>
      <c r="D695" s="152">
        <v>226</v>
      </c>
      <c r="E695" s="77"/>
    </row>
    <row r="696" spans="1:5" s="66" customFormat="1" x14ac:dyDescent="0.25">
      <c r="A696" s="76"/>
      <c r="B696" s="150">
        <v>775</v>
      </c>
      <c r="C696" s="118">
        <v>104</v>
      </c>
      <c r="D696" s="152">
        <v>226</v>
      </c>
      <c r="E696" s="77"/>
    </row>
    <row r="697" spans="1:5" s="66" customFormat="1" x14ac:dyDescent="0.25">
      <c r="A697" s="76"/>
      <c r="B697" s="150">
        <v>776</v>
      </c>
      <c r="C697" s="118">
        <v>105</v>
      </c>
      <c r="D697" s="152">
        <v>226</v>
      </c>
      <c r="E697" s="77"/>
    </row>
    <row r="698" spans="1:5" s="66" customFormat="1" x14ac:dyDescent="0.25">
      <c r="A698" s="76"/>
      <c r="B698" s="150">
        <v>777</v>
      </c>
      <c r="C698" s="118">
        <v>105</v>
      </c>
      <c r="D698" s="152">
        <v>227</v>
      </c>
      <c r="E698" s="77"/>
    </row>
    <row r="699" spans="1:5" s="66" customFormat="1" x14ac:dyDescent="0.25">
      <c r="A699" s="76"/>
      <c r="B699" s="150">
        <v>778</v>
      </c>
      <c r="C699" s="118">
        <v>105</v>
      </c>
      <c r="D699" s="152">
        <v>227</v>
      </c>
      <c r="E699" s="77"/>
    </row>
    <row r="700" spans="1:5" s="66" customFormat="1" x14ac:dyDescent="0.25">
      <c r="A700" s="76"/>
      <c r="B700" s="150">
        <v>779</v>
      </c>
      <c r="C700" s="118">
        <v>106</v>
      </c>
      <c r="D700" s="152">
        <v>228</v>
      </c>
      <c r="E700" s="77"/>
    </row>
    <row r="701" spans="1:5" s="66" customFormat="1" x14ac:dyDescent="0.25">
      <c r="A701" s="76"/>
      <c r="B701" s="150">
        <v>780</v>
      </c>
      <c r="C701" s="118">
        <v>106</v>
      </c>
      <c r="D701" s="152">
        <v>228</v>
      </c>
      <c r="E701" s="77"/>
    </row>
    <row r="702" spans="1:5" s="66" customFormat="1" x14ac:dyDescent="0.25">
      <c r="A702" s="76"/>
      <c r="B702" s="150">
        <v>781</v>
      </c>
      <c r="C702" s="118">
        <v>106</v>
      </c>
      <c r="D702" s="152">
        <v>228</v>
      </c>
      <c r="E702" s="77"/>
    </row>
    <row r="703" spans="1:5" s="66" customFormat="1" x14ac:dyDescent="0.25">
      <c r="A703" s="76"/>
      <c r="B703" s="150">
        <v>782</v>
      </c>
      <c r="C703" s="118">
        <v>107</v>
      </c>
      <c r="D703" s="152">
        <v>229</v>
      </c>
      <c r="E703" s="77"/>
    </row>
    <row r="704" spans="1:5" s="66" customFormat="1" x14ac:dyDescent="0.25">
      <c r="A704" s="76"/>
      <c r="B704" s="150">
        <v>783</v>
      </c>
      <c r="C704" s="118">
        <v>107</v>
      </c>
      <c r="D704" s="152">
        <v>229</v>
      </c>
      <c r="E704" s="77"/>
    </row>
    <row r="705" spans="1:5" s="66" customFormat="1" x14ac:dyDescent="0.25">
      <c r="A705" s="76"/>
      <c r="B705" s="150">
        <v>784</v>
      </c>
      <c r="C705" s="118">
        <v>107</v>
      </c>
      <c r="D705" s="152">
        <v>229</v>
      </c>
      <c r="E705" s="77"/>
    </row>
    <row r="706" spans="1:5" s="66" customFormat="1" x14ac:dyDescent="0.25">
      <c r="A706" s="76"/>
      <c r="B706" s="150">
        <v>785</v>
      </c>
      <c r="C706" s="118">
        <v>108</v>
      </c>
      <c r="D706" s="152">
        <v>230</v>
      </c>
      <c r="E706" s="77"/>
    </row>
    <row r="707" spans="1:5" s="66" customFormat="1" x14ac:dyDescent="0.25">
      <c r="A707" s="76"/>
      <c r="B707" s="150">
        <v>786</v>
      </c>
      <c r="C707" s="118">
        <v>108</v>
      </c>
      <c r="D707" s="152">
        <v>230</v>
      </c>
      <c r="E707" s="77"/>
    </row>
    <row r="708" spans="1:5" s="66" customFormat="1" x14ac:dyDescent="0.25">
      <c r="A708" s="76"/>
      <c r="B708" s="150">
        <v>787</v>
      </c>
      <c r="C708" s="118">
        <v>109</v>
      </c>
      <c r="D708" s="152">
        <v>230</v>
      </c>
      <c r="E708" s="77"/>
    </row>
    <row r="709" spans="1:5" s="66" customFormat="1" x14ac:dyDescent="0.25">
      <c r="A709" s="76"/>
      <c r="B709" s="150">
        <v>788</v>
      </c>
      <c r="C709" s="118">
        <v>109</v>
      </c>
      <c r="D709" s="152">
        <v>231</v>
      </c>
      <c r="E709" s="77"/>
    </row>
    <row r="710" spans="1:5" s="66" customFormat="1" x14ac:dyDescent="0.25">
      <c r="A710" s="76"/>
      <c r="B710" s="150">
        <v>789</v>
      </c>
      <c r="C710" s="118">
        <v>109</v>
      </c>
      <c r="D710" s="152">
        <v>231</v>
      </c>
      <c r="E710" s="77"/>
    </row>
    <row r="711" spans="1:5" s="66" customFormat="1" x14ac:dyDescent="0.25">
      <c r="A711" s="76"/>
      <c r="B711" s="150">
        <v>790</v>
      </c>
      <c r="C711" s="118">
        <v>110</v>
      </c>
      <c r="D711" s="152">
        <v>231</v>
      </c>
      <c r="E711" s="77"/>
    </row>
    <row r="712" spans="1:5" s="66" customFormat="1" x14ac:dyDescent="0.25">
      <c r="A712" s="76"/>
      <c r="B712" s="150">
        <v>791</v>
      </c>
      <c r="C712" s="118">
        <v>110</v>
      </c>
      <c r="D712" s="152">
        <v>232</v>
      </c>
      <c r="E712" s="77"/>
    </row>
    <row r="713" spans="1:5" s="66" customFormat="1" x14ac:dyDescent="0.25">
      <c r="A713" s="76"/>
      <c r="B713" s="150">
        <v>792</v>
      </c>
      <c r="C713" s="118">
        <v>110</v>
      </c>
      <c r="D713" s="152">
        <v>232</v>
      </c>
      <c r="E713" s="77"/>
    </row>
    <row r="714" spans="1:5" s="66" customFormat="1" x14ac:dyDescent="0.25">
      <c r="A714" s="76"/>
      <c r="B714" s="150">
        <v>793</v>
      </c>
      <c r="C714" s="118">
        <v>111</v>
      </c>
      <c r="D714" s="152">
        <v>232</v>
      </c>
      <c r="E714" s="77"/>
    </row>
    <row r="715" spans="1:5" s="66" customFormat="1" x14ac:dyDescent="0.25">
      <c r="A715" s="76"/>
      <c r="B715" s="150">
        <v>794</v>
      </c>
      <c r="C715" s="118">
        <v>111</v>
      </c>
      <c r="D715" s="152">
        <v>233</v>
      </c>
      <c r="E715" s="77"/>
    </row>
    <row r="716" spans="1:5" s="66" customFormat="1" x14ac:dyDescent="0.25">
      <c r="A716" s="76"/>
      <c r="B716" s="150">
        <v>795</v>
      </c>
      <c r="C716" s="118">
        <v>111</v>
      </c>
      <c r="D716" s="152">
        <v>233</v>
      </c>
      <c r="E716" s="77"/>
    </row>
    <row r="717" spans="1:5" s="66" customFormat="1" x14ac:dyDescent="0.25">
      <c r="A717" s="76"/>
      <c r="B717" s="150">
        <v>796</v>
      </c>
      <c r="C717" s="118">
        <v>112</v>
      </c>
      <c r="D717" s="152">
        <v>233</v>
      </c>
      <c r="E717" s="77"/>
    </row>
    <row r="718" spans="1:5" s="66" customFormat="1" x14ac:dyDescent="0.25">
      <c r="A718" s="76"/>
      <c r="B718" s="150">
        <v>797</v>
      </c>
      <c r="C718" s="118">
        <v>112</v>
      </c>
      <c r="D718" s="152">
        <v>234</v>
      </c>
      <c r="E718" s="77"/>
    </row>
    <row r="719" spans="1:5" s="66" customFormat="1" x14ac:dyDescent="0.25">
      <c r="A719" s="76"/>
      <c r="B719" s="150">
        <v>798</v>
      </c>
      <c r="C719" s="118">
        <v>112</v>
      </c>
      <c r="D719" s="152">
        <v>234</v>
      </c>
      <c r="E719" s="77"/>
    </row>
    <row r="720" spans="1:5" s="66" customFormat="1" x14ac:dyDescent="0.25">
      <c r="A720" s="76"/>
      <c r="B720" s="150">
        <v>799</v>
      </c>
      <c r="C720" s="118">
        <v>113</v>
      </c>
      <c r="D720" s="152">
        <v>234</v>
      </c>
      <c r="E720" s="77"/>
    </row>
    <row r="721" spans="1:5" s="66" customFormat="1" x14ac:dyDescent="0.25">
      <c r="A721" s="76"/>
      <c r="B721" s="150">
        <v>800</v>
      </c>
      <c r="C721" s="118">
        <v>113</v>
      </c>
      <c r="D721" s="152">
        <v>235</v>
      </c>
      <c r="E721" s="77"/>
    </row>
    <row r="722" spans="1:5" s="66" customFormat="1" x14ac:dyDescent="0.25">
      <c r="A722" s="76"/>
      <c r="B722" s="150">
        <v>801</v>
      </c>
      <c r="C722" s="118">
        <v>113</v>
      </c>
      <c r="D722" s="152">
        <v>235</v>
      </c>
      <c r="E722" s="77"/>
    </row>
    <row r="723" spans="1:5" s="66" customFormat="1" x14ac:dyDescent="0.25">
      <c r="A723" s="76"/>
      <c r="B723" s="150">
        <v>802</v>
      </c>
      <c r="C723" s="118">
        <v>114</v>
      </c>
      <c r="D723" s="152">
        <v>236</v>
      </c>
      <c r="E723" s="77"/>
    </row>
    <row r="724" spans="1:5" s="66" customFormat="1" x14ac:dyDescent="0.25">
      <c r="A724" s="76"/>
      <c r="B724" s="150">
        <v>803</v>
      </c>
      <c r="C724" s="118">
        <v>114</v>
      </c>
      <c r="D724" s="152">
        <v>236</v>
      </c>
      <c r="E724" s="77"/>
    </row>
    <row r="725" spans="1:5" s="66" customFormat="1" x14ac:dyDescent="0.25">
      <c r="A725" s="76"/>
      <c r="B725" s="150">
        <v>804</v>
      </c>
      <c r="C725" s="118">
        <v>114</v>
      </c>
      <c r="D725" s="152">
        <v>236</v>
      </c>
      <c r="E725" s="77"/>
    </row>
    <row r="726" spans="1:5" s="66" customFormat="1" x14ac:dyDescent="0.25">
      <c r="A726" s="76"/>
      <c r="B726" s="150">
        <v>805</v>
      </c>
      <c r="C726" s="118">
        <v>115</v>
      </c>
      <c r="D726" s="152">
        <v>237</v>
      </c>
      <c r="E726" s="77"/>
    </row>
    <row r="727" spans="1:5" s="66" customFormat="1" x14ac:dyDescent="0.25">
      <c r="A727" s="76"/>
      <c r="B727" s="150">
        <v>806</v>
      </c>
      <c r="C727" s="118">
        <v>115</v>
      </c>
      <c r="D727" s="152">
        <v>237</v>
      </c>
      <c r="E727" s="77"/>
    </row>
    <row r="728" spans="1:5" s="66" customFormat="1" x14ac:dyDescent="0.25">
      <c r="A728" s="76"/>
      <c r="B728" s="150">
        <v>807</v>
      </c>
      <c r="C728" s="118">
        <v>115</v>
      </c>
      <c r="D728" s="152">
        <v>237</v>
      </c>
      <c r="E728" s="77"/>
    </row>
    <row r="729" spans="1:5" s="66" customFormat="1" x14ac:dyDescent="0.25">
      <c r="A729" s="76"/>
      <c r="B729" s="150">
        <v>808</v>
      </c>
      <c r="C729" s="118">
        <v>116</v>
      </c>
      <c r="D729" s="152">
        <v>238</v>
      </c>
      <c r="E729" s="77"/>
    </row>
    <row r="730" spans="1:5" s="66" customFormat="1" x14ac:dyDescent="0.25">
      <c r="A730" s="76"/>
      <c r="B730" s="150">
        <v>809</v>
      </c>
      <c r="C730" s="118">
        <v>116</v>
      </c>
      <c r="D730" s="152">
        <v>238</v>
      </c>
      <c r="E730" s="77"/>
    </row>
    <row r="731" spans="1:5" s="66" customFormat="1" x14ac:dyDescent="0.25">
      <c r="A731" s="76"/>
      <c r="B731" s="150">
        <v>810</v>
      </c>
      <c r="C731" s="118">
        <v>117</v>
      </c>
      <c r="D731" s="152">
        <v>238</v>
      </c>
      <c r="E731" s="77"/>
    </row>
    <row r="732" spans="1:5" s="66" customFormat="1" x14ac:dyDescent="0.25">
      <c r="A732" s="76"/>
      <c r="B732" s="150">
        <v>811</v>
      </c>
      <c r="C732" s="118">
        <v>117</v>
      </c>
      <c r="D732" s="152">
        <v>239</v>
      </c>
      <c r="E732" s="77"/>
    </row>
    <row r="733" spans="1:5" s="66" customFormat="1" x14ac:dyDescent="0.25">
      <c r="A733" s="76"/>
      <c r="B733" s="150">
        <v>812</v>
      </c>
      <c r="C733" s="118">
        <v>117</v>
      </c>
      <c r="D733" s="152">
        <v>239</v>
      </c>
      <c r="E733" s="77"/>
    </row>
    <row r="734" spans="1:5" s="66" customFormat="1" x14ac:dyDescent="0.25">
      <c r="A734" s="76"/>
      <c r="B734" s="150">
        <v>813</v>
      </c>
      <c r="C734" s="118">
        <v>118</v>
      </c>
      <c r="D734" s="152">
        <v>239</v>
      </c>
      <c r="E734" s="77"/>
    </row>
    <row r="735" spans="1:5" s="66" customFormat="1" x14ac:dyDescent="0.25">
      <c r="A735" s="76"/>
      <c r="B735" s="150">
        <v>814</v>
      </c>
      <c r="C735" s="118">
        <v>118</v>
      </c>
      <c r="D735" s="152">
        <v>240</v>
      </c>
      <c r="E735" s="77"/>
    </row>
    <row r="736" spans="1:5" s="66" customFormat="1" x14ac:dyDescent="0.25">
      <c r="A736" s="76"/>
      <c r="B736" s="150">
        <v>815</v>
      </c>
      <c r="C736" s="118">
        <v>118</v>
      </c>
      <c r="D736" s="152">
        <v>240</v>
      </c>
      <c r="E736" s="77"/>
    </row>
    <row r="737" spans="1:5" s="66" customFormat="1" x14ac:dyDescent="0.25">
      <c r="A737" s="76"/>
      <c r="B737" s="150">
        <v>816</v>
      </c>
      <c r="C737" s="118">
        <v>119</v>
      </c>
      <c r="D737" s="152">
        <v>240</v>
      </c>
      <c r="E737" s="77"/>
    </row>
    <row r="738" spans="1:5" s="66" customFormat="1" x14ac:dyDescent="0.25">
      <c r="A738" s="76"/>
      <c r="B738" s="150">
        <v>817</v>
      </c>
      <c r="C738" s="118">
        <v>119</v>
      </c>
      <c r="D738" s="152">
        <v>241</v>
      </c>
      <c r="E738" s="77"/>
    </row>
    <row r="739" spans="1:5" s="66" customFormat="1" x14ac:dyDescent="0.25">
      <c r="A739" s="76"/>
      <c r="B739" s="150">
        <v>818</v>
      </c>
      <c r="C739" s="118">
        <v>119</v>
      </c>
      <c r="D739" s="152">
        <v>241</v>
      </c>
      <c r="E739" s="77"/>
    </row>
    <row r="740" spans="1:5" s="66" customFormat="1" x14ac:dyDescent="0.25">
      <c r="A740" s="76"/>
      <c r="B740" s="150">
        <v>819</v>
      </c>
      <c r="C740" s="118">
        <v>120</v>
      </c>
      <c r="D740" s="152">
        <v>241</v>
      </c>
      <c r="E740" s="77"/>
    </row>
    <row r="741" spans="1:5" s="66" customFormat="1" x14ac:dyDescent="0.25">
      <c r="A741" s="76"/>
      <c r="B741" s="150">
        <v>820</v>
      </c>
      <c r="C741" s="118">
        <v>120</v>
      </c>
      <c r="D741" s="152">
        <v>242</v>
      </c>
      <c r="E741" s="77"/>
    </row>
    <row r="742" spans="1:5" s="66" customFormat="1" x14ac:dyDescent="0.25">
      <c r="A742" s="76"/>
      <c r="B742" s="150">
        <v>821</v>
      </c>
      <c r="C742" s="118">
        <v>120</v>
      </c>
      <c r="D742" s="152">
        <v>242</v>
      </c>
      <c r="E742" s="77"/>
    </row>
    <row r="743" spans="1:5" s="66" customFormat="1" x14ac:dyDescent="0.25">
      <c r="A743" s="76"/>
      <c r="B743" s="150">
        <v>822</v>
      </c>
      <c r="C743" s="118">
        <v>121</v>
      </c>
      <c r="D743" s="152">
        <v>242</v>
      </c>
      <c r="E743" s="77"/>
    </row>
    <row r="744" spans="1:5" s="66" customFormat="1" x14ac:dyDescent="0.25">
      <c r="A744" s="76"/>
      <c r="B744" s="150">
        <v>823</v>
      </c>
      <c r="C744" s="118">
        <v>121</v>
      </c>
      <c r="D744" s="152">
        <v>243</v>
      </c>
      <c r="E744" s="77"/>
    </row>
    <row r="745" spans="1:5" s="66" customFormat="1" x14ac:dyDescent="0.25">
      <c r="A745" s="76"/>
      <c r="B745" s="150">
        <v>824</v>
      </c>
      <c r="C745" s="118">
        <v>121</v>
      </c>
      <c r="D745" s="152">
        <v>243</v>
      </c>
      <c r="E745" s="77"/>
    </row>
    <row r="746" spans="1:5" s="66" customFormat="1" x14ac:dyDescent="0.25">
      <c r="A746" s="76"/>
      <c r="B746" s="150">
        <v>825</v>
      </c>
      <c r="C746" s="118">
        <v>122</v>
      </c>
      <c r="D746" s="152">
        <v>244</v>
      </c>
      <c r="E746" s="77"/>
    </row>
    <row r="747" spans="1:5" s="66" customFormat="1" x14ac:dyDescent="0.25">
      <c r="A747" s="76"/>
      <c r="B747" s="150">
        <v>826</v>
      </c>
      <c r="C747" s="118">
        <v>122</v>
      </c>
      <c r="D747" s="152">
        <v>244</v>
      </c>
      <c r="E747" s="77"/>
    </row>
    <row r="748" spans="1:5" s="66" customFormat="1" x14ac:dyDescent="0.25">
      <c r="A748" s="76"/>
      <c r="B748" s="150">
        <v>827</v>
      </c>
      <c r="C748" s="118">
        <v>122</v>
      </c>
      <c r="D748" s="152">
        <v>244</v>
      </c>
      <c r="E748" s="77"/>
    </row>
    <row r="749" spans="1:5" s="66" customFormat="1" x14ac:dyDescent="0.25">
      <c r="A749" s="76"/>
      <c r="B749" s="150">
        <v>828</v>
      </c>
      <c r="C749" s="118">
        <v>123</v>
      </c>
      <c r="D749" s="152">
        <v>245</v>
      </c>
      <c r="E749" s="77"/>
    </row>
    <row r="750" spans="1:5" s="66" customFormat="1" x14ac:dyDescent="0.25">
      <c r="A750" s="76"/>
      <c r="B750" s="150">
        <v>829</v>
      </c>
      <c r="C750" s="118">
        <v>123</v>
      </c>
      <c r="D750" s="152">
        <v>245</v>
      </c>
      <c r="E750" s="77"/>
    </row>
    <row r="751" spans="1:5" s="66" customFormat="1" x14ac:dyDescent="0.25">
      <c r="A751" s="76"/>
      <c r="B751" s="150">
        <v>830</v>
      </c>
      <c r="C751" s="118">
        <v>123</v>
      </c>
      <c r="D751" s="152">
        <v>245</v>
      </c>
      <c r="E751" s="77"/>
    </row>
    <row r="752" spans="1:5" s="66" customFormat="1" x14ac:dyDescent="0.25">
      <c r="A752" s="76"/>
      <c r="B752" s="150">
        <v>831</v>
      </c>
      <c r="C752" s="118">
        <v>124</v>
      </c>
      <c r="D752" s="152">
        <v>246</v>
      </c>
      <c r="E752" s="77"/>
    </row>
    <row r="753" spans="1:5" s="66" customFormat="1" x14ac:dyDescent="0.25">
      <c r="A753" s="76"/>
      <c r="B753" s="150">
        <v>832</v>
      </c>
      <c r="C753" s="118">
        <v>124</v>
      </c>
      <c r="D753" s="152">
        <v>246</v>
      </c>
      <c r="E753" s="77"/>
    </row>
    <row r="754" spans="1:5" s="66" customFormat="1" x14ac:dyDescent="0.25">
      <c r="A754" s="76"/>
      <c r="B754" s="150">
        <v>833</v>
      </c>
      <c r="C754" s="118">
        <v>125</v>
      </c>
      <c r="D754" s="152">
        <v>246</v>
      </c>
      <c r="E754" s="77"/>
    </row>
    <row r="755" spans="1:5" s="66" customFormat="1" x14ac:dyDescent="0.25">
      <c r="A755" s="76"/>
      <c r="B755" s="150">
        <v>834</v>
      </c>
      <c r="C755" s="118">
        <v>125</v>
      </c>
      <c r="D755" s="152">
        <v>247</v>
      </c>
      <c r="E755" s="77"/>
    </row>
    <row r="756" spans="1:5" s="66" customFormat="1" x14ac:dyDescent="0.25">
      <c r="A756" s="76"/>
      <c r="B756" s="150">
        <v>835</v>
      </c>
      <c r="C756" s="118">
        <v>125</v>
      </c>
      <c r="D756" s="152">
        <v>247</v>
      </c>
      <c r="E756" s="77"/>
    </row>
    <row r="757" spans="1:5" s="66" customFormat="1" x14ac:dyDescent="0.25">
      <c r="A757" s="76"/>
      <c r="B757" s="150">
        <v>836</v>
      </c>
      <c r="C757" s="118">
        <v>126</v>
      </c>
      <c r="D757" s="152">
        <v>247</v>
      </c>
      <c r="E757" s="77"/>
    </row>
    <row r="758" spans="1:5" s="66" customFormat="1" x14ac:dyDescent="0.25">
      <c r="A758" s="76"/>
      <c r="B758" s="150">
        <v>837</v>
      </c>
      <c r="C758" s="118">
        <v>126</v>
      </c>
      <c r="D758" s="152">
        <v>248</v>
      </c>
      <c r="E758" s="77"/>
    </row>
    <row r="759" spans="1:5" s="66" customFormat="1" x14ac:dyDescent="0.25">
      <c r="A759" s="76"/>
      <c r="B759" s="150">
        <v>838</v>
      </c>
      <c r="C759" s="118">
        <v>126</v>
      </c>
      <c r="D759" s="152">
        <v>248</v>
      </c>
      <c r="E759" s="77"/>
    </row>
    <row r="760" spans="1:5" s="66" customFormat="1" x14ac:dyDescent="0.25">
      <c r="A760" s="76"/>
      <c r="B760" s="150">
        <v>839</v>
      </c>
      <c r="C760" s="118">
        <v>127</v>
      </c>
      <c r="D760" s="152">
        <v>248</v>
      </c>
      <c r="E760" s="77"/>
    </row>
    <row r="761" spans="1:5" s="66" customFormat="1" x14ac:dyDescent="0.25">
      <c r="A761" s="76"/>
      <c r="B761" s="150">
        <v>840</v>
      </c>
      <c r="C761" s="118">
        <v>127</v>
      </c>
      <c r="D761" s="152">
        <v>249</v>
      </c>
      <c r="E761" s="77"/>
    </row>
    <row r="762" spans="1:5" s="66" customFormat="1" x14ac:dyDescent="0.25">
      <c r="A762" s="76"/>
      <c r="B762" s="150">
        <v>841</v>
      </c>
      <c r="C762" s="118">
        <v>127</v>
      </c>
      <c r="D762" s="152">
        <v>249</v>
      </c>
      <c r="E762" s="77"/>
    </row>
    <row r="763" spans="1:5" s="66" customFormat="1" x14ac:dyDescent="0.25">
      <c r="A763" s="76"/>
      <c r="B763" s="150">
        <v>842</v>
      </c>
      <c r="C763" s="118">
        <v>128</v>
      </c>
      <c r="D763" s="152">
        <v>249</v>
      </c>
      <c r="E763" s="77"/>
    </row>
    <row r="764" spans="1:5" s="66" customFormat="1" x14ac:dyDescent="0.25">
      <c r="A764" s="76"/>
      <c r="B764" s="150">
        <v>843</v>
      </c>
      <c r="C764" s="118">
        <v>128</v>
      </c>
      <c r="D764" s="152">
        <v>250</v>
      </c>
      <c r="E764" s="77"/>
    </row>
    <row r="765" spans="1:5" s="66" customFormat="1" x14ac:dyDescent="0.25">
      <c r="A765" s="76"/>
      <c r="B765" s="150">
        <v>844</v>
      </c>
      <c r="C765" s="118">
        <v>128</v>
      </c>
      <c r="D765" s="152">
        <v>250</v>
      </c>
      <c r="E765" s="77"/>
    </row>
    <row r="766" spans="1:5" s="66" customFormat="1" x14ac:dyDescent="0.25">
      <c r="A766" s="76"/>
      <c r="B766" s="150">
        <v>845</v>
      </c>
      <c r="C766" s="118">
        <v>129</v>
      </c>
      <c r="D766" s="152">
        <v>250</v>
      </c>
      <c r="E766" s="77"/>
    </row>
    <row r="767" spans="1:5" s="66" customFormat="1" x14ac:dyDescent="0.25">
      <c r="A767" s="76"/>
      <c r="B767" s="150">
        <v>846</v>
      </c>
      <c r="C767" s="118">
        <v>129</v>
      </c>
      <c r="D767" s="152">
        <v>251</v>
      </c>
      <c r="E767" s="77"/>
    </row>
    <row r="768" spans="1:5" s="66" customFormat="1" x14ac:dyDescent="0.25">
      <c r="A768" s="76"/>
      <c r="B768" s="150">
        <v>847</v>
      </c>
      <c r="C768" s="118">
        <v>129</v>
      </c>
      <c r="D768" s="152">
        <v>251</v>
      </c>
      <c r="E768" s="77"/>
    </row>
    <row r="769" spans="1:5" s="66" customFormat="1" x14ac:dyDescent="0.25">
      <c r="A769" s="76"/>
      <c r="B769" s="150">
        <v>848</v>
      </c>
      <c r="C769" s="118">
        <v>130</v>
      </c>
      <c r="D769" s="152">
        <v>252</v>
      </c>
      <c r="E769" s="77"/>
    </row>
    <row r="770" spans="1:5" s="66" customFormat="1" x14ac:dyDescent="0.25">
      <c r="A770" s="76"/>
      <c r="B770" s="150">
        <v>849</v>
      </c>
      <c r="C770" s="118">
        <v>130</v>
      </c>
      <c r="D770" s="152">
        <v>252</v>
      </c>
      <c r="E770" s="77"/>
    </row>
    <row r="771" spans="1:5" s="66" customFormat="1" x14ac:dyDescent="0.25">
      <c r="A771" s="76"/>
      <c r="B771" s="150">
        <v>850</v>
      </c>
      <c r="C771" s="118">
        <v>130</v>
      </c>
      <c r="D771" s="152">
        <v>252</v>
      </c>
      <c r="E771" s="77"/>
    </row>
    <row r="772" spans="1:5" s="66" customFormat="1" x14ac:dyDescent="0.25">
      <c r="A772" s="76"/>
      <c r="B772" s="150">
        <v>851</v>
      </c>
      <c r="C772" s="118">
        <v>131</v>
      </c>
      <c r="D772" s="152">
        <v>253</v>
      </c>
      <c r="E772" s="77"/>
    </row>
    <row r="773" spans="1:5" s="66" customFormat="1" x14ac:dyDescent="0.25">
      <c r="A773" s="76"/>
      <c r="B773" s="150">
        <v>852</v>
      </c>
      <c r="C773" s="118">
        <v>131</v>
      </c>
      <c r="D773" s="152">
        <v>253</v>
      </c>
      <c r="E773" s="77"/>
    </row>
    <row r="774" spans="1:5" s="66" customFormat="1" x14ac:dyDescent="0.25">
      <c r="A774" s="76"/>
      <c r="B774" s="150">
        <v>853</v>
      </c>
      <c r="C774" s="118">
        <v>131</v>
      </c>
      <c r="D774" s="152">
        <v>253</v>
      </c>
      <c r="E774" s="77"/>
    </row>
    <row r="775" spans="1:5" s="66" customFormat="1" x14ac:dyDescent="0.25">
      <c r="A775" s="76"/>
      <c r="B775" s="150">
        <v>854</v>
      </c>
      <c r="C775" s="118">
        <v>132</v>
      </c>
      <c r="D775" s="152">
        <v>254</v>
      </c>
      <c r="E775" s="77"/>
    </row>
    <row r="776" spans="1:5" s="66" customFormat="1" x14ac:dyDescent="0.25">
      <c r="A776" s="76"/>
      <c r="B776" s="150">
        <v>855</v>
      </c>
      <c r="C776" s="118">
        <v>132</v>
      </c>
      <c r="D776" s="152">
        <v>254</v>
      </c>
      <c r="E776" s="77"/>
    </row>
    <row r="777" spans="1:5" s="66" customFormat="1" x14ac:dyDescent="0.25">
      <c r="A777" s="76"/>
      <c r="B777" s="150">
        <v>856</v>
      </c>
      <c r="C777" s="118">
        <v>133</v>
      </c>
      <c r="D777" s="152">
        <v>254</v>
      </c>
      <c r="E777" s="77"/>
    </row>
    <row r="778" spans="1:5" s="66" customFormat="1" x14ac:dyDescent="0.25">
      <c r="A778" s="76"/>
      <c r="B778" s="150">
        <v>857</v>
      </c>
      <c r="C778" s="118">
        <v>133</v>
      </c>
      <c r="D778" s="152">
        <v>255</v>
      </c>
      <c r="E778" s="77"/>
    </row>
    <row r="779" spans="1:5" s="66" customFormat="1" x14ac:dyDescent="0.25">
      <c r="A779" s="76"/>
      <c r="B779" s="150">
        <v>858</v>
      </c>
      <c r="C779" s="118">
        <v>133</v>
      </c>
      <c r="D779" s="152">
        <v>255</v>
      </c>
      <c r="E779" s="77"/>
    </row>
    <row r="780" spans="1:5" s="66" customFormat="1" x14ac:dyDescent="0.25">
      <c r="A780" s="76"/>
      <c r="B780" s="150">
        <v>859</v>
      </c>
      <c r="C780" s="118">
        <v>134</v>
      </c>
      <c r="D780" s="152">
        <v>255</v>
      </c>
      <c r="E780" s="77"/>
    </row>
    <row r="781" spans="1:5" s="66" customFormat="1" x14ac:dyDescent="0.25">
      <c r="A781" s="76"/>
      <c r="B781" s="150">
        <v>860</v>
      </c>
      <c r="C781" s="118">
        <v>134</v>
      </c>
      <c r="D781" s="152">
        <v>256</v>
      </c>
      <c r="E781" s="77"/>
    </row>
    <row r="782" spans="1:5" s="66" customFormat="1" x14ac:dyDescent="0.25">
      <c r="A782" s="76"/>
      <c r="B782" s="150">
        <v>861</v>
      </c>
      <c r="C782" s="118">
        <v>134</v>
      </c>
      <c r="D782" s="152">
        <v>256</v>
      </c>
      <c r="E782" s="77"/>
    </row>
    <row r="783" spans="1:5" s="66" customFormat="1" x14ac:dyDescent="0.25">
      <c r="A783" s="76"/>
      <c r="B783" s="150">
        <v>862</v>
      </c>
      <c r="C783" s="118">
        <v>135</v>
      </c>
      <c r="D783" s="152">
        <v>256</v>
      </c>
      <c r="E783" s="77"/>
    </row>
    <row r="784" spans="1:5" s="66" customFormat="1" x14ac:dyDescent="0.25">
      <c r="A784" s="76"/>
      <c r="B784" s="150">
        <v>863</v>
      </c>
      <c r="C784" s="118">
        <v>135</v>
      </c>
      <c r="D784" s="152">
        <v>257</v>
      </c>
      <c r="E784" s="77"/>
    </row>
    <row r="785" spans="1:5" s="66" customFormat="1" x14ac:dyDescent="0.25">
      <c r="A785" s="76"/>
      <c r="B785" s="150">
        <v>864</v>
      </c>
      <c r="C785" s="118">
        <v>135</v>
      </c>
      <c r="D785" s="152">
        <v>257</v>
      </c>
      <c r="E785" s="77"/>
    </row>
    <row r="786" spans="1:5" s="66" customFormat="1" x14ac:dyDescent="0.25">
      <c r="A786" s="76"/>
      <c r="B786" s="150">
        <v>865</v>
      </c>
      <c r="C786" s="118">
        <v>136</v>
      </c>
      <c r="D786" s="152">
        <v>257</v>
      </c>
      <c r="E786" s="77"/>
    </row>
    <row r="787" spans="1:5" s="66" customFormat="1" x14ac:dyDescent="0.25">
      <c r="A787" s="76"/>
      <c r="B787" s="150">
        <v>866</v>
      </c>
      <c r="C787" s="118">
        <v>136</v>
      </c>
      <c r="D787" s="152">
        <v>258</v>
      </c>
      <c r="E787" s="77"/>
    </row>
    <row r="788" spans="1:5" s="66" customFormat="1" x14ac:dyDescent="0.25">
      <c r="A788" s="76"/>
      <c r="B788" s="150">
        <v>867</v>
      </c>
      <c r="C788" s="118">
        <v>136</v>
      </c>
      <c r="D788" s="152">
        <v>258</v>
      </c>
      <c r="E788" s="77"/>
    </row>
    <row r="789" spans="1:5" s="66" customFormat="1" x14ac:dyDescent="0.25">
      <c r="A789" s="76"/>
      <c r="B789" s="150">
        <v>868</v>
      </c>
      <c r="C789" s="118">
        <v>137</v>
      </c>
      <c r="D789" s="152">
        <v>258</v>
      </c>
      <c r="E789" s="77"/>
    </row>
    <row r="790" spans="1:5" s="66" customFormat="1" x14ac:dyDescent="0.25">
      <c r="A790" s="76"/>
      <c r="B790" s="150">
        <v>869</v>
      </c>
      <c r="C790" s="118">
        <v>137</v>
      </c>
      <c r="D790" s="152">
        <v>259</v>
      </c>
      <c r="E790" s="77"/>
    </row>
    <row r="791" spans="1:5" s="66" customFormat="1" x14ac:dyDescent="0.25">
      <c r="A791" s="76"/>
      <c r="B791" s="150">
        <v>870</v>
      </c>
      <c r="C791" s="118">
        <v>137</v>
      </c>
      <c r="D791" s="152">
        <v>259</v>
      </c>
      <c r="E791" s="77"/>
    </row>
    <row r="792" spans="1:5" s="66" customFormat="1" x14ac:dyDescent="0.25">
      <c r="A792" s="76"/>
      <c r="B792" s="150">
        <v>871</v>
      </c>
      <c r="C792" s="118">
        <v>138</v>
      </c>
      <c r="D792" s="152">
        <v>260</v>
      </c>
      <c r="E792" s="77"/>
    </row>
    <row r="793" spans="1:5" s="66" customFormat="1" x14ac:dyDescent="0.25">
      <c r="A793" s="76"/>
      <c r="B793" s="150">
        <v>872</v>
      </c>
      <c r="C793" s="118">
        <v>138</v>
      </c>
      <c r="D793" s="152">
        <v>260</v>
      </c>
      <c r="E793" s="77"/>
    </row>
    <row r="794" spans="1:5" s="66" customFormat="1" x14ac:dyDescent="0.25">
      <c r="A794" s="76"/>
      <c r="B794" s="150">
        <v>873</v>
      </c>
      <c r="C794" s="118">
        <v>138</v>
      </c>
      <c r="D794" s="152">
        <v>260</v>
      </c>
      <c r="E794" s="77"/>
    </row>
    <row r="795" spans="1:5" s="66" customFormat="1" x14ac:dyDescent="0.25">
      <c r="A795" s="76"/>
      <c r="B795" s="150">
        <v>874</v>
      </c>
      <c r="C795" s="118">
        <v>139</v>
      </c>
      <c r="D795" s="152">
        <v>261</v>
      </c>
      <c r="E795" s="77"/>
    </row>
    <row r="796" spans="1:5" s="66" customFormat="1" x14ac:dyDescent="0.25">
      <c r="A796" s="76"/>
      <c r="B796" s="150">
        <v>875</v>
      </c>
      <c r="C796" s="118">
        <v>139</v>
      </c>
      <c r="D796" s="152">
        <v>261</v>
      </c>
      <c r="E796" s="77"/>
    </row>
    <row r="797" spans="1:5" s="66" customFormat="1" x14ac:dyDescent="0.25">
      <c r="A797" s="76"/>
      <c r="B797" s="150">
        <v>876</v>
      </c>
      <c r="C797" s="118">
        <v>139</v>
      </c>
      <c r="D797" s="152">
        <v>261</v>
      </c>
      <c r="E797" s="77"/>
    </row>
    <row r="798" spans="1:5" s="66" customFormat="1" x14ac:dyDescent="0.25">
      <c r="A798" s="76"/>
      <c r="B798" s="150">
        <v>877</v>
      </c>
      <c r="C798" s="118">
        <v>140</v>
      </c>
      <c r="D798" s="152">
        <v>262</v>
      </c>
      <c r="E798" s="77"/>
    </row>
    <row r="799" spans="1:5" s="66" customFormat="1" x14ac:dyDescent="0.25">
      <c r="A799" s="76"/>
      <c r="B799" s="150">
        <v>878</v>
      </c>
      <c r="C799" s="118">
        <v>140</v>
      </c>
      <c r="D799" s="152">
        <v>262</v>
      </c>
      <c r="E799" s="77"/>
    </row>
    <row r="800" spans="1:5" s="66" customFormat="1" x14ac:dyDescent="0.25">
      <c r="A800" s="76"/>
      <c r="B800" s="150">
        <v>879</v>
      </c>
      <c r="C800" s="118">
        <v>141</v>
      </c>
      <c r="D800" s="152">
        <v>262</v>
      </c>
      <c r="E800" s="77"/>
    </row>
    <row r="801" spans="1:5" s="66" customFormat="1" x14ac:dyDescent="0.25">
      <c r="A801" s="76"/>
      <c r="B801" s="150">
        <v>880</v>
      </c>
      <c r="C801" s="118">
        <v>141</v>
      </c>
      <c r="D801" s="152">
        <v>263</v>
      </c>
      <c r="E801" s="77"/>
    </row>
    <row r="802" spans="1:5" s="66" customFormat="1" x14ac:dyDescent="0.25">
      <c r="A802" s="76"/>
      <c r="B802" s="150">
        <v>881</v>
      </c>
      <c r="C802" s="118">
        <v>141</v>
      </c>
      <c r="D802" s="152">
        <v>263</v>
      </c>
      <c r="E802" s="77"/>
    </row>
    <row r="803" spans="1:5" s="66" customFormat="1" x14ac:dyDescent="0.25">
      <c r="A803" s="76"/>
      <c r="B803" s="150">
        <v>882</v>
      </c>
      <c r="C803" s="118">
        <v>142</v>
      </c>
      <c r="D803" s="152">
        <v>263</v>
      </c>
      <c r="E803" s="77"/>
    </row>
    <row r="804" spans="1:5" s="66" customFormat="1" x14ac:dyDescent="0.25">
      <c r="A804" s="76"/>
      <c r="B804" s="150">
        <v>883</v>
      </c>
      <c r="C804" s="118">
        <v>142</v>
      </c>
      <c r="D804" s="152">
        <v>264</v>
      </c>
      <c r="E804" s="77"/>
    </row>
    <row r="805" spans="1:5" s="66" customFormat="1" x14ac:dyDescent="0.25">
      <c r="A805" s="76"/>
      <c r="B805" s="150">
        <v>884</v>
      </c>
      <c r="C805" s="118">
        <v>142</v>
      </c>
      <c r="D805" s="152">
        <v>264</v>
      </c>
      <c r="E805" s="77"/>
    </row>
    <row r="806" spans="1:5" s="66" customFormat="1" x14ac:dyDescent="0.25">
      <c r="A806" s="76"/>
      <c r="B806" s="150">
        <v>885</v>
      </c>
      <c r="C806" s="118">
        <v>143</v>
      </c>
      <c r="D806" s="152">
        <v>264</v>
      </c>
      <c r="E806" s="77"/>
    </row>
    <row r="807" spans="1:5" s="66" customFormat="1" x14ac:dyDescent="0.25">
      <c r="A807" s="76"/>
      <c r="B807" s="150">
        <v>886</v>
      </c>
      <c r="C807" s="118">
        <v>143</v>
      </c>
      <c r="D807" s="152">
        <v>265</v>
      </c>
      <c r="E807" s="77"/>
    </row>
    <row r="808" spans="1:5" s="66" customFormat="1" x14ac:dyDescent="0.25">
      <c r="A808" s="76"/>
      <c r="B808" s="150">
        <v>887</v>
      </c>
      <c r="C808" s="118">
        <v>143</v>
      </c>
      <c r="D808" s="152">
        <v>265</v>
      </c>
      <c r="E808" s="77"/>
    </row>
    <row r="809" spans="1:5" s="66" customFormat="1" x14ac:dyDescent="0.25">
      <c r="A809" s="76"/>
      <c r="B809" s="150">
        <v>888</v>
      </c>
      <c r="C809" s="118">
        <v>144</v>
      </c>
      <c r="D809" s="152">
        <v>265</v>
      </c>
      <c r="E809" s="77"/>
    </row>
    <row r="810" spans="1:5" s="66" customFormat="1" x14ac:dyDescent="0.25">
      <c r="A810" s="76"/>
      <c r="B810" s="150">
        <v>889</v>
      </c>
      <c r="C810" s="118">
        <v>144</v>
      </c>
      <c r="D810" s="152">
        <v>266</v>
      </c>
      <c r="E810" s="77"/>
    </row>
    <row r="811" spans="1:5" s="66" customFormat="1" x14ac:dyDescent="0.25">
      <c r="A811" s="76"/>
      <c r="B811" s="150">
        <v>890</v>
      </c>
      <c r="C811" s="118">
        <v>144</v>
      </c>
      <c r="D811" s="152">
        <v>266</v>
      </c>
      <c r="E811" s="77"/>
    </row>
    <row r="812" spans="1:5" s="66" customFormat="1" x14ac:dyDescent="0.25">
      <c r="A812" s="76"/>
      <c r="B812" s="150">
        <v>891</v>
      </c>
      <c r="C812" s="118">
        <v>145</v>
      </c>
      <c r="D812" s="152">
        <v>266</v>
      </c>
      <c r="E812" s="77"/>
    </row>
    <row r="813" spans="1:5" s="66" customFormat="1" x14ac:dyDescent="0.25">
      <c r="A813" s="76"/>
      <c r="B813" s="150">
        <v>892</v>
      </c>
      <c r="C813" s="118">
        <v>145</v>
      </c>
      <c r="D813" s="152">
        <v>267</v>
      </c>
      <c r="E813" s="77"/>
    </row>
    <row r="814" spans="1:5" s="66" customFormat="1" x14ac:dyDescent="0.25">
      <c r="A814" s="76"/>
      <c r="B814" s="150">
        <v>893</v>
      </c>
      <c r="C814" s="118">
        <v>145</v>
      </c>
      <c r="D814" s="152">
        <v>267</v>
      </c>
      <c r="E814" s="77"/>
    </row>
    <row r="815" spans="1:5" s="66" customFormat="1" x14ac:dyDescent="0.25">
      <c r="A815" s="76"/>
      <c r="B815" s="150">
        <v>894</v>
      </c>
      <c r="C815" s="118">
        <v>146</v>
      </c>
      <c r="D815" s="152">
        <v>267</v>
      </c>
      <c r="E815" s="77"/>
    </row>
    <row r="816" spans="1:5" s="66" customFormat="1" x14ac:dyDescent="0.25">
      <c r="A816" s="76"/>
      <c r="B816" s="150">
        <v>895</v>
      </c>
      <c r="C816" s="118">
        <v>146</v>
      </c>
      <c r="D816" s="152">
        <v>268</v>
      </c>
      <c r="E816" s="77"/>
    </row>
    <row r="817" spans="1:5" s="66" customFormat="1" x14ac:dyDescent="0.25">
      <c r="A817" s="76"/>
      <c r="B817" s="150">
        <v>896</v>
      </c>
      <c r="C817" s="118">
        <v>146</v>
      </c>
      <c r="D817" s="152">
        <v>268</v>
      </c>
      <c r="E817" s="77"/>
    </row>
    <row r="818" spans="1:5" s="66" customFormat="1" x14ac:dyDescent="0.25">
      <c r="A818" s="76"/>
      <c r="B818" s="150">
        <v>897</v>
      </c>
      <c r="C818" s="118">
        <v>147</v>
      </c>
      <c r="D818" s="152">
        <v>269</v>
      </c>
      <c r="E818" s="77"/>
    </row>
    <row r="819" spans="1:5" s="66" customFormat="1" x14ac:dyDescent="0.25">
      <c r="A819" s="76"/>
      <c r="B819" s="150">
        <v>898</v>
      </c>
      <c r="C819" s="118">
        <v>147</v>
      </c>
      <c r="D819" s="152">
        <v>269</v>
      </c>
      <c r="E819" s="77"/>
    </row>
    <row r="820" spans="1:5" s="66" customFormat="1" x14ac:dyDescent="0.25">
      <c r="A820" s="76"/>
      <c r="B820" s="150">
        <v>899</v>
      </c>
      <c r="C820" s="118">
        <v>147</v>
      </c>
      <c r="D820" s="152">
        <v>269</v>
      </c>
      <c r="E820" s="77"/>
    </row>
    <row r="821" spans="1:5" s="66" customFormat="1" x14ac:dyDescent="0.25">
      <c r="A821" s="76"/>
      <c r="B821" s="150">
        <v>900</v>
      </c>
      <c r="C821" s="118">
        <v>148</v>
      </c>
      <c r="D821" s="152">
        <v>270</v>
      </c>
      <c r="E821" s="77"/>
    </row>
    <row r="822" spans="1:5" s="66" customFormat="1" x14ac:dyDescent="0.25">
      <c r="A822" s="76"/>
      <c r="B822" s="150">
        <v>901</v>
      </c>
      <c r="C822" s="118">
        <v>148</v>
      </c>
      <c r="D822" s="152">
        <v>270</v>
      </c>
      <c r="E822" s="77"/>
    </row>
    <row r="823" spans="1:5" s="66" customFormat="1" x14ac:dyDescent="0.25">
      <c r="A823" s="76"/>
      <c r="B823" s="150">
        <v>902</v>
      </c>
      <c r="C823" s="118">
        <v>149</v>
      </c>
      <c r="D823" s="152">
        <v>270</v>
      </c>
      <c r="E823" s="77"/>
    </row>
    <row r="824" spans="1:5" s="66" customFormat="1" x14ac:dyDescent="0.25">
      <c r="A824" s="76"/>
      <c r="B824" s="150">
        <v>903</v>
      </c>
      <c r="C824" s="118">
        <v>149</v>
      </c>
      <c r="D824" s="152">
        <v>271</v>
      </c>
      <c r="E824" s="77"/>
    </row>
    <row r="825" spans="1:5" s="66" customFormat="1" x14ac:dyDescent="0.25">
      <c r="A825" s="76"/>
      <c r="B825" s="150">
        <v>904</v>
      </c>
      <c r="C825" s="118">
        <v>149</v>
      </c>
      <c r="D825" s="152">
        <v>271</v>
      </c>
      <c r="E825" s="77"/>
    </row>
    <row r="826" spans="1:5" s="66" customFormat="1" x14ac:dyDescent="0.25">
      <c r="A826" s="76"/>
      <c r="B826" s="150">
        <v>905</v>
      </c>
      <c r="C826" s="118">
        <v>150</v>
      </c>
      <c r="D826" s="152">
        <v>271</v>
      </c>
      <c r="E826" s="77"/>
    </row>
    <row r="827" spans="1:5" s="66" customFormat="1" x14ac:dyDescent="0.25">
      <c r="A827" s="76"/>
      <c r="B827" s="150">
        <v>906</v>
      </c>
      <c r="C827" s="118">
        <v>150</v>
      </c>
      <c r="D827" s="152">
        <v>272</v>
      </c>
      <c r="E827" s="77"/>
    </row>
    <row r="828" spans="1:5" s="66" customFormat="1" x14ac:dyDescent="0.25">
      <c r="A828" s="76"/>
      <c r="B828" s="150">
        <v>907</v>
      </c>
      <c r="C828" s="118">
        <v>150</v>
      </c>
      <c r="D828" s="152">
        <v>272</v>
      </c>
      <c r="E828" s="77"/>
    </row>
    <row r="829" spans="1:5" s="66" customFormat="1" x14ac:dyDescent="0.25">
      <c r="A829" s="76"/>
      <c r="B829" s="150">
        <v>908</v>
      </c>
      <c r="C829" s="118">
        <v>151</v>
      </c>
      <c r="D829" s="152">
        <v>272</v>
      </c>
      <c r="E829" s="77"/>
    </row>
    <row r="830" spans="1:5" s="66" customFormat="1" x14ac:dyDescent="0.25">
      <c r="A830" s="76"/>
      <c r="B830" s="150">
        <v>909</v>
      </c>
      <c r="C830" s="118">
        <v>151</v>
      </c>
      <c r="D830" s="152">
        <v>273</v>
      </c>
      <c r="E830" s="77"/>
    </row>
    <row r="831" spans="1:5" s="66" customFormat="1" x14ac:dyDescent="0.25">
      <c r="A831" s="76"/>
      <c r="B831" s="150">
        <v>910</v>
      </c>
      <c r="C831" s="118">
        <v>151</v>
      </c>
      <c r="D831" s="152">
        <v>273</v>
      </c>
      <c r="E831" s="77"/>
    </row>
    <row r="832" spans="1:5" s="66" customFormat="1" x14ac:dyDescent="0.25">
      <c r="A832" s="76"/>
      <c r="B832" s="150">
        <v>911</v>
      </c>
      <c r="C832" s="118">
        <v>152</v>
      </c>
      <c r="D832" s="152">
        <v>273</v>
      </c>
      <c r="E832" s="77"/>
    </row>
    <row r="833" spans="1:5" s="66" customFormat="1" x14ac:dyDescent="0.25">
      <c r="A833" s="76"/>
      <c r="B833" s="150">
        <v>912</v>
      </c>
      <c r="C833" s="118">
        <v>152</v>
      </c>
      <c r="D833" s="152">
        <v>274</v>
      </c>
      <c r="E833" s="77"/>
    </row>
    <row r="834" spans="1:5" s="66" customFormat="1" x14ac:dyDescent="0.25">
      <c r="A834" s="76"/>
      <c r="B834" s="150">
        <v>913</v>
      </c>
      <c r="C834" s="118">
        <v>152</v>
      </c>
      <c r="D834" s="152">
        <v>274</v>
      </c>
      <c r="E834" s="77"/>
    </row>
    <row r="835" spans="1:5" s="66" customFormat="1" x14ac:dyDescent="0.25">
      <c r="A835" s="76"/>
      <c r="B835" s="150">
        <v>914</v>
      </c>
      <c r="C835" s="118">
        <v>153</v>
      </c>
      <c r="D835" s="152">
        <v>274</v>
      </c>
      <c r="E835" s="77"/>
    </row>
    <row r="836" spans="1:5" s="66" customFormat="1" x14ac:dyDescent="0.25">
      <c r="A836" s="76"/>
      <c r="B836" s="150">
        <v>915</v>
      </c>
      <c r="C836" s="118">
        <v>153</v>
      </c>
      <c r="D836" s="152">
        <v>275</v>
      </c>
      <c r="E836" s="77"/>
    </row>
    <row r="837" spans="1:5" s="66" customFormat="1" x14ac:dyDescent="0.25">
      <c r="A837" s="76"/>
      <c r="B837" s="150">
        <v>916</v>
      </c>
      <c r="C837" s="118">
        <v>153</v>
      </c>
      <c r="D837" s="152">
        <v>275</v>
      </c>
      <c r="E837" s="77"/>
    </row>
    <row r="838" spans="1:5" s="66" customFormat="1" x14ac:dyDescent="0.25">
      <c r="A838" s="76"/>
      <c r="B838" s="150">
        <v>917</v>
      </c>
      <c r="C838" s="118">
        <v>154</v>
      </c>
      <c r="D838" s="152">
        <v>275</v>
      </c>
      <c r="E838" s="77"/>
    </row>
    <row r="839" spans="1:5" s="66" customFormat="1" x14ac:dyDescent="0.25">
      <c r="A839" s="76"/>
      <c r="B839" s="150">
        <v>918</v>
      </c>
      <c r="C839" s="118">
        <v>154</v>
      </c>
      <c r="D839" s="152">
        <v>276</v>
      </c>
      <c r="E839" s="77"/>
    </row>
    <row r="840" spans="1:5" s="66" customFormat="1" x14ac:dyDescent="0.25">
      <c r="A840" s="76"/>
      <c r="B840" s="150">
        <v>919</v>
      </c>
      <c r="C840" s="118">
        <v>154</v>
      </c>
      <c r="D840" s="152">
        <v>276</v>
      </c>
      <c r="E840" s="77"/>
    </row>
    <row r="841" spans="1:5" s="66" customFormat="1" x14ac:dyDescent="0.25">
      <c r="A841" s="76"/>
      <c r="B841" s="150">
        <v>920</v>
      </c>
      <c r="C841" s="118">
        <v>155</v>
      </c>
      <c r="D841" s="152">
        <v>277</v>
      </c>
      <c r="E841" s="77"/>
    </row>
    <row r="842" spans="1:5" s="66" customFormat="1" x14ac:dyDescent="0.25">
      <c r="A842" s="76"/>
      <c r="B842" s="150">
        <v>921</v>
      </c>
      <c r="C842" s="118">
        <v>155</v>
      </c>
      <c r="D842" s="152">
        <v>277</v>
      </c>
      <c r="E842" s="77"/>
    </row>
    <row r="843" spans="1:5" s="66" customFormat="1" x14ac:dyDescent="0.25">
      <c r="A843" s="76"/>
      <c r="B843" s="150">
        <v>922</v>
      </c>
      <c r="C843" s="118">
        <v>155</v>
      </c>
      <c r="D843" s="152">
        <v>277</v>
      </c>
      <c r="E843" s="77"/>
    </row>
    <row r="844" spans="1:5" s="66" customFormat="1" x14ac:dyDescent="0.25">
      <c r="A844" s="76"/>
      <c r="B844" s="150">
        <v>923</v>
      </c>
      <c r="C844" s="118">
        <v>156</v>
      </c>
      <c r="D844" s="152">
        <v>278</v>
      </c>
      <c r="E844" s="77"/>
    </row>
    <row r="845" spans="1:5" s="66" customFormat="1" x14ac:dyDescent="0.25">
      <c r="A845" s="76"/>
      <c r="B845" s="150">
        <v>924</v>
      </c>
      <c r="C845" s="118">
        <v>156</v>
      </c>
      <c r="D845" s="152">
        <v>278</v>
      </c>
      <c r="E845" s="77"/>
    </row>
    <row r="846" spans="1:5" s="66" customFormat="1" x14ac:dyDescent="0.25">
      <c r="A846" s="76"/>
      <c r="B846" s="150">
        <v>925</v>
      </c>
      <c r="C846" s="118">
        <v>157</v>
      </c>
      <c r="D846" s="152">
        <v>278</v>
      </c>
      <c r="E846" s="77"/>
    </row>
    <row r="847" spans="1:5" s="66" customFormat="1" x14ac:dyDescent="0.25">
      <c r="A847" s="76"/>
      <c r="B847" s="150">
        <v>926</v>
      </c>
      <c r="C847" s="118">
        <v>157</v>
      </c>
      <c r="D847" s="152">
        <v>279</v>
      </c>
      <c r="E847" s="77"/>
    </row>
    <row r="848" spans="1:5" s="66" customFormat="1" x14ac:dyDescent="0.25">
      <c r="A848" s="76"/>
      <c r="B848" s="150">
        <v>927</v>
      </c>
      <c r="C848" s="118">
        <v>157</v>
      </c>
      <c r="D848" s="152">
        <v>279</v>
      </c>
      <c r="E848" s="77"/>
    </row>
    <row r="849" spans="1:5" s="66" customFormat="1" x14ac:dyDescent="0.25">
      <c r="A849" s="76"/>
      <c r="B849" s="150">
        <v>928</v>
      </c>
      <c r="C849" s="118">
        <v>158</v>
      </c>
      <c r="D849" s="152">
        <v>279</v>
      </c>
      <c r="E849" s="77"/>
    </row>
    <row r="850" spans="1:5" s="66" customFormat="1" x14ac:dyDescent="0.25">
      <c r="A850" s="76"/>
      <c r="B850" s="150">
        <v>929</v>
      </c>
      <c r="C850" s="118">
        <v>158</v>
      </c>
      <c r="D850" s="152">
        <v>280</v>
      </c>
      <c r="E850" s="77"/>
    </row>
    <row r="851" spans="1:5" s="66" customFormat="1" x14ac:dyDescent="0.25">
      <c r="A851" s="76"/>
      <c r="B851" s="150">
        <v>930</v>
      </c>
      <c r="C851" s="118">
        <v>158</v>
      </c>
      <c r="D851" s="152">
        <v>280</v>
      </c>
      <c r="E851" s="77"/>
    </row>
    <row r="852" spans="1:5" s="66" customFormat="1" x14ac:dyDescent="0.25">
      <c r="A852" s="76"/>
      <c r="B852" s="150">
        <v>931</v>
      </c>
      <c r="C852" s="118">
        <v>159</v>
      </c>
      <c r="D852" s="152">
        <v>280</v>
      </c>
      <c r="E852" s="77"/>
    </row>
    <row r="853" spans="1:5" s="66" customFormat="1" x14ac:dyDescent="0.25">
      <c r="A853" s="76"/>
      <c r="B853" s="150">
        <v>932</v>
      </c>
      <c r="C853" s="118">
        <v>159</v>
      </c>
      <c r="D853" s="152">
        <v>281</v>
      </c>
      <c r="E853" s="77"/>
    </row>
    <row r="854" spans="1:5" s="66" customFormat="1" x14ac:dyDescent="0.25">
      <c r="A854" s="76"/>
      <c r="B854" s="150">
        <v>933</v>
      </c>
      <c r="C854" s="118">
        <v>159</v>
      </c>
      <c r="D854" s="152">
        <v>281</v>
      </c>
      <c r="E854" s="77"/>
    </row>
    <row r="855" spans="1:5" s="66" customFormat="1" x14ac:dyDescent="0.25">
      <c r="A855" s="76"/>
      <c r="B855" s="150">
        <v>934</v>
      </c>
      <c r="C855" s="118">
        <v>160</v>
      </c>
      <c r="D855" s="152">
        <v>281</v>
      </c>
      <c r="E855" s="77"/>
    </row>
    <row r="856" spans="1:5" s="66" customFormat="1" x14ac:dyDescent="0.25">
      <c r="A856" s="76"/>
      <c r="B856" s="150">
        <v>935</v>
      </c>
      <c r="C856" s="118">
        <v>160</v>
      </c>
      <c r="D856" s="152">
        <v>282</v>
      </c>
      <c r="E856" s="77"/>
    </row>
    <row r="857" spans="1:5" s="66" customFormat="1" x14ac:dyDescent="0.25">
      <c r="A857" s="76"/>
      <c r="B857" s="150">
        <v>936</v>
      </c>
      <c r="C857" s="118">
        <v>160</v>
      </c>
      <c r="D857" s="152">
        <v>282</v>
      </c>
      <c r="E857" s="77"/>
    </row>
    <row r="858" spans="1:5" s="66" customFormat="1" x14ac:dyDescent="0.25">
      <c r="A858" s="76"/>
      <c r="B858" s="150">
        <v>937</v>
      </c>
      <c r="C858" s="118">
        <v>161</v>
      </c>
      <c r="D858" s="152">
        <v>282</v>
      </c>
      <c r="E858" s="77"/>
    </row>
    <row r="859" spans="1:5" s="66" customFormat="1" x14ac:dyDescent="0.25">
      <c r="A859" s="76"/>
      <c r="B859" s="150">
        <v>938</v>
      </c>
      <c r="C859" s="118">
        <v>161</v>
      </c>
      <c r="D859" s="152">
        <v>283</v>
      </c>
      <c r="E859" s="77"/>
    </row>
    <row r="860" spans="1:5" s="66" customFormat="1" x14ac:dyDescent="0.25">
      <c r="A860" s="76"/>
      <c r="B860" s="150">
        <v>939</v>
      </c>
      <c r="C860" s="118">
        <v>161</v>
      </c>
      <c r="D860" s="152">
        <v>283</v>
      </c>
      <c r="E860" s="77"/>
    </row>
    <row r="861" spans="1:5" s="66" customFormat="1" x14ac:dyDescent="0.25">
      <c r="A861" s="76"/>
      <c r="B861" s="150">
        <v>940</v>
      </c>
      <c r="C861" s="118">
        <v>162</v>
      </c>
      <c r="D861" s="152">
        <v>283</v>
      </c>
      <c r="E861" s="77"/>
    </row>
    <row r="862" spans="1:5" s="66" customFormat="1" x14ac:dyDescent="0.25">
      <c r="A862" s="76"/>
      <c r="B862" s="150">
        <v>941</v>
      </c>
      <c r="C862" s="118">
        <v>162</v>
      </c>
      <c r="D862" s="152">
        <v>284</v>
      </c>
      <c r="E862" s="77"/>
    </row>
    <row r="863" spans="1:5" s="66" customFormat="1" x14ac:dyDescent="0.25">
      <c r="A863" s="76"/>
      <c r="B863" s="150">
        <v>942</v>
      </c>
      <c r="C863" s="118">
        <v>162</v>
      </c>
      <c r="D863" s="152">
        <v>284</v>
      </c>
      <c r="E863" s="77"/>
    </row>
    <row r="864" spans="1:5" s="66" customFormat="1" x14ac:dyDescent="0.25">
      <c r="A864" s="76"/>
      <c r="B864" s="150">
        <v>943</v>
      </c>
      <c r="C864" s="118">
        <v>163</v>
      </c>
      <c r="D864" s="152">
        <v>285</v>
      </c>
      <c r="E864" s="77"/>
    </row>
    <row r="865" spans="1:5" s="66" customFormat="1" x14ac:dyDescent="0.25">
      <c r="A865" s="76"/>
      <c r="B865" s="150">
        <v>944</v>
      </c>
      <c r="C865" s="118">
        <v>163</v>
      </c>
      <c r="D865" s="152">
        <v>285</v>
      </c>
      <c r="E865" s="77"/>
    </row>
    <row r="866" spans="1:5" s="66" customFormat="1" x14ac:dyDescent="0.25">
      <c r="A866" s="76"/>
      <c r="B866" s="150">
        <v>945</v>
      </c>
      <c r="C866" s="118">
        <v>163</v>
      </c>
      <c r="D866" s="152">
        <v>285</v>
      </c>
      <c r="E866" s="77"/>
    </row>
    <row r="867" spans="1:5" s="66" customFormat="1" x14ac:dyDescent="0.25">
      <c r="A867" s="76"/>
      <c r="B867" s="150">
        <v>946</v>
      </c>
      <c r="C867" s="118">
        <v>164</v>
      </c>
      <c r="D867" s="152">
        <v>286</v>
      </c>
      <c r="E867" s="77"/>
    </row>
    <row r="868" spans="1:5" s="66" customFormat="1" x14ac:dyDescent="0.25">
      <c r="A868" s="76"/>
      <c r="B868" s="150">
        <v>947</v>
      </c>
      <c r="C868" s="118">
        <v>164</v>
      </c>
      <c r="D868" s="152">
        <v>286</v>
      </c>
      <c r="E868" s="77"/>
    </row>
    <row r="869" spans="1:5" s="66" customFormat="1" x14ac:dyDescent="0.25">
      <c r="A869" s="76"/>
      <c r="B869" s="150">
        <v>948</v>
      </c>
      <c r="C869" s="118">
        <v>165</v>
      </c>
      <c r="D869" s="152">
        <v>286</v>
      </c>
      <c r="E869" s="77"/>
    </row>
    <row r="870" spans="1:5" s="66" customFormat="1" x14ac:dyDescent="0.25">
      <c r="A870" s="76"/>
      <c r="B870" s="150">
        <v>949</v>
      </c>
      <c r="C870" s="118">
        <v>165</v>
      </c>
      <c r="D870" s="152">
        <v>287</v>
      </c>
      <c r="E870" s="77"/>
    </row>
    <row r="871" spans="1:5" s="66" customFormat="1" x14ac:dyDescent="0.25">
      <c r="A871" s="76"/>
      <c r="B871" s="150">
        <v>950</v>
      </c>
      <c r="C871" s="118">
        <v>165</v>
      </c>
      <c r="D871" s="152">
        <v>287</v>
      </c>
      <c r="E871" s="77"/>
    </row>
    <row r="872" spans="1:5" s="66" customFormat="1" x14ac:dyDescent="0.25">
      <c r="A872" s="76"/>
      <c r="B872" s="150">
        <v>951</v>
      </c>
      <c r="C872" s="118">
        <v>166</v>
      </c>
      <c r="D872" s="152">
        <v>287</v>
      </c>
      <c r="E872" s="77"/>
    </row>
    <row r="873" spans="1:5" s="66" customFormat="1" x14ac:dyDescent="0.25">
      <c r="A873" s="76"/>
      <c r="B873" s="150">
        <v>952</v>
      </c>
      <c r="C873" s="118">
        <v>166</v>
      </c>
      <c r="D873" s="152">
        <v>288</v>
      </c>
      <c r="E873" s="77"/>
    </row>
    <row r="874" spans="1:5" s="66" customFormat="1" x14ac:dyDescent="0.25">
      <c r="A874" s="76"/>
      <c r="B874" s="150">
        <v>953</v>
      </c>
      <c r="C874" s="118">
        <v>166</v>
      </c>
      <c r="D874" s="152">
        <v>288</v>
      </c>
      <c r="E874" s="77"/>
    </row>
    <row r="875" spans="1:5" s="66" customFormat="1" x14ac:dyDescent="0.25">
      <c r="A875" s="76"/>
      <c r="B875" s="150">
        <v>954</v>
      </c>
      <c r="C875" s="118">
        <v>167</v>
      </c>
      <c r="D875" s="152">
        <v>288</v>
      </c>
      <c r="E875" s="77"/>
    </row>
    <row r="876" spans="1:5" s="66" customFormat="1" x14ac:dyDescent="0.25">
      <c r="A876" s="76"/>
      <c r="B876" s="150">
        <v>955</v>
      </c>
      <c r="C876" s="118">
        <v>167</v>
      </c>
      <c r="D876" s="152">
        <v>289</v>
      </c>
      <c r="E876" s="77"/>
    </row>
    <row r="877" spans="1:5" s="66" customFormat="1" x14ac:dyDescent="0.25">
      <c r="A877" s="76"/>
      <c r="B877" s="150">
        <v>956</v>
      </c>
      <c r="C877" s="118">
        <v>167</v>
      </c>
      <c r="D877" s="152">
        <v>289</v>
      </c>
      <c r="E877" s="77"/>
    </row>
    <row r="878" spans="1:5" s="66" customFormat="1" x14ac:dyDescent="0.25">
      <c r="A878" s="76"/>
      <c r="B878" s="150">
        <v>957</v>
      </c>
      <c r="C878" s="118">
        <v>168</v>
      </c>
      <c r="D878" s="152">
        <v>289</v>
      </c>
      <c r="E878" s="77"/>
    </row>
    <row r="879" spans="1:5" s="66" customFormat="1" x14ac:dyDescent="0.25">
      <c r="A879" s="76"/>
      <c r="B879" s="150">
        <v>958</v>
      </c>
      <c r="C879" s="118">
        <v>168</v>
      </c>
      <c r="D879" s="152">
        <v>290</v>
      </c>
      <c r="E879" s="77"/>
    </row>
    <row r="880" spans="1:5" s="66" customFormat="1" x14ac:dyDescent="0.25">
      <c r="A880" s="76"/>
      <c r="B880" s="150">
        <v>959</v>
      </c>
      <c r="C880" s="118">
        <v>168</v>
      </c>
      <c r="D880" s="152">
        <v>290</v>
      </c>
      <c r="E880" s="77"/>
    </row>
    <row r="881" spans="1:5" s="66" customFormat="1" x14ac:dyDescent="0.25">
      <c r="A881" s="76"/>
      <c r="B881" s="150">
        <v>960</v>
      </c>
      <c r="C881" s="118">
        <v>169</v>
      </c>
      <c r="D881" s="152">
        <v>290</v>
      </c>
      <c r="E881" s="77"/>
    </row>
    <row r="882" spans="1:5" s="66" customFormat="1" x14ac:dyDescent="0.25">
      <c r="A882" s="76"/>
      <c r="B882" s="150">
        <v>961</v>
      </c>
      <c r="C882" s="118">
        <v>169</v>
      </c>
      <c r="D882" s="152">
        <v>291</v>
      </c>
      <c r="E882" s="77"/>
    </row>
    <row r="883" spans="1:5" s="66" customFormat="1" x14ac:dyDescent="0.25">
      <c r="A883" s="76"/>
      <c r="B883" s="150">
        <v>962</v>
      </c>
      <c r="C883" s="118">
        <v>169</v>
      </c>
      <c r="D883" s="152">
        <v>291</v>
      </c>
      <c r="E883" s="77"/>
    </row>
    <row r="884" spans="1:5" s="66" customFormat="1" x14ac:dyDescent="0.25">
      <c r="A884" s="76"/>
      <c r="B884" s="150">
        <v>963</v>
      </c>
      <c r="C884" s="118">
        <v>170</v>
      </c>
      <c r="D884" s="152">
        <v>291</v>
      </c>
      <c r="E884" s="77"/>
    </row>
    <row r="885" spans="1:5" s="66" customFormat="1" x14ac:dyDescent="0.25">
      <c r="A885" s="76"/>
      <c r="B885" s="150">
        <v>964</v>
      </c>
      <c r="C885" s="118">
        <v>170</v>
      </c>
      <c r="D885" s="152">
        <v>292</v>
      </c>
      <c r="E885" s="77"/>
    </row>
    <row r="886" spans="1:5" s="66" customFormat="1" x14ac:dyDescent="0.25">
      <c r="A886" s="76"/>
      <c r="B886" s="150">
        <v>965</v>
      </c>
      <c r="C886" s="118">
        <v>170</v>
      </c>
      <c r="D886" s="152">
        <v>292</v>
      </c>
      <c r="E886" s="77"/>
    </row>
    <row r="887" spans="1:5" s="66" customFormat="1" x14ac:dyDescent="0.25">
      <c r="A887" s="76"/>
      <c r="B887" s="150">
        <v>966</v>
      </c>
      <c r="C887" s="118">
        <v>171</v>
      </c>
      <c r="D887" s="152">
        <v>292</v>
      </c>
      <c r="E887" s="77"/>
    </row>
    <row r="888" spans="1:5" s="66" customFormat="1" x14ac:dyDescent="0.25">
      <c r="A888" s="76"/>
      <c r="B888" s="150">
        <v>967</v>
      </c>
      <c r="C888" s="118">
        <v>171</v>
      </c>
      <c r="D888" s="152">
        <v>293</v>
      </c>
      <c r="E888" s="77"/>
    </row>
    <row r="889" spans="1:5" s="66" customFormat="1" x14ac:dyDescent="0.25">
      <c r="A889" s="76"/>
      <c r="B889" s="150">
        <v>968</v>
      </c>
      <c r="C889" s="118">
        <v>171</v>
      </c>
      <c r="D889" s="152">
        <v>293</v>
      </c>
      <c r="E889" s="77"/>
    </row>
    <row r="890" spans="1:5" s="66" customFormat="1" x14ac:dyDescent="0.25">
      <c r="A890" s="76"/>
      <c r="B890" s="150">
        <v>969</v>
      </c>
      <c r="C890" s="118">
        <v>172</v>
      </c>
      <c r="D890" s="152">
        <v>293</v>
      </c>
      <c r="E890" s="77"/>
    </row>
    <row r="891" spans="1:5" s="66" customFormat="1" x14ac:dyDescent="0.25">
      <c r="A891" s="76"/>
      <c r="B891" s="150">
        <v>970</v>
      </c>
      <c r="C891" s="118">
        <v>172</v>
      </c>
      <c r="D891" s="152">
        <v>294</v>
      </c>
      <c r="E891" s="77"/>
    </row>
    <row r="892" spans="1:5" s="66" customFormat="1" x14ac:dyDescent="0.25">
      <c r="A892" s="76"/>
      <c r="B892" s="150">
        <v>971</v>
      </c>
      <c r="C892" s="118">
        <v>173</v>
      </c>
      <c r="D892" s="152">
        <v>294</v>
      </c>
      <c r="E892" s="77"/>
    </row>
    <row r="893" spans="1:5" s="66" customFormat="1" x14ac:dyDescent="0.25">
      <c r="A893" s="76"/>
      <c r="B893" s="150">
        <v>972</v>
      </c>
      <c r="C893" s="118">
        <v>173</v>
      </c>
      <c r="D893" s="152">
        <v>295</v>
      </c>
      <c r="E893" s="77"/>
    </row>
    <row r="894" spans="1:5" s="66" customFormat="1" x14ac:dyDescent="0.25">
      <c r="A894" s="76"/>
      <c r="B894" s="150">
        <v>973</v>
      </c>
      <c r="C894" s="118">
        <v>173</v>
      </c>
      <c r="D894" s="152">
        <v>295</v>
      </c>
      <c r="E894" s="77"/>
    </row>
    <row r="895" spans="1:5" s="66" customFormat="1" x14ac:dyDescent="0.25">
      <c r="A895" s="76"/>
      <c r="B895" s="150">
        <v>974</v>
      </c>
      <c r="C895" s="118">
        <v>174</v>
      </c>
      <c r="D895" s="152">
        <v>295</v>
      </c>
      <c r="E895" s="77"/>
    </row>
    <row r="896" spans="1:5" s="66" customFormat="1" x14ac:dyDescent="0.25">
      <c r="A896" s="76"/>
      <c r="B896" s="150">
        <v>975</v>
      </c>
      <c r="C896" s="118">
        <v>174</v>
      </c>
      <c r="D896" s="152">
        <v>296</v>
      </c>
      <c r="E896" s="77"/>
    </row>
    <row r="897" spans="1:5" s="66" customFormat="1" x14ac:dyDescent="0.25">
      <c r="A897" s="76"/>
      <c r="B897" s="150">
        <v>976</v>
      </c>
      <c r="C897" s="118">
        <v>174</v>
      </c>
      <c r="D897" s="152">
        <v>296</v>
      </c>
      <c r="E897" s="77"/>
    </row>
    <row r="898" spans="1:5" s="66" customFormat="1" x14ac:dyDescent="0.25">
      <c r="A898" s="76"/>
      <c r="B898" s="150">
        <v>977</v>
      </c>
      <c r="C898" s="118">
        <v>175</v>
      </c>
      <c r="D898" s="152">
        <v>296</v>
      </c>
      <c r="E898" s="77"/>
    </row>
    <row r="899" spans="1:5" s="66" customFormat="1" x14ac:dyDescent="0.25">
      <c r="A899" s="76"/>
      <c r="B899" s="150">
        <v>978</v>
      </c>
      <c r="C899" s="118">
        <v>175</v>
      </c>
      <c r="D899" s="152">
        <v>297</v>
      </c>
      <c r="E899" s="77"/>
    </row>
    <row r="900" spans="1:5" s="66" customFormat="1" x14ac:dyDescent="0.25">
      <c r="A900" s="76"/>
      <c r="B900" s="150">
        <v>979</v>
      </c>
      <c r="C900" s="118">
        <v>175</v>
      </c>
      <c r="D900" s="152">
        <v>297</v>
      </c>
      <c r="E900" s="77"/>
    </row>
    <row r="901" spans="1:5" s="66" customFormat="1" x14ac:dyDescent="0.25">
      <c r="A901" s="76"/>
      <c r="B901" s="150">
        <v>980</v>
      </c>
      <c r="C901" s="118">
        <v>176</v>
      </c>
      <c r="D901" s="152">
        <v>297</v>
      </c>
      <c r="E901" s="77"/>
    </row>
    <row r="902" spans="1:5" s="66" customFormat="1" x14ac:dyDescent="0.25">
      <c r="A902" s="76"/>
      <c r="B902" s="150">
        <v>981</v>
      </c>
      <c r="C902" s="118">
        <v>176</v>
      </c>
      <c r="D902" s="152">
        <v>298</v>
      </c>
      <c r="E902" s="77"/>
    </row>
    <row r="903" spans="1:5" s="66" customFormat="1" x14ac:dyDescent="0.25">
      <c r="A903" s="76"/>
      <c r="B903" s="150">
        <v>982</v>
      </c>
      <c r="C903" s="118">
        <v>176</v>
      </c>
      <c r="D903" s="152">
        <v>298</v>
      </c>
      <c r="E903" s="77"/>
    </row>
    <row r="904" spans="1:5" s="66" customFormat="1" x14ac:dyDescent="0.25">
      <c r="A904" s="76"/>
      <c r="B904" s="150">
        <v>983</v>
      </c>
      <c r="C904" s="118">
        <v>177</v>
      </c>
      <c r="D904" s="152">
        <v>298</v>
      </c>
      <c r="E904" s="77"/>
    </row>
    <row r="905" spans="1:5" s="66" customFormat="1" x14ac:dyDescent="0.25">
      <c r="A905" s="76"/>
      <c r="B905" s="150">
        <v>984</v>
      </c>
      <c r="C905" s="118">
        <v>177</v>
      </c>
      <c r="D905" s="152">
        <v>299</v>
      </c>
      <c r="E905" s="77"/>
    </row>
    <row r="906" spans="1:5" s="66" customFormat="1" x14ac:dyDescent="0.25">
      <c r="A906" s="76"/>
      <c r="B906" s="150">
        <v>985</v>
      </c>
      <c r="C906" s="118">
        <v>177</v>
      </c>
      <c r="D906" s="152">
        <v>299</v>
      </c>
      <c r="E906" s="77"/>
    </row>
    <row r="907" spans="1:5" s="66" customFormat="1" x14ac:dyDescent="0.25">
      <c r="A907" s="76"/>
      <c r="B907" s="150">
        <v>986</v>
      </c>
      <c r="C907" s="118">
        <v>178</v>
      </c>
      <c r="D907" s="152">
        <v>299</v>
      </c>
      <c r="E907" s="77"/>
    </row>
    <row r="908" spans="1:5" s="66" customFormat="1" x14ac:dyDescent="0.25">
      <c r="A908" s="76"/>
      <c r="B908" s="150">
        <v>987</v>
      </c>
      <c r="C908" s="118">
        <v>178</v>
      </c>
      <c r="D908" s="152">
        <v>300</v>
      </c>
      <c r="E908" s="77"/>
    </row>
    <row r="909" spans="1:5" s="66" customFormat="1" x14ac:dyDescent="0.25">
      <c r="A909" s="76"/>
      <c r="B909" s="150">
        <v>988</v>
      </c>
      <c r="C909" s="118">
        <v>178</v>
      </c>
      <c r="D909" s="152">
        <v>300</v>
      </c>
      <c r="E909" s="77"/>
    </row>
    <row r="910" spans="1:5" s="66" customFormat="1" x14ac:dyDescent="0.25">
      <c r="A910" s="76"/>
      <c r="B910" s="150">
        <v>989</v>
      </c>
      <c r="C910" s="118">
        <v>179</v>
      </c>
      <c r="D910" s="152">
        <v>300</v>
      </c>
      <c r="E910" s="77"/>
    </row>
    <row r="911" spans="1:5" s="66" customFormat="1" x14ac:dyDescent="0.25">
      <c r="A911" s="76"/>
      <c r="B911" s="150">
        <v>990</v>
      </c>
      <c r="C911" s="118">
        <v>179</v>
      </c>
      <c r="D911" s="152">
        <v>301</v>
      </c>
      <c r="E911" s="77"/>
    </row>
    <row r="912" spans="1:5" s="66" customFormat="1" x14ac:dyDescent="0.25">
      <c r="A912" s="76"/>
      <c r="B912" s="150">
        <v>991</v>
      </c>
      <c r="C912" s="118">
        <v>179</v>
      </c>
      <c r="D912" s="152">
        <v>301</v>
      </c>
      <c r="E912" s="77"/>
    </row>
    <row r="913" spans="1:5" s="66" customFormat="1" x14ac:dyDescent="0.25">
      <c r="A913" s="76"/>
      <c r="B913" s="150">
        <v>992</v>
      </c>
      <c r="C913" s="118">
        <v>180</v>
      </c>
      <c r="D913" s="152">
        <v>301</v>
      </c>
      <c r="E913" s="77"/>
    </row>
    <row r="914" spans="1:5" s="66" customFormat="1" x14ac:dyDescent="0.25">
      <c r="A914" s="76"/>
      <c r="B914" s="150">
        <v>993</v>
      </c>
      <c r="C914" s="118">
        <v>180</v>
      </c>
      <c r="D914" s="152">
        <v>302</v>
      </c>
      <c r="E914" s="77"/>
    </row>
    <row r="915" spans="1:5" s="66" customFormat="1" x14ac:dyDescent="0.25">
      <c r="A915" s="76"/>
      <c r="B915" s="150">
        <v>994</v>
      </c>
      <c r="C915" s="118">
        <v>181</v>
      </c>
      <c r="D915" s="152">
        <v>302</v>
      </c>
      <c r="E915" s="77"/>
    </row>
    <row r="916" spans="1:5" s="66" customFormat="1" x14ac:dyDescent="0.25">
      <c r="A916" s="76"/>
      <c r="B916" s="150">
        <v>995</v>
      </c>
      <c r="C916" s="118">
        <v>181</v>
      </c>
      <c r="D916" s="152">
        <v>302</v>
      </c>
      <c r="E916" s="77"/>
    </row>
    <row r="917" spans="1:5" s="66" customFormat="1" x14ac:dyDescent="0.25">
      <c r="A917" s="76"/>
      <c r="B917" s="150">
        <v>996</v>
      </c>
      <c r="C917" s="118">
        <v>181</v>
      </c>
      <c r="D917" s="152">
        <v>303</v>
      </c>
      <c r="E917" s="77"/>
    </row>
    <row r="918" spans="1:5" s="66" customFormat="1" x14ac:dyDescent="0.25">
      <c r="A918" s="76"/>
      <c r="B918" s="150">
        <v>997</v>
      </c>
      <c r="C918" s="118">
        <v>182</v>
      </c>
      <c r="D918" s="152">
        <v>303</v>
      </c>
      <c r="E918" s="77"/>
    </row>
    <row r="919" spans="1:5" s="66" customFormat="1" x14ac:dyDescent="0.25">
      <c r="A919" s="76"/>
      <c r="B919" s="150">
        <v>998</v>
      </c>
      <c r="C919" s="118">
        <v>182</v>
      </c>
      <c r="D919" s="152">
        <v>303</v>
      </c>
      <c r="E919" s="77"/>
    </row>
    <row r="920" spans="1:5" s="66" customFormat="1" x14ac:dyDescent="0.25">
      <c r="A920" s="76"/>
      <c r="B920" s="150">
        <v>999</v>
      </c>
      <c r="C920" s="118">
        <v>182</v>
      </c>
      <c r="D920" s="152">
        <v>304</v>
      </c>
      <c r="E920" s="77"/>
    </row>
    <row r="921" spans="1:5" s="66" customFormat="1" x14ac:dyDescent="0.25">
      <c r="A921" s="76"/>
      <c r="B921" s="150">
        <v>1000</v>
      </c>
      <c r="C921" s="118">
        <v>183</v>
      </c>
      <c r="D921" s="152">
        <v>304</v>
      </c>
      <c r="E921" s="77"/>
    </row>
    <row r="922" spans="1:5" s="66" customFormat="1" x14ac:dyDescent="0.25">
      <c r="A922" s="76"/>
      <c r="B922" s="150">
        <v>1001</v>
      </c>
      <c r="C922" s="118">
        <v>183</v>
      </c>
      <c r="D922" s="152">
        <v>305</v>
      </c>
      <c r="E922" s="77"/>
    </row>
    <row r="923" spans="1:5" s="66" customFormat="1" x14ac:dyDescent="0.25">
      <c r="A923" s="76"/>
      <c r="B923" s="150">
        <v>1002</v>
      </c>
      <c r="C923" s="118">
        <v>183</v>
      </c>
      <c r="D923" s="152">
        <v>305</v>
      </c>
      <c r="E923" s="77"/>
    </row>
    <row r="924" spans="1:5" s="66" customFormat="1" x14ac:dyDescent="0.25">
      <c r="A924" s="76"/>
      <c r="B924" s="150">
        <v>1003</v>
      </c>
      <c r="C924" s="118">
        <v>184</v>
      </c>
      <c r="D924" s="152">
        <v>305</v>
      </c>
      <c r="E924" s="77"/>
    </row>
    <row r="925" spans="1:5" s="66" customFormat="1" x14ac:dyDescent="0.25">
      <c r="A925" s="76"/>
      <c r="B925" s="150">
        <v>1004</v>
      </c>
      <c r="C925" s="118">
        <v>184</v>
      </c>
      <c r="D925" s="152">
        <v>306</v>
      </c>
      <c r="E925" s="77"/>
    </row>
    <row r="926" spans="1:5" s="66" customFormat="1" x14ac:dyDescent="0.25">
      <c r="A926" s="76"/>
      <c r="B926" s="150">
        <v>1005</v>
      </c>
      <c r="C926" s="118">
        <v>184</v>
      </c>
      <c r="D926" s="152">
        <v>306</v>
      </c>
      <c r="E926" s="77"/>
    </row>
    <row r="927" spans="1:5" s="66" customFormat="1" x14ac:dyDescent="0.25">
      <c r="A927" s="76"/>
      <c r="B927" s="150">
        <v>1006</v>
      </c>
      <c r="C927" s="118">
        <v>185</v>
      </c>
      <c r="D927" s="152">
        <v>306</v>
      </c>
      <c r="E927" s="77"/>
    </row>
    <row r="928" spans="1:5" s="66" customFormat="1" x14ac:dyDescent="0.25">
      <c r="A928" s="76"/>
      <c r="B928" s="150">
        <v>1007</v>
      </c>
      <c r="C928" s="118">
        <v>185</v>
      </c>
      <c r="D928" s="152">
        <v>307</v>
      </c>
      <c r="E928" s="77"/>
    </row>
    <row r="929" spans="1:5" s="66" customFormat="1" x14ac:dyDescent="0.25">
      <c r="A929" s="76"/>
      <c r="B929" s="150">
        <v>1008</v>
      </c>
      <c r="C929" s="118">
        <v>185</v>
      </c>
      <c r="D929" s="152">
        <v>307</v>
      </c>
      <c r="E929" s="77"/>
    </row>
    <row r="930" spans="1:5" s="66" customFormat="1" x14ac:dyDescent="0.25">
      <c r="A930" s="76"/>
      <c r="B930" s="150">
        <v>1009</v>
      </c>
      <c r="C930" s="118">
        <v>186</v>
      </c>
      <c r="D930" s="152">
        <v>307</v>
      </c>
      <c r="E930" s="77"/>
    </row>
    <row r="931" spans="1:5" s="66" customFormat="1" x14ac:dyDescent="0.25">
      <c r="A931" s="76"/>
      <c r="B931" s="150">
        <v>1010</v>
      </c>
      <c r="C931" s="118">
        <v>186</v>
      </c>
      <c r="D931" s="152">
        <v>308</v>
      </c>
      <c r="E931" s="77"/>
    </row>
    <row r="932" spans="1:5" s="66" customFormat="1" x14ac:dyDescent="0.25">
      <c r="A932" s="76"/>
      <c r="B932" s="150">
        <v>1011</v>
      </c>
      <c r="C932" s="118">
        <v>186</v>
      </c>
      <c r="D932" s="152">
        <v>308</v>
      </c>
      <c r="E932" s="77"/>
    </row>
    <row r="933" spans="1:5" s="66" customFormat="1" x14ac:dyDescent="0.25">
      <c r="A933" s="76"/>
      <c r="B933" s="150">
        <v>1012</v>
      </c>
      <c r="C933" s="118">
        <v>187</v>
      </c>
      <c r="D933" s="152">
        <v>308</v>
      </c>
      <c r="E933" s="77"/>
    </row>
    <row r="934" spans="1:5" s="66" customFormat="1" x14ac:dyDescent="0.25">
      <c r="A934" s="76"/>
      <c r="B934" s="150">
        <v>1013</v>
      </c>
      <c r="C934" s="118">
        <v>187</v>
      </c>
      <c r="D934" s="152">
        <v>309</v>
      </c>
      <c r="E934" s="77"/>
    </row>
    <row r="935" spans="1:5" s="66" customFormat="1" x14ac:dyDescent="0.25">
      <c r="A935" s="76"/>
      <c r="B935" s="150">
        <v>1014</v>
      </c>
      <c r="C935" s="118">
        <v>187</v>
      </c>
      <c r="D935" s="152">
        <v>309</v>
      </c>
      <c r="E935" s="77"/>
    </row>
    <row r="936" spans="1:5" s="66" customFormat="1" x14ac:dyDescent="0.25">
      <c r="A936" s="76"/>
      <c r="B936" s="150">
        <v>1015</v>
      </c>
      <c r="C936" s="118">
        <v>188</v>
      </c>
      <c r="D936" s="152">
        <v>309</v>
      </c>
      <c r="E936" s="77"/>
    </row>
    <row r="937" spans="1:5" s="66" customFormat="1" x14ac:dyDescent="0.25">
      <c r="A937" s="76"/>
      <c r="B937" s="150">
        <v>1016</v>
      </c>
      <c r="C937" s="118">
        <v>188</v>
      </c>
      <c r="D937" s="152">
        <v>310</v>
      </c>
      <c r="E937" s="77"/>
    </row>
    <row r="938" spans="1:5" s="66" customFormat="1" x14ac:dyDescent="0.25">
      <c r="A938" s="76"/>
      <c r="B938" s="150">
        <v>1017</v>
      </c>
      <c r="C938" s="118">
        <v>189</v>
      </c>
      <c r="D938" s="152">
        <v>310</v>
      </c>
      <c r="E938" s="77"/>
    </row>
    <row r="939" spans="1:5" s="66" customFormat="1" x14ac:dyDescent="0.25">
      <c r="A939" s="76"/>
      <c r="B939" s="150">
        <v>1018</v>
      </c>
      <c r="C939" s="118">
        <v>189</v>
      </c>
      <c r="D939" s="152">
        <v>310</v>
      </c>
      <c r="E939" s="77"/>
    </row>
    <row r="940" spans="1:5" s="66" customFormat="1" x14ac:dyDescent="0.25">
      <c r="A940" s="76"/>
      <c r="B940" s="150">
        <v>1019</v>
      </c>
      <c r="C940" s="118">
        <v>189</v>
      </c>
      <c r="D940" s="152">
        <v>311</v>
      </c>
      <c r="E940" s="77"/>
    </row>
    <row r="941" spans="1:5" s="66" customFormat="1" x14ac:dyDescent="0.25">
      <c r="A941" s="76"/>
      <c r="B941" s="150">
        <v>1020</v>
      </c>
      <c r="C941" s="118">
        <v>190</v>
      </c>
      <c r="D941" s="152">
        <v>311</v>
      </c>
      <c r="E941" s="77"/>
    </row>
    <row r="942" spans="1:5" s="66" customFormat="1" x14ac:dyDescent="0.25">
      <c r="A942" s="76"/>
      <c r="B942" s="150">
        <v>1021</v>
      </c>
      <c r="C942" s="118">
        <v>190</v>
      </c>
      <c r="D942" s="152">
        <v>311</v>
      </c>
      <c r="E942" s="77"/>
    </row>
    <row r="943" spans="1:5" s="66" customFormat="1" x14ac:dyDescent="0.25">
      <c r="A943" s="76"/>
      <c r="B943" s="150">
        <v>1022</v>
      </c>
      <c r="C943" s="118">
        <v>190</v>
      </c>
      <c r="D943" s="152">
        <v>312</v>
      </c>
      <c r="E943" s="77"/>
    </row>
    <row r="944" spans="1:5" s="66" customFormat="1" x14ac:dyDescent="0.25">
      <c r="A944" s="76"/>
      <c r="B944" s="150">
        <v>1023</v>
      </c>
      <c r="C944" s="118">
        <v>191</v>
      </c>
      <c r="D944" s="152">
        <v>312</v>
      </c>
      <c r="E944" s="77"/>
    </row>
    <row r="945" spans="1:5" s="66" customFormat="1" x14ac:dyDescent="0.25">
      <c r="A945" s="76"/>
      <c r="B945" s="150">
        <v>1024</v>
      </c>
      <c r="C945" s="118">
        <v>191</v>
      </c>
      <c r="D945" s="152">
        <v>312</v>
      </c>
      <c r="E945" s="77"/>
    </row>
    <row r="946" spans="1:5" s="66" customFormat="1" x14ac:dyDescent="0.25">
      <c r="A946" s="76"/>
      <c r="B946" s="150">
        <v>1025</v>
      </c>
      <c r="C946" s="118">
        <v>191</v>
      </c>
      <c r="D946" s="152">
        <v>313</v>
      </c>
      <c r="E946" s="77"/>
    </row>
    <row r="947" spans="1:5" s="66" customFormat="1" x14ac:dyDescent="0.25">
      <c r="A947" s="76"/>
      <c r="B947" s="150">
        <v>1026</v>
      </c>
      <c r="C947" s="118">
        <v>192</v>
      </c>
      <c r="D947" s="152">
        <v>313</v>
      </c>
      <c r="E947" s="77"/>
    </row>
    <row r="948" spans="1:5" s="66" customFormat="1" x14ac:dyDescent="0.25">
      <c r="A948" s="76"/>
      <c r="B948" s="150">
        <v>1027</v>
      </c>
      <c r="C948" s="118">
        <v>192</v>
      </c>
      <c r="D948" s="152">
        <v>313</v>
      </c>
      <c r="E948" s="77"/>
    </row>
    <row r="949" spans="1:5" s="66" customFormat="1" x14ac:dyDescent="0.25">
      <c r="A949" s="76"/>
      <c r="B949" s="150">
        <v>1028</v>
      </c>
      <c r="C949" s="118">
        <v>192</v>
      </c>
      <c r="D949" s="152">
        <v>314</v>
      </c>
      <c r="E949" s="77"/>
    </row>
    <row r="950" spans="1:5" s="66" customFormat="1" x14ac:dyDescent="0.25">
      <c r="A950" s="76"/>
      <c r="B950" s="150">
        <v>1029</v>
      </c>
      <c r="C950" s="118">
        <v>193</v>
      </c>
      <c r="D950" s="152">
        <v>314</v>
      </c>
      <c r="E950" s="77"/>
    </row>
    <row r="951" spans="1:5" s="66" customFormat="1" x14ac:dyDescent="0.25">
      <c r="A951" s="76"/>
      <c r="B951" s="150">
        <v>1030</v>
      </c>
      <c r="C951" s="118">
        <v>193</v>
      </c>
      <c r="D951" s="152">
        <v>315</v>
      </c>
      <c r="E951" s="77"/>
    </row>
    <row r="952" spans="1:5" s="66" customFormat="1" x14ac:dyDescent="0.25">
      <c r="A952" s="76"/>
      <c r="B952" s="150">
        <v>1031</v>
      </c>
      <c r="C952" s="118">
        <v>193</v>
      </c>
      <c r="D952" s="152">
        <v>315</v>
      </c>
      <c r="E952" s="77"/>
    </row>
    <row r="953" spans="1:5" s="66" customFormat="1" x14ac:dyDescent="0.25">
      <c r="A953" s="76"/>
      <c r="B953" s="150">
        <v>1032</v>
      </c>
      <c r="C953" s="118">
        <v>194</v>
      </c>
      <c r="D953" s="152">
        <v>315</v>
      </c>
      <c r="E953" s="77"/>
    </row>
    <row r="954" spans="1:5" s="66" customFormat="1" x14ac:dyDescent="0.25">
      <c r="A954" s="76"/>
      <c r="B954" s="150">
        <v>1033</v>
      </c>
      <c r="C954" s="118">
        <v>194</v>
      </c>
      <c r="D954" s="152">
        <v>316</v>
      </c>
      <c r="E954" s="77"/>
    </row>
    <row r="955" spans="1:5" s="66" customFormat="1" x14ac:dyDescent="0.25">
      <c r="A955" s="76"/>
      <c r="B955" s="150">
        <v>1034</v>
      </c>
      <c r="C955" s="118">
        <v>194</v>
      </c>
      <c r="D955" s="152">
        <v>316</v>
      </c>
      <c r="E955" s="77"/>
    </row>
    <row r="956" spans="1:5" s="66" customFormat="1" x14ac:dyDescent="0.25">
      <c r="A956" s="76"/>
      <c r="B956" s="150">
        <v>1035</v>
      </c>
      <c r="C956" s="118">
        <v>195</v>
      </c>
      <c r="D956" s="152">
        <v>316</v>
      </c>
      <c r="E956" s="77"/>
    </row>
    <row r="957" spans="1:5" s="66" customFormat="1" x14ac:dyDescent="0.25">
      <c r="A957" s="76"/>
      <c r="B957" s="150">
        <v>1036</v>
      </c>
      <c r="C957" s="118">
        <v>195</v>
      </c>
      <c r="D957" s="152">
        <v>317</v>
      </c>
      <c r="E957" s="77"/>
    </row>
    <row r="958" spans="1:5" s="66" customFormat="1" x14ac:dyDescent="0.25">
      <c r="A958" s="76"/>
      <c r="B958" s="150">
        <v>1037</v>
      </c>
      <c r="C958" s="118">
        <v>195</v>
      </c>
      <c r="D958" s="152">
        <v>317</v>
      </c>
      <c r="E958" s="77"/>
    </row>
    <row r="959" spans="1:5" s="66" customFormat="1" x14ac:dyDescent="0.25">
      <c r="A959" s="76"/>
      <c r="B959" s="150">
        <v>1038</v>
      </c>
      <c r="C959" s="118">
        <v>196</v>
      </c>
      <c r="D959" s="152">
        <v>317</v>
      </c>
      <c r="E959" s="77"/>
    </row>
    <row r="960" spans="1:5" s="66" customFormat="1" x14ac:dyDescent="0.25">
      <c r="A960" s="76"/>
      <c r="B960" s="150">
        <v>1039</v>
      </c>
      <c r="C960" s="118">
        <v>196</v>
      </c>
      <c r="D960" s="152">
        <v>318</v>
      </c>
      <c r="E960" s="77"/>
    </row>
    <row r="961" spans="1:5" s="66" customFormat="1" x14ac:dyDescent="0.25">
      <c r="A961" s="76"/>
      <c r="B961" s="150">
        <v>1040</v>
      </c>
      <c r="C961" s="118">
        <v>197</v>
      </c>
      <c r="D961" s="152">
        <v>318</v>
      </c>
      <c r="E961" s="77"/>
    </row>
    <row r="962" spans="1:5" s="66" customFormat="1" x14ac:dyDescent="0.25">
      <c r="A962" s="76"/>
      <c r="B962" s="150">
        <v>1041</v>
      </c>
      <c r="C962" s="118">
        <v>197</v>
      </c>
      <c r="D962" s="152">
        <v>318</v>
      </c>
      <c r="E962" s="77"/>
    </row>
    <row r="963" spans="1:5" s="66" customFormat="1" x14ac:dyDescent="0.25">
      <c r="A963" s="76"/>
      <c r="B963" s="150">
        <v>1042</v>
      </c>
      <c r="C963" s="118">
        <v>197</v>
      </c>
      <c r="D963" s="152">
        <v>319</v>
      </c>
      <c r="E963" s="77"/>
    </row>
    <row r="964" spans="1:5" s="66" customFormat="1" x14ac:dyDescent="0.25">
      <c r="A964" s="76"/>
      <c r="B964" s="150">
        <v>1043</v>
      </c>
      <c r="C964" s="118">
        <v>198</v>
      </c>
      <c r="D964" s="152">
        <v>319</v>
      </c>
      <c r="E964" s="77"/>
    </row>
    <row r="965" spans="1:5" s="66" customFormat="1" x14ac:dyDescent="0.25">
      <c r="A965" s="76"/>
      <c r="B965" s="150">
        <v>1044</v>
      </c>
      <c r="C965" s="118">
        <v>198</v>
      </c>
      <c r="D965" s="152">
        <v>319</v>
      </c>
      <c r="E965" s="77"/>
    </row>
    <row r="966" spans="1:5" s="66" customFormat="1" x14ac:dyDescent="0.25">
      <c r="A966" s="76"/>
      <c r="B966" s="150">
        <v>1045</v>
      </c>
      <c r="C966" s="118">
        <v>198</v>
      </c>
      <c r="D966" s="152">
        <v>320</v>
      </c>
      <c r="E966" s="77"/>
    </row>
    <row r="967" spans="1:5" s="66" customFormat="1" x14ac:dyDescent="0.25">
      <c r="A967" s="76"/>
      <c r="B967" s="150">
        <v>1046</v>
      </c>
      <c r="C967" s="118">
        <v>199</v>
      </c>
      <c r="D967" s="152">
        <v>320</v>
      </c>
      <c r="E967" s="77"/>
    </row>
    <row r="968" spans="1:5" s="66" customFormat="1" x14ac:dyDescent="0.25">
      <c r="A968" s="76"/>
      <c r="B968" s="150">
        <v>1047</v>
      </c>
      <c r="C968" s="118">
        <v>199</v>
      </c>
      <c r="D968" s="152">
        <v>320</v>
      </c>
      <c r="E968" s="77"/>
    </row>
    <row r="969" spans="1:5" s="66" customFormat="1" x14ac:dyDescent="0.25">
      <c r="A969" s="76"/>
      <c r="B969" s="150">
        <v>1048</v>
      </c>
      <c r="C969" s="118">
        <v>199</v>
      </c>
      <c r="D969" s="152">
        <v>321</v>
      </c>
      <c r="E969" s="77"/>
    </row>
    <row r="970" spans="1:5" s="66" customFormat="1" x14ac:dyDescent="0.25">
      <c r="A970" s="76"/>
      <c r="B970" s="150">
        <v>1049</v>
      </c>
      <c r="C970" s="118">
        <v>200</v>
      </c>
      <c r="D970" s="152">
        <v>321</v>
      </c>
      <c r="E970" s="77"/>
    </row>
    <row r="971" spans="1:5" s="66" customFormat="1" x14ac:dyDescent="0.25">
      <c r="A971" s="76"/>
      <c r="B971" s="150">
        <v>1050</v>
      </c>
      <c r="C971" s="118">
        <v>200</v>
      </c>
      <c r="D971" s="152">
        <v>321</v>
      </c>
      <c r="E971" s="77"/>
    </row>
    <row r="972" spans="1:5" s="66" customFormat="1" x14ac:dyDescent="0.25">
      <c r="A972" s="76"/>
      <c r="B972" s="150">
        <v>1051</v>
      </c>
      <c r="C972" s="118">
        <v>200</v>
      </c>
      <c r="D972" s="152">
        <v>322</v>
      </c>
      <c r="E972" s="77"/>
    </row>
    <row r="973" spans="1:5" s="66" customFormat="1" x14ac:dyDescent="0.25">
      <c r="A973" s="76"/>
      <c r="B973" s="150">
        <v>1052</v>
      </c>
      <c r="C973" s="118">
        <v>201</v>
      </c>
      <c r="D973" s="152">
        <v>322</v>
      </c>
      <c r="E973" s="77"/>
    </row>
    <row r="974" spans="1:5" s="66" customFormat="1" x14ac:dyDescent="0.25">
      <c r="A974" s="76"/>
      <c r="B974" s="150">
        <v>1053</v>
      </c>
      <c r="C974" s="118">
        <v>201</v>
      </c>
      <c r="D974" s="152">
        <v>322</v>
      </c>
      <c r="E974" s="77"/>
    </row>
    <row r="975" spans="1:5" s="66" customFormat="1" x14ac:dyDescent="0.25">
      <c r="A975" s="76"/>
      <c r="B975" s="150">
        <v>1054</v>
      </c>
      <c r="C975" s="118">
        <v>201</v>
      </c>
      <c r="D975" s="152">
        <v>323</v>
      </c>
      <c r="E975" s="77"/>
    </row>
    <row r="976" spans="1:5" s="66" customFormat="1" x14ac:dyDescent="0.25">
      <c r="A976" s="76"/>
      <c r="B976" s="150">
        <v>1055</v>
      </c>
      <c r="C976" s="118">
        <v>202</v>
      </c>
      <c r="D976" s="152">
        <v>323</v>
      </c>
      <c r="E976" s="77"/>
    </row>
    <row r="977" spans="1:5" s="66" customFormat="1" x14ac:dyDescent="0.25">
      <c r="A977" s="76"/>
      <c r="B977" s="150">
        <v>1056</v>
      </c>
      <c r="C977" s="118">
        <v>202</v>
      </c>
      <c r="D977" s="152">
        <v>323</v>
      </c>
      <c r="E977" s="77"/>
    </row>
    <row r="978" spans="1:5" s="66" customFormat="1" x14ac:dyDescent="0.25">
      <c r="A978" s="76"/>
      <c r="B978" s="150">
        <v>1057</v>
      </c>
      <c r="C978" s="118">
        <v>202</v>
      </c>
      <c r="D978" s="152">
        <v>324</v>
      </c>
      <c r="E978" s="77"/>
    </row>
    <row r="979" spans="1:5" s="66" customFormat="1" x14ac:dyDescent="0.25">
      <c r="A979" s="76"/>
      <c r="B979" s="150">
        <v>1058</v>
      </c>
      <c r="C979" s="118">
        <v>203</v>
      </c>
      <c r="D979" s="152">
        <v>324</v>
      </c>
      <c r="E979" s="77"/>
    </row>
    <row r="980" spans="1:5" s="66" customFormat="1" x14ac:dyDescent="0.25">
      <c r="A980" s="76"/>
      <c r="B980" s="150">
        <v>1059</v>
      </c>
      <c r="C980" s="118">
        <v>203</v>
      </c>
      <c r="D980" s="152">
        <v>325</v>
      </c>
      <c r="E980" s="77"/>
    </row>
    <row r="981" spans="1:5" s="66" customFormat="1" x14ac:dyDescent="0.25">
      <c r="A981" s="76"/>
      <c r="B981" s="150">
        <v>1060</v>
      </c>
      <c r="C981" s="118">
        <v>203</v>
      </c>
      <c r="D981" s="152">
        <v>325</v>
      </c>
      <c r="E981" s="77"/>
    </row>
    <row r="982" spans="1:5" s="66" customFormat="1" x14ac:dyDescent="0.25">
      <c r="A982" s="76"/>
      <c r="B982" s="150">
        <v>1061</v>
      </c>
      <c r="C982" s="118">
        <v>204</v>
      </c>
      <c r="D982" s="152">
        <v>325</v>
      </c>
      <c r="E982" s="77"/>
    </row>
    <row r="983" spans="1:5" s="66" customFormat="1" x14ac:dyDescent="0.25">
      <c r="A983" s="76"/>
      <c r="B983" s="150">
        <v>1062</v>
      </c>
      <c r="C983" s="118">
        <v>204</v>
      </c>
      <c r="D983" s="152">
        <v>326</v>
      </c>
      <c r="E983" s="77"/>
    </row>
    <row r="984" spans="1:5" s="66" customFormat="1" x14ac:dyDescent="0.25">
      <c r="A984" s="76"/>
      <c r="B984" s="150">
        <v>1063</v>
      </c>
      <c r="C984" s="118">
        <v>205</v>
      </c>
      <c r="D984" s="152">
        <v>326</v>
      </c>
      <c r="E984" s="77"/>
    </row>
    <row r="985" spans="1:5" s="66" customFormat="1" x14ac:dyDescent="0.25">
      <c r="A985" s="76"/>
      <c r="B985" s="150">
        <v>1064</v>
      </c>
      <c r="C985" s="118">
        <v>205</v>
      </c>
      <c r="D985" s="152">
        <v>326</v>
      </c>
      <c r="E985" s="77"/>
    </row>
    <row r="986" spans="1:5" s="66" customFormat="1" x14ac:dyDescent="0.25">
      <c r="A986" s="76"/>
      <c r="B986" s="150">
        <v>1065</v>
      </c>
      <c r="C986" s="118">
        <v>205</v>
      </c>
      <c r="D986" s="152">
        <v>327</v>
      </c>
      <c r="E986" s="77"/>
    </row>
    <row r="987" spans="1:5" s="66" customFormat="1" x14ac:dyDescent="0.25">
      <c r="A987" s="76"/>
      <c r="B987" s="150">
        <v>1066</v>
      </c>
      <c r="C987" s="118">
        <v>206</v>
      </c>
      <c r="D987" s="152">
        <v>327</v>
      </c>
      <c r="E987" s="77"/>
    </row>
    <row r="988" spans="1:5" s="66" customFormat="1" x14ac:dyDescent="0.25">
      <c r="A988" s="76"/>
      <c r="B988" s="150">
        <v>1067</v>
      </c>
      <c r="C988" s="118">
        <v>206</v>
      </c>
      <c r="D988" s="152">
        <v>327</v>
      </c>
      <c r="E988" s="77"/>
    </row>
    <row r="989" spans="1:5" s="66" customFormat="1" x14ac:dyDescent="0.25">
      <c r="A989" s="76"/>
      <c r="B989" s="150">
        <v>1068</v>
      </c>
      <c r="C989" s="118">
        <v>206</v>
      </c>
      <c r="D989" s="152">
        <v>328</v>
      </c>
      <c r="E989" s="77"/>
    </row>
    <row r="990" spans="1:5" s="66" customFormat="1" x14ac:dyDescent="0.25">
      <c r="A990" s="76"/>
      <c r="B990" s="150">
        <v>1069</v>
      </c>
      <c r="C990" s="118">
        <v>207</v>
      </c>
      <c r="D990" s="152">
        <v>328</v>
      </c>
      <c r="E990" s="77"/>
    </row>
    <row r="991" spans="1:5" s="66" customFormat="1" x14ac:dyDescent="0.25">
      <c r="A991" s="76"/>
      <c r="B991" s="150">
        <v>1070</v>
      </c>
      <c r="C991" s="118">
        <v>207</v>
      </c>
      <c r="D991" s="152">
        <v>328</v>
      </c>
      <c r="E991" s="77"/>
    </row>
    <row r="992" spans="1:5" s="66" customFormat="1" x14ac:dyDescent="0.25">
      <c r="A992" s="76"/>
      <c r="B992" s="150">
        <v>1071</v>
      </c>
      <c r="C992" s="118">
        <v>207</v>
      </c>
      <c r="D992" s="152">
        <v>329</v>
      </c>
      <c r="E992" s="77"/>
    </row>
    <row r="993" spans="1:5" s="66" customFormat="1" x14ac:dyDescent="0.25">
      <c r="A993" s="76"/>
      <c r="B993" s="150">
        <v>1072</v>
      </c>
      <c r="C993" s="118">
        <v>208</v>
      </c>
      <c r="D993" s="152">
        <v>329</v>
      </c>
      <c r="E993" s="77"/>
    </row>
    <row r="994" spans="1:5" s="66" customFormat="1" x14ac:dyDescent="0.25">
      <c r="A994" s="76"/>
      <c r="B994" s="150">
        <v>1073</v>
      </c>
      <c r="C994" s="118">
        <v>208</v>
      </c>
      <c r="D994" s="152">
        <v>329</v>
      </c>
      <c r="E994" s="77"/>
    </row>
    <row r="995" spans="1:5" s="66" customFormat="1" x14ac:dyDescent="0.25">
      <c r="A995" s="76"/>
      <c r="B995" s="150">
        <v>1074</v>
      </c>
      <c r="C995" s="118">
        <v>208</v>
      </c>
      <c r="D995" s="152">
        <v>330</v>
      </c>
      <c r="E995" s="77"/>
    </row>
    <row r="996" spans="1:5" s="66" customFormat="1" x14ac:dyDescent="0.25">
      <c r="A996" s="76"/>
      <c r="B996" s="150">
        <v>1075</v>
      </c>
      <c r="C996" s="118">
        <v>209</v>
      </c>
      <c r="D996" s="152">
        <v>330</v>
      </c>
      <c r="E996" s="77"/>
    </row>
    <row r="997" spans="1:5" s="66" customFormat="1" x14ac:dyDescent="0.25">
      <c r="A997" s="76"/>
      <c r="B997" s="150">
        <v>1076</v>
      </c>
      <c r="C997" s="118">
        <v>209</v>
      </c>
      <c r="D997" s="152">
        <v>330</v>
      </c>
      <c r="E997" s="77"/>
    </row>
    <row r="998" spans="1:5" s="66" customFormat="1" x14ac:dyDescent="0.25">
      <c r="A998" s="76"/>
      <c r="B998" s="150">
        <v>1077</v>
      </c>
      <c r="C998" s="118">
        <v>209</v>
      </c>
      <c r="D998" s="152">
        <v>331</v>
      </c>
      <c r="E998" s="77"/>
    </row>
    <row r="999" spans="1:5" s="66" customFormat="1" x14ac:dyDescent="0.25">
      <c r="A999" s="76"/>
      <c r="B999" s="150">
        <v>1078</v>
      </c>
      <c r="C999" s="118">
        <v>210</v>
      </c>
      <c r="D999" s="152">
        <v>331</v>
      </c>
      <c r="E999" s="77"/>
    </row>
    <row r="1000" spans="1:5" s="66" customFormat="1" x14ac:dyDescent="0.25">
      <c r="A1000" s="76"/>
      <c r="B1000" s="150">
        <v>1079</v>
      </c>
      <c r="C1000" s="118">
        <v>210</v>
      </c>
      <c r="D1000" s="152">
        <v>331</v>
      </c>
      <c r="E1000" s="77"/>
    </row>
    <row r="1001" spans="1:5" s="66" customFormat="1" x14ac:dyDescent="0.25">
      <c r="A1001" s="76"/>
      <c r="B1001" s="150">
        <v>1080</v>
      </c>
      <c r="C1001" s="118">
        <v>210</v>
      </c>
      <c r="D1001" s="152">
        <v>332</v>
      </c>
      <c r="E1001" s="77"/>
    </row>
    <row r="1002" spans="1:5" s="66" customFormat="1" x14ac:dyDescent="0.25">
      <c r="A1002" s="76"/>
      <c r="B1002" s="150">
        <v>1081</v>
      </c>
      <c r="C1002" s="118">
        <v>211</v>
      </c>
      <c r="D1002" s="152">
        <v>332</v>
      </c>
      <c r="E1002" s="77"/>
    </row>
    <row r="1003" spans="1:5" s="66" customFormat="1" x14ac:dyDescent="0.25">
      <c r="A1003" s="76"/>
      <c r="B1003" s="150">
        <v>1082</v>
      </c>
      <c r="C1003" s="118">
        <v>211</v>
      </c>
      <c r="D1003" s="152">
        <v>332</v>
      </c>
      <c r="E1003" s="77"/>
    </row>
    <row r="1004" spans="1:5" s="66" customFormat="1" x14ac:dyDescent="0.25">
      <c r="A1004" s="76"/>
      <c r="B1004" s="150">
        <v>1083</v>
      </c>
      <c r="C1004" s="118">
        <v>211</v>
      </c>
      <c r="D1004" s="152">
        <v>333</v>
      </c>
      <c r="E1004" s="77"/>
    </row>
    <row r="1005" spans="1:5" s="66" customFormat="1" x14ac:dyDescent="0.25">
      <c r="A1005" s="76"/>
      <c r="B1005" s="150"/>
      <c r="C1005" s="118"/>
      <c r="D1005" s="152"/>
      <c r="E1005" s="77"/>
    </row>
    <row r="1006" spans="1:5" s="66" customFormat="1" x14ac:dyDescent="0.25">
      <c r="A1006" s="76"/>
      <c r="B1006" s="280"/>
      <c r="C1006" s="281"/>
      <c r="D1006" s="282"/>
      <c r="E1006" s="77"/>
    </row>
    <row r="1007" spans="1:5" s="66" customFormat="1" hidden="1" outlineLevel="1" x14ac:dyDescent="0.25">
      <c r="A1007" s="76"/>
      <c r="B1007" s="291"/>
      <c r="C1007" s="292"/>
      <c r="D1007" s="293"/>
      <c r="E1007" s="77"/>
    </row>
    <row r="1008" spans="1:5" s="66" customFormat="1" hidden="1" outlineLevel="1" x14ac:dyDescent="0.25">
      <c r="A1008" s="76"/>
      <c r="B1008" s="291"/>
      <c r="C1008" s="292"/>
      <c r="D1008" s="293"/>
      <c r="E1008" s="77"/>
    </row>
    <row r="1009" spans="1:5" s="66" customFormat="1" hidden="1" outlineLevel="1" x14ac:dyDescent="0.25">
      <c r="A1009" s="76"/>
      <c r="B1009" s="291"/>
      <c r="C1009" s="292"/>
      <c r="D1009" s="293"/>
      <c r="E1009" s="77"/>
    </row>
    <row r="1010" spans="1:5" s="66" customFormat="1" hidden="1" outlineLevel="1" x14ac:dyDescent="0.25">
      <c r="A1010" s="76"/>
      <c r="B1010" s="291"/>
      <c r="C1010" s="292"/>
      <c r="D1010" s="293"/>
      <c r="E1010" s="77"/>
    </row>
    <row r="1011" spans="1:5" s="66" customFormat="1" hidden="1" outlineLevel="1" x14ac:dyDescent="0.25">
      <c r="A1011" s="76"/>
      <c r="B1011" s="291"/>
      <c r="C1011" s="292"/>
      <c r="D1011" s="293"/>
      <c r="E1011" s="77"/>
    </row>
    <row r="1012" spans="1:5" s="66" customFormat="1" hidden="1" outlineLevel="1" x14ac:dyDescent="0.25">
      <c r="A1012" s="76"/>
      <c r="B1012" s="291"/>
      <c r="C1012" s="292"/>
      <c r="D1012" s="293"/>
      <c r="E1012" s="77"/>
    </row>
    <row r="1013" spans="1:5" s="66" customFormat="1" hidden="1" outlineLevel="1" x14ac:dyDescent="0.25">
      <c r="A1013" s="76"/>
      <c r="B1013" s="291"/>
      <c r="C1013" s="292"/>
      <c r="D1013" s="293"/>
      <c r="E1013" s="77"/>
    </row>
    <row r="1014" spans="1:5" s="66" customFormat="1" hidden="1" outlineLevel="1" x14ac:dyDescent="0.25">
      <c r="A1014" s="76"/>
      <c r="B1014" s="291"/>
      <c r="C1014" s="292"/>
      <c r="D1014" s="293"/>
      <c r="E1014" s="77"/>
    </row>
    <row r="1015" spans="1:5" s="66" customFormat="1" hidden="1" outlineLevel="1" x14ac:dyDescent="0.25">
      <c r="A1015" s="76"/>
      <c r="B1015" s="291"/>
      <c r="C1015" s="292"/>
      <c r="D1015" s="293"/>
      <c r="E1015" s="77"/>
    </row>
    <row r="1016" spans="1:5" s="66" customFormat="1" hidden="1" outlineLevel="1" x14ac:dyDescent="0.25">
      <c r="A1016" s="76"/>
      <c r="B1016" s="291"/>
      <c r="C1016" s="292"/>
      <c r="D1016" s="293"/>
      <c r="E1016" s="77"/>
    </row>
    <row r="1017" spans="1:5" s="66" customFormat="1" hidden="1" outlineLevel="1" x14ac:dyDescent="0.25">
      <c r="A1017" s="76"/>
      <c r="B1017" s="291"/>
      <c r="C1017" s="292"/>
      <c r="D1017" s="293"/>
      <c r="E1017" s="77"/>
    </row>
    <row r="1018" spans="1:5" s="66" customFormat="1" hidden="1" outlineLevel="1" x14ac:dyDescent="0.25">
      <c r="A1018" s="76"/>
      <c r="B1018" s="291"/>
      <c r="C1018" s="292"/>
      <c r="D1018" s="293"/>
      <c r="E1018" s="77"/>
    </row>
    <row r="1019" spans="1:5" s="66" customFormat="1" hidden="1" outlineLevel="1" x14ac:dyDescent="0.25">
      <c r="A1019" s="76"/>
      <c r="B1019" s="291"/>
      <c r="C1019" s="292"/>
      <c r="D1019" s="293"/>
      <c r="E1019" s="77"/>
    </row>
    <row r="1020" spans="1:5" s="66" customFormat="1" hidden="1" outlineLevel="1" x14ac:dyDescent="0.25">
      <c r="A1020" s="76"/>
      <c r="B1020" s="291"/>
      <c r="C1020" s="292"/>
      <c r="D1020" s="293"/>
      <c r="E1020" s="77"/>
    </row>
    <row r="1021" spans="1:5" s="66" customFormat="1" hidden="1" outlineLevel="1" x14ac:dyDescent="0.25">
      <c r="A1021" s="76"/>
      <c r="B1021" s="291"/>
      <c r="C1021" s="292"/>
      <c r="D1021" s="293"/>
      <c r="E1021" s="77"/>
    </row>
    <row r="1022" spans="1:5" s="66" customFormat="1" hidden="1" outlineLevel="1" x14ac:dyDescent="0.25">
      <c r="A1022" s="76"/>
      <c r="B1022" s="291"/>
      <c r="C1022" s="292"/>
      <c r="D1022" s="293"/>
      <c r="E1022" s="77"/>
    </row>
    <row r="1023" spans="1:5" s="66" customFormat="1" hidden="1" outlineLevel="1" x14ac:dyDescent="0.25">
      <c r="A1023" s="76"/>
      <c r="B1023" s="291"/>
      <c r="C1023" s="292"/>
      <c r="D1023" s="293"/>
      <c r="E1023" s="77"/>
    </row>
    <row r="1024" spans="1:5" s="66" customFormat="1" hidden="1" outlineLevel="1" x14ac:dyDescent="0.25">
      <c r="A1024" s="76"/>
      <c r="B1024" s="291"/>
      <c r="C1024" s="292"/>
      <c r="D1024" s="293"/>
      <c r="E1024" s="77"/>
    </row>
    <row r="1025" spans="1:5" s="66" customFormat="1" hidden="1" outlineLevel="1" x14ac:dyDescent="0.25">
      <c r="A1025" s="76"/>
      <c r="B1025" s="291"/>
      <c r="C1025" s="292"/>
      <c r="D1025" s="293"/>
      <c r="E1025" s="77"/>
    </row>
    <row r="1026" spans="1:5" s="66" customFormat="1" hidden="1" outlineLevel="1" x14ac:dyDescent="0.25">
      <c r="A1026" s="76"/>
      <c r="B1026" s="291"/>
      <c r="C1026" s="292"/>
      <c r="D1026" s="293"/>
      <c r="E1026" s="77"/>
    </row>
    <row r="1027" spans="1:5" s="66" customFormat="1" hidden="1" outlineLevel="1" x14ac:dyDescent="0.25">
      <c r="A1027" s="76"/>
      <c r="B1027" s="291"/>
      <c r="C1027" s="292"/>
      <c r="D1027" s="293"/>
      <c r="E1027" s="77"/>
    </row>
    <row r="1028" spans="1:5" s="66" customFormat="1" hidden="1" outlineLevel="1" x14ac:dyDescent="0.25">
      <c r="A1028" s="76"/>
      <c r="B1028" s="291"/>
      <c r="C1028" s="292"/>
      <c r="D1028" s="293"/>
      <c r="E1028" s="77"/>
    </row>
    <row r="1029" spans="1:5" s="66" customFormat="1" hidden="1" outlineLevel="1" x14ac:dyDescent="0.25">
      <c r="A1029" s="76"/>
      <c r="B1029" s="291"/>
      <c r="C1029" s="292"/>
      <c r="D1029" s="293"/>
      <c r="E1029" s="77"/>
    </row>
    <row r="1030" spans="1:5" s="66" customFormat="1" hidden="1" outlineLevel="1" x14ac:dyDescent="0.25">
      <c r="A1030" s="76"/>
      <c r="B1030" s="291"/>
      <c r="C1030" s="292"/>
      <c r="D1030" s="293"/>
      <c r="E1030" s="77"/>
    </row>
    <row r="1031" spans="1:5" s="66" customFormat="1" hidden="1" outlineLevel="1" x14ac:dyDescent="0.25">
      <c r="A1031" s="76"/>
      <c r="B1031" s="291"/>
      <c r="C1031" s="292"/>
      <c r="D1031" s="293"/>
      <c r="E1031" s="77"/>
    </row>
    <row r="1032" spans="1:5" s="66" customFormat="1" hidden="1" outlineLevel="1" x14ac:dyDescent="0.25">
      <c r="A1032" s="76"/>
      <c r="B1032" s="291"/>
      <c r="C1032" s="292"/>
      <c r="D1032" s="293"/>
      <c r="E1032" s="77"/>
    </row>
    <row r="1033" spans="1:5" s="66" customFormat="1" hidden="1" outlineLevel="1" x14ac:dyDescent="0.25">
      <c r="A1033" s="76"/>
      <c r="B1033" s="291"/>
      <c r="C1033" s="292"/>
      <c r="D1033" s="293"/>
      <c r="E1033" s="77"/>
    </row>
    <row r="1034" spans="1:5" s="66" customFormat="1" hidden="1" outlineLevel="1" x14ac:dyDescent="0.25">
      <c r="A1034" s="76"/>
      <c r="B1034" s="291"/>
      <c r="C1034" s="292"/>
      <c r="D1034" s="293"/>
      <c r="E1034" s="77"/>
    </row>
    <row r="1035" spans="1:5" s="66" customFormat="1" hidden="1" outlineLevel="1" x14ac:dyDescent="0.25">
      <c r="A1035" s="76"/>
      <c r="B1035" s="291"/>
      <c r="C1035" s="292"/>
      <c r="D1035" s="293"/>
      <c r="E1035" s="77"/>
    </row>
    <row r="1036" spans="1:5" s="66" customFormat="1" hidden="1" outlineLevel="1" x14ac:dyDescent="0.25">
      <c r="A1036" s="76"/>
      <c r="B1036" s="291"/>
      <c r="C1036" s="292"/>
      <c r="D1036" s="293"/>
      <c r="E1036" s="77"/>
    </row>
    <row r="1037" spans="1:5" s="66" customFormat="1" hidden="1" outlineLevel="1" x14ac:dyDescent="0.25">
      <c r="A1037" s="76"/>
      <c r="B1037" s="291"/>
      <c r="C1037" s="292"/>
      <c r="D1037" s="293"/>
      <c r="E1037" s="77"/>
    </row>
    <row r="1038" spans="1:5" s="66" customFormat="1" hidden="1" outlineLevel="1" x14ac:dyDescent="0.25">
      <c r="A1038" s="76"/>
      <c r="B1038" s="291"/>
      <c r="C1038" s="292"/>
      <c r="D1038" s="293"/>
      <c r="E1038" s="77"/>
    </row>
    <row r="1039" spans="1:5" s="66" customFormat="1" hidden="1" outlineLevel="1" x14ac:dyDescent="0.25">
      <c r="A1039" s="76"/>
      <c r="B1039" s="291"/>
      <c r="C1039" s="292"/>
      <c r="D1039" s="293"/>
      <c r="E1039" s="77"/>
    </row>
    <row r="1040" spans="1:5" s="66" customFormat="1" hidden="1" outlineLevel="1" x14ac:dyDescent="0.25">
      <c r="A1040" s="76"/>
      <c r="B1040" s="291"/>
      <c r="C1040" s="292"/>
      <c r="D1040" s="293"/>
      <c r="E1040" s="77"/>
    </row>
    <row r="1041" spans="1:5" s="66" customFormat="1" hidden="1" outlineLevel="1" x14ac:dyDescent="0.25">
      <c r="A1041" s="76"/>
      <c r="B1041" s="291"/>
      <c r="C1041" s="292"/>
      <c r="D1041" s="293"/>
      <c r="E1041" s="77"/>
    </row>
    <row r="1042" spans="1:5" s="66" customFormat="1" hidden="1" outlineLevel="1" x14ac:dyDescent="0.25">
      <c r="A1042" s="76"/>
      <c r="B1042" s="291"/>
      <c r="C1042" s="292"/>
      <c r="D1042" s="293"/>
      <c r="E1042" s="77"/>
    </row>
    <row r="1043" spans="1:5" s="66" customFormat="1" hidden="1" outlineLevel="1" x14ac:dyDescent="0.25">
      <c r="A1043" s="76"/>
      <c r="B1043" s="291"/>
      <c r="C1043" s="292"/>
      <c r="D1043" s="293"/>
      <c r="E1043" s="77"/>
    </row>
    <row r="1044" spans="1:5" s="66" customFormat="1" hidden="1" outlineLevel="1" x14ac:dyDescent="0.25">
      <c r="A1044" s="76"/>
      <c r="B1044" s="291"/>
      <c r="C1044" s="292"/>
      <c r="D1044" s="293"/>
      <c r="E1044" s="77"/>
    </row>
    <row r="1045" spans="1:5" s="66" customFormat="1" hidden="1" outlineLevel="1" x14ac:dyDescent="0.25">
      <c r="A1045" s="76"/>
      <c r="B1045" s="291"/>
      <c r="C1045" s="292"/>
      <c r="D1045" s="293"/>
      <c r="E1045" s="77"/>
    </row>
    <row r="1046" spans="1:5" s="66" customFormat="1" hidden="1" outlineLevel="1" x14ac:dyDescent="0.25">
      <c r="A1046" s="76"/>
      <c r="B1046" s="291"/>
      <c r="C1046" s="292"/>
      <c r="D1046" s="293"/>
      <c r="E1046" s="77"/>
    </row>
    <row r="1047" spans="1:5" s="66" customFormat="1" hidden="1" outlineLevel="1" x14ac:dyDescent="0.25">
      <c r="A1047" s="76"/>
      <c r="B1047" s="291"/>
      <c r="C1047" s="292"/>
      <c r="D1047" s="293"/>
      <c r="E1047" s="77"/>
    </row>
    <row r="1048" spans="1:5" s="66" customFormat="1" hidden="1" outlineLevel="1" x14ac:dyDescent="0.25">
      <c r="A1048" s="76"/>
      <c r="B1048" s="291"/>
      <c r="C1048" s="292"/>
      <c r="D1048" s="293"/>
      <c r="E1048" s="77"/>
    </row>
    <row r="1049" spans="1:5" s="66" customFormat="1" hidden="1" outlineLevel="1" x14ac:dyDescent="0.25">
      <c r="A1049" s="76"/>
      <c r="B1049" s="291"/>
      <c r="C1049" s="292"/>
      <c r="D1049" s="293"/>
      <c r="E1049" s="77"/>
    </row>
    <row r="1050" spans="1:5" s="66" customFormat="1" hidden="1" outlineLevel="1" x14ac:dyDescent="0.25">
      <c r="A1050" s="76"/>
      <c r="B1050" s="291"/>
      <c r="C1050" s="292"/>
      <c r="D1050" s="293"/>
      <c r="E1050" s="77"/>
    </row>
    <row r="1051" spans="1:5" s="66" customFormat="1" hidden="1" outlineLevel="1" x14ac:dyDescent="0.25">
      <c r="A1051" s="76"/>
      <c r="B1051" s="291"/>
      <c r="C1051" s="292"/>
      <c r="D1051" s="293"/>
      <c r="E1051" s="77"/>
    </row>
    <row r="1052" spans="1:5" s="66" customFormat="1" hidden="1" outlineLevel="1" x14ac:dyDescent="0.25">
      <c r="A1052" s="76"/>
      <c r="B1052" s="291"/>
      <c r="C1052" s="292"/>
      <c r="D1052" s="293"/>
      <c r="E1052" s="77"/>
    </row>
    <row r="1053" spans="1:5" s="66" customFormat="1" hidden="1" outlineLevel="1" x14ac:dyDescent="0.25">
      <c r="A1053" s="76"/>
      <c r="B1053" s="291"/>
      <c r="C1053" s="292"/>
      <c r="D1053" s="293"/>
      <c r="E1053" s="77"/>
    </row>
    <row r="1054" spans="1:5" s="66" customFormat="1" hidden="1" outlineLevel="1" x14ac:dyDescent="0.25">
      <c r="A1054" s="76"/>
      <c r="B1054" s="291"/>
      <c r="C1054" s="292"/>
      <c r="D1054" s="293"/>
      <c r="E1054" s="77"/>
    </row>
    <row r="1055" spans="1:5" s="66" customFormat="1" hidden="1" outlineLevel="1" x14ac:dyDescent="0.25">
      <c r="A1055" s="76"/>
      <c r="B1055" s="291"/>
      <c r="C1055" s="292"/>
      <c r="D1055" s="293"/>
      <c r="E1055" s="77"/>
    </row>
    <row r="1056" spans="1:5" s="66" customFormat="1" hidden="1" outlineLevel="1" x14ac:dyDescent="0.25">
      <c r="A1056" s="76"/>
      <c r="B1056" s="291"/>
      <c r="C1056" s="292"/>
      <c r="D1056" s="293"/>
      <c r="E1056" s="77"/>
    </row>
    <row r="1057" spans="1:5" s="66" customFormat="1" hidden="1" outlineLevel="1" x14ac:dyDescent="0.25">
      <c r="A1057" s="76"/>
      <c r="B1057" s="291"/>
      <c r="C1057" s="292"/>
      <c r="D1057" s="293"/>
      <c r="E1057" s="77"/>
    </row>
    <row r="1058" spans="1:5" s="66" customFormat="1" hidden="1" outlineLevel="1" x14ac:dyDescent="0.25">
      <c r="A1058" s="76"/>
      <c r="B1058" s="291"/>
      <c r="C1058" s="292"/>
      <c r="D1058" s="293"/>
      <c r="E1058" s="77"/>
    </row>
    <row r="1059" spans="1:5" s="66" customFormat="1" hidden="1" outlineLevel="1" x14ac:dyDescent="0.25">
      <c r="A1059" s="76"/>
      <c r="B1059" s="291"/>
      <c r="C1059" s="292"/>
      <c r="D1059" s="293"/>
      <c r="E1059" s="77"/>
    </row>
    <row r="1060" spans="1:5" s="66" customFormat="1" hidden="1" outlineLevel="1" x14ac:dyDescent="0.25">
      <c r="A1060" s="76"/>
      <c r="B1060" s="291"/>
      <c r="C1060" s="292"/>
      <c r="D1060" s="293"/>
      <c r="E1060" s="77"/>
    </row>
    <row r="1061" spans="1:5" s="66" customFormat="1" hidden="1" outlineLevel="1" x14ac:dyDescent="0.25">
      <c r="A1061" s="76"/>
      <c r="B1061" s="291"/>
      <c r="C1061" s="292"/>
      <c r="D1061" s="293"/>
      <c r="E1061" s="77"/>
    </row>
    <row r="1062" spans="1:5" s="66" customFormat="1" hidden="1" outlineLevel="1" x14ac:dyDescent="0.25">
      <c r="A1062" s="76"/>
      <c r="B1062" s="291"/>
      <c r="C1062" s="292"/>
      <c r="D1062" s="293"/>
      <c r="E1062" s="77"/>
    </row>
    <row r="1063" spans="1:5" s="66" customFormat="1" hidden="1" outlineLevel="1" x14ac:dyDescent="0.25">
      <c r="A1063" s="76"/>
      <c r="B1063" s="291"/>
      <c r="C1063" s="292"/>
      <c r="D1063" s="293"/>
      <c r="E1063" s="77"/>
    </row>
    <row r="1064" spans="1:5" s="66" customFormat="1" hidden="1" outlineLevel="1" x14ac:dyDescent="0.25">
      <c r="A1064" s="76"/>
      <c r="B1064" s="291"/>
      <c r="C1064" s="292"/>
      <c r="D1064" s="293"/>
      <c r="E1064" s="77"/>
    </row>
    <row r="1065" spans="1:5" s="66" customFormat="1" hidden="1" outlineLevel="1" x14ac:dyDescent="0.25">
      <c r="A1065" s="76"/>
      <c r="B1065" s="291"/>
      <c r="C1065" s="292"/>
      <c r="D1065" s="293"/>
      <c r="E1065" s="77"/>
    </row>
    <row r="1066" spans="1:5" s="66" customFormat="1" hidden="1" outlineLevel="1" x14ac:dyDescent="0.25">
      <c r="A1066" s="76"/>
      <c r="B1066" s="291"/>
      <c r="C1066" s="292"/>
      <c r="D1066" s="293"/>
      <c r="E1066" s="77"/>
    </row>
    <row r="1067" spans="1:5" s="66" customFormat="1" hidden="1" outlineLevel="1" x14ac:dyDescent="0.25">
      <c r="A1067" s="76"/>
      <c r="B1067" s="291"/>
      <c r="C1067" s="292"/>
      <c r="D1067" s="293"/>
      <c r="E1067" s="77"/>
    </row>
    <row r="1068" spans="1:5" s="66" customFormat="1" hidden="1" outlineLevel="1" x14ac:dyDescent="0.25">
      <c r="A1068" s="76"/>
      <c r="B1068" s="291"/>
      <c r="C1068" s="292"/>
      <c r="D1068" s="293"/>
      <c r="E1068" s="77"/>
    </row>
    <row r="1069" spans="1:5" s="66" customFormat="1" hidden="1" outlineLevel="1" x14ac:dyDescent="0.25">
      <c r="A1069" s="76"/>
      <c r="B1069" s="291"/>
      <c r="C1069" s="292"/>
      <c r="D1069" s="293"/>
      <c r="E1069" s="77"/>
    </row>
    <row r="1070" spans="1:5" s="66" customFormat="1" hidden="1" outlineLevel="1" x14ac:dyDescent="0.25">
      <c r="A1070" s="76"/>
      <c r="B1070" s="291"/>
      <c r="C1070" s="292"/>
      <c r="D1070" s="293"/>
      <c r="E1070" s="77"/>
    </row>
    <row r="1071" spans="1:5" s="66" customFormat="1" hidden="1" outlineLevel="1" x14ac:dyDescent="0.25">
      <c r="A1071" s="76"/>
      <c r="B1071" s="291"/>
      <c r="C1071" s="292"/>
      <c r="D1071" s="293"/>
      <c r="E1071" s="77"/>
    </row>
    <row r="1072" spans="1:5" s="66" customFormat="1" hidden="1" outlineLevel="1" x14ac:dyDescent="0.25">
      <c r="A1072" s="76"/>
      <c r="B1072" s="291"/>
      <c r="C1072" s="292"/>
      <c r="D1072" s="293"/>
      <c r="E1072" s="77"/>
    </row>
    <row r="1073" spans="1:5" s="66" customFormat="1" hidden="1" outlineLevel="1" x14ac:dyDescent="0.25">
      <c r="A1073" s="76"/>
      <c r="B1073" s="291"/>
      <c r="C1073" s="292"/>
      <c r="D1073" s="293"/>
      <c r="E1073" s="77"/>
    </row>
    <row r="1074" spans="1:5" s="66" customFormat="1" hidden="1" outlineLevel="1" x14ac:dyDescent="0.25">
      <c r="A1074" s="76"/>
      <c r="B1074" s="291"/>
      <c r="C1074" s="292"/>
      <c r="D1074" s="293"/>
      <c r="E1074" s="77"/>
    </row>
    <row r="1075" spans="1:5" s="66" customFormat="1" hidden="1" outlineLevel="1" x14ac:dyDescent="0.25">
      <c r="A1075" s="76"/>
      <c r="B1075" s="291"/>
      <c r="C1075" s="292"/>
      <c r="D1075" s="293"/>
      <c r="E1075" s="77"/>
    </row>
    <row r="1076" spans="1:5" s="66" customFormat="1" hidden="1" outlineLevel="1" x14ac:dyDescent="0.25">
      <c r="A1076" s="76"/>
      <c r="B1076" s="291"/>
      <c r="C1076" s="292"/>
      <c r="D1076" s="293"/>
      <c r="E1076" s="77"/>
    </row>
    <row r="1077" spans="1:5" s="66" customFormat="1" hidden="1" outlineLevel="1" x14ac:dyDescent="0.25">
      <c r="A1077" s="76"/>
      <c r="B1077" s="291"/>
      <c r="C1077" s="292"/>
      <c r="D1077" s="293"/>
      <c r="E1077" s="77"/>
    </row>
    <row r="1078" spans="1:5" s="66" customFormat="1" hidden="1" outlineLevel="1" x14ac:dyDescent="0.25">
      <c r="A1078" s="76"/>
      <c r="B1078" s="291"/>
      <c r="C1078" s="292"/>
      <c r="D1078" s="293"/>
      <c r="E1078" s="77"/>
    </row>
    <row r="1079" spans="1:5" s="66" customFormat="1" hidden="1" outlineLevel="1" x14ac:dyDescent="0.25">
      <c r="A1079" s="76"/>
      <c r="B1079" s="291"/>
      <c r="C1079" s="292"/>
      <c r="D1079" s="293"/>
      <c r="E1079" s="77"/>
    </row>
    <row r="1080" spans="1:5" s="66" customFormat="1" hidden="1" outlineLevel="1" x14ac:dyDescent="0.25">
      <c r="A1080" s="76"/>
      <c r="B1080" s="291"/>
      <c r="C1080" s="292"/>
      <c r="D1080" s="293"/>
      <c r="E1080" s="77"/>
    </row>
    <row r="1081" spans="1:5" s="66" customFormat="1" hidden="1" outlineLevel="1" x14ac:dyDescent="0.25">
      <c r="A1081" s="76"/>
      <c r="B1081" s="291"/>
      <c r="C1081" s="292"/>
      <c r="D1081" s="293"/>
      <c r="E1081" s="77"/>
    </row>
    <row r="1082" spans="1:5" s="66" customFormat="1" hidden="1" outlineLevel="1" x14ac:dyDescent="0.25">
      <c r="A1082" s="76"/>
      <c r="B1082" s="291"/>
      <c r="C1082" s="292"/>
      <c r="D1082" s="293"/>
      <c r="E1082" s="77"/>
    </row>
    <row r="1083" spans="1:5" s="66" customFormat="1" hidden="1" outlineLevel="1" x14ac:dyDescent="0.25">
      <c r="A1083" s="76"/>
      <c r="B1083" s="291"/>
      <c r="C1083" s="292"/>
      <c r="D1083" s="293"/>
      <c r="E1083" s="77"/>
    </row>
    <row r="1084" spans="1:5" s="66" customFormat="1" hidden="1" outlineLevel="1" x14ac:dyDescent="0.25">
      <c r="A1084" s="76"/>
      <c r="B1084" s="291"/>
      <c r="C1084" s="292"/>
      <c r="D1084" s="293"/>
      <c r="E1084" s="77"/>
    </row>
    <row r="1085" spans="1:5" s="66" customFormat="1" hidden="1" outlineLevel="1" x14ac:dyDescent="0.25">
      <c r="A1085" s="76"/>
      <c r="B1085" s="291"/>
      <c r="C1085" s="292"/>
      <c r="D1085" s="293"/>
      <c r="E1085" s="77"/>
    </row>
    <row r="1086" spans="1:5" s="66" customFormat="1" hidden="1" outlineLevel="1" x14ac:dyDescent="0.25">
      <c r="A1086" s="76"/>
      <c r="B1086" s="291"/>
      <c r="C1086" s="292"/>
      <c r="D1086" s="293"/>
      <c r="E1086" s="77"/>
    </row>
    <row r="1087" spans="1:5" s="66" customFormat="1" hidden="1" outlineLevel="1" x14ac:dyDescent="0.25">
      <c r="A1087" s="76"/>
      <c r="B1087" s="291"/>
      <c r="C1087" s="292"/>
      <c r="D1087" s="293"/>
      <c r="E1087" s="77"/>
    </row>
    <row r="1088" spans="1:5" s="66" customFormat="1" hidden="1" outlineLevel="1" x14ac:dyDescent="0.25">
      <c r="A1088" s="76"/>
      <c r="B1088" s="291"/>
      <c r="C1088" s="292"/>
      <c r="D1088" s="293"/>
      <c r="E1088" s="77"/>
    </row>
    <row r="1089" spans="1:5" s="66" customFormat="1" hidden="1" outlineLevel="1" x14ac:dyDescent="0.25">
      <c r="A1089" s="76"/>
      <c r="B1089" s="291"/>
      <c r="C1089" s="292"/>
      <c r="D1089" s="293"/>
      <c r="E1089" s="77"/>
    </row>
    <row r="1090" spans="1:5" s="66" customFormat="1" hidden="1" outlineLevel="1" x14ac:dyDescent="0.25">
      <c r="A1090" s="76"/>
      <c r="B1090" s="291"/>
      <c r="C1090" s="292"/>
      <c r="D1090" s="293"/>
      <c r="E1090" s="77"/>
    </row>
    <row r="1091" spans="1:5" s="66" customFormat="1" hidden="1" outlineLevel="1" x14ac:dyDescent="0.25">
      <c r="A1091" s="76"/>
      <c r="B1091" s="291"/>
      <c r="C1091" s="292"/>
      <c r="D1091" s="293"/>
      <c r="E1091" s="77"/>
    </row>
    <row r="1092" spans="1:5" s="66" customFormat="1" hidden="1" outlineLevel="1" x14ac:dyDescent="0.25">
      <c r="A1092" s="76"/>
      <c r="B1092" s="291"/>
      <c r="C1092" s="292"/>
      <c r="D1092" s="293"/>
      <c r="E1092" s="77"/>
    </row>
    <row r="1093" spans="1:5" s="66" customFormat="1" hidden="1" outlineLevel="1" x14ac:dyDescent="0.25">
      <c r="A1093" s="76"/>
      <c r="B1093" s="291"/>
      <c r="C1093" s="292"/>
      <c r="D1093" s="293"/>
      <c r="E1093" s="77"/>
    </row>
    <row r="1094" spans="1:5" s="66" customFormat="1" hidden="1" outlineLevel="1" x14ac:dyDescent="0.25">
      <c r="A1094" s="76"/>
      <c r="B1094" s="291"/>
      <c r="C1094" s="292"/>
      <c r="D1094" s="293"/>
      <c r="E1094" s="77"/>
    </row>
    <row r="1095" spans="1:5" s="66" customFormat="1" hidden="1" outlineLevel="1" x14ac:dyDescent="0.25">
      <c r="A1095" s="76"/>
      <c r="B1095" s="291"/>
      <c r="C1095" s="292"/>
      <c r="D1095" s="293"/>
      <c r="E1095" s="77"/>
    </row>
    <row r="1096" spans="1:5" s="66" customFormat="1" hidden="1" outlineLevel="1" x14ac:dyDescent="0.25">
      <c r="A1096" s="76"/>
      <c r="B1096" s="291"/>
      <c r="C1096" s="292"/>
      <c r="D1096" s="293"/>
      <c r="E1096" s="77"/>
    </row>
    <row r="1097" spans="1:5" s="66" customFormat="1" hidden="1" outlineLevel="1" x14ac:dyDescent="0.25">
      <c r="A1097" s="76"/>
      <c r="B1097" s="291"/>
      <c r="C1097" s="292"/>
      <c r="D1097" s="293"/>
      <c r="E1097" s="77"/>
    </row>
    <row r="1098" spans="1:5" s="66" customFormat="1" hidden="1" outlineLevel="1" x14ac:dyDescent="0.25">
      <c r="A1098" s="76"/>
      <c r="B1098" s="291"/>
      <c r="C1098" s="292"/>
      <c r="D1098" s="293"/>
      <c r="E1098" s="77"/>
    </row>
    <row r="1099" spans="1:5" s="66" customFormat="1" hidden="1" outlineLevel="1" x14ac:dyDescent="0.25">
      <c r="A1099" s="76"/>
      <c r="B1099" s="291"/>
      <c r="C1099" s="292"/>
      <c r="D1099" s="293"/>
      <c r="E1099" s="77"/>
    </row>
    <row r="1100" spans="1:5" s="66" customFormat="1" hidden="1" outlineLevel="1" x14ac:dyDescent="0.25">
      <c r="A1100" s="76"/>
      <c r="B1100" s="291"/>
      <c r="C1100" s="292"/>
      <c r="D1100" s="293"/>
      <c r="E1100" s="77"/>
    </row>
    <row r="1101" spans="1:5" s="66" customFormat="1" hidden="1" outlineLevel="1" x14ac:dyDescent="0.25">
      <c r="A1101" s="76"/>
      <c r="B1101" s="291"/>
      <c r="C1101" s="292"/>
      <c r="D1101" s="293"/>
      <c r="E1101" s="77"/>
    </row>
    <row r="1102" spans="1:5" s="66" customFormat="1" hidden="1" outlineLevel="1" x14ac:dyDescent="0.25">
      <c r="A1102" s="76"/>
      <c r="B1102" s="291"/>
      <c r="C1102" s="292"/>
      <c r="D1102" s="293"/>
      <c r="E1102" s="77"/>
    </row>
    <row r="1103" spans="1:5" s="66" customFormat="1" hidden="1" outlineLevel="1" x14ac:dyDescent="0.25">
      <c r="A1103" s="76"/>
      <c r="B1103" s="291"/>
      <c r="C1103" s="292"/>
      <c r="D1103" s="293"/>
      <c r="E1103" s="77"/>
    </row>
    <row r="1104" spans="1:5" s="66" customFormat="1" hidden="1" outlineLevel="1" x14ac:dyDescent="0.25">
      <c r="A1104" s="76"/>
      <c r="B1104" s="291"/>
      <c r="C1104" s="292"/>
      <c r="D1104" s="293"/>
      <c r="E1104" s="77"/>
    </row>
    <row r="1105" spans="1:5" s="66" customFormat="1" hidden="1" outlineLevel="1" x14ac:dyDescent="0.25">
      <c r="A1105" s="76"/>
      <c r="B1105" s="291"/>
      <c r="C1105" s="292"/>
      <c r="D1105" s="293"/>
      <c r="E1105" s="77"/>
    </row>
    <row r="1106" spans="1:5" s="66" customFormat="1" hidden="1" outlineLevel="1" x14ac:dyDescent="0.25">
      <c r="A1106" s="76"/>
      <c r="B1106" s="291"/>
      <c r="C1106" s="292"/>
      <c r="D1106" s="293"/>
      <c r="E1106" s="77"/>
    </row>
    <row r="1107" spans="1:5" s="66" customFormat="1" hidden="1" outlineLevel="1" x14ac:dyDescent="0.25">
      <c r="A1107" s="76"/>
      <c r="B1107" s="291"/>
      <c r="C1107" s="292"/>
      <c r="D1107" s="293"/>
      <c r="E1107" s="77"/>
    </row>
    <row r="1108" spans="1:5" s="66" customFormat="1" hidden="1" outlineLevel="1" x14ac:dyDescent="0.25">
      <c r="A1108" s="76"/>
      <c r="B1108" s="291"/>
      <c r="C1108" s="292"/>
      <c r="D1108" s="293"/>
      <c r="E1108" s="77"/>
    </row>
    <row r="1109" spans="1:5" s="66" customFormat="1" hidden="1" outlineLevel="1" x14ac:dyDescent="0.25">
      <c r="A1109" s="76"/>
      <c r="B1109" s="291"/>
      <c r="C1109" s="292"/>
      <c r="D1109" s="293"/>
      <c r="E1109" s="77"/>
    </row>
    <row r="1110" spans="1:5" s="66" customFormat="1" hidden="1" outlineLevel="1" x14ac:dyDescent="0.25">
      <c r="A1110" s="76"/>
      <c r="B1110" s="291"/>
      <c r="C1110" s="292"/>
      <c r="D1110" s="293"/>
      <c r="E1110" s="77"/>
    </row>
    <row r="1111" spans="1:5" s="66" customFormat="1" hidden="1" outlineLevel="1" x14ac:dyDescent="0.25">
      <c r="A1111" s="76"/>
      <c r="B1111" s="291"/>
      <c r="C1111" s="292"/>
      <c r="D1111" s="293"/>
      <c r="E1111" s="77"/>
    </row>
    <row r="1112" spans="1:5" s="66" customFormat="1" hidden="1" outlineLevel="1" x14ac:dyDescent="0.25">
      <c r="A1112" s="76"/>
      <c r="B1112" s="291"/>
      <c r="C1112" s="292"/>
      <c r="D1112" s="293"/>
      <c r="E1112" s="77"/>
    </row>
    <row r="1113" spans="1:5" s="66" customFormat="1" hidden="1" outlineLevel="1" x14ac:dyDescent="0.25">
      <c r="A1113" s="76"/>
      <c r="B1113" s="291"/>
      <c r="C1113" s="292"/>
      <c r="D1113" s="293"/>
      <c r="E1113" s="77"/>
    </row>
    <row r="1114" spans="1:5" s="66" customFormat="1" hidden="1" outlineLevel="1" x14ac:dyDescent="0.25">
      <c r="A1114" s="76"/>
      <c r="B1114" s="291"/>
      <c r="C1114" s="292"/>
      <c r="D1114" s="293"/>
      <c r="E1114" s="77"/>
    </row>
    <row r="1115" spans="1:5" s="66" customFormat="1" hidden="1" outlineLevel="1" x14ac:dyDescent="0.25">
      <c r="A1115" s="76"/>
      <c r="B1115" s="291"/>
      <c r="C1115" s="292"/>
      <c r="D1115" s="293"/>
      <c r="E1115" s="77"/>
    </row>
    <row r="1116" spans="1:5" s="66" customFormat="1" hidden="1" outlineLevel="1" x14ac:dyDescent="0.25">
      <c r="A1116" s="76"/>
      <c r="B1116" s="291"/>
      <c r="C1116" s="292"/>
      <c r="D1116" s="293"/>
      <c r="E1116" s="77"/>
    </row>
    <row r="1117" spans="1:5" s="66" customFormat="1" hidden="1" outlineLevel="1" x14ac:dyDescent="0.25">
      <c r="A1117" s="76"/>
      <c r="B1117" s="291"/>
      <c r="C1117" s="292"/>
      <c r="D1117" s="293"/>
      <c r="E1117" s="77"/>
    </row>
    <row r="1118" spans="1:5" s="66" customFormat="1" hidden="1" outlineLevel="1" x14ac:dyDescent="0.25">
      <c r="A1118" s="76"/>
      <c r="B1118" s="291"/>
      <c r="C1118" s="292"/>
      <c r="D1118" s="293"/>
      <c r="E1118" s="77"/>
    </row>
    <row r="1119" spans="1:5" s="66" customFormat="1" hidden="1" outlineLevel="1" x14ac:dyDescent="0.25">
      <c r="A1119" s="76"/>
      <c r="B1119" s="291"/>
      <c r="C1119" s="292"/>
      <c r="D1119" s="293"/>
      <c r="E1119" s="77"/>
    </row>
    <row r="1120" spans="1:5" s="66" customFormat="1" hidden="1" outlineLevel="1" x14ac:dyDescent="0.25">
      <c r="A1120" s="76"/>
      <c r="B1120" s="291"/>
      <c r="C1120" s="292"/>
      <c r="D1120" s="293"/>
      <c r="E1120" s="77"/>
    </row>
    <row r="1121" spans="1:5" s="66" customFormat="1" hidden="1" outlineLevel="1" x14ac:dyDescent="0.25">
      <c r="A1121" s="76"/>
      <c r="B1121" s="291"/>
      <c r="C1121" s="292"/>
      <c r="D1121" s="293"/>
      <c r="E1121" s="77"/>
    </row>
    <row r="1122" spans="1:5" s="66" customFormat="1" hidden="1" outlineLevel="1" x14ac:dyDescent="0.25">
      <c r="A1122" s="76"/>
      <c r="B1122" s="291"/>
      <c r="C1122" s="292"/>
      <c r="D1122" s="293"/>
      <c r="E1122" s="77"/>
    </row>
    <row r="1123" spans="1:5" s="66" customFormat="1" hidden="1" outlineLevel="1" x14ac:dyDescent="0.25">
      <c r="A1123" s="76"/>
      <c r="B1123" s="291"/>
      <c r="C1123" s="292"/>
      <c r="D1123" s="293"/>
      <c r="E1123" s="77"/>
    </row>
    <row r="1124" spans="1:5" s="66" customFormat="1" hidden="1" outlineLevel="1" x14ac:dyDescent="0.25">
      <c r="A1124" s="76"/>
      <c r="B1124" s="291"/>
      <c r="C1124" s="292"/>
      <c r="D1124" s="293"/>
      <c r="E1124" s="77"/>
    </row>
    <row r="1125" spans="1:5" s="66" customFormat="1" hidden="1" outlineLevel="1" x14ac:dyDescent="0.25">
      <c r="A1125" s="76"/>
      <c r="B1125" s="291"/>
      <c r="C1125" s="292"/>
      <c r="D1125" s="293"/>
      <c r="E1125" s="77"/>
    </row>
    <row r="1126" spans="1:5" s="66" customFormat="1" hidden="1" outlineLevel="1" x14ac:dyDescent="0.25">
      <c r="A1126" s="76"/>
      <c r="B1126" s="291"/>
      <c r="C1126" s="292"/>
      <c r="D1126" s="293"/>
      <c r="E1126" s="77"/>
    </row>
    <row r="1127" spans="1:5" s="66" customFormat="1" hidden="1" outlineLevel="1" x14ac:dyDescent="0.25">
      <c r="A1127" s="76"/>
      <c r="B1127" s="291"/>
      <c r="C1127" s="292"/>
      <c r="D1127" s="293"/>
      <c r="E1127" s="77"/>
    </row>
    <row r="1128" spans="1:5" s="66" customFormat="1" hidden="1" outlineLevel="1" x14ac:dyDescent="0.25">
      <c r="A1128" s="76"/>
      <c r="B1128" s="291"/>
      <c r="C1128" s="292"/>
      <c r="D1128" s="293"/>
      <c r="E1128" s="77"/>
    </row>
    <row r="1129" spans="1:5" s="66" customFormat="1" hidden="1" outlineLevel="1" x14ac:dyDescent="0.25">
      <c r="A1129" s="76"/>
      <c r="B1129" s="291"/>
      <c r="C1129" s="292"/>
      <c r="D1129" s="293"/>
      <c r="E1129" s="77"/>
    </row>
    <row r="1130" spans="1:5" s="66" customFormat="1" hidden="1" outlineLevel="1" x14ac:dyDescent="0.25">
      <c r="A1130" s="76"/>
      <c r="B1130" s="291"/>
      <c r="C1130" s="292"/>
      <c r="D1130" s="293"/>
      <c r="E1130" s="77"/>
    </row>
    <row r="1131" spans="1:5" s="66" customFormat="1" hidden="1" outlineLevel="1" x14ac:dyDescent="0.25">
      <c r="A1131" s="76"/>
      <c r="B1131" s="291"/>
      <c r="C1131" s="292"/>
      <c r="D1131" s="293"/>
      <c r="E1131" s="77"/>
    </row>
    <row r="1132" spans="1:5" s="66" customFormat="1" hidden="1" outlineLevel="1" x14ac:dyDescent="0.25">
      <c r="A1132" s="76"/>
      <c r="B1132" s="291"/>
      <c r="C1132" s="292"/>
      <c r="D1132" s="293"/>
      <c r="E1132" s="77"/>
    </row>
    <row r="1133" spans="1:5" s="66" customFormat="1" hidden="1" outlineLevel="1" x14ac:dyDescent="0.25">
      <c r="A1133" s="76"/>
      <c r="B1133" s="291"/>
      <c r="C1133" s="292"/>
      <c r="D1133" s="293"/>
      <c r="E1133" s="77"/>
    </row>
    <row r="1134" spans="1:5" s="66" customFormat="1" hidden="1" outlineLevel="1" x14ac:dyDescent="0.25">
      <c r="A1134" s="76"/>
      <c r="B1134" s="291"/>
      <c r="C1134" s="292"/>
      <c r="D1134" s="293"/>
      <c r="E1134" s="77"/>
    </row>
    <row r="1135" spans="1:5" s="66" customFormat="1" hidden="1" outlineLevel="1" x14ac:dyDescent="0.25">
      <c r="A1135" s="76"/>
      <c r="B1135" s="291"/>
      <c r="C1135" s="292"/>
      <c r="D1135" s="293"/>
      <c r="E1135" s="77"/>
    </row>
    <row r="1136" spans="1:5" s="66" customFormat="1" hidden="1" outlineLevel="1" x14ac:dyDescent="0.25">
      <c r="A1136" s="76"/>
      <c r="B1136" s="291"/>
      <c r="C1136" s="292"/>
      <c r="D1136" s="293"/>
      <c r="E1136" s="77"/>
    </row>
    <row r="1137" spans="1:5" s="66" customFormat="1" hidden="1" outlineLevel="1" x14ac:dyDescent="0.25">
      <c r="A1137" s="76"/>
      <c r="B1137" s="291"/>
      <c r="C1137" s="292"/>
      <c r="D1137" s="293"/>
      <c r="E1137" s="77"/>
    </row>
    <row r="1138" spans="1:5" s="66" customFormat="1" hidden="1" outlineLevel="1" x14ac:dyDescent="0.25">
      <c r="A1138" s="76"/>
      <c r="B1138" s="291"/>
      <c r="C1138" s="292"/>
      <c r="D1138" s="293"/>
      <c r="E1138" s="77"/>
    </row>
    <row r="1139" spans="1:5" s="66" customFormat="1" hidden="1" outlineLevel="1" x14ac:dyDescent="0.25">
      <c r="A1139" s="76"/>
      <c r="B1139" s="291"/>
      <c r="C1139" s="292"/>
      <c r="D1139" s="293"/>
      <c r="E1139" s="77"/>
    </row>
    <row r="1140" spans="1:5" s="66" customFormat="1" hidden="1" outlineLevel="1" x14ac:dyDescent="0.25">
      <c r="A1140" s="76"/>
      <c r="B1140" s="291"/>
      <c r="C1140" s="292"/>
      <c r="D1140" s="293"/>
      <c r="E1140" s="77"/>
    </row>
    <row r="1141" spans="1:5" s="66" customFormat="1" hidden="1" outlineLevel="1" x14ac:dyDescent="0.25">
      <c r="A1141" s="76"/>
      <c r="B1141" s="291"/>
      <c r="C1141" s="292"/>
      <c r="D1141" s="293"/>
      <c r="E1141" s="77"/>
    </row>
    <row r="1142" spans="1:5" s="66" customFormat="1" hidden="1" outlineLevel="1" x14ac:dyDescent="0.25">
      <c r="A1142" s="76"/>
      <c r="B1142" s="291"/>
      <c r="C1142" s="292"/>
      <c r="D1142" s="293"/>
      <c r="E1142" s="77"/>
    </row>
    <row r="1143" spans="1:5" s="66" customFormat="1" hidden="1" outlineLevel="1" x14ac:dyDescent="0.25">
      <c r="A1143" s="76"/>
      <c r="B1143" s="291"/>
      <c r="C1143" s="292"/>
      <c r="D1143" s="293"/>
      <c r="E1143" s="77"/>
    </row>
    <row r="1144" spans="1:5" s="66" customFormat="1" hidden="1" outlineLevel="1" x14ac:dyDescent="0.25">
      <c r="A1144" s="76"/>
      <c r="B1144" s="291"/>
      <c r="C1144" s="292"/>
      <c r="D1144" s="293"/>
      <c r="E1144" s="77"/>
    </row>
    <row r="1145" spans="1:5" s="66" customFormat="1" hidden="1" outlineLevel="1" x14ac:dyDescent="0.25">
      <c r="A1145" s="76"/>
      <c r="B1145" s="291"/>
      <c r="C1145" s="292"/>
      <c r="D1145" s="293"/>
      <c r="E1145" s="77"/>
    </row>
    <row r="1146" spans="1:5" s="66" customFormat="1" hidden="1" outlineLevel="1" x14ac:dyDescent="0.25">
      <c r="A1146" s="76"/>
      <c r="B1146" s="291"/>
      <c r="C1146" s="292"/>
      <c r="D1146" s="293"/>
      <c r="E1146" s="77"/>
    </row>
    <row r="1147" spans="1:5" s="66" customFormat="1" hidden="1" outlineLevel="1" x14ac:dyDescent="0.25">
      <c r="A1147" s="76"/>
      <c r="B1147" s="291"/>
      <c r="C1147" s="292"/>
      <c r="D1147" s="293"/>
      <c r="E1147" s="77"/>
    </row>
    <row r="1148" spans="1:5" s="66" customFormat="1" hidden="1" outlineLevel="1" x14ac:dyDescent="0.25">
      <c r="A1148" s="76"/>
      <c r="B1148" s="291"/>
      <c r="C1148" s="292"/>
      <c r="D1148" s="293"/>
      <c r="E1148" s="77"/>
    </row>
    <row r="1149" spans="1:5" s="66" customFormat="1" hidden="1" outlineLevel="1" x14ac:dyDescent="0.25">
      <c r="A1149" s="76"/>
      <c r="B1149" s="291"/>
      <c r="C1149" s="292"/>
      <c r="D1149" s="293"/>
      <c r="E1149" s="77"/>
    </row>
    <row r="1150" spans="1:5" s="66" customFormat="1" hidden="1" outlineLevel="1" x14ac:dyDescent="0.25">
      <c r="A1150" s="76"/>
      <c r="B1150" s="291"/>
      <c r="C1150" s="292"/>
      <c r="D1150" s="293"/>
      <c r="E1150" s="77"/>
    </row>
    <row r="1151" spans="1:5" s="66" customFormat="1" hidden="1" outlineLevel="1" x14ac:dyDescent="0.25">
      <c r="A1151" s="76"/>
      <c r="B1151" s="291"/>
      <c r="C1151" s="292"/>
      <c r="D1151" s="293"/>
      <c r="E1151" s="77"/>
    </row>
    <row r="1152" spans="1:5" s="66" customFormat="1" hidden="1" outlineLevel="1" x14ac:dyDescent="0.25">
      <c r="A1152" s="76"/>
      <c r="B1152" s="291"/>
      <c r="C1152" s="292"/>
      <c r="D1152" s="293"/>
      <c r="E1152" s="77"/>
    </row>
    <row r="1153" spans="1:5" s="66" customFormat="1" hidden="1" outlineLevel="1" x14ac:dyDescent="0.25">
      <c r="A1153" s="76"/>
      <c r="B1153" s="291"/>
      <c r="C1153" s="292"/>
      <c r="D1153" s="293"/>
      <c r="E1153" s="77"/>
    </row>
    <row r="1154" spans="1:5" s="66" customFormat="1" hidden="1" outlineLevel="1" x14ac:dyDescent="0.25">
      <c r="A1154" s="76"/>
      <c r="B1154" s="291"/>
      <c r="C1154" s="292"/>
      <c r="D1154" s="293"/>
      <c r="E1154" s="77"/>
    </row>
    <row r="1155" spans="1:5" s="66" customFormat="1" hidden="1" outlineLevel="1" x14ac:dyDescent="0.25">
      <c r="A1155" s="76"/>
      <c r="B1155" s="291"/>
      <c r="C1155" s="292"/>
      <c r="D1155" s="293"/>
      <c r="E1155" s="77"/>
    </row>
    <row r="1156" spans="1:5" s="66" customFormat="1" hidden="1" outlineLevel="1" x14ac:dyDescent="0.25">
      <c r="A1156" s="76"/>
      <c r="B1156" s="291"/>
      <c r="C1156" s="292"/>
      <c r="D1156" s="293"/>
      <c r="E1156" s="77"/>
    </row>
    <row r="1157" spans="1:5" s="66" customFormat="1" hidden="1" outlineLevel="1" x14ac:dyDescent="0.25">
      <c r="A1157" s="76"/>
      <c r="B1157" s="291"/>
      <c r="C1157" s="292"/>
      <c r="D1157" s="293"/>
      <c r="E1157" s="77"/>
    </row>
    <row r="1158" spans="1:5" s="66" customFormat="1" hidden="1" outlineLevel="1" x14ac:dyDescent="0.25">
      <c r="A1158" s="76"/>
      <c r="B1158" s="291"/>
      <c r="C1158" s="292"/>
      <c r="D1158" s="293"/>
      <c r="E1158" s="77"/>
    </row>
    <row r="1159" spans="1:5" s="66" customFormat="1" hidden="1" outlineLevel="1" x14ac:dyDescent="0.25">
      <c r="A1159" s="76"/>
      <c r="B1159" s="291"/>
      <c r="C1159" s="292"/>
      <c r="D1159" s="293"/>
      <c r="E1159" s="77"/>
    </row>
    <row r="1160" spans="1:5" s="66" customFormat="1" hidden="1" outlineLevel="1" x14ac:dyDescent="0.25">
      <c r="A1160" s="76"/>
      <c r="B1160" s="291"/>
      <c r="C1160" s="292"/>
      <c r="D1160" s="293"/>
      <c r="E1160" s="77"/>
    </row>
    <row r="1161" spans="1:5" s="66" customFormat="1" hidden="1" outlineLevel="1" x14ac:dyDescent="0.25">
      <c r="A1161" s="76"/>
      <c r="B1161" s="291"/>
      <c r="C1161" s="292"/>
      <c r="D1161" s="293"/>
      <c r="E1161" s="77"/>
    </row>
    <row r="1162" spans="1:5" s="66" customFormat="1" hidden="1" outlineLevel="1" x14ac:dyDescent="0.25">
      <c r="A1162" s="76"/>
      <c r="B1162" s="291"/>
      <c r="C1162" s="292"/>
      <c r="D1162" s="293"/>
      <c r="E1162" s="77"/>
    </row>
    <row r="1163" spans="1:5" s="66" customFormat="1" hidden="1" outlineLevel="1" x14ac:dyDescent="0.25">
      <c r="A1163" s="76"/>
      <c r="B1163" s="291"/>
      <c r="C1163" s="292"/>
      <c r="D1163" s="293"/>
      <c r="E1163" s="77"/>
    </row>
    <row r="1164" spans="1:5" s="66" customFormat="1" hidden="1" outlineLevel="1" x14ac:dyDescent="0.25">
      <c r="A1164" s="76"/>
      <c r="B1164" s="291"/>
      <c r="C1164" s="292"/>
      <c r="D1164" s="293"/>
      <c r="E1164" s="77"/>
    </row>
    <row r="1165" spans="1:5" s="66" customFormat="1" hidden="1" outlineLevel="1" x14ac:dyDescent="0.25">
      <c r="A1165" s="76"/>
      <c r="B1165" s="291"/>
      <c r="C1165" s="292"/>
      <c r="D1165" s="293"/>
      <c r="E1165" s="77"/>
    </row>
    <row r="1166" spans="1:5" s="66" customFormat="1" hidden="1" outlineLevel="1" x14ac:dyDescent="0.25">
      <c r="A1166" s="76"/>
      <c r="B1166" s="291"/>
      <c r="C1166" s="292"/>
      <c r="D1166" s="293"/>
      <c r="E1166" s="77"/>
    </row>
    <row r="1167" spans="1:5" s="66" customFormat="1" hidden="1" outlineLevel="1" x14ac:dyDescent="0.25">
      <c r="A1167" s="76"/>
      <c r="B1167" s="291"/>
      <c r="C1167" s="292"/>
      <c r="D1167" s="293"/>
      <c r="E1167" s="77"/>
    </row>
    <row r="1168" spans="1:5" s="66" customFormat="1" hidden="1" outlineLevel="1" x14ac:dyDescent="0.25">
      <c r="A1168" s="76"/>
      <c r="B1168" s="291"/>
      <c r="C1168" s="292"/>
      <c r="D1168" s="293"/>
      <c r="E1168" s="77"/>
    </row>
    <row r="1169" spans="1:5" s="66" customFormat="1" hidden="1" outlineLevel="1" x14ac:dyDescent="0.25">
      <c r="A1169" s="76"/>
      <c r="B1169" s="291"/>
      <c r="C1169" s="292"/>
      <c r="D1169" s="293"/>
      <c r="E1169" s="77"/>
    </row>
    <row r="1170" spans="1:5" s="66" customFormat="1" hidden="1" outlineLevel="1" x14ac:dyDescent="0.25">
      <c r="A1170" s="76"/>
      <c r="B1170" s="291"/>
      <c r="C1170" s="292"/>
      <c r="D1170" s="293"/>
      <c r="E1170" s="77"/>
    </row>
    <row r="1171" spans="1:5" s="66" customFormat="1" hidden="1" outlineLevel="1" x14ac:dyDescent="0.25">
      <c r="A1171" s="76"/>
      <c r="B1171" s="291"/>
      <c r="C1171" s="292"/>
      <c r="D1171" s="293"/>
      <c r="E1171" s="77"/>
    </row>
    <row r="1172" spans="1:5" s="66" customFormat="1" hidden="1" outlineLevel="1" x14ac:dyDescent="0.25">
      <c r="A1172" s="76"/>
      <c r="B1172" s="291"/>
      <c r="C1172" s="292"/>
      <c r="D1172" s="293"/>
      <c r="E1172" s="77"/>
    </row>
    <row r="1173" spans="1:5" s="66" customFormat="1" hidden="1" outlineLevel="1" x14ac:dyDescent="0.25">
      <c r="A1173" s="76"/>
      <c r="B1173" s="291"/>
      <c r="C1173" s="292"/>
      <c r="D1173" s="293"/>
      <c r="E1173" s="77"/>
    </row>
    <row r="1174" spans="1:5" s="66" customFormat="1" hidden="1" outlineLevel="1" x14ac:dyDescent="0.25">
      <c r="A1174" s="76"/>
      <c r="B1174" s="291"/>
      <c r="C1174" s="292"/>
      <c r="D1174" s="293"/>
      <c r="E1174" s="77"/>
    </row>
    <row r="1175" spans="1:5" s="66" customFormat="1" hidden="1" outlineLevel="1" x14ac:dyDescent="0.25">
      <c r="A1175" s="76"/>
      <c r="B1175" s="291"/>
      <c r="C1175" s="292"/>
      <c r="D1175" s="293"/>
      <c r="E1175" s="77"/>
    </row>
    <row r="1176" spans="1:5" s="66" customFormat="1" hidden="1" outlineLevel="1" x14ac:dyDescent="0.25">
      <c r="A1176" s="76"/>
      <c r="B1176" s="291"/>
      <c r="C1176" s="292"/>
      <c r="D1176" s="293"/>
      <c r="E1176" s="77"/>
    </row>
    <row r="1177" spans="1:5" s="66" customFormat="1" hidden="1" outlineLevel="1" x14ac:dyDescent="0.25">
      <c r="A1177" s="76"/>
      <c r="B1177" s="291"/>
      <c r="C1177" s="292"/>
      <c r="D1177" s="293"/>
      <c r="E1177" s="77"/>
    </row>
    <row r="1178" spans="1:5" s="66" customFormat="1" hidden="1" outlineLevel="1" x14ac:dyDescent="0.25">
      <c r="A1178" s="76"/>
      <c r="B1178" s="291"/>
      <c r="C1178" s="292"/>
      <c r="D1178" s="293"/>
      <c r="E1178" s="77"/>
    </row>
    <row r="1179" spans="1:5" s="66" customFormat="1" hidden="1" outlineLevel="1" x14ac:dyDescent="0.25">
      <c r="A1179" s="76"/>
      <c r="B1179" s="291"/>
      <c r="C1179" s="292"/>
      <c r="D1179" s="293"/>
      <c r="E1179" s="77"/>
    </row>
    <row r="1180" spans="1:5" s="66" customFormat="1" hidden="1" outlineLevel="1" x14ac:dyDescent="0.25">
      <c r="A1180" s="76"/>
      <c r="B1180" s="291"/>
      <c r="C1180" s="292"/>
      <c r="D1180" s="293"/>
      <c r="E1180" s="77"/>
    </row>
    <row r="1181" spans="1:5" s="66" customFormat="1" hidden="1" outlineLevel="1" x14ac:dyDescent="0.25">
      <c r="A1181" s="76"/>
      <c r="B1181" s="291"/>
      <c r="C1181" s="292"/>
      <c r="D1181" s="293"/>
      <c r="E1181" s="77"/>
    </row>
    <row r="1182" spans="1:5" s="66" customFormat="1" hidden="1" outlineLevel="1" x14ac:dyDescent="0.25">
      <c r="A1182" s="76"/>
      <c r="B1182" s="291"/>
      <c r="C1182" s="292"/>
      <c r="D1182" s="293"/>
      <c r="E1182" s="77"/>
    </row>
    <row r="1183" spans="1:5" s="66" customFormat="1" hidden="1" outlineLevel="1" x14ac:dyDescent="0.25">
      <c r="A1183" s="76"/>
      <c r="B1183" s="291"/>
      <c r="C1183" s="292"/>
      <c r="D1183" s="293"/>
      <c r="E1183" s="77"/>
    </row>
    <row r="1184" spans="1:5" s="66" customFormat="1" hidden="1" outlineLevel="1" x14ac:dyDescent="0.25">
      <c r="A1184" s="76"/>
      <c r="B1184" s="291"/>
      <c r="C1184" s="292"/>
      <c r="D1184" s="293"/>
      <c r="E1184" s="77"/>
    </row>
    <row r="1185" spans="1:5" s="66" customFormat="1" hidden="1" outlineLevel="1" x14ac:dyDescent="0.25">
      <c r="A1185" s="76"/>
      <c r="B1185" s="291"/>
      <c r="C1185" s="292"/>
      <c r="D1185" s="293"/>
      <c r="E1185" s="77"/>
    </row>
    <row r="1186" spans="1:5" s="66" customFormat="1" hidden="1" outlineLevel="1" x14ac:dyDescent="0.25">
      <c r="A1186" s="76"/>
      <c r="B1186" s="291"/>
      <c r="C1186" s="292"/>
      <c r="D1186" s="293"/>
      <c r="E1186" s="77"/>
    </row>
    <row r="1187" spans="1:5" s="66" customFormat="1" hidden="1" outlineLevel="1" x14ac:dyDescent="0.25">
      <c r="A1187" s="76"/>
      <c r="B1187" s="291"/>
      <c r="C1187" s="292"/>
      <c r="D1187" s="293"/>
      <c r="E1187" s="77"/>
    </row>
    <row r="1188" spans="1:5" s="66" customFormat="1" hidden="1" outlineLevel="1" x14ac:dyDescent="0.25">
      <c r="A1188" s="76"/>
      <c r="B1188" s="291"/>
      <c r="C1188" s="292"/>
      <c r="D1188" s="293"/>
      <c r="E1188" s="77"/>
    </row>
    <row r="1189" spans="1:5" s="66" customFormat="1" hidden="1" outlineLevel="1" x14ac:dyDescent="0.25">
      <c r="A1189" s="76"/>
      <c r="B1189" s="291"/>
      <c r="C1189" s="292"/>
      <c r="D1189" s="293"/>
      <c r="E1189" s="77"/>
    </row>
    <row r="1190" spans="1:5" s="66" customFormat="1" hidden="1" outlineLevel="1" x14ac:dyDescent="0.25">
      <c r="A1190" s="76"/>
      <c r="B1190" s="291"/>
      <c r="C1190" s="292"/>
      <c r="D1190" s="293"/>
      <c r="E1190" s="77"/>
    </row>
    <row r="1191" spans="1:5" s="66" customFormat="1" hidden="1" outlineLevel="1" x14ac:dyDescent="0.25">
      <c r="A1191" s="76"/>
      <c r="B1191" s="291"/>
      <c r="C1191" s="292"/>
      <c r="D1191" s="293"/>
      <c r="E1191" s="77"/>
    </row>
    <row r="1192" spans="1:5" s="66" customFormat="1" hidden="1" outlineLevel="1" x14ac:dyDescent="0.25">
      <c r="A1192" s="76"/>
      <c r="B1192" s="291"/>
      <c r="C1192" s="292"/>
      <c r="D1192" s="293"/>
      <c r="E1192" s="77"/>
    </row>
    <row r="1193" spans="1:5" s="66" customFormat="1" hidden="1" outlineLevel="1" x14ac:dyDescent="0.25">
      <c r="A1193" s="76"/>
      <c r="B1193" s="291"/>
      <c r="C1193" s="292"/>
      <c r="D1193" s="293"/>
      <c r="E1193" s="77"/>
    </row>
    <row r="1194" spans="1:5" s="66" customFormat="1" hidden="1" outlineLevel="1" x14ac:dyDescent="0.25">
      <c r="A1194" s="76"/>
      <c r="B1194" s="291"/>
      <c r="C1194" s="292"/>
      <c r="D1194" s="293"/>
      <c r="E1194" s="77"/>
    </row>
    <row r="1195" spans="1:5" s="66" customFormat="1" hidden="1" outlineLevel="1" x14ac:dyDescent="0.25">
      <c r="A1195" s="76"/>
      <c r="B1195" s="291"/>
      <c r="C1195" s="292"/>
      <c r="D1195" s="293"/>
      <c r="E1195" s="77"/>
    </row>
    <row r="1196" spans="1:5" s="66" customFormat="1" hidden="1" outlineLevel="1" x14ac:dyDescent="0.25">
      <c r="A1196" s="76"/>
      <c r="B1196" s="291"/>
      <c r="C1196" s="292"/>
      <c r="D1196" s="293"/>
      <c r="E1196" s="77"/>
    </row>
    <row r="1197" spans="1:5" s="66" customFormat="1" hidden="1" outlineLevel="1" x14ac:dyDescent="0.25">
      <c r="A1197" s="76"/>
      <c r="B1197" s="291"/>
      <c r="C1197" s="292"/>
      <c r="D1197" s="293"/>
      <c r="E1197" s="77"/>
    </row>
    <row r="1198" spans="1:5" s="66" customFormat="1" hidden="1" outlineLevel="1" x14ac:dyDescent="0.25">
      <c r="A1198" s="76"/>
      <c r="B1198" s="291"/>
      <c r="C1198" s="292"/>
      <c r="D1198" s="293"/>
      <c r="E1198" s="77"/>
    </row>
    <row r="1199" spans="1:5" s="66" customFormat="1" hidden="1" outlineLevel="1" x14ac:dyDescent="0.25">
      <c r="A1199" s="76"/>
      <c r="B1199" s="291"/>
      <c r="C1199" s="292"/>
      <c r="D1199" s="293"/>
      <c r="E1199" s="77"/>
    </row>
    <row r="1200" spans="1:5" s="66" customFormat="1" hidden="1" outlineLevel="1" x14ac:dyDescent="0.25">
      <c r="A1200" s="76"/>
      <c r="B1200" s="291"/>
      <c r="C1200" s="292"/>
      <c r="D1200" s="293"/>
      <c r="E1200" s="77"/>
    </row>
    <row r="1201" spans="1:5" s="66" customFormat="1" hidden="1" outlineLevel="1" x14ac:dyDescent="0.25">
      <c r="A1201" s="76"/>
      <c r="B1201" s="291"/>
      <c r="C1201" s="292"/>
      <c r="D1201" s="293"/>
      <c r="E1201" s="77"/>
    </row>
    <row r="1202" spans="1:5" s="66" customFormat="1" hidden="1" outlineLevel="1" x14ac:dyDescent="0.25">
      <c r="A1202" s="76"/>
      <c r="B1202" s="291"/>
      <c r="C1202" s="292"/>
      <c r="D1202" s="293"/>
      <c r="E1202" s="77"/>
    </row>
    <row r="1203" spans="1:5" s="66" customFormat="1" hidden="1" outlineLevel="1" x14ac:dyDescent="0.25">
      <c r="A1203" s="76"/>
      <c r="B1203" s="291"/>
      <c r="C1203" s="292"/>
      <c r="D1203" s="293"/>
      <c r="E1203" s="77"/>
    </row>
    <row r="1204" spans="1:5" s="66" customFormat="1" hidden="1" outlineLevel="1" x14ac:dyDescent="0.25">
      <c r="A1204" s="76"/>
      <c r="B1204" s="291"/>
      <c r="C1204" s="292"/>
      <c r="D1204" s="293"/>
      <c r="E1204" s="77"/>
    </row>
    <row r="1205" spans="1:5" s="66" customFormat="1" hidden="1" outlineLevel="1" x14ac:dyDescent="0.25">
      <c r="A1205" s="76"/>
      <c r="B1205" s="291"/>
      <c r="C1205" s="292"/>
      <c r="D1205" s="293"/>
      <c r="E1205" s="77"/>
    </row>
    <row r="1206" spans="1:5" s="66" customFormat="1" hidden="1" outlineLevel="1" x14ac:dyDescent="0.25">
      <c r="A1206" s="76"/>
      <c r="B1206" s="291"/>
      <c r="C1206" s="292"/>
      <c r="D1206" s="293"/>
      <c r="E1206" s="77"/>
    </row>
    <row r="1207" spans="1:5" s="66" customFormat="1" hidden="1" outlineLevel="1" x14ac:dyDescent="0.25">
      <c r="A1207" s="76"/>
      <c r="B1207" s="291"/>
      <c r="C1207" s="292"/>
      <c r="D1207" s="293"/>
      <c r="E1207" s="77"/>
    </row>
    <row r="1208" spans="1:5" s="66" customFormat="1" hidden="1" outlineLevel="1" x14ac:dyDescent="0.25">
      <c r="A1208" s="76"/>
      <c r="B1208" s="291"/>
      <c r="C1208" s="292"/>
      <c r="D1208" s="293"/>
      <c r="E1208" s="77"/>
    </row>
    <row r="1209" spans="1:5" s="66" customFormat="1" hidden="1" outlineLevel="1" x14ac:dyDescent="0.25">
      <c r="A1209" s="76"/>
      <c r="B1209" s="291"/>
      <c r="C1209" s="292"/>
      <c r="D1209" s="293"/>
      <c r="E1209" s="77"/>
    </row>
    <row r="1210" spans="1:5" s="66" customFormat="1" hidden="1" outlineLevel="1" x14ac:dyDescent="0.25">
      <c r="A1210" s="76"/>
      <c r="B1210" s="291"/>
      <c r="C1210" s="292"/>
      <c r="D1210" s="293"/>
      <c r="E1210" s="77"/>
    </row>
    <row r="1211" spans="1:5" s="66" customFormat="1" hidden="1" outlineLevel="1" x14ac:dyDescent="0.25">
      <c r="A1211" s="76"/>
      <c r="B1211" s="291"/>
      <c r="C1211" s="292"/>
      <c r="D1211" s="293"/>
      <c r="E1211" s="77"/>
    </row>
    <row r="1212" spans="1:5" s="66" customFormat="1" hidden="1" outlineLevel="1" x14ac:dyDescent="0.25">
      <c r="A1212" s="76"/>
      <c r="B1212" s="291"/>
      <c r="C1212" s="292"/>
      <c r="D1212" s="293"/>
      <c r="E1212" s="77"/>
    </row>
    <row r="1213" spans="1:5" s="66" customFormat="1" hidden="1" outlineLevel="1" x14ac:dyDescent="0.25">
      <c r="A1213" s="76"/>
      <c r="B1213" s="291"/>
      <c r="C1213" s="292"/>
      <c r="D1213" s="293"/>
      <c r="E1213" s="77"/>
    </row>
    <row r="1214" spans="1:5" s="66" customFormat="1" hidden="1" outlineLevel="1" x14ac:dyDescent="0.25">
      <c r="A1214" s="76"/>
      <c r="B1214" s="291"/>
      <c r="C1214" s="292"/>
      <c r="D1214" s="293"/>
      <c r="E1214" s="77"/>
    </row>
    <row r="1215" spans="1:5" s="66" customFormat="1" hidden="1" outlineLevel="1" x14ac:dyDescent="0.25">
      <c r="A1215" s="76"/>
      <c r="B1215" s="291"/>
      <c r="C1215" s="292"/>
      <c r="D1215" s="293"/>
      <c r="E1215" s="77"/>
    </row>
    <row r="1216" spans="1:5" s="66" customFormat="1" hidden="1" outlineLevel="1" x14ac:dyDescent="0.25">
      <c r="A1216" s="76"/>
      <c r="B1216" s="291"/>
      <c r="C1216" s="292"/>
      <c r="D1216" s="293"/>
      <c r="E1216" s="77"/>
    </row>
    <row r="1217" spans="1:5" s="66" customFormat="1" hidden="1" outlineLevel="1" x14ac:dyDescent="0.25">
      <c r="A1217" s="76"/>
      <c r="B1217" s="291"/>
      <c r="C1217" s="292"/>
      <c r="D1217" s="293"/>
      <c r="E1217" s="77"/>
    </row>
    <row r="1218" spans="1:5" s="66" customFormat="1" hidden="1" outlineLevel="1" x14ac:dyDescent="0.25">
      <c r="A1218" s="76"/>
      <c r="B1218" s="291"/>
      <c r="C1218" s="292"/>
      <c r="D1218" s="293"/>
      <c r="E1218" s="77"/>
    </row>
    <row r="1219" spans="1:5" s="66" customFormat="1" hidden="1" outlineLevel="1" x14ac:dyDescent="0.25">
      <c r="A1219" s="76"/>
      <c r="B1219" s="291"/>
      <c r="C1219" s="292"/>
      <c r="D1219" s="293"/>
      <c r="E1219" s="77"/>
    </row>
    <row r="1220" spans="1:5" s="66" customFormat="1" hidden="1" outlineLevel="1" x14ac:dyDescent="0.25">
      <c r="A1220" s="76"/>
      <c r="B1220" s="291"/>
      <c r="C1220" s="292"/>
      <c r="D1220" s="293"/>
      <c r="E1220" s="77"/>
    </row>
    <row r="1221" spans="1:5" s="66" customFormat="1" hidden="1" outlineLevel="1" x14ac:dyDescent="0.25">
      <c r="A1221" s="76"/>
      <c r="B1221" s="291"/>
      <c r="C1221" s="292"/>
      <c r="D1221" s="293"/>
      <c r="E1221" s="77"/>
    </row>
    <row r="1222" spans="1:5" s="66" customFormat="1" hidden="1" outlineLevel="1" x14ac:dyDescent="0.25">
      <c r="A1222" s="76"/>
      <c r="B1222" s="291"/>
      <c r="C1222" s="292"/>
      <c r="D1222" s="293"/>
      <c r="E1222" s="77"/>
    </row>
    <row r="1223" spans="1:5" s="66" customFormat="1" hidden="1" outlineLevel="1" x14ac:dyDescent="0.25">
      <c r="A1223" s="76"/>
      <c r="B1223" s="291"/>
      <c r="C1223" s="292"/>
      <c r="D1223" s="293"/>
      <c r="E1223" s="77"/>
    </row>
    <row r="1224" spans="1:5" s="66" customFormat="1" hidden="1" outlineLevel="1" x14ac:dyDescent="0.25">
      <c r="A1224" s="76"/>
      <c r="B1224" s="291"/>
      <c r="C1224" s="292"/>
      <c r="D1224" s="293"/>
      <c r="E1224" s="77"/>
    </row>
    <row r="1225" spans="1:5" s="66" customFormat="1" hidden="1" outlineLevel="1" x14ac:dyDescent="0.25">
      <c r="A1225" s="76"/>
      <c r="B1225" s="291"/>
      <c r="C1225" s="292"/>
      <c r="D1225" s="293"/>
      <c r="E1225" s="77"/>
    </row>
    <row r="1226" spans="1:5" s="66" customFormat="1" hidden="1" outlineLevel="1" x14ac:dyDescent="0.25">
      <c r="A1226" s="76"/>
      <c r="B1226" s="291"/>
      <c r="C1226" s="292"/>
      <c r="D1226" s="293"/>
      <c r="E1226" s="77"/>
    </row>
    <row r="1227" spans="1:5" s="66" customFormat="1" hidden="1" outlineLevel="1" x14ac:dyDescent="0.25">
      <c r="A1227" s="76"/>
      <c r="B1227" s="291"/>
      <c r="C1227" s="292"/>
      <c r="D1227" s="293"/>
      <c r="E1227" s="77"/>
    </row>
    <row r="1228" spans="1:5" s="66" customFormat="1" hidden="1" outlineLevel="1" x14ac:dyDescent="0.25">
      <c r="A1228" s="76"/>
      <c r="B1228" s="291"/>
      <c r="C1228" s="292"/>
      <c r="D1228" s="293"/>
      <c r="E1228" s="77"/>
    </row>
    <row r="1229" spans="1:5" s="66" customFormat="1" hidden="1" outlineLevel="1" x14ac:dyDescent="0.25">
      <c r="A1229" s="76"/>
      <c r="B1229" s="291"/>
      <c r="C1229" s="292"/>
      <c r="D1229" s="293"/>
      <c r="E1229" s="77"/>
    </row>
    <row r="1230" spans="1:5" s="66" customFormat="1" hidden="1" outlineLevel="1" x14ac:dyDescent="0.25">
      <c r="A1230" s="76"/>
      <c r="B1230" s="291"/>
      <c r="C1230" s="292"/>
      <c r="D1230" s="293"/>
      <c r="E1230" s="77"/>
    </row>
    <row r="1231" spans="1:5" s="66" customFormat="1" hidden="1" outlineLevel="1" x14ac:dyDescent="0.25">
      <c r="A1231" s="76"/>
      <c r="B1231" s="291"/>
      <c r="C1231" s="292"/>
      <c r="D1231" s="293"/>
      <c r="E1231" s="77"/>
    </row>
    <row r="1232" spans="1:5" s="66" customFormat="1" hidden="1" outlineLevel="1" x14ac:dyDescent="0.25">
      <c r="A1232" s="76"/>
      <c r="B1232" s="291"/>
      <c r="C1232" s="292"/>
      <c r="D1232" s="293"/>
      <c r="E1232" s="77"/>
    </row>
    <row r="1233" spans="1:5" s="66" customFormat="1" hidden="1" outlineLevel="1" x14ac:dyDescent="0.25">
      <c r="A1233" s="76"/>
      <c r="B1233" s="291"/>
      <c r="C1233" s="292"/>
      <c r="D1233" s="293"/>
      <c r="E1233" s="77"/>
    </row>
    <row r="1234" spans="1:5" s="66" customFormat="1" hidden="1" outlineLevel="1" x14ac:dyDescent="0.25">
      <c r="A1234" s="76"/>
      <c r="B1234" s="291"/>
      <c r="C1234" s="292"/>
      <c r="D1234" s="293"/>
      <c r="E1234" s="77"/>
    </row>
    <row r="1235" spans="1:5" s="66" customFormat="1" hidden="1" outlineLevel="1" x14ac:dyDescent="0.25">
      <c r="A1235" s="76"/>
      <c r="B1235" s="291"/>
      <c r="C1235" s="292"/>
      <c r="D1235" s="293"/>
      <c r="E1235" s="77"/>
    </row>
    <row r="1236" spans="1:5" s="66" customFormat="1" hidden="1" outlineLevel="1" x14ac:dyDescent="0.25">
      <c r="A1236" s="76"/>
      <c r="B1236" s="291"/>
      <c r="C1236" s="292"/>
      <c r="D1236" s="293"/>
      <c r="E1236" s="77"/>
    </row>
    <row r="1237" spans="1:5" s="66" customFormat="1" hidden="1" outlineLevel="1" x14ac:dyDescent="0.25">
      <c r="A1237" s="76"/>
      <c r="B1237" s="291"/>
      <c r="C1237" s="292"/>
      <c r="D1237" s="293"/>
      <c r="E1237" s="77"/>
    </row>
    <row r="1238" spans="1:5" s="66" customFormat="1" hidden="1" outlineLevel="1" x14ac:dyDescent="0.25">
      <c r="A1238" s="76"/>
      <c r="B1238" s="291"/>
      <c r="C1238" s="292"/>
      <c r="D1238" s="293"/>
      <c r="E1238" s="77"/>
    </row>
    <row r="1239" spans="1:5" s="66" customFormat="1" hidden="1" outlineLevel="1" x14ac:dyDescent="0.25">
      <c r="A1239" s="76"/>
      <c r="B1239" s="291"/>
      <c r="C1239" s="292"/>
      <c r="D1239" s="293"/>
      <c r="E1239" s="77"/>
    </row>
    <row r="1240" spans="1:5" s="66" customFormat="1" hidden="1" outlineLevel="1" x14ac:dyDescent="0.25">
      <c r="A1240" s="76"/>
      <c r="B1240" s="291"/>
      <c r="C1240" s="292"/>
      <c r="D1240" s="293"/>
      <c r="E1240" s="77"/>
    </row>
    <row r="1241" spans="1:5" s="66" customFormat="1" hidden="1" outlineLevel="1" x14ac:dyDescent="0.25">
      <c r="A1241" s="76"/>
      <c r="B1241" s="291"/>
      <c r="C1241" s="292"/>
      <c r="D1241" s="293"/>
      <c r="E1241" s="77"/>
    </row>
    <row r="1242" spans="1:5" s="66" customFormat="1" hidden="1" outlineLevel="1" x14ac:dyDescent="0.25">
      <c r="A1242" s="76"/>
      <c r="B1242" s="291"/>
      <c r="C1242" s="292"/>
      <c r="D1242" s="293"/>
      <c r="E1242" s="77"/>
    </row>
    <row r="1243" spans="1:5" s="66" customFormat="1" hidden="1" outlineLevel="1" x14ac:dyDescent="0.25">
      <c r="A1243" s="76"/>
      <c r="B1243" s="291"/>
      <c r="C1243" s="292"/>
      <c r="D1243" s="293"/>
      <c r="E1243" s="77"/>
    </row>
    <row r="1244" spans="1:5" s="66" customFormat="1" hidden="1" outlineLevel="1" x14ac:dyDescent="0.25">
      <c r="A1244" s="76"/>
      <c r="B1244" s="291"/>
      <c r="C1244" s="292"/>
      <c r="D1244" s="293"/>
      <c r="E1244" s="77"/>
    </row>
    <row r="1245" spans="1:5" s="66" customFormat="1" hidden="1" outlineLevel="1" x14ac:dyDescent="0.25">
      <c r="A1245" s="76"/>
      <c r="B1245" s="291"/>
      <c r="C1245" s="292"/>
      <c r="D1245" s="293"/>
      <c r="E1245" s="77"/>
    </row>
    <row r="1246" spans="1:5" s="66" customFormat="1" hidden="1" outlineLevel="1" x14ac:dyDescent="0.25">
      <c r="A1246" s="76"/>
      <c r="B1246" s="291"/>
      <c r="C1246" s="292"/>
      <c r="D1246" s="293"/>
      <c r="E1246" s="77"/>
    </row>
    <row r="1247" spans="1:5" s="66" customFormat="1" hidden="1" outlineLevel="1" x14ac:dyDescent="0.25">
      <c r="A1247" s="76"/>
      <c r="B1247" s="291"/>
      <c r="C1247" s="292"/>
      <c r="D1247" s="293"/>
      <c r="E1247" s="77"/>
    </row>
    <row r="1248" spans="1:5" s="66" customFormat="1" hidden="1" outlineLevel="1" x14ac:dyDescent="0.25">
      <c r="A1248" s="76"/>
      <c r="B1248" s="291"/>
      <c r="C1248" s="292"/>
      <c r="D1248" s="293"/>
      <c r="E1248" s="77"/>
    </row>
    <row r="1249" spans="1:5" s="66" customFormat="1" hidden="1" outlineLevel="1" x14ac:dyDescent="0.25">
      <c r="A1249" s="76"/>
      <c r="B1249" s="291"/>
      <c r="C1249" s="292"/>
      <c r="D1249" s="293"/>
      <c r="E1249" s="77"/>
    </row>
    <row r="1250" spans="1:5" s="66" customFormat="1" hidden="1" outlineLevel="1" x14ac:dyDescent="0.25">
      <c r="A1250" s="76"/>
      <c r="B1250" s="291"/>
      <c r="C1250" s="292"/>
      <c r="D1250" s="293"/>
      <c r="E1250" s="77"/>
    </row>
    <row r="1251" spans="1:5" s="66" customFormat="1" hidden="1" outlineLevel="1" x14ac:dyDescent="0.25">
      <c r="A1251" s="76"/>
      <c r="B1251" s="291"/>
      <c r="C1251" s="292"/>
      <c r="D1251" s="293"/>
      <c r="E1251" s="77"/>
    </row>
    <row r="1252" spans="1:5" s="66" customFormat="1" hidden="1" outlineLevel="1" x14ac:dyDescent="0.25">
      <c r="A1252" s="76"/>
      <c r="B1252" s="291"/>
      <c r="C1252" s="292"/>
      <c r="D1252" s="293"/>
      <c r="E1252" s="77"/>
    </row>
    <row r="1253" spans="1:5" s="66" customFormat="1" hidden="1" outlineLevel="1" x14ac:dyDescent="0.25">
      <c r="A1253" s="76"/>
      <c r="B1253" s="291"/>
      <c r="C1253" s="292"/>
      <c r="D1253" s="293"/>
      <c r="E1253" s="77"/>
    </row>
    <row r="1254" spans="1:5" s="66" customFormat="1" hidden="1" outlineLevel="1" x14ac:dyDescent="0.25">
      <c r="A1254" s="76"/>
      <c r="B1254" s="291"/>
      <c r="C1254" s="292"/>
      <c r="D1254" s="293"/>
      <c r="E1254" s="77"/>
    </row>
    <row r="1255" spans="1:5" s="66" customFormat="1" hidden="1" outlineLevel="1" x14ac:dyDescent="0.25">
      <c r="A1255" s="76"/>
      <c r="B1255" s="291"/>
      <c r="C1255" s="292"/>
      <c r="D1255" s="293"/>
      <c r="E1255" s="77"/>
    </row>
    <row r="1256" spans="1:5" s="66" customFormat="1" hidden="1" outlineLevel="1" x14ac:dyDescent="0.25">
      <c r="A1256" s="76"/>
      <c r="B1256" s="291"/>
      <c r="C1256" s="292"/>
      <c r="D1256" s="293"/>
      <c r="E1256" s="77"/>
    </row>
    <row r="1257" spans="1:5" s="66" customFormat="1" hidden="1" outlineLevel="1" x14ac:dyDescent="0.25">
      <c r="A1257" s="76"/>
      <c r="B1257" s="291"/>
      <c r="C1257" s="292"/>
      <c r="D1257" s="293"/>
      <c r="E1257" s="77"/>
    </row>
    <row r="1258" spans="1:5" s="66" customFormat="1" hidden="1" outlineLevel="1" x14ac:dyDescent="0.25">
      <c r="A1258" s="76"/>
      <c r="B1258" s="291"/>
      <c r="C1258" s="292"/>
      <c r="D1258" s="293"/>
      <c r="E1258" s="77"/>
    </row>
    <row r="1259" spans="1:5" s="66" customFormat="1" hidden="1" outlineLevel="1" x14ac:dyDescent="0.25">
      <c r="A1259" s="76"/>
      <c r="B1259" s="291"/>
      <c r="C1259" s="292"/>
      <c r="D1259" s="293"/>
      <c r="E1259" s="77"/>
    </row>
    <row r="1260" spans="1:5" s="66" customFormat="1" hidden="1" outlineLevel="1" x14ac:dyDescent="0.25">
      <c r="A1260" s="76"/>
      <c r="B1260" s="291"/>
      <c r="C1260" s="292"/>
      <c r="D1260" s="293"/>
      <c r="E1260" s="77"/>
    </row>
    <row r="1261" spans="1:5" s="66" customFormat="1" hidden="1" outlineLevel="1" x14ac:dyDescent="0.25">
      <c r="A1261" s="76"/>
      <c r="B1261" s="291"/>
      <c r="C1261" s="292"/>
      <c r="D1261" s="293"/>
      <c r="E1261" s="77"/>
    </row>
    <row r="1262" spans="1:5" s="66" customFormat="1" hidden="1" outlineLevel="1" x14ac:dyDescent="0.25">
      <c r="A1262" s="76"/>
      <c r="B1262" s="291"/>
      <c r="C1262" s="292"/>
      <c r="D1262" s="293"/>
      <c r="E1262" s="77"/>
    </row>
    <row r="1263" spans="1:5" s="66" customFormat="1" hidden="1" outlineLevel="1" x14ac:dyDescent="0.25">
      <c r="A1263" s="76"/>
      <c r="B1263" s="291"/>
      <c r="C1263" s="292"/>
      <c r="D1263" s="293"/>
      <c r="E1263" s="77"/>
    </row>
    <row r="1264" spans="1:5" s="66" customFormat="1" hidden="1" outlineLevel="1" x14ac:dyDescent="0.25">
      <c r="A1264" s="76"/>
      <c r="B1264" s="291"/>
      <c r="C1264" s="292"/>
      <c r="D1264" s="293"/>
      <c r="E1264" s="77"/>
    </row>
    <row r="1265" spans="1:5" s="66" customFormat="1" hidden="1" outlineLevel="1" x14ac:dyDescent="0.25">
      <c r="A1265" s="76"/>
      <c r="B1265" s="291"/>
      <c r="C1265" s="292"/>
      <c r="D1265" s="293"/>
      <c r="E1265" s="77"/>
    </row>
    <row r="1266" spans="1:5" s="66" customFormat="1" hidden="1" outlineLevel="1" x14ac:dyDescent="0.25">
      <c r="A1266" s="76"/>
      <c r="B1266" s="291"/>
      <c r="C1266" s="292"/>
      <c r="D1266" s="293"/>
      <c r="E1266" s="77"/>
    </row>
    <row r="1267" spans="1:5" s="66" customFormat="1" hidden="1" outlineLevel="1" x14ac:dyDescent="0.25">
      <c r="A1267" s="76"/>
      <c r="B1267" s="291"/>
      <c r="C1267" s="292"/>
      <c r="D1267" s="293"/>
      <c r="E1267" s="77"/>
    </row>
    <row r="1268" spans="1:5" s="66" customFormat="1" hidden="1" outlineLevel="1" x14ac:dyDescent="0.25">
      <c r="A1268" s="76"/>
      <c r="B1268" s="291"/>
      <c r="C1268" s="292"/>
      <c r="D1268" s="293"/>
      <c r="E1268" s="77"/>
    </row>
    <row r="1269" spans="1:5" s="66" customFormat="1" hidden="1" outlineLevel="1" x14ac:dyDescent="0.25">
      <c r="A1269" s="76"/>
      <c r="B1269" s="291"/>
      <c r="C1269" s="292"/>
      <c r="D1269" s="293"/>
      <c r="E1269" s="77"/>
    </row>
    <row r="1270" spans="1:5" s="66" customFormat="1" hidden="1" outlineLevel="1" x14ac:dyDescent="0.25">
      <c r="A1270" s="76"/>
      <c r="B1270" s="291"/>
      <c r="C1270" s="292"/>
      <c r="D1270" s="293"/>
      <c r="E1270" s="77"/>
    </row>
    <row r="1271" spans="1:5" s="66" customFormat="1" hidden="1" outlineLevel="1" x14ac:dyDescent="0.25">
      <c r="A1271" s="76"/>
      <c r="B1271" s="291"/>
      <c r="C1271" s="292"/>
      <c r="D1271" s="293"/>
      <c r="E1271" s="77"/>
    </row>
    <row r="1272" spans="1:5" s="66" customFormat="1" hidden="1" outlineLevel="1" x14ac:dyDescent="0.25">
      <c r="A1272" s="76"/>
      <c r="B1272" s="291"/>
      <c r="C1272" s="292"/>
      <c r="D1272" s="293"/>
      <c r="E1272" s="77"/>
    </row>
    <row r="1273" spans="1:5" s="66" customFormat="1" hidden="1" outlineLevel="1" x14ac:dyDescent="0.25">
      <c r="A1273" s="76"/>
      <c r="B1273" s="291"/>
      <c r="C1273" s="292"/>
      <c r="D1273" s="293"/>
      <c r="E1273" s="77"/>
    </row>
    <row r="1274" spans="1:5" s="66" customFormat="1" hidden="1" outlineLevel="1" x14ac:dyDescent="0.25">
      <c r="A1274" s="76"/>
      <c r="B1274" s="291"/>
      <c r="C1274" s="292"/>
      <c r="D1274" s="293"/>
      <c r="E1274" s="77"/>
    </row>
    <row r="1275" spans="1:5" s="66" customFormat="1" hidden="1" outlineLevel="1" x14ac:dyDescent="0.25">
      <c r="A1275" s="76"/>
      <c r="B1275" s="291"/>
      <c r="C1275" s="292"/>
      <c r="D1275" s="293"/>
      <c r="E1275" s="77"/>
    </row>
    <row r="1276" spans="1:5" s="66" customFormat="1" hidden="1" outlineLevel="1" x14ac:dyDescent="0.25">
      <c r="A1276" s="76"/>
      <c r="B1276" s="291"/>
      <c r="C1276" s="292"/>
      <c r="D1276" s="293"/>
      <c r="E1276" s="77"/>
    </row>
    <row r="1277" spans="1:5" s="66" customFormat="1" hidden="1" outlineLevel="1" x14ac:dyDescent="0.25">
      <c r="A1277" s="76"/>
      <c r="B1277" s="291"/>
      <c r="C1277" s="292"/>
      <c r="D1277" s="293"/>
      <c r="E1277" s="77"/>
    </row>
    <row r="1278" spans="1:5" s="66" customFormat="1" hidden="1" outlineLevel="1" x14ac:dyDescent="0.25">
      <c r="A1278" s="76"/>
      <c r="B1278" s="291"/>
      <c r="C1278" s="292"/>
      <c r="D1278" s="293"/>
      <c r="E1278" s="77"/>
    </row>
    <row r="1279" spans="1:5" s="66" customFormat="1" hidden="1" outlineLevel="1" x14ac:dyDescent="0.25">
      <c r="A1279" s="76"/>
      <c r="B1279" s="291"/>
      <c r="C1279" s="292"/>
      <c r="D1279" s="293"/>
      <c r="E1279" s="77"/>
    </row>
    <row r="1280" spans="1:5" s="66" customFormat="1" hidden="1" outlineLevel="1" x14ac:dyDescent="0.25">
      <c r="A1280" s="76"/>
      <c r="B1280" s="291"/>
      <c r="C1280" s="292"/>
      <c r="D1280" s="293"/>
      <c r="E1280" s="77"/>
    </row>
    <row r="1281" spans="1:5" s="66" customFormat="1" hidden="1" outlineLevel="1" x14ac:dyDescent="0.25">
      <c r="A1281" s="76"/>
      <c r="B1281" s="291"/>
      <c r="C1281" s="292"/>
      <c r="D1281" s="293"/>
      <c r="E1281" s="77"/>
    </row>
    <row r="1282" spans="1:5" s="66" customFormat="1" hidden="1" outlineLevel="1" x14ac:dyDescent="0.25">
      <c r="A1282" s="76"/>
      <c r="B1282" s="291"/>
      <c r="C1282" s="292"/>
      <c r="D1282" s="293"/>
      <c r="E1282" s="77"/>
    </row>
    <row r="1283" spans="1:5" s="66" customFormat="1" hidden="1" outlineLevel="1" x14ac:dyDescent="0.25">
      <c r="A1283" s="76"/>
      <c r="B1283" s="291"/>
      <c r="C1283" s="292"/>
      <c r="D1283" s="293"/>
      <c r="E1283" s="77"/>
    </row>
    <row r="1284" spans="1:5" s="66" customFormat="1" hidden="1" outlineLevel="1" x14ac:dyDescent="0.25">
      <c r="A1284" s="76"/>
      <c r="B1284" s="291"/>
      <c r="C1284" s="292"/>
      <c r="D1284" s="293"/>
      <c r="E1284" s="77"/>
    </row>
    <row r="1285" spans="1:5" s="66" customFormat="1" hidden="1" outlineLevel="1" x14ac:dyDescent="0.25">
      <c r="A1285" s="76"/>
      <c r="B1285" s="291"/>
      <c r="C1285" s="292"/>
      <c r="D1285" s="293"/>
      <c r="E1285" s="77"/>
    </row>
    <row r="1286" spans="1:5" s="66" customFormat="1" hidden="1" outlineLevel="1" x14ac:dyDescent="0.25">
      <c r="A1286" s="76"/>
      <c r="B1286" s="291"/>
      <c r="C1286" s="292"/>
      <c r="D1286" s="293"/>
      <c r="E1286" s="77"/>
    </row>
    <row r="1287" spans="1:5" s="66" customFormat="1" hidden="1" outlineLevel="1" x14ac:dyDescent="0.25">
      <c r="A1287" s="76"/>
      <c r="B1287" s="291"/>
      <c r="C1287" s="292"/>
      <c r="D1287" s="293"/>
      <c r="E1287" s="77"/>
    </row>
    <row r="1288" spans="1:5" s="66" customFormat="1" hidden="1" outlineLevel="1" x14ac:dyDescent="0.25">
      <c r="A1288" s="76"/>
      <c r="B1288" s="291"/>
      <c r="C1288" s="292"/>
      <c r="D1288" s="293"/>
      <c r="E1288" s="77"/>
    </row>
    <row r="1289" spans="1:5" s="66" customFormat="1" hidden="1" outlineLevel="1" x14ac:dyDescent="0.25">
      <c r="A1289" s="76"/>
      <c r="B1289" s="291"/>
      <c r="C1289" s="292"/>
      <c r="D1289" s="293"/>
      <c r="E1289" s="77"/>
    </row>
    <row r="1290" spans="1:5" s="66" customFormat="1" hidden="1" outlineLevel="1" x14ac:dyDescent="0.25">
      <c r="A1290" s="76"/>
      <c r="B1290" s="291"/>
      <c r="C1290" s="292"/>
      <c r="D1290" s="293"/>
      <c r="E1290" s="77"/>
    </row>
    <row r="1291" spans="1:5" s="66" customFormat="1" hidden="1" outlineLevel="1" x14ac:dyDescent="0.25">
      <c r="A1291" s="76"/>
      <c r="B1291" s="291"/>
      <c r="C1291" s="292"/>
      <c r="D1291" s="293"/>
      <c r="E1291" s="77"/>
    </row>
    <row r="1292" spans="1:5" s="66" customFormat="1" hidden="1" outlineLevel="1" x14ac:dyDescent="0.25">
      <c r="A1292" s="76"/>
      <c r="B1292" s="291"/>
      <c r="C1292" s="292"/>
      <c r="D1292" s="293"/>
      <c r="E1292" s="77"/>
    </row>
    <row r="1293" spans="1:5" s="66" customFormat="1" hidden="1" outlineLevel="1" x14ac:dyDescent="0.25">
      <c r="A1293" s="76"/>
      <c r="B1293" s="291"/>
      <c r="C1293" s="292"/>
      <c r="D1293" s="293"/>
      <c r="E1293" s="77"/>
    </row>
    <row r="1294" spans="1:5" s="66" customFormat="1" hidden="1" outlineLevel="1" x14ac:dyDescent="0.25">
      <c r="A1294" s="76"/>
      <c r="B1294" s="291"/>
      <c r="C1294" s="292"/>
      <c r="D1294" s="293"/>
      <c r="E1294" s="77"/>
    </row>
    <row r="1295" spans="1:5" s="66" customFormat="1" hidden="1" outlineLevel="1" x14ac:dyDescent="0.25">
      <c r="A1295" s="76"/>
      <c r="B1295" s="291"/>
      <c r="C1295" s="292"/>
      <c r="D1295" s="293"/>
      <c r="E1295" s="77"/>
    </row>
    <row r="1296" spans="1:5" s="66" customFormat="1" hidden="1" outlineLevel="1" x14ac:dyDescent="0.25">
      <c r="A1296" s="76"/>
      <c r="B1296" s="291"/>
      <c r="C1296" s="292"/>
      <c r="D1296" s="293"/>
      <c r="E1296" s="77"/>
    </row>
    <row r="1297" spans="1:5" s="66" customFormat="1" hidden="1" outlineLevel="1" x14ac:dyDescent="0.25">
      <c r="A1297" s="76"/>
      <c r="B1297" s="291"/>
      <c r="C1297" s="292"/>
      <c r="D1297" s="293"/>
      <c r="E1297" s="77"/>
    </row>
    <row r="1298" spans="1:5" s="66" customFormat="1" hidden="1" outlineLevel="1" x14ac:dyDescent="0.25">
      <c r="A1298" s="76"/>
      <c r="B1298" s="291"/>
      <c r="C1298" s="292"/>
      <c r="D1298" s="293"/>
      <c r="E1298" s="77"/>
    </row>
    <row r="1299" spans="1:5" s="66" customFormat="1" hidden="1" outlineLevel="1" x14ac:dyDescent="0.25">
      <c r="A1299" s="76"/>
      <c r="B1299" s="291"/>
      <c r="C1299" s="292"/>
      <c r="D1299" s="293"/>
      <c r="E1299" s="77"/>
    </row>
    <row r="1300" spans="1:5" s="66" customFormat="1" hidden="1" outlineLevel="1" x14ac:dyDescent="0.25">
      <c r="A1300" s="76"/>
      <c r="B1300" s="291"/>
      <c r="C1300" s="292"/>
      <c r="D1300" s="293"/>
      <c r="E1300" s="77"/>
    </row>
    <row r="1301" spans="1:5" s="66" customFormat="1" hidden="1" outlineLevel="1" x14ac:dyDescent="0.25">
      <c r="A1301" s="76"/>
      <c r="B1301" s="291"/>
      <c r="C1301" s="292"/>
      <c r="D1301" s="293"/>
      <c r="E1301" s="77"/>
    </row>
    <row r="1302" spans="1:5" s="66" customFormat="1" hidden="1" outlineLevel="1" x14ac:dyDescent="0.25">
      <c r="A1302" s="76"/>
      <c r="B1302" s="291"/>
      <c r="C1302" s="292"/>
      <c r="D1302" s="293"/>
      <c r="E1302" s="77"/>
    </row>
    <row r="1303" spans="1:5" s="66" customFormat="1" hidden="1" outlineLevel="1" x14ac:dyDescent="0.25">
      <c r="A1303" s="76"/>
      <c r="B1303" s="291"/>
      <c r="C1303" s="292"/>
      <c r="D1303" s="293"/>
      <c r="E1303" s="77"/>
    </row>
    <row r="1304" spans="1:5" s="66" customFormat="1" hidden="1" outlineLevel="1" x14ac:dyDescent="0.25">
      <c r="A1304" s="76"/>
      <c r="B1304" s="291"/>
      <c r="C1304" s="292"/>
      <c r="D1304" s="293"/>
      <c r="E1304" s="77"/>
    </row>
    <row r="1305" spans="1:5" s="66" customFormat="1" hidden="1" outlineLevel="1" x14ac:dyDescent="0.25">
      <c r="A1305" s="76"/>
      <c r="B1305" s="291"/>
      <c r="C1305" s="292"/>
      <c r="D1305" s="293"/>
      <c r="E1305" s="77"/>
    </row>
    <row r="1306" spans="1:5" s="66" customFormat="1" hidden="1" outlineLevel="1" x14ac:dyDescent="0.25">
      <c r="A1306" s="76"/>
      <c r="B1306" s="291"/>
      <c r="C1306" s="292"/>
      <c r="D1306" s="293"/>
      <c r="E1306" s="77"/>
    </row>
    <row r="1307" spans="1:5" s="66" customFormat="1" hidden="1" outlineLevel="1" x14ac:dyDescent="0.25">
      <c r="A1307" s="76"/>
      <c r="B1307" s="291"/>
      <c r="C1307" s="292"/>
      <c r="D1307" s="293"/>
      <c r="E1307" s="77"/>
    </row>
    <row r="1308" spans="1:5" s="66" customFormat="1" hidden="1" outlineLevel="1" x14ac:dyDescent="0.25">
      <c r="A1308" s="76"/>
      <c r="B1308" s="291"/>
      <c r="C1308" s="292"/>
      <c r="D1308" s="293"/>
      <c r="E1308" s="77"/>
    </row>
    <row r="1309" spans="1:5" s="66" customFormat="1" hidden="1" outlineLevel="1" x14ac:dyDescent="0.25">
      <c r="A1309" s="76"/>
      <c r="B1309" s="291"/>
      <c r="C1309" s="292"/>
      <c r="D1309" s="293"/>
      <c r="E1309" s="77"/>
    </row>
    <row r="1310" spans="1:5" s="66" customFormat="1" hidden="1" outlineLevel="1" x14ac:dyDescent="0.25">
      <c r="A1310" s="76"/>
      <c r="B1310" s="291"/>
      <c r="C1310" s="292"/>
      <c r="D1310" s="293"/>
      <c r="E1310" s="77"/>
    </row>
    <row r="1311" spans="1:5" s="66" customFormat="1" hidden="1" outlineLevel="1" x14ac:dyDescent="0.25">
      <c r="A1311" s="76"/>
      <c r="B1311" s="291"/>
      <c r="C1311" s="292"/>
      <c r="D1311" s="293"/>
      <c r="E1311" s="77"/>
    </row>
    <row r="1312" spans="1:5" s="66" customFormat="1" hidden="1" outlineLevel="1" x14ac:dyDescent="0.25">
      <c r="A1312" s="76"/>
      <c r="B1312" s="291"/>
      <c r="C1312" s="292"/>
      <c r="D1312" s="293"/>
      <c r="E1312" s="77"/>
    </row>
    <row r="1313" spans="1:5" s="66" customFormat="1" hidden="1" outlineLevel="1" x14ac:dyDescent="0.25">
      <c r="A1313" s="76"/>
      <c r="B1313" s="291"/>
      <c r="C1313" s="292"/>
      <c r="D1313" s="293"/>
      <c r="E1313" s="77"/>
    </row>
    <row r="1314" spans="1:5" s="66" customFormat="1" hidden="1" outlineLevel="1" x14ac:dyDescent="0.25">
      <c r="A1314" s="76"/>
      <c r="B1314" s="291"/>
      <c r="C1314" s="292"/>
      <c r="D1314" s="293"/>
      <c r="E1314" s="77"/>
    </row>
    <row r="1315" spans="1:5" s="66" customFormat="1" hidden="1" outlineLevel="1" x14ac:dyDescent="0.25">
      <c r="A1315" s="76"/>
      <c r="B1315" s="291"/>
      <c r="C1315" s="292"/>
      <c r="D1315" s="293"/>
      <c r="E1315" s="77"/>
    </row>
    <row r="1316" spans="1:5" s="66" customFormat="1" hidden="1" outlineLevel="1" x14ac:dyDescent="0.25">
      <c r="A1316" s="76"/>
      <c r="B1316" s="291"/>
      <c r="C1316" s="292"/>
      <c r="D1316" s="293"/>
      <c r="E1316" s="77"/>
    </row>
    <row r="1317" spans="1:5" s="66" customFormat="1" hidden="1" outlineLevel="1" x14ac:dyDescent="0.25">
      <c r="A1317" s="76"/>
      <c r="B1317" s="291"/>
      <c r="C1317" s="292"/>
      <c r="D1317" s="293"/>
      <c r="E1317" s="77"/>
    </row>
    <row r="1318" spans="1:5" s="66" customFormat="1" hidden="1" outlineLevel="1" x14ac:dyDescent="0.25">
      <c r="A1318" s="76"/>
      <c r="B1318" s="291"/>
      <c r="C1318" s="292"/>
      <c r="D1318" s="293"/>
      <c r="E1318" s="77"/>
    </row>
    <row r="1319" spans="1:5" s="66" customFormat="1" hidden="1" outlineLevel="1" x14ac:dyDescent="0.25">
      <c r="A1319" s="76"/>
      <c r="B1319" s="291"/>
      <c r="C1319" s="292"/>
      <c r="D1319" s="293"/>
      <c r="E1319" s="77"/>
    </row>
    <row r="1320" spans="1:5" s="66" customFormat="1" hidden="1" outlineLevel="1" x14ac:dyDescent="0.25">
      <c r="A1320" s="76"/>
      <c r="B1320" s="291"/>
      <c r="C1320" s="292"/>
      <c r="D1320" s="293"/>
      <c r="E1320" s="77"/>
    </row>
    <row r="1321" spans="1:5" s="66" customFormat="1" hidden="1" outlineLevel="1" x14ac:dyDescent="0.25">
      <c r="A1321" s="76"/>
      <c r="B1321" s="291"/>
      <c r="C1321" s="292"/>
      <c r="D1321" s="293"/>
      <c r="E1321" s="77"/>
    </row>
    <row r="1322" spans="1:5" s="66" customFormat="1" hidden="1" outlineLevel="1" x14ac:dyDescent="0.25">
      <c r="A1322" s="76"/>
      <c r="B1322" s="291"/>
      <c r="C1322" s="292"/>
      <c r="D1322" s="293"/>
      <c r="E1322" s="77"/>
    </row>
    <row r="1323" spans="1:5" s="66" customFormat="1" hidden="1" outlineLevel="1" x14ac:dyDescent="0.25">
      <c r="A1323" s="76"/>
      <c r="B1323" s="291"/>
      <c r="C1323" s="292"/>
      <c r="D1323" s="293"/>
      <c r="E1323" s="77"/>
    </row>
    <row r="1324" spans="1:5" s="66" customFormat="1" hidden="1" outlineLevel="1" x14ac:dyDescent="0.25">
      <c r="A1324" s="76"/>
      <c r="B1324" s="291"/>
      <c r="C1324" s="292"/>
      <c r="D1324" s="293"/>
      <c r="E1324" s="77"/>
    </row>
    <row r="1325" spans="1:5" s="66" customFormat="1" hidden="1" outlineLevel="1" x14ac:dyDescent="0.25">
      <c r="A1325" s="76"/>
      <c r="B1325" s="291"/>
      <c r="C1325" s="292"/>
      <c r="D1325" s="293"/>
      <c r="E1325" s="77"/>
    </row>
    <row r="1326" spans="1:5" s="66" customFormat="1" hidden="1" outlineLevel="1" x14ac:dyDescent="0.25">
      <c r="A1326" s="76"/>
      <c r="B1326" s="291"/>
      <c r="C1326" s="292"/>
      <c r="D1326" s="293"/>
      <c r="E1326" s="77"/>
    </row>
    <row r="1327" spans="1:5" s="66" customFormat="1" hidden="1" outlineLevel="1" x14ac:dyDescent="0.25">
      <c r="A1327" s="76"/>
      <c r="B1327" s="291"/>
      <c r="C1327" s="292"/>
      <c r="D1327" s="293"/>
      <c r="E1327" s="77"/>
    </row>
    <row r="1328" spans="1:5" s="66" customFormat="1" hidden="1" outlineLevel="1" x14ac:dyDescent="0.25">
      <c r="A1328" s="76"/>
      <c r="B1328" s="291"/>
      <c r="C1328" s="292"/>
      <c r="D1328" s="293"/>
      <c r="E1328" s="77"/>
    </row>
    <row r="1329" spans="1:5" s="66" customFormat="1" hidden="1" outlineLevel="1" x14ac:dyDescent="0.25">
      <c r="A1329" s="76"/>
      <c r="B1329" s="291"/>
      <c r="C1329" s="292"/>
      <c r="D1329" s="293"/>
      <c r="E1329" s="77"/>
    </row>
    <row r="1330" spans="1:5" s="66" customFormat="1" hidden="1" outlineLevel="1" x14ac:dyDescent="0.25">
      <c r="A1330" s="76"/>
      <c r="B1330" s="291"/>
      <c r="C1330" s="292"/>
      <c r="D1330" s="293"/>
      <c r="E1330" s="77"/>
    </row>
    <row r="1331" spans="1:5" s="66" customFormat="1" hidden="1" outlineLevel="1" x14ac:dyDescent="0.25">
      <c r="A1331" s="76"/>
      <c r="B1331" s="291"/>
      <c r="C1331" s="292"/>
      <c r="D1331" s="293"/>
      <c r="E1331" s="77"/>
    </row>
    <row r="1332" spans="1:5" s="66" customFormat="1" hidden="1" outlineLevel="1" x14ac:dyDescent="0.25">
      <c r="A1332" s="76"/>
      <c r="B1332" s="291"/>
      <c r="C1332" s="292"/>
      <c r="D1332" s="293"/>
      <c r="E1332" s="77"/>
    </row>
    <row r="1333" spans="1:5" s="66" customFormat="1" hidden="1" outlineLevel="1" x14ac:dyDescent="0.25">
      <c r="A1333" s="76"/>
      <c r="B1333" s="291"/>
      <c r="C1333" s="292"/>
      <c r="D1333" s="293"/>
      <c r="E1333" s="77"/>
    </row>
    <row r="1334" spans="1:5" s="66" customFormat="1" hidden="1" outlineLevel="1" x14ac:dyDescent="0.25">
      <c r="A1334" s="76"/>
      <c r="B1334" s="291"/>
      <c r="C1334" s="292"/>
      <c r="D1334" s="293"/>
      <c r="E1334" s="77"/>
    </row>
    <row r="1335" spans="1:5" s="66" customFormat="1" hidden="1" outlineLevel="1" x14ac:dyDescent="0.25">
      <c r="A1335" s="76"/>
      <c r="B1335" s="291"/>
      <c r="C1335" s="292"/>
      <c r="D1335" s="293"/>
      <c r="E1335" s="77"/>
    </row>
    <row r="1336" spans="1:5" s="66" customFormat="1" hidden="1" outlineLevel="1" x14ac:dyDescent="0.25">
      <c r="A1336" s="76"/>
      <c r="B1336" s="291"/>
      <c r="C1336" s="292"/>
      <c r="D1336" s="293"/>
      <c r="E1336" s="77"/>
    </row>
    <row r="1337" spans="1:5" s="66" customFormat="1" hidden="1" outlineLevel="1" x14ac:dyDescent="0.25">
      <c r="A1337" s="76"/>
      <c r="B1337" s="291"/>
      <c r="C1337" s="292"/>
      <c r="D1337" s="293"/>
      <c r="E1337" s="77"/>
    </row>
    <row r="1338" spans="1:5" s="66" customFormat="1" hidden="1" outlineLevel="1" x14ac:dyDescent="0.25">
      <c r="A1338" s="76"/>
      <c r="B1338" s="291"/>
      <c r="C1338" s="292"/>
      <c r="D1338" s="293"/>
      <c r="E1338" s="77"/>
    </row>
    <row r="1339" spans="1:5" s="66" customFormat="1" hidden="1" outlineLevel="1" x14ac:dyDescent="0.25">
      <c r="A1339" s="76"/>
      <c r="B1339" s="291"/>
      <c r="C1339" s="292"/>
      <c r="D1339" s="293"/>
      <c r="E1339" s="77"/>
    </row>
    <row r="1340" spans="1:5" s="66" customFormat="1" hidden="1" outlineLevel="1" x14ac:dyDescent="0.25">
      <c r="A1340" s="76"/>
      <c r="B1340" s="291"/>
      <c r="C1340" s="292"/>
      <c r="D1340" s="293"/>
      <c r="E1340" s="77"/>
    </row>
    <row r="1341" spans="1:5" s="66" customFormat="1" hidden="1" outlineLevel="1" x14ac:dyDescent="0.25">
      <c r="A1341" s="76"/>
      <c r="B1341" s="291"/>
      <c r="C1341" s="292"/>
      <c r="D1341" s="293"/>
      <c r="E1341" s="77"/>
    </row>
    <row r="1342" spans="1:5" s="66" customFormat="1" hidden="1" outlineLevel="1" x14ac:dyDescent="0.25">
      <c r="A1342" s="76"/>
      <c r="B1342" s="291"/>
      <c r="C1342" s="292"/>
      <c r="D1342" s="293"/>
      <c r="E1342" s="77"/>
    </row>
    <row r="1343" spans="1:5" s="66" customFormat="1" hidden="1" outlineLevel="1" x14ac:dyDescent="0.25">
      <c r="A1343" s="76"/>
      <c r="B1343" s="291"/>
      <c r="C1343" s="292"/>
      <c r="D1343" s="293"/>
      <c r="E1343" s="77"/>
    </row>
    <row r="1344" spans="1:5" s="66" customFormat="1" hidden="1" outlineLevel="1" x14ac:dyDescent="0.25">
      <c r="A1344" s="76"/>
      <c r="B1344" s="291"/>
      <c r="C1344" s="292"/>
      <c r="D1344" s="293"/>
      <c r="E1344" s="77"/>
    </row>
    <row r="1345" spans="1:5" s="66" customFormat="1" hidden="1" outlineLevel="1" x14ac:dyDescent="0.25">
      <c r="A1345" s="76"/>
      <c r="B1345" s="291"/>
      <c r="C1345" s="292"/>
      <c r="D1345" s="293"/>
      <c r="E1345" s="77"/>
    </row>
    <row r="1346" spans="1:5" s="66" customFormat="1" hidden="1" outlineLevel="1" x14ac:dyDescent="0.25">
      <c r="A1346" s="76"/>
      <c r="B1346" s="291"/>
      <c r="C1346" s="292"/>
      <c r="D1346" s="293"/>
      <c r="E1346" s="77"/>
    </row>
    <row r="1347" spans="1:5" s="66" customFormat="1" hidden="1" outlineLevel="1" x14ac:dyDescent="0.25">
      <c r="A1347" s="76"/>
      <c r="B1347" s="291"/>
      <c r="C1347" s="292"/>
      <c r="D1347" s="293"/>
      <c r="E1347" s="77"/>
    </row>
    <row r="1348" spans="1:5" s="66" customFormat="1" hidden="1" outlineLevel="1" x14ac:dyDescent="0.25">
      <c r="A1348" s="76"/>
      <c r="B1348" s="291"/>
      <c r="C1348" s="292"/>
      <c r="D1348" s="293"/>
      <c r="E1348" s="77"/>
    </row>
    <row r="1349" spans="1:5" s="66" customFormat="1" hidden="1" outlineLevel="1" x14ac:dyDescent="0.25">
      <c r="A1349" s="76"/>
      <c r="B1349" s="291"/>
      <c r="C1349" s="292"/>
      <c r="D1349" s="293"/>
      <c r="E1349" s="77"/>
    </row>
    <row r="1350" spans="1:5" s="66" customFormat="1" hidden="1" outlineLevel="1" x14ac:dyDescent="0.25">
      <c r="A1350" s="76"/>
      <c r="B1350" s="291"/>
      <c r="C1350" s="292"/>
      <c r="D1350" s="293"/>
      <c r="E1350" s="77"/>
    </row>
    <row r="1351" spans="1:5" s="66" customFormat="1" hidden="1" outlineLevel="1" x14ac:dyDescent="0.25">
      <c r="A1351" s="76"/>
      <c r="B1351" s="291"/>
      <c r="C1351" s="292"/>
      <c r="D1351" s="293"/>
      <c r="E1351" s="77"/>
    </row>
    <row r="1352" spans="1:5" s="66" customFormat="1" hidden="1" outlineLevel="1" x14ac:dyDescent="0.25">
      <c r="A1352" s="76"/>
      <c r="B1352" s="291"/>
      <c r="C1352" s="292"/>
      <c r="D1352" s="293"/>
      <c r="E1352" s="77"/>
    </row>
    <row r="1353" spans="1:5" s="66" customFormat="1" hidden="1" outlineLevel="1" x14ac:dyDescent="0.25">
      <c r="A1353" s="76"/>
      <c r="B1353" s="291"/>
      <c r="C1353" s="292"/>
      <c r="D1353" s="293"/>
      <c r="E1353" s="77"/>
    </row>
    <row r="1354" spans="1:5" s="66" customFormat="1" hidden="1" outlineLevel="1" x14ac:dyDescent="0.25">
      <c r="A1354" s="76"/>
      <c r="B1354" s="291"/>
      <c r="C1354" s="292"/>
      <c r="D1354" s="293"/>
      <c r="E1354" s="77"/>
    </row>
    <row r="1355" spans="1:5" s="66" customFormat="1" hidden="1" outlineLevel="1" x14ac:dyDescent="0.25">
      <c r="A1355" s="76"/>
      <c r="B1355" s="291"/>
      <c r="C1355" s="292"/>
      <c r="D1355" s="293"/>
      <c r="E1355" s="77"/>
    </row>
    <row r="1356" spans="1:5" s="66" customFormat="1" hidden="1" outlineLevel="1" x14ac:dyDescent="0.25">
      <c r="A1356" s="76"/>
      <c r="B1356" s="291"/>
      <c r="C1356" s="292"/>
      <c r="D1356" s="293"/>
      <c r="E1356" s="77"/>
    </row>
    <row r="1357" spans="1:5" s="66" customFormat="1" hidden="1" outlineLevel="1" x14ac:dyDescent="0.25">
      <c r="A1357" s="76"/>
      <c r="B1357" s="291"/>
      <c r="C1357" s="292"/>
      <c r="D1357" s="293"/>
      <c r="E1357" s="77"/>
    </row>
    <row r="1358" spans="1:5" s="66" customFormat="1" hidden="1" outlineLevel="1" x14ac:dyDescent="0.25">
      <c r="A1358" s="76"/>
      <c r="B1358" s="291"/>
      <c r="C1358" s="292"/>
      <c r="D1358" s="293"/>
      <c r="E1358" s="77"/>
    </row>
    <row r="1359" spans="1:5" s="66" customFormat="1" hidden="1" outlineLevel="1" x14ac:dyDescent="0.25">
      <c r="A1359" s="76"/>
      <c r="B1359" s="291"/>
      <c r="C1359" s="292"/>
      <c r="D1359" s="293"/>
      <c r="E1359" s="77"/>
    </row>
    <row r="1360" spans="1:5" s="66" customFormat="1" hidden="1" outlineLevel="1" x14ac:dyDescent="0.25">
      <c r="A1360" s="76"/>
      <c r="B1360" s="291"/>
      <c r="C1360" s="292"/>
      <c r="D1360" s="293"/>
      <c r="E1360" s="77"/>
    </row>
    <row r="1361" spans="1:5" s="66" customFormat="1" hidden="1" outlineLevel="1" x14ac:dyDescent="0.25">
      <c r="A1361" s="76"/>
      <c r="B1361" s="291"/>
      <c r="C1361" s="292"/>
      <c r="D1361" s="293"/>
      <c r="E1361" s="77"/>
    </row>
    <row r="1362" spans="1:5" s="66" customFormat="1" hidden="1" outlineLevel="1" x14ac:dyDescent="0.25">
      <c r="A1362" s="76"/>
      <c r="B1362" s="291"/>
      <c r="C1362" s="292"/>
      <c r="D1362" s="293"/>
      <c r="E1362" s="77"/>
    </row>
    <row r="1363" spans="1:5" s="66" customFormat="1" hidden="1" outlineLevel="1" x14ac:dyDescent="0.25">
      <c r="A1363" s="76"/>
      <c r="B1363" s="291"/>
      <c r="C1363" s="292"/>
      <c r="D1363" s="293"/>
      <c r="E1363" s="77"/>
    </row>
    <row r="1364" spans="1:5" s="66" customFormat="1" hidden="1" outlineLevel="1" x14ac:dyDescent="0.25">
      <c r="A1364" s="76"/>
      <c r="B1364" s="291"/>
      <c r="C1364" s="292"/>
      <c r="D1364" s="293"/>
      <c r="E1364" s="77"/>
    </row>
    <row r="1365" spans="1:5" s="66" customFormat="1" hidden="1" outlineLevel="1" x14ac:dyDescent="0.25">
      <c r="A1365" s="76"/>
      <c r="B1365" s="291"/>
      <c r="C1365" s="292"/>
      <c r="D1365" s="293"/>
      <c r="E1365" s="77"/>
    </row>
    <row r="1366" spans="1:5" s="66" customFormat="1" hidden="1" outlineLevel="1" x14ac:dyDescent="0.25">
      <c r="A1366" s="76"/>
      <c r="B1366" s="291"/>
      <c r="C1366" s="292"/>
      <c r="D1366" s="293"/>
      <c r="E1366" s="77"/>
    </row>
    <row r="1367" spans="1:5" s="66" customFormat="1" hidden="1" outlineLevel="1" x14ac:dyDescent="0.25">
      <c r="A1367" s="76"/>
      <c r="B1367" s="291"/>
      <c r="C1367" s="292"/>
      <c r="D1367" s="293"/>
      <c r="E1367" s="77"/>
    </row>
    <row r="1368" spans="1:5" s="66" customFormat="1" hidden="1" outlineLevel="1" x14ac:dyDescent="0.25">
      <c r="A1368" s="76"/>
      <c r="B1368" s="291"/>
      <c r="C1368" s="292"/>
      <c r="D1368" s="293"/>
      <c r="E1368" s="77"/>
    </row>
    <row r="1369" spans="1:5" s="66" customFormat="1" hidden="1" outlineLevel="1" x14ac:dyDescent="0.25">
      <c r="A1369" s="76"/>
      <c r="B1369" s="291"/>
      <c r="C1369" s="292"/>
      <c r="D1369" s="293"/>
      <c r="E1369" s="77"/>
    </row>
    <row r="1370" spans="1:5" s="66" customFormat="1" hidden="1" outlineLevel="1" x14ac:dyDescent="0.25">
      <c r="A1370" s="76"/>
      <c r="B1370" s="291"/>
      <c r="C1370" s="292"/>
      <c r="D1370" s="293"/>
      <c r="E1370" s="77"/>
    </row>
    <row r="1371" spans="1:5" s="66" customFormat="1" hidden="1" outlineLevel="1" x14ac:dyDescent="0.25">
      <c r="A1371" s="76"/>
      <c r="B1371" s="291"/>
      <c r="C1371" s="292"/>
      <c r="D1371" s="293"/>
      <c r="E1371" s="77"/>
    </row>
    <row r="1372" spans="1:5" s="66" customFormat="1" hidden="1" outlineLevel="1" x14ac:dyDescent="0.25">
      <c r="A1372" s="76"/>
      <c r="B1372" s="291"/>
      <c r="C1372" s="292"/>
      <c r="D1372" s="293"/>
      <c r="E1372" s="77"/>
    </row>
    <row r="1373" spans="1:5" s="66" customFormat="1" hidden="1" outlineLevel="1" x14ac:dyDescent="0.25">
      <c r="A1373" s="76"/>
      <c r="B1373" s="291"/>
      <c r="C1373" s="292"/>
      <c r="D1373" s="293"/>
      <c r="E1373" s="77"/>
    </row>
    <row r="1374" spans="1:5" s="66" customFormat="1" hidden="1" outlineLevel="1" x14ac:dyDescent="0.25">
      <c r="A1374" s="76"/>
      <c r="B1374" s="291"/>
      <c r="C1374" s="292"/>
      <c r="D1374" s="293"/>
      <c r="E1374" s="77"/>
    </row>
    <row r="1375" spans="1:5" s="66" customFormat="1" hidden="1" outlineLevel="1" x14ac:dyDescent="0.25">
      <c r="A1375" s="76"/>
      <c r="B1375" s="291"/>
      <c r="C1375" s="292"/>
      <c r="D1375" s="293"/>
      <c r="E1375" s="77"/>
    </row>
    <row r="1376" spans="1:5" s="66" customFormat="1" hidden="1" outlineLevel="1" x14ac:dyDescent="0.25">
      <c r="A1376" s="76"/>
      <c r="B1376" s="291"/>
      <c r="C1376" s="292"/>
      <c r="D1376" s="293"/>
      <c r="E1376" s="77"/>
    </row>
    <row r="1377" spans="1:5" s="66" customFormat="1" hidden="1" outlineLevel="1" x14ac:dyDescent="0.25">
      <c r="A1377" s="76"/>
      <c r="B1377" s="291"/>
      <c r="C1377" s="292"/>
      <c r="D1377" s="293"/>
      <c r="E1377" s="77"/>
    </row>
    <row r="1378" spans="1:5" s="66" customFormat="1" hidden="1" outlineLevel="1" x14ac:dyDescent="0.25">
      <c r="A1378" s="76"/>
      <c r="B1378" s="291"/>
      <c r="C1378" s="292"/>
      <c r="D1378" s="293"/>
      <c r="E1378" s="77"/>
    </row>
    <row r="1379" spans="1:5" s="66" customFormat="1" hidden="1" outlineLevel="1" x14ac:dyDescent="0.25">
      <c r="A1379" s="76"/>
      <c r="B1379" s="291"/>
      <c r="C1379" s="292"/>
      <c r="D1379" s="293"/>
      <c r="E1379" s="77"/>
    </row>
    <row r="1380" spans="1:5" s="66" customFormat="1" hidden="1" outlineLevel="1" x14ac:dyDescent="0.25">
      <c r="A1380" s="76"/>
      <c r="B1380" s="291"/>
      <c r="C1380" s="292"/>
      <c r="D1380" s="293"/>
      <c r="E1380" s="77"/>
    </row>
    <row r="1381" spans="1:5" s="66" customFormat="1" hidden="1" outlineLevel="1" x14ac:dyDescent="0.25">
      <c r="A1381" s="76"/>
      <c r="B1381" s="291"/>
      <c r="C1381" s="292"/>
      <c r="D1381" s="293"/>
      <c r="E1381" s="77"/>
    </row>
    <row r="1382" spans="1:5" s="66" customFormat="1" hidden="1" outlineLevel="1" x14ac:dyDescent="0.25">
      <c r="A1382" s="76"/>
      <c r="B1382" s="291"/>
      <c r="C1382" s="292"/>
      <c r="D1382" s="293"/>
      <c r="E1382" s="77"/>
    </row>
    <row r="1383" spans="1:5" s="66" customFormat="1" hidden="1" outlineLevel="1" x14ac:dyDescent="0.25">
      <c r="A1383" s="76"/>
      <c r="B1383" s="291"/>
      <c r="C1383" s="292"/>
      <c r="D1383" s="293"/>
      <c r="E1383" s="77"/>
    </row>
    <row r="1384" spans="1:5" s="66" customFormat="1" hidden="1" outlineLevel="1" x14ac:dyDescent="0.25">
      <c r="A1384" s="76"/>
      <c r="B1384" s="291"/>
      <c r="C1384" s="292"/>
      <c r="D1384" s="293"/>
      <c r="E1384" s="77"/>
    </row>
    <row r="1385" spans="1:5" s="66" customFormat="1" hidden="1" outlineLevel="1" x14ac:dyDescent="0.25">
      <c r="A1385" s="76"/>
      <c r="B1385" s="291"/>
      <c r="C1385" s="292"/>
      <c r="D1385" s="293"/>
      <c r="E1385" s="77"/>
    </row>
    <row r="1386" spans="1:5" s="66" customFormat="1" hidden="1" outlineLevel="1" x14ac:dyDescent="0.25">
      <c r="A1386" s="76"/>
      <c r="B1386" s="291"/>
      <c r="C1386" s="292"/>
      <c r="D1386" s="293"/>
      <c r="E1386" s="77"/>
    </row>
    <row r="1387" spans="1:5" s="66" customFormat="1" hidden="1" outlineLevel="1" x14ac:dyDescent="0.25">
      <c r="A1387" s="76"/>
      <c r="B1387" s="291"/>
      <c r="C1387" s="292"/>
      <c r="D1387" s="293"/>
      <c r="E1387" s="77"/>
    </row>
    <row r="1388" spans="1:5" s="66" customFormat="1" hidden="1" outlineLevel="1" x14ac:dyDescent="0.25">
      <c r="A1388" s="76"/>
      <c r="B1388" s="291"/>
      <c r="C1388" s="292"/>
      <c r="D1388" s="293"/>
      <c r="E1388" s="77"/>
    </row>
    <row r="1389" spans="1:5" s="66" customFormat="1" hidden="1" outlineLevel="1" x14ac:dyDescent="0.25">
      <c r="A1389" s="76"/>
      <c r="B1389" s="291"/>
      <c r="C1389" s="292"/>
      <c r="D1389" s="293"/>
      <c r="E1389" s="77"/>
    </row>
    <row r="1390" spans="1:5" s="66" customFormat="1" hidden="1" outlineLevel="1" x14ac:dyDescent="0.25">
      <c r="A1390" s="76"/>
      <c r="B1390" s="291"/>
      <c r="C1390" s="292"/>
      <c r="D1390" s="293"/>
      <c r="E1390" s="77"/>
    </row>
    <row r="1391" spans="1:5" s="66" customFormat="1" hidden="1" outlineLevel="1" x14ac:dyDescent="0.25">
      <c r="A1391" s="76"/>
      <c r="B1391" s="291"/>
      <c r="C1391" s="292"/>
      <c r="D1391" s="293"/>
      <c r="E1391" s="77"/>
    </row>
    <row r="1392" spans="1:5" s="66" customFormat="1" hidden="1" outlineLevel="1" x14ac:dyDescent="0.25">
      <c r="A1392" s="76"/>
      <c r="B1392" s="291"/>
      <c r="C1392" s="292"/>
      <c r="D1392" s="293"/>
      <c r="E1392" s="77"/>
    </row>
    <row r="1393" spans="1:5" s="66" customFormat="1" hidden="1" outlineLevel="1" x14ac:dyDescent="0.25">
      <c r="A1393" s="76"/>
      <c r="B1393" s="291"/>
      <c r="C1393" s="292"/>
      <c r="D1393" s="293"/>
      <c r="E1393" s="77"/>
    </row>
    <row r="1394" spans="1:5" s="66" customFormat="1" hidden="1" outlineLevel="1" x14ac:dyDescent="0.25">
      <c r="A1394" s="76"/>
      <c r="B1394" s="291"/>
      <c r="C1394" s="292"/>
      <c r="D1394" s="293"/>
      <c r="E1394" s="77"/>
    </row>
    <row r="1395" spans="1:5" s="66" customFormat="1" hidden="1" outlineLevel="1" x14ac:dyDescent="0.25">
      <c r="A1395" s="76"/>
      <c r="B1395" s="291"/>
      <c r="C1395" s="292"/>
      <c r="D1395" s="293"/>
      <c r="E1395" s="77"/>
    </row>
    <row r="1396" spans="1:5" s="66" customFormat="1" hidden="1" outlineLevel="1" x14ac:dyDescent="0.25">
      <c r="A1396" s="76"/>
      <c r="B1396" s="291"/>
      <c r="C1396" s="292"/>
      <c r="D1396" s="293"/>
      <c r="E1396" s="77"/>
    </row>
    <row r="1397" spans="1:5" s="66" customFormat="1" hidden="1" outlineLevel="1" x14ac:dyDescent="0.25">
      <c r="A1397" s="76"/>
      <c r="B1397" s="291"/>
      <c r="C1397" s="292"/>
      <c r="D1397" s="293"/>
      <c r="E1397" s="77"/>
    </row>
    <row r="1398" spans="1:5" s="66" customFormat="1" hidden="1" outlineLevel="1" x14ac:dyDescent="0.25">
      <c r="A1398" s="76"/>
      <c r="B1398" s="291"/>
      <c r="C1398" s="292"/>
      <c r="D1398" s="293"/>
      <c r="E1398" s="77"/>
    </row>
    <row r="1399" spans="1:5" s="66" customFormat="1" hidden="1" outlineLevel="1" x14ac:dyDescent="0.25">
      <c r="A1399" s="76"/>
      <c r="B1399" s="291"/>
      <c r="C1399" s="292"/>
      <c r="D1399" s="293"/>
      <c r="E1399" s="77"/>
    </row>
    <row r="1400" spans="1:5" s="66" customFormat="1" hidden="1" outlineLevel="1" x14ac:dyDescent="0.25">
      <c r="A1400" s="76"/>
      <c r="B1400" s="291"/>
      <c r="C1400" s="292"/>
      <c r="D1400" s="293"/>
      <c r="E1400" s="77"/>
    </row>
    <row r="1401" spans="1:5" s="66" customFormat="1" hidden="1" outlineLevel="1" x14ac:dyDescent="0.25">
      <c r="A1401" s="76"/>
      <c r="B1401" s="291"/>
      <c r="C1401" s="292"/>
      <c r="D1401" s="293"/>
      <c r="E1401" s="77"/>
    </row>
    <row r="1402" spans="1:5" s="66" customFormat="1" hidden="1" outlineLevel="1" x14ac:dyDescent="0.25">
      <c r="A1402" s="76"/>
      <c r="B1402" s="291"/>
      <c r="C1402" s="292"/>
      <c r="D1402" s="293"/>
      <c r="E1402" s="77"/>
    </row>
    <row r="1403" spans="1:5" s="66" customFormat="1" hidden="1" outlineLevel="1" x14ac:dyDescent="0.25">
      <c r="A1403" s="76"/>
      <c r="B1403" s="291"/>
      <c r="C1403" s="292"/>
      <c r="D1403" s="293"/>
      <c r="E1403" s="77"/>
    </row>
    <row r="1404" spans="1:5" s="66" customFormat="1" hidden="1" outlineLevel="1" x14ac:dyDescent="0.25">
      <c r="A1404" s="76"/>
      <c r="B1404" s="291"/>
      <c r="C1404" s="292"/>
      <c r="D1404" s="293"/>
      <c r="E1404" s="77"/>
    </row>
    <row r="1405" spans="1:5" s="66" customFormat="1" hidden="1" outlineLevel="1" x14ac:dyDescent="0.25">
      <c r="A1405" s="76"/>
      <c r="B1405" s="291"/>
      <c r="C1405" s="292"/>
      <c r="D1405" s="293"/>
      <c r="E1405" s="77"/>
    </row>
    <row r="1406" spans="1:5" s="66" customFormat="1" hidden="1" outlineLevel="1" x14ac:dyDescent="0.25">
      <c r="A1406" s="76"/>
      <c r="B1406" s="291"/>
      <c r="C1406" s="292"/>
      <c r="D1406" s="293"/>
      <c r="E1406" s="77"/>
    </row>
    <row r="1407" spans="1:5" s="66" customFormat="1" hidden="1" outlineLevel="1" x14ac:dyDescent="0.25">
      <c r="A1407" s="76"/>
      <c r="B1407" s="291"/>
      <c r="C1407" s="292"/>
      <c r="D1407" s="293"/>
      <c r="E1407" s="77"/>
    </row>
    <row r="1408" spans="1:5" s="66" customFormat="1" hidden="1" outlineLevel="1" x14ac:dyDescent="0.25">
      <c r="A1408" s="76"/>
      <c r="B1408" s="291"/>
      <c r="C1408" s="292"/>
      <c r="D1408" s="293"/>
      <c r="E1408" s="77"/>
    </row>
    <row r="1409" spans="1:5" s="66" customFormat="1" hidden="1" outlineLevel="1" x14ac:dyDescent="0.25">
      <c r="A1409" s="76"/>
      <c r="B1409" s="291"/>
      <c r="C1409" s="292"/>
      <c r="D1409" s="293"/>
      <c r="E1409" s="77"/>
    </row>
    <row r="1410" spans="1:5" s="66" customFormat="1" hidden="1" outlineLevel="1" x14ac:dyDescent="0.25">
      <c r="A1410" s="76"/>
      <c r="B1410" s="291"/>
      <c r="C1410" s="292"/>
      <c r="D1410" s="293"/>
      <c r="E1410" s="77"/>
    </row>
    <row r="1411" spans="1:5" s="66" customFormat="1" hidden="1" outlineLevel="1" x14ac:dyDescent="0.25">
      <c r="A1411" s="76"/>
      <c r="B1411" s="291"/>
      <c r="C1411" s="292"/>
      <c r="D1411" s="293"/>
      <c r="E1411" s="77"/>
    </row>
    <row r="1412" spans="1:5" s="66" customFormat="1" hidden="1" outlineLevel="1" x14ac:dyDescent="0.25">
      <c r="A1412" s="76"/>
      <c r="B1412" s="291"/>
      <c r="C1412" s="292"/>
      <c r="D1412" s="293"/>
      <c r="E1412" s="77"/>
    </row>
    <row r="1413" spans="1:5" s="66" customFormat="1" hidden="1" outlineLevel="1" x14ac:dyDescent="0.25">
      <c r="A1413" s="76"/>
      <c r="B1413" s="291"/>
      <c r="C1413" s="292"/>
      <c r="D1413" s="293"/>
      <c r="E1413" s="77"/>
    </row>
    <row r="1414" spans="1:5" s="66" customFormat="1" hidden="1" outlineLevel="1" x14ac:dyDescent="0.25">
      <c r="A1414" s="76"/>
      <c r="B1414" s="291"/>
      <c r="C1414" s="292"/>
      <c r="D1414" s="293"/>
      <c r="E1414" s="77"/>
    </row>
    <row r="1415" spans="1:5" s="66" customFormat="1" hidden="1" outlineLevel="1" x14ac:dyDescent="0.25">
      <c r="A1415" s="76"/>
      <c r="B1415" s="291"/>
      <c r="C1415" s="292"/>
      <c r="D1415" s="293"/>
      <c r="E1415" s="77"/>
    </row>
    <row r="1416" spans="1:5" s="66" customFormat="1" hidden="1" outlineLevel="1" x14ac:dyDescent="0.25">
      <c r="A1416" s="76"/>
      <c r="B1416" s="291"/>
      <c r="C1416" s="292"/>
      <c r="D1416" s="293"/>
      <c r="E1416" s="77"/>
    </row>
    <row r="1417" spans="1:5" s="66" customFormat="1" hidden="1" outlineLevel="1" x14ac:dyDescent="0.25">
      <c r="A1417" s="76"/>
      <c r="B1417" s="291"/>
      <c r="C1417" s="292"/>
      <c r="D1417" s="293"/>
      <c r="E1417" s="77"/>
    </row>
    <row r="1418" spans="1:5" s="66" customFormat="1" hidden="1" outlineLevel="1" x14ac:dyDescent="0.25">
      <c r="A1418" s="76"/>
      <c r="B1418" s="291"/>
      <c r="C1418" s="292"/>
      <c r="D1418" s="293"/>
      <c r="E1418" s="77"/>
    </row>
    <row r="1419" spans="1:5" s="66" customFormat="1" hidden="1" outlineLevel="1" x14ac:dyDescent="0.25">
      <c r="A1419" s="76"/>
      <c r="B1419" s="291"/>
      <c r="C1419" s="292"/>
      <c r="D1419" s="293"/>
      <c r="E1419" s="77"/>
    </row>
    <row r="1420" spans="1:5" s="66" customFormat="1" hidden="1" outlineLevel="1" x14ac:dyDescent="0.25">
      <c r="A1420" s="76"/>
      <c r="B1420" s="291"/>
      <c r="C1420" s="292"/>
      <c r="D1420" s="293"/>
      <c r="E1420" s="77"/>
    </row>
    <row r="1421" spans="1:5" s="66" customFormat="1" hidden="1" outlineLevel="1" x14ac:dyDescent="0.25">
      <c r="A1421" s="76"/>
      <c r="B1421" s="291"/>
      <c r="C1421" s="292"/>
      <c r="D1421" s="293"/>
      <c r="E1421" s="77"/>
    </row>
    <row r="1422" spans="1:5" s="66" customFormat="1" hidden="1" outlineLevel="1" x14ac:dyDescent="0.25">
      <c r="A1422" s="76"/>
      <c r="B1422" s="291"/>
      <c r="C1422" s="292"/>
      <c r="D1422" s="293"/>
      <c r="E1422" s="77"/>
    </row>
    <row r="1423" spans="1:5" s="66" customFormat="1" hidden="1" outlineLevel="1" x14ac:dyDescent="0.25">
      <c r="A1423" s="76"/>
      <c r="B1423" s="291"/>
      <c r="C1423" s="292"/>
      <c r="D1423" s="293"/>
      <c r="E1423" s="77"/>
    </row>
    <row r="1424" spans="1:5" s="66" customFormat="1" hidden="1" outlineLevel="1" x14ac:dyDescent="0.25">
      <c r="A1424" s="76"/>
      <c r="B1424" s="291"/>
      <c r="C1424" s="292"/>
      <c r="D1424" s="293"/>
      <c r="E1424" s="77"/>
    </row>
    <row r="1425" spans="1:5" s="66" customFormat="1" hidden="1" outlineLevel="1" x14ac:dyDescent="0.25">
      <c r="A1425" s="76"/>
      <c r="B1425" s="291"/>
      <c r="C1425" s="292"/>
      <c r="D1425" s="293"/>
      <c r="E1425" s="77"/>
    </row>
    <row r="1426" spans="1:5" s="66" customFormat="1" hidden="1" outlineLevel="1" x14ac:dyDescent="0.25">
      <c r="A1426" s="76"/>
      <c r="B1426" s="291"/>
      <c r="C1426" s="292"/>
      <c r="D1426" s="293"/>
      <c r="E1426" s="77"/>
    </row>
    <row r="1427" spans="1:5" s="66" customFormat="1" hidden="1" outlineLevel="1" x14ac:dyDescent="0.25">
      <c r="A1427" s="76"/>
      <c r="B1427" s="291"/>
      <c r="C1427" s="292"/>
      <c r="D1427" s="293"/>
      <c r="E1427" s="77"/>
    </row>
    <row r="1428" spans="1:5" s="66" customFormat="1" hidden="1" outlineLevel="1" x14ac:dyDescent="0.25">
      <c r="A1428" s="76"/>
      <c r="B1428" s="291"/>
      <c r="C1428" s="292"/>
      <c r="D1428" s="293"/>
      <c r="E1428" s="77"/>
    </row>
    <row r="1429" spans="1:5" s="66" customFormat="1" hidden="1" outlineLevel="1" x14ac:dyDescent="0.25">
      <c r="A1429" s="76"/>
      <c r="B1429" s="291"/>
      <c r="C1429" s="292"/>
      <c r="D1429" s="293"/>
      <c r="E1429" s="77"/>
    </row>
    <row r="1430" spans="1:5" s="66" customFormat="1" hidden="1" outlineLevel="1" x14ac:dyDescent="0.25">
      <c r="A1430" s="76"/>
      <c r="B1430" s="291"/>
      <c r="C1430" s="292"/>
      <c r="D1430" s="293"/>
      <c r="E1430" s="77"/>
    </row>
    <row r="1431" spans="1:5" s="66" customFormat="1" hidden="1" outlineLevel="1" x14ac:dyDescent="0.25">
      <c r="A1431" s="76"/>
      <c r="B1431" s="291"/>
      <c r="C1431" s="292"/>
      <c r="D1431" s="293"/>
      <c r="E1431" s="77"/>
    </row>
    <row r="1432" spans="1:5" s="66" customFormat="1" hidden="1" outlineLevel="1" x14ac:dyDescent="0.25">
      <c r="A1432" s="76"/>
      <c r="B1432" s="291"/>
      <c r="C1432" s="292"/>
      <c r="D1432" s="293"/>
      <c r="E1432" s="77"/>
    </row>
    <row r="1433" spans="1:5" s="66" customFormat="1" hidden="1" outlineLevel="1" x14ac:dyDescent="0.25">
      <c r="A1433" s="76"/>
      <c r="B1433" s="291"/>
      <c r="C1433" s="292"/>
      <c r="D1433" s="293"/>
      <c r="E1433" s="77"/>
    </row>
    <row r="1434" spans="1:5" s="66" customFormat="1" hidden="1" outlineLevel="1" x14ac:dyDescent="0.25">
      <c r="A1434" s="76"/>
      <c r="B1434" s="291"/>
      <c r="C1434" s="292"/>
      <c r="D1434" s="293"/>
      <c r="E1434" s="77"/>
    </row>
    <row r="1435" spans="1:5" s="66" customFormat="1" hidden="1" outlineLevel="1" x14ac:dyDescent="0.25">
      <c r="A1435" s="76"/>
      <c r="B1435" s="291"/>
      <c r="C1435" s="292"/>
      <c r="D1435" s="293"/>
      <c r="E1435" s="77"/>
    </row>
    <row r="1436" spans="1:5" s="66" customFormat="1" hidden="1" outlineLevel="1" x14ac:dyDescent="0.25">
      <c r="A1436" s="76"/>
      <c r="B1436" s="291"/>
      <c r="C1436" s="292"/>
      <c r="D1436" s="293"/>
      <c r="E1436" s="77"/>
    </row>
    <row r="1437" spans="1:5" s="66" customFormat="1" hidden="1" outlineLevel="1" x14ac:dyDescent="0.25">
      <c r="A1437" s="76"/>
      <c r="B1437" s="291"/>
      <c r="C1437" s="292"/>
      <c r="D1437" s="293"/>
      <c r="E1437" s="77"/>
    </row>
    <row r="1438" spans="1:5" s="66" customFormat="1" hidden="1" outlineLevel="1" x14ac:dyDescent="0.25">
      <c r="A1438" s="76"/>
      <c r="B1438" s="291"/>
      <c r="C1438" s="292"/>
      <c r="D1438" s="293"/>
      <c r="E1438" s="77"/>
    </row>
    <row r="1439" spans="1:5" s="66" customFormat="1" hidden="1" outlineLevel="1" x14ac:dyDescent="0.25">
      <c r="A1439" s="76"/>
      <c r="B1439" s="291"/>
      <c r="C1439" s="292"/>
      <c r="D1439" s="293"/>
      <c r="E1439" s="77"/>
    </row>
    <row r="1440" spans="1:5" s="66" customFormat="1" hidden="1" outlineLevel="1" x14ac:dyDescent="0.25">
      <c r="A1440" s="76"/>
      <c r="B1440" s="291"/>
      <c r="C1440" s="292"/>
      <c r="D1440" s="293"/>
      <c r="E1440" s="77"/>
    </row>
    <row r="1441" spans="1:5" s="66" customFormat="1" hidden="1" outlineLevel="1" x14ac:dyDescent="0.25">
      <c r="A1441" s="76"/>
      <c r="B1441" s="291"/>
      <c r="C1441" s="292"/>
      <c r="D1441" s="293"/>
      <c r="E1441" s="77"/>
    </row>
    <row r="1442" spans="1:5" s="66" customFormat="1" hidden="1" outlineLevel="1" x14ac:dyDescent="0.25">
      <c r="A1442" s="76"/>
      <c r="B1442" s="291"/>
      <c r="C1442" s="292"/>
      <c r="D1442" s="293"/>
      <c r="E1442" s="77"/>
    </row>
    <row r="1443" spans="1:5" s="66" customFormat="1" hidden="1" outlineLevel="1" x14ac:dyDescent="0.25">
      <c r="A1443" s="76"/>
      <c r="B1443" s="291"/>
      <c r="C1443" s="292"/>
      <c r="D1443" s="293"/>
      <c r="E1443" s="77"/>
    </row>
    <row r="1444" spans="1:5" s="66" customFormat="1" hidden="1" outlineLevel="1" x14ac:dyDescent="0.25">
      <c r="A1444" s="76"/>
      <c r="B1444" s="291"/>
      <c r="C1444" s="292"/>
      <c r="D1444" s="293"/>
      <c r="E1444" s="77"/>
    </row>
    <row r="1445" spans="1:5" s="66" customFormat="1" hidden="1" outlineLevel="1" x14ac:dyDescent="0.25">
      <c r="A1445" s="76"/>
      <c r="B1445" s="291"/>
      <c r="C1445" s="292"/>
      <c r="D1445" s="293"/>
      <c r="E1445" s="77"/>
    </row>
    <row r="1446" spans="1:5" s="66" customFormat="1" hidden="1" outlineLevel="1" x14ac:dyDescent="0.25">
      <c r="A1446" s="76"/>
      <c r="B1446" s="291"/>
      <c r="C1446" s="292"/>
      <c r="D1446" s="293"/>
      <c r="E1446" s="77"/>
    </row>
    <row r="1447" spans="1:5" s="66" customFormat="1" hidden="1" outlineLevel="1" x14ac:dyDescent="0.25">
      <c r="A1447" s="76"/>
      <c r="B1447" s="291"/>
      <c r="C1447" s="292"/>
      <c r="D1447" s="293"/>
      <c r="E1447" s="77"/>
    </row>
    <row r="1448" spans="1:5" s="66" customFormat="1" hidden="1" outlineLevel="1" x14ac:dyDescent="0.25">
      <c r="A1448" s="76"/>
      <c r="B1448" s="291"/>
      <c r="C1448" s="292"/>
      <c r="D1448" s="293"/>
      <c r="E1448" s="77"/>
    </row>
    <row r="1449" spans="1:5" s="66" customFormat="1" hidden="1" outlineLevel="1" x14ac:dyDescent="0.25">
      <c r="A1449" s="76"/>
      <c r="B1449" s="291"/>
      <c r="C1449" s="292"/>
      <c r="D1449" s="293"/>
      <c r="E1449" s="77"/>
    </row>
    <row r="1450" spans="1:5" s="66" customFormat="1" hidden="1" outlineLevel="1" x14ac:dyDescent="0.25">
      <c r="A1450" s="76"/>
      <c r="B1450" s="291"/>
      <c r="C1450" s="292"/>
      <c r="D1450" s="293"/>
      <c r="E1450" s="77"/>
    </row>
    <row r="1451" spans="1:5" s="66" customFormat="1" hidden="1" outlineLevel="1" x14ac:dyDescent="0.25">
      <c r="A1451" s="76"/>
      <c r="B1451" s="291"/>
      <c r="C1451" s="292"/>
      <c r="D1451" s="293"/>
      <c r="E1451" s="77"/>
    </row>
    <row r="1452" spans="1:5" s="66" customFormat="1" hidden="1" outlineLevel="1" x14ac:dyDescent="0.25">
      <c r="A1452" s="76"/>
      <c r="B1452" s="291"/>
      <c r="C1452" s="292"/>
      <c r="D1452" s="293"/>
      <c r="E1452" s="77"/>
    </row>
    <row r="1453" spans="1:5" s="66" customFormat="1" hidden="1" outlineLevel="1" x14ac:dyDescent="0.25">
      <c r="A1453" s="76"/>
      <c r="B1453" s="291"/>
      <c r="C1453" s="292"/>
      <c r="D1453" s="293"/>
      <c r="E1453" s="77"/>
    </row>
    <row r="1454" spans="1:5" s="66" customFormat="1" hidden="1" outlineLevel="1" x14ac:dyDescent="0.25">
      <c r="A1454" s="76"/>
      <c r="B1454" s="291"/>
      <c r="C1454" s="292"/>
      <c r="D1454" s="293"/>
      <c r="E1454" s="77"/>
    </row>
    <row r="1455" spans="1:5" s="66" customFormat="1" hidden="1" outlineLevel="1" x14ac:dyDescent="0.25">
      <c r="A1455" s="76"/>
      <c r="B1455" s="291"/>
      <c r="C1455" s="292"/>
      <c r="D1455" s="293"/>
      <c r="E1455" s="77"/>
    </row>
    <row r="1456" spans="1:5" s="66" customFormat="1" hidden="1" outlineLevel="1" x14ac:dyDescent="0.25">
      <c r="A1456" s="76"/>
      <c r="B1456" s="291"/>
      <c r="C1456" s="292"/>
      <c r="D1456" s="293"/>
      <c r="E1456" s="77"/>
    </row>
    <row r="1457" spans="1:5" s="66" customFormat="1" hidden="1" outlineLevel="1" x14ac:dyDescent="0.25">
      <c r="A1457" s="76"/>
      <c r="B1457" s="291"/>
      <c r="C1457" s="292"/>
      <c r="D1457" s="293"/>
      <c r="E1457" s="77"/>
    </row>
    <row r="1458" spans="1:5" s="66" customFormat="1" hidden="1" outlineLevel="1" x14ac:dyDescent="0.25">
      <c r="A1458" s="76"/>
      <c r="B1458" s="291"/>
      <c r="C1458" s="292"/>
      <c r="D1458" s="293"/>
      <c r="E1458" s="77"/>
    </row>
    <row r="1459" spans="1:5" s="66" customFormat="1" hidden="1" outlineLevel="1" x14ac:dyDescent="0.25">
      <c r="A1459" s="76"/>
      <c r="B1459" s="291"/>
      <c r="C1459" s="292"/>
      <c r="D1459" s="293"/>
      <c r="E1459" s="77"/>
    </row>
    <row r="1460" spans="1:5" s="66" customFormat="1" hidden="1" outlineLevel="1" x14ac:dyDescent="0.25">
      <c r="A1460" s="76"/>
      <c r="B1460" s="291"/>
      <c r="C1460" s="292"/>
      <c r="D1460" s="293"/>
      <c r="E1460" s="77"/>
    </row>
    <row r="1461" spans="1:5" s="66" customFormat="1" hidden="1" outlineLevel="1" x14ac:dyDescent="0.25">
      <c r="A1461" s="76"/>
      <c r="B1461" s="291"/>
      <c r="C1461" s="292"/>
      <c r="D1461" s="293"/>
      <c r="E1461" s="77"/>
    </row>
    <row r="1462" spans="1:5" s="66" customFormat="1" hidden="1" outlineLevel="1" x14ac:dyDescent="0.25">
      <c r="A1462" s="76"/>
      <c r="B1462" s="291"/>
      <c r="C1462" s="292"/>
      <c r="D1462" s="293"/>
      <c r="E1462" s="77"/>
    </row>
    <row r="1463" spans="1:5" s="66" customFormat="1" hidden="1" outlineLevel="1" x14ac:dyDescent="0.25">
      <c r="A1463" s="76"/>
      <c r="B1463" s="291"/>
      <c r="C1463" s="292"/>
      <c r="D1463" s="293"/>
      <c r="E1463" s="77"/>
    </row>
    <row r="1464" spans="1:5" s="66" customFormat="1" hidden="1" outlineLevel="1" x14ac:dyDescent="0.25">
      <c r="A1464" s="76"/>
      <c r="B1464" s="291"/>
      <c r="C1464" s="292"/>
      <c r="D1464" s="293"/>
      <c r="E1464" s="77"/>
    </row>
    <row r="1465" spans="1:5" s="66" customFormat="1" hidden="1" outlineLevel="1" x14ac:dyDescent="0.25">
      <c r="A1465" s="76"/>
      <c r="B1465" s="291"/>
      <c r="C1465" s="292"/>
      <c r="D1465" s="293"/>
      <c r="E1465" s="77"/>
    </row>
    <row r="1466" spans="1:5" s="66" customFormat="1" hidden="1" outlineLevel="1" x14ac:dyDescent="0.25">
      <c r="A1466" s="76"/>
      <c r="B1466" s="291"/>
      <c r="C1466" s="292"/>
      <c r="D1466" s="293"/>
      <c r="E1466" s="77"/>
    </row>
    <row r="1467" spans="1:5" s="66" customFormat="1" hidden="1" outlineLevel="1" x14ac:dyDescent="0.25">
      <c r="A1467" s="76"/>
      <c r="B1467" s="291"/>
      <c r="C1467" s="292"/>
      <c r="D1467" s="293"/>
      <c r="E1467" s="77"/>
    </row>
    <row r="1468" spans="1:5" s="66" customFormat="1" hidden="1" outlineLevel="1" x14ac:dyDescent="0.25">
      <c r="A1468" s="76"/>
      <c r="B1468" s="291"/>
      <c r="C1468" s="292"/>
      <c r="D1468" s="293"/>
      <c r="E1468" s="77"/>
    </row>
    <row r="1469" spans="1:5" s="66" customFormat="1" hidden="1" outlineLevel="1" x14ac:dyDescent="0.25">
      <c r="A1469" s="76"/>
      <c r="B1469" s="291"/>
      <c r="C1469" s="292"/>
      <c r="D1469" s="293"/>
      <c r="E1469" s="77"/>
    </row>
    <row r="1470" spans="1:5" s="66" customFormat="1" hidden="1" outlineLevel="1" x14ac:dyDescent="0.25">
      <c r="A1470" s="76"/>
      <c r="B1470" s="291"/>
      <c r="C1470" s="292"/>
      <c r="D1470" s="293"/>
      <c r="E1470" s="77"/>
    </row>
    <row r="1471" spans="1:5" s="66" customFormat="1" hidden="1" outlineLevel="1" x14ac:dyDescent="0.25">
      <c r="A1471" s="76"/>
      <c r="B1471" s="291"/>
      <c r="C1471" s="292"/>
      <c r="D1471" s="293"/>
      <c r="E1471" s="77"/>
    </row>
    <row r="1472" spans="1:5" s="66" customFormat="1" hidden="1" outlineLevel="1" x14ac:dyDescent="0.25">
      <c r="A1472" s="76"/>
      <c r="B1472" s="291"/>
      <c r="C1472" s="292"/>
      <c r="D1472" s="293"/>
      <c r="E1472" s="77"/>
    </row>
    <row r="1473" spans="1:5" s="66" customFormat="1" hidden="1" outlineLevel="1" x14ac:dyDescent="0.25">
      <c r="A1473" s="76"/>
      <c r="B1473" s="291"/>
      <c r="C1473" s="292"/>
      <c r="D1473" s="293"/>
      <c r="E1473" s="77"/>
    </row>
    <row r="1474" spans="1:5" s="66" customFormat="1" hidden="1" outlineLevel="1" x14ac:dyDescent="0.25">
      <c r="A1474" s="76"/>
      <c r="B1474" s="291"/>
      <c r="C1474" s="292"/>
      <c r="D1474" s="293"/>
      <c r="E1474" s="77"/>
    </row>
    <row r="1475" spans="1:5" s="66" customFormat="1" hidden="1" outlineLevel="1" x14ac:dyDescent="0.25">
      <c r="A1475" s="76"/>
      <c r="B1475" s="291"/>
      <c r="C1475" s="292"/>
      <c r="D1475" s="293"/>
      <c r="E1475" s="77"/>
    </row>
    <row r="1476" spans="1:5" s="66" customFormat="1" hidden="1" outlineLevel="1" x14ac:dyDescent="0.25">
      <c r="A1476" s="76"/>
      <c r="B1476" s="291"/>
      <c r="C1476" s="292"/>
      <c r="D1476" s="293"/>
      <c r="E1476" s="77"/>
    </row>
    <row r="1477" spans="1:5" s="66" customFormat="1" hidden="1" outlineLevel="1" x14ac:dyDescent="0.25">
      <c r="A1477" s="76"/>
      <c r="B1477" s="291"/>
      <c r="C1477" s="292"/>
      <c r="D1477" s="293"/>
      <c r="E1477" s="77"/>
    </row>
    <row r="1478" spans="1:5" s="66" customFormat="1" hidden="1" outlineLevel="1" x14ac:dyDescent="0.25">
      <c r="A1478" s="76"/>
      <c r="B1478" s="291"/>
      <c r="C1478" s="292"/>
      <c r="D1478" s="293"/>
      <c r="E1478" s="77"/>
    </row>
    <row r="1479" spans="1:5" s="66" customFormat="1" hidden="1" outlineLevel="1" x14ac:dyDescent="0.25">
      <c r="A1479" s="76"/>
      <c r="B1479" s="291"/>
      <c r="C1479" s="292"/>
      <c r="D1479" s="293"/>
      <c r="E1479" s="77"/>
    </row>
    <row r="1480" spans="1:5" s="66" customFormat="1" hidden="1" outlineLevel="1" x14ac:dyDescent="0.25">
      <c r="A1480" s="76"/>
      <c r="B1480" s="291"/>
      <c r="C1480" s="292"/>
      <c r="D1480" s="293"/>
      <c r="E1480" s="77"/>
    </row>
    <row r="1481" spans="1:5" s="66" customFormat="1" hidden="1" outlineLevel="1" x14ac:dyDescent="0.25">
      <c r="A1481" s="76"/>
      <c r="B1481" s="291"/>
      <c r="C1481" s="292"/>
      <c r="D1481" s="293"/>
      <c r="E1481" s="77"/>
    </row>
    <row r="1482" spans="1:5" s="66" customFormat="1" hidden="1" outlineLevel="1" x14ac:dyDescent="0.25">
      <c r="A1482" s="76"/>
      <c r="B1482" s="291"/>
      <c r="C1482" s="292"/>
      <c r="D1482" s="293"/>
      <c r="E1482" s="77"/>
    </row>
    <row r="1483" spans="1:5" s="66" customFormat="1" hidden="1" outlineLevel="1" x14ac:dyDescent="0.25">
      <c r="A1483" s="76"/>
      <c r="B1483" s="291"/>
      <c r="C1483" s="292"/>
      <c r="D1483" s="293"/>
      <c r="E1483" s="77"/>
    </row>
    <row r="1484" spans="1:5" s="66" customFormat="1" hidden="1" outlineLevel="1" x14ac:dyDescent="0.25">
      <c r="A1484" s="76"/>
      <c r="B1484" s="291"/>
      <c r="C1484" s="292"/>
      <c r="D1484" s="293"/>
      <c r="E1484" s="77"/>
    </row>
    <row r="1485" spans="1:5" s="66" customFormat="1" hidden="1" outlineLevel="1" x14ac:dyDescent="0.25">
      <c r="A1485" s="76"/>
      <c r="B1485" s="291"/>
      <c r="C1485" s="292"/>
      <c r="D1485" s="293"/>
      <c r="E1485" s="77"/>
    </row>
    <row r="1486" spans="1:5" s="66" customFormat="1" hidden="1" outlineLevel="1" x14ac:dyDescent="0.25">
      <c r="A1486" s="76"/>
      <c r="B1486" s="291"/>
      <c r="C1486" s="292"/>
      <c r="D1486" s="293"/>
      <c r="E1486" s="77"/>
    </row>
    <row r="1487" spans="1:5" s="66" customFormat="1" hidden="1" outlineLevel="1" x14ac:dyDescent="0.25">
      <c r="A1487" s="76"/>
      <c r="B1487" s="291"/>
      <c r="C1487" s="292"/>
      <c r="D1487" s="293"/>
      <c r="E1487" s="77"/>
    </row>
    <row r="1488" spans="1:5" s="66" customFormat="1" hidden="1" outlineLevel="1" x14ac:dyDescent="0.25">
      <c r="A1488" s="76"/>
      <c r="B1488" s="291"/>
      <c r="C1488" s="292"/>
      <c r="D1488" s="293"/>
      <c r="E1488" s="77"/>
    </row>
    <row r="1489" spans="1:5" s="66" customFormat="1" hidden="1" outlineLevel="1" x14ac:dyDescent="0.25">
      <c r="A1489" s="76"/>
      <c r="B1489" s="291"/>
      <c r="C1489" s="292"/>
      <c r="D1489" s="293"/>
      <c r="E1489" s="77"/>
    </row>
    <row r="1490" spans="1:5" s="66" customFormat="1" hidden="1" outlineLevel="1" x14ac:dyDescent="0.25">
      <c r="A1490" s="76"/>
      <c r="B1490" s="291"/>
      <c r="C1490" s="292"/>
      <c r="D1490" s="293"/>
      <c r="E1490" s="77"/>
    </row>
    <row r="1491" spans="1:5" s="66" customFormat="1" hidden="1" outlineLevel="1" x14ac:dyDescent="0.25">
      <c r="A1491" s="76"/>
      <c r="B1491" s="291"/>
      <c r="C1491" s="292"/>
      <c r="D1491" s="293"/>
      <c r="E1491" s="77"/>
    </row>
    <row r="1492" spans="1:5" s="66" customFormat="1" hidden="1" outlineLevel="1" x14ac:dyDescent="0.25">
      <c r="A1492" s="76"/>
      <c r="B1492" s="291"/>
      <c r="C1492" s="292"/>
      <c r="D1492" s="293"/>
      <c r="E1492" s="77"/>
    </row>
    <row r="1493" spans="1:5" s="66" customFormat="1" hidden="1" outlineLevel="1" x14ac:dyDescent="0.25">
      <c r="A1493" s="76"/>
      <c r="B1493" s="291"/>
      <c r="C1493" s="292"/>
      <c r="D1493" s="293"/>
      <c r="E1493" s="77"/>
    </row>
    <row r="1494" spans="1:5" s="66" customFormat="1" hidden="1" outlineLevel="1" x14ac:dyDescent="0.25">
      <c r="A1494" s="76"/>
      <c r="B1494" s="291"/>
      <c r="C1494" s="292"/>
      <c r="D1494" s="293"/>
      <c r="E1494" s="77"/>
    </row>
    <row r="1495" spans="1:5" s="66" customFormat="1" hidden="1" outlineLevel="1" x14ac:dyDescent="0.25">
      <c r="A1495" s="76"/>
      <c r="B1495" s="291"/>
      <c r="C1495" s="292"/>
      <c r="D1495" s="293"/>
      <c r="E1495" s="77"/>
    </row>
    <row r="1496" spans="1:5" s="66" customFormat="1" hidden="1" outlineLevel="1" x14ac:dyDescent="0.25">
      <c r="A1496" s="76"/>
      <c r="B1496" s="291"/>
      <c r="C1496" s="292"/>
      <c r="D1496" s="293"/>
      <c r="E1496" s="77"/>
    </row>
    <row r="1497" spans="1:5" s="66" customFormat="1" hidden="1" outlineLevel="1" x14ac:dyDescent="0.25">
      <c r="A1497" s="76"/>
      <c r="B1497" s="291"/>
      <c r="C1497" s="292"/>
      <c r="D1497" s="293"/>
      <c r="E1497" s="77"/>
    </row>
    <row r="1498" spans="1:5" s="66" customFormat="1" hidden="1" outlineLevel="1" x14ac:dyDescent="0.25">
      <c r="A1498" s="76"/>
      <c r="B1498" s="291"/>
      <c r="C1498" s="292"/>
      <c r="D1498" s="293"/>
      <c r="E1498" s="77"/>
    </row>
    <row r="1499" spans="1:5" s="66" customFormat="1" hidden="1" outlineLevel="1" x14ac:dyDescent="0.25">
      <c r="A1499" s="76"/>
      <c r="B1499" s="291"/>
      <c r="C1499" s="292"/>
      <c r="D1499" s="293"/>
      <c r="E1499" s="77"/>
    </row>
    <row r="1500" spans="1:5" s="66" customFormat="1" hidden="1" outlineLevel="1" x14ac:dyDescent="0.25">
      <c r="A1500" s="76"/>
      <c r="B1500" s="291"/>
      <c r="C1500" s="292"/>
      <c r="D1500" s="293"/>
      <c r="E1500" s="77"/>
    </row>
    <row r="1501" spans="1:5" s="66" customFormat="1" hidden="1" outlineLevel="1" x14ac:dyDescent="0.25">
      <c r="A1501" s="76"/>
      <c r="B1501" s="291"/>
      <c r="C1501" s="292"/>
      <c r="D1501" s="293"/>
      <c r="E1501" s="77"/>
    </row>
    <row r="1502" spans="1:5" s="66" customFormat="1" hidden="1" outlineLevel="1" x14ac:dyDescent="0.25">
      <c r="A1502" s="76"/>
      <c r="B1502" s="291"/>
      <c r="C1502" s="292"/>
      <c r="D1502" s="293"/>
      <c r="E1502" s="77"/>
    </row>
    <row r="1503" spans="1:5" s="66" customFormat="1" hidden="1" outlineLevel="1" x14ac:dyDescent="0.25">
      <c r="A1503" s="76"/>
      <c r="B1503" s="291"/>
      <c r="C1503" s="292"/>
      <c r="D1503" s="293"/>
      <c r="E1503" s="77"/>
    </row>
    <row r="1504" spans="1:5" s="66" customFormat="1" hidden="1" outlineLevel="1" x14ac:dyDescent="0.25">
      <c r="A1504" s="76"/>
      <c r="B1504" s="291"/>
      <c r="C1504" s="292"/>
      <c r="D1504" s="293"/>
      <c r="E1504" s="77"/>
    </row>
    <row r="1505" spans="1:5" s="66" customFormat="1" hidden="1" outlineLevel="1" x14ac:dyDescent="0.25">
      <c r="A1505" s="76"/>
      <c r="B1505" s="291"/>
      <c r="C1505" s="292"/>
      <c r="D1505" s="293"/>
      <c r="E1505" s="77"/>
    </row>
    <row r="1506" spans="1:5" s="66" customFormat="1" hidden="1" outlineLevel="1" x14ac:dyDescent="0.25">
      <c r="A1506" s="76"/>
      <c r="B1506" s="291"/>
      <c r="C1506" s="292"/>
      <c r="D1506" s="293"/>
      <c r="E1506" s="77"/>
    </row>
    <row r="1507" spans="1:5" s="66" customFormat="1" hidden="1" outlineLevel="1" x14ac:dyDescent="0.25">
      <c r="A1507" s="76"/>
      <c r="B1507" s="291"/>
      <c r="C1507" s="292"/>
      <c r="D1507" s="293"/>
      <c r="E1507" s="77"/>
    </row>
    <row r="1508" spans="1:5" s="66" customFormat="1" hidden="1" outlineLevel="1" x14ac:dyDescent="0.25">
      <c r="A1508" s="76"/>
      <c r="B1508" s="291"/>
      <c r="C1508" s="292"/>
      <c r="D1508" s="293"/>
      <c r="E1508" s="77"/>
    </row>
    <row r="1509" spans="1:5" s="66" customFormat="1" hidden="1" outlineLevel="1" x14ac:dyDescent="0.25">
      <c r="A1509" s="76"/>
      <c r="B1509" s="291"/>
      <c r="C1509" s="292"/>
      <c r="D1509" s="293"/>
      <c r="E1509" s="77"/>
    </row>
    <row r="1510" spans="1:5" s="66" customFormat="1" hidden="1" outlineLevel="1" x14ac:dyDescent="0.25">
      <c r="A1510" s="76"/>
      <c r="B1510" s="291"/>
      <c r="C1510" s="292"/>
      <c r="D1510" s="293"/>
      <c r="E1510" s="77"/>
    </row>
    <row r="1511" spans="1:5" s="66" customFormat="1" hidden="1" outlineLevel="1" x14ac:dyDescent="0.25">
      <c r="A1511" s="76"/>
      <c r="B1511" s="291"/>
      <c r="C1511" s="292"/>
      <c r="D1511" s="293"/>
      <c r="E1511" s="77"/>
    </row>
    <row r="1512" spans="1:5" s="66" customFormat="1" hidden="1" outlineLevel="1" x14ac:dyDescent="0.25">
      <c r="A1512" s="76"/>
      <c r="B1512" s="291"/>
      <c r="C1512" s="292"/>
      <c r="D1512" s="293"/>
      <c r="E1512" s="77"/>
    </row>
    <row r="1513" spans="1:5" s="66" customFormat="1" hidden="1" outlineLevel="1" x14ac:dyDescent="0.25">
      <c r="A1513" s="76"/>
      <c r="B1513" s="291"/>
      <c r="C1513" s="292"/>
      <c r="D1513" s="293"/>
      <c r="E1513" s="77"/>
    </row>
    <row r="1514" spans="1:5" s="66" customFormat="1" hidden="1" outlineLevel="1" x14ac:dyDescent="0.25">
      <c r="A1514" s="76"/>
      <c r="B1514" s="291"/>
      <c r="C1514" s="292"/>
      <c r="D1514" s="293"/>
      <c r="E1514" s="77"/>
    </row>
    <row r="1515" spans="1:5" s="66" customFormat="1" hidden="1" outlineLevel="1" x14ac:dyDescent="0.25">
      <c r="A1515" s="76"/>
      <c r="B1515" s="291"/>
      <c r="C1515" s="292"/>
      <c r="D1515" s="293"/>
      <c r="E1515" s="77"/>
    </row>
    <row r="1516" spans="1:5" s="66" customFormat="1" hidden="1" outlineLevel="1" x14ac:dyDescent="0.25">
      <c r="A1516" s="76"/>
      <c r="B1516" s="291"/>
      <c r="C1516" s="292"/>
      <c r="D1516" s="293"/>
      <c r="E1516" s="77"/>
    </row>
    <row r="1517" spans="1:5" s="66" customFormat="1" hidden="1" outlineLevel="1" x14ac:dyDescent="0.25">
      <c r="A1517" s="76"/>
      <c r="B1517" s="291"/>
      <c r="C1517" s="292"/>
      <c r="D1517" s="293"/>
      <c r="E1517" s="77"/>
    </row>
    <row r="1518" spans="1:5" s="66" customFormat="1" hidden="1" outlineLevel="1" x14ac:dyDescent="0.25">
      <c r="A1518" s="76"/>
      <c r="B1518" s="291"/>
      <c r="C1518" s="292"/>
      <c r="D1518" s="293"/>
      <c r="E1518" s="77"/>
    </row>
    <row r="1519" spans="1:5" s="66" customFormat="1" hidden="1" outlineLevel="1" x14ac:dyDescent="0.25">
      <c r="A1519" s="76"/>
      <c r="B1519" s="291"/>
      <c r="C1519" s="292"/>
      <c r="D1519" s="293"/>
      <c r="E1519" s="77"/>
    </row>
    <row r="1520" spans="1:5" s="66" customFormat="1" hidden="1" outlineLevel="1" x14ac:dyDescent="0.25">
      <c r="A1520" s="76"/>
      <c r="B1520" s="291"/>
      <c r="C1520" s="292"/>
      <c r="D1520" s="293"/>
      <c r="E1520" s="77"/>
    </row>
    <row r="1521" spans="1:5" s="66" customFormat="1" hidden="1" outlineLevel="1" x14ac:dyDescent="0.25">
      <c r="A1521" s="76"/>
      <c r="B1521" s="291"/>
      <c r="C1521" s="292"/>
      <c r="D1521" s="293"/>
      <c r="E1521" s="77"/>
    </row>
    <row r="1522" spans="1:5" s="66" customFormat="1" hidden="1" outlineLevel="1" x14ac:dyDescent="0.25">
      <c r="A1522" s="76"/>
      <c r="B1522" s="291"/>
      <c r="C1522" s="292"/>
      <c r="D1522" s="293"/>
      <c r="E1522" s="77"/>
    </row>
    <row r="1523" spans="1:5" s="66" customFormat="1" hidden="1" outlineLevel="1" x14ac:dyDescent="0.25">
      <c r="A1523" s="76"/>
      <c r="B1523" s="291"/>
      <c r="C1523" s="292"/>
      <c r="D1523" s="293"/>
      <c r="E1523" s="77"/>
    </row>
    <row r="1524" spans="1:5" s="66" customFormat="1" hidden="1" outlineLevel="1" x14ac:dyDescent="0.25">
      <c r="A1524" s="76"/>
      <c r="B1524" s="291"/>
      <c r="C1524" s="292"/>
      <c r="D1524" s="293"/>
      <c r="E1524" s="77"/>
    </row>
    <row r="1525" spans="1:5" s="66" customFormat="1" hidden="1" outlineLevel="1" x14ac:dyDescent="0.25">
      <c r="A1525" s="76"/>
      <c r="B1525" s="291"/>
      <c r="C1525" s="292"/>
      <c r="D1525" s="293"/>
      <c r="E1525" s="77"/>
    </row>
    <row r="1526" spans="1:5" s="66" customFormat="1" hidden="1" outlineLevel="1" x14ac:dyDescent="0.25">
      <c r="A1526" s="76"/>
      <c r="B1526" s="291"/>
      <c r="C1526" s="292"/>
      <c r="D1526" s="293"/>
      <c r="E1526" s="77"/>
    </row>
    <row r="1527" spans="1:5" s="66" customFormat="1" hidden="1" outlineLevel="1" x14ac:dyDescent="0.25">
      <c r="A1527" s="76"/>
      <c r="B1527" s="291"/>
      <c r="C1527" s="292"/>
      <c r="D1527" s="293"/>
      <c r="E1527" s="77"/>
    </row>
    <row r="1528" spans="1:5" s="66" customFormat="1" hidden="1" outlineLevel="1" x14ac:dyDescent="0.25">
      <c r="A1528" s="76"/>
      <c r="B1528" s="291"/>
      <c r="C1528" s="292"/>
      <c r="D1528" s="293"/>
      <c r="E1528" s="77"/>
    </row>
    <row r="1529" spans="1:5" s="66" customFormat="1" hidden="1" outlineLevel="1" x14ac:dyDescent="0.25">
      <c r="A1529" s="76"/>
      <c r="B1529" s="291"/>
      <c r="C1529" s="292"/>
      <c r="D1529" s="293"/>
      <c r="E1529" s="77"/>
    </row>
    <row r="1530" spans="1:5" s="66" customFormat="1" hidden="1" outlineLevel="1" x14ac:dyDescent="0.25">
      <c r="A1530" s="76"/>
      <c r="B1530" s="291"/>
      <c r="C1530" s="292"/>
      <c r="D1530" s="293"/>
      <c r="E1530" s="77"/>
    </row>
    <row r="1531" spans="1:5" s="66" customFormat="1" hidden="1" outlineLevel="1" x14ac:dyDescent="0.25">
      <c r="A1531" s="76"/>
      <c r="B1531" s="291"/>
      <c r="C1531" s="292"/>
      <c r="D1531" s="293"/>
      <c r="E1531" s="77"/>
    </row>
    <row r="1532" spans="1:5" s="66" customFormat="1" hidden="1" outlineLevel="1" x14ac:dyDescent="0.25">
      <c r="A1532" s="76"/>
      <c r="B1532" s="291"/>
      <c r="C1532" s="292"/>
      <c r="D1532" s="293"/>
      <c r="E1532" s="77"/>
    </row>
    <row r="1533" spans="1:5" s="66" customFormat="1" hidden="1" outlineLevel="1" x14ac:dyDescent="0.25">
      <c r="A1533" s="76"/>
      <c r="B1533" s="291"/>
      <c r="C1533" s="292"/>
      <c r="D1533" s="293"/>
      <c r="E1533" s="77"/>
    </row>
    <row r="1534" spans="1:5" s="66" customFormat="1" hidden="1" outlineLevel="1" x14ac:dyDescent="0.25">
      <c r="A1534" s="76"/>
      <c r="B1534" s="291"/>
      <c r="C1534" s="292"/>
      <c r="D1534" s="293"/>
      <c r="E1534" s="77"/>
    </row>
    <row r="1535" spans="1:5" s="66" customFormat="1" hidden="1" outlineLevel="1" x14ac:dyDescent="0.25">
      <c r="A1535" s="76"/>
      <c r="B1535" s="291"/>
      <c r="C1535" s="292"/>
      <c r="D1535" s="293"/>
      <c r="E1535" s="77"/>
    </row>
    <row r="1536" spans="1:5" s="66" customFormat="1" hidden="1" outlineLevel="1" x14ac:dyDescent="0.25">
      <c r="A1536" s="76"/>
      <c r="B1536" s="291"/>
      <c r="C1536" s="292"/>
      <c r="D1536" s="293"/>
      <c r="E1536" s="77"/>
    </row>
    <row r="1537" spans="1:5" s="66" customFormat="1" hidden="1" outlineLevel="1" x14ac:dyDescent="0.25">
      <c r="A1537" s="76"/>
      <c r="B1537" s="291"/>
      <c r="C1537" s="292"/>
      <c r="D1537" s="293"/>
      <c r="E1537" s="77"/>
    </row>
    <row r="1538" spans="1:5" s="66" customFormat="1" hidden="1" outlineLevel="1" x14ac:dyDescent="0.25">
      <c r="A1538" s="76"/>
      <c r="B1538" s="291"/>
      <c r="C1538" s="292"/>
      <c r="D1538" s="293"/>
      <c r="E1538" s="77"/>
    </row>
    <row r="1539" spans="1:5" s="66" customFormat="1" hidden="1" outlineLevel="1" x14ac:dyDescent="0.25">
      <c r="A1539" s="76"/>
      <c r="B1539" s="291"/>
      <c r="C1539" s="292"/>
      <c r="D1539" s="293"/>
      <c r="E1539" s="77"/>
    </row>
    <row r="1540" spans="1:5" s="66" customFormat="1" hidden="1" outlineLevel="1" x14ac:dyDescent="0.25">
      <c r="A1540" s="76"/>
      <c r="B1540" s="291"/>
      <c r="C1540" s="292"/>
      <c r="D1540" s="293"/>
      <c r="E1540" s="77"/>
    </row>
    <row r="1541" spans="1:5" s="66" customFormat="1" hidden="1" outlineLevel="1" x14ac:dyDescent="0.25">
      <c r="A1541" s="76"/>
      <c r="B1541" s="291"/>
      <c r="C1541" s="292"/>
      <c r="D1541" s="293"/>
      <c r="E1541" s="77"/>
    </row>
    <row r="1542" spans="1:5" s="66" customFormat="1" hidden="1" outlineLevel="1" x14ac:dyDescent="0.25">
      <c r="A1542" s="76"/>
      <c r="B1542" s="291"/>
      <c r="C1542" s="292"/>
      <c r="D1542" s="293"/>
      <c r="E1542" s="77"/>
    </row>
    <row r="1543" spans="1:5" s="66" customFormat="1" hidden="1" outlineLevel="1" x14ac:dyDescent="0.25">
      <c r="A1543" s="76"/>
      <c r="B1543" s="291"/>
      <c r="C1543" s="292"/>
      <c r="D1543" s="293"/>
      <c r="E1543" s="77"/>
    </row>
    <row r="1544" spans="1:5" s="66" customFormat="1" hidden="1" outlineLevel="1" x14ac:dyDescent="0.25">
      <c r="A1544" s="76"/>
      <c r="B1544" s="291"/>
      <c r="C1544" s="292"/>
      <c r="D1544" s="293"/>
      <c r="E1544" s="77"/>
    </row>
    <row r="1545" spans="1:5" s="66" customFormat="1" hidden="1" outlineLevel="1" x14ac:dyDescent="0.25">
      <c r="A1545" s="76"/>
      <c r="B1545" s="291"/>
      <c r="C1545" s="292"/>
      <c r="D1545" s="293"/>
      <c r="E1545" s="77"/>
    </row>
    <row r="1546" spans="1:5" s="66" customFormat="1" hidden="1" outlineLevel="1" x14ac:dyDescent="0.25">
      <c r="A1546" s="76"/>
      <c r="B1546" s="291"/>
      <c r="C1546" s="292"/>
      <c r="D1546" s="293"/>
      <c r="E1546" s="77"/>
    </row>
    <row r="1547" spans="1:5" s="66" customFormat="1" hidden="1" outlineLevel="1" x14ac:dyDescent="0.25">
      <c r="A1547" s="76"/>
      <c r="B1547" s="291"/>
      <c r="C1547" s="292"/>
      <c r="D1547" s="293"/>
      <c r="E1547" s="77"/>
    </row>
    <row r="1548" spans="1:5" s="66" customFormat="1" hidden="1" outlineLevel="1" x14ac:dyDescent="0.25">
      <c r="A1548" s="76"/>
      <c r="B1548" s="291"/>
      <c r="C1548" s="292"/>
      <c r="D1548" s="293"/>
      <c r="E1548" s="77"/>
    </row>
    <row r="1549" spans="1:5" s="66" customFormat="1" hidden="1" outlineLevel="1" x14ac:dyDescent="0.25">
      <c r="A1549" s="76"/>
      <c r="B1549" s="291"/>
      <c r="C1549" s="292"/>
      <c r="D1549" s="293"/>
      <c r="E1549" s="77"/>
    </row>
    <row r="1550" spans="1:5" s="66" customFormat="1" hidden="1" outlineLevel="1" x14ac:dyDescent="0.25">
      <c r="A1550" s="76"/>
      <c r="B1550" s="291"/>
      <c r="C1550" s="292"/>
      <c r="D1550" s="293"/>
      <c r="E1550" s="77"/>
    </row>
    <row r="1551" spans="1:5" s="66" customFormat="1" hidden="1" outlineLevel="1" x14ac:dyDescent="0.25">
      <c r="A1551" s="76"/>
      <c r="B1551" s="291"/>
      <c r="C1551" s="292"/>
      <c r="D1551" s="293"/>
      <c r="E1551" s="77"/>
    </row>
    <row r="1552" spans="1:5" s="66" customFormat="1" hidden="1" outlineLevel="1" x14ac:dyDescent="0.25">
      <c r="A1552" s="76"/>
      <c r="B1552" s="291"/>
      <c r="C1552" s="292"/>
      <c r="D1552" s="293"/>
      <c r="E1552" s="77"/>
    </row>
    <row r="1553" spans="1:5" s="66" customFormat="1" hidden="1" outlineLevel="1" x14ac:dyDescent="0.25">
      <c r="A1553" s="76"/>
      <c r="B1553" s="291"/>
      <c r="C1553" s="292"/>
      <c r="D1553" s="293"/>
      <c r="E1553" s="77"/>
    </row>
    <row r="1554" spans="1:5" s="66" customFormat="1" hidden="1" outlineLevel="1" x14ac:dyDescent="0.25">
      <c r="A1554" s="76"/>
      <c r="B1554" s="291"/>
      <c r="C1554" s="292"/>
      <c r="D1554" s="293"/>
      <c r="E1554" s="77"/>
    </row>
    <row r="1555" spans="1:5" s="66" customFormat="1" hidden="1" outlineLevel="1" x14ac:dyDescent="0.25">
      <c r="A1555" s="76"/>
      <c r="B1555" s="291"/>
      <c r="C1555" s="292"/>
      <c r="D1555" s="293"/>
      <c r="E1555" s="77"/>
    </row>
    <row r="1556" spans="1:5" s="66" customFormat="1" hidden="1" outlineLevel="1" x14ac:dyDescent="0.25">
      <c r="A1556" s="76"/>
      <c r="B1556" s="291"/>
      <c r="C1556" s="292"/>
      <c r="D1556" s="293"/>
      <c r="E1556" s="77"/>
    </row>
    <row r="1557" spans="1:5" s="66" customFormat="1" hidden="1" outlineLevel="1" x14ac:dyDescent="0.25">
      <c r="A1557" s="76"/>
      <c r="B1557" s="291"/>
      <c r="C1557" s="292"/>
      <c r="D1557" s="293"/>
      <c r="E1557" s="77"/>
    </row>
    <row r="1558" spans="1:5" s="66" customFormat="1" hidden="1" outlineLevel="1" x14ac:dyDescent="0.25">
      <c r="A1558" s="76"/>
      <c r="B1558" s="291"/>
      <c r="C1558" s="292"/>
      <c r="D1558" s="293"/>
      <c r="E1558" s="77"/>
    </row>
    <row r="1559" spans="1:5" s="66" customFormat="1" hidden="1" outlineLevel="1" x14ac:dyDescent="0.25">
      <c r="A1559" s="76"/>
      <c r="B1559" s="291"/>
      <c r="C1559" s="292"/>
      <c r="D1559" s="293"/>
      <c r="E1559" s="77"/>
    </row>
    <row r="1560" spans="1:5" s="66" customFormat="1" hidden="1" outlineLevel="1" x14ac:dyDescent="0.25">
      <c r="A1560" s="76"/>
      <c r="B1560" s="291"/>
      <c r="C1560" s="292"/>
      <c r="D1560" s="293"/>
      <c r="E1560" s="77"/>
    </row>
    <row r="1561" spans="1:5" s="66" customFormat="1" hidden="1" outlineLevel="1" x14ac:dyDescent="0.25">
      <c r="A1561" s="76"/>
      <c r="B1561" s="291"/>
      <c r="C1561" s="292"/>
      <c r="D1561" s="293"/>
      <c r="E1561" s="77"/>
    </row>
    <row r="1562" spans="1:5" s="66" customFormat="1" hidden="1" outlineLevel="1" x14ac:dyDescent="0.25">
      <c r="A1562" s="76"/>
      <c r="B1562" s="291"/>
      <c r="C1562" s="292"/>
      <c r="D1562" s="293"/>
      <c r="E1562" s="77"/>
    </row>
    <row r="1563" spans="1:5" s="66" customFormat="1" hidden="1" outlineLevel="1" x14ac:dyDescent="0.25">
      <c r="A1563" s="76"/>
      <c r="B1563" s="291"/>
      <c r="C1563" s="292"/>
      <c r="D1563" s="293"/>
      <c r="E1563" s="77"/>
    </row>
    <row r="1564" spans="1:5" s="66" customFormat="1" hidden="1" outlineLevel="1" x14ac:dyDescent="0.25">
      <c r="A1564" s="76"/>
      <c r="B1564" s="291"/>
      <c r="C1564" s="292"/>
      <c r="D1564" s="293"/>
      <c r="E1564" s="77"/>
    </row>
    <row r="1565" spans="1:5" s="66" customFormat="1" hidden="1" outlineLevel="1" x14ac:dyDescent="0.25">
      <c r="A1565" s="76"/>
      <c r="B1565" s="291"/>
      <c r="C1565" s="292"/>
      <c r="D1565" s="293"/>
      <c r="E1565" s="77"/>
    </row>
    <row r="1566" spans="1:5" s="66" customFormat="1" hidden="1" outlineLevel="1" x14ac:dyDescent="0.25">
      <c r="A1566" s="76"/>
      <c r="B1566" s="291"/>
      <c r="C1566" s="292"/>
      <c r="D1566" s="293"/>
      <c r="E1566" s="77"/>
    </row>
    <row r="1567" spans="1:5" s="66" customFormat="1" hidden="1" outlineLevel="1" x14ac:dyDescent="0.25">
      <c r="A1567" s="76"/>
      <c r="B1567" s="291"/>
      <c r="C1567" s="292"/>
      <c r="D1567" s="293"/>
      <c r="E1567" s="77"/>
    </row>
    <row r="1568" spans="1:5" s="66" customFormat="1" hidden="1" outlineLevel="1" x14ac:dyDescent="0.25">
      <c r="A1568" s="76"/>
      <c r="B1568" s="291"/>
      <c r="C1568" s="292"/>
      <c r="D1568" s="293"/>
      <c r="E1568" s="77"/>
    </row>
    <row r="1569" spans="1:5" s="66" customFormat="1" hidden="1" outlineLevel="1" x14ac:dyDescent="0.25">
      <c r="A1569" s="76"/>
      <c r="B1569" s="291"/>
      <c r="C1569" s="292"/>
      <c r="D1569" s="293"/>
      <c r="E1569" s="77"/>
    </row>
    <row r="1570" spans="1:5" s="66" customFormat="1" hidden="1" outlineLevel="1" x14ac:dyDescent="0.25">
      <c r="A1570" s="76"/>
      <c r="B1570" s="291"/>
      <c r="C1570" s="292"/>
      <c r="D1570" s="293"/>
      <c r="E1570" s="77"/>
    </row>
    <row r="1571" spans="1:5" s="66" customFormat="1" hidden="1" outlineLevel="1" x14ac:dyDescent="0.25">
      <c r="A1571" s="76"/>
      <c r="B1571" s="291"/>
      <c r="C1571" s="292"/>
      <c r="D1571" s="293"/>
      <c r="E1571" s="77"/>
    </row>
    <row r="1572" spans="1:5" s="66" customFormat="1" hidden="1" outlineLevel="1" x14ac:dyDescent="0.25">
      <c r="A1572" s="76"/>
      <c r="B1572" s="291"/>
      <c r="C1572" s="292"/>
      <c r="D1572" s="293"/>
      <c r="E1572" s="77"/>
    </row>
    <row r="1573" spans="1:5" s="66" customFormat="1" hidden="1" outlineLevel="1" x14ac:dyDescent="0.25">
      <c r="A1573" s="76"/>
      <c r="B1573" s="291"/>
      <c r="C1573" s="292"/>
      <c r="D1573" s="293"/>
      <c r="E1573" s="77"/>
    </row>
    <row r="1574" spans="1:5" s="66" customFormat="1" hidden="1" outlineLevel="1" x14ac:dyDescent="0.25">
      <c r="A1574" s="76"/>
      <c r="B1574" s="291"/>
      <c r="C1574" s="292"/>
      <c r="D1574" s="293"/>
      <c r="E1574" s="77"/>
    </row>
    <row r="1575" spans="1:5" s="66" customFormat="1" hidden="1" outlineLevel="1" x14ac:dyDescent="0.25">
      <c r="A1575" s="76"/>
      <c r="B1575" s="291"/>
      <c r="C1575" s="292"/>
      <c r="D1575" s="293"/>
      <c r="E1575" s="77"/>
    </row>
    <row r="1576" spans="1:5" s="66" customFormat="1" hidden="1" outlineLevel="1" x14ac:dyDescent="0.25">
      <c r="A1576" s="76"/>
      <c r="B1576" s="291"/>
      <c r="C1576" s="292"/>
      <c r="D1576" s="293"/>
      <c r="E1576" s="77"/>
    </row>
    <row r="1577" spans="1:5" s="66" customFormat="1" hidden="1" outlineLevel="1" x14ac:dyDescent="0.25">
      <c r="A1577" s="76"/>
      <c r="B1577" s="291"/>
      <c r="C1577" s="292"/>
      <c r="D1577" s="293"/>
      <c r="E1577" s="77"/>
    </row>
    <row r="1578" spans="1:5" s="66" customFormat="1" hidden="1" outlineLevel="1" x14ac:dyDescent="0.25">
      <c r="A1578" s="76"/>
      <c r="B1578" s="291"/>
      <c r="C1578" s="292"/>
      <c r="D1578" s="293"/>
      <c r="E1578" s="77"/>
    </row>
    <row r="1579" spans="1:5" s="66" customFormat="1" hidden="1" outlineLevel="1" x14ac:dyDescent="0.25">
      <c r="A1579" s="76"/>
      <c r="B1579" s="291"/>
      <c r="C1579" s="292"/>
      <c r="D1579" s="293"/>
      <c r="E1579" s="77"/>
    </row>
    <row r="1580" spans="1:5" s="66" customFormat="1" hidden="1" outlineLevel="1" x14ac:dyDescent="0.25">
      <c r="A1580" s="76"/>
      <c r="B1580" s="291"/>
      <c r="C1580" s="292"/>
      <c r="D1580" s="293"/>
      <c r="E1580" s="77"/>
    </row>
    <row r="1581" spans="1:5" s="66" customFormat="1" hidden="1" outlineLevel="1" x14ac:dyDescent="0.25">
      <c r="A1581" s="76"/>
      <c r="B1581" s="291"/>
      <c r="C1581" s="292"/>
      <c r="D1581" s="293"/>
      <c r="E1581" s="77"/>
    </row>
    <row r="1582" spans="1:5" s="66" customFormat="1" hidden="1" outlineLevel="1" x14ac:dyDescent="0.25">
      <c r="A1582" s="76"/>
      <c r="B1582" s="291"/>
      <c r="C1582" s="292"/>
      <c r="D1582" s="293"/>
      <c r="E1582" s="77"/>
    </row>
    <row r="1583" spans="1:5" s="66" customFormat="1" hidden="1" outlineLevel="1" x14ac:dyDescent="0.25">
      <c r="A1583" s="76"/>
      <c r="B1583" s="291"/>
      <c r="C1583" s="292"/>
      <c r="D1583" s="293"/>
      <c r="E1583" s="77"/>
    </row>
    <row r="1584" spans="1:5" s="66" customFormat="1" hidden="1" outlineLevel="1" x14ac:dyDescent="0.25">
      <c r="A1584" s="76"/>
      <c r="B1584" s="291"/>
      <c r="C1584" s="292"/>
      <c r="D1584" s="293"/>
      <c r="E1584" s="77"/>
    </row>
    <row r="1585" spans="1:5" s="66" customFormat="1" hidden="1" outlineLevel="1" x14ac:dyDescent="0.25">
      <c r="A1585" s="76"/>
      <c r="B1585" s="291"/>
      <c r="C1585" s="292"/>
      <c r="D1585" s="293"/>
      <c r="E1585" s="77"/>
    </row>
    <row r="1586" spans="1:5" s="66" customFormat="1" hidden="1" outlineLevel="1" x14ac:dyDescent="0.25">
      <c r="A1586" s="76"/>
      <c r="B1586" s="291"/>
      <c r="C1586" s="292"/>
      <c r="D1586" s="293"/>
      <c r="E1586" s="77"/>
    </row>
    <row r="1587" spans="1:5" s="66" customFormat="1" hidden="1" outlineLevel="1" x14ac:dyDescent="0.25">
      <c r="A1587" s="76"/>
      <c r="B1587" s="291"/>
      <c r="C1587" s="292"/>
      <c r="D1587" s="293"/>
      <c r="E1587" s="77"/>
    </row>
    <row r="1588" spans="1:5" s="66" customFormat="1" hidden="1" outlineLevel="1" x14ac:dyDescent="0.25">
      <c r="A1588" s="76"/>
      <c r="B1588" s="291"/>
      <c r="C1588" s="292"/>
      <c r="D1588" s="293"/>
      <c r="E1588" s="77"/>
    </row>
    <row r="1589" spans="1:5" s="66" customFormat="1" hidden="1" outlineLevel="1" x14ac:dyDescent="0.25">
      <c r="A1589" s="76"/>
      <c r="B1589" s="291"/>
      <c r="C1589" s="292"/>
      <c r="D1589" s="293"/>
      <c r="E1589" s="77"/>
    </row>
    <row r="1590" spans="1:5" s="66" customFormat="1" hidden="1" outlineLevel="1" x14ac:dyDescent="0.25">
      <c r="A1590" s="76"/>
      <c r="B1590" s="291"/>
      <c r="C1590" s="292"/>
      <c r="D1590" s="293"/>
      <c r="E1590" s="77"/>
    </row>
    <row r="1591" spans="1:5" s="66" customFormat="1" hidden="1" outlineLevel="1" x14ac:dyDescent="0.25">
      <c r="A1591" s="76"/>
      <c r="B1591" s="291"/>
      <c r="C1591" s="292"/>
      <c r="D1591" s="293"/>
      <c r="E1591" s="77"/>
    </row>
    <row r="1592" spans="1:5" s="66" customFormat="1" hidden="1" outlineLevel="1" x14ac:dyDescent="0.25">
      <c r="A1592" s="76"/>
      <c r="B1592" s="291"/>
      <c r="C1592" s="292"/>
      <c r="D1592" s="293"/>
      <c r="E1592" s="77"/>
    </row>
    <row r="1593" spans="1:5" s="66" customFormat="1" hidden="1" outlineLevel="1" x14ac:dyDescent="0.25">
      <c r="A1593" s="76"/>
      <c r="B1593" s="291"/>
      <c r="C1593" s="292"/>
      <c r="D1593" s="293"/>
      <c r="E1593" s="77"/>
    </row>
    <row r="1594" spans="1:5" s="66" customFormat="1" hidden="1" outlineLevel="1" x14ac:dyDescent="0.25">
      <c r="A1594" s="76"/>
      <c r="B1594" s="291"/>
      <c r="C1594" s="292"/>
      <c r="D1594" s="293"/>
      <c r="E1594" s="77"/>
    </row>
    <row r="1595" spans="1:5" s="66" customFormat="1" hidden="1" outlineLevel="1" x14ac:dyDescent="0.25">
      <c r="A1595" s="76"/>
      <c r="B1595" s="291"/>
      <c r="C1595" s="292"/>
      <c r="D1595" s="293"/>
      <c r="E1595" s="77"/>
    </row>
    <row r="1596" spans="1:5" s="66" customFormat="1" hidden="1" outlineLevel="1" x14ac:dyDescent="0.25">
      <c r="A1596" s="76"/>
      <c r="B1596" s="291"/>
      <c r="C1596" s="292"/>
      <c r="D1596" s="293"/>
      <c r="E1596" s="77"/>
    </row>
    <row r="1597" spans="1:5" s="66" customFormat="1" hidden="1" outlineLevel="1" x14ac:dyDescent="0.25">
      <c r="A1597" s="76"/>
      <c r="B1597" s="291"/>
      <c r="C1597" s="292"/>
      <c r="D1597" s="293"/>
      <c r="E1597" s="77"/>
    </row>
    <row r="1598" spans="1:5" s="66" customFormat="1" hidden="1" outlineLevel="1" x14ac:dyDescent="0.25">
      <c r="A1598" s="76"/>
      <c r="B1598" s="291"/>
      <c r="C1598" s="292"/>
      <c r="D1598" s="293"/>
      <c r="E1598" s="77"/>
    </row>
    <row r="1599" spans="1:5" s="66" customFormat="1" hidden="1" outlineLevel="1" x14ac:dyDescent="0.25">
      <c r="A1599" s="76"/>
      <c r="B1599" s="291"/>
      <c r="C1599" s="292"/>
      <c r="D1599" s="293"/>
      <c r="E1599" s="77"/>
    </row>
    <row r="1600" spans="1:5" s="66" customFormat="1" hidden="1" outlineLevel="1" x14ac:dyDescent="0.25">
      <c r="A1600" s="76"/>
      <c r="B1600" s="291"/>
      <c r="C1600" s="292"/>
      <c r="D1600" s="293"/>
      <c r="E1600" s="77"/>
    </row>
    <row r="1601" spans="1:5" s="66" customFormat="1" hidden="1" outlineLevel="1" x14ac:dyDescent="0.25">
      <c r="A1601" s="76"/>
      <c r="B1601" s="291"/>
      <c r="C1601" s="292"/>
      <c r="D1601" s="293"/>
      <c r="E1601" s="77"/>
    </row>
    <row r="1602" spans="1:5" s="66" customFormat="1" hidden="1" outlineLevel="1" x14ac:dyDescent="0.25">
      <c r="A1602" s="76"/>
      <c r="B1602" s="291"/>
      <c r="C1602" s="292"/>
      <c r="D1602" s="293"/>
      <c r="E1602" s="77"/>
    </row>
    <row r="1603" spans="1:5" s="66" customFormat="1" hidden="1" outlineLevel="1" x14ac:dyDescent="0.25">
      <c r="A1603" s="76"/>
      <c r="B1603" s="291"/>
      <c r="C1603" s="292"/>
      <c r="D1603" s="293"/>
      <c r="E1603" s="77"/>
    </row>
    <row r="1604" spans="1:5" s="66" customFormat="1" hidden="1" outlineLevel="1" x14ac:dyDescent="0.25">
      <c r="A1604" s="76"/>
      <c r="B1604" s="291"/>
      <c r="C1604" s="292"/>
      <c r="D1604" s="293"/>
      <c r="E1604" s="77"/>
    </row>
    <row r="1605" spans="1:5" s="66" customFormat="1" hidden="1" outlineLevel="1" x14ac:dyDescent="0.25">
      <c r="A1605" s="76"/>
      <c r="B1605" s="291"/>
      <c r="C1605" s="292"/>
      <c r="D1605" s="293"/>
      <c r="E1605" s="77"/>
    </row>
    <row r="1606" spans="1:5" s="66" customFormat="1" hidden="1" outlineLevel="1" x14ac:dyDescent="0.25">
      <c r="A1606" s="76"/>
      <c r="B1606" s="291"/>
      <c r="C1606" s="292"/>
      <c r="D1606" s="293"/>
      <c r="E1606" s="77"/>
    </row>
    <row r="1607" spans="1:5" s="66" customFormat="1" hidden="1" outlineLevel="1" x14ac:dyDescent="0.25">
      <c r="A1607" s="76"/>
      <c r="B1607" s="291"/>
      <c r="C1607" s="292"/>
      <c r="D1607" s="293"/>
      <c r="E1607" s="77"/>
    </row>
    <row r="1608" spans="1:5" s="66" customFormat="1" hidden="1" outlineLevel="1" x14ac:dyDescent="0.25">
      <c r="A1608" s="76"/>
      <c r="B1608" s="291"/>
      <c r="C1608" s="292"/>
      <c r="D1608" s="293"/>
      <c r="E1608" s="77"/>
    </row>
    <row r="1609" spans="1:5" s="66" customFormat="1" hidden="1" outlineLevel="1" x14ac:dyDescent="0.25">
      <c r="A1609" s="76"/>
      <c r="B1609" s="291"/>
      <c r="C1609" s="292"/>
      <c r="D1609" s="293"/>
      <c r="E1609" s="77"/>
    </row>
    <row r="1610" spans="1:5" s="66" customFormat="1" hidden="1" outlineLevel="1" x14ac:dyDescent="0.25">
      <c r="A1610" s="76"/>
      <c r="B1610" s="291"/>
      <c r="C1610" s="292"/>
      <c r="D1610" s="293"/>
      <c r="E1610" s="77"/>
    </row>
    <row r="1611" spans="1:5" s="66" customFormat="1" hidden="1" outlineLevel="1" x14ac:dyDescent="0.25">
      <c r="A1611" s="76"/>
      <c r="B1611" s="291"/>
      <c r="C1611" s="292"/>
      <c r="D1611" s="293"/>
      <c r="E1611" s="77"/>
    </row>
    <row r="1612" spans="1:5" s="66" customFormat="1" hidden="1" outlineLevel="1" x14ac:dyDescent="0.25">
      <c r="A1612" s="76"/>
      <c r="B1612" s="291"/>
      <c r="C1612" s="292"/>
      <c r="D1612" s="293"/>
      <c r="E1612" s="77"/>
    </row>
    <row r="1613" spans="1:5" s="66" customFormat="1" hidden="1" outlineLevel="1" x14ac:dyDescent="0.25">
      <c r="A1613" s="76"/>
      <c r="B1613" s="291"/>
      <c r="C1613" s="292"/>
      <c r="D1613" s="293"/>
      <c r="E1613" s="77"/>
    </row>
    <row r="1614" spans="1:5" s="66" customFormat="1" hidden="1" outlineLevel="1" x14ac:dyDescent="0.25">
      <c r="A1614" s="76"/>
      <c r="B1614" s="291"/>
      <c r="C1614" s="292"/>
      <c r="D1614" s="293"/>
      <c r="E1614" s="77"/>
    </row>
    <row r="1615" spans="1:5" s="66" customFormat="1" hidden="1" outlineLevel="1" x14ac:dyDescent="0.25">
      <c r="A1615" s="76"/>
      <c r="B1615" s="291"/>
      <c r="C1615" s="292"/>
      <c r="D1615" s="293"/>
      <c r="E1615" s="77"/>
    </row>
    <row r="1616" spans="1:5" s="66" customFormat="1" hidden="1" outlineLevel="1" x14ac:dyDescent="0.25">
      <c r="A1616" s="76"/>
      <c r="B1616" s="291"/>
      <c r="C1616" s="292"/>
      <c r="D1616" s="293"/>
      <c r="E1616" s="77"/>
    </row>
    <row r="1617" spans="1:5" s="66" customFormat="1" hidden="1" outlineLevel="1" x14ac:dyDescent="0.25">
      <c r="A1617" s="76"/>
      <c r="B1617" s="291"/>
      <c r="C1617" s="292"/>
      <c r="D1617" s="293"/>
      <c r="E1617" s="77"/>
    </row>
    <row r="1618" spans="1:5" s="66" customFormat="1" hidden="1" outlineLevel="1" x14ac:dyDescent="0.25">
      <c r="A1618" s="76"/>
      <c r="B1618" s="291"/>
      <c r="C1618" s="292"/>
      <c r="D1618" s="293"/>
      <c r="E1618" s="77"/>
    </row>
    <row r="1619" spans="1:5" s="66" customFormat="1" hidden="1" outlineLevel="1" x14ac:dyDescent="0.25">
      <c r="A1619" s="76"/>
      <c r="B1619" s="291"/>
      <c r="C1619" s="292"/>
      <c r="D1619" s="293"/>
      <c r="E1619" s="77"/>
    </row>
    <row r="1620" spans="1:5" s="66" customFormat="1" hidden="1" outlineLevel="1" x14ac:dyDescent="0.25">
      <c r="A1620" s="76"/>
      <c r="B1620" s="291"/>
      <c r="C1620" s="292"/>
      <c r="D1620" s="293"/>
      <c r="E1620" s="77"/>
    </row>
    <row r="1621" spans="1:5" s="66" customFormat="1" hidden="1" outlineLevel="1" x14ac:dyDescent="0.25">
      <c r="A1621" s="76"/>
      <c r="B1621" s="291"/>
      <c r="C1621" s="292"/>
      <c r="D1621" s="293"/>
      <c r="E1621" s="77"/>
    </row>
    <row r="1622" spans="1:5" s="66" customFormat="1" hidden="1" outlineLevel="1" x14ac:dyDescent="0.25">
      <c r="A1622" s="76"/>
      <c r="B1622" s="291"/>
      <c r="C1622" s="292"/>
      <c r="D1622" s="293"/>
      <c r="E1622" s="77"/>
    </row>
    <row r="1623" spans="1:5" s="66" customFormat="1" hidden="1" outlineLevel="1" x14ac:dyDescent="0.25">
      <c r="A1623" s="76"/>
      <c r="B1623" s="291"/>
      <c r="C1623" s="292"/>
      <c r="D1623" s="293"/>
      <c r="E1623" s="77"/>
    </row>
    <row r="1624" spans="1:5" s="66" customFormat="1" hidden="1" outlineLevel="1" x14ac:dyDescent="0.25">
      <c r="A1624" s="76"/>
      <c r="B1624" s="291"/>
      <c r="C1624" s="292"/>
      <c r="D1624" s="293"/>
      <c r="E1624" s="77"/>
    </row>
    <row r="1625" spans="1:5" s="66" customFormat="1" hidden="1" outlineLevel="1" x14ac:dyDescent="0.25">
      <c r="A1625" s="76"/>
      <c r="B1625" s="291"/>
      <c r="C1625" s="292"/>
      <c r="D1625" s="293"/>
      <c r="E1625" s="77"/>
    </row>
    <row r="1626" spans="1:5" s="66" customFormat="1" hidden="1" outlineLevel="1" x14ac:dyDescent="0.25">
      <c r="A1626" s="76"/>
      <c r="B1626" s="291"/>
      <c r="C1626" s="292"/>
      <c r="D1626" s="293"/>
      <c r="E1626" s="77"/>
    </row>
    <row r="1627" spans="1:5" s="66" customFormat="1" hidden="1" outlineLevel="1" x14ac:dyDescent="0.25">
      <c r="A1627" s="76"/>
      <c r="B1627" s="291"/>
      <c r="C1627" s="292"/>
      <c r="D1627" s="293"/>
      <c r="E1627" s="77"/>
    </row>
    <row r="1628" spans="1:5" s="66" customFormat="1" hidden="1" outlineLevel="1" x14ac:dyDescent="0.25">
      <c r="A1628" s="76"/>
      <c r="B1628" s="291"/>
      <c r="C1628" s="292"/>
      <c r="D1628" s="293"/>
      <c r="E1628" s="77"/>
    </row>
    <row r="1629" spans="1:5" s="66" customFormat="1" hidden="1" outlineLevel="1" x14ac:dyDescent="0.25">
      <c r="A1629" s="76"/>
      <c r="B1629" s="291"/>
      <c r="C1629" s="292"/>
      <c r="D1629" s="293"/>
      <c r="E1629" s="77"/>
    </row>
    <row r="1630" spans="1:5" s="66" customFormat="1" hidden="1" outlineLevel="1" x14ac:dyDescent="0.25">
      <c r="A1630" s="76"/>
      <c r="B1630" s="291"/>
      <c r="C1630" s="292"/>
      <c r="D1630" s="293"/>
      <c r="E1630" s="77"/>
    </row>
    <row r="1631" spans="1:5" s="66" customFormat="1" hidden="1" outlineLevel="1" x14ac:dyDescent="0.25">
      <c r="A1631" s="76"/>
      <c r="B1631" s="291"/>
      <c r="C1631" s="292"/>
      <c r="D1631" s="293"/>
      <c r="E1631" s="77"/>
    </row>
    <row r="1632" spans="1:5" s="66" customFormat="1" hidden="1" outlineLevel="1" x14ac:dyDescent="0.25">
      <c r="A1632" s="76"/>
      <c r="B1632" s="291"/>
      <c r="C1632" s="292"/>
      <c r="D1632" s="293"/>
      <c r="E1632" s="77"/>
    </row>
    <row r="1633" spans="1:5" s="66" customFormat="1" hidden="1" outlineLevel="1" x14ac:dyDescent="0.25">
      <c r="A1633" s="76"/>
      <c r="B1633" s="291"/>
      <c r="C1633" s="292"/>
      <c r="D1633" s="293"/>
      <c r="E1633" s="77"/>
    </row>
    <row r="1634" spans="1:5" s="66" customFormat="1" hidden="1" outlineLevel="1" x14ac:dyDescent="0.25">
      <c r="A1634" s="76"/>
      <c r="B1634" s="291"/>
      <c r="C1634" s="292"/>
      <c r="D1634" s="293"/>
      <c r="E1634" s="77"/>
    </row>
    <row r="1635" spans="1:5" s="66" customFormat="1" hidden="1" outlineLevel="1" x14ac:dyDescent="0.25">
      <c r="A1635" s="76"/>
      <c r="B1635" s="291"/>
      <c r="C1635" s="292"/>
      <c r="D1635" s="293"/>
      <c r="E1635" s="77"/>
    </row>
    <row r="1636" spans="1:5" s="66" customFormat="1" hidden="1" outlineLevel="1" x14ac:dyDescent="0.25">
      <c r="A1636" s="76"/>
      <c r="B1636" s="291"/>
      <c r="C1636" s="292"/>
      <c r="D1636" s="293"/>
      <c r="E1636" s="77"/>
    </row>
    <row r="1637" spans="1:5" s="66" customFormat="1" hidden="1" outlineLevel="1" x14ac:dyDescent="0.25">
      <c r="A1637" s="76"/>
      <c r="B1637" s="291"/>
      <c r="C1637" s="292"/>
      <c r="D1637" s="293"/>
      <c r="E1637" s="77"/>
    </row>
    <row r="1638" spans="1:5" s="66" customFormat="1" hidden="1" outlineLevel="1" x14ac:dyDescent="0.25">
      <c r="A1638" s="76"/>
      <c r="B1638" s="291"/>
      <c r="C1638" s="292"/>
      <c r="D1638" s="293"/>
      <c r="E1638" s="77"/>
    </row>
    <row r="1639" spans="1:5" s="66" customFormat="1" hidden="1" outlineLevel="1" x14ac:dyDescent="0.25">
      <c r="A1639" s="76"/>
      <c r="B1639" s="291"/>
      <c r="C1639" s="292"/>
      <c r="D1639" s="293"/>
      <c r="E1639" s="77"/>
    </row>
    <row r="1640" spans="1:5" s="66" customFormat="1" hidden="1" outlineLevel="1" x14ac:dyDescent="0.25">
      <c r="A1640" s="76"/>
      <c r="B1640" s="291"/>
      <c r="C1640" s="292"/>
      <c r="D1640" s="293"/>
      <c r="E1640" s="77"/>
    </row>
    <row r="1641" spans="1:5" s="66" customFormat="1" hidden="1" outlineLevel="1" x14ac:dyDescent="0.25">
      <c r="A1641" s="76"/>
      <c r="B1641" s="291"/>
      <c r="C1641" s="292"/>
      <c r="D1641" s="293"/>
      <c r="E1641" s="77"/>
    </row>
    <row r="1642" spans="1:5" s="66" customFormat="1" hidden="1" outlineLevel="1" x14ac:dyDescent="0.25">
      <c r="A1642" s="76"/>
      <c r="B1642" s="291"/>
      <c r="C1642" s="292"/>
      <c r="D1642" s="293"/>
      <c r="E1642" s="77"/>
    </row>
    <row r="1643" spans="1:5" s="66" customFormat="1" hidden="1" outlineLevel="1" x14ac:dyDescent="0.25">
      <c r="A1643" s="76"/>
      <c r="B1643" s="291"/>
      <c r="C1643" s="292"/>
      <c r="D1643" s="293"/>
      <c r="E1643" s="77"/>
    </row>
    <row r="1644" spans="1:5" s="66" customFormat="1" hidden="1" outlineLevel="1" x14ac:dyDescent="0.25">
      <c r="A1644" s="76"/>
      <c r="B1644" s="291"/>
      <c r="C1644" s="292"/>
      <c r="D1644" s="293"/>
      <c r="E1644" s="77"/>
    </row>
    <row r="1645" spans="1:5" s="66" customFormat="1" hidden="1" outlineLevel="1" x14ac:dyDescent="0.25">
      <c r="A1645" s="76"/>
      <c r="B1645" s="291"/>
      <c r="C1645" s="292"/>
      <c r="D1645" s="293"/>
      <c r="E1645" s="77"/>
    </row>
    <row r="1646" spans="1:5" s="66" customFormat="1" hidden="1" outlineLevel="1" x14ac:dyDescent="0.25">
      <c r="A1646" s="76"/>
      <c r="B1646" s="291"/>
      <c r="C1646" s="292"/>
      <c r="D1646" s="293"/>
      <c r="E1646" s="77"/>
    </row>
    <row r="1647" spans="1:5" s="66" customFormat="1" hidden="1" outlineLevel="1" x14ac:dyDescent="0.25">
      <c r="A1647" s="76"/>
      <c r="B1647" s="291"/>
      <c r="C1647" s="292"/>
      <c r="D1647" s="293"/>
      <c r="E1647" s="77"/>
    </row>
    <row r="1648" spans="1:5" s="66" customFormat="1" hidden="1" outlineLevel="1" x14ac:dyDescent="0.25">
      <c r="A1648" s="76"/>
      <c r="B1648" s="291"/>
      <c r="C1648" s="292"/>
      <c r="D1648" s="293"/>
      <c r="E1648" s="77"/>
    </row>
    <row r="1649" spans="1:5" s="66" customFormat="1" hidden="1" outlineLevel="1" x14ac:dyDescent="0.25">
      <c r="A1649" s="76"/>
      <c r="B1649" s="291"/>
      <c r="C1649" s="292"/>
      <c r="D1649" s="293"/>
      <c r="E1649" s="77"/>
    </row>
    <row r="1650" spans="1:5" s="66" customFormat="1" hidden="1" outlineLevel="1" x14ac:dyDescent="0.25">
      <c r="A1650" s="76"/>
      <c r="B1650" s="291"/>
      <c r="C1650" s="292"/>
      <c r="D1650" s="293"/>
      <c r="E1650" s="77"/>
    </row>
    <row r="1651" spans="1:5" s="66" customFormat="1" hidden="1" outlineLevel="1" x14ac:dyDescent="0.25">
      <c r="A1651" s="76"/>
      <c r="B1651" s="291"/>
      <c r="C1651" s="292"/>
      <c r="D1651" s="293"/>
      <c r="E1651" s="77"/>
    </row>
    <row r="1652" spans="1:5" s="66" customFormat="1" hidden="1" outlineLevel="1" x14ac:dyDescent="0.25">
      <c r="A1652" s="76"/>
      <c r="B1652" s="291"/>
      <c r="C1652" s="292"/>
      <c r="D1652" s="293"/>
      <c r="E1652" s="77"/>
    </row>
    <row r="1653" spans="1:5" s="66" customFormat="1" hidden="1" outlineLevel="1" x14ac:dyDescent="0.25">
      <c r="A1653" s="76"/>
      <c r="B1653" s="291"/>
      <c r="C1653" s="292"/>
      <c r="D1653" s="293"/>
      <c r="E1653" s="77"/>
    </row>
    <row r="1654" spans="1:5" s="66" customFormat="1" hidden="1" outlineLevel="1" x14ac:dyDescent="0.25">
      <c r="A1654" s="76"/>
      <c r="B1654" s="291"/>
      <c r="C1654" s="292"/>
      <c r="D1654" s="293"/>
      <c r="E1654" s="77"/>
    </row>
    <row r="1655" spans="1:5" s="66" customFormat="1" hidden="1" outlineLevel="1" x14ac:dyDescent="0.25">
      <c r="A1655" s="76"/>
      <c r="B1655" s="291"/>
      <c r="C1655" s="292"/>
      <c r="D1655" s="293"/>
      <c r="E1655" s="77"/>
    </row>
    <row r="1656" spans="1:5" s="66" customFormat="1" hidden="1" outlineLevel="1" x14ac:dyDescent="0.25">
      <c r="A1656" s="76"/>
      <c r="B1656" s="291"/>
      <c r="C1656" s="292"/>
      <c r="D1656" s="293"/>
      <c r="E1656" s="77"/>
    </row>
    <row r="1657" spans="1:5" s="66" customFormat="1" hidden="1" outlineLevel="1" x14ac:dyDescent="0.25">
      <c r="A1657" s="76"/>
      <c r="B1657" s="291"/>
      <c r="C1657" s="292"/>
      <c r="D1657" s="293"/>
      <c r="E1657" s="77"/>
    </row>
    <row r="1658" spans="1:5" s="66" customFormat="1" hidden="1" outlineLevel="1" x14ac:dyDescent="0.25">
      <c r="A1658" s="76"/>
      <c r="B1658" s="291"/>
      <c r="C1658" s="292"/>
      <c r="D1658" s="293"/>
      <c r="E1658" s="77"/>
    </row>
    <row r="1659" spans="1:5" s="66" customFormat="1" hidden="1" outlineLevel="1" x14ac:dyDescent="0.25">
      <c r="A1659" s="76"/>
      <c r="B1659" s="291"/>
      <c r="C1659" s="292"/>
      <c r="D1659" s="293"/>
      <c r="E1659" s="77"/>
    </row>
    <row r="1660" spans="1:5" s="66" customFormat="1" hidden="1" outlineLevel="1" x14ac:dyDescent="0.25">
      <c r="A1660" s="76"/>
      <c r="B1660" s="291"/>
      <c r="C1660" s="292"/>
      <c r="D1660" s="293"/>
      <c r="E1660" s="77"/>
    </row>
    <row r="1661" spans="1:5" s="66" customFormat="1" hidden="1" outlineLevel="1" x14ac:dyDescent="0.25">
      <c r="A1661" s="76"/>
      <c r="B1661" s="291"/>
      <c r="C1661" s="292"/>
      <c r="D1661" s="293"/>
      <c r="E1661" s="77"/>
    </row>
    <row r="1662" spans="1:5" s="66" customFormat="1" hidden="1" outlineLevel="1" x14ac:dyDescent="0.25">
      <c r="A1662" s="76"/>
      <c r="B1662" s="291"/>
      <c r="C1662" s="292"/>
      <c r="D1662" s="293"/>
      <c r="E1662" s="77"/>
    </row>
    <row r="1663" spans="1:5" s="66" customFormat="1" hidden="1" outlineLevel="1" x14ac:dyDescent="0.25">
      <c r="A1663" s="76"/>
      <c r="B1663" s="291"/>
      <c r="C1663" s="292"/>
      <c r="D1663" s="293"/>
      <c r="E1663" s="77"/>
    </row>
    <row r="1664" spans="1:5" s="66" customFormat="1" hidden="1" outlineLevel="1" x14ac:dyDescent="0.25">
      <c r="A1664" s="76"/>
      <c r="B1664" s="291"/>
      <c r="C1664" s="292"/>
      <c r="D1664" s="293"/>
      <c r="E1664" s="77"/>
    </row>
    <row r="1665" spans="1:5" s="66" customFormat="1" hidden="1" outlineLevel="1" x14ac:dyDescent="0.25">
      <c r="A1665" s="76"/>
      <c r="B1665" s="291"/>
      <c r="C1665" s="292"/>
      <c r="D1665" s="293"/>
      <c r="E1665" s="77"/>
    </row>
    <row r="1666" spans="1:5" s="66" customFormat="1" hidden="1" outlineLevel="1" x14ac:dyDescent="0.25">
      <c r="A1666" s="76"/>
      <c r="B1666" s="291"/>
      <c r="C1666" s="292"/>
      <c r="D1666" s="293"/>
      <c r="E1666" s="77"/>
    </row>
    <row r="1667" spans="1:5" s="66" customFormat="1" hidden="1" outlineLevel="1" x14ac:dyDescent="0.25">
      <c r="A1667" s="76"/>
      <c r="B1667" s="291"/>
      <c r="C1667" s="292"/>
      <c r="D1667" s="293"/>
      <c r="E1667" s="77"/>
    </row>
    <row r="1668" spans="1:5" s="66" customFormat="1" hidden="1" outlineLevel="1" x14ac:dyDescent="0.25">
      <c r="A1668" s="76"/>
      <c r="B1668" s="291"/>
      <c r="C1668" s="292"/>
      <c r="D1668" s="293"/>
      <c r="E1668" s="77"/>
    </row>
    <row r="1669" spans="1:5" s="66" customFormat="1" hidden="1" outlineLevel="1" x14ac:dyDescent="0.25">
      <c r="A1669" s="76"/>
      <c r="B1669" s="291"/>
      <c r="C1669" s="292"/>
      <c r="D1669" s="293"/>
      <c r="E1669" s="77"/>
    </row>
    <row r="1670" spans="1:5" s="66" customFormat="1" hidden="1" outlineLevel="1" x14ac:dyDescent="0.25">
      <c r="A1670" s="76"/>
      <c r="B1670" s="291"/>
      <c r="C1670" s="292"/>
      <c r="D1670" s="293"/>
      <c r="E1670" s="77"/>
    </row>
    <row r="1671" spans="1:5" s="66" customFormat="1" hidden="1" outlineLevel="1" x14ac:dyDescent="0.25">
      <c r="A1671" s="76"/>
      <c r="B1671" s="291"/>
      <c r="C1671" s="292"/>
      <c r="D1671" s="293"/>
      <c r="E1671" s="77"/>
    </row>
    <row r="1672" spans="1:5" s="66" customFormat="1" hidden="1" outlineLevel="1" x14ac:dyDescent="0.25">
      <c r="A1672" s="76"/>
      <c r="B1672" s="291"/>
      <c r="C1672" s="292"/>
      <c r="D1672" s="293"/>
      <c r="E1672" s="77"/>
    </row>
    <row r="1673" spans="1:5" s="66" customFormat="1" hidden="1" outlineLevel="1" x14ac:dyDescent="0.25">
      <c r="A1673" s="76"/>
      <c r="B1673" s="291"/>
      <c r="C1673" s="292"/>
      <c r="D1673" s="293"/>
      <c r="E1673" s="77"/>
    </row>
    <row r="1674" spans="1:5" s="66" customFormat="1" hidden="1" outlineLevel="1" x14ac:dyDescent="0.25">
      <c r="A1674" s="76"/>
      <c r="B1674" s="291"/>
      <c r="C1674" s="292"/>
      <c r="D1674" s="293"/>
      <c r="E1674" s="77"/>
    </row>
    <row r="1675" spans="1:5" s="66" customFormat="1" hidden="1" outlineLevel="1" x14ac:dyDescent="0.25">
      <c r="A1675" s="76"/>
      <c r="B1675" s="291"/>
      <c r="C1675" s="292"/>
      <c r="D1675" s="293"/>
      <c r="E1675" s="77"/>
    </row>
    <row r="1676" spans="1:5" s="66" customFormat="1" hidden="1" outlineLevel="1" x14ac:dyDescent="0.25">
      <c r="A1676" s="76"/>
      <c r="B1676" s="291"/>
      <c r="C1676" s="292"/>
      <c r="D1676" s="293"/>
      <c r="E1676" s="77"/>
    </row>
    <row r="1677" spans="1:5" s="66" customFormat="1" hidden="1" outlineLevel="1" x14ac:dyDescent="0.25">
      <c r="A1677" s="76"/>
      <c r="B1677" s="291"/>
      <c r="C1677" s="292"/>
      <c r="D1677" s="293"/>
      <c r="E1677" s="77"/>
    </row>
    <row r="1678" spans="1:5" s="66" customFormat="1" hidden="1" outlineLevel="1" x14ac:dyDescent="0.25">
      <c r="A1678" s="76"/>
      <c r="B1678" s="291"/>
      <c r="C1678" s="292"/>
      <c r="D1678" s="293"/>
      <c r="E1678" s="77"/>
    </row>
    <row r="1679" spans="1:5" s="66" customFormat="1" hidden="1" outlineLevel="1" x14ac:dyDescent="0.25">
      <c r="A1679" s="76"/>
      <c r="B1679" s="291"/>
      <c r="C1679" s="292"/>
      <c r="D1679" s="293"/>
      <c r="E1679" s="77"/>
    </row>
    <row r="1680" spans="1:5" s="66" customFormat="1" hidden="1" outlineLevel="1" x14ac:dyDescent="0.25">
      <c r="A1680" s="76"/>
      <c r="B1680" s="291"/>
      <c r="C1680" s="292"/>
      <c r="D1680" s="293"/>
      <c r="E1680" s="77"/>
    </row>
    <row r="1681" spans="1:5" s="66" customFormat="1" hidden="1" outlineLevel="1" x14ac:dyDescent="0.25">
      <c r="A1681" s="76"/>
      <c r="B1681" s="291"/>
      <c r="C1681" s="292"/>
      <c r="D1681" s="293"/>
      <c r="E1681" s="77"/>
    </row>
    <row r="1682" spans="1:5" s="66" customFormat="1" hidden="1" outlineLevel="1" x14ac:dyDescent="0.25">
      <c r="A1682" s="76"/>
      <c r="B1682" s="291"/>
      <c r="C1682" s="292"/>
      <c r="D1682" s="293"/>
      <c r="E1682" s="77"/>
    </row>
    <row r="1683" spans="1:5" s="66" customFormat="1" hidden="1" outlineLevel="1" x14ac:dyDescent="0.25">
      <c r="A1683" s="76"/>
      <c r="B1683" s="291"/>
      <c r="C1683" s="292"/>
      <c r="D1683" s="293"/>
      <c r="E1683" s="77"/>
    </row>
    <row r="1684" spans="1:5" s="66" customFormat="1" hidden="1" outlineLevel="1" x14ac:dyDescent="0.25">
      <c r="A1684" s="76"/>
      <c r="B1684" s="291"/>
      <c r="C1684" s="292"/>
      <c r="D1684" s="293"/>
      <c r="E1684" s="77"/>
    </row>
    <row r="1685" spans="1:5" s="66" customFormat="1" hidden="1" outlineLevel="1" x14ac:dyDescent="0.25">
      <c r="A1685" s="76"/>
      <c r="B1685" s="291"/>
      <c r="C1685" s="292"/>
      <c r="D1685" s="293"/>
      <c r="E1685" s="77"/>
    </row>
    <row r="1686" spans="1:5" s="66" customFormat="1" hidden="1" outlineLevel="1" x14ac:dyDescent="0.25">
      <c r="A1686" s="76"/>
      <c r="B1686" s="291"/>
      <c r="C1686" s="292"/>
      <c r="D1686" s="293"/>
      <c r="E1686" s="77"/>
    </row>
    <row r="1687" spans="1:5" s="66" customFormat="1" hidden="1" outlineLevel="1" x14ac:dyDescent="0.25">
      <c r="A1687" s="76"/>
      <c r="B1687" s="291"/>
      <c r="C1687" s="292"/>
      <c r="D1687" s="293"/>
      <c r="E1687" s="77"/>
    </row>
    <row r="1688" spans="1:5" s="66" customFormat="1" hidden="1" outlineLevel="1" x14ac:dyDescent="0.25">
      <c r="A1688" s="76"/>
      <c r="B1688" s="291"/>
      <c r="C1688" s="292"/>
      <c r="D1688" s="293"/>
      <c r="E1688" s="77"/>
    </row>
    <row r="1689" spans="1:5" s="66" customFormat="1" hidden="1" outlineLevel="1" x14ac:dyDescent="0.25">
      <c r="A1689" s="76"/>
      <c r="B1689" s="291"/>
      <c r="C1689" s="292"/>
      <c r="D1689" s="293"/>
      <c r="E1689" s="77"/>
    </row>
    <row r="1690" spans="1:5" s="66" customFormat="1" hidden="1" outlineLevel="1" x14ac:dyDescent="0.25">
      <c r="A1690" s="76"/>
      <c r="B1690" s="291"/>
      <c r="C1690" s="292"/>
      <c r="D1690" s="293"/>
      <c r="E1690" s="77"/>
    </row>
    <row r="1691" spans="1:5" s="66" customFormat="1" hidden="1" outlineLevel="1" x14ac:dyDescent="0.25">
      <c r="A1691" s="76"/>
      <c r="B1691" s="291"/>
      <c r="C1691" s="292"/>
      <c r="D1691" s="293"/>
      <c r="E1691" s="77"/>
    </row>
    <row r="1692" spans="1:5" s="66" customFormat="1" hidden="1" outlineLevel="1" x14ac:dyDescent="0.25">
      <c r="A1692" s="76"/>
      <c r="B1692" s="291"/>
      <c r="C1692" s="292"/>
      <c r="D1692" s="293"/>
      <c r="E1692" s="77"/>
    </row>
    <row r="1693" spans="1:5" s="66" customFormat="1" hidden="1" outlineLevel="1" x14ac:dyDescent="0.25">
      <c r="A1693" s="76"/>
      <c r="B1693" s="291"/>
      <c r="C1693" s="292"/>
      <c r="D1693" s="293"/>
      <c r="E1693" s="77"/>
    </row>
    <row r="1694" spans="1:5" s="66" customFormat="1" hidden="1" outlineLevel="1" x14ac:dyDescent="0.25">
      <c r="A1694" s="76"/>
      <c r="B1694" s="291"/>
      <c r="C1694" s="292"/>
      <c r="D1694" s="293"/>
      <c r="E1694" s="77"/>
    </row>
    <row r="1695" spans="1:5" s="66" customFormat="1" hidden="1" outlineLevel="1" x14ac:dyDescent="0.25">
      <c r="A1695" s="76"/>
      <c r="B1695" s="291"/>
      <c r="C1695" s="292"/>
      <c r="D1695" s="293"/>
      <c r="E1695" s="77"/>
    </row>
    <row r="1696" spans="1:5" s="66" customFormat="1" hidden="1" outlineLevel="1" x14ac:dyDescent="0.25">
      <c r="A1696" s="76"/>
      <c r="B1696" s="291"/>
      <c r="C1696" s="292"/>
      <c r="D1696" s="293"/>
      <c r="E1696" s="77"/>
    </row>
    <row r="1697" spans="1:5" s="66" customFormat="1" hidden="1" outlineLevel="1" x14ac:dyDescent="0.25">
      <c r="A1697" s="76"/>
      <c r="B1697" s="291"/>
      <c r="C1697" s="292"/>
      <c r="D1697" s="293"/>
      <c r="E1697" s="77"/>
    </row>
    <row r="1698" spans="1:5" s="66" customFormat="1" hidden="1" outlineLevel="1" x14ac:dyDescent="0.25">
      <c r="A1698" s="76"/>
      <c r="B1698" s="291"/>
      <c r="C1698" s="292"/>
      <c r="D1698" s="293"/>
      <c r="E1698" s="77"/>
    </row>
    <row r="1699" spans="1:5" s="66" customFormat="1" hidden="1" outlineLevel="1" x14ac:dyDescent="0.25">
      <c r="A1699" s="76"/>
      <c r="B1699" s="291"/>
      <c r="C1699" s="292"/>
      <c r="D1699" s="293"/>
      <c r="E1699" s="77"/>
    </row>
    <row r="1700" spans="1:5" s="66" customFormat="1" hidden="1" outlineLevel="1" x14ac:dyDescent="0.25">
      <c r="A1700" s="76"/>
      <c r="B1700" s="291"/>
      <c r="C1700" s="292"/>
      <c r="D1700" s="293"/>
      <c r="E1700" s="77"/>
    </row>
    <row r="1701" spans="1:5" s="66" customFormat="1" hidden="1" outlineLevel="1" x14ac:dyDescent="0.25">
      <c r="A1701" s="76"/>
      <c r="B1701" s="291"/>
      <c r="C1701" s="292"/>
      <c r="D1701" s="293"/>
      <c r="E1701" s="77"/>
    </row>
    <row r="1702" spans="1:5" s="66" customFormat="1" hidden="1" outlineLevel="1" x14ac:dyDescent="0.25">
      <c r="A1702" s="76"/>
      <c r="B1702" s="291"/>
      <c r="C1702" s="292"/>
      <c r="D1702" s="293"/>
      <c r="E1702" s="77"/>
    </row>
    <row r="1703" spans="1:5" s="66" customFormat="1" hidden="1" outlineLevel="1" x14ac:dyDescent="0.25">
      <c r="A1703" s="76"/>
      <c r="B1703" s="291"/>
      <c r="C1703" s="292"/>
      <c r="D1703" s="293"/>
      <c r="E1703" s="77"/>
    </row>
    <row r="1704" spans="1:5" s="66" customFormat="1" hidden="1" outlineLevel="1" x14ac:dyDescent="0.25">
      <c r="A1704" s="76"/>
      <c r="B1704" s="291"/>
      <c r="C1704" s="292"/>
      <c r="D1704" s="293"/>
      <c r="E1704" s="77"/>
    </row>
    <row r="1705" spans="1:5" s="66" customFormat="1" hidden="1" outlineLevel="1" x14ac:dyDescent="0.25">
      <c r="A1705" s="76"/>
      <c r="B1705" s="291"/>
      <c r="C1705" s="292"/>
      <c r="D1705" s="293"/>
      <c r="E1705" s="77"/>
    </row>
    <row r="1706" spans="1:5" s="66" customFormat="1" hidden="1" outlineLevel="1" x14ac:dyDescent="0.25">
      <c r="A1706" s="76"/>
      <c r="B1706" s="291"/>
      <c r="C1706" s="292"/>
      <c r="D1706" s="293"/>
      <c r="E1706" s="77"/>
    </row>
    <row r="1707" spans="1:5" s="66" customFormat="1" hidden="1" outlineLevel="1" x14ac:dyDescent="0.25">
      <c r="A1707" s="76"/>
      <c r="B1707" s="291"/>
      <c r="C1707" s="292"/>
      <c r="D1707" s="293"/>
      <c r="E1707" s="77"/>
    </row>
    <row r="1708" spans="1:5" s="66" customFormat="1" hidden="1" outlineLevel="1" x14ac:dyDescent="0.25">
      <c r="A1708" s="76"/>
      <c r="B1708" s="291"/>
      <c r="C1708" s="292"/>
      <c r="D1708" s="293"/>
      <c r="E1708" s="77"/>
    </row>
    <row r="1709" spans="1:5" s="66" customFormat="1" hidden="1" outlineLevel="1" x14ac:dyDescent="0.25">
      <c r="A1709" s="76"/>
      <c r="B1709" s="291"/>
      <c r="C1709" s="292"/>
      <c r="D1709" s="293"/>
      <c r="E1709" s="77"/>
    </row>
    <row r="1710" spans="1:5" s="66" customFormat="1" hidden="1" outlineLevel="1" x14ac:dyDescent="0.25">
      <c r="A1710" s="76"/>
      <c r="B1710" s="291"/>
      <c r="C1710" s="292"/>
      <c r="D1710" s="293"/>
      <c r="E1710" s="77"/>
    </row>
    <row r="1711" spans="1:5" s="66" customFormat="1" hidden="1" outlineLevel="1" x14ac:dyDescent="0.25">
      <c r="A1711" s="76"/>
      <c r="B1711" s="291"/>
      <c r="C1711" s="292"/>
      <c r="D1711" s="293"/>
      <c r="E1711" s="77"/>
    </row>
    <row r="1712" spans="1:5" s="66" customFormat="1" hidden="1" outlineLevel="1" x14ac:dyDescent="0.25">
      <c r="A1712" s="76"/>
      <c r="B1712" s="291"/>
      <c r="C1712" s="292"/>
      <c r="D1712" s="293"/>
      <c r="E1712" s="77"/>
    </row>
    <row r="1713" spans="1:5" s="66" customFormat="1" hidden="1" outlineLevel="1" x14ac:dyDescent="0.25">
      <c r="A1713" s="76"/>
      <c r="B1713" s="291"/>
      <c r="C1713" s="292"/>
      <c r="D1713" s="293"/>
      <c r="E1713" s="77"/>
    </row>
    <row r="1714" spans="1:5" s="66" customFormat="1" hidden="1" outlineLevel="1" x14ac:dyDescent="0.25">
      <c r="A1714" s="76"/>
      <c r="B1714" s="291"/>
      <c r="C1714" s="292"/>
      <c r="D1714" s="293"/>
      <c r="E1714" s="77"/>
    </row>
    <row r="1715" spans="1:5" s="66" customFormat="1" hidden="1" outlineLevel="1" x14ac:dyDescent="0.25">
      <c r="A1715" s="76"/>
      <c r="B1715" s="291"/>
      <c r="C1715" s="292"/>
      <c r="D1715" s="293"/>
      <c r="E1715" s="77"/>
    </row>
    <row r="1716" spans="1:5" s="66" customFormat="1" hidden="1" outlineLevel="1" x14ac:dyDescent="0.25">
      <c r="A1716" s="76"/>
      <c r="B1716" s="291"/>
      <c r="C1716" s="292"/>
      <c r="D1716" s="293"/>
      <c r="E1716" s="77"/>
    </row>
    <row r="1717" spans="1:5" s="66" customFormat="1" hidden="1" outlineLevel="1" x14ac:dyDescent="0.25">
      <c r="A1717" s="76"/>
      <c r="B1717" s="291"/>
      <c r="C1717" s="292"/>
      <c r="D1717" s="293"/>
      <c r="E1717" s="77"/>
    </row>
    <row r="1718" spans="1:5" s="66" customFormat="1" hidden="1" outlineLevel="1" x14ac:dyDescent="0.25">
      <c r="A1718" s="76"/>
      <c r="B1718" s="291"/>
      <c r="C1718" s="292"/>
      <c r="D1718" s="293"/>
      <c r="E1718" s="77"/>
    </row>
    <row r="1719" spans="1:5" s="66" customFormat="1" hidden="1" outlineLevel="1" x14ac:dyDescent="0.25">
      <c r="A1719" s="76"/>
      <c r="B1719" s="291"/>
      <c r="C1719" s="292"/>
      <c r="D1719" s="293"/>
      <c r="E1719" s="77"/>
    </row>
    <row r="1720" spans="1:5" s="66" customFormat="1" hidden="1" outlineLevel="1" x14ac:dyDescent="0.25">
      <c r="A1720" s="76"/>
      <c r="B1720" s="291"/>
      <c r="C1720" s="292"/>
      <c r="D1720" s="293"/>
      <c r="E1720" s="77"/>
    </row>
    <row r="1721" spans="1:5" s="66" customFormat="1" hidden="1" outlineLevel="1" x14ac:dyDescent="0.25">
      <c r="A1721" s="76"/>
      <c r="B1721" s="291"/>
      <c r="C1721" s="292"/>
      <c r="D1721" s="293"/>
      <c r="E1721" s="77"/>
    </row>
    <row r="1722" spans="1:5" s="66" customFormat="1" hidden="1" outlineLevel="1" x14ac:dyDescent="0.25">
      <c r="A1722" s="76"/>
      <c r="B1722" s="291"/>
      <c r="C1722" s="292"/>
      <c r="D1722" s="293"/>
      <c r="E1722" s="77"/>
    </row>
    <row r="1723" spans="1:5" s="66" customFormat="1" hidden="1" outlineLevel="1" x14ac:dyDescent="0.25">
      <c r="A1723" s="76"/>
      <c r="B1723" s="291"/>
      <c r="C1723" s="292"/>
      <c r="D1723" s="293"/>
      <c r="E1723" s="77"/>
    </row>
    <row r="1724" spans="1:5" s="66" customFormat="1" hidden="1" outlineLevel="1" x14ac:dyDescent="0.25">
      <c r="A1724" s="76"/>
      <c r="B1724" s="291"/>
      <c r="C1724" s="292"/>
      <c r="D1724" s="293"/>
      <c r="E1724" s="77"/>
    </row>
    <row r="1725" spans="1:5" s="66" customFormat="1" hidden="1" outlineLevel="1" x14ac:dyDescent="0.25">
      <c r="A1725" s="76"/>
      <c r="B1725" s="291"/>
      <c r="C1725" s="292"/>
      <c r="D1725" s="293"/>
      <c r="E1725" s="77"/>
    </row>
    <row r="1726" spans="1:5" s="66" customFormat="1" hidden="1" outlineLevel="1" x14ac:dyDescent="0.25">
      <c r="A1726" s="76"/>
      <c r="B1726" s="291"/>
      <c r="C1726" s="292"/>
      <c r="D1726" s="293"/>
      <c r="E1726" s="77"/>
    </row>
    <row r="1727" spans="1:5" s="66" customFormat="1" hidden="1" outlineLevel="1" x14ac:dyDescent="0.25">
      <c r="A1727" s="76"/>
      <c r="B1727" s="291"/>
      <c r="C1727" s="292"/>
      <c r="D1727" s="293"/>
      <c r="E1727" s="77"/>
    </row>
    <row r="1728" spans="1:5" s="66" customFormat="1" hidden="1" outlineLevel="1" x14ac:dyDescent="0.25">
      <c r="A1728" s="76"/>
      <c r="B1728" s="291"/>
      <c r="C1728" s="292"/>
      <c r="D1728" s="293"/>
      <c r="E1728" s="77"/>
    </row>
    <row r="1729" spans="1:5" s="66" customFormat="1" hidden="1" outlineLevel="1" x14ac:dyDescent="0.25">
      <c r="A1729" s="76"/>
      <c r="B1729" s="291"/>
      <c r="C1729" s="292"/>
      <c r="D1729" s="293"/>
      <c r="E1729" s="77"/>
    </row>
    <row r="1730" spans="1:5" s="66" customFormat="1" hidden="1" outlineLevel="1" x14ac:dyDescent="0.25">
      <c r="A1730" s="76"/>
      <c r="B1730" s="291"/>
      <c r="C1730" s="292"/>
      <c r="D1730" s="293"/>
      <c r="E1730" s="77"/>
    </row>
    <row r="1731" spans="1:5" s="66" customFormat="1" hidden="1" outlineLevel="1" x14ac:dyDescent="0.25">
      <c r="A1731" s="76"/>
      <c r="B1731" s="291"/>
      <c r="C1731" s="292"/>
      <c r="D1731" s="293"/>
      <c r="E1731" s="77"/>
    </row>
    <row r="1732" spans="1:5" s="66" customFormat="1" hidden="1" outlineLevel="1" x14ac:dyDescent="0.25">
      <c r="A1732" s="76"/>
      <c r="B1732" s="291"/>
      <c r="C1732" s="292"/>
      <c r="D1732" s="293"/>
      <c r="E1732" s="77"/>
    </row>
    <row r="1733" spans="1:5" s="66" customFormat="1" hidden="1" outlineLevel="1" x14ac:dyDescent="0.25">
      <c r="A1733" s="76"/>
      <c r="B1733" s="291"/>
      <c r="C1733" s="292"/>
      <c r="D1733" s="293"/>
      <c r="E1733" s="77"/>
    </row>
    <row r="1734" spans="1:5" s="66" customFormat="1" hidden="1" outlineLevel="1" x14ac:dyDescent="0.25">
      <c r="A1734" s="76"/>
      <c r="B1734" s="291"/>
      <c r="C1734" s="292"/>
      <c r="D1734" s="293"/>
      <c r="E1734" s="77"/>
    </row>
    <row r="1735" spans="1:5" s="66" customFormat="1" hidden="1" outlineLevel="1" x14ac:dyDescent="0.25">
      <c r="A1735" s="76"/>
      <c r="B1735" s="291"/>
      <c r="C1735" s="292"/>
      <c r="D1735" s="293"/>
      <c r="E1735" s="77"/>
    </row>
    <row r="1736" spans="1:5" s="66" customFormat="1" hidden="1" outlineLevel="1" x14ac:dyDescent="0.25">
      <c r="A1736" s="76"/>
      <c r="B1736" s="291"/>
      <c r="C1736" s="292"/>
      <c r="D1736" s="293"/>
      <c r="E1736" s="77"/>
    </row>
    <row r="1737" spans="1:5" s="66" customFormat="1" hidden="1" outlineLevel="1" x14ac:dyDescent="0.25">
      <c r="A1737" s="76"/>
      <c r="B1737" s="291"/>
      <c r="C1737" s="292"/>
      <c r="D1737" s="293"/>
      <c r="E1737" s="77"/>
    </row>
    <row r="1738" spans="1:5" s="66" customFormat="1" hidden="1" outlineLevel="1" x14ac:dyDescent="0.25">
      <c r="A1738" s="76"/>
      <c r="B1738" s="291"/>
      <c r="C1738" s="292"/>
      <c r="D1738" s="293"/>
      <c r="E1738" s="77"/>
    </row>
    <row r="1739" spans="1:5" s="66" customFormat="1" hidden="1" outlineLevel="1" x14ac:dyDescent="0.25">
      <c r="A1739" s="76"/>
      <c r="B1739" s="291"/>
      <c r="C1739" s="292"/>
      <c r="D1739" s="293"/>
      <c r="E1739" s="77"/>
    </row>
    <row r="1740" spans="1:5" s="66" customFormat="1" hidden="1" outlineLevel="1" x14ac:dyDescent="0.25">
      <c r="A1740" s="76"/>
      <c r="B1740" s="291"/>
      <c r="C1740" s="292"/>
      <c r="D1740" s="293"/>
      <c r="E1740" s="77"/>
    </row>
    <row r="1741" spans="1:5" s="66" customFormat="1" hidden="1" outlineLevel="1" x14ac:dyDescent="0.25">
      <c r="A1741" s="76"/>
      <c r="B1741" s="291"/>
      <c r="C1741" s="292"/>
      <c r="D1741" s="293"/>
      <c r="E1741" s="77"/>
    </row>
    <row r="1742" spans="1:5" s="66" customFormat="1" hidden="1" outlineLevel="1" x14ac:dyDescent="0.25">
      <c r="A1742" s="76"/>
      <c r="B1742" s="291"/>
      <c r="C1742" s="292"/>
      <c r="D1742" s="293"/>
      <c r="E1742" s="77"/>
    </row>
    <row r="1743" spans="1:5" s="66" customFormat="1" hidden="1" outlineLevel="1" x14ac:dyDescent="0.25">
      <c r="A1743" s="76"/>
      <c r="B1743" s="291"/>
      <c r="C1743" s="292"/>
      <c r="D1743" s="293"/>
      <c r="E1743" s="77"/>
    </row>
    <row r="1744" spans="1:5" s="66" customFormat="1" hidden="1" outlineLevel="1" x14ac:dyDescent="0.25">
      <c r="A1744" s="76"/>
      <c r="B1744" s="291"/>
      <c r="C1744" s="292"/>
      <c r="D1744" s="293"/>
      <c r="E1744" s="77"/>
    </row>
    <row r="1745" spans="1:5" s="66" customFormat="1" hidden="1" outlineLevel="1" x14ac:dyDescent="0.25">
      <c r="A1745" s="76"/>
      <c r="B1745" s="291"/>
      <c r="C1745" s="292"/>
      <c r="D1745" s="293"/>
      <c r="E1745" s="77"/>
    </row>
    <row r="1746" spans="1:5" s="66" customFormat="1" hidden="1" outlineLevel="1" x14ac:dyDescent="0.25">
      <c r="A1746" s="76"/>
      <c r="B1746" s="291"/>
      <c r="C1746" s="292"/>
      <c r="D1746" s="293"/>
      <c r="E1746" s="77"/>
    </row>
    <row r="1747" spans="1:5" s="66" customFormat="1" hidden="1" outlineLevel="1" x14ac:dyDescent="0.25">
      <c r="A1747" s="76"/>
      <c r="B1747" s="291"/>
      <c r="C1747" s="292"/>
      <c r="D1747" s="293"/>
      <c r="E1747" s="77"/>
    </row>
    <row r="1748" spans="1:5" s="66" customFormat="1" hidden="1" outlineLevel="1" x14ac:dyDescent="0.25">
      <c r="A1748" s="76"/>
      <c r="B1748" s="291"/>
      <c r="C1748" s="292"/>
      <c r="D1748" s="293"/>
      <c r="E1748" s="77"/>
    </row>
    <row r="1749" spans="1:5" s="66" customFormat="1" hidden="1" outlineLevel="1" x14ac:dyDescent="0.25">
      <c r="A1749" s="76"/>
      <c r="B1749" s="291"/>
      <c r="C1749" s="292"/>
      <c r="D1749" s="293"/>
      <c r="E1749" s="77"/>
    </row>
    <row r="1750" spans="1:5" s="66" customFormat="1" hidden="1" outlineLevel="1" x14ac:dyDescent="0.25">
      <c r="A1750" s="76"/>
      <c r="B1750" s="291"/>
      <c r="C1750" s="292"/>
      <c r="D1750" s="293"/>
      <c r="E1750" s="77"/>
    </row>
    <row r="1751" spans="1:5" s="66" customFormat="1" hidden="1" outlineLevel="1" x14ac:dyDescent="0.25">
      <c r="A1751" s="76"/>
      <c r="B1751" s="291"/>
      <c r="C1751" s="292"/>
      <c r="D1751" s="293"/>
      <c r="E1751" s="77"/>
    </row>
    <row r="1752" spans="1:5" s="66" customFormat="1" hidden="1" outlineLevel="1" x14ac:dyDescent="0.25">
      <c r="A1752" s="76"/>
      <c r="B1752" s="291"/>
      <c r="C1752" s="292"/>
      <c r="D1752" s="293"/>
      <c r="E1752" s="77"/>
    </row>
    <row r="1753" spans="1:5" s="66" customFormat="1" hidden="1" outlineLevel="1" x14ac:dyDescent="0.25">
      <c r="A1753" s="76"/>
      <c r="B1753" s="291"/>
      <c r="C1753" s="292"/>
      <c r="D1753" s="293"/>
      <c r="E1753" s="77"/>
    </row>
    <row r="1754" spans="1:5" s="66" customFormat="1" hidden="1" outlineLevel="1" x14ac:dyDescent="0.25">
      <c r="A1754" s="76"/>
      <c r="B1754" s="291"/>
      <c r="C1754" s="292"/>
      <c r="D1754" s="293"/>
      <c r="E1754" s="77"/>
    </row>
    <row r="1755" spans="1:5" s="66" customFormat="1" hidden="1" outlineLevel="1" x14ac:dyDescent="0.25">
      <c r="A1755" s="76"/>
      <c r="B1755" s="291"/>
      <c r="C1755" s="292"/>
      <c r="D1755" s="293"/>
      <c r="E1755" s="77"/>
    </row>
    <row r="1756" spans="1:5" s="66" customFormat="1" hidden="1" outlineLevel="1" x14ac:dyDescent="0.25">
      <c r="A1756" s="76"/>
      <c r="B1756" s="291"/>
      <c r="C1756" s="292"/>
      <c r="D1756" s="293"/>
      <c r="E1756" s="77"/>
    </row>
    <row r="1757" spans="1:5" s="66" customFormat="1" hidden="1" outlineLevel="1" x14ac:dyDescent="0.25">
      <c r="A1757" s="76"/>
      <c r="B1757" s="291"/>
      <c r="C1757" s="292"/>
      <c r="D1757" s="293"/>
      <c r="E1757" s="77"/>
    </row>
    <row r="1758" spans="1:5" s="66" customFormat="1" hidden="1" outlineLevel="1" x14ac:dyDescent="0.25">
      <c r="A1758" s="76"/>
      <c r="B1758" s="291"/>
      <c r="C1758" s="292"/>
      <c r="D1758" s="293"/>
      <c r="E1758" s="77"/>
    </row>
    <row r="1759" spans="1:5" s="66" customFormat="1" hidden="1" outlineLevel="1" x14ac:dyDescent="0.25">
      <c r="A1759" s="76"/>
      <c r="B1759" s="291"/>
      <c r="C1759" s="292"/>
      <c r="D1759" s="293"/>
      <c r="E1759" s="77"/>
    </row>
    <row r="1760" spans="1:5" s="66" customFormat="1" hidden="1" outlineLevel="1" x14ac:dyDescent="0.25">
      <c r="A1760" s="76"/>
      <c r="B1760" s="291"/>
      <c r="C1760" s="292"/>
      <c r="D1760" s="293"/>
      <c r="E1760" s="77"/>
    </row>
    <row r="1761" spans="1:5" s="66" customFormat="1" hidden="1" outlineLevel="1" x14ac:dyDescent="0.25">
      <c r="A1761" s="76"/>
      <c r="B1761" s="291"/>
      <c r="C1761" s="292"/>
      <c r="D1761" s="293"/>
      <c r="E1761" s="77"/>
    </row>
    <row r="1762" spans="1:5" s="66" customFormat="1" hidden="1" outlineLevel="1" x14ac:dyDescent="0.25">
      <c r="A1762" s="76"/>
      <c r="B1762" s="291"/>
      <c r="C1762" s="292"/>
      <c r="D1762" s="293"/>
      <c r="E1762" s="77"/>
    </row>
    <row r="1763" spans="1:5" s="66" customFormat="1" hidden="1" outlineLevel="1" x14ac:dyDescent="0.25">
      <c r="A1763" s="76"/>
      <c r="B1763" s="291"/>
      <c r="C1763" s="292"/>
      <c r="D1763" s="293"/>
      <c r="E1763" s="77"/>
    </row>
    <row r="1764" spans="1:5" s="66" customFormat="1" hidden="1" outlineLevel="1" x14ac:dyDescent="0.25">
      <c r="A1764" s="76"/>
      <c r="B1764" s="291"/>
      <c r="C1764" s="292"/>
      <c r="D1764" s="293"/>
      <c r="E1764" s="77"/>
    </row>
    <row r="1765" spans="1:5" s="66" customFormat="1" hidden="1" outlineLevel="1" x14ac:dyDescent="0.25">
      <c r="A1765" s="76"/>
      <c r="B1765" s="291"/>
      <c r="C1765" s="292"/>
      <c r="D1765" s="293"/>
      <c r="E1765" s="77"/>
    </row>
    <row r="1766" spans="1:5" s="66" customFormat="1" hidden="1" outlineLevel="1" x14ac:dyDescent="0.25">
      <c r="A1766" s="76"/>
      <c r="B1766" s="291"/>
      <c r="C1766" s="292"/>
      <c r="D1766" s="293"/>
      <c r="E1766" s="77"/>
    </row>
    <row r="1767" spans="1:5" s="66" customFormat="1" hidden="1" outlineLevel="1" x14ac:dyDescent="0.25">
      <c r="A1767" s="76"/>
      <c r="B1767" s="291"/>
      <c r="C1767" s="292"/>
      <c r="D1767" s="293"/>
      <c r="E1767" s="77"/>
    </row>
    <row r="1768" spans="1:5" s="66" customFormat="1" hidden="1" outlineLevel="1" x14ac:dyDescent="0.25">
      <c r="A1768" s="76"/>
      <c r="B1768" s="291"/>
      <c r="C1768" s="292"/>
      <c r="D1768" s="293"/>
      <c r="E1768" s="77"/>
    </row>
    <row r="1769" spans="1:5" s="66" customFormat="1" hidden="1" outlineLevel="1" x14ac:dyDescent="0.25">
      <c r="A1769" s="76"/>
      <c r="B1769" s="291"/>
      <c r="C1769" s="292"/>
      <c r="D1769" s="293"/>
      <c r="E1769" s="77"/>
    </row>
    <row r="1770" spans="1:5" s="66" customFormat="1" hidden="1" outlineLevel="1" x14ac:dyDescent="0.25">
      <c r="A1770" s="76"/>
      <c r="B1770" s="291"/>
      <c r="C1770" s="292"/>
      <c r="D1770" s="293"/>
      <c r="E1770" s="77"/>
    </row>
    <row r="1771" spans="1:5" s="66" customFormat="1" hidden="1" outlineLevel="1" x14ac:dyDescent="0.25">
      <c r="A1771" s="76"/>
      <c r="B1771" s="291"/>
      <c r="C1771" s="292"/>
      <c r="D1771" s="293"/>
      <c r="E1771" s="77"/>
    </row>
    <row r="1772" spans="1:5" s="66" customFormat="1" hidden="1" outlineLevel="1" x14ac:dyDescent="0.25">
      <c r="A1772" s="76"/>
      <c r="B1772" s="291"/>
      <c r="C1772" s="292"/>
      <c r="D1772" s="293"/>
      <c r="E1772" s="77"/>
    </row>
    <row r="1773" spans="1:5" s="66" customFormat="1" hidden="1" outlineLevel="1" x14ac:dyDescent="0.25">
      <c r="A1773" s="76"/>
      <c r="B1773" s="291"/>
      <c r="C1773" s="292"/>
      <c r="D1773" s="293"/>
      <c r="E1773" s="77"/>
    </row>
    <row r="1774" spans="1:5" s="66" customFormat="1" hidden="1" outlineLevel="1" x14ac:dyDescent="0.25">
      <c r="A1774" s="76"/>
      <c r="B1774" s="291"/>
      <c r="C1774" s="292"/>
      <c r="D1774" s="293"/>
      <c r="E1774" s="77"/>
    </row>
    <row r="1775" spans="1:5" s="66" customFormat="1" hidden="1" outlineLevel="1" x14ac:dyDescent="0.25">
      <c r="A1775" s="76"/>
      <c r="B1775" s="291"/>
      <c r="C1775" s="292"/>
      <c r="D1775" s="293"/>
      <c r="E1775" s="77"/>
    </row>
    <row r="1776" spans="1:5" s="66" customFormat="1" hidden="1" outlineLevel="1" x14ac:dyDescent="0.25">
      <c r="A1776" s="76"/>
      <c r="B1776" s="291"/>
      <c r="C1776" s="292"/>
      <c r="D1776" s="293"/>
      <c r="E1776" s="77"/>
    </row>
    <row r="1777" spans="1:5" s="66" customFormat="1" hidden="1" outlineLevel="1" x14ac:dyDescent="0.25">
      <c r="A1777" s="76"/>
      <c r="B1777" s="291"/>
      <c r="C1777" s="292"/>
      <c r="D1777" s="293"/>
      <c r="E1777" s="77"/>
    </row>
    <row r="1778" spans="1:5" s="66" customFormat="1" hidden="1" outlineLevel="1" x14ac:dyDescent="0.25">
      <c r="A1778" s="76"/>
      <c r="B1778" s="291"/>
      <c r="C1778" s="292"/>
      <c r="D1778" s="293"/>
      <c r="E1778" s="77"/>
    </row>
    <row r="1779" spans="1:5" s="66" customFormat="1" hidden="1" outlineLevel="1" x14ac:dyDescent="0.25">
      <c r="A1779" s="76"/>
      <c r="B1779" s="291"/>
      <c r="C1779" s="292"/>
      <c r="D1779" s="293"/>
      <c r="E1779" s="77"/>
    </row>
    <row r="1780" spans="1:5" s="66" customFormat="1" hidden="1" outlineLevel="1" x14ac:dyDescent="0.25">
      <c r="A1780" s="76"/>
      <c r="B1780" s="291"/>
      <c r="C1780" s="292"/>
      <c r="D1780" s="293"/>
      <c r="E1780" s="77"/>
    </row>
    <row r="1781" spans="1:5" s="66" customFormat="1" hidden="1" outlineLevel="1" x14ac:dyDescent="0.25">
      <c r="A1781" s="76"/>
      <c r="B1781" s="291"/>
      <c r="C1781" s="292"/>
      <c r="D1781" s="293"/>
      <c r="E1781" s="77"/>
    </row>
    <row r="1782" spans="1:5" s="66" customFormat="1" hidden="1" outlineLevel="1" x14ac:dyDescent="0.25">
      <c r="A1782" s="76"/>
      <c r="B1782" s="291"/>
      <c r="C1782" s="292"/>
      <c r="D1782" s="293"/>
      <c r="E1782" s="77"/>
    </row>
    <row r="1783" spans="1:5" s="66" customFormat="1" hidden="1" outlineLevel="1" x14ac:dyDescent="0.25">
      <c r="A1783" s="76"/>
      <c r="B1783" s="291"/>
      <c r="C1783" s="292"/>
      <c r="D1783" s="293"/>
      <c r="E1783" s="77"/>
    </row>
    <row r="1784" spans="1:5" s="66" customFormat="1" hidden="1" outlineLevel="1" x14ac:dyDescent="0.25">
      <c r="A1784" s="76"/>
      <c r="B1784" s="291"/>
      <c r="C1784" s="292"/>
      <c r="D1784" s="293"/>
      <c r="E1784" s="77"/>
    </row>
    <row r="1785" spans="1:5" s="66" customFormat="1" hidden="1" outlineLevel="1" x14ac:dyDescent="0.25">
      <c r="A1785" s="76"/>
      <c r="B1785" s="291"/>
      <c r="C1785" s="292"/>
      <c r="D1785" s="293"/>
      <c r="E1785" s="77"/>
    </row>
    <row r="1786" spans="1:5" s="66" customFormat="1" hidden="1" outlineLevel="1" x14ac:dyDescent="0.25">
      <c r="A1786" s="76"/>
      <c r="B1786" s="291"/>
      <c r="C1786" s="292"/>
      <c r="D1786" s="293"/>
      <c r="E1786" s="77"/>
    </row>
    <row r="1787" spans="1:5" s="66" customFormat="1" hidden="1" outlineLevel="1" x14ac:dyDescent="0.25">
      <c r="A1787" s="76"/>
      <c r="B1787" s="291"/>
      <c r="C1787" s="292"/>
      <c r="D1787" s="293"/>
      <c r="E1787" s="77"/>
    </row>
    <row r="1788" spans="1:5" s="66" customFormat="1" hidden="1" outlineLevel="1" x14ac:dyDescent="0.25">
      <c r="A1788" s="76"/>
      <c r="B1788" s="291"/>
      <c r="C1788" s="292"/>
      <c r="D1788" s="293"/>
      <c r="E1788" s="77"/>
    </row>
    <row r="1789" spans="1:5" s="66" customFormat="1" hidden="1" outlineLevel="1" x14ac:dyDescent="0.25">
      <c r="A1789" s="76"/>
      <c r="B1789" s="291"/>
      <c r="C1789" s="292"/>
      <c r="D1789" s="293"/>
      <c r="E1789" s="77"/>
    </row>
    <row r="1790" spans="1:5" s="66" customFormat="1" hidden="1" outlineLevel="1" x14ac:dyDescent="0.25">
      <c r="A1790" s="76"/>
      <c r="B1790" s="291"/>
      <c r="C1790" s="292"/>
      <c r="D1790" s="293"/>
      <c r="E1790" s="77"/>
    </row>
    <row r="1791" spans="1:5" s="66" customFormat="1" hidden="1" outlineLevel="1" x14ac:dyDescent="0.25">
      <c r="A1791" s="76"/>
      <c r="B1791" s="291"/>
      <c r="C1791" s="292"/>
      <c r="D1791" s="293"/>
      <c r="E1791" s="77"/>
    </row>
    <row r="1792" spans="1:5" s="66" customFormat="1" hidden="1" outlineLevel="1" x14ac:dyDescent="0.25">
      <c r="A1792" s="76"/>
      <c r="B1792" s="291"/>
      <c r="C1792" s="292"/>
      <c r="D1792" s="293"/>
      <c r="E1792" s="77"/>
    </row>
    <row r="1793" spans="1:5" s="66" customFormat="1" hidden="1" outlineLevel="1" x14ac:dyDescent="0.25">
      <c r="A1793" s="76"/>
      <c r="B1793" s="291"/>
      <c r="C1793" s="292"/>
      <c r="D1793" s="293"/>
      <c r="E1793" s="77"/>
    </row>
    <row r="1794" spans="1:5" s="66" customFormat="1" hidden="1" outlineLevel="1" x14ac:dyDescent="0.25">
      <c r="A1794" s="76"/>
      <c r="B1794" s="291"/>
      <c r="C1794" s="292"/>
      <c r="D1794" s="293"/>
      <c r="E1794" s="77"/>
    </row>
    <row r="1795" spans="1:5" s="66" customFormat="1" hidden="1" outlineLevel="1" x14ac:dyDescent="0.25">
      <c r="A1795" s="76"/>
      <c r="B1795" s="291"/>
      <c r="C1795" s="292"/>
      <c r="D1795" s="293"/>
      <c r="E1795" s="77"/>
    </row>
    <row r="1796" spans="1:5" s="66" customFormat="1" hidden="1" outlineLevel="1" x14ac:dyDescent="0.25">
      <c r="A1796" s="76"/>
      <c r="B1796" s="291"/>
      <c r="C1796" s="292"/>
      <c r="D1796" s="293"/>
      <c r="E1796" s="77"/>
    </row>
    <row r="1797" spans="1:5" s="66" customFormat="1" hidden="1" outlineLevel="1" x14ac:dyDescent="0.25">
      <c r="A1797" s="76"/>
      <c r="B1797" s="291"/>
      <c r="C1797" s="292"/>
      <c r="D1797" s="293"/>
      <c r="E1797" s="77"/>
    </row>
    <row r="1798" spans="1:5" s="66" customFormat="1" hidden="1" outlineLevel="1" x14ac:dyDescent="0.25">
      <c r="A1798" s="76"/>
      <c r="B1798" s="291"/>
      <c r="C1798" s="292"/>
      <c r="D1798" s="293"/>
      <c r="E1798" s="77"/>
    </row>
    <row r="1799" spans="1:5" s="66" customFormat="1" hidden="1" outlineLevel="1" x14ac:dyDescent="0.25">
      <c r="A1799" s="76"/>
      <c r="B1799" s="291"/>
      <c r="C1799" s="292"/>
      <c r="D1799" s="293"/>
      <c r="E1799" s="77"/>
    </row>
    <row r="1800" spans="1:5" s="66" customFormat="1" hidden="1" outlineLevel="1" x14ac:dyDescent="0.25">
      <c r="A1800" s="76"/>
      <c r="B1800" s="291"/>
      <c r="C1800" s="292"/>
      <c r="D1800" s="293"/>
      <c r="E1800" s="77"/>
    </row>
    <row r="1801" spans="1:5" s="66" customFormat="1" hidden="1" outlineLevel="1" x14ac:dyDescent="0.25">
      <c r="A1801" s="76"/>
      <c r="B1801" s="291"/>
      <c r="C1801" s="292"/>
      <c r="D1801" s="293"/>
      <c r="E1801" s="77"/>
    </row>
    <row r="1802" spans="1:5" s="66" customFormat="1" hidden="1" outlineLevel="1" x14ac:dyDescent="0.25">
      <c r="A1802" s="76"/>
      <c r="B1802" s="291"/>
      <c r="C1802" s="292"/>
      <c r="D1802" s="293"/>
      <c r="E1802" s="77"/>
    </row>
    <row r="1803" spans="1:5" s="66" customFormat="1" hidden="1" outlineLevel="1" x14ac:dyDescent="0.25">
      <c r="A1803" s="76"/>
      <c r="B1803" s="291"/>
      <c r="C1803" s="292"/>
      <c r="D1803" s="293"/>
      <c r="E1803" s="77"/>
    </row>
    <row r="1804" spans="1:5" s="66" customFormat="1" hidden="1" outlineLevel="1" x14ac:dyDescent="0.25">
      <c r="A1804" s="76"/>
      <c r="B1804" s="291"/>
      <c r="C1804" s="292"/>
      <c r="D1804" s="293"/>
      <c r="E1804" s="77"/>
    </row>
    <row r="1805" spans="1:5" s="66" customFormat="1" hidden="1" outlineLevel="1" x14ac:dyDescent="0.25">
      <c r="A1805" s="76"/>
      <c r="B1805" s="291"/>
      <c r="C1805" s="292"/>
      <c r="D1805" s="293"/>
      <c r="E1805" s="77"/>
    </row>
    <row r="1806" spans="1:5" s="66" customFormat="1" hidden="1" outlineLevel="1" x14ac:dyDescent="0.25">
      <c r="A1806" s="76"/>
      <c r="B1806" s="291"/>
      <c r="C1806" s="292"/>
      <c r="D1806" s="293"/>
      <c r="E1806" s="77"/>
    </row>
    <row r="1807" spans="1:5" s="66" customFormat="1" hidden="1" outlineLevel="1" x14ac:dyDescent="0.25">
      <c r="A1807" s="76"/>
      <c r="B1807" s="291"/>
      <c r="C1807" s="292"/>
      <c r="D1807" s="293"/>
      <c r="E1807" s="77"/>
    </row>
    <row r="1808" spans="1:5" s="66" customFormat="1" hidden="1" outlineLevel="1" x14ac:dyDescent="0.25">
      <c r="A1808" s="76"/>
      <c r="B1808" s="291"/>
      <c r="C1808" s="292"/>
      <c r="D1808" s="293"/>
      <c r="E1808" s="77"/>
    </row>
    <row r="1809" spans="1:5" s="66" customFormat="1" hidden="1" outlineLevel="1" x14ac:dyDescent="0.25">
      <c r="A1809" s="76"/>
      <c r="B1809" s="291"/>
      <c r="C1809" s="292"/>
      <c r="D1809" s="293"/>
      <c r="E1809" s="77"/>
    </row>
    <row r="1810" spans="1:5" s="66" customFormat="1" hidden="1" outlineLevel="1" x14ac:dyDescent="0.25">
      <c r="A1810" s="76"/>
      <c r="B1810" s="291"/>
      <c r="C1810" s="292"/>
      <c r="D1810" s="293"/>
      <c r="E1810" s="77"/>
    </row>
    <row r="1811" spans="1:5" s="66" customFormat="1" hidden="1" outlineLevel="1" x14ac:dyDescent="0.25">
      <c r="A1811" s="76"/>
      <c r="B1811" s="291"/>
      <c r="C1811" s="292"/>
      <c r="D1811" s="293"/>
      <c r="E1811" s="77"/>
    </row>
    <row r="1812" spans="1:5" s="66" customFormat="1" hidden="1" outlineLevel="1" x14ac:dyDescent="0.25">
      <c r="A1812" s="76"/>
      <c r="B1812" s="291"/>
      <c r="C1812" s="292"/>
      <c r="D1812" s="293"/>
      <c r="E1812" s="77"/>
    </row>
    <row r="1813" spans="1:5" s="66" customFormat="1" hidden="1" outlineLevel="1" x14ac:dyDescent="0.25">
      <c r="A1813" s="76"/>
      <c r="B1813" s="291"/>
      <c r="C1813" s="292"/>
      <c r="D1813" s="293"/>
      <c r="E1813" s="77"/>
    </row>
    <row r="1814" spans="1:5" s="66" customFormat="1" hidden="1" outlineLevel="1" x14ac:dyDescent="0.25">
      <c r="A1814" s="76"/>
      <c r="B1814" s="291"/>
      <c r="C1814" s="292"/>
      <c r="D1814" s="293"/>
      <c r="E1814" s="77"/>
    </row>
    <row r="1815" spans="1:5" s="66" customFormat="1" hidden="1" outlineLevel="1" x14ac:dyDescent="0.25">
      <c r="A1815" s="76"/>
      <c r="B1815" s="291"/>
      <c r="C1815" s="292"/>
      <c r="D1815" s="293"/>
      <c r="E1815" s="77"/>
    </row>
    <row r="1816" spans="1:5" s="66" customFormat="1" hidden="1" outlineLevel="1" x14ac:dyDescent="0.25">
      <c r="A1816" s="76"/>
      <c r="B1816" s="291"/>
      <c r="C1816" s="292"/>
      <c r="D1816" s="293"/>
      <c r="E1816" s="77"/>
    </row>
    <row r="1817" spans="1:5" s="66" customFormat="1" hidden="1" outlineLevel="1" x14ac:dyDescent="0.25">
      <c r="A1817" s="76"/>
      <c r="B1817" s="291"/>
      <c r="C1817" s="292"/>
      <c r="D1817" s="293"/>
      <c r="E1817" s="77"/>
    </row>
    <row r="1818" spans="1:5" s="66" customFormat="1" hidden="1" outlineLevel="1" x14ac:dyDescent="0.25">
      <c r="A1818" s="76"/>
      <c r="B1818" s="291"/>
      <c r="C1818" s="292"/>
      <c r="D1818" s="293"/>
      <c r="E1818" s="77"/>
    </row>
    <row r="1819" spans="1:5" s="66" customFormat="1" hidden="1" outlineLevel="1" x14ac:dyDescent="0.25">
      <c r="A1819" s="76"/>
      <c r="B1819" s="291"/>
      <c r="C1819" s="292"/>
      <c r="D1819" s="293"/>
      <c r="E1819" s="77"/>
    </row>
    <row r="1820" spans="1:5" s="66" customFormat="1" hidden="1" outlineLevel="1" x14ac:dyDescent="0.25">
      <c r="A1820" s="76"/>
      <c r="B1820" s="291"/>
      <c r="C1820" s="292"/>
      <c r="D1820" s="293"/>
      <c r="E1820" s="77"/>
    </row>
    <row r="1821" spans="1:5" s="66" customFormat="1" hidden="1" outlineLevel="1" x14ac:dyDescent="0.25">
      <c r="A1821" s="76"/>
      <c r="B1821" s="291"/>
      <c r="C1821" s="292"/>
      <c r="D1821" s="293"/>
      <c r="E1821" s="77"/>
    </row>
    <row r="1822" spans="1:5" s="66" customFormat="1" hidden="1" outlineLevel="1" x14ac:dyDescent="0.25">
      <c r="A1822" s="76"/>
      <c r="B1822" s="291"/>
      <c r="C1822" s="292"/>
      <c r="D1822" s="293"/>
      <c r="E1822" s="77"/>
    </row>
    <row r="1823" spans="1:5" s="66" customFormat="1" hidden="1" outlineLevel="1" x14ac:dyDescent="0.25">
      <c r="A1823" s="76"/>
      <c r="B1823" s="291"/>
      <c r="C1823" s="292"/>
      <c r="D1823" s="293"/>
      <c r="E1823" s="77"/>
    </row>
    <row r="1824" spans="1:5" s="66" customFormat="1" hidden="1" outlineLevel="1" x14ac:dyDescent="0.25">
      <c r="A1824" s="76"/>
      <c r="B1824" s="291"/>
      <c r="C1824" s="292"/>
      <c r="D1824" s="293"/>
      <c r="E1824" s="77"/>
    </row>
    <row r="1825" spans="1:5" s="66" customFormat="1" hidden="1" outlineLevel="1" x14ac:dyDescent="0.25">
      <c r="A1825" s="76"/>
      <c r="B1825" s="291"/>
      <c r="C1825" s="292"/>
      <c r="D1825" s="293"/>
      <c r="E1825" s="77"/>
    </row>
    <row r="1826" spans="1:5" s="66" customFormat="1" hidden="1" outlineLevel="1" x14ac:dyDescent="0.25">
      <c r="A1826" s="76"/>
      <c r="B1826" s="291"/>
      <c r="C1826" s="292"/>
      <c r="D1826" s="293"/>
      <c r="E1826" s="77"/>
    </row>
    <row r="1827" spans="1:5" s="66" customFormat="1" hidden="1" outlineLevel="1" x14ac:dyDescent="0.25">
      <c r="A1827" s="76"/>
      <c r="B1827" s="291"/>
      <c r="C1827" s="292"/>
      <c r="D1827" s="293"/>
      <c r="E1827" s="77"/>
    </row>
    <row r="1828" spans="1:5" s="66" customFormat="1" hidden="1" outlineLevel="1" x14ac:dyDescent="0.25">
      <c r="A1828" s="76"/>
      <c r="B1828" s="291"/>
      <c r="C1828" s="292"/>
      <c r="D1828" s="293"/>
      <c r="E1828" s="77"/>
    </row>
    <row r="1829" spans="1:5" s="66" customFormat="1" hidden="1" outlineLevel="1" x14ac:dyDescent="0.25">
      <c r="A1829" s="76"/>
      <c r="B1829" s="291"/>
      <c r="C1829" s="292"/>
      <c r="D1829" s="293"/>
      <c r="E1829" s="77"/>
    </row>
    <row r="1830" spans="1:5" s="66" customFormat="1" hidden="1" outlineLevel="1" x14ac:dyDescent="0.25">
      <c r="A1830" s="76"/>
      <c r="B1830" s="291"/>
      <c r="C1830" s="292"/>
      <c r="D1830" s="293"/>
      <c r="E1830" s="77"/>
    </row>
    <row r="1831" spans="1:5" s="66" customFormat="1" hidden="1" outlineLevel="1" x14ac:dyDescent="0.25">
      <c r="A1831" s="76"/>
      <c r="B1831" s="291"/>
      <c r="C1831" s="292"/>
      <c r="D1831" s="293"/>
      <c r="E1831" s="77"/>
    </row>
    <row r="1832" spans="1:5" s="66" customFormat="1" hidden="1" outlineLevel="1" x14ac:dyDescent="0.25">
      <c r="A1832" s="76"/>
      <c r="B1832" s="291"/>
      <c r="C1832" s="292"/>
      <c r="D1832" s="293"/>
      <c r="E1832" s="77"/>
    </row>
    <row r="1833" spans="1:5" s="66" customFormat="1" hidden="1" outlineLevel="1" x14ac:dyDescent="0.25">
      <c r="A1833" s="76"/>
      <c r="B1833" s="291"/>
      <c r="C1833" s="292"/>
      <c r="D1833" s="293"/>
      <c r="E1833" s="77"/>
    </row>
    <row r="1834" spans="1:5" s="66" customFormat="1" hidden="1" outlineLevel="1" x14ac:dyDescent="0.25">
      <c r="A1834" s="76"/>
      <c r="B1834" s="291"/>
      <c r="C1834" s="292"/>
      <c r="D1834" s="293"/>
      <c r="E1834" s="77"/>
    </row>
    <row r="1835" spans="1:5" s="66" customFormat="1" hidden="1" outlineLevel="1" x14ac:dyDescent="0.25">
      <c r="A1835" s="76"/>
      <c r="B1835" s="291"/>
      <c r="C1835" s="292"/>
      <c r="D1835" s="293"/>
      <c r="E1835" s="77"/>
    </row>
    <row r="1836" spans="1:5" s="66" customFormat="1" hidden="1" outlineLevel="1" x14ac:dyDescent="0.25">
      <c r="A1836" s="76"/>
      <c r="B1836" s="291"/>
      <c r="C1836" s="292"/>
      <c r="D1836" s="293"/>
      <c r="E1836" s="77"/>
    </row>
    <row r="1837" spans="1:5" s="66" customFormat="1" hidden="1" outlineLevel="1" x14ac:dyDescent="0.25">
      <c r="A1837" s="76"/>
      <c r="B1837" s="291"/>
      <c r="C1837" s="292"/>
      <c r="D1837" s="293"/>
      <c r="E1837" s="77"/>
    </row>
    <row r="1838" spans="1:5" s="66" customFormat="1" hidden="1" outlineLevel="1" x14ac:dyDescent="0.25">
      <c r="A1838" s="76"/>
      <c r="B1838" s="291"/>
      <c r="C1838" s="292"/>
      <c r="D1838" s="293"/>
      <c r="E1838" s="77"/>
    </row>
    <row r="1839" spans="1:5" s="66" customFormat="1" hidden="1" outlineLevel="1" x14ac:dyDescent="0.25">
      <c r="A1839" s="76"/>
      <c r="B1839" s="291"/>
      <c r="C1839" s="292"/>
      <c r="D1839" s="293"/>
      <c r="E1839" s="77"/>
    </row>
    <row r="1840" spans="1:5" s="66" customFormat="1" hidden="1" outlineLevel="1" x14ac:dyDescent="0.25">
      <c r="A1840" s="76"/>
      <c r="B1840" s="291"/>
      <c r="C1840" s="292"/>
      <c r="D1840" s="293"/>
      <c r="E1840" s="77"/>
    </row>
    <row r="1841" spans="1:5" s="66" customFormat="1" hidden="1" outlineLevel="1" x14ac:dyDescent="0.25">
      <c r="A1841" s="76"/>
      <c r="B1841" s="291"/>
      <c r="C1841" s="292"/>
      <c r="D1841" s="293"/>
      <c r="E1841" s="77"/>
    </row>
    <row r="1842" spans="1:5" s="66" customFormat="1" hidden="1" outlineLevel="1" x14ac:dyDescent="0.25">
      <c r="A1842" s="76"/>
      <c r="B1842" s="291"/>
      <c r="C1842" s="292"/>
      <c r="D1842" s="293"/>
      <c r="E1842" s="77"/>
    </row>
    <row r="1843" spans="1:5" s="66" customFormat="1" hidden="1" outlineLevel="1" x14ac:dyDescent="0.25">
      <c r="A1843" s="76"/>
      <c r="B1843" s="291"/>
      <c r="C1843" s="292"/>
      <c r="D1843" s="293"/>
      <c r="E1843" s="77"/>
    </row>
    <row r="1844" spans="1:5" s="66" customFormat="1" hidden="1" outlineLevel="1" x14ac:dyDescent="0.25">
      <c r="A1844" s="76"/>
      <c r="B1844" s="291"/>
      <c r="C1844" s="292"/>
      <c r="D1844" s="293"/>
      <c r="E1844" s="77"/>
    </row>
    <row r="1845" spans="1:5" s="66" customFormat="1" hidden="1" outlineLevel="1" x14ac:dyDescent="0.25">
      <c r="A1845" s="76"/>
      <c r="B1845" s="291"/>
      <c r="C1845" s="292"/>
      <c r="D1845" s="293"/>
      <c r="E1845" s="77"/>
    </row>
    <row r="1846" spans="1:5" s="66" customFormat="1" hidden="1" outlineLevel="1" x14ac:dyDescent="0.25">
      <c r="A1846" s="76"/>
      <c r="B1846" s="291"/>
      <c r="C1846" s="292"/>
      <c r="D1846" s="293"/>
      <c r="E1846" s="77"/>
    </row>
    <row r="1847" spans="1:5" s="66" customFormat="1" hidden="1" outlineLevel="1" x14ac:dyDescent="0.25">
      <c r="A1847" s="76"/>
      <c r="B1847" s="291"/>
      <c r="C1847" s="292"/>
      <c r="D1847" s="293"/>
      <c r="E1847" s="77"/>
    </row>
    <row r="1848" spans="1:5" s="66" customFormat="1" hidden="1" outlineLevel="1" x14ac:dyDescent="0.25">
      <c r="A1848" s="76"/>
      <c r="B1848" s="291"/>
      <c r="C1848" s="292"/>
      <c r="D1848" s="293"/>
      <c r="E1848" s="77"/>
    </row>
    <row r="1849" spans="1:5" s="66" customFormat="1" hidden="1" outlineLevel="1" x14ac:dyDescent="0.25">
      <c r="A1849" s="76"/>
      <c r="B1849" s="291"/>
      <c r="C1849" s="292"/>
      <c r="D1849" s="293"/>
      <c r="E1849" s="77"/>
    </row>
    <row r="1850" spans="1:5" s="66" customFormat="1" hidden="1" outlineLevel="1" x14ac:dyDescent="0.25">
      <c r="A1850" s="76"/>
      <c r="B1850" s="291"/>
      <c r="C1850" s="292"/>
      <c r="D1850" s="293"/>
      <c r="E1850" s="77"/>
    </row>
    <row r="1851" spans="1:5" s="66" customFormat="1" hidden="1" outlineLevel="1" x14ac:dyDescent="0.25">
      <c r="A1851" s="76"/>
      <c r="B1851" s="291"/>
      <c r="C1851" s="292"/>
      <c r="D1851" s="293"/>
      <c r="E1851" s="77"/>
    </row>
    <row r="1852" spans="1:5" s="66" customFormat="1" hidden="1" outlineLevel="1" x14ac:dyDescent="0.25">
      <c r="A1852" s="76"/>
      <c r="B1852" s="291"/>
      <c r="C1852" s="292"/>
      <c r="D1852" s="293"/>
      <c r="E1852" s="77"/>
    </row>
    <row r="1853" spans="1:5" s="66" customFormat="1" hidden="1" outlineLevel="1" x14ac:dyDescent="0.25">
      <c r="A1853" s="76"/>
      <c r="B1853" s="291"/>
      <c r="C1853" s="292"/>
      <c r="D1853" s="293"/>
      <c r="E1853" s="77"/>
    </row>
    <row r="1854" spans="1:5" s="66" customFormat="1" hidden="1" outlineLevel="1" x14ac:dyDescent="0.25">
      <c r="A1854" s="76"/>
      <c r="B1854" s="291"/>
      <c r="C1854" s="292"/>
      <c r="D1854" s="293"/>
      <c r="E1854" s="77"/>
    </row>
    <row r="1855" spans="1:5" s="66" customFormat="1" hidden="1" outlineLevel="1" x14ac:dyDescent="0.25">
      <c r="A1855" s="76"/>
      <c r="B1855" s="291"/>
      <c r="C1855" s="292"/>
      <c r="D1855" s="293"/>
      <c r="E1855" s="77"/>
    </row>
    <row r="1856" spans="1:5" s="66" customFormat="1" hidden="1" outlineLevel="1" x14ac:dyDescent="0.25">
      <c r="A1856" s="76"/>
      <c r="B1856" s="291"/>
      <c r="C1856" s="292"/>
      <c r="D1856" s="293"/>
      <c r="E1856" s="77"/>
    </row>
    <row r="1857" spans="1:5" s="66" customFormat="1" hidden="1" outlineLevel="1" x14ac:dyDescent="0.25">
      <c r="A1857" s="76"/>
      <c r="B1857" s="291"/>
      <c r="C1857" s="292"/>
      <c r="D1857" s="293"/>
      <c r="E1857" s="77"/>
    </row>
    <row r="1858" spans="1:5" s="66" customFormat="1" hidden="1" outlineLevel="1" x14ac:dyDescent="0.25">
      <c r="A1858" s="76"/>
      <c r="B1858" s="291"/>
      <c r="C1858" s="292"/>
      <c r="D1858" s="293"/>
      <c r="E1858" s="77"/>
    </row>
    <row r="1859" spans="1:5" s="66" customFormat="1" hidden="1" outlineLevel="1" x14ac:dyDescent="0.25">
      <c r="A1859" s="76"/>
      <c r="B1859" s="291"/>
      <c r="C1859" s="292"/>
      <c r="D1859" s="293"/>
      <c r="E1859" s="77"/>
    </row>
    <row r="1860" spans="1:5" s="66" customFormat="1" hidden="1" outlineLevel="1" x14ac:dyDescent="0.25">
      <c r="A1860" s="76"/>
      <c r="B1860" s="291"/>
      <c r="C1860" s="292"/>
      <c r="D1860" s="293"/>
      <c r="E1860" s="77"/>
    </row>
    <row r="1861" spans="1:5" s="66" customFormat="1" hidden="1" outlineLevel="1" x14ac:dyDescent="0.25">
      <c r="A1861" s="76"/>
      <c r="B1861" s="291"/>
      <c r="C1861" s="292"/>
      <c r="D1861" s="293"/>
      <c r="E1861" s="77"/>
    </row>
    <row r="1862" spans="1:5" s="66" customFormat="1" hidden="1" outlineLevel="1" x14ac:dyDescent="0.25">
      <c r="A1862" s="76"/>
      <c r="B1862" s="291"/>
      <c r="C1862" s="292"/>
      <c r="D1862" s="293"/>
      <c r="E1862" s="77"/>
    </row>
    <row r="1863" spans="1:5" s="66" customFormat="1" hidden="1" outlineLevel="1" x14ac:dyDescent="0.25">
      <c r="A1863" s="76"/>
      <c r="B1863" s="291"/>
      <c r="C1863" s="292"/>
      <c r="D1863" s="293"/>
      <c r="E1863" s="77"/>
    </row>
    <row r="1864" spans="1:5" s="66" customFormat="1" hidden="1" outlineLevel="1" x14ac:dyDescent="0.25">
      <c r="A1864" s="76"/>
      <c r="B1864" s="291"/>
      <c r="C1864" s="292"/>
      <c r="D1864" s="293"/>
      <c r="E1864" s="77"/>
    </row>
    <row r="1865" spans="1:5" s="66" customFormat="1" hidden="1" outlineLevel="1" x14ac:dyDescent="0.25">
      <c r="A1865" s="76"/>
      <c r="B1865" s="291"/>
      <c r="C1865" s="292"/>
      <c r="D1865" s="293"/>
      <c r="E1865" s="77"/>
    </row>
    <row r="1866" spans="1:5" s="66" customFormat="1" hidden="1" outlineLevel="1" x14ac:dyDescent="0.25">
      <c r="A1866" s="76"/>
      <c r="B1866" s="291"/>
      <c r="C1866" s="292"/>
      <c r="D1866" s="293"/>
      <c r="E1866" s="77"/>
    </row>
    <row r="1867" spans="1:5" s="66" customFormat="1" hidden="1" outlineLevel="1" x14ac:dyDescent="0.25">
      <c r="A1867" s="76"/>
      <c r="B1867" s="291"/>
      <c r="C1867" s="292"/>
      <c r="D1867" s="293"/>
      <c r="E1867" s="77"/>
    </row>
    <row r="1868" spans="1:5" s="66" customFormat="1" hidden="1" outlineLevel="1" x14ac:dyDescent="0.25">
      <c r="A1868" s="76"/>
      <c r="B1868" s="291"/>
      <c r="C1868" s="292"/>
      <c r="D1868" s="293"/>
      <c r="E1868" s="77"/>
    </row>
    <row r="1869" spans="1:5" s="66" customFormat="1" hidden="1" outlineLevel="1" x14ac:dyDescent="0.25">
      <c r="A1869" s="76"/>
      <c r="B1869" s="291"/>
      <c r="C1869" s="292"/>
      <c r="D1869" s="293"/>
      <c r="E1869" s="77"/>
    </row>
    <row r="1870" spans="1:5" s="66" customFormat="1" hidden="1" outlineLevel="1" x14ac:dyDescent="0.25">
      <c r="A1870" s="76"/>
      <c r="B1870" s="291"/>
      <c r="C1870" s="292"/>
      <c r="D1870" s="293"/>
      <c r="E1870" s="77"/>
    </row>
    <row r="1871" spans="1:5" s="66" customFormat="1" hidden="1" outlineLevel="1" x14ac:dyDescent="0.25">
      <c r="A1871" s="76"/>
      <c r="B1871" s="291"/>
      <c r="C1871" s="292"/>
      <c r="D1871" s="293"/>
      <c r="E1871" s="77"/>
    </row>
    <row r="1872" spans="1:5" s="66" customFormat="1" hidden="1" outlineLevel="1" x14ac:dyDescent="0.25">
      <c r="A1872" s="76"/>
      <c r="B1872" s="291"/>
      <c r="C1872" s="292"/>
      <c r="D1872" s="293"/>
      <c r="E1872" s="77"/>
    </row>
    <row r="1873" spans="1:5" s="66" customFormat="1" hidden="1" outlineLevel="1" x14ac:dyDescent="0.25">
      <c r="A1873" s="76"/>
      <c r="B1873" s="291"/>
      <c r="C1873" s="292"/>
      <c r="D1873" s="293"/>
      <c r="E1873" s="77"/>
    </row>
    <row r="1874" spans="1:5" s="66" customFormat="1" hidden="1" outlineLevel="1" x14ac:dyDescent="0.25">
      <c r="A1874" s="76"/>
      <c r="B1874" s="291"/>
      <c r="C1874" s="292"/>
      <c r="D1874" s="293"/>
      <c r="E1874" s="77"/>
    </row>
    <row r="1875" spans="1:5" s="66" customFormat="1" hidden="1" outlineLevel="1" x14ac:dyDescent="0.25">
      <c r="A1875" s="76"/>
      <c r="B1875" s="291"/>
      <c r="C1875" s="292"/>
      <c r="D1875" s="293"/>
      <c r="E1875" s="77"/>
    </row>
    <row r="1876" spans="1:5" s="66" customFormat="1" hidden="1" outlineLevel="1" x14ac:dyDescent="0.25">
      <c r="A1876" s="76"/>
      <c r="B1876" s="291"/>
      <c r="C1876" s="292"/>
      <c r="D1876" s="293"/>
      <c r="E1876" s="77"/>
    </row>
    <row r="1877" spans="1:5" s="66" customFormat="1" hidden="1" outlineLevel="1" x14ac:dyDescent="0.25">
      <c r="A1877" s="76"/>
      <c r="B1877" s="291"/>
      <c r="C1877" s="292"/>
      <c r="D1877" s="293"/>
      <c r="E1877" s="77"/>
    </row>
    <row r="1878" spans="1:5" s="66" customFormat="1" hidden="1" outlineLevel="1" x14ac:dyDescent="0.25">
      <c r="A1878" s="76"/>
      <c r="B1878" s="291"/>
      <c r="C1878" s="292"/>
      <c r="D1878" s="293"/>
      <c r="E1878" s="77"/>
    </row>
    <row r="1879" spans="1:5" s="66" customFormat="1" hidden="1" outlineLevel="1" x14ac:dyDescent="0.25">
      <c r="A1879" s="76"/>
      <c r="B1879" s="291"/>
      <c r="C1879" s="292"/>
      <c r="D1879" s="293"/>
      <c r="E1879" s="77"/>
    </row>
    <row r="1880" spans="1:5" s="66" customFormat="1" hidden="1" outlineLevel="1" x14ac:dyDescent="0.25">
      <c r="A1880" s="76"/>
      <c r="B1880" s="291"/>
      <c r="C1880" s="292"/>
      <c r="D1880" s="293"/>
      <c r="E1880" s="77"/>
    </row>
    <row r="1881" spans="1:5" s="66" customFormat="1" hidden="1" outlineLevel="1" x14ac:dyDescent="0.25">
      <c r="A1881" s="76"/>
      <c r="B1881" s="291"/>
      <c r="C1881" s="292"/>
      <c r="D1881" s="293"/>
      <c r="E1881" s="77"/>
    </row>
    <row r="1882" spans="1:5" s="66" customFormat="1" hidden="1" outlineLevel="1" x14ac:dyDescent="0.25">
      <c r="A1882" s="76"/>
      <c r="B1882" s="291"/>
      <c r="C1882" s="292"/>
      <c r="D1882" s="293"/>
      <c r="E1882" s="77"/>
    </row>
    <row r="1883" spans="1:5" s="66" customFormat="1" hidden="1" outlineLevel="1" x14ac:dyDescent="0.25">
      <c r="A1883" s="76"/>
      <c r="B1883" s="291"/>
      <c r="C1883" s="292"/>
      <c r="D1883" s="293"/>
      <c r="E1883" s="77"/>
    </row>
    <row r="1884" spans="1:5" s="66" customFormat="1" hidden="1" outlineLevel="1" x14ac:dyDescent="0.25">
      <c r="A1884" s="76"/>
      <c r="B1884" s="291"/>
      <c r="C1884" s="292"/>
      <c r="D1884" s="293"/>
      <c r="E1884" s="77"/>
    </row>
    <row r="1885" spans="1:5" s="66" customFormat="1" hidden="1" outlineLevel="1" x14ac:dyDescent="0.25">
      <c r="A1885" s="76"/>
      <c r="B1885" s="291"/>
      <c r="C1885" s="292"/>
      <c r="D1885" s="293"/>
      <c r="E1885" s="77"/>
    </row>
    <row r="1886" spans="1:5" s="66" customFormat="1" hidden="1" outlineLevel="1" x14ac:dyDescent="0.25">
      <c r="A1886" s="76"/>
      <c r="B1886" s="291"/>
      <c r="C1886" s="292"/>
      <c r="D1886" s="293"/>
      <c r="E1886" s="77"/>
    </row>
    <row r="1887" spans="1:5" s="66" customFormat="1" hidden="1" outlineLevel="1" x14ac:dyDescent="0.25">
      <c r="A1887" s="76"/>
      <c r="B1887" s="291"/>
      <c r="C1887" s="292"/>
      <c r="D1887" s="293"/>
      <c r="E1887" s="77"/>
    </row>
    <row r="1888" spans="1:5" s="66" customFormat="1" hidden="1" outlineLevel="1" x14ac:dyDescent="0.25">
      <c r="A1888" s="76"/>
      <c r="B1888" s="291"/>
      <c r="C1888" s="292"/>
      <c r="D1888" s="293"/>
      <c r="E1888" s="77"/>
    </row>
    <row r="1889" spans="1:5" s="66" customFormat="1" hidden="1" outlineLevel="1" x14ac:dyDescent="0.25">
      <c r="A1889" s="76"/>
      <c r="B1889" s="291"/>
      <c r="C1889" s="292"/>
      <c r="D1889" s="293"/>
      <c r="E1889" s="77"/>
    </row>
    <row r="1890" spans="1:5" s="66" customFormat="1" hidden="1" outlineLevel="1" x14ac:dyDescent="0.25">
      <c r="A1890" s="76"/>
      <c r="B1890" s="291"/>
      <c r="C1890" s="292"/>
      <c r="D1890" s="293"/>
      <c r="E1890" s="77"/>
    </row>
    <row r="1891" spans="1:5" s="66" customFormat="1" hidden="1" outlineLevel="1" x14ac:dyDescent="0.25">
      <c r="A1891" s="76"/>
      <c r="B1891" s="291"/>
      <c r="C1891" s="292"/>
      <c r="D1891" s="293"/>
      <c r="E1891" s="77"/>
    </row>
    <row r="1892" spans="1:5" s="66" customFormat="1" hidden="1" outlineLevel="1" x14ac:dyDescent="0.25">
      <c r="A1892" s="76"/>
      <c r="B1892" s="291"/>
      <c r="C1892" s="292"/>
      <c r="D1892" s="293"/>
      <c r="E1892" s="77"/>
    </row>
    <row r="1893" spans="1:5" s="66" customFormat="1" hidden="1" outlineLevel="1" x14ac:dyDescent="0.25">
      <c r="A1893" s="76"/>
      <c r="B1893" s="291"/>
      <c r="C1893" s="292"/>
      <c r="D1893" s="293"/>
      <c r="E1893" s="77"/>
    </row>
    <row r="1894" spans="1:5" s="66" customFormat="1" hidden="1" outlineLevel="1" x14ac:dyDescent="0.25">
      <c r="A1894" s="76"/>
      <c r="B1894" s="291"/>
      <c r="C1894" s="292"/>
      <c r="D1894" s="293"/>
      <c r="E1894" s="77"/>
    </row>
    <row r="1895" spans="1:5" s="66" customFormat="1" hidden="1" outlineLevel="1" x14ac:dyDescent="0.25">
      <c r="A1895" s="76"/>
      <c r="B1895" s="291"/>
      <c r="C1895" s="292"/>
      <c r="D1895" s="293"/>
      <c r="E1895" s="77"/>
    </row>
    <row r="1896" spans="1:5" s="66" customFormat="1" hidden="1" outlineLevel="1" x14ac:dyDescent="0.25">
      <c r="A1896" s="76"/>
      <c r="B1896" s="291"/>
      <c r="C1896" s="292"/>
      <c r="D1896" s="293"/>
      <c r="E1896" s="77"/>
    </row>
    <row r="1897" spans="1:5" s="66" customFormat="1" hidden="1" outlineLevel="1" x14ac:dyDescent="0.25">
      <c r="A1897" s="76"/>
      <c r="B1897" s="291"/>
      <c r="C1897" s="292"/>
      <c r="D1897" s="293"/>
      <c r="E1897" s="77"/>
    </row>
    <row r="1898" spans="1:5" s="66" customFormat="1" hidden="1" outlineLevel="1" x14ac:dyDescent="0.25">
      <c r="A1898" s="76"/>
      <c r="B1898" s="291"/>
      <c r="C1898" s="292"/>
      <c r="D1898" s="293"/>
      <c r="E1898" s="77"/>
    </row>
    <row r="1899" spans="1:5" s="66" customFormat="1" hidden="1" outlineLevel="1" x14ac:dyDescent="0.25">
      <c r="A1899" s="76"/>
      <c r="B1899" s="291"/>
      <c r="C1899" s="292"/>
      <c r="D1899" s="293"/>
      <c r="E1899" s="77"/>
    </row>
    <row r="1900" spans="1:5" s="66" customFormat="1" hidden="1" outlineLevel="1" x14ac:dyDescent="0.25">
      <c r="A1900" s="76"/>
      <c r="B1900" s="291"/>
      <c r="C1900" s="292"/>
      <c r="D1900" s="293"/>
      <c r="E1900" s="77"/>
    </row>
    <row r="1901" spans="1:5" s="66" customFormat="1" hidden="1" outlineLevel="1" x14ac:dyDescent="0.25">
      <c r="A1901" s="76"/>
      <c r="B1901" s="291"/>
      <c r="C1901" s="292"/>
      <c r="D1901" s="293"/>
      <c r="E1901" s="77"/>
    </row>
    <row r="1902" spans="1:5" s="66" customFormat="1" hidden="1" outlineLevel="1" x14ac:dyDescent="0.25">
      <c r="A1902" s="76"/>
      <c r="B1902" s="291"/>
      <c r="C1902" s="292"/>
      <c r="D1902" s="293"/>
      <c r="E1902" s="77"/>
    </row>
    <row r="1903" spans="1:5" s="66" customFormat="1" hidden="1" outlineLevel="1" x14ac:dyDescent="0.25">
      <c r="A1903" s="76"/>
      <c r="B1903" s="291"/>
      <c r="C1903" s="292"/>
      <c r="D1903" s="293"/>
      <c r="E1903" s="77"/>
    </row>
    <row r="1904" spans="1:5" s="66" customFormat="1" hidden="1" outlineLevel="1" x14ac:dyDescent="0.25">
      <c r="A1904" s="76"/>
      <c r="B1904" s="291"/>
      <c r="C1904" s="292"/>
      <c r="D1904" s="293"/>
      <c r="E1904" s="77"/>
    </row>
    <row r="1905" spans="1:5" s="66" customFormat="1" hidden="1" outlineLevel="1" x14ac:dyDescent="0.25">
      <c r="A1905" s="76"/>
      <c r="B1905" s="291"/>
      <c r="C1905" s="292"/>
      <c r="D1905" s="293"/>
      <c r="E1905" s="77"/>
    </row>
    <row r="1906" spans="1:5" s="66" customFormat="1" hidden="1" outlineLevel="1" x14ac:dyDescent="0.25">
      <c r="A1906" s="76"/>
      <c r="B1906" s="291"/>
      <c r="C1906" s="292"/>
      <c r="D1906" s="293"/>
      <c r="E1906" s="77"/>
    </row>
    <row r="1907" spans="1:5" s="66" customFormat="1" hidden="1" outlineLevel="1" x14ac:dyDescent="0.25">
      <c r="A1907" s="76"/>
      <c r="B1907" s="291"/>
      <c r="C1907" s="292"/>
      <c r="D1907" s="293"/>
      <c r="E1907" s="77"/>
    </row>
    <row r="1908" spans="1:5" s="66" customFormat="1" hidden="1" outlineLevel="1" x14ac:dyDescent="0.25">
      <c r="A1908" s="76"/>
      <c r="B1908" s="291"/>
      <c r="C1908" s="292"/>
      <c r="D1908" s="293"/>
      <c r="E1908" s="77"/>
    </row>
    <row r="1909" spans="1:5" s="66" customFormat="1" hidden="1" outlineLevel="1" x14ac:dyDescent="0.25">
      <c r="A1909" s="76"/>
      <c r="B1909" s="291"/>
      <c r="C1909" s="292"/>
      <c r="D1909" s="293"/>
      <c r="E1909" s="77"/>
    </row>
    <row r="1910" spans="1:5" s="66" customFormat="1" hidden="1" outlineLevel="1" x14ac:dyDescent="0.25">
      <c r="A1910" s="76"/>
      <c r="B1910" s="291"/>
      <c r="C1910" s="292"/>
      <c r="D1910" s="293"/>
      <c r="E1910" s="77"/>
    </row>
    <row r="1911" spans="1:5" s="66" customFormat="1" hidden="1" outlineLevel="1" x14ac:dyDescent="0.25">
      <c r="A1911" s="76"/>
      <c r="B1911" s="291"/>
      <c r="C1911" s="292"/>
      <c r="D1911" s="293"/>
      <c r="E1911" s="77"/>
    </row>
    <row r="1912" spans="1:5" s="66" customFormat="1" hidden="1" outlineLevel="1" x14ac:dyDescent="0.25">
      <c r="A1912" s="76"/>
      <c r="B1912" s="291"/>
      <c r="C1912" s="292"/>
      <c r="D1912" s="293"/>
      <c r="E1912" s="77"/>
    </row>
    <row r="1913" spans="1:5" s="66" customFormat="1" hidden="1" outlineLevel="1" x14ac:dyDescent="0.25">
      <c r="A1913" s="76"/>
      <c r="B1913" s="291"/>
      <c r="C1913" s="292"/>
      <c r="D1913" s="293"/>
      <c r="E1913" s="77"/>
    </row>
    <row r="1914" spans="1:5" s="66" customFormat="1" hidden="1" outlineLevel="1" x14ac:dyDescent="0.25">
      <c r="A1914" s="76"/>
      <c r="B1914" s="291"/>
      <c r="C1914" s="292"/>
      <c r="D1914" s="293"/>
      <c r="E1914" s="77"/>
    </row>
    <row r="1915" spans="1:5" s="66" customFormat="1" hidden="1" outlineLevel="1" x14ac:dyDescent="0.25">
      <c r="A1915" s="76"/>
      <c r="B1915" s="291"/>
      <c r="C1915" s="292"/>
      <c r="D1915" s="293"/>
      <c r="E1915" s="77"/>
    </row>
    <row r="1916" spans="1:5" s="66" customFormat="1" hidden="1" outlineLevel="1" x14ac:dyDescent="0.25">
      <c r="A1916" s="76"/>
      <c r="B1916" s="291"/>
      <c r="C1916" s="292"/>
      <c r="D1916" s="293"/>
      <c r="E1916" s="77"/>
    </row>
    <row r="1917" spans="1:5" s="66" customFormat="1" hidden="1" outlineLevel="1" x14ac:dyDescent="0.25">
      <c r="A1917" s="76"/>
      <c r="B1917" s="291"/>
      <c r="C1917" s="292"/>
      <c r="D1917" s="293"/>
      <c r="E1917" s="77"/>
    </row>
    <row r="1918" spans="1:5" s="66" customFormat="1" hidden="1" outlineLevel="1" x14ac:dyDescent="0.25">
      <c r="A1918" s="76"/>
      <c r="B1918" s="291"/>
      <c r="C1918" s="292"/>
      <c r="D1918" s="293"/>
      <c r="E1918" s="77"/>
    </row>
    <row r="1919" spans="1:5" s="66" customFormat="1" hidden="1" outlineLevel="1" x14ac:dyDescent="0.25">
      <c r="A1919" s="76"/>
      <c r="B1919" s="291"/>
      <c r="C1919" s="292"/>
      <c r="D1919" s="293"/>
      <c r="E1919" s="77"/>
    </row>
    <row r="1920" spans="1:5" s="66" customFormat="1" hidden="1" outlineLevel="1" x14ac:dyDescent="0.25">
      <c r="A1920" s="76"/>
      <c r="B1920" s="291"/>
      <c r="C1920" s="292"/>
      <c r="D1920" s="293"/>
      <c r="E1920" s="77"/>
    </row>
    <row r="1921" spans="1:5" s="66" customFormat="1" hidden="1" outlineLevel="1" x14ac:dyDescent="0.25">
      <c r="A1921" s="76"/>
      <c r="B1921" s="291"/>
      <c r="C1921" s="292"/>
      <c r="D1921" s="293"/>
      <c r="E1921" s="77"/>
    </row>
    <row r="1922" spans="1:5" s="66" customFormat="1" hidden="1" outlineLevel="1" x14ac:dyDescent="0.25">
      <c r="A1922" s="76"/>
      <c r="B1922" s="291"/>
      <c r="C1922" s="292"/>
      <c r="D1922" s="293"/>
      <c r="E1922" s="77"/>
    </row>
    <row r="1923" spans="1:5" s="66" customFormat="1" hidden="1" outlineLevel="1" x14ac:dyDescent="0.25">
      <c r="A1923" s="76"/>
      <c r="B1923" s="291"/>
      <c r="C1923" s="292"/>
      <c r="D1923" s="293"/>
      <c r="E1923" s="77"/>
    </row>
    <row r="1924" spans="1:5" s="66" customFormat="1" hidden="1" outlineLevel="1" x14ac:dyDescent="0.25">
      <c r="A1924" s="76"/>
      <c r="B1924" s="291"/>
      <c r="C1924" s="292"/>
      <c r="D1924" s="293"/>
      <c r="E1924" s="77"/>
    </row>
    <row r="1925" spans="1:5" s="66" customFormat="1" hidden="1" outlineLevel="1" x14ac:dyDescent="0.25">
      <c r="A1925" s="76"/>
      <c r="B1925" s="291"/>
      <c r="C1925" s="292"/>
      <c r="D1925" s="293"/>
      <c r="E1925" s="77"/>
    </row>
    <row r="1926" spans="1:5" s="66" customFormat="1" hidden="1" outlineLevel="1" x14ac:dyDescent="0.25">
      <c r="A1926" s="76"/>
      <c r="B1926" s="291"/>
      <c r="C1926" s="292"/>
      <c r="D1926" s="293"/>
      <c r="E1926" s="77"/>
    </row>
    <row r="1927" spans="1:5" s="66" customFormat="1" hidden="1" outlineLevel="1" x14ac:dyDescent="0.25">
      <c r="A1927" s="76"/>
      <c r="B1927" s="291"/>
      <c r="C1927" s="292"/>
      <c r="D1927" s="293"/>
      <c r="E1927" s="77"/>
    </row>
    <row r="1928" spans="1:5" s="66" customFormat="1" hidden="1" outlineLevel="1" x14ac:dyDescent="0.25">
      <c r="A1928" s="76"/>
      <c r="B1928" s="291"/>
      <c r="C1928" s="292"/>
      <c r="D1928" s="293"/>
      <c r="E1928" s="77"/>
    </row>
    <row r="1929" spans="1:5" s="66" customFormat="1" hidden="1" outlineLevel="1" x14ac:dyDescent="0.25">
      <c r="A1929" s="76"/>
      <c r="B1929" s="291"/>
      <c r="C1929" s="292"/>
      <c r="D1929" s="293"/>
      <c r="E1929" s="77"/>
    </row>
    <row r="1930" spans="1:5" s="66" customFormat="1" hidden="1" outlineLevel="1" x14ac:dyDescent="0.25">
      <c r="A1930" s="76"/>
      <c r="B1930" s="291"/>
      <c r="C1930" s="292"/>
      <c r="D1930" s="293"/>
      <c r="E1930" s="77"/>
    </row>
    <row r="1931" spans="1:5" s="66" customFormat="1" hidden="1" outlineLevel="1" x14ac:dyDescent="0.25">
      <c r="A1931" s="76"/>
      <c r="B1931" s="291"/>
      <c r="C1931" s="292"/>
      <c r="D1931" s="293"/>
      <c r="E1931" s="77"/>
    </row>
    <row r="1932" spans="1:5" s="66" customFormat="1" hidden="1" outlineLevel="1" x14ac:dyDescent="0.25">
      <c r="A1932" s="76"/>
      <c r="B1932" s="291"/>
      <c r="C1932" s="292"/>
      <c r="D1932" s="293"/>
      <c r="E1932" s="77"/>
    </row>
    <row r="1933" spans="1:5" s="66" customFormat="1" hidden="1" outlineLevel="1" x14ac:dyDescent="0.25">
      <c r="A1933" s="76"/>
      <c r="B1933" s="291"/>
      <c r="C1933" s="292"/>
      <c r="D1933" s="293"/>
      <c r="E1933" s="77"/>
    </row>
    <row r="1934" spans="1:5" s="66" customFormat="1" hidden="1" outlineLevel="1" x14ac:dyDescent="0.25">
      <c r="A1934" s="76"/>
      <c r="B1934" s="291"/>
      <c r="C1934" s="292"/>
      <c r="D1934" s="293"/>
      <c r="E1934" s="77"/>
    </row>
    <row r="1935" spans="1:5" s="66" customFormat="1" hidden="1" outlineLevel="1" x14ac:dyDescent="0.25">
      <c r="A1935" s="76"/>
      <c r="B1935" s="291"/>
      <c r="C1935" s="292"/>
      <c r="D1935" s="293"/>
      <c r="E1935" s="77"/>
    </row>
    <row r="1936" spans="1:5" s="66" customFormat="1" hidden="1" outlineLevel="1" x14ac:dyDescent="0.25">
      <c r="A1936" s="76"/>
      <c r="B1936" s="291"/>
      <c r="C1936" s="292"/>
      <c r="D1936" s="293"/>
      <c r="E1936" s="77"/>
    </row>
    <row r="1937" spans="1:5" s="66" customFormat="1" hidden="1" outlineLevel="1" x14ac:dyDescent="0.25">
      <c r="A1937" s="76"/>
      <c r="B1937" s="291"/>
      <c r="C1937" s="292"/>
      <c r="D1937" s="293"/>
      <c r="E1937" s="77"/>
    </row>
    <row r="1938" spans="1:5" s="66" customFormat="1" hidden="1" outlineLevel="1" x14ac:dyDescent="0.25">
      <c r="A1938" s="76"/>
      <c r="B1938" s="291"/>
      <c r="C1938" s="292"/>
      <c r="D1938" s="293"/>
      <c r="E1938" s="77"/>
    </row>
    <row r="1939" spans="1:5" s="66" customFormat="1" hidden="1" outlineLevel="1" x14ac:dyDescent="0.25">
      <c r="A1939" s="76"/>
      <c r="B1939" s="291"/>
      <c r="C1939" s="292"/>
      <c r="D1939" s="293"/>
      <c r="E1939" s="77"/>
    </row>
    <row r="1940" spans="1:5" s="66" customFormat="1" hidden="1" outlineLevel="1" x14ac:dyDescent="0.25">
      <c r="A1940" s="76"/>
      <c r="B1940" s="291"/>
      <c r="C1940" s="292"/>
      <c r="D1940" s="293"/>
      <c r="E1940" s="77"/>
    </row>
    <row r="1941" spans="1:5" s="66" customFormat="1" hidden="1" outlineLevel="1" x14ac:dyDescent="0.25">
      <c r="A1941" s="76"/>
      <c r="B1941" s="291"/>
      <c r="C1941" s="292"/>
      <c r="D1941" s="293"/>
      <c r="E1941" s="77"/>
    </row>
    <row r="1942" spans="1:5" s="66" customFormat="1" hidden="1" outlineLevel="1" x14ac:dyDescent="0.25">
      <c r="A1942" s="76"/>
      <c r="B1942" s="291"/>
      <c r="C1942" s="292"/>
      <c r="D1942" s="293"/>
      <c r="E1942" s="77"/>
    </row>
    <row r="1943" spans="1:5" s="66" customFormat="1" hidden="1" outlineLevel="1" x14ac:dyDescent="0.25">
      <c r="A1943" s="76"/>
      <c r="B1943" s="291"/>
      <c r="C1943" s="292"/>
      <c r="D1943" s="293"/>
      <c r="E1943" s="77"/>
    </row>
    <row r="1944" spans="1:5" s="66" customFormat="1" hidden="1" outlineLevel="1" x14ac:dyDescent="0.25">
      <c r="A1944" s="76"/>
      <c r="B1944" s="291"/>
      <c r="C1944" s="292"/>
      <c r="D1944" s="293"/>
      <c r="E1944" s="77"/>
    </row>
    <row r="1945" spans="1:5" s="66" customFormat="1" hidden="1" outlineLevel="1" x14ac:dyDescent="0.25">
      <c r="A1945" s="76"/>
      <c r="B1945" s="291"/>
      <c r="C1945" s="292"/>
      <c r="D1945" s="293"/>
      <c r="E1945" s="77"/>
    </row>
    <row r="1946" spans="1:5" s="66" customFormat="1" hidden="1" outlineLevel="1" x14ac:dyDescent="0.25">
      <c r="A1946" s="76"/>
      <c r="B1946" s="291"/>
      <c r="C1946" s="292"/>
      <c r="D1946" s="293"/>
      <c r="E1946" s="77"/>
    </row>
    <row r="1947" spans="1:5" s="66" customFormat="1" hidden="1" outlineLevel="1" x14ac:dyDescent="0.25">
      <c r="A1947" s="76"/>
      <c r="B1947" s="291"/>
      <c r="C1947" s="292"/>
      <c r="D1947" s="293"/>
      <c r="E1947" s="77"/>
    </row>
    <row r="1948" spans="1:5" s="66" customFormat="1" hidden="1" outlineLevel="1" x14ac:dyDescent="0.25">
      <c r="A1948" s="76"/>
      <c r="B1948" s="291"/>
      <c r="C1948" s="292"/>
      <c r="D1948" s="293"/>
      <c r="E1948" s="77"/>
    </row>
    <row r="1949" spans="1:5" s="66" customFormat="1" hidden="1" outlineLevel="1" x14ac:dyDescent="0.25">
      <c r="A1949" s="76"/>
      <c r="B1949" s="291"/>
      <c r="C1949" s="292"/>
      <c r="D1949" s="293"/>
      <c r="E1949" s="77"/>
    </row>
    <row r="1950" spans="1:5" s="66" customFormat="1" hidden="1" outlineLevel="1" x14ac:dyDescent="0.25">
      <c r="A1950" s="76"/>
      <c r="B1950" s="291"/>
      <c r="C1950" s="292"/>
      <c r="D1950" s="293"/>
      <c r="E1950" s="77"/>
    </row>
    <row r="1951" spans="1:5" s="66" customFormat="1" hidden="1" outlineLevel="1" x14ac:dyDescent="0.25">
      <c r="A1951" s="76"/>
      <c r="B1951" s="291"/>
      <c r="C1951" s="292"/>
      <c r="D1951" s="293"/>
      <c r="E1951" s="77"/>
    </row>
    <row r="1952" spans="1:5" s="66" customFormat="1" hidden="1" outlineLevel="1" x14ac:dyDescent="0.25">
      <c r="A1952" s="76"/>
      <c r="B1952" s="291"/>
      <c r="C1952" s="292"/>
      <c r="D1952" s="293"/>
      <c r="E1952" s="77"/>
    </row>
    <row r="1953" spans="1:5" s="66" customFormat="1" hidden="1" outlineLevel="1" x14ac:dyDescent="0.25">
      <c r="A1953" s="76"/>
      <c r="B1953" s="291"/>
      <c r="C1953" s="292"/>
      <c r="D1953" s="293"/>
      <c r="E1953" s="77"/>
    </row>
    <row r="1954" spans="1:5" s="66" customFormat="1" hidden="1" outlineLevel="1" x14ac:dyDescent="0.25">
      <c r="A1954" s="76"/>
      <c r="B1954" s="291"/>
      <c r="C1954" s="292"/>
      <c r="D1954" s="293"/>
      <c r="E1954" s="77"/>
    </row>
    <row r="1955" spans="1:5" s="66" customFormat="1" hidden="1" outlineLevel="1" x14ac:dyDescent="0.25">
      <c r="A1955" s="76"/>
      <c r="B1955" s="291"/>
      <c r="C1955" s="292"/>
      <c r="D1955" s="293"/>
      <c r="E1955" s="77"/>
    </row>
    <row r="1956" spans="1:5" s="66" customFormat="1" hidden="1" outlineLevel="1" x14ac:dyDescent="0.25">
      <c r="A1956" s="76"/>
      <c r="B1956" s="291"/>
      <c r="C1956" s="292"/>
      <c r="D1956" s="293"/>
      <c r="E1956" s="77"/>
    </row>
    <row r="1957" spans="1:5" s="66" customFormat="1" hidden="1" outlineLevel="1" x14ac:dyDescent="0.25">
      <c r="A1957" s="76"/>
      <c r="B1957" s="291"/>
      <c r="C1957" s="292"/>
      <c r="D1957" s="293"/>
      <c r="E1957" s="77"/>
    </row>
    <row r="1958" spans="1:5" s="66" customFormat="1" hidden="1" outlineLevel="1" x14ac:dyDescent="0.25">
      <c r="A1958" s="76"/>
      <c r="B1958" s="291"/>
      <c r="C1958" s="292"/>
      <c r="D1958" s="293"/>
      <c r="E1958" s="77"/>
    </row>
    <row r="1959" spans="1:5" s="66" customFormat="1" hidden="1" outlineLevel="1" x14ac:dyDescent="0.25">
      <c r="A1959" s="76"/>
      <c r="B1959" s="291"/>
      <c r="C1959" s="292"/>
      <c r="D1959" s="293"/>
      <c r="E1959" s="77"/>
    </row>
    <row r="1960" spans="1:5" s="66" customFormat="1" hidden="1" outlineLevel="1" x14ac:dyDescent="0.25">
      <c r="A1960" s="76"/>
      <c r="B1960" s="291"/>
      <c r="C1960" s="292"/>
      <c r="D1960" s="293"/>
      <c r="E1960" s="77"/>
    </row>
    <row r="1961" spans="1:5" s="66" customFormat="1" hidden="1" outlineLevel="1" x14ac:dyDescent="0.25">
      <c r="A1961" s="76"/>
      <c r="B1961" s="291"/>
      <c r="C1961" s="292"/>
      <c r="D1961" s="293"/>
      <c r="E1961" s="77"/>
    </row>
    <row r="1962" spans="1:5" s="66" customFormat="1" hidden="1" outlineLevel="1" x14ac:dyDescent="0.25">
      <c r="A1962" s="76"/>
      <c r="B1962" s="291"/>
      <c r="C1962" s="292"/>
      <c r="D1962" s="293"/>
      <c r="E1962" s="77"/>
    </row>
    <row r="1963" spans="1:5" s="66" customFormat="1" hidden="1" outlineLevel="1" x14ac:dyDescent="0.25">
      <c r="A1963" s="76"/>
      <c r="B1963" s="291"/>
      <c r="C1963" s="292"/>
      <c r="D1963" s="293"/>
      <c r="E1963" s="77"/>
    </row>
    <row r="1964" spans="1:5" s="66" customFormat="1" hidden="1" outlineLevel="1" x14ac:dyDescent="0.25">
      <c r="A1964" s="76"/>
      <c r="B1964" s="291"/>
      <c r="C1964" s="292"/>
      <c r="D1964" s="293"/>
      <c r="E1964" s="77"/>
    </row>
    <row r="1965" spans="1:5" s="66" customFormat="1" hidden="1" outlineLevel="1" x14ac:dyDescent="0.25">
      <c r="A1965" s="76"/>
      <c r="B1965" s="291"/>
      <c r="C1965" s="292"/>
      <c r="D1965" s="293"/>
      <c r="E1965" s="77"/>
    </row>
    <row r="1966" spans="1:5" s="66" customFormat="1" hidden="1" outlineLevel="1" x14ac:dyDescent="0.25">
      <c r="A1966" s="76"/>
      <c r="B1966" s="291"/>
      <c r="C1966" s="292"/>
      <c r="D1966" s="293"/>
      <c r="E1966" s="77"/>
    </row>
    <row r="1967" spans="1:5" s="66" customFormat="1" hidden="1" outlineLevel="1" x14ac:dyDescent="0.25">
      <c r="A1967" s="76"/>
      <c r="B1967" s="291"/>
      <c r="C1967" s="292"/>
      <c r="D1967" s="293"/>
      <c r="E1967" s="77"/>
    </row>
    <row r="1968" spans="1:5" s="66" customFormat="1" hidden="1" outlineLevel="1" x14ac:dyDescent="0.25">
      <c r="A1968" s="76"/>
      <c r="B1968" s="291"/>
      <c r="C1968" s="292"/>
      <c r="D1968" s="293"/>
      <c r="E1968" s="77"/>
    </row>
    <row r="1969" spans="1:5" s="66" customFormat="1" hidden="1" outlineLevel="1" x14ac:dyDescent="0.25">
      <c r="A1969" s="76"/>
      <c r="B1969" s="291"/>
      <c r="C1969" s="292"/>
      <c r="D1969" s="293"/>
      <c r="E1969" s="77"/>
    </row>
    <row r="1970" spans="1:5" s="66" customFormat="1" hidden="1" outlineLevel="1" x14ac:dyDescent="0.25">
      <c r="A1970" s="76"/>
      <c r="B1970" s="291"/>
      <c r="C1970" s="292"/>
      <c r="D1970" s="293"/>
      <c r="E1970" s="77"/>
    </row>
    <row r="1971" spans="1:5" s="66" customFormat="1" hidden="1" outlineLevel="1" x14ac:dyDescent="0.25">
      <c r="A1971" s="76"/>
      <c r="B1971" s="291"/>
      <c r="C1971" s="292"/>
      <c r="D1971" s="293"/>
      <c r="E1971" s="77"/>
    </row>
    <row r="1972" spans="1:5" s="66" customFormat="1" hidden="1" outlineLevel="1" x14ac:dyDescent="0.25">
      <c r="A1972" s="76"/>
      <c r="B1972" s="291"/>
      <c r="C1972" s="292"/>
      <c r="D1972" s="293"/>
      <c r="E1972" s="77"/>
    </row>
    <row r="1973" spans="1:5" s="66" customFormat="1" hidden="1" outlineLevel="1" x14ac:dyDescent="0.25">
      <c r="A1973" s="76"/>
      <c r="B1973" s="291"/>
      <c r="C1973" s="292"/>
      <c r="D1973" s="293"/>
      <c r="E1973" s="77"/>
    </row>
    <row r="1974" spans="1:5" s="66" customFormat="1" hidden="1" outlineLevel="1" x14ac:dyDescent="0.25">
      <c r="A1974" s="76"/>
      <c r="B1974" s="291"/>
      <c r="C1974" s="292"/>
      <c r="D1974" s="293"/>
      <c r="E1974" s="77"/>
    </row>
    <row r="1975" spans="1:5" s="66" customFormat="1" hidden="1" outlineLevel="1" x14ac:dyDescent="0.25">
      <c r="A1975" s="76"/>
      <c r="B1975" s="291"/>
      <c r="C1975" s="292"/>
      <c r="D1975" s="293"/>
      <c r="E1975" s="77"/>
    </row>
    <row r="1976" spans="1:5" s="66" customFormat="1" hidden="1" outlineLevel="1" x14ac:dyDescent="0.25">
      <c r="A1976" s="76"/>
      <c r="B1976" s="291"/>
      <c r="C1976" s="292"/>
      <c r="D1976" s="293"/>
      <c r="E1976" s="77"/>
    </row>
    <row r="1977" spans="1:5" s="66" customFormat="1" hidden="1" outlineLevel="1" x14ac:dyDescent="0.25">
      <c r="A1977" s="76"/>
      <c r="B1977" s="291"/>
      <c r="C1977" s="292"/>
      <c r="D1977" s="293"/>
      <c r="E1977" s="77"/>
    </row>
    <row r="1978" spans="1:5" s="66" customFormat="1" hidden="1" outlineLevel="1" x14ac:dyDescent="0.25">
      <c r="A1978" s="76"/>
      <c r="B1978" s="291"/>
      <c r="C1978" s="292"/>
      <c r="D1978" s="293"/>
      <c r="E1978" s="77"/>
    </row>
    <row r="1979" spans="1:5" s="66" customFormat="1" hidden="1" outlineLevel="1" x14ac:dyDescent="0.25">
      <c r="A1979" s="76"/>
      <c r="B1979" s="291"/>
      <c r="C1979" s="292"/>
      <c r="D1979" s="293"/>
      <c r="E1979" s="77"/>
    </row>
    <row r="1980" spans="1:5" s="66" customFormat="1" hidden="1" outlineLevel="1" x14ac:dyDescent="0.25">
      <c r="A1980" s="76"/>
      <c r="B1980" s="291"/>
      <c r="C1980" s="292"/>
      <c r="D1980" s="293"/>
      <c r="E1980" s="77"/>
    </row>
    <row r="1981" spans="1:5" s="66" customFormat="1" hidden="1" outlineLevel="1" x14ac:dyDescent="0.25">
      <c r="A1981" s="76"/>
      <c r="B1981" s="291"/>
      <c r="C1981" s="292"/>
      <c r="D1981" s="293"/>
      <c r="E1981" s="77"/>
    </row>
    <row r="1982" spans="1:5" s="66" customFormat="1" hidden="1" outlineLevel="1" x14ac:dyDescent="0.25">
      <c r="A1982" s="76"/>
      <c r="B1982" s="291"/>
      <c r="C1982" s="292"/>
      <c r="D1982" s="293"/>
      <c r="E1982" s="77"/>
    </row>
    <row r="1983" spans="1:5" s="66" customFormat="1" hidden="1" outlineLevel="1" x14ac:dyDescent="0.25">
      <c r="A1983" s="76"/>
      <c r="B1983" s="291"/>
      <c r="C1983" s="292"/>
      <c r="D1983" s="293"/>
      <c r="E1983" s="77"/>
    </row>
    <row r="1984" spans="1:5" s="66" customFormat="1" hidden="1" outlineLevel="1" x14ac:dyDescent="0.25">
      <c r="A1984" s="76"/>
      <c r="B1984" s="291"/>
      <c r="C1984" s="292"/>
      <c r="D1984" s="293"/>
      <c r="E1984" s="77"/>
    </row>
    <row r="1985" spans="1:5" s="66" customFormat="1" hidden="1" outlineLevel="1" x14ac:dyDescent="0.25">
      <c r="A1985" s="76"/>
      <c r="B1985" s="291"/>
      <c r="C1985" s="292"/>
      <c r="D1985" s="293"/>
      <c r="E1985" s="77"/>
    </row>
    <row r="1986" spans="1:5" s="66" customFormat="1" hidden="1" outlineLevel="1" x14ac:dyDescent="0.25">
      <c r="A1986" s="76"/>
      <c r="B1986" s="291"/>
      <c r="C1986" s="292"/>
      <c r="D1986" s="293"/>
      <c r="E1986" s="77"/>
    </row>
    <row r="1987" spans="1:5" s="66" customFormat="1" hidden="1" outlineLevel="1" x14ac:dyDescent="0.25">
      <c r="A1987" s="76"/>
      <c r="B1987" s="291"/>
      <c r="C1987" s="292"/>
      <c r="D1987" s="293"/>
      <c r="E1987" s="77"/>
    </row>
    <row r="1988" spans="1:5" s="66" customFormat="1" hidden="1" outlineLevel="1" x14ac:dyDescent="0.25">
      <c r="A1988" s="76"/>
      <c r="B1988" s="291"/>
      <c r="C1988" s="292"/>
      <c r="D1988" s="293"/>
      <c r="E1988" s="77"/>
    </row>
    <row r="1989" spans="1:5" s="66" customFormat="1" hidden="1" outlineLevel="1" x14ac:dyDescent="0.25">
      <c r="A1989" s="76"/>
      <c r="B1989" s="291"/>
      <c r="C1989" s="292"/>
      <c r="D1989" s="293"/>
      <c r="E1989" s="77"/>
    </row>
    <row r="1990" spans="1:5" s="66" customFormat="1" hidden="1" outlineLevel="1" x14ac:dyDescent="0.25">
      <c r="A1990" s="76"/>
      <c r="B1990" s="291"/>
      <c r="C1990" s="292"/>
      <c r="D1990" s="293"/>
      <c r="E1990" s="77"/>
    </row>
    <row r="1991" spans="1:5" s="66" customFormat="1" hidden="1" outlineLevel="1" x14ac:dyDescent="0.25">
      <c r="A1991" s="76"/>
      <c r="B1991" s="291"/>
      <c r="C1991" s="292"/>
      <c r="D1991" s="293"/>
      <c r="E1991" s="77"/>
    </row>
    <row r="1992" spans="1:5" s="66" customFormat="1" hidden="1" outlineLevel="1" x14ac:dyDescent="0.25">
      <c r="A1992" s="76"/>
      <c r="B1992" s="291"/>
      <c r="C1992" s="292"/>
      <c r="D1992" s="293"/>
      <c r="E1992" s="77"/>
    </row>
    <row r="1993" spans="1:5" s="66" customFormat="1" hidden="1" outlineLevel="1" x14ac:dyDescent="0.25">
      <c r="A1993" s="76"/>
      <c r="B1993" s="291"/>
      <c r="C1993" s="292"/>
      <c r="D1993" s="293"/>
      <c r="E1993" s="77"/>
    </row>
    <row r="1994" spans="1:5" s="66" customFormat="1" hidden="1" outlineLevel="1" x14ac:dyDescent="0.25">
      <c r="A1994" s="76"/>
      <c r="B1994" s="291"/>
      <c r="C1994" s="292"/>
      <c r="D1994" s="293"/>
      <c r="E1994" s="77"/>
    </row>
    <row r="1995" spans="1:5" s="66" customFormat="1" hidden="1" outlineLevel="1" x14ac:dyDescent="0.25">
      <c r="A1995" s="76"/>
      <c r="B1995" s="291"/>
      <c r="C1995" s="292"/>
      <c r="D1995" s="293"/>
      <c r="E1995" s="77"/>
    </row>
    <row r="1996" spans="1:5" s="66" customFormat="1" hidden="1" outlineLevel="1" x14ac:dyDescent="0.25">
      <c r="A1996" s="76"/>
      <c r="B1996" s="291"/>
      <c r="C1996" s="292"/>
      <c r="D1996" s="293"/>
      <c r="E1996" s="77"/>
    </row>
    <row r="1997" spans="1:5" s="66" customFormat="1" hidden="1" outlineLevel="1" x14ac:dyDescent="0.25">
      <c r="A1997" s="76"/>
      <c r="B1997" s="291"/>
      <c r="C1997" s="292"/>
      <c r="D1997" s="293"/>
      <c r="E1997" s="77"/>
    </row>
    <row r="1998" spans="1:5" s="66" customFormat="1" hidden="1" outlineLevel="1" x14ac:dyDescent="0.25">
      <c r="A1998" s="76"/>
      <c r="B1998" s="291"/>
      <c r="C1998" s="292"/>
      <c r="D1998" s="293"/>
      <c r="E1998" s="77"/>
    </row>
    <row r="1999" spans="1:5" s="66" customFormat="1" hidden="1" outlineLevel="1" x14ac:dyDescent="0.25">
      <c r="A1999" s="76"/>
      <c r="B1999" s="291"/>
      <c r="C1999" s="292"/>
      <c r="D1999" s="293"/>
      <c r="E1999" s="77"/>
    </row>
    <row r="2000" spans="1:5" s="66" customFormat="1" hidden="1" outlineLevel="1" x14ac:dyDescent="0.25">
      <c r="A2000" s="76"/>
      <c r="B2000" s="291"/>
      <c r="C2000" s="292"/>
      <c r="D2000" s="293"/>
      <c r="E2000" s="77"/>
    </row>
    <row r="2001" spans="1:5" s="66" customFormat="1" hidden="1" outlineLevel="1" x14ac:dyDescent="0.25">
      <c r="A2001" s="76"/>
      <c r="B2001" s="291"/>
      <c r="C2001" s="292"/>
      <c r="D2001" s="293"/>
      <c r="E2001" s="77"/>
    </row>
    <row r="2002" spans="1:5" s="66" customFormat="1" hidden="1" outlineLevel="1" x14ac:dyDescent="0.25">
      <c r="A2002" s="76"/>
      <c r="B2002" s="291"/>
      <c r="C2002" s="292"/>
      <c r="D2002" s="293"/>
      <c r="E2002" s="77"/>
    </row>
    <row r="2003" spans="1:5" s="66" customFormat="1" hidden="1" outlineLevel="1" x14ac:dyDescent="0.25">
      <c r="A2003" s="76"/>
      <c r="B2003" s="291"/>
      <c r="C2003" s="292"/>
      <c r="D2003" s="293"/>
      <c r="E2003" s="77"/>
    </row>
    <row r="2004" spans="1:5" s="66" customFormat="1" hidden="1" outlineLevel="1" x14ac:dyDescent="0.25">
      <c r="A2004" s="76"/>
      <c r="B2004" s="291"/>
      <c r="C2004" s="292"/>
      <c r="D2004" s="293"/>
      <c r="E2004" s="77"/>
    </row>
    <row r="2005" spans="1:5" s="66" customFormat="1" hidden="1" outlineLevel="1" x14ac:dyDescent="0.25">
      <c r="A2005" s="76"/>
      <c r="B2005" s="291"/>
      <c r="C2005" s="292"/>
      <c r="D2005" s="293"/>
      <c r="E2005" s="77"/>
    </row>
    <row r="2006" spans="1:5" s="66" customFormat="1" hidden="1" outlineLevel="1" x14ac:dyDescent="0.25">
      <c r="A2006" s="76"/>
      <c r="B2006" s="291"/>
      <c r="C2006" s="292"/>
      <c r="D2006" s="293"/>
      <c r="E2006" s="77"/>
    </row>
    <row r="2007" spans="1:5" s="66" customFormat="1" hidden="1" outlineLevel="1" x14ac:dyDescent="0.25">
      <c r="A2007" s="76"/>
      <c r="B2007" s="291"/>
      <c r="C2007" s="292"/>
      <c r="D2007" s="293"/>
      <c r="E2007" s="77"/>
    </row>
    <row r="2008" spans="1:5" s="66" customFormat="1" hidden="1" outlineLevel="1" x14ac:dyDescent="0.25">
      <c r="A2008" s="76"/>
      <c r="B2008" s="291"/>
      <c r="C2008" s="292"/>
      <c r="D2008" s="293"/>
      <c r="E2008" s="77"/>
    </row>
    <row r="2009" spans="1:5" s="66" customFormat="1" hidden="1" outlineLevel="1" x14ac:dyDescent="0.25">
      <c r="A2009" s="76"/>
      <c r="B2009" s="291"/>
      <c r="C2009" s="292"/>
      <c r="D2009" s="293"/>
      <c r="E2009" s="77"/>
    </row>
    <row r="2010" spans="1:5" s="66" customFormat="1" hidden="1" outlineLevel="1" x14ac:dyDescent="0.25">
      <c r="A2010" s="76"/>
      <c r="B2010" s="291"/>
      <c r="C2010" s="292"/>
      <c r="D2010" s="293"/>
      <c r="E2010" s="77"/>
    </row>
    <row r="2011" spans="1:5" s="66" customFormat="1" hidden="1" outlineLevel="1" x14ac:dyDescent="0.25">
      <c r="A2011" s="76"/>
      <c r="B2011" s="291"/>
      <c r="C2011" s="292"/>
      <c r="D2011" s="293"/>
      <c r="E2011" s="77"/>
    </row>
    <row r="2012" spans="1:5" s="66" customFormat="1" hidden="1" outlineLevel="1" x14ac:dyDescent="0.25">
      <c r="A2012" s="76"/>
      <c r="B2012" s="291"/>
      <c r="C2012" s="292"/>
      <c r="D2012" s="293"/>
      <c r="E2012" s="77"/>
    </row>
    <row r="2013" spans="1:5" s="66" customFormat="1" hidden="1" outlineLevel="1" x14ac:dyDescent="0.25">
      <c r="A2013" s="76"/>
      <c r="B2013" s="291"/>
      <c r="C2013" s="292"/>
      <c r="D2013" s="293"/>
      <c r="E2013" s="77"/>
    </row>
    <row r="2014" spans="1:5" s="66" customFormat="1" hidden="1" outlineLevel="1" x14ac:dyDescent="0.25">
      <c r="A2014" s="76"/>
      <c r="B2014" s="291"/>
      <c r="C2014" s="292"/>
      <c r="D2014" s="293"/>
      <c r="E2014" s="77"/>
    </row>
    <row r="2015" spans="1:5" s="66" customFormat="1" hidden="1" outlineLevel="1" x14ac:dyDescent="0.25">
      <c r="A2015" s="76"/>
      <c r="B2015" s="291"/>
      <c r="C2015" s="292"/>
      <c r="D2015" s="293"/>
      <c r="E2015" s="77"/>
    </row>
    <row r="2016" spans="1:5" s="66" customFormat="1" hidden="1" outlineLevel="1" x14ac:dyDescent="0.25">
      <c r="A2016" s="76"/>
      <c r="B2016" s="291"/>
      <c r="C2016" s="292"/>
      <c r="D2016" s="293"/>
      <c r="E2016" s="77"/>
    </row>
    <row r="2017" spans="1:5" s="66" customFormat="1" hidden="1" outlineLevel="1" x14ac:dyDescent="0.25">
      <c r="A2017" s="76"/>
      <c r="B2017" s="291"/>
      <c r="C2017" s="292"/>
      <c r="D2017" s="293"/>
      <c r="E2017" s="77"/>
    </row>
    <row r="2018" spans="1:5" s="66" customFormat="1" hidden="1" outlineLevel="1" x14ac:dyDescent="0.25">
      <c r="A2018" s="76"/>
      <c r="B2018" s="291"/>
      <c r="C2018" s="292"/>
      <c r="D2018" s="293"/>
      <c r="E2018" s="77"/>
    </row>
    <row r="2019" spans="1:5" s="66" customFormat="1" hidden="1" outlineLevel="1" x14ac:dyDescent="0.25">
      <c r="A2019" s="76"/>
      <c r="B2019" s="291"/>
      <c r="C2019" s="292"/>
      <c r="D2019" s="293"/>
      <c r="E2019" s="77"/>
    </row>
    <row r="2020" spans="1:5" s="66" customFormat="1" hidden="1" outlineLevel="1" x14ac:dyDescent="0.25">
      <c r="A2020" s="76"/>
      <c r="B2020" s="291"/>
      <c r="C2020" s="292"/>
      <c r="D2020" s="293"/>
      <c r="E2020" s="77"/>
    </row>
    <row r="2021" spans="1:5" s="66" customFormat="1" hidden="1" outlineLevel="1" x14ac:dyDescent="0.25">
      <c r="A2021" s="76"/>
      <c r="B2021" s="291"/>
      <c r="C2021" s="292"/>
      <c r="D2021" s="293"/>
      <c r="E2021" s="77"/>
    </row>
    <row r="2022" spans="1:5" s="66" customFormat="1" hidden="1" outlineLevel="1" x14ac:dyDescent="0.25">
      <c r="A2022" s="76"/>
      <c r="B2022" s="291"/>
      <c r="C2022" s="292"/>
      <c r="D2022" s="293"/>
      <c r="E2022" s="77"/>
    </row>
    <row r="2023" spans="1:5" s="66" customFormat="1" hidden="1" outlineLevel="1" x14ac:dyDescent="0.25">
      <c r="A2023" s="76"/>
      <c r="B2023" s="291"/>
      <c r="C2023" s="292"/>
      <c r="D2023" s="293"/>
      <c r="E2023" s="77"/>
    </row>
    <row r="2024" spans="1:5" s="66" customFormat="1" hidden="1" outlineLevel="1" x14ac:dyDescent="0.25">
      <c r="A2024" s="76"/>
      <c r="B2024" s="291"/>
      <c r="C2024" s="292"/>
      <c r="D2024" s="293"/>
      <c r="E2024" s="77"/>
    </row>
    <row r="2025" spans="1:5" s="66" customFormat="1" hidden="1" outlineLevel="1" x14ac:dyDescent="0.25">
      <c r="A2025" s="76"/>
      <c r="B2025" s="291"/>
      <c r="C2025" s="292"/>
      <c r="D2025" s="293"/>
      <c r="E2025" s="77"/>
    </row>
    <row r="2026" spans="1:5" s="66" customFormat="1" hidden="1" outlineLevel="1" x14ac:dyDescent="0.25">
      <c r="A2026" s="76"/>
      <c r="B2026" s="291"/>
      <c r="C2026" s="292"/>
      <c r="D2026" s="293"/>
      <c r="E2026" s="77"/>
    </row>
    <row r="2027" spans="1:5" s="66" customFormat="1" hidden="1" outlineLevel="1" x14ac:dyDescent="0.25">
      <c r="A2027" s="76"/>
      <c r="B2027" s="291"/>
      <c r="C2027" s="292"/>
      <c r="D2027" s="293"/>
      <c r="E2027" s="77"/>
    </row>
    <row r="2028" spans="1:5" s="66" customFormat="1" hidden="1" outlineLevel="1" x14ac:dyDescent="0.25">
      <c r="A2028" s="76"/>
      <c r="B2028" s="291"/>
      <c r="C2028" s="292"/>
      <c r="D2028" s="293"/>
      <c r="E2028" s="77"/>
    </row>
    <row r="2029" spans="1:5" s="66" customFormat="1" hidden="1" outlineLevel="1" x14ac:dyDescent="0.25">
      <c r="A2029" s="76"/>
      <c r="B2029" s="291"/>
      <c r="C2029" s="292"/>
      <c r="D2029" s="293"/>
      <c r="E2029" s="77"/>
    </row>
    <row r="2030" spans="1:5" s="66" customFormat="1" hidden="1" outlineLevel="1" x14ac:dyDescent="0.25">
      <c r="A2030" s="76"/>
      <c r="B2030" s="291"/>
      <c r="C2030" s="292"/>
      <c r="D2030" s="293"/>
      <c r="E2030" s="77"/>
    </row>
    <row r="2031" spans="1:5" s="66" customFormat="1" hidden="1" outlineLevel="1" x14ac:dyDescent="0.25">
      <c r="A2031" s="76"/>
      <c r="B2031" s="291"/>
      <c r="C2031" s="292"/>
      <c r="D2031" s="293"/>
      <c r="E2031" s="77"/>
    </row>
    <row r="2032" spans="1:5" s="66" customFormat="1" hidden="1" outlineLevel="1" x14ac:dyDescent="0.25">
      <c r="A2032" s="76"/>
      <c r="B2032" s="291"/>
      <c r="C2032" s="292"/>
      <c r="D2032" s="293"/>
      <c r="E2032" s="77"/>
    </row>
    <row r="2033" spans="1:5" s="66" customFormat="1" hidden="1" outlineLevel="1" x14ac:dyDescent="0.25">
      <c r="A2033" s="76"/>
      <c r="B2033" s="291"/>
      <c r="C2033" s="292"/>
      <c r="D2033" s="293"/>
      <c r="E2033" s="77"/>
    </row>
    <row r="2034" spans="1:5" s="66" customFormat="1" hidden="1" outlineLevel="1" x14ac:dyDescent="0.25">
      <c r="A2034" s="76"/>
      <c r="B2034" s="291"/>
      <c r="C2034" s="292"/>
      <c r="D2034" s="293"/>
      <c r="E2034" s="77"/>
    </row>
    <row r="2035" spans="1:5" s="66" customFormat="1" hidden="1" outlineLevel="1" x14ac:dyDescent="0.25">
      <c r="A2035" s="76"/>
      <c r="B2035" s="291"/>
      <c r="C2035" s="292"/>
      <c r="D2035" s="293"/>
      <c r="E2035" s="77"/>
    </row>
    <row r="2036" spans="1:5" s="66" customFormat="1" hidden="1" outlineLevel="1" x14ac:dyDescent="0.25">
      <c r="A2036" s="76"/>
      <c r="B2036" s="291"/>
      <c r="C2036" s="292"/>
      <c r="D2036" s="293"/>
      <c r="E2036" s="77"/>
    </row>
    <row r="2037" spans="1:5" s="66" customFormat="1" hidden="1" outlineLevel="1" x14ac:dyDescent="0.25">
      <c r="A2037" s="76"/>
      <c r="B2037" s="291"/>
      <c r="C2037" s="292"/>
      <c r="D2037" s="293"/>
      <c r="E2037" s="77"/>
    </row>
    <row r="2038" spans="1:5" s="66" customFormat="1" hidden="1" outlineLevel="1" x14ac:dyDescent="0.25">
      <c r="A2038" s="76"/>
      <c r="B2038" s="291"/>
      <c r="C2038" s="292"/>
      <c r="D2038" s="293"/>
      <c r="E2038" s="77"/>
    </row>
    <row r="2039" spans="1:5" s="66" customFormat="1" hidden="1" outlineLevel="1" x14ac:dyDescent="0.25">
      <c r="A2039" s="76"/>
      <c r="B2039" s="291"/>
      <c r="C2039" s="292"/>
      <c r="D2039" s="293"/>
      <c r="E2039" s="77"/>
    </row>
    <row r="2040" spans="1:5" s="66" customFormat="1" hidden="1" outlineLevel="1" x14ac:dyDescent="0.25">
      <c r="A2040" s="76"/>
      <c r="B2040" s="291"/>
      <c r="C2040" s="292"/>
      <c r="D2040" s="293"/>
      <c r="E2040" s="77"/>
    </row>
    <row r="2041" spans="1:5" s="66" customFormat="1" hidden="1" outlineLevel="1" x14ac:dyDescent="0.25">
      <c r="A2041" s="76"/>
      <c r="B2041" s="291"/>
      <c r="C2041" s="292"/>
      <c r="D2041" s="293"/>
      <c r="E2041" s="77"/>
    </row>
    <row r="2042" spans="1:5" s="66" customFormat="1" hidden="1" outlineLevel="1" x14ac:dyDescent="0.25">
      <c r="A2042" s="76"/>
      <c r="B2042" s="291"/>
      <c r="C2042" s="292"/>
      <c r="D2042" s="293"/>
      <c r="E2042" s="77"/>
    </row>
    <row r="2043" spans="1:5" s="66" customFormat="1" hidden="1" outlineLevel="1" x14ac:dyDescent="0.25">
      <c r="A2043" s="76"/>
      <c r="B2043" s="291"/>
      <c r="C2043" s="292"/>
      <c r="D2043" s="293"/>
      <c r="E2043" s="77"/>
    </row>
    <row r="2044" spans="1:5" s="66" customFormat="1" hidden="1" outlineLevel="1" x14ac:dyDescent="0.25">
      <c r="A2044" s="76"/>
      <c r="B2044" s="291"/>
      <c r="C2044" s="292"/>
      <c r="D2044" s="293"/>
      <c r="E2044" s="77"/>
    </row>
    <row r="2045" spans="1:5" s="66" customFormat="1" hidden="1" outlineLevel="1" x14ac:dyDescent="0.25">
      <c r="A2045" s="76"/>
      <c r="B2045" s="291"/>
      <c r="C2045" s="292"/>
      <c r="D2045" s="293"/>
      <c r="E2045" s="77"/>
    </row>
    <row r="2046" spans="1:5" s="66" customFormat="1" hidden="1" outlineLevel="1" x14ac:dyDescent="0.25">
      <c r="A2046" s="76"/>
      <c r="B2046" s="291"/>
      <c r="C2046" s="292"/>
      <c r="D2046" s="293"/>
      <c r="E2046" s="77"/>
    </row>
    <row r="2047" spans="1:5" s="66" customFormat="1" hidden="1" outlineLevel="1" x14ac:dyDescent="0.25">
      <c r="A2047" s="76"/>
      <c r="B2047" s="291"/>
      <c r="C2047" s="292"/>
      <c r="D2047" s="293"/>
      <c r="E2047" s="77"/>
    </row>
    <row r="2048" spans="1:5" s="66" customFormat="1" hidden="1" outlineLevel="1" x14ac:dyDescent="0.25">
      <c r="A2048" s="76"/>
      <c r="B2048" s="291"/>
      <c r="C2048" s="292"/>
      <c r="D2048" s="293"/>
      <c r="E2048" s="77"/>
    </row>
    <row r="2049" spans="1:5" s="66" customFormat="1" hidden="1" outlineLevel="1" x14ac:dyDescent="0.25">
      <c r="A2049" s="76"/>
      <c r="B2049" s="291"/>
      <c r="C2049" s="292"/>
      <c r="D2049" s="293"/>
      <c r="E2049" s="77"/>
    </row>
    <row r="2050" spans="1:5" s="66" customFormat="1" hidden="1" outlineLevel="1" x14ac:dyDescent="0.25">
      <c r="A2050" s="76"/>
      <c r="B2050" s="291"/>
      <c r="C2050" s="292"/>
      <c r="D2050" s="293"/>
      <c r="E2050" s="77"/>
    </row>
    <row r="2051" spans="1:5" s="66" customFormat="1" hidden="1" outlineLevel="1" x14ac:dyDescent="0.25">
      <c r="A2051" s="76"/>
      <c r="B2051" s="291"/>
      <c r="C2051" s="292"/>
      <c r="D2051" s="293"/>
      <c r="E2051" s="77"/>
    </row>
    <row r="2052" spans="1:5" s="66" customFormat="1" hidden="1" outlineLevel="1" x14ac:dyDescent="0.25">
      <c r="A2052" s="76"/>
      <c r="B2052" s="291"/>
      <c r="C2052" s="292"/>
      <c r="D2052" s="293"/>
      <c r="E2052" s="77"/>
    </row>
    <row r="2053" spans="1:5" s="66" customFormat="1" hidden="1" outlineLevel="1" x14ac:dyDescent="0.25">
      <c r="A2053" s="76"/>
      <c r="B2053" s="291"/>
      <c r="C2053" s="292"/>
      <c r="D2053" s="293"/>
      <c r="E2053" s="77"/>
    </row>
    <row r="2054" spans="1:5" s="66" customFormat="1" hidden="1" outlineLevel="1" x14ac:dyDescent="0.25">
      <c r="A2054" s="76"/>
      <c r="B2054" s="291"/>
      <c r="C2054" s="292"/>
      <c r="D2054" s="293"/>
      <c r="E2054" s="77"/>
    </row>
    <row r="2055" spans="1:5" s="66" customFormat="1" hidden="1" outlineLevel="1" x14ac:dyDescent="0.25">
      <c r="A2055" s="76"/>
      <c r="B2055" s="291"/>
      <c r="C2055" s="292"/>
      <c r="D2055" s="293"/>
      <c r="E2055" s="77"/>
    </row>
    <row r="2056" spans="1:5" s="66" customFormat="1" hidden="1" outlineLevel="1" x14ac:dyDescent="0.25">
      <c r="A2056" s="76"/>
      <c r="B2056" s="291"/>
      <c r="C2056" s="292"/>
      <c r="D2056" s="293"/>
      <c r="E2056" s="77"/>
    </row>
    <row r="2057" spans="1:5" s="66" customFormat="1" hidden="1" outlineLevel="1" x14ac:dyDescent="0.25">
      <c r="A2057" s="76"/>
      <c r="B2057" s="291"/>
      <c r="C2057" s="292"/>
      <c r="D2057" s="293"/>
      <c r="E2057" s="77"/>
    </row>
    <row r="2058" spans="1:5" s="66" customFormat="1" hidden="1" outlineLevel="1" x14ac:dyDescent="0.25">
      <c r="A2058" s="76"/>
      <c r="B2058" s="291"/>
      <c r="C2058" s="292"/>
      <c r="D2058" s="293"/>
      <c r="E2058" s="77"/>
    </row>
    <row r="2059" spans="1:5" s="66" customFormat="1" hidden="1" outlineLevel="1" x14ac:dyDescent="0.25">
      <c r="A2059" s="76"/>
      <c r="B2059" s="291"/>
      <c r="C2059" s="292"/>
      <c r="D2059" s="293"/>
      <c r="E2059" s="77"/>
    </row>
    <row r="2060" spans="1:5" s="66" customFormat="1" hidden="1" outlineLevel="1" x14ac:dyDescent="0.25">
      <c r="A2060" s="76"/>
      <c r="B2060" s="291"/>
      <c r="C2060" s="292"/>
      <c r="D2060" s="293"/>
      <c r="E2060" s="77"/>
    </row>
    <row r="2061" spans="1:5" s="66" customFormat="1" hidden="1" outlineLevel="1" x14ac:dyDescent="0.25">
      <c r="A2061" s="76"/>
      <c r="B2061" s="291"/>
      <c r="C2061" s="292"/>
      <c r="D2061" s="293"/>
      <c r="E2061" s="77"/>
    </row>
    <row r="2062" spans="1:5" s="66" customFormat="1" hidden="1" outlineLevel="1" x14ac:dyDescent="0.25">
      <c r="A2062" s="76"/>
      <c r="B2062" s="291"/>
      <c r="C2062" s="292"/>
      <c r="D2062" s="293"/>
      <c r="E2062" s="77"/>
    </row>
    <row r="2063" spans="1:5" s="66" customFormat="1" hidden="1" outlineLevel="1" x14ac:dyDescent="0.25">
      <c r="A2063" s="76"/>
      <c r="B2063" s="291"/>
      <c r="C2063" s="292"/>
      <c r="D2063" s="293"/>
      <c r="E2063" s="77"/>
    </row>
    <row r="2064" spans="1:5" s="66" customFormat="1" hidden="1" outlineLevel="1" x14ac:dyDescent="0.25">
      <c r="A2064" s="76"/>
      <c r="B2064" s="291"/>
      <c r="C2064" s="292"/>
      <c r="D2064" s="293"/>
      <c r="E2064" s="77"/>
    </row>
    <row r="2065" spans="1:5" s="66" customFormat="1" hidden="1" outlineLevel="1" x14ac:dyDescent="0.25">
      <c r="A2065" s="76"/>
      <c r="B2065" s="291"/>
      <c r="C2065" s="292"/>
      <c r="D2065" s="293"/>
      <c r="E2065" s="77"/>
    </row>
    <row r="2066" spans="1:5" s="66" customFormat="1" hidden="1" outlineLevel="1" x14ac:dyDescent="0.25">
      <c r="A2066" s="76"/>
      <c r="B2066" s="291"/>
      <c r="C2066" s="292"/>
      <c r="D2066" s="293"/>
      <c r="E2066" s="77"/>
    </row>
    <row r="2067" spans="1:5" s="66" customFormat="1" hidden="1" outlineLevel="1" x14ac:dyDescent="0.25">
      <c r="A2067" s="76"/>
      <c r="B2067" s="291"/>
      <c r="C2067" s="292"/>
      <c r="D2067" s="293"/>
      <c r="E2067" s="77"/>
    </row>
    <row r="2068" spans="1:5" s="66" customFormat="1" hidden="1" outlineLevel="1" x14ac:dyDescent="0.25">
      <c r="A2068" s="76"/>
      <c r="B2068" s="291"/>
      <c r="C2068" s="292"/>
      <c r="D2068" s="293"/>
      <c r="E2068" s="77"/>
    </row>
    <row r="2069" spans="1:5" s="66" customFormat="1" hidden="1" outlineLevel="1" x14ac:dyDescent="0.25">
      <c r="A2069" s="76"/>
      <c r="B2069" s="291"/>
      <c r="C2069" s="292"/>
      <c r="D2069" s="293"/>
      <c r="E2069" s="77"/>
    </row>
    <row r="2070" spans="1:5" s="66" customFormat="1" hidden="1" outlineLevel="1" x14ac:dyDescent="0.25">
      <c r="A2070" s="76"/>
      <c r="B2070" s="291"/>
      <c r="C2070" s="292"/>
      <c r="D2070" s="293"/>
      <c r="E2070" s="77"/>
    </row>
    <row r="2071" spans="1:5" s="66" customFormat="1" hidden="1" outlineLevel="1" x14ac:dyDescent="0.25">
      <c r="A2071" s="76"/>
      <c r="B2071" s="291"/>
      <c r="C2071" s="292"/>
      <c r="D2071" s="293"/>
      <c r="E2071" s="77"/>
    </row>
    <row r="2072" spans="1:5" s="66" customFormat="1" hidden="1" outlineLevel="1" x14ac:dyDescent="0.25">
      <c r="A2072" s="76"/>
      <c r="B2072" s="291"/>
      <c r="C2072" s="292"/>
      <c r="D2072" s="293"/>
      <c r="E2072" s="77"/>
    </row>
    <row r="2073" spans="1:5" s="66" customFormat="1" hidden="1" outlineLevel="1" x14ac:dyDescent="0.25">
      <c r="A2073" s="76"/>
      <c r="B2073" s="291"/>
      <c r="C2073" s="292"/>
      <c r="D2073" s="293"/>
      <c r="E2073" s="77"/>
    </row>
    <row r="2074" spans="1:5" s="66" customFormat="1" hidden="1" outlineLevel="1" x14ac:dyDescent="0.25">
      <c r="A2074" s="76"/>
      <c r="B2074" s="291"/>
      <c r="C2074" s="292"/>
      <c r="D2074" s="293"/>
      <c r="E2074" s="77"/>
    </row>
    <row r="2075" spans="1:5" s="66" customFormat="1" hidden="1" outlineLevel="1" x14ac:dyDescent="0.25">
      <c r="A2075" s="76"/>
      <c r="B2075" s="291"/>
      <c r="C2075" s="292"/>
      <c r="D2075" s="293"/>
      <c r="E2075" s="77"/>
    </row>
    <row r="2076" spans="1:5" s="66" customFormat="1" hidden="1" outlineLevel="1" x14ac:dyDescent="0.25">
      <c r="A2076" s="76"/>
      <c r="B2076" s="291"/>
      <c r="C2076" s="292"/>
      <c r="D2076" s="293"/>
      <c r="E2076" s="77"/>
    </row>
    <row r="2077" spans="1:5" s="66" customFormat="1" hidden="1" outlineLevel="1" x14ac:dyDescent="0.25">
      <c r="A2077" s="76"/>
      <c r="B2077" s="291"/>
      <c r="C2077" s="292"/>
      <c r="D2077" s="293"/>
      <c r="E2077" s="77"/>
    </row>
    <row r="2078" spans="1:5" s="66" customFormat="1" hidden="1" outlineLevel="1" x14ac:dyDescent="0.25">
      <c r="A2078" s="76"/>
      <c r="B2078" s="291"/>
      <c r="C2078" s="292"/>
      <c r="D2078" s="293"/>
      <c r="E2078" s="77"/>
    </row>
    <row r="2079" spans="1:5" s="66" customFormat="1" hidden="1" outlineLevel="1" x14ac:dyDescent="0.25">
      <c r="A2079" s="76"/>
      <c r="B2079" s="291"/>
      <c r="C2079" s="292"/>
      <c r="D2079" s="293"/>
      <c r="E2079" s="77"/>
    </row>
    <row r="2080" spans="1:5" s="66" customFormat="1" hidden="1" outlineLevel="1" x14ac:dyDescent="0.25">
      <c r="A2080" s="76"/>
      <c r="B2080" s="291"/>
      <c r="C2080" s="292"/>
      <c r="D2080" s="293"/>
      <c r="E2080" s="77"/>
    </row>
    <row r="2081" spans="1:5" s="66" customFormat="1" hidden="1" outlineLevel="1" x14ac:dyDescent="0.25">
      <c r="A2081" s="76"/>
      <c r="B2081" s="291"/>
      <c r="C2081" s="292"/>
      <c r="D2081" s="293"/>
      <c r="E2081" s="77"/>
    </row>
    <row r="2082" spans="1:5" s="66" customFormat="1" hidden="1" outlineLevel="1" x14ac:dyDescent="0.25">
      <c r="A2082" s="76"/>
      <c r="B2082" s="291"/>
      <c r="C2082" s="292"/>
      <c r="D2082" s="293"/>
      <c r="E2082" s="77"/>
    </row>
    <row r="2083" spans="1:5" s="66" customFormat="1" hidden="1" outlineLevel="1" x14ac:dyDescent="0.25">
      <c r="A2083" s="76"/>
      <c r="B2083" s="291"/>
      <c r="C2083" s="292"/>
      <c r="D2083" s="293"/>
      <c r="E2083" s="77"/>
    </row>
    <row r="2084" spans="1:5" s="66" customFormat="1" hidden="1" outlineLevel="1" x14ac:dyDescent="0.25">
      <c r="A2084" s="76"/>
      <c r="B2084" s="291"/>
      <c r="C2084" s="292"/>
      <c r="D2084" s="293"/>
      <c r="E2084" s="77"/>
    </row>
    <row r="2085" spans="1:5" s="66" customFormat="1" hidden="1" outlineLevel="1" x14ac:dyDescent="0.25">
      <c r="A2085" s="76"/>
      <c r="B2085" s="291"/>
      <c r="C2085" s="292"/>
      <c r="D2085" s="293"/>
      <c r="E2085" s="77"/>
    </row>
    <row r="2086" spans="1:5" s="66" customFormat="1" hidden="1" outlineLevel="1" x14ac:dyDescent="0.25">
      <c r="A2086" s="76"/>
      <c r="B2086" s="291"/>
      <c r="C2086" s="292"/>
      <c r="D2086" s="293"/>
      <c r="E2086" s="77"/>
    </row>
    <row r="2087" spans="1:5" s="66" customFormat="1" hidden="1" outlineLevel="1" x14ac:dyDescent="0.25">
      <c r="A2087" s="76"/>
      <c r="B2087" s="291"/>
      <c r="C2087" s="292"/>
      <c r="D2087" s="293"/>
      <c r="E2087" s="77"/>
    </row>
    <row r="2088" spans="1:5" s="66" customFormat="1" hidden="1" outlineLevel="1" x14ac:dyDescent="0.25">
      <c r="A2088" s="76"/>
      <c r="B2088" s="291"/>
      <c r="C2088" s="292"/>
      <c r="D2088" s="293"/>
      <c r="E2088" s="77"/>
    </row>
    <row r="2089" spans="1:5" s="66" customFormat="1" hidden="1" outlineLevel="1" x14ac:dyDescent="0.25">
      <c r="A2089" s="76"/>
      <c r="B2089" s="291"/>
      <c r="C2089" s="292"/>
      <c r="D2089" s="293"/>
      <c r="E2089" s="77"/>
    </row>
    <row r="2090" spans="1:5" s="66" customFormat="1" hidden="1" outlineLevel="1" x14ac:dyDescent="0.25">
      <c r="A2090" s="76"/>
      <c r="B2090" s="291"/>
      <c r="C2090" s="292"/>
      <c r="D2090" s="293"/>
      <c r="E2090" s="77"/>
    </row>
    <row r="2091" spans="1:5" s="66" customFormat="1" hidden="1" outlineLevel="1" x14ac:dyDescent="0.25">
      <c r="A2091" s="76"/>
      <c r="B2091" s="291"/>
      <c r="C2091" s="292"/>
      <c r="D2091" s="293"/>
      <c r="E2091" s="77"/>
    </row>
    <row r="2092" spans="1:5" s="66" customFormat="1" hidden="1" outlineLevel="1" x14ac:dyDescent="0.25">
      <c r="A2092" s="76"/>
      <c r="B2092" s="291"/>
      <c r="C2092" s="292"/>
      <c r="D2092" s="293"/>
      <c r="E2092" s="77"/>
    </row>
    <row r="2093" spans="1:5" s="66" customFormat="1" hidden="1" outlineLevel="1" x14ac:dyDescent="0.25">
      <c r="A2093" s="76"/>
      <c r="B2093" s="291"/>
      <c r="C2093" s="292"/>
      <c r="D2093" s="293"/>
      <c r="E2093" s="77"/>
    </row>
    <row r="2094" spans="1:5" s="66" customFormat="1" hidden="1" outlineLevel="1" x14ac:dyDescent="0.25">
      <c r="A2094" s="76"/>
      <c r="B2094" s="291"/>
      <c r="C2094" s="292"/>
      <c r="D2094" s="293"/>
      <c r="E2094" s="77"/>
    </row>
    <row r="2095" spans="1:5" s="66" customFormat="1" hidden="1" outlineLevel="1" x14ac:dyDescent="0.25">
      <c r="A2095" s="76"/>
      <c r="B2095" s="291"/>
      <c r="C2095" s="292"/>
      <c r="D2095" s="293"/>
      <c r="E2095" s="77"/>
    </row>
    <row r="2096" spans="1:5" s="66" customFormat="1" hidden="1" outlineLevel="1" x14ac:dyDescent="0.25">
      <c r="A2096" s="76"/>
      <c r="B2096" s="291"/>
      <c r="C2096" s="292"/>
      <c r="D2096" s="293"/>
      <c r="E2096" s="77"/>
    </row>
    <row r="2097" spans="1:5" s="66" customFormat="1" hidden="1" outlineLevel="1" x14ac:dyDescent="0.25">
      <c r="A2097" s="76"/>
      <c r="B2097" s="291"/>
      <c r="C2097" s="292"/>
      <c r="D2097" s="293"/>
      <c r="E2097" s="77"/>
    </row>
    <row r="2098" spans="1:5" s="66" customFormat="1" hidden="1" outlineLevel="1" x14ac:dyDescent="0.25">
      <c r="A2098" s="76"/>
      <c r="B2098" s="291"/>
      <c r="C2098" s="292"/>
      <c r="D2098" s="293"/>
      <c r="E2098" s="77"/>
    </row>
    <row r="2099" spans="1:5" s="66" customFormat="1" hidden="1" outlineLevel="1" x14ac:dyDescent="0.25">
      <c r="A2099" s="76"/>
      <c r="B2099" s="291"/>
      <c r="C2099" s="292"/>
      <c r="D2099" s="293"/>
      <c r="E2099" s="77"/>
    </row>
    <row r="2100" spans="1:5" s="66" customFormat="1" hidden="1" outlineLevel="1" x14ac:dyDescent="0.25">
      <c r="A2100" s="76"/>
      <c r="B2100" s="291"/>
      <c r="C2100" s="292"/>
      <c r="D2100" s="293"/>
      <c r="E2100" s="77"/>
    </row>
    <row r="2101" spans="1:5" s="66" customFormat="1" hidden="1" outlineLevel="1" x14ac:dyDescent="0.25">
      <c r="A2101" s="76"/>
      <c r="B2101" s="291"/>
      <c r="C2101" s="292"/>
      <c r="D2101" s="293"/>
      <c r="E2101" s="77"/>
    </row>
    <row r="2102" spans="1:5" s="66" customFormat="1" hidden="1" outlineLevel="1" x14ac:dyDescent="0.25">
      <c r="A2102" s="76"/>
      <c r="B2102" s="291"/>
      <c r="C2102" s="292"/>
      <c r="D2102" s="293"/>
      <c r="E2102" s="77"/>
    </row>
    <row r="2103" spans="1:5" s="66" customFormat="1" hidden="1" outlineLevel="1" x14ac:dyDescent="0.25">
      <c r="A2103" s="76"/>
      <c r="B2103" s="291"/>
      <c r="C2103" s="292"/>
      <c r="D2103" s="293"/>
      <c r="E2103" s="77"/>
    </row>
    <row r="2104" spans="1:5" s="66" customFormat="1" hidden="1" outlineLevel="1" x14ac:dyDescent="0.25">
      <c r="A2104" s="76"/>
      <c r="B2104" s="291"/>
      <c r="C2104" s="292"/>
      <c r="D2104" s="293"/>
      <c r="E2104" s="77"/>
    </row>
    <row r="2105" spans="1:5" s="66" customFormat="1" hidden="1" outlineLevel="1" x14ac:dyDescent="0.25">
      <c r="A2105" s="76"/>
      <c r="B2105" s="291"/>
      <c r="C2105" s="292"/>
      <c r="D2105" s="293"/>
      <c r="E2105" s="77"/>
    </row>
    <row r="2106" spans="1:5" s="66" customFormat="1" hidden="1" outlineLevel="1" x14ac:dyDescent="0.25">
      <c r="A2106" s="76"/>
      <c r="B2106" s="291"/>
      <c r="C2106" s="292"/>
      <c r="D2106" s="293"/>
      <c r="E2106" s="77"/>
    </row>
    <row r="2107" spans="1:5" s="66" customFormat="1" hidden="1" outlineLevel="1" x14ac:dyDescent="0.25">
      <c r="A2107" s="76"/>
      <c r="B2107" s="291"/>
      <c r="C2107" s="292"/>
      <c r="D2107" s="293"/>
      <c r="E2107" s="77"/>
    </row>
    <row r="2108" spans="1:5" s="66" customFormat="1" hidden="1" outlineLevel="1" x14ac:dyDescent="0.25">
      <c r="A2108" s="76"/>
      <c r="B2108" s="291"/>
      <c r="C2108" s="292"/>
      <c r="D2108" s="293"/>
      <c r="E2108" s="77"/>
    </row>
    <row r="2109" spans="1:5" s="66" customFormat="1" hidden="1" outlineLevel="1" x14ac:dyDescent="0.25">
      <c r="A2109" s="76"/>
      <c r="B2109" s="291"/>
      <c r="C2109" s="292"/>
      <c r="D2109" s="293"/>
      <c r="E2109" s="77"/>
    </row>
    <row r="2110" spans="1:5" s="66" customFormat="1" hidden="1" outlineLevel="1" x14ac:dyDescent="0.25">
      <c r="A2110" s="76"/>
      <c r="B2110" s="291"/>
      <c r="C2110" s="292"/>
      <c r="D2110" s="293"/>
      <c r="E2110" s="77"/>
    </row>
    <row r="2111" spans="1:5" s="66" customFormat="1" hidden="1" outlineLevel="1" x14ac:dyDescent="0.25">
      <c r="A2111" s="76"/>
      <c r="B2111" s="291"/>
      <c r="C2111" s="292"/>
      <c r="D2111" s="293"/>
      <c r="E2111" s="77"/>
    </row>
    <row r="2112" spans="1:5" s="66" customFormat="1" hidden="1" outlineLevel="1" x14ac:dyDescent="0.25">
      <c r="A2112" s="76"/>
      <c r="B2112" s="291"/>
      <c r="C2112" s="292"/>
      <c r="D2112" s="293"/>
      <c r="E2112" s="77"/>
    </row>
    <row r="2113" spans="1:5" s="66" customFormat="1" hidden="1" outlineLevel="1" x14ac:dyDescent="0.25">
      <c r="A2113" s="76"/>
      <c r="B2113" s="291"/>
      <c r="C2113" s="292"/>
      <c r="D2113" s="293"/>
      <c r="E2113" s="77"/>
    </row>
    <row r="2114" spans="1:5" s="66" customFormat="1" hidden="1" outlineLevel="1" x14ac:dyDescent="0.25">
      <c r="A2114" s="76"/>
      <c r="B2114" s="291"/>
      <c r="C2114" s="292"/>
      <c r="D2114" s="293"/>
      <c r="E2114" s="77"/>
    </row>
    <row r="2115" spans="1:5" s="66" customFormat="1" hidden="1" outlineLevel="1" x14ac:dyDescent="0.25">
      <c r="A2115" s="76"/>
      <c r="B2115" s="291"/>
      <c r="C2115" s="292"/>
      <c r="D2115" s="293"/>
      <c r="E2115" s="77"/>
    </row>
    <row r="2116" spans="1:5" s="66" customFormat="1" hidden="1" outlineLevel="1" x14ac:dyDescent="0.25">
      <c r="A2116" s="76"/>
      <c r="B2116" s="291"/>
      <c r="C2116" s="292"/>
      <c r="D2116" s="293"/>
      <c r="E2116" s="77"/>
    </row>
    <row r="2117" spans="1:5" s="66" customFormat="1" hidden="1" outlineLevel="1" x14ac:dyDescent="0.25">
      <c r="A2117" s="76"/>
      <c r="B2117" s="291"/>
      <c r="C2117" s="292"/>
      <c r="D2117" s="293"/>
      <c r="E2117" s="77"/>
    </row>
    <row r="2118" spans="1:5" s="66" customFormat="1" hidden="1" outlineLevel="1" x14ac:dyDescent="0.25">
      <c r="A2118" s="76"/>
      <c r="B2118" s="291"/>
      <c r="C2118" s="292"/>
      <c r="D2118" s="293"/>
      <c r="E2118" s="77"/>
    </row>
    <row r="2119" spans="1:5" s="66" customFormat="1" hidden="1" outlineLevel="1" x14ac:dyDescent="0.25">
      <c r="A2119" s="76"/>
      <c r="B2119" s="291"/>
      <c r="C2119" s="292"/>
      <c r="D2119" s="293"/>
      <c r="E2119" s="77"/>
    </row>
    <row r="2120" spans="1:5" s="66" customFormat="1" hidden="1" outlineLevel="1" x14ac:dyDescent="0.25">
      <c r="A2120" s="76"/>
      <c r="B2120" s="291"/>
      <c r="C2120" s="292"/>
      <c r="D2120" s="293"/>
      <c r="E2120" s="77"/>
    </row>
    <row r="2121" spans="1:5" s="66" customFormat="1" hidden="1" outlineLevel="1" x14ac:dyDescent="0.25">
      <c r="A2121" s="76"/>
      <c r="B2121" s="291"/>
      <c r="C2121" s="292"/>
      <c r="D2121" s="293"/>
      <c r="E2121" s="77"/>
    </row>
    <row r="2122" spans="1:5" s="66" customFormat="1" hidden="1" outlineLevel="1" x14ac:dyDescent="0.25">
      <c r="A2122" s="76"/>
      <c r="B2122" s="291"/>
      <c r="C2122" s="292"/>
      <c r="D2122" s="293"/>
      <c r="E2122" s="77"/>
    </row>
    <row r="2123" spans="1:5" s="66" customFormat="1" hidden="1" outlineLevel="1" x14ac:dyDescent="0.25">
      <c r="A2123" s="76"/>
      <c r="B2123" s="291"/>
      <c r="C2123" s="292"/>
      <c r="D2123" s="293"/>
      <c r="E2123" s="77"/>
    </row>
    <row r="2124" spans="1:5" s="66" customFormat="1" hidden="1" outlineLevel="1" x14ac:dyDescent="0.25">
      <c r="A2124" s="76"/>
      <c r="B2124" s="291"/>
      <c r="C2124" s="292"/>
      <c r="D2124" s="293"/>
      <c r="E2124" s="77"/>
    </row>
    <row r="2125" spans="1:5" s="66" customFormat="1" hidden="1" outlineLevel="1" x14ac:dyDescent="0.25">
      <c r="A2125" s="76"/>
      <c r="B2125" s="291"/>
      <c r="C2125" s="292"/>
      <c r="D2125" s="293"/>
      <c r="E2125" s="77"/>
    </row>
    <row r="2126" spans="1:5" s="66" customFormat="1" hidden="1" outlineLevel="1" x14ac:dyDescent="0.25">
      <c r="A2126" s="76"/>
      <c r="B2126" s="291"/>
      <c r="C2126" s="292"/>
      <c r="D2126" s="293"/>
      <c r="E2126" s="77"/>
    </row>
    <row r="2127" spans="1:5" s="66" customFormat="1" hidden="1" outlineLevel="1" x14ac:dyDescent="0.25">
      <c r="A2127" s="76"/>
      <c r="B2127" s="291"/>
      <c r="C2127" s="292"/>
      <c r="D2127" s="293"/>
      <c r="E2127" s="77"/>
    </row>
    <row r="2128" spans="1:5" s="66" customFormat="1" hidden="1" outlineLevel="1" x14ac:dyDescent="0.25">
      <c r="A2128" s="76"/>
      <c r="B2128" s="291"/>
      <c r="C2128" s="292"/>
      <c r="D2128" s="293"/>
      <c r="E2128" s="77"/>
    </row>
    <row r="2129" spans="1:5" s="66" customFormat="1" hidden="1" outlineLevel="1" x14ac:dyDescent="0.25">
      <c r="A2129" s="76"/>
      <c r="B2129" s="291"/>
      <c r="C2129" s="292"/>
      <c r="D2129" s="293"/>
      <c r="E2129" s="77"/>
    </row>
    <row r="2130" spans="1:5" s="66" customFormat="1" hidden="1" outlineLevel="1" x14ac:dyDescent="0.25">
      <c r="A2130" s="76"/>
      <c r="B2130" s="291"/>
      <c r="C2130" s="292"/>
      <c r="D2130" s="293"/>
      <c r="E2130" s="77"/>
    </row>
    <row r="2131" spans="1:5" s="66" customFormat="1" hidden="1" outlineLevel="1" x14ac:dyDescent="0.25">
      <c r="A2131" s="76"/>
      <c r="B2131" s="291"/>
      <c r="C2131" s="292"/>
      <c r="D2131" s="293"/>
      <c r="E2131" s="77"/>
    </row>
    <row r="2132" spans="1:5" s="66" customFormat="1" hidden="1" outlineLevel="1" x14ac:dyDescent="0.25">
      <c r="A2132" s="76"/>
      <c r="B2132" s="291"/>
      <c r="C2132" s="292"/>
      <c r="D2132" s="293"/>
      <c r="E2132" s="77"/>
    </row>
    <row r="2133" spans="1:5" s="66" customFormat="1" hidden="1" outlineLevel="1" x14ac:dyDescent="0.25">
      <c r="A2133" s="76"/>
      <c r="B2133" s="291"/>
      <c r="C2133" s="292"/>
      <c r="D2133" s="293"/>
      <c r="E2133" s="77"/>
    </row>
    <row r="2134" spans="1:5" s="66" customFormat="1" hidden="1" outlineLevel="1" x14ac:dyDescent="0.25">
      <c r="A2134" s="76"/>
      <c r="B2134" s="291"/>
      <c r="C2134" s="292"/>
      <c r="D2134" s="293"/>
      <c r="E2134" s="77"/>
    </row>
    <row r="2135" spans="1:5" s="66" customFormat="1" hidden="1" outlineLevel="1" x14ac:dyDescent="0.25">
      <c r="A2135" s="76"/>
      <c r="B2135" s="291"/>
      <c r="C2135" s="292"/>
      <c r="D2135" s="293"/>
      <c r="E2135" s="77"/>
    </row>
    <row r="2136" spans="1:5" s="66" customFormat="1" hidden="1" outlineLevel="1" x14ac:dyDescent="0.25">
      <c r="A2136" s="76"/>
      <c r="B2136" s="291"/>
      <c r="C2136" s="292"/>
      <c r="D2136" s="293"/>
      <c r="E2136" s="77"/>
    </row>
    <row r="2137" spans="1:5" s="66" customFormat="1" hidden="1" outlineLevel="1" x14ac:dyDescent="0.25">
      <c r="A2137" s="76"/>
      <c r="B2137" s="291"/>
      <c r="C2137" s="292"/>
      <c r="D2137" s="293"/>
      <c r="E2137" s="77"/>
    </row>
    <row r="2138" spans="1:5" s="66" customFormat="1" hidden="1" outlineLevel="1" x14ac:dyDescent="0.25">
      <c r="A2138" s="76"/>
      <c r="B2138" s="291"/>
      <c r="C2138" s="292"/>
      <c r="D2138" s="293"/>
      <c r="E2138" s="77"/>
    </row>
    <row r="2139" spans="1:5" s="66" customFormat="1" hidden="1" outlineLevel="1" x14ac:dyDescent="0.25">
      <c r="A2139" s="76"/>
      <c r="B2139" s="291"/>
      <c r="C2139" s="292"/>
      <c r="D2139" s="293"/>
      <c r="E2139" s="77"/>
    </row>
    <row r="2140" spans="1:5" s="66" customFormat="1" hidden="1" outlineLevel="1" x14ac:dyDescent="0.25">
      <c r="A2140" s="76"/>
      <c r="B2140" s="291"/>
      <c r="C2140" s="292"/>
      <c r="D2140" s="293"/>
      <c r="E2140" s="77"/>
    </row>
    <row r="2141" spans="1:5" s="66" customFormat="1" hidden="1" outlineLevel="1" x14ac:dyDescent="0.25">
      <c r="A2141" s="76"/>
      <c r="B2141" s="291"/>
      <c r="C2141" s="292"/>
      <c r="D2141" s="293"/>
      <c r="E2141" s="77"/>
    </row>
    <row r="2142" spans="1:5" s="66" customFormat="1" hidden="1" outlineLevel="1" x14ac:dyDescent="0.25">
      <c r="A2142" s="76"/>
      <c r="B2142" s="291"/>
      <c r="C2142" s="292"/>
      <c r="D2142" s="293"/>
      <c r="E2142" s="77"/>
    </row>
    <row r="2143" spans="1:5" s="66" customFormat="1" hidden="1" outlineLevel="1" x14ac:dyDescent="0.25">
      <c r="A2143" s="76"/>
      <c r="B2143" s="291"/>
      <c r="C2143" s="292"/>
      <c r="D2143" s="293"/>
      <c r="E2143" s="77"/>
    </row>
    <row r="2144" spans="1:5" s="66" customFormat="1" hidden="1" outlineLevel="1" x14ac:dyDescent="0.25">
      <c r="A2144" s="76"/>
      <c r="B2144" s="291"/>
      <c r="C2144" s="292"/>
      <c r="D2144" s="293"/>
      <c r="E2144" s="77"/>
    </row>
    <row r="2145" spans="1:5" s="66" customFormat="1" hidden="1" outlineLevel="1" x14ac:dyDescent="0.25">
      <c r="A2145" s="76"/>
      <c r="B2145" s="291"/>
      <c r="C2145" s="292"/>
      <c r="D2145" s="293"/>
      <c r="E2145" s="77"/>
    </row>
    <row r="2146" spans="1:5" s="66" customFormat="1" hidden="1" outlineLevel="1" x14ac:dyDescent="0.25">
      <c r="A2146" s="76"/>
      <c r="B2146" s="291"/>
      <c r="C2146" s="292"/>
      <c r="D2146" s="293"/>
      <c r="E2146" s="77"/>
    </row>
    <row r="2147" spans="1:5" s="66" customFormat="1" hidden="1" outlineLevel="1" x14ac:dyDescent="0.25">
      <c r="A2147" s="76"/>
      <c r="B2147" s="291"/>
      <c r="C2147" s="292"/>
      <c r="D2147" s="293"/>
      <c r="E2147" s="77"/>
    </row>
    <row r="2148" spans="1:5" s="66" customFormat="1" hidden="1" outlineLevel="1" x14ac:dyDescent="0.25">
      <c r="A2148" s="76"/>
      <c r="B2148" s="291"/>
      <c r="C2148" s="292"/>
      <c r="D2148" s="293"/>
      <c r="E2148" s="77"/>
    </row>
    <row r="2149" spans="1:5" s="66" customFormat="1" hidden="1" outlineLevel="1" x14ac:dyDescent="0.25">
      <c r="A2149" s="76"/>
      <c r="B2149" s="291"/>
      <c r="C2149" s="292"/>
      <c r="D2149" s="293"/>
      <c r="E2149" s="77"/>
    </row>
    <row r="2150" spans="1:5" s="66" customFormat="1" hidden="1" outlineLevel="1" x14ac:dyDescent="0.25">
      <c r="A2150" s="76"/>
      <c r="B2150" s="291"/>
      <c r="C2150" s="292"/>
      <c r="D2150" s="293"/>
      <c r="E2150" s="77"/>
    </row>
    <row r="2151" spans="1:5" s="66" customFormat="1" hidden="1" outlineLevel="1" x14ac:dyDescent="0.25">
      <c r="A2151" s="76"/>
      <c r="B2151" s="291"/>
      <c r="C2151" s="292"/>
      <c r="D2151" s="293"/>
      <c r="E2151" s="77"/>
    </row>
    <row r="2152" spans="1:5" s="66" customFormat="1" hidden="1" outlineLevel="1" x14ac:dyDescent="0.25">
      <c r="A2152" s="76"/>
      <c r="B2152" s="291"/>
      <c r="C2152" s="292"/>
      <c r="D2152" s="293"/>
      <c r="E2152" s="77"/>
    </row>
    <row r="2153" spans="1:5" s="66" customFormat="1" hidden="1" outlineLevel="1" x14ac:dyDescent="0.25">
      <c r="A2153" s="76"/>
      <c r="B2153" s="291"/>
      <c r="C2153" s="292"/>
      <c r="D2153" s="293"/>
      <c r="E2153" s="77"/>
    </row>
    <row r="2154" spans="1:5" s="66" customFormat="1" hidden="1" outlineLevel="1" x14ac:dyDescent="0.25">
      <c r="A2154" s="76"/>
      <c r="B2154" s="291"/>
      <c r="C2154" s="292"/>
      <c r="D2154" s="293"/>
      <c r="E2154" s="77"/>
    </row>
    <row r="2155" spans="1:5" s="66" customFormat="1" hidden="1" outlineLevel="1" x14ac:dyDescent="0.25">
      <c r="A2155" s="76"/>
      <c r="B2155" s="291"/>
      <c r="C2155" s="292"/>
      <c r="D2155" s="293"/>
      <c r="E2155" s="77"/>
    </row>
    <row r="2156" spans="1:5" s="66" customFormat="1" hidden="1" outlineLevel="1" x14ac:dyDescent="0.25">
      <c r="A2156" s="76"/>
      <c r="B2156" s="291"/>
      <c r="C2156" s="292"/>
      <c r="D2156" s="293"/>
      <c r="E2156" s="77"/>
    </row>
    <row r="2157" spans="1:5" s="66" customFormat="1" hidden="1" outlineLevel="1" x14ac:dyDescent="0.25">
      <c r="A2157" s="76"/>
      <c r="B2157" s="291"/>
      <c r="C2157" s="292"/>
      <c r="D2157" s="293"/>
      <c r="E2157" s="77"/>
    </row>
    <row r="2158" spans="1:5" s="66" customFormat="1" hidden="1" outlineLevel="1" x14ac:dyDescent="0.25">
      <c r="A2158" s="76"/>
      <c r="B2158" s="291"/>
      <c r="C2158" s="292"/>
      <c r="D2158" s="293"/>
      <c r="E2158" s="77"/>
    </row>
    <row r="2159" spans="1:5" s="66" customFormat="1" hidden="1" outlineLevel="1" x14ac:dyDescent="0.25">
      <c r="A2159" s="76"/>
      <c r="B2159" s="291"/>
      <c r="C2159" s="292"/>
      <c r="D2159" s="293"/>
      <c r="E2159" s="77"/>
    </row>
    <row r="2160" spans="1:5" s="66" customFormat="1" hidden="1" outlineLevel="1" x14ac:dyDescent="0.25">
      <c r="A2160" s="76"/>
      <c r="B2160" s="291"/>
      <c r="C2160" s="292"/>
      <c r="D2160" s="293"/>
      <c r="E2160" s="77"/>
    </row>
    <row r="2161" spans="1:5" s="66" customFormat="1" hidden="1" outlineLevel="1" x14ac:dyDescent="0.25">
      <c r="A2161" s="76"/>
      <c r="B2161" s="291"/>
      <c r="C2161" s="292"/>
      <c r="D2161" s="293"/>
      <c r="E2161" s="77"/>
    </row>
    <row r="2162" spans="1:5" s="66" customFormat="1" hidden="1" outlineLevel="1" x14ac:dyDescent="0.25">
      <c r="A2162" s="76"/>
      <c r="B2162" s="291"/>
      <c r="C2162" s="292"/>
      <c r="D2162" s="293"/>
      <c r="E2162" s="77"/>
    </row>
    <row r="2163" spans="1:5" s="66" customFormat="1" hidden="1" outlineLevel="1" x14ac:dyDescent="0.25">
      <c r="A2163" s="76"/>
      <c r="B2163" s="291"/>
      <c r="C2163" s="292"/>
      <c r="D2163" s="293"/>
      <c r="E2163" s="77"/>
    </row>
    <row r="2164" spans="1:5" s="66" customFormat="1" hidden="1" outlineLevel="1" x14ac:dyDescent="0.25">
      <c r="A2164" s="76"/>
      <c r="B2164" s="291"/>
      <c r="C2164" s="292"/>
      <c r="D2164" s="293"/>
      <c r="E2164" s="77"/>
    </row>
    <row r="2165" spans="1:5" s="66" customFormat="1" hidden="1" outlineLevel="1" x14ac:dyDescent="0.25">
      <c r="A2165" s="76"/>
      <c r="B2165" s="291"/>
      <c r="C2165" s="292"/>
      <c r="D2165" s="293"/>
      <c r="E2165" s="77"/>
    </row>
    <row r="2166" spans="1:5" s="66" customFormat="1" hidden="1" outlineLevel="1" x14ac:dyDescent="0.25">
      <c r="A2166" s="76"/>
      <c r="B2166" s="291"/>
      <c r="C2166" s="292"/>
      <c r="D2166" s="293"/>
      <c r="E2166" s="77"/>
    </row>
    <row r="2167" spans="1:5" s="66" customFormat="1" hidden="1" outlineLevel="1" x14ac:dyDescent="0.25">
      <c r="A2167" s="76"/>
      <c r="B2167" s="291"/>
      <c r="C2167" s="292"/>
      <c r="D2167" s="293"/>
      <c r="E2167" s="77"/>
    </row>
    <row r="2168" spans="1:5" s="66" customFormat="1" hidden="1" outlineLevel="1" x14ac:dyDescent="0.25">
      <c r="A2168" s="76"/>
      <c r="B2168" s="291"/>
      <c r="C2168" s="292"/>
      <c r="D2168" s="293"/>
      <c r="E2168" s="77"/>
    </row>
    <row r="2169" spans="1:5" s="66" customFormat="1" hidden="1" outlineLevel="1" x14ac:dyDescent="0.25">
      <c r="A2169" s="76"/>
      <c r="B2169" s="291"/>
      <c r="C2169" s="292"/>
      <c r="D2169" s="293"/>
      <c r="E2169" s="77"/>
    </row>
    <row r="2170" spans="1:5" s="66" customFormat="1" hidden="1" outlineLevel="1" x14ac:dyDescent="0.25">
      <c r="A2170" s="76"/>
      <c r="B2170" s="291"/>
      <c r="C2170" s="292"/>
      <c r="D2170" s="293"/>
      <c r="E2170" s="77"/>
    </row>
    <row r="2171" spans="1:5" s="66" customFormat="1" hidden="1" outlineLevel="1" x14ac:dyDescent="0.25">
      <c r="A2171" s="76"/>
      <c r="B2171" s="291"/>
      <c r="C2171" s="292"/>
      <c r="D2171" s="293"/>
      <c r="E2171" s="77"/>
    </row>
    <row r="2172" spans="1:5" s="66" customFormat="1" hidden="1" outlineLevel="1" x14ac:dyDescent="0.25">
      <c r="A2172" s="76"/>
      <c r="B2172" s="291"/>
      <c r="C2172" s="292"/>
      <c r="D2172" s="293"/>
      <c r="E2172" s="77"/>
    </row>
    <row r="2173" spans="1:5" s="66" customFormat="1" hidden="1" outlineLevel="1" x14ac:dyDescent="0.25">
      <c r="A2173" s="76"/>
      <c r="B2173" s="291"/>
      <c r="C2173" s="292"/>
      <c r="D2173" s="293"/>
      <c r="E2173" s="77"/>
    </row>
    <row r="2174" spans="1:5" s="66" customFormat="1" hidden="1" outlineLevel="1" x14ac:dyDescent="0.25">
      <c r="A2174" s="76"/>
      <c r="B2174" s="291"/>
      <c r="C2174" s="292"/>
      <c r="D2174" s="293"/>
      <c r="E2174" s="77"/>
    </row>
    <row r="2175" spans="1:5" s="66" customFormat="1" hidden="1" outlineLevel="1" x14ac:dyDescent="0.25">
      <c r="A2175" s="76"/>
      <c r="B2175" s="291"/>
      <c r="C2175" s="292"/>
      <c r="D2175" s="293"/>
      <c r="E2175" s="77"/>
    </row>
    <row r="2176" spans="1:5" s="66" customFormat="1" hidden="1" outlineLevel="1" x14ac:dyDescent="0.25">
      <c r="A2176" s="76"/>
      <c r="B2176" s="291"/>
      <c r="C2176" s="292"/>
      <c r="D2176" s="293"/>
      <c r="E2176" s="77"/>
    </row>
    <row r="2177" spans="1:5" s="66" customFormat="1" hidden="1" outlineLevel="1" x14ac:dyDescent="0.25">
      <c r="A2177" s="76"/>
      <c r="B2177" s="291"/>
      <c r="C2177" s="292"/>
      <c r="D2177" s="293"/>
      <c r="E2177" s="77"/>
    </row>
    <row r="2178" spans="1:5" s="66" customFormat="1" hidden="1" outlineLevel="1" x14ac:dyDescent="0.25">
      <c r="A2178" s="76"/>
      <c r="B2178" s="291"/>
      <c r="C2178" s="292"/>
      <c r="D2178" s="293"/>
      <c r="E2178" s="77"/>
    </row>
    <row r="2179" spans="1:5" s="66" customFormat="1" hidden="1" outlineLevel="1" x14ac:dyDescent="0.25">
      <c r="A2179" s="76"/>
      <c r="B2179" s="291"/>
      <c r="C2179" s="292"/>
      <c r="D2179" s="293"/>
      <c r="E2179" s="77"/>
    </row>
    <row r="2180" spans="1:5" s="66" customFormat="1" hidden="1" outlineLevel="1" x14ac:dyDescent="0.25">
      <c r="A2180" s="76"/>
      <c r="B2180" s="291"/>
      <c r="C2180" s="292"/>
      <c r="D2180" s="293"/>
      <c r="E2180" s="77"/>
    </row>
    <row r="2181" spans="1:5" s="66" customFormat="1" hidden="1" outlineLevel="1" x14ac:dyDescent="0.25">
      <c r="A2181" s="76"/>
      <c r="B2181" s="291"/>
      <c r="C2181" s="292"/>
      <c r="D2181" s="293"/>
      <c r="E2181" s="77"/>
    </row>
    <row r="2182" spans="1:5" s="66" customFormat="1" hidden="1" outlineLevel="1" x14ac:dyDescent="0.25">
      <c r="A2182" s="76"/>
      <c r="B2182" s="291"/>
      <c r="C2182" s="292"/>
      <c r="D2182" s="293"/>
      <c r="E2182" s="77"/>
    </row>
    <row r="2183" spans="1:5" s="66" customFormat="1" hidden="1" outlineLevel="1" x14ac:dyDescent="0.25">
      <c r="A2183" s="76"/>
      <c r="B2183" s="291"/>
      <c r="C2183" s="292"/>
      <c r="D2183" s="293"/>
      <c r="E2183" s="77"/>
    </row>
    <row r="2184" spans="1:5" s="66" customFormat="1" hidden="1" outlineLevel="1" x14ac:dyDescent="0.25">
      <c r="A2184" s="76"/>
      <c r="B2184" s="291"/>
      <c r="C2184" s="292"/>
      <c r="D2184" s="293"/>
      <c r="E2184" s="77"/>
    </row>
    <row r="2185" spans="1:5" s="66" customFormat="1" hidden="1" outlineLevel="1" x14ac:dyDescent="0.25">
      <c r="A2185" s="76"/>
      <c r="B2185" s="291"/>
      <c r="C2185" s="292"/>
      <c r="D2185" s="293"/>
      <c r="E2185" s="77"/>
    </row>
    <row r="2186" spans="1:5" s="66" customFormat="1" hidden="1" outlineLevel="1" x14ac:dyDescent="0.25">
      <c r="A2186" s="76"/>
      <c r="B2186" s="291"/>
      <c r="C2186" s="292"/>
      <c r="D2186" s="293"/>
      <c r="E2186" s="77"/>
    </row>
    <row r="2187" spans="1:5" s="66" customFormat="1" hidden="1" outlineLevel="1" x14ac:dyDescent="0.25">
      <c r="A2187" s="76"/>
      <c r="B2187" s="291"/>
      <c r="C2187" s="292"/>
      <c r="D2187" s="293"/>
      <c r="E2187" s="77"/>
    </row>
    <row r="2188" spans="1:5" s="66" customFormat="1" hidden="1" outlineLevel="1" x14ac:dyDescent="0.25">
      <c r="A2188" s="76"/>
      <c r="B2188" s="291"/>
      <c r="C2188" s="292"/>
      <c r="D2188" s="293"/>
      <c r="E2188" s="77"/>
    </row>
    <row r="2189" spans="1:5" s="66" customFormat="1" hidden="1" outlineLevel="1" x14ac:dyDescent="0.25">
      <c r="A2189" s="76"/>
      <c r="B2189" s="291"/>
      <c r="C2189" s="292"/>
      <c r="D2189" s="293"/>
      <c r="E2189" s="77"/>
    </row>
    <row r="2190" spans="1:5" s="66" customFormat="1" hidden="1" outlineLevel="1" x14ac:dyDescent="0.25">
      <c r="A2190" s="76"/>
      <c r="B2190" s="291"/>
      <c r="C2190" s="292"/>
      <c r="D2190" s="293"/>
      <c r="E2190" s="77"/>
    </row>
    <row r="2191" spans="1:5" s="66" customFormat="1" hidden="1" outlineLevel="1" x14ac:dyDescent="0.25">
      <c r="A2191" s="76"/>
      <c r="B2191" s="291"/>
      <c r="C2191" s="292"/>
      <c r="D2191" s="293"/>
      <c r="E2191" s="77"/>
    </row>
    <row r="2192" spans="1:5" s="66" customFormat="1" hidden="1" outlineLevel="1" x14ac:dyDescent="0.25">
      <c r="A2192" s="76"/>
      <c r="B2192" s="291"/>
      <c r="C2192" s="292"/>
      <c r="D2192" s="293"/>
      <c r="E2192" s="77"/>
    </row>
    <row r="2193" spans="1:5" s="66" customFormat="1" hidden="1" outlineLevel="1" x14ac:dyDescent="0.25">
      <c r="A2193" s="76"/>
      <c r="B2193" s="291"/>
      <c r="C2193" s="292"/>
      <c r="D2193" s="293"/>
      <c r="E2193" s="77"/>
    </row>
    <row r="2194" spans="1:5" s="66" customFormat="1" hidden="1" outlineLevel="1" x14ac:dyDescent="0.25">
      <c r="A2194" s="76"/>
      <c r="B2194" s="291"/>
      <c r="C2194" s="292"/>
      <c r="D2194" s="293"/>
      <c r="E2194" s="77"/>
    </row>
    <row r="2195" spans="1:5" s="66" customFormat="1" hidden="1" outlineLevel="1" x14ac:dyDescent="0.25">
      <c r="A2195" s="76"/>
      <c r="B2195" s="291"/>
      <c r="C2195" s="292"/>
      <c r="D2195" s="293"/>
      <c r="E2195" s="77"/>
    </row>
    <row r="2196" spans="1:5" s="66" customFormat="1" hidden="1" outlineLevel="1" x14ac:dyDescent="0.25">
      <c r="A2196" s="76"/>
      <c r="B2196" s="291"/>
      <c r="C2196" s="292"/>
      <c r="D2196" s="293"/>
      <c r="E2196" s="77"/>
    </row>
    <row r="2197" spans="1:5" s="66" customFormat="1" hidden="1" outlineLevel="1" x14ac:dyDescent="0.25">
      <c r="A2197" s="76"/>
      <c r="B2197" s="291"/>
      <c r="C2197" s="292"/>
      <c r="D2197" s="293"/>
      <c r="E2197" s="77"/>
    </row>
    <row r="2198" spans="1:5" s="66" customFormat="1" hidden="1" outlineLevel="1" x14ac:dyDescent="0.25">
      <c r="A2198" s="76"/>
      <c r="B2198" s="291"/>
      <c r="C2198" s="292"/>
      <c r="D2198" s="293"/>
      <c r="E2198" s="77"/>
    </row>
    <row r="2199" spans="1:5" s="66" customFormat="1" hidden="1" outlineLevel="1" x14ac:dyDescent="0.25">
      <c r="A2199" s="76"/>
      <c r="B2199" s="291"/>
      <c r="C2199" s="292"/>
      <c r="D2199" s="293"/>
      <c r="E2199" s="77"/>
    </row>
    <row r="2200" spans="1:5" s="66" customFormat="1" hidden="1" outlineLevel="1" x14ac:dyDescent="0.25">
      <c r="A2200" s="76"/>
      <c r="B2200" s="291"/>
      <c r="C2200" s="292"/>
      <c r="D2200" s="293"/>
      <c r="E2200" s="77"/>
    </row>
    <row r="2201" spans="1:5" s="66" customFormat="1" hidden="1" outlineLevel="1" x14ac:dyDescent="0.25">
      <c r="A2201" s="76"/>
      <c r="B2201" s="291"/>
      <c r="C2201" s="292"/>
      <c r="D2201" s="293"/>
      <c r="E2201" s="77"/>
    </row>
    <row r="2202" spans="1:5" s="66" customFormat="1" hidden="1" outlineLevel="1" x14ac:dyDescent="0.25">
      <c r="A2202" s="76"/>
      <c r="B2202" s="291"/>
      <c r="C2202" s="292"/>
      <c r="D2202" s="293"/>
      <c r="E2202" s="77"/>
    </row>
    <row r="2203" spans="1:5" s="66" customFormat="1" hidden="1" outlineLevel="1" x14ac:dyDescent="0.25">
      <c r="A2203" s="76"/>
      <c r="B2203" s="291"/>
      <c r="C2203" s="292"/>
      <c r="D2203" s="293"/>
      <c r="E2203" s="77"/>
    </row>
    <row r="2204" spans="1:5" s="66" customFormat="1" hidden="1" outlineLevel="1" x14ac:dyDescent="0.25">
      <c r="A2204" s="76"/>
      <c r="B2204" s="291"/>
      <c r="C2204" s="292"/>
      <c r="D2204" s="293"/>
      <c r="E2204" s="77"/>
    </row>
    <row r="2205" spans="1:5" s="66" customFormat="1" hidden="1" outlineLevel="1" x14ac:dyDescent="0.25">
      <c r="A2205" s="76"/>
      <c r="B2205" s="291"/>
      <c r="C2205" s="292"/>
      <c r="D2205" s="293"/>
      <c r="E2205" s="77"/>
    </row>
    <row r="2206" spans="1:5" s="66" customFormat="1" hidden="1" outlineLevel="1" x14ac:dyDescent="0.25">
      <c r="A2206" s="76"/>
      <c r="B2206" s="291"/>
      <c r="C2206" s="292"/>
      <c r="D2206" s="293"/>
      <c r="E2206" s="77"/>
    </row>
    <row r="2207" spans="1:5" s="66" customFormat="1" hidden="1" outlineLevel="1" x14ac:dyDescent="0.25">
      <c r="A2207" s="76"/>
      <c r="B2207" s="291"/>
      <c r="C2207" s="292"/>
      <c r="D2207" s="293"/>
      <c r="E2207" s="77"/>
    </row>
    <row r="2208" spans="1:5" s="66" customFormat="1" hidden="1" outlineLevel="1" x14ac:dyDescent="0.25">
      <c r="A2208" s="76"/>
      <c r="B2208" s="291"/>
      <c r="C2208" s="292"/>
      <c r="D2208" s="293"/>
      <c r="E2208" s="77"/>
    </row>
    <row r="2209" spans="1:5" s="66" customFormat="1" hidden="1" outlineLevel="1" x14ac:dyDescent="0.25">
      <c r="A2209" s="76"/>
      <c r="B2209" s="291"/>
      <c r="C2209" s="292"/>
      <c r="D2209" s="293"/>
      <c r="E2209" s="77"/>
    </row>
    <row r="2210" spans="1:5" s="66" customFormat="1" hidden="1" outlineLevel="1" x14ac:dyDescent="0.25">
      <c r="A2210" s="76"/>
      <c r="B2210" s="291"/>
      <c r="C2210" s="292"/>
      <c r="D2210" s="293"/>
      <c r="E2210" s="77"/>
    </row>
    <row r="2211" spans="1:5" s="66" customFormat="1" hidden="1" outlineLevel="1" x14ac:dyDescent="0.25">
      <c r="A2211" s="76"/>
      <c r="B2211" s="291"/>
      <c r="C2211" s="292"/>
      <c r="D2211" s="293"/>
      <c r="E2211" s="77"/>
    </row>
    <row r="2212" spans="1:5" s="66" customFormat="1" hidden="1" outlineLevel="1" x14ac:dyDescent="0.25">
      <c r="A2212" s="76"/>
      <c r="B2212" s="291"/>
      <c r="C2212" s="292"/>
      <c r="D2212" s="293"/>
      <c r="E2212" s="77"/>
    </row>
    <row r="2213" spans="1:5" s="66" customFormat="1" hidden="1" outlineLevel="1" x14ac:dyDescent="0.25">
      <c r="A2213" s="76"/>
      <c r="B2213" s="291"/>
      <c r="C2213" s="292"/>
      <c r="D2213" s="293"/>
      <c r="E2213" s="77"/>
    </row>
    <row r="2214" spans="1:5" s="66" customFormat="1" hidden="1" outlineLevel="1" x14ac:dyDescent="0.25">
      <c r="A2214" s="76"/>
      <c r="B2214" s="291"/>
      <c r="C2214" s="292"/>
      <c r="D2214" s="293"/>
      <c r="E2214" s="77"/>
    </row>
    <row r="2215" spans="1:5" s="66" customFormat="1" hidden="1" outlineLevel="1" x14ac:dyDescent="0.25">
      <c r="A2215" s="76"/>
      <c r="B2215" s="291"/>
      <c r="C2215" s="292"/>
      <c r="D2215" s="293"/>
      <c r="E2215" s="77"/>
    </row>
    <row r="2216" spans="1:5" s="66" customFormat="1" hidden="1" outlineLevel="1" x14ac:dyDescent="0.25">
      <c r="A2216" s="76"/>
      <c r="B2216" s="291"/>
      <c r="C2216" s="292"/>
      <c r="D2216" s="293"/>
      <c r="E2216" s="77"/>
    </row>
    <row r="2217" spans="1:5" s="66" customFormat="1" hidden="1" outlineLevel="1" x14ac:dyDescent="0.25">
      <c r="A2217" s="76"/>
      <c r="B2217" s="291"/>
      <c r="C2217" s="292"/>
      <c r="D2217" s="293"/>
      <c r="E2217" s="77"/>
    </row>
    <row r="2218" spans="1:5" s="66" customFormat="1" hidden="1" outlineLevel="1" x14ac:dyDescent="0.25">
      <c r="A2218" s="76"/>
      <c r="B2218" s="291"/>
      <c r="C2218" s="292"/>
      <c r="D2218" s="293"/>
      <c r="E2218" s="77"/>
    </row>
    <row r="2219" spans="1:5" s="66" customFormat="1" hidden="1" outlineLevel="1" x14ac:dyDescent="0.25">
      <c r="A2219" s="76"/>
      <c r="B2219" s="291"/>
      <c r="C2219" s="292"/>
      <c r="D2219" s="293"/>
      <c r="E2219" s="77"/>
    </row>
    <row r="2220" spans="1:5" s="66" customFormat="1" hidden="1" outlineLevel="1" x14ac:dyDescent="0.25">
      <c r="A2220" s="76"/>
      <c r="B2220" s="291"/>
      <c r="C2220" s="292"/>
      <c r="D2220" s="293"/>
      <c r="E2220" s="77"/>
    </row>
    <row r="2221" spans="1:5" s="66" customFormat="1" hidden="1" outlineLevel="1" x14ac:dyDescent="0.25">
      <c r="A2221" s="76"/>
      <c r="B2221" s="291"/>
      <c r="C2221" s="292"/>
      <c r="D2221" s="293"/>
      <c r="E2221" s="77"/>
    </row>
    <row r="2222" spans="1:5" s="66" customFormat="1" hidden="1" outlineLevel="1" x14ac:dyDescent="0.25">
      <c r="A2222" s="76"/>
      <c r="B2222" s="291"/>
      <c r="C2222" s="292"/>
      <c r="D2222" s="293"/>
      <c r="E2222" s="77"/>
    </row>
    <row r="2223" spans="1:5" s="66" customFormat="1" hidden="1" outlineLevel="1" x14ac:dyDescent="0.25">
      <c r="A2223" s="76"/>
      <c r="B2223" s="291"/>
      <c r="C2223" s="292"/>
      <c r="D2223" s="293"/>
      <c r="E2223" s="77"/>
    </row>
    <row r="2224" spans="1:5" s="66" customFormat="1" hidden="1" outlineLevel="1" x14ac:dyDescent="0.25">
      <c r="A2224" s="76"/>
      <c r="B2224" s="291"/>
      <c r="C2224" s="292"/>
      <c r="D2224" s="293"/>
      <c r="E2224" s="77"/>
    </row>
    <row r="2225" spans="1:5" s="66" customFormat="1" hidden="1" outlineLevel="1" x14ac:dyDescent="0.25">
      <c r="A2225" s="76"/>
      <c r="B2225" s="291"/>
      <c r="C2225" s="292"/>
      <c r="D2225" s="293"/>
      <c r="E2225" s="77"/>
    </row>
    <row r="2226" spans="1:5" s="66" customFormat="1" hidden="1" outlineLevel="1" x14ac:dyDescent="0.25">
      <c r="A2226" s="76"/>
      <c r="B2226" s="291"/>
      <c r="C2226" s="292"/>
      <c r="D2226" s="293"/>
      <c r="E2226" s="77"/>
    </row>
    <row r="2227" spans="1:5" s="66" customFormat="1" hidden="1" outlineLevel="1" x14ac:dyDescent="0.25">
      <c r="A2227" s="76"/>
      <c r="B2227" s="291"/>
      <c r="C2227" s="292"/>
      <c r="D2227" s="293"/>
      <c r="E2227" s="77"/>
    </row>
    <row r="2228" spans="1:5" s="66" customFormat="1" hidden="1" outlineLevel="1" x14ac:dyDescent="0.25">
      <c r="A2228" s="76"/>
      <c r="B2228" s="291"/>
      <c r="C2228" s="292"/>
      <c r="D2228" s="293"/>
      <c r="E2228" s="77"/>
    </row>
    <row r="2229" spans="1:5" s="66" customFormat="1" hidden="1" outlineLevel="1" x14ac:dyDescent="0.25">
      <c r="A2229" s="76"/>
      <c r="B2229" s="291"/>
      <c r="C2229" s="292"/>
      <c r="D2229" s="293"/>
      <c r="E2229" s="77"/>
    </row>
    <row r="2230" spans="1:5" s="66" customFormat="1" hidden="1" outlineLevel="1" x14ac:dyDescent="0.25">
      <c r="A2230" s="76"/>
      <c r="B2230" s="291"/>
      <c r="C2230" s="292"/>
      <c r="D2230" s="293"/>
      <c r="E2230" s="77"/>
    </row>
    <row r="2231" spans="1:5" s="66" customFormat="1" hidden="1" outlineLevel="1" x14ac:dyDescent="0.25">
      <c r="A2231" s="76"/>
      <c r="B2231" s="291"/>
      <c r="C2231" s="292"/>
      <c r="D2231" s="293"/>
      <c r="E2231" s="77"/>
    </row>
    <row r="2232" spans="1:5" s="66" customFormat="1" hidden="1" outlineLevel="1" x14ac:dyDescent="0.25">
      <c r="A2232" s="76"/>
      <c r="B2232" s="291"/>
      <c r="C2232" s="292"/>
      <c r="D2232" s="293"/>
      <c r="E2232" s="77"/>
    </row>
    <row r="2233" spans="1:5" s="66" customFormat="1" hidden="1" outlineLevel="1" x14ac:dyDescent="0.25">
      <c r="A2233" s="76"/>
      <c r="B2233" s="291"/>
      <c r="C2233" s="292"/>
      <c r="D2233" s="293"/>
      <c r="E2233" s="77"/>
    </row>
    <row r="2234" spans="1:5" s="66" customFormat="1" hidden="1" outlineLevel="1" x14ac:dyDescent="0.25">
      <c r="A2234" s="76"/>
      <c r="B2234" s="291"/>
      <c r="C2234" s="292"/>
      <c r="D2234" s="293"/>
      <c r="E2234" s="77"/>
    </row>
    <row r="2235" spans="1:5" s="66" customFormat="1" hidden="1" outlineLevel="1" x14ac:dyDescent="0.25">
      <c r="A2235" s="76"/>
      <c r="B2235" s="291"/>
      <c r="C2235" s="292"/>
      <c r="D2235" s="293"/>
      <c r="E2235" s="77"/>
    </row>
    <row r="2236" spans="1:5" s="66" customFormat="1" hidden="1" outlineLevel="1" x14ac:dyDescent="0.25">
      <c r="A2236" s="76"/>
      <c r="B2236" s="291"/>
      <c r="C2236" s="292"/>
      <c r="D2236" s="293"/>
      <c r="E2236" s="77"/>
    </row>
    <row r="2237" spans="1:5" s="66" customFormat="1" hidden="1" outlineLevel="1" x14ac:dyDescent="0.25">
      <c r="A2237" s="76"/>
      <c r="B2237" s="291"/>
      <c r="C2237" s="292"/>
      <c r="D2237" s="293"/>
      <c r="E2237" s="77"/>
    </row>
    <row r="2238" spans="1:5" s="66" customFormat="1" hidden="1" outlineLevel="1" x14ac:dyDescent="0.25">
      <c r="A2238" s="76"/>
      <c r="B2238" s="291"/>
      <c r="C2238" s="292"/>
      <c r="D2238" s="293"/>
      <c r="E2238" s="77"/>
    </row>
    <row r="2239" spans="1:5" s="66" customFormat="1" hidden="1" outlineLevel="1" x14ac:dyDescent="0.25">
      <c r="A2239" s="76"/>
      <c r="B2239" s="291"/>
      <c r="C2239" s="292"/>
      <c r="D2239" s="293"/>
      <c r="E2239" s="77"/>
    </row>
    <row r="2240" spans="1:5" s="66" customFormat="1" hidden="1" outlineLevel="1" x14ac:dyDescent="0.25">
      <c r="A2240" s="76"/>
      <c r="B2240" s="291"/>
      <c r="C2240" s="292"/>
      <c r="D2240" s="293"/>
      <c r="E2240" s="77"/>
    </row>
    <row r="2241" spans="1:5" s="66" customFormat="1" hidden="1" outlineLevel="1" x14ac:dyDescent="0.25">
      <c r="A2241" s="76"/>
      <c r="B2241" s="291"/>
      <c r="C2241" s="292"/>
      <c r="D2241" s="293"/>
      <c r="E2241" s="77"/>
    </row>
    <row r="2242" spans="1:5" s="66" customFormat="1" hidden="1" outlineLevel="1" x14ac:dyDescent="0.25">
      <c r="A2242" s="76"/>
      <c r="B2242" s="291"/>
      <c r="C2242" s="292"/>
      <c r="D2242" s="293"/>
      <c r="E2242" s="77"/>
    </row>
    <row r="2243" spans="1:5" s="66" customFormat="1" hidden="1" outlineLevel="1" x14ac:dyDescent="0.25">
      <c r="A2243" s="76"/>
      <c r="B2243" s="291"/>
      <c r="C2243" s="292"/>
      <c r="D2243" s="293"/>
      <c r="E2243" s="77"/>
    </row>
    <row r="2244" spans="1:5" s="66" customFormat="1" hidden="1" outlineLevel="1" x14ac:dyDescent="0.25">
      <c r="A2244" s="76"/>
      <c r="B2244" s="291"/>
      <c r="C2244" s="292"/>
      <c r="D2244" s="293"/>
      <c r="E2244" s="77"/>
    </row>
    <row r="2245" spans="1:5" s="66" customFormat="1" hidden="1" outlineLevel="1" x14ac:dyDescent="0.25">
      <c r="A2245" s="76"/>
      <c r="B2245" s="291"/>
      <c r="C2245" s="292"/>
      <c r="D2245" s="293"/>
      <c r="E2245" s="77"/>
    </row>
    <row r="2246" spans="1:5" s="66" customFormat="1" hidden="1" outlineLevel="1" x14ac:dyDescent="0.25">
      <c r="A2246" s="76"/>
      <c r="B2246" s="291"/>
      <c r="C2246" s="292"/>
      <c r="D2246" s="293"/>
      <c r="E2246" s="77"/>
    </row>
    <row r="2247" spans="1:5" s="66" customFormat="1" hidden="1" outlineLevel="1" x14ac:dyDescent="0.25">
      <c r="A2247" s="76"/>
      <c r="B2247" s="291"/>
      <c r="C2247" s="292"/>
      <c r="D2247" s="293"/>
      <c r="E2247" s="77"/>
    </row>
    <row r="2248" spans="1:5" s="66" customFormat="1" hidden="1" outlineLevel="1" x14ac:dyDescent="0.25">
      <c r="A2248" s="76"/>
      <c r="B2248" s="291"/>
      <c r="C2248" s="292"/>
      <c r="D2248" s="293"/>
      <c r="E2248" s="77"/>
    </row>
    <row r="2249" spans="1:5" s="66" customFormat="1" hidden="1" outlineLevel="1" x14ac:dyDescent="0.25">
      <c r="A2249" s="76"/>
      <c r="B2249" s="291"/>
      <c r="C2249" s="292"/>
      <c r="D2249" s="293"/>
      <c r="E2249" s="77"/>
    </row>
    <row r="2250" spans="1:5" s="66" customFormat="1" hidden="1" outlineLevel="1" x14ac:dyDescent="0.25">
      <c r="A2250" s="76"/>
      <c r="B2250" s="291"/>
      <c r="C2250" s="292"/>
      <c r="D2250" s="293"/>
      <c r="E2250" s="77"/>
    </row>
    <row r="2251" spans="1:5" s="66" customFormat="1" hidden="1" outlineLevel="1" x14ac:dyDescent="0.25">
      <c r="A2251" s="76"/>
      <c r="B2251" s="291"/>
      <c r="C2251" s="292"/>
      <c r="D2251" s="293"/>
      <c r="E2251" s="77"/>
    </row>
    <row r="2252" spans="1:5" s="66" customFormat="1" hidden="1" outlineLevel="1" x14ac:dyDescent="0.25">
      <c r="A2252" s="76"/>
      <c r="B2252" s="291"/>
      <c r="C2252" s="292"/>
      <c r="D2252" s="293"/>
      <c r="E2252" s="77"/>
    </row>
    <row r="2253" spans="1:5" s="66" customFormat="1" hidden="1" outlineLevel="1" x14ac:dyDescent="0.25">
      <c r="A2253" s="76"/>
      <c r="B2253" s="291"/>
      <c r="C2253" s="292"/>
      <c r="D2253" s="293"/>
      <c r="E2253" s="77"/>
    </row>
    <row r="2254" spans="1:5" s="66" customFormat="1" hidden="1" outlineLevel="1" x14ac:dyDescent="0.25">
      <c r="A2254" s="76"/>
      <c r="B2254" s="291"/>
      <c r="C2254" s="292"/>
      <c r="D2254" s="293"/>
      <c r="E2254" s="77"/>
    </row>
    <row r="2255" spans="1:5" s="66" customFormat="1" hidden="1" outlineLevel="1" x14ac:dyDescent="0.25">
      <c r="A2255" s="76"/>
      <c r="B2255" s="291"/>
      <c r="C2255" s="292"/>
      <c r="D2255" s="293"/>
      <c r="E2255" s="77"/>
    </row>
    <row r="2256" spans="1:5" s="66" customFormat="1" hidden="1" outlineLevel="1" x14ac:dyDescent="0.25">
      <c r="A2256" s="76"/>
      <c r="B2256" s="291"/>
      <c r="C2256" s="292"/>
      <c r="D2256" s="293"/>
      <c r="E2256" s="77"/>
    </row>
    <row r="2257" spans="1:5" s="66" customFormat="1" hidden="1" outlineLevel="1" x14ac:dyDescent="0.25">
      <c r="A2257" s="76"/>
      <c r="B2257" s="291"/>
      <c r="C2257" s="292"/>
      <c r="D2257" s="293"/>
      <c r="E2257" s="77"/>
    </row>
    <row r="2258" spans="1:5" s="66" customFormat="1" hidden="1" outlineLevel="1" x14ac:dyDescent="0.25">
      <c r="A2258" s="76"/>
      <c r="B2258" s="291"/>
      <c r="C2258" s="292"/>
      <c r="D2258" s="293"/>
      <c r="E2258" s="77"/>
    </row>
    <row r="2259" spans="1:5" s="66" customFormat="1" hidden="1" outlineLevel="1" x14ac:dyDescent="0.25">
      <c r="A2259" s="76"/>
      <c r="B2259" s="291"/>
      <c r="C2259" s="292"/>
      <c r="D2259" s="293"/>
      <c r="E2259" s="77"/>
    </row>
    <row r="2260" spans="1:5" s="66" customFormat="1" hidden="1" outlineLevel="1" x14ac:dyDescent="0.25">
      <c r="A2260" s="76"/>
      <c r="B2260" s="291"/>
      <c r="C2260" s="292"/>
      <c r="D2260" s="293"/>
      <c r="E2260" s="77"/>
    </row>
    <row r="2261" spans="1:5" s="66" customFormat="1" hidden="1" outlineLevel="1" x14ac:dyDescent="0.25">
      <c r="A2261" s="76"/>
      <c r="B2261" s="291"/>
      <c r="C2261" s="292"/>
      <c r="D2261" s="293"/>
      <c r="E2261" s="77"/>
    </row>
    <row r="2262" spans="1:5" s="66" customFormat="1" hidden="1" outlineLevel="1" x14ac:dyDescent="0.25">
      <c r="A2262" s="76"/>
      <c r="B2262" s="291"/>
      <c r="C2262" s="292"/>
      <c r="D2262" s="293"/>
      <c r="E2262" s="77"/>
    </row>
    <row r="2263" spans="1:5" s="66" customFormat="1" hidden="1" outlineLevel="1" x14ac:dyDescent="0.25">
      <c r="A2263" s="76"/>
      <c r="B2263" s="291"/>
      <c r="C2263" s="292"/>
      <c r="D2263" s="293"/>
      <c r="E2263" s="77"/>
    </row>
    <row r="2264" spans="1:5" s="66" customFormat="1" hidden="1" outlineLevel="1" x14ac:dyDescent="0.25">
      <c r="A2264" s="76"/>
      <c r="B2264" s="291"/>
      <c r="C2264" s="292"/>
      <c r="D2264" s="293"/>
      <c r="E2264" s="77"/>
    </row>
    <row r="2265" spans="1:5" s="66" customFormat="1" hidden="1" outlineLevel="1" x14ac:dyDescent="0.25">
      <c r="A2265" s="76"/>
      <c r="B2265" s="291"/>
      <c r="C2265" s="292"/>
      <c r="D2265" s="293"/>
      <c r="E2265" s="77"/>
    </row>
    <row r="2266" spans="1:5" s="66" customFormat="1" hidden="1" outlineLevel="1" x14ac:dyDescent="0.25">
      <c r="A2266" s="76"/>
      <c r="B2266" s="291"/>
      <c r="C2266" s="292"/>
      <c r="D2266" s="293"/>
      <c r="E2266" s="77"/>
    </row>
    <row r="2267" spans="1:5" s="66" customFormat="1" hidden="1" outlineLevel="1" x14ac:dyDescent="0.25">
      <c r="A2267" s="76"/>
      <c r="B2267" s="291"/>
      <c r="C2267" s="292"/>
      <c r="D2267" s="293"/>
      <c r="E2267" s="77"/>
    </row>
    <row r="2268" spans="1:5" s="66" customFormat="1" hidden="1" outlineLevel="1" x14ac:dyDescent="0.25">
      <c r="A2268" s="76"/>
      <c r="B2268" s="291"/>
      <c r="C2268" s="292"/>
      <c r="D2268" s="293"/>
      <c r="E2268" s="77"/>
    </row>
    <row r="2269" spans="1:5" s="66" customFormat="1" hidden="1" outlineLevel="1" x14ac:dyDescent="0.25">
      <c r="A2269" s="76"/>
      <c r="B2269" s="291"/>
      <c r="C2269" s="292"/>
      <c r="D2269" s="293"/>
      <c r="E2269" s="77"/>
    </row>
    <row r="2270" spans="1:5" s="66" customFormat="1" hidden="1" outlineLevel="1" x14ac:dyDescent="0.25">
      <c r="A2270" s="76"/>
      <c r="B2270" s="291"/>
      <c r="C2270" s="292"/>
      <c r="D2270" s="293"/>
      <c r="E2270" s="77"/>
    </row>
    <row r="2271" spans="1:5" s="66" customFormat="1" hidden="1" outlineLevel="1" x14ac:dyDescent="0.25">
      <c r="A2271" s="76"/>
      <c r="B2271" s="291"/>
      <c r="C2271" s="292"/>
      <c r="D2271" s="293"/>
      <c r="E2271" s="77"/>
    </row>
    <row r="2272" spans="1:5" s="66" customFormat="1" hidden="1" outlineLevel="1" x14ac:dyDescent="0.25">
      <c r="A2272" s="76"/>
      <c r="B2272" s="291"/>
      <c r="C2272" s="292"/>
      <c r="D2272" s="293"/>
      <c r="E2272" s="77"/>
    </row>
    <row r="2273" spans="1:5" s="66" customFormat="1" hidden="1" outlineLevel="1" x14ac:dyDescent="0.25">
      <c r="A2273" s="76"/>
      <c r="B2273" s="291"/>
      <c r="C2273" s="292"/>
      <c r="D2273" s="293"/>
      <c r="E2273" s="77"/>
    </row>
    <row r="2274" spans="1:5" s="66" customFormat="1" hidden="1" outlineLevel="1" x14ac:dyDescent="0.25">
      <c r="A2274" s="76"/>
      <c r="B2274" s="291"/>
      <c r="C2274" s="292"/>
      <c r="D2274" s="293"/>
      <c r="E2274" s="77"/>
    </row>
    <row r="2275" spans="1:5" s="66" customFormat="1" hidden="1" outlineLevel="1" x14ac:dyDescent="0.25">
      <c r="A2275" s="76"/>
      <c r="B2275" s="291"/>
      <c r="C2275" s="292"/>
      <c r="D2275" s="293"/>
      <c r="E2275" s="77"/>
    </row>
    <row r="2276" spans="1:5" s="66" customFormat="1" hidden="1" outlineLevel="1" x14ac:dyDescent="0.25">
      <c r="A2276" s="76"/>
      <c r="B2276" s="291"/>
      <c r="C2276" s="292"/>
      <c r="D2276" s="293"/>
      <c r="E2276" s="77"/>
    </row>
    <row r="2277" spans="1:5" s="66" customFormat="1" hidden="1" outlineLevel="1" x14ac:dyDescent="0.25">
      <c r="A2277" s="76"/>
      <c r="B2277" s="291"/>
      <c r="C2277" s="292"/>
      <c r="D2277" s="293"/>
      <c r="E2277" s="77"/>
    </row>
    <row r="2278" spans="1:5" s="66" customFormat="1" hidden="1" outlineLevel="1" x14ac:dyDescent="0.25">
      <c r="A2278" s="76"/>
      <c r="B2278" s="291"/>
      <c r="C2278" s="292"/>
      <c r="D2278" s="293"/>
      <c r="E2278" s="77"/>
    </row>
    <row r="2279" spans="1:5" s="66" customFormat="1" hidden="1" outlineLevel="1" x14ac:dyDescent="0.25">
      <c r="A2279" s="76"/>
      <c r="B2279" s="291"/>
      <c r="C2279" s="292"/>
      <c r="D2279" s="293"/>
      <c r="E2279" s="77"/>
    </row>
    <row r="2280" spans="1:5" s="66" customFormat="1" hidden="1" outlineLevel="1" x14ac:dyDescent="0.25">
      <c r="A2280" s="76"/>
      <c r="B2280" s="291"/>
      <c r="C2280" s="292"/>
      <c r="D2280" s="293"/>
      <c r="E2280" s="77"/>
    </row>
    <row r="2281" spans="1:5" s="66" customFormat="1" hidden="1" outlineLevel="1" x14ac:dyDescent="0.25">
      <c r="A2281" s="76"/>
      <c r="B2281" s="291"/>
      <c r="C2281" s="292"/>
      <c r="D2281" s="293"/>
      <c r="E2281" s="77"/>
    </row>
    <row r="2282" spans="1:5" s="66" customFormat="1" hidden="1" outlineLevel="1" x14ac:dyDescent="0.25">
      <c r="A2282" s="76"/>
      <c r="B2282" s="291"/>
      <c r="C2282" s="292"/>
      <c r="D2282" s="293"/>
      <c r="E2282" s="77"/>
    </row>
    <row r="2283" spans="1:5" s="66" customFormat="1" hidden="1" outlineLevel="1" x14ac:dyDescent="0.25">
      <c r="A2283" s="76"/>
      <c r="B2283" s="291"/>
      <c r="C2283" s="292"/>
      <c r="D2283" s="293"/>
      <c r="E2283" s="77"/>
    </row>
    <row r="2284" spans="1:5" s="66" customFormat="1" hidden="1" outlineLevel="1" x14ac:dyDescent="0.25">
      <c r="A2284" s="76"/>
      <c r="B2284" s="291"/>
      <c r="C2284" s="292"/>
      <c r="D2284" s="293"/>
      <c r="E2284" s="77"/>
    </row>
    <row r="2285" spans="1:5" s="66" customFormat="1" hidden="1" outlineLevel="1" x14ac:dyDescent="0.25">
      <c r="A2285" s="76"/>
      <c r="B2285" s="291"/>
      <c r="C2285" s="292"/>
      <c r="D2285" s="293"/>
      <c r="E2285" s="77"/>
    </row>
    <row r="2286" spans="1:5" s="66" customFormat="1" hidden="1" outlineLevel="1" x14ac:dyDescent="0.25">
      <c r="A2286" s="76"/>
      <c r="B2286" s="291"/>
      <c r="C2286" s="292"/>
      <c r="D2286" s="293"/>
      <c r="E2286" s="77"/>
    </row>
    <row r="2287" spans="1:5" s="66" customFormat="1" hidden="1" outlineLevel="1" x14ac:dyDescent="0.25">
      <c r="A2287" s="76"/>
      <c r="B2287" s="291"/>
      <c r="C2287" s="292"/>
      <c r="D2287" s="293"/>
      <c r="E2287" s="77"/>
    </row>
    <row r="2288" spans="1:5" s="66" customFormat="1" hidden="1" outlineLevel="1" x14ac:dyDescent="0.25">
      <c r="A2288" s="76"/>
      <c r="B2288" s="291"/>
      <c r="C2288" s="292"/>
      <c r="D2288" s="293"/>
      <c r="E2288" s="77"/>
    </row>
    <row r="2289" spans="1:5" s="66" customFormat="1" hidden="1" outlineLevel="1" x14ac:dyDescent="0.25">
      <c r="A2289" s="76"/>
      <c r="B2289" s="291"/>
      <c r="C2289" s="292"/>
      <c r="D2289" s="293"/>
      <c r="E2289" s="77"/>
    </row>
    <row r="2290" spans="1:5" s="66" customFormat="1" hidden="1" outlineLevel="1" x14ac:dyDescent="0.25">
      <c r="A2290" s="76"/>
      <c r="B2290" s="291"/>
      <c r="C2290" s="292"/>
      <c r="D2290" s="293"/>
      <c r="E2290" s="77"/>
    </row>
    <row r="2291" spans="1:5" s="66" customFormat="1" hidden="1" outlineLevel="1" x14ac:dyDescent="0.25">
      <c r="A2291" s="76"/>
      <c r="B2291" s="291"/>
      <c r="C2291" s="292"/>
      <c r="D2291" s="293"/>
      <c r="E2291" s="77"/>
    </row>
    <row r="2292" spans="1:5" s="66" customFormat="1" hidden="1" outlineLevel="1" x14ac:dyDescent="0.25">
      <c r="A2292" s="76"/>
      <c r="B2292" s="291"/>
      <c r="C2292" s="292"/>
      <c r="D2292" s="293"/>
      <c r="E2292" s="77"/>
    </row>
    <row r="2293" spans="1:5" s="66" customFormat="1" hidden="1" outlineLevel="1" x14ac:dyDescent="0.25">
      <c r="A2293" s="76"/>
      <c r="B2293" s="291"/>
      <c r="C2293" s="292"/>
      <c r="D2293" s="293"/>
      <c r="E2293" s="77"/>
    </row>
    <row r="2294" spans="1:5" s="66" customFormat="1" hidden="1" outlineLevel="1" x14ac:dyDescent="0.25">
      <c r="A2294" s="76"/>
      <c r="B2294" s="291"/>
      <c r="C2294" s="292"/>
      <c r="D2294" s="293"/>
      <c r="E2294" s="77"/>
    </row>
    <row r="2295" spans="1:5" s="66" customFormat="1" hidden="1" outlineLevel="1" x14ac:dyDescent="0.25">
      <c r="A2295" s="76"/>
      <c r="B2295" s="291"/>
      <c r="C2295" s="292"/>
      <c r="D2295" s="293"/>
      <c r="E2295" s="77"/>
    </row>
    <row r="2296" spans="1:5" s="66" customFormat="1" hidden="1" outlineLevel="1" x14ac:dyDescent="0.25">
      <c r="A2296" s="76"/>
      <c r="B2296" s="291"/>
      <c r="C2296" s="292"/>
      <c r="D2296" s="293"/>
      <c r="E2296" s="77"/>
    </row>
    <row r="2297" spans="1:5" s="66" customFormat="1" hidden="1" outlineLevel="1" x14ac:dyDescent="0.25">
      <c r="A2297" s="76"/>
      <c r="B2297" s="291"/>
      <c r="C2297" s="292"/>
      <c r="D2297" s="293"/>
      <c r="E2297" s="77"/>
    </row>
    <row r="2298" spans="1:5" s="66" customFormat="1" hidden="1" outlineLevel="1" x14ac:dyDescent="0.25">
      <c r="A2298" s="76"/>
      <c r="B2298" s="291"/>
      <c r="C2298" s="292"/>
      <c r="D2298" s="293"/>
      <c r="E2298" s="77"/>
    </row>
    <row r="2299" spans="1:5" s="66" customFormat="1" hidden="1" outlineLevel="1" x14ac:dyDescent="0.25">
      <c r="A2299" s="76"/>
      <c r="B2299" s="291"/>
      <c r="C2299" s="292"/>
      <c r="D2299" s="293"/>
      <c r="E2299" s="77"/>
    </row>
    <row r="2300" spans="1:5" s="66" customFormat="1" hidden="1" outlineLevel="1" x14ac:dyDescent="0.25">
      <c r="A2300" s="76"/>
      <c r="B2300" s="291"/>
      <c r="C2300" s="292"/>
      <c r="D2300" s="293"/>
      <c r="E2300" s="77"/>
    </row>
    <row r="2301" spans="1:5" s="66" customFormat="1" hidden="1" outlineLevel="1" x14ac:dyDescent="0.25">
      <c r="A2301" s="76"/>
      <c r="B2301" s="291"/>
      <c r="C2301" s="292"/>
      <c r="D2301" s="293"/>
      <c r="E2301" s="77"/>
    </row>
    <row r="2302" spans="1:5" s="66" customFormat="1" hidden="1" outlineLevel="1" x14ac:dyDescent="0.25">
      <c r="A2302" s="76"/>
      <c r="B2302" s="291"/>
      <c r="C2302" s="292"/>
      <c r="D2302" s="293"/>
      <c r="E2302" s="77"/>
    </row>
    <row r="2303" spans="1:5" s="66" customFormat="1" hidden="1" outlineLevel="1" x14ac:dyDescent="0.25">
      <c r="A2303" s="76"/>
      <c r="B2303" s="291"/>
      <c r="C2303" s="292"/>
      <c r="D2303" s="293"/>
      <c r="E2303" s="77"/>
    </row>
    <row r="2304" spans="1:5" s="66" customFormat="1" hidden="1" outlineLevel="1" x14ac:dyDescent="0.25">
      <c r="A2304" s="76"/>
      <c r="B2304" s="291"/>
      <c r="C2304" s="292"/>
      <c r="D2304" s="293"/>
      <c r="E2304" s="77"/>
    </row>
    <row r="2305" spans="1:5" s="66" customFormat="1" hidden="1" outlineLevel="1" x14ac:dyDescent="0.25">
      <c r="A2305" s="76"/>
      <c r="B2305" s="291"/>
      <c r="C2305" s="292"/>
      <c r="D2305" s="293"/>
      <c r="E2305" s="77"/>
    </row>
    <row r="2306" spans="1:5" s="66" customFormat="1" hidden="1" outlineLevel="1" x14ac:dyDescent="0.25">
      <c r="A2306" s="76"/>
      <c r="B2306" s="291"/>
      <c r="C2306" s="292"/>
      <c r="D2306" s="293"/>
      <c r="E2306" s="77"/>
    </row>
    <row r="2307" spans="1:5" s="66" customFormat="1" hidden="1" outlineLevel="1" x14ac:dyDescent="0.25">
      <c r="A2307" s="76"/>
      <c r="B2307" s="291"/>
      <c r="C2307" s="292"/>
      <c r="D2307" s="293"/>
      <c r="E2307" s="77"/>
    </row>
    <row r="2308" spans="1:5" s="66" customFormat="1" hidden="1" outlineLevel="1" x14ac:dyDescent="0.25">
      <c r="A2308" s="76"/>
      <c r="B2308" s="291"/>
      <c r="C2308" s="292"/>
      <c r="D2308" s="293"/>
      <c r="E2308" s="77"/>
    </row>
    <row r="2309" spans="1:5" s="66" customFormat="1" hidden="1" outlineLevel="1" x14ac:dyDescent="0.25">
      <c r="A2309" s="76"/>
      <c r="B2309" s="291"/>
      <c r="C2309" s="292"/>
      <c r="D2309" s="293"/>
      <c r="E2309" s="77"/>
    </row>
    <row r="2310" spans="1:5" s="66" customFormat="1" hidden="1" outlineLevel="1" x14ac:dyDescent="0.25">
      <c r="A2310" s="76"/>
      <c r="B2310" s="291"/>
      <c r="C2310" s="292"/>
      <c r="D2310" s="293"/>
      <c r="E2310" s="77"/>
    </row>
    <row r="2311" spans="1:5" s="66" customFormat="1" hidden="1" outlineLevel="1" x14ac:dyDescent="0.25">
      <c r="A2311" s="76"/>
      <c r="B2311" s="291"/>
      <c r="C2311" s="292"/>
      <c r="D2311" s="293"/>
      <c r="E2311" s="77"/>
    </row>
    <row r="2312" spans="1:5" s="66" customFormat="1" hidden="1" outlineLevel="1" x14ac:dyDescent="0.25">
      <c r="A2312" s="76"/>
      <c r="B2312" s="291"/>
      <c r="C2312" s="292"/>
      <c r="D2312" s="293"/>
      <c r="E2312" s="77"/>
    </row>
    <row r="2313" spans="1:5" s="66" customFormat="1" hidden="1" outlineLevel="1" x14ac:dyDescent="0.25">
      <c r="A2313" s="76"/>
      <c r="B2313" s="291"/>
      <c r="C2313" s="292"/>
      <c r="D2313" s="293"/>
      <c r="E2313" s="77"/>
    </row>
    <row r="2314" spans="1:5" s="66" customFormat="1" hidden="1" outlineLevel="1" x14ac:dyDescent="0.25">
      <c r="A2314" s="76"/>
      <c r="B2314" s="291"/>
      <c r="C2314" s="292"/>
      <c r="D2314" s="293"/>
      <c r="E2314" s="77"/>
    </row>
    <row r="2315" spans="1:5" s="66" customFormat="1" hidden="1" outlineLevel="1" x14ac:dyDescent="0.25">
      <c r="A2315" s="76"/>
      <c r="B2315" s="291"/>
      <c r="C2315" s="292"/>
      <c r="D2315" s="293"/>
      <c r="E2315" s="77"/>
    </row>
    <row r="2316" spans="1:5" s="66" customFormat="1" hidden="1" outlineLevel="1" x14ac:dyDescent="0.25">
      <c r="A2316" s="76"/>
      <c r="B2316" s="291"/>
      <c r="C2316" s="292"/>
      <c r="D2316" s="293"/>
      <c r="E2316" s="77"/>
    </row>
    <row r="2317" spans="1:5" s="66" customFormat="1" hidden="1" outlineLevel="1" x14ac:dyDescent="0.25">
      <c r="A2317" s="76"/>
      <c r="B2317" s="291"/>
      <c r="C2317" s="292"/>
      <c r="D2317" s="293"/>
      <c r="E2317" s="77"/>
    </row>
    <row r="2318" spans="1:5" s="66" customFormat="1" hidden="1" outlineLevel="1" x14ac:dyDescent="0.25">
      <c r="A2318" s="76"/>
      <c r="B2318" s="291"/>
      <c r="C2318" s="292"/>
      <c r="D2318" s="293"/>
      <c r="E2318" s="77"/>
    </row>
    <row r="2319" spans="1:5" s="66" customFormat="1" hidden="1" outlineLevel="1" x14ac:dyDescent="0.25">
      <c r="A2319" s="76"/>
      <c r="B2319" s="291"/>
      <c r="C2319" s="292"/>
      <c r="D2319" s="293"/>
      <c r="E2319" s="77"/>
    </row>
    <row r="2320" spans="1:5" s="66" customFormat="1" hidden="1" outlineLevel="1" x14ac:dyDescent="0.25">
      <c r="A2320" s="76"/>
      <c r="B2320" s="291"/>
      <c r="C2320" s="292"/>
      <c r="D2320" s="293"/>
      <c r="E2320" s="77"/>
    </row>
    <row r="2321" spans="1:5" s="66" customFormat="1" hidden="1" outlineLevel="1" x14ac:dyDescent="0.25">
      <c r="A2321" s="76"/>
      <c r="B2321" s="291"/>
      <c r="C2321" s="292"/>
      <c r="D2321" s="293"/>
      <c r="E2321" s="77"/>
    </row>
    <row r="2322" spans="1:5" s="66" customFormat="1" hidden="1" outlineLevel="1" x14ac:dyDescent="0.25">
      <c r="A2322" s="76"/>
      <c r="B2322" s="291"/>
      <c r="C2322" s="292"/>
      <c r="D2322" s="293"/>
      <c r="E2322" s="77"/>
    </row>
    <row r="2323" spans="1:5" s="66" customFormat="1" hidden="1" outlineLevel="1" x14ac:dyDescent="0.25">
      <c r="A2323" s="76"/>
      <c r="B2323" s="291"/>
      <c r="C2323" s="292"/>
      <c r="D2323" s="293"/>
      <c r="E2323" s="77"/>
    </row>
    <row r="2324" spans="1:5" s="66" customFormat="1" hidden="1" outlineLevel="1" x14ac:dyDescent="0.25">
      <c r="A2324" s="76"/>
      <c r="B2324" s="291"/>
      <c r="C2324" s="292"/>
      <c r="D2324" s="293"/>
      <c r="E2324" s="77"/>
    </row>
    <row r="2325" spans="1:5" s="66" customFormat="1" hidden="1" outlineLevel="1" x14ac:dyDescent="0.25">
      <c r="A2325" s="76"/>
      <c r="B2325" s="291"/>
      <c r="C2325" s="292"/>
      <c r="D2325" s="293"/>
      <c r="E2325" s="77"/>
    </row>
    <row r="2326" spans="1:5" s="66" customFormat="1" hidden="1" outlineLevel="1" x14ac:dyDescent="0.25">
      <c r="A2326" s="76"/>
      <c r="B2326" s="291"/>
      <c r="C2326" s="292"/>
      <c r="D2326" s="293"/>
      <c r="E2326" s="77"/>
    </row>
    <row r="2327" spans="1:5" s="66" customFormat="1" hidden="1" outlineLevel="1" x14ac:dyDescent="0.25">
      <c r="A2327" s="76"/>
      <c r="B2327" s="291"/>
      <c r="C2327" s="292"/>
      <c r="D2327" s="293"/>
      <c r="E2327" s="77"/>
    </row>
    <row r="2328" spans="1:5" s="66" customFormat="1" hidden="1" outlineLevel="1" x14ac:dyDescent="0.25">
      <c r="A2328" s="76"/>
      <c r="B2328" s="291"/>
      <c r="C2328" s="292"/>
      <c r="D2328" s="293"/>
      <c r="E2328" s="77"/>
    </row>
    <row r="2329" spans="1:5" s="66" customFormat="1" hidden="1" outlineLevel="1" x14ac:dyDescent="0.25">
      <c r="A2329" s="76"/>
      <c r="B2329" s="291"/>
      <c r="C2329" s="292"/>
      <c r="D2329" s="293"/>
      <c r="E2329" s="77"/>
    </row>
    <row r="2330" spans="1:5" s="66" customFormat="1" hidden="1" outlineLevel="1" x14ac:dyDescent="0.25">
      <c r="A2330" s="76"/>
      <c r="B2330" s="291"/>
      <c r="C2330" s="292"/>
      <c r="D2330" s="293"/>
      <c r="E2330" s="77"/>
    </row>
    <row r="2331" spans="1:5" s="66" customFormat="1" hidden="1" outlineLevel="1" x14ac:dyDescent="0.25">
      <c r="A2331" s="76"/>
      <c r="B2331" s="291"/>
      <c r="C2331" s="292"/>
      <c r="D2331" s="293"/>
      <c r="E2331" s="77"/>
    </row>
    <row r="2332" spans="1:5" s="66" customFormat="1" hidden="1" outlineLevel="1" x14ac:dyDescent="0.25">
      <c r="A2332" s="76"/>
      <c r="B2332" s="291"/>
      <c r="C2332" s="292"/>
      <c r="D2332" s="293"/>
      <c r="E2332" s="77"/>
    </row>
    <row r="2333" spans="1:5" s="66" customFormat="1" hidden="1" outlineLevel="1" x14ac:dyDescent="0.25">
      <c r="A2333" s="76"/>
      <c r="B2333" s="291"/>
      <c r="C2333" s="292"/>
      <c r="D2333" s="293"/>
      <c r="E2333" s="77"/>
    </row>
    <row r="2334" spans="1:5" s="66" customFormat="1" hidden="1" outlineLevel="1" x14ac:dyDescent="0.25">
      <c r="A2334" s="76"/>
      <c r="B2334" s="291"/>
      <c r="C2334" s="292"/>
      <c r="D2334" s="293"/>
      <c r="E2334" s="77"/>
    </row>
    <row r="2335" spans="1:5" s="66" customFormat="1" hidden="1" outlineLevel="1" x14ac:dyDescent="0.25">
      <c r="A2335" s="76"/>
      <c r="B2335" s="291"/>
      <c r="C2335" s="292"/>
      <c r="D2335" s="293"/>
      <c r="E2335" s="77"/>
    </row>
    <row r="2336" spans="1:5" s="66" customFormat="1" hidden="1" outlineLevel="1" x14ac:dyDescent="0.25">
      <c r="A2336" s="76"/>
      <c r="B2336" s="291"/>
      <c r="C2336" s="292"/>
      <c r="D2336" s="293"/>
      <c r="E2336" s="77"/>
    </row>
    <row r="2337" spans="1:5" s="66" customFormat="1" hidden="1" outlineLevel="1" x14ac:dyDescent="0.25">
      <c r="A2337" s="76"/>
      <c r="B2337" s="291"/>
      <c r="C2337" s="292"/>
      <c r="D2337" s="293"/>
      <c r="E2337" s="77"/>
    </row>
    <row r="2338" spans="1:5" s="66" customFormat="1" hidden="1" outlineLevel="1" x14ac:dyDescent="0.25">
      <c r="A2338" s="76"/>
      <c r="B2338" s="291"/>
      <c r="C2338" s="292"/>
      <c r="D2338" s="293"/>
      <c r="E2338" s="77"/>
    </row>
    <row r="2339" spans="1:5" s="66" customFormat="1" hidden="1" outlineLevel="1" x14ac:dyDescent="0.25">
      <c r="A2339" s="76"/>
      <c r="B2339" s="291"/>
      <c r="C2339" s="292"/>
      <c r="D2339" s="293"/>
      <c r="E2339" s="77"/>
    </row>
    <row r="2340" spans="1:5" s="66" customFormat="1" hidden="1" outlineLevel="1" x14ac:dyDescent="0.25">
      <c r="A2340" s="76"/>
      <c r="B2340" s="291"/>
      <c r="C2340" s="292"/>
      <c r="D2340" s="293"/>
      <c r="E2340" s="77"/>
    </row>
    <row r="2341" spans="1:5" s="66" customFormat="1" hidden="1" outlineLevel="1" x14ac:dyDescent="0.25">
      <c r="A2341" s="76"/>
      <c r="B2341" s="291"/>
      <c r="C2341" s="292"/>
      <c r="D2341" s="293"/>
      <c r="E2341" s="77"/>
    </row>
    <row r="2342" spans="1:5" s="66" customFormat="1" hidden="1" outlineLevel="1" x14ac:dyDescent="0.25">
      <c r="A2342" s="76"/>
      <c r="B2342" s="291"/>
      <c r="C2342" s="292"/>
      <c r="D2342" s="293"/>
      <c r="E2342" s="77"/>
    </row>
    <row r="2343" spans="1:5" s="66" customFormat="1" hidden="1" outlineLevel="1" x14ac:dyDescent="0.25">
      <c r="A2343" s="76"/>
      <c r="B2343" s="291"/>
      <c r="C2343" s="292"/>
      <c r="D2343" s="293"/>
      <c r="E2343" s="77"/>
    </row>
    <row r="2344" spans="1:5" s="66" customFormat="1" hidden="1" outlineLevel="1" x14ac:dyDescent="0.25">
      <c r="A2344" s="76"/>
      <c r="B2344" s="291"/>
      <c r="C2344" s="292"/>
      <c r="D2344" s="293"/>
      <c r="E2344" s="77"/>
    </row>
    <row r="2345" spans="1:5" s="66" customFormat="1" hidden="1" outlineLevel="1" x14ac:dyDescent="0.25">
      <c r="A2345" s="76"/>
      <c r="B2345" s="291"/>
      <c r="C2345" s="292"/>
      <c r="D2345" s="293"/>
      <c r="E2345" s="77"/>
    </row>
    <row r="2346" spans="1:5" s="66" customFormat="1" hidden="1" outlineLevel="1" x14ac:dyDescent="0.25">
      <c r="A2346" s="76"/>
      <c r="B2346" s="291"/>
      <c r="C2346" s="292"/>
      <c r="D2346" s="293"/>
      <c r="E2346" s="77"/>
    </row>
    <row r="2347" spans="1:5" s="66" customFormat="1" hidden="1" outlineLevel="1" x14ac:dyDescent="0.25">
      <c r="A2347" s="76"/>
      <c r="B2347" s="291"/>
      <c r="C2347" s="292"/>
      <c r="D2347" s="293"/>
      <c r="E2347" s="77"/>
    </row>
    <row r="2348" spans="1:5" s="66" customFormat="1" hidden="1" outlineLevel="1" x14ac:dyDescent="0.25">
      <c r="A2348" s="76"/>
      <c r="B2348" s="291"/>
      <c r="C2348" s="292"/>
      <c r="D2348" s="293"/>
      <c r="E2348" s="77"/>
    </row>
    <row r="2349" spans="1:5" s="66" customFormat="1" hidden="1" outlineLevel="1" x14ac:dyDescent="0.25">
      <c r="A2349" s="76"/>
      <c r="B2349" s="291"/>
      <c r="C2349" s="292"/>
      <c r="D2349" s="293"/>
      <c r="E2349" s="77"/>
    </row>
    <row r="2350" spans="1:5" s="66" customFormat="1" hidden="1" outlineLevel="1" x14ac:dyDescent="0.25">
      <c r="A2350" s="76"/>
      <c r="B2350" s="291"/>
      <c r="C2350" s="292"/>
      <c r="D2350" s="293"/>
      <c r="E2350" s="77"/>
    </row>
    <row r="2351" spans="1:5" s="66" customFormat="1" hidden="1" outlineLevel="1" x14ac:dyDescent="0.25">
      <c r="A2351" s="76"/>
      <c r="B2351" s="291"/>
      <c r="C2351" s="292"/>
      <c r="D2351" s="293"/>
      <c r="E2351" s="77"/>
    </row>
    <row r="2352" spans="1:5" s="66" customFormat="1" hidden="1" outlineLevel="1" x14ac:dyDescent="0.25">
      <c r="A2352" s="76"/>
      <c r="B2352" s="291"/>
      <c r="C2352" s="292"/>
      <c r="D2352" s="293"/>
      <c r="E2352" s="77"/>
    </row>
    <row r="2353" spans="1:5" s="66" customFormat="1" hidden="1" outlineLevel="1" x14ac:dyDescent="0.25">
      <c r="A2353" s="76"/>
      <c r="B2353" s="291"/>
      <c r="C2353" s="292"/>
      <c r="D2353" s="293"/>
      <c r="E2353" s="77"/>
    </row>
    <row r="2354" spans="1:5" s="66" customFormat="1" hidden="1" outlineLevel="1" x14ac:dyDescent="0.25">
      <c r="A2354" s="76"/>
      <c r="B2354" s="291"/>
      <c r="C2354" s="292"/>
      <c r="D2354" s="293"/>
      <c r="E2354" s="77"/>
    </row>
    <row r="2355" spans="1:5" s="66" customFormat="1" hidden="1" outlineLevel="1" x14ac:dyDescent="0.25">
      <c r="A2355" s="76"/>
      <c r="B2355" s="291"/>
      <c r="C2355" s="292"/>
      <c r="D2355" s="293"/>
      <c r="E2355" s="77"/>
    </row>
    <row r="2356" spans="1:5" s="66" customFormat="1" hidden="1" outlineLevel="1" x14ac:dyDescent="0.25">
      <c r="A2356" s="76"/>
      <c r="B2356" s="291"/>
      <c r="C2356" s="292"/>
      <c r="D2356" s="293"/>
      <c r="E2356" s="77"/>
    </row>
    <row r="2357" spans="1:5" s="66" customFormat="1" hidden="1" outlineLevel="1" x14ac:dyDescent="0.25">
      <c r="A2357" s="76"/>
      <c r="B2357" s="291"/>
      <c r="C2357" s="292"/>
      <c r="D2357" s="293"/>
      <c r="E2357" s="77"/>
    </row>
    <row r="2358" spans="1:5" s="66" customFormat="1" hidden="1" outlineLevel="1" x14ac:dyDescent="0.25">
      <c r="A2358" s="76"/>
      <c r="B2358" s="291"/>
      <c r="C2358" s="292"/>
      <c r="D2358" s="293"/>
      <c r="E2358" s="77"/>
    </row>
    <row r="2359" spans="1:5" s="66" customFormat="1" hidden="1" outlineLevel="1" x14ac:dyDescent="0.25">
      <c r="A2359" s="76"/>
      <c r="B2359" s="291"/>
      <c r="C2359" s="292"/>
      <c r="D2359" s="293"/>
      <c r="E2359" s="77"/>
    </row>
    <row r="2360" spans="1:5" s="66" customFormat="1" hidden="1" outlineLevel="1" x14ac:dyDescent="0.25">
      <c r="A2360" s="76"/>
      <c r="B2360" s="291"/>
      <c r="C2360" s="292"/>
      <c r="D2360" s="293"/>
      <c r="E2360" s="77"/>
    </row>
    <row r="2361" spans="1:5" s="66" customFormat="1" hidden="1" outlineLevel="1" x14ac:dyDescent="0.25">
      <c r="A2361" s="76"/>
      <c r="B2361" s="291"/>
      <c r="C2361" s="292"/>
      <c r="D2361" s="293"/>
      <c r="E2361" s="77"/>
    </row>
    <row r="2362" spans="1:5" s="66" customFormat="1" hidden="1" outlineLevel="1" x14ac:dyDescent="0.25">
      <c r="A2362" s="76"/>
      <c r="B2362" s="291"/>
      <c r="C2362" s="292"/>
      <c r="D2362" s="293"/>
      <c r="E2362" s="77"/>
    </row>
    <row r="2363" spans="1:5" s="66" customFormat="1" hidden="1" outlineLevel="1" x14ac:dyDescent="0.25">
      <c r="A2363" s="76"/>
      <c r="B2363" s="291"/>
      <c r="C2363" s="292"/>
      <c r="D2363" s="293"/>
      <c r="E2363" s="77"/>
    </row>
    <row r="2364" spans="1:5" s="66" customFormat="1" hidden="1" outlineLevel="1" x14ac:dyDescent="0.25">
      <c r="A2364" s="76"/>
      <c r="B2364" s="291"/>
      <c r="C2364" s="292"/>
      <c r="D2364" s="293"/>
      <c r="E2364" s="77"/>
    </row>
    <row r="2365" spans="1:5" s="66" customFormat="1" hidden="1" outlineLevel="1" x14ac:dyDescent="0.25">
      <c r="A2365" s="76"/>
      <c r="B2365" s="291"/>
      <c r="C2365" s="292"/>
      <c r="D2365" s="293"/>
      <c r="E2365" s="77"/>
    </row>
    <row r="2366" spans="1:5" s="66" customFormat="1" hidden="1" outlineLevel="1" x14ac:dyDescent="0.25">
      <c r="A2366" s="76"/>
      <c r="B2366" s="291"/>
      <c r="C2366" s="292"/>
      <c r="D2366" s="293"/>
      <c r="E2366" s="77"/>
    </row>
    <row r="2367" spans="1:5" s="66" customFormat="1" hidden="1" outlineLevel="1" x14ac:dyDescent="0.25">
      <c r="A2367" s="76"/>
      <c r="B2367" s="291"/>
      <c r="C2367" s="292"/>
      <c r="D2367" s="293"/>
      <c r="E2367" s="77"/>
    </row>
    <row r="2368" spans="1:5" s="66" customFormat="1" hidden="1" outlineLevel="1" x14ac:dyDescent="0.25">
      <c r="A2368" s="76"/>
      <c r="B2368" s="291"/>
      <c r="C2368" s="292"/>
      <c r="D2368" s="293"/>
      <c r="E2368" s="77"/>
    </row>
    <row r="2369" spans="1:5" s="66" customFormat="1" hidden="1" outlineLevel="1" x14ac:dyDescent="0.25">
      <c r="A2369" s="76"/>
      <c r="B2369" s="291"/>
      <c r="C2369" s="292"/>
      <c r="D2369" s="293"/>
      <c r="E2369" s="77"/>
    </row>
    <row r="2370" spans="1:5" s="66" customFormat="1" hidden="1" outlineLevel="1" x14ac:dyDescent="0.25">
      <c r="A2370" s="76"/>
      <c r="B2370" s="291"/>
      <c r="C2370" s="292"/>
      <c r="D2370" s="293"/>
      <c r="E2370" s="77"/>
    </row>
    <row r="2371" spans="1:5" s="66" customFormat="1" hidden="1" outlineLevel="1" x14ac:dyDescent="0.25">
      <c r="A2371" s="76"/>
      <c r="B2371" s="291"/>
      <c r="C2371" s="292"/>
      <c r="D2371" s="293"/>
      <c r="E2371" s="77"/>
    </row>
    <row r="2372" spans="1:5" s="66" customFormat="1" hidden="1" outlineLevel="1" x14ac:dyDescent="0.25">
      <c r="A2372" s="76"/>
      <c r="B2372" s="291"/>
      <c r="C2372" s="292"/>
      <c r="D2372" s="293"/>
      <c r="E2372" s="77"/>
    </row>
    <row r="2373" spans="1:5" s="66" customFormat="1" hidden="1" outlineLevel="1" x14ac:dyDescent="0.25">
      <c r="A2373" s="76"/>
      <c r="B2373" s="291"/>
      <c r="C2373" s="292"/>
      <c r="D2373" s="293"/>
      <c r="E2373" s="77"/>
    </row>
    <row r="2374" spans="1:5" s="66" customFormat="1" hidden="1" outlineLevel="1" x14ac:dyDescent="0.25">
      <c r="A2374" s="76"/>
      <c r="B2374" s="291"/>
      <c r="C2374" s="292"/>
      <c r="D2374" s="293"/>
      <c r="E2374" s="77"/>
    </row>
    <row r="2375" spans="1:5" s="66" customFormat="1" hidden="1" outlineLevel="1" x14ac:dyDescent="0.25">
      <c r="A2375" s="76"/>
      <c r="B2375" s="291"/>
      <c r="C2375" s="292"/>
      <c r="D2375" s="293"/>
      <c r="E2375" s="77"/>
    </row>
    <row r="2376" spans="1:5" s="66" customFormat="1" hidden="1" outlineLevel="1" x14ac:dyDescent="0.25">
      <c r="A2376" s="76"/>
      <c r="B2376" s="291"/>
      <c r="C2376" s="292"/>
      <c r="D2376" s="293"/>
      <c r="E2376" s="77"/>
    </row>
    <row r="2377" spans="1:5" s="66" customFormat="1" hidden="1" outlineLevel="1" x14ac:dyDescent="0.25">
      <c r="A2377" s="76"/>
      <c r="B2377" s="291"/>
      <c r="C2377" s="292"/>
      <c r="D2377" s="293"/>
      <c r="E2377" s="77"/>
    </row>
    <row r="2378" spans="1:5" s="66" customFormat="1" hidden="1" outlineLevel="1" x14ac:dyDescent="0.25">
      <c r="A2378" s="76"/>
      <c r="B2378" s="291"/>
      <c r="C2378" s="292"/>
      <c r="D2378" s="293"/>
      <c r="E2378" s="77"/>
    </row>
    <row r="2379" spans="1:5" s="66" customFormat="1" hidden="1" outlineLevel="1" x14ac:dyDescent="0.25">
      <c r="A2379" s="76"/>
      <c r="B2379" s="291"/>
      <c r="C2379" s="292"/>
      <c r="D2379" s="293"/>
      <c r="E2379" s="77"/>
    </row>
    <row r="2380" spans="1:5" s="66" customFormat="1" hidden="1" outlineLevel="1" x14ac:dyDescent="0.25">
      <c r="A2380" s="76"/>
      <c r="B2380" s="291"/>
      <c r="C2380" s="292"/>
      <c r="D2380" s="293"/>
      <c r="E2380" s="77"/>
    </row>
    <row r="2381" spans="1:5" s="66" customFormat="1" hidden="1" outlineLevel="1" x14ac:dyDescent="0.25">
      <c r="A2381" s="76"/>
      <c r="B2381" s="291"/>
      <c r="C2381" s="292"/>
      <c r="D2381" s="293"/>
      <c r="E2381" s="77"/>
    </row>
    <row r="2382" spans="1:5" s="66" customFormat="1" hidden="1" outlineLevel="1" x14ac:dyDescent="0.25">
      <c r="A2382" s="76"/>
      <c r="B2382" s="291"/>
      <c r="C2382" s="292"/>
      <c r="D2382" s="293"/>
      <c r="E2382" s="77"/>
    </row>
    <row r="2383" spans="1:5" s="66" customFormat="1" hidden="1" outlineLevel="1" x14ac:dyDescent="0.25">
      <c r="A2383" s="76"/>
      <c r="B2383" s="291"/>
      <c r="C2383" s="292"/>
      <c r="D2383" s="293"/>
      <c r="E2383" s="77"/>
    </row>
    <row r="2384" spans="1:5" s="66" customFormat="1" hidden="1" outlineLevel="1" x14ac:dyDescent="0.25">
      <c r="A2384" s="76"/>
      <c r="B2384" s="291"/>
      <c r="C2384" s="292"/>
      <c r="D2384" s="293"/>
      <c r="E2384" s="77"/>
    </row>
    <row r="2385" spans="1:5" s="66" customFormat="1" hidden="1" outlineLevel="1" x14ac:dyDescent="0.25">
      <c r="A2385" s="76"/>
      <c r="B2385" s="291"/>
      <c r="C2385" s="292"/>
      <c r="D2385" s="293"/>
      <c r="E2385" s="77"/>
    </row>
    <row r="2386" spans="1:5" s="66" customFormat="1" hidden="1" outlineLevel="1" x14ac:dyDescent="0.25">
      <c r="A2386" s="76"/>
      <c r="B2386" s="291"/>
      <c r="C2386" s="292"/>
      <c r="D2386" s="293"/>
      <c r="E2386" s="77"/>
    </row>
    <row r="2387" spans="1:5" s="66" customFormat="1" hidden="1" outlineLevel="1" x14ac:dyDescent="0.25">
      <c r="A2387" s="76"/>
      <c r="B2387" s="291"/>
      <c r="C2387" s="292"/>
      <c r="D2387" s="293"/>
      <c r="E2387" s="77"/>
    </row>
    <row r="2388" spans="1:5" s="66" customFormat="1" hidden="1" outlineLevel="1" x14ac:dyDescent="0.25">
      <c r="A2388" s="76"/>
      <c r="B2388" s="291"/>
      <c r="C2388" s="292"/>
      <c r="D2388" s="293"/>
      <c r="E2388" s="77"/>
    </row>
    <row r="2389" spans="1:5" s="66" customFormat="1" hidden="1" outlineLevel="1" x14ac:dyDescent="0.25">
      <c r="A2389" s="76"/>
      <c r="B2389" s="291"/>
      <c r="C2389" s="292"/>
      <c r="D2389" s="293"/>
      <c r="E2389" s="77"/>
    </row>
    <row r="2390" spans="1:5" s="66" customFormat="1" hidden="1" outlineLevel="1" x14ac:dyDescent="0.25">
      <c r="A2390" s="76"/>
      <c r="B2390" s="291"/>
      <c r="C2390" s="292"/>
      <c r="D2390" s="293"/>
      <c r="E2390" s="77"/>
    </row>
    <row r="2391" spans="1:5" s="66" customFormat="1" hidden="1" outlineLevel="1" x14ac:dyDescent="0.25">
      <c r="A2391" s="76"/>
      <c r="B2391" s="291"/>
      <c r="C2391" s="292"/>
      <c r="D2391" s="293"/>
      <c r="E2391" s="77"/>
    </row>
    <row r="2392" spans="1:5" s="66" customFormat="1" hidden="1" outlineLevel="1" x14ac:dyDescent="0.25">
      <c r="A2392" s="76"/>
      <c r="B2392" s="291"/>
      <c r="C2392" s="292"/>
      <c r="D2392" s="293"/>
      <c r="E2392" s="77"/>
    </row>
    <row r="2393" spans="1:5" s="66" customFormat="1" hidden="1" outlineLevel="1" x14ac:dyDescent="0.25">
      <c r="A2393" s="76"/>
      <c r="B2393" s="291"/>
      <c r="C2393" s="292"/>
      <c r="D2393" s="293"/>
      <c r="E2393" s="77"/>
    </row>
    <row r="2394" spans="1:5" s="66" customFormat="1" hidden="1" outlineLevel="1" x14ac:dyDescent="0.25">
      <c r="A2394" s="76"/>
      <c r="B2394" s="291"/>
      <c r="C2394" s="292"/>
      <c r="D2394" s="293"/>
      <c r="E2394" s="77"/>
    </row>
    <row r="2395" spans="1:5" s="66" customFormat="1" hidden="1" outlineLevel="1" x14ac:dyDescent="0.25">
      <c r="A2395" s="76"/>
      <c r="B2395" s="291"/>
      <c r="C2395" s="292"/>
      <c r="D2395" s="293"/>
      <c r="E2395" s="77"/>
    </row>
    <row r="2396" spans="1:5" s="66" customFormat="1" hidden="1" outlineLevel="1" x14ac:dyDescent="0.25">
      <c r="A2396" s="76"/>
      <c r="B2396" s="291"/>
      <c r="C2396" s="292"/>
      <c r="D2396" s="293"/>
      <c r="E2396" s="77"/>
    </row>
    <row r="2397" spans="1:5" s="66" customFormat="1" hidden="1" outlineLevel="1" x14ac:dyDescent="0.25">
      <c r="A2397" s="76"/>
      <c r="B2397" s="291"/>
      <c r="C2397" s="292"/>
      <c r="D2397" s="293"/>
      <c r="E2397" s="77"/>
    </row>
    <row r="2398" spans="1:5" s="66" customFormat="1" hidden="1" outlineLevel="1" x14ac:dyDescent="0.25">
      <c r="A2398" s="76"/>
      <c r="B2398" s="291"/>
      <c r="C2398" s="292"/>
      <c r="D2398" s="293"/>
      <c r="E2398" s="77"/>
    </row>
    <row r="2399" spans="1:5" s="66" customFormat="1" hidden="1" outlineLevel="1" x14ac:dyDescent="0.25">
      <c r="A2399" s="76"/>
      <c r="B2399" s="291"/>
      <c r="C2399" s="292"/>
      <c r="D2399" s="293"/>
      <c r="E2399" s="77"/>
    </row>
    <row r="2400" spans="1:5" s="66" customFormat="1" hidden="1" outlineLevel="1" x14ac:dyDescent="0.25">
      <c r="A2400" s="76"/>
      <c r="B2400" s="291"/>
      <c r="C2400" s="292"/>
      <c r="D2400" s="293"/>
      <c r="E2400" s="77"/>
    </row>
    <row r="2401" spans="1:5" s="66" customFormat="1" hidden="1" outlineLevel="1" x14ac:dyDescent="0.25">
      <c r="A2401" s="76"/>
      <c r="B2401" s="291"/>
      <c r="C2401" s="292"/>
      <c r="D2401" s="293"/>
      <c r="E2401" s="77"/>
    </row>
    <row r="2402" spans="1:5" s="66" customFormat="1" hidden="1" outlineLevel="1" x14ac:dyDescent="0.25">
      <c r="A2402" s="76"/>
      <c r="B2402" s="291"/>
      <c r="C2402" s="292"/>
      <c r="D2402" s="293"/>
      <c r="E2402" s="77"/>
    </row>
    <row r="2403" spans="1:5" s="66" customFormat="1" hidden="1" outlineLevel="1" x14ac:dyDescent="0.25">
      <c r="A2403" s="76"/>
      <c r="B2403" s="291"/>
      <c r="C2403" s="292"/>
      <c r="D2403" s="293"/>
      <c r="E2403" s="77"/>
    </row>
    <row r="2404" spans="1:5" s="66" customFormat="1" hidden="1" outlineLevel="1" x14ac:dyDescent="0.25">
      <c r="A2404" s="76"/>
      <c r="B2404" s="291"/>
      <c r="C2404" s="292"/>
      <c r="D2404" s="293"/>
      <c r="E2404" s="77"/>
    </row>
    <row r="2405" spans="1:5" s="66" customFormat="1" hidden="1" outlineLevel="1" x14ac:dyDescent="0.25">
      <c r="A2405" s="76"/>
      <c r="B2405" s="291"/>
      <c r="C2405" s="292"/>
      <c r="D2405" s="293"/>
      <c r="E2405" s="77"/>
    </row>
    <row r="2406" spans="1:5" s="66" customFormat="1" hidden="1" outlineLevel="1" x14ac:dyDescent="0.25">
      <c r="A2406" s="76"/>
      <c r="B2406" s="291"/>
      <c r="C2406" s="292"/>
      <c r="D2406" s="293"/>
      <c r="E2406" s="77"/>
    </row>
    <row r="2407" spans="1:5" s="66" customFormat="1" hidden="1" outlineLevel="1" x14ac:dyDescent="0.25">
      <c r="A2407" s="76"/>
      <c r="B2407" s="291"/>
      <c r="C2407" s="292"/>
      <c r="D2407" s="293"/>
      <c r="E2407" s="77"/>
    </row>
    <row r="2408" spans="1:5" s="66" customFormat="1" hidden="1" outlineLevel="1" x14ac:dyDescent="0.25">
      <c r="A2408" s="76"/>
      <c r="B2408" s="291"/>
      <c r="C2408" s="292"/>
      <c r="D2408" s="293"/>
      <c r="E2408" s="77"/>
    </row>
    <row r="2409" spans="1:5" s="66" customFormat="1" hidden="1" outlineLevel="1" x14ac:dyDescent="0.25">
      <c r="A2409" s="76"/>
      <c r="B2409" s="291"/>
      <c r="C2409" s="292"/>
      <c r="D2409" s="293"/>
      <c r="E2409" s="77"/>
    </row>
    <row r="2410" spans="1:5" s="66" customFormat="1" hidden="1" outlineLevel="1" x14ac:dyDescent="0.25">
      <c r="A2410" s="76"/>
      <c r="B2410" s="291"/>
      <c r="C2410" s="292"/>
      <c r="D2410" s="293"/>
      <c r="E2410" s="77"/>
    </row>
    <row r="2411" spans="1:5" s="66" customFormat="1" hidden="1" outlineLevel="1" x14ac:dyDescent="0.25">
      <c r="A2411" s="76"/>
      <c r="B2411" s="291"/>
      <c r="C2411" s="292"/>
      <c r="D2411" s="293"/>
      <c r="E2411" s="77"/>
    </row>
    <row r="2412" spans="1:5" s="66" customFormat="1" hidden="1" outlineLevel="1" x14ac:dyDescent="0.25">
      <c r="A2412" s="76"/>
      <c r="B2412" s="291"/>
      <c r="C2412" s="292"/>
      <c r="D2412" s="293"/>
      <c r="E2412" s="77"/>
    </row>
    <row r="2413" spans="1:5" s="66" customFormat="1" hidden="1" outlineLevel="1" x14ac:dyDescent="0.25">
      <c r="A2413" s="76"/>
      <c r="B2413" s="291"/>
      <c r="C2413" s="292"/>
      <c r="D2413" s="293"/>
      <c r="E2413" s="77"/>
    </row>
    <row r="2414" spans="1:5" s="66" customFormat="1" hidden="1" outlineLevel="1" x14ac:dyDescent="0.25">
      <c r="A2414" s="76"/>
      <c r="B2414" s="291"/>
      <c r="C2414" s="292"/>
      <c r="D2414" s="293"/>
      <c r="E2414" s="77"/>
    </row>
    <row r="2415" spans="1:5" s="66" customFormat="1" hidden="1" outlineLevel="1" x14ac:dyDescent="0.25">
      <c r="A2415" s="76"/>
      <c r="B2415" s="291"/>
      <c r="C2415" s="292"/>
      <c r="D2415" s="293"/>
      <c r="E2415" s="77"/>
    </row>
    <row r="2416" spans="1:5" s="66" customFormat="1" hidden="1" outlineLevel="1" x14ac:dyDescent="0.25">
      <c r="A2416" s="76"/>
      <c r="B2416" s="291"/>
      <c r="C2416" s="292"/>
      <c r="D2416" s="293"/>
      <c r="E2416" s="77"/>
    </row>
    <row r="2417" spans="1:5" s="66" customFormat="1" hidden="1" outlineLevel="1" x14ac:dyDescent="0.25">
      <c r="A2417" s="76"/>
      <c r="B2417" s="291"/>
      <c r="C2417" s="292"/>
      <c r="D2417" s="293"/>
      <c r="E2417" s="77"/>
    </row>
    <row r="2418" spans="1:5" s="66" customFormat="1" hidden="1" outlineLevel="1" x14ac:dyDescent="0.25">
      <c r="A2418" s="76"/>
      <c r="B2418" s="291"/>
      <c r="C2418" s="292"/>
      <c r="D2418" s="293"/>
      <c r="E2418" s="77"/>
    </row>
    <row r="2419" spans="1:5" s="66" customFormat="1" hidden="1" outlineLevel="1" x14ac:dyDescent="0.25">
      <c r="A2419" s="76"/>
      <c r="B2419" s="291"/>
      <c r="C2419" s="292"/>
      <c r="D2419" s="293"/>
      <c r="E2419" s="77"/>
    </row>
    <row r="2420" spans="1:5" s="66" customFormat="1" hidden="1" outlineLevel="1" x14ac:dyDescent="0.25">
      <c r="A2420" s="76"/>
      <c r="B2420" s="291"/>
      <c r="C2420" s="292"/>
      <c r="D2420" s="293"/>
      <c r="E2420" s="77"/>
    </row>
    <row r="2421" spans="1:5" s="66" customFormat="1" hidden="1" outlineLevel="1" x14ac:dyDescent="0.25">
      <c r="A2421" s="76"/>
      <c r="B2421" s="291"/>
      <c r="C2421" s="292"/>
      <c r="D2421" s="293"/>
      <c r="E2421" s="77"/>
    </row>
    <row r="2422" spans="1:5" s="66" customFormat="1" hidden="1" outlineLevel="1" x14ac:dyDescent="0.25">
      <c r="A2422" s="76"/>
      <c r="B2422" s="291"/>
      <c r="C2422" s="292"/>
      <c r="D2422" s="293"/>
      <c r="E2422" s="77"/>
    </row>
    <row r="2423" spans="1:5" s="66" customFormat="1" hidden="1" outlineLevel="1" x14ac:dyDescent="0.25">
      <c r="A2423" s="76"/>
      <c r="B2423" s="291"/>
      <c r="C2423" s="292"/>
      <c r="D2423" s="293"/>
      <c r="E2423" s="77"/>
    </row>
    <row r="2424" spans="1:5" s="66" customFormat="1" hidden="1" outlineLevel="1" x14ac:dyDescent="0.25">
      <c r="A2424" s="76"/>
      <c r="B2424" s="291"/>
      <c r="C2424" s="292"/>
      <c r="D2424" s="293"/>
      <c r="E2424" s="77"/>
    </row>
    <row r="2425" spans="1:5" s="66" customFormat="1" hidden="1" outlineLevel="1" x14ac:dyDescent="0.25">
      <c r="A2425" s="76"/>
      <c r="B2425" s="291"/>
      <c r="C2425" s="292"/>
      <c r="D2425" s="293"/>
      <c r="E2425" s="77"/>
    </row>
    <row r="2426" spans="1:5" s="66" customFormat="1" hidden="1" outlineLevel="1" x14ac:dyDescent="0.25">
      <c r="A2426" s="76"/>
      <c r="B2426" s="291"/>
      <c r="C2426" s="292"/>
      <c r="D2426" s="293"/>
      <c r="E2426" s="77"/>
    </row>
    <row r="2427" spans="1:5" s="66" customFormat="1" hidden="1" outlineLevel="1" x14ac:dyDescent="0.25">
      <c r="A2427" s="76"/>
      <c r="B2427" s="291"/>
      <c r="C2427" s="292"/>
      <c r="D2427" s="293"/>
      <c r="E2427" s="77"/>
    </row>
    <row r="2428" spans="1:5" s="66" customFormat="1" hidden="1" outlineLevel="1" x14ac:dyDescent="0.25">
      <c r="A2428" s="76"/>
      <c r="B2428" s="291"/>
      <c r="C2428" s="292"/>
      <c r="D2428" s="293"/>
      <c r="E2428" s="77"/>
    </row>
    <row r="2429" spans="1:5" s="66" customFormat="1" hidden="1" outlineLevel="1" x14ac:dyDescent="0.25">
      <c r="A2429" s="76"/>
      <c r="B2429" s="291"/>
      <c r="C2429" s="292"/>
      <c r="D2429" s="293"/>
      <c r="E2429" s="77"/>
    </row>
    <row r="2430" spans="1:5" s="66" customFormat="1" hidden="1" outlineLevel="1" x14ac:dyDescent="0.25">
      <c r="A2430" s="76"/>
      <c r="B2430" s="291"/>
      <c r="C2430" s="292"/>
      <c r="D2430" s="293"/>
      <c r="E2430" s="77"/>
    </row>
    <row r="2431" spans="1:5" s="66" customFormat="1" hidden="1" outlineLevel="1" x14ac:dyDescent="0.25">
      <c r="A2431" s="76"/>
      <c r="B2431" s="291"/>
      <c r="C2431" s="292"/>
      <c r="D2431" s="293"/>
      <c r="E2431" s="77"/>
    </row>
    <row r="2432" spans="1:5" s="66" customFormat="1" hidden="1" outlineLevel="1" x14ac:dyDescent="0.25">
      <c r="A2432" s="76"/>
      <c r="B2432" s="291"/>
      <c r="C2432" s="292"/>
      <c r="D2432" s="293"/>
      <c r="E2432" s="77"/>
    </row>
    <row r="2433" spans="1:5" s="66" customFormat="1" hidden="1" outlineLevel="1" x14ac:dyDescent="0.25">
      <c r="A2433" s="76"/>
      <c r="B2433" s="291"/>
      <c r="C2433" s="292"/>
      <c r="D2433" s="293"/>
      <c r="E2433" s="77"/>
    </row>
    <row r="2434" spans="1:5" s="66" customFormat="1" hidden="1" outlineLevel="1" x14ac:dyDescent="0.25">
      <c r="A2434" s="76"/>
      <c r="B2434" s="291"/>
      <c r="C2434" s="292"/>
      <c r="D2434" s="293"/>
      <c r="E2434" s="77"/>
    </row>
    <row r="2435" spans="1:5" s="66" customFormat="1" hidden="1" outlineLevel="1" x14ac:dyDescent="0.25">
      <c r="A2435" s="76"/>
      <c r="B2435" s="291"/>
      <c r="C2435" s="292"/>
      <c r="D2435" s="293"/>
      <c r="E2435" s="77"/>
    </row>
    <row r="2436" spans="1:5" s="66" customFormat="1" hidden="1" outlineLevel="1" x14ac:dyDescent="0.25">
      <c r="A2436" s="76"/>
      <c r="B2436" s="291"/>
      <c r="C2436" s="292"/>
      <c r="D2436" s="293"/>
      <c r="E2436" s="77"/>
    </row>
    <row r="2437" spans="1:5" s="66" customFormat="1" hidden="1" outlineLevel="1" x14ac:dyDescent="0.25">
      <c r="A2437" s="76"/>
      <c r="B2437" s="291"/>
      <c r="C2437" s="292"/>
      <c r="D2437" s="293"/>
      <c r="E2437" s="77"/>
    </row>
    <row r="2438" spans="1:5" s="66" customFormat="1" hidden="1" outlineLevel="1" x14ac:dyDescent="0.25">
      <c r="A2438" s="76"/>
      <c r="B2438" s="291"/>
      <c r="C2438" s="292"/>
      <c r="D2438" s="293"/>
      <c r="E2438" s="77"/>
    </row>
    <row r="2439" spans="1:5" s="66" customFormat="1" hidden="1" outlineLevel="1" x14ac:dyDescent="0.25">
      <c r="A2439" s="76"/>
      <c r="B2439" s="291"/>
      <c r="C2439" s="292"/>
      <c r="D2439" s="293"/>
      <c r="E2439" s="77"/>
    </row>
    <row r="2440" spans="1:5" s="66" customFormat="1" hidden="1" outlineLevel="1" x14ac:dyDescent="0.25">
      <c r="A2440" s="76"/>
      <c r="B2440" s="291"/>
      <c r="C2440" s="292"/>
      <c r="D2440" s="293"/>
      <c r="E2440" s="77"/>
    </row>
    <row r="2441" spans="1:5" s="66" customFormat="1" hidden="1" outlineLevel="1" x14ac:dyDescent="0.25">
      <c r="A2441" s="76"/>
      <c r="B2441" s="291"/>
      <c r="C2441" s="292"/>
      <c r="D2441" s="293"/>
      <c r="E2441" s="77"/>
    </row>
    <row r="2442" spans="1:5" s="66" customFormat="1" hidden="1" outlineLevel="1" x14ac:dyDescent="0.25">
      <c r="A2442" s="76"/>
      <c r="B2442" s="291"/>
      <c r="C2442" s="292"/>
      <c r="D2442" s="293"/>
      <c r="E2442" s="77"/>
    </row>
    <row r="2443" spans="1:5" s="66" customFormat="1" hidden="1" outlineLevel="1" x14ac:dyDescent="0.25">
      <c r="A2443" s="76"/>
      <c r="B2443" s="291"/>
      <c r="C2443" s="292"/>
      <c r="D2443" s="293"/>
      <c r="E2443" s="77"/>
    </row>
    <row r="2444" spans="1:5" s="66" customFormat="1" hidden="1" outlineLevel="1" x14ac:dyDescent="0.25">
      <c r="A2444" s="76"/>
      <c r="B2444" s="291"/>
      <c r="C2444" s="292"/>
      <c r="D2444" s="293"/>
      <c r="E2444" s="77"/>
    </row>
    <row r="2445" spans="1:5" s="66" customFormat="1" hidden="1" outlineLevel="1" x14ac:dyDescent="0.25">
      <c r="A2445" s="76"/>
      <c r="B2445" s="291"/>
      <c r="C2445" s="292"/>
      <c r="D2445" s="293"/>
      <c r="E2445" s="77"/>
    </row>
    <row r="2446" spans="1:5" s="66" customFormat="1" hidden="1" outlineLevel="1" x14ac:dyDescent="0.25">
      <c r="A2446" s="76"/>
      <c r="B2446" s="291"/>
      <c r="C2446" s="292"/>
      <c r="D2446" s="293"/>
      <c r="E2446" s="77"/>
    </row>
    <row r="2447" spans="1:5" s="66" customFormat="1" hidden="1" outlineLevel="1" x14ac:dyDescent="0.25">
      <c r="A2447" s="76"/>
      <c r="B2447" s="291"/>
      <c r="C2447" s="292"/>
      <c r="D2447" s="293"/>
      <c r="E2447" s="77"/>
    </row>
    <row r="2448" spans="1:5" s="66" customFormat="1" hidden="1" outlineLevel="1" x14ac:dyDescent="0.25">
      <c r="A2448" s="76"/>
      <c r="B2448" s="291"/>
      <c r="C2448" s="292"/>
      <c r="D2448" s="293"/>
      <c r="E2448" s="77"/>
    </row>
    <row r="2449" spans="1:5" s="66" customFormat="1" hidden="1" outlineLevel="1" x14ac:dyDescent="0.25">
      <c r="A2449" s="76"/>
      <c r="B2449" s="291"/>
      <c r="C2449" s="292"/>
      <c r="D2449" s="293"/>
      <c r="E2449" s="77"/>
    </row>
    <row r="2450" spans="1:5" s="66" customFormat="1" hidden="1" outlineLevel="1" x14ac:dyDescent="0.25">
      <c r="A2450" s="76"/>
      <c r="B2450" s="291"/>
      <c r="C2450" s="292"/>
      <c r="D2450" s="293"/>
      <c r="E2450" s="77"/>
    </row>
    <row r="2451" spans="1:5" s="66" customFormat="1" hidden="1" outlineLevel="1" x14ac:dyDescent="0.25">
      <c r="A2451" s="76"/>
      <c r="B2451" s="291"/>
      <c r="C2451" s="292"/>
      <c r="D2451" s="293"/>
      <c r="E2451" s="77"/>
    </row>
    <row r="2452" spans="1:5" s="66" customFormat="1" hidden="1" outlineLevel="1" x14ac:dyDescent="0.25">
      <c r="A2452" s="76"/>
      <c r="B2452" s="291"/>
      <c r="C2452" s="292"/>
      <c r="D2452" s="293"/>
      <c r="E2452" s="77"/>
    </row>
    <row r="2453" spans="1:5" s="66" customFormat="1" hidden="1" outlineLevel="1" x14ac:dyDescent="0.25">
      <c r="A2453" s="76"/>
      <c r="B2453" s="291"/>
      <c r="C2453" s="292"/>
      <c r="D2453" s="293"/>
      <c r="E2453" s="77"/>
    </row>
    <row r="2454" spans="1:5" s="66" customFormat="1" hidden="1" outlineLevel="1" x14ac:dyDescent="0.25">
      <c r="A2454" s="76"/>
      <c r="B2454" s="291"/>
      <c r="C2454" s="292"/>
      <c r="D2454" s="293"/>
      <c r="E2454" s="77"/>
    </row>
    <row r="2455" spans="1:5" s="66" customFormat="1" hidden="1" outlineLevel="1" x14ac:dyDescent="0.25">
      <c r="A2455" s="76"/>
      <c r="B2455" s="291"/>
      <c r="C2455" s="292"/>
      <c r="D2455" s="293"/>
      <c r="E2455" s="77"/>
    </row>
    <row r="2456" spans="1:5" s="66" customFormat="1" hidden="1" outlineLevel="1" x14ac:dyDescent="0.25">
      <c r="A2456" s="76"/>
      <c r="B2456" s="291"/>
      <c r="C2456" s="292"/>
      <c r="D2456" s="293"/>
      <c r="E2456" s="77"/>
    </row>
    <row r="2457" spans="1:5" s="66" customFormat="1" hidden="1" outlineLevel="1" x14ac:dyDescent="0.25">
      <c r="A2457" s="76"/>
      <c r="B2457" s="291"/>
      <c r="C2457" s="292"/>
      <c r="D2457" s="293"/>
      <c r="E2457" s="77"/>
    </row>
    <row r="2458" spans="1:5" s="66" customFormat="1" hidden="1" outlineLevel="1" x14ac:dyDescent="0.25">
      <c r="A2458" s="76"/>
      <c r="B2458" s="291"/>
      <c r="C2458" s="292"/>
      <c r="D2458" s="293"/>
      <c r="E2458" s="77"/>
    </row>
    <row r="2459" spans="1:5" s="66" customFormat="1" hidden="1" outlineLevel="1" x14ac:dyDescent="0.25">
      <c r="A2459" s="76"/>
      <c r="B2459" s="291"/>
      <c r="C2459" s="292"/>
      <c r="D2459" s="293"/>
      <c r="E2459" s="77"/>
    </row>
    <row r="2460" spans="1:5" s="66" customFormat="1" hidden="1" outlineLevel="1" x14ac:dyDescent="0.25">
      <c r="A2460" s="76"/>
      <c r="B2460" s="291"/>
      <c r="C2460" s="292"/>
      <c r="D2460" s="293"/>
      <c r="E2460" s="77"/>
    </row>
    <row r="2461" spans="1:5" s="66" customFormat="1" hidden="1" outlineLevel="1" x14ac:dyDescent="0.25">
      <c r="A2461" s="76"/>
      <c r="B2461" s="291"/>
      <c r="C2461" s="292"/>
      <c r="D2461" s="293"/>
      <c r="E2461" s="77"/>
    </row>
    <row r="2462" spans="1:5" s="66" customFormat="1" hidden="1" outlineLevel="1" x14ac:dyDescent="0.25">
      <c r="A2462" s="76"/>
      <c r="B2462" s="291"/>
      <c r="C2462" s="292"/>
      <c r="D2462" s="293"/>
      <c r="E2462" s="77"/>
    </row>
    <row r="2463" spans="1:5" s="66" customFormat="1" hidden="1" outlineLevel="1" x14ac:dyDescent="0.25">
      <c r="A2463" s="76"/>
      <c r="B2463" s="291"/>
      <c r="C2463" s="292"/>
      <c r="D2463" s="293"/>
      <c r="E2463" s="77"/>
    </row>
    <row r="2464" spans="1:5" s="66" customFormat="1" hidden="1" outlineLevel="1" x14ac:dyDescent="0.25">
      <c r="A2464" s="76"/>
      <c r="B2464" s="291"/>
      <c r="C2464" s="292"/>
      <c r="D2464" s="293"/>
      <c r="E2464" s="77"/>
    </row>
    <row r="2465" spans="1:5" s="66" customFormat="1" hidden="1" outlineLevel="1" x14ac:dyDescent="0.25">
      <c r="A2465" s="76"/>
      <c r="B2465" s="291"/>
      <c r="C2465" s="292"/>
      <c r="D2465" s="293"/>
      <c r="E2465" s="77"/>
    </row>
    <row r="2466" spans="1:5" s="66" customFormat="1" hidden="1" outlineLevel="1" x14ac:dyDescent="0.25">
      <c r="A2466" s="76"/>
      <c r="B2466" s="291"/>
      <c r="C2466" s="292"/>
      <c r="D2466" s="293"/>
      <c r="E2466" s="77"/>
    </row>
    <row r="2467" spans="1:5" s="66" customFormat="1" hidden="1" outlineLevel="1" x14ac:dyDescent="0.25">
      <c r="A2467" s="76"/>
      <c r="B2467" s="291"/>
      <c r="C2467" s="292"/>
      <c r="D2467" s="293"/>
      <c r="E2467" s="77"/>
    </row>
    <row r="2468" spans="1:5" s="66" customFormat="1" hidden="1" outlineLevel="1" x14ac:dyDescent="0.25">
      <c r="A2468" s="76"/>
      <c r="B2468" s="291"/>
      <c r="C2468" s="292"/>
      <c r="D2468" s="293"/>
      <c r="E2468" s="77"/>
    </row>
    <row r="2469" spans="1:5" s="66" customFormat="1" hidden="1" outlineLevel="1" x14ac:dyDescent="0.25">
      <c r="A2469" s="76"/>
      <c r="B2469" s="291"/>
      <c r="C2469" s="292"/>
      <c r="D2469" s="293"/>
      <c r="E2469" s="77"/>
    </row>
    <row r="2470" spans="1:5" s="66" customFormat="1" hidden="1" outlineLevel="1" x14ac:dyDescent="0.25">
      <c r="A2470" s="76"/>
      <c r="B2470" s="291"/>
      <c r="C2470" s="292"/>
      <c r="D2470" s="293"/>
      <c r="E2470" s="77"/>
    </row>
    <row r="2471" spans="1:5" s="66" customFormat="1" hidden="1" outlineLevel="1" x14ac:dyDescent="0.25">
      <c r="A2471" s="76"/>
      <c r="B2471" s="291"/>
      <c r="C2471" s="292"/>
      <c r="D2471" s="293"/>
      <c r="E2471" s="77"/>
    </row>
    <row r="2472" spans="1:5" s="66" customFormat="1" hidden="1" outlineLevel="1" x14ac:dyDescent="0.25">
      <c r="A2472" s="76"/>
      <c r="B2472" s="291"/>
      <c r="C2472" s="292"/>
      <c r="D2472" s="293"/>
      <c r="E2472" s="77"/>
    </row>
    <row r="2473" spans="1:5" s="66" customFormat="1" hidden="1" outlineLevel="1" x14ac:dyDescent="0.25">
      <c r="A2473" s="76"/>
      <c r="B2473" s="291"/>
      <c r="C2473" s="292"/>
      <c r="D2473" s="293"/>
      <c r="E2473" s="77"/>
    </row>
    <row r="2474" spans="1:5" s="66" customFormat="1" hidden="1" outlineLevel="1" x14ac:dyDescent="0.25">
      <c r="A2474" s="76"/>
      <c r="B2474" s="291"/>
      <c r="C2474" s="292"/>
      <c r="D2474" s="293"/>
      <c r="E2474" s="77"/>
    </row>
    <row r="2475" spans="1:5" s="66" customFormat="1" hidden="1" outlineLevel="1" x14ac:dyDescent="0.25">
      <c r="A2475" s="76"/>
      <c r="B2475" s="291"/>
      <c r="C2475" s="292"/>
      <c r="D2475" s="293"/>
      <c r="E2475" s="77"/>
    </row>
    <row r="2476" spans="1:5" s="66" customFormat="1" hidden="1" outlineLevel="1" x14ac:dyDescent="0.25">
      <c r="A2476" s="76"/>
      <c r="B2476" s="291"/>
      <c r="C2476" s="292"/>
      <c r="D2476" s="293"/>
      <c r="E2476" s="77"/>
    </row>
    <row r="2477" spans="1:5" s="66" customFormat="1" hidden="1" outlineLevel="1" x14ac:dyDescent="0.25">
      <c r="A2477" s="76"/>
      <c r="B2477" s="291"/>
      <c r="C2477" s="292"/>
      <c r="D2477" s="293"/>
      <c r="E2477" s="77"/>
    </row>
    <row r="2478" spans="1:5" s="66" customFormat="1" hidden="1" outlineLevel="1" x14ac:dyDescent="0.25">
      <c r="A2478" s="76"/>
      <c r="B2478" s="291"/>
      <c r="C2478" s="292"/>
      <c r="D2478" s="293"/>
      <c r="E2478" s="77"/>
    </row>
    <row r="2479" spans="1:5" s="66" customFormat="1" hidden="1" outlineLevel="1" x14ac:dyDescent="0.25">
      <c r="A2479" s="76"/>
      <c r="B2479" s="291"/>
      <c r="C2479" s="292"/>
      <c r="D2479" s="293"/>
      <c r="E2479" s="77"/>
    </row>
    <row r="2480" spans="1:5" s="66" customFormat="1" hidden="1" outlineLevel="1" x14ac:dyDescent="0.25">
      <c r="A2480" s="76"/>
      <c r="B2480" s="291"/>
      <c r="C2480" s="292"/>
      <c r="D2480" s="293"/>
      <c r="E2480" s="77"/>
    </row>
    <row r="2481" spans="1:5" s="66" customFormat="1" hidden="1" outlineLevel="1" x14ac:dyDescent="0.25">
      <c r="A2481" s="76"/>
      <c r="B2481" s="291"/>
      <c r="C2481" s="292"/>
      <c r="D2481" s="293"/>
      <c r="E2481" s="77"/>
    </row>
    <row r="2482" spans="1:5" s="66" customFormat="1" hidden="1" outlineLevel="1" x14ac:dyDescent="0.25">
      <c r="A2482" s="76"/>
      <c r="B2482" s="291"/>
      <c r="C2482" s="292"/>
      <c r="D2482" s="293"/>
      <c r="E2482" s="77"/>
    </row>
    <row r="2483" spans="1:5" s="66" customFormat="1" hidden="1" outlineLevel="1" x14ac:dyDescent="0.25">
      <c r="A2483" s="76"/>
      <c r="B2483" s="291"/>
      <c r="C2483" s="292"/>
      <c r="D2483" s="293"/>
      <c r="E2483" s="77"/>
    </row>
    <row r="2484" spans="1:5" s="66" customFormat="1" hidden="1" outlineLevel="1" x14ac:dyDescent="0.25">
      <c r="A2484" s="76"/>
      <c r="B2484" s="291"/>
      <c r="C2484" s="292"/>
      <c r="D2484" s="293"/>
      <c r="E2484" s="77"/>
    </row>
    <row r="2485" spans="1:5" s="66" customFormat="1" hidden="1" outlineLevel="1" x14ac:dyDescent="0.25">
      <c r="A2485" s="76"/>
      <c r="B2485" s="291"/>
      <c r="C2485" s="292"/>
      <c r="D2485" s="293"/>
      <c r="E2485" s="77"/>
    </row>
    <row r="2486" spans="1:5" s="66" customFormat="1" hidden="1" outlineLevel="1" x14ac:dyDescent="0.25">
      <c r="A2486" s="76"/>
      <c r="B2486" s="291"/>
      <c r="C2486" s="292"/>
      <c r="D2486" s="293"/>
      <c r="E2486" s="77"/>
    </row>
    <row r="2487" spans="1:5" s="66" customFormat="1" hidden="1" outlineLevel="1" x14ac:dyDescent="0.25">
      <c r="A2487" s="76"/>
      <c r="B2487" s="291"/>
      <c r="C2487" s="292"/>
      <c r="D2487" s="293"/>
      <c r="E2487" s="77"/>
    </row>
    <row r="2488" spans="1:5" s="66" customFormat="1" hidden="1" outlineLevel="1" x14ac:dyDescent="0.25">
      <c r="A2488" s="76"/>
      <c r="B2488" s="291"/>
      <c r="C2488" s="292"/>
      <c r="D2488" s="293"/>
      <c r="E2488" s="77"/>
    </row>
    <row r="2489" spans="1:5" s="66" customFormat="1" hidden="1" outlineLevel="1" x14ac:dyDescent="0.25">
      <c r="A2489" s="76"/>
      <c r="B2489" s="291"/>
      <c r="C2489" s="292"/>
      <c r="D2489" s="293"/>
      <c r="E2489" s="77"/>
    </row>
    <row r="2490" spans="1:5" s="66" customFormat="1" hidden="1" outlineLevel="1" x14ac:dyDescent="0.25">
      <c r="A2490" s="76"/>
      <c r="B2490" s="291"/>
      <c r="C2490" s="292"/>
      <c r="D2490" s="293"/>
      <c r="E2490" s="77"/>
    </row>
    <row r="2491" spans="1:5" s="66" customFormat="1" hidden="1" outlineLevel="1" x14ac:dyDescent="0.25">
      <c r="A2491" s="76"/>
      <c r="B2491" s="291"/>
      <c r="C2491" s="292"/>
      <c r="D2491" s="293"/>
      <c r="E2491" s="77"/>
    </row>
    <row r="2492" spans="1:5" s="66" customFormat="1" hidden="1" outlineLevel="1" x14ac:dyDescent="0.25">
      <c r="A2492" s="76"/>
      <c r="B2492" s="291"/>
      <c r="C2492" s="292"/>
      <c r="D2492" s="293"/>
      <c r="E2492" s="77"/>
    </row>
    <row r="2493" spans="1:5" s="66" customFormat="1" hidden="1" outlineLevel="1" x14ac:dyDescent="0.25">
      <c r="A2493" s="76"/>
      <c r="B2493" s="291"/>
      <c r="C2493" s="292"/>
      <c r="D2493" s="293"/>
      <c r="E2493" s="77"/>
    </row>
    <row r="2494" spans="1:5" s="66" customFormat="1" hidden="1" outlineLevel="1" x14ac:dyDescent="0.25">
      <c r="A2494" s="76"/>
      <c r="B2494" s="291"/>
      <c r="C2494" s="292"/>
      <c r="D2494" s="293"/>
      <c r="E2494" s="77"/>
    </row>
    <row r="2495" spans="1:5" s="66" customFormat="1" hidden="1" outlineLevel="1" x14ac:dyDescent="0.25">
      <c r="A2495" s="76"/>
      <c r="B2495" s="291"/>
      <c r="C2495" s="292"/>
      <c r="D2495" s="293"/>
      <c r="E2495" s="77"/>
    </row>
    <row r="2496" spans="1:5" s="66" customFormat="1" hidden="1" outlineLevel="1" x14ac:dyDescent="0.25">
      <c r="A2496" s="76"/>
      <c r="B2496" s="291"/>
      <c r="C2496" s="292"/>
      <c r="D2496" s="293"/>
      <c r="E2496" s="77"/>
    </row>
    <row r="2497" spans="1:5" s="66" customFormat="1" hidden="1" outlineLevel="1" x14ac:dyDescent="0.25">
      <c r="A2497" s="76"/>
      <c r="B2497" s="291"/>
      <c r="C2497" s="292"/>
      <c r="D2497" s="293"/>
      <c r="E2497" s="77"/>
    </row>
    <row r="2498" spans="1:5" s="66" customFormat="1" hidden="1" outlineLevel="1" x14ac:dyDescent="0.25">
      <c r="A2498" s="76"/>
      <c r="B2498" s="291"/>
      <c r="C2498" s="292"/>
      <c r="D2498" s="293"/>
      <c r="E2498" s="77"/>
    </row>
    <row r="2499" spans="1:5" s="66" customFormat="1" hidden="1" outlineLevel="1" x14ac:dyDescent="0.25">
      <c r="A2499" s="76"/>
      <c r="B2499" s="291"/>
      <c r="C2499" s="292"/>
      <c r="D2499" s="293"/>
      <c r="E2499" s="77"/>
    </row>
    <row r="2500" spans="1:5" s="66" customFormat="1" hidden="1" outlineLevel="1" x14ac:dyDescent="0.25">
      <c r="A2500" s="76"/>
      <c r="B2500" s="291"/>
      <c r="C2500" s="292"/>
      <c r="D2500" s="293"/>
      <c r="E2500" s="77"/>
    </row>
    <row r="2501" spans="1:5" s="66" customFormat="1" hidden="1" outlineLevel="1" x14ac:dyDescent="0.25">
      <c r="A2501" s="76"/>
      <c r="B2501" s="291"/>
      <c r="C2501" s="292"/>
      <c r="D2501" s="293"/>
      <c r="E2501" s="77"/>
    </row>
    <row r="2502" spans="1:5" s="66" customFormat="1" hidden="1" outlineLevel="1" x14ac:dyDescent="0.25">
      <c r="A2502" s="76"/>
      <c r="B2502" s="291"/>
      <c r="C2502" s="292"/>
      <c r="D2502" s="293"/>
      <c r="E2502" s="77"/>
    </row>
    <row r="2503" spans="1:5" s="66" customFormat="1" hidden="1" outlineLevel="1" x14ac:dyDescent="0.25">
      <c r="A2503" s="76"/>
      <c r="B2503" s="291"/>
      <c r="C2503" s="292"/>
      <c r="D2503" s="293"/>
      <c r="E2503" s="77"/>
    </row>
    <row r="2504" spans="1:5" s="66" customFormat="1" hidden="1" outlineLevel="1" x14ac:dyDescent="0.25">
      <c r="A2504" s="76"/>
      <c r="B2504" s="291"/>
      <c r="C2504" s="292"/>
      <c r="D2504" s="293"/>
      <c r="E2504" s="77"/>
    </row>
    <row r="2505" spans="1:5" s="66" customFormat="1" hidden="1" outlineLevel="1" x14ac:dyDescent="0.25">
      <c r="A2505" s="76"/>
      <c r="B2505" s="291"/>
      <c r="C2505" s="292"/>
      <c r="D2505" s="293"/>
      <c r="E2505" s="77"/>
    </row>
    <row r="2506" spans="1:5" s="66" customFormat="1" hidden="1" outlineLevel="1" x14ac:dyDescent="0.25">
      <c r="A2506" s="76"/>
      <c r="B2506" s="291"/>
      <c r="C2506" s="292"/>
      <c r="D2506" s="293"/>
      <c r="E2506" s="77"/>
    </row>
    <row r="2507" spans="1:5" s="66" customFormat="1" hidden="1" outlineLevel="1" x14ac:dyDescent="0.25">
      <c r="A2507" s="76"/>
      <c r="B2507" s="291"/>
      <c r="C2507" s="292"/>
      <c r="D2507" s="293"/>
      <c r="E2507" s="77"/>
    </row>
    <row r="2508" spans="1:5" s="66" customFormat="1" hidden="1" outlineLevel="1" x14ac:dyDescent="0.25">
      <c r="A2508" s="76"/>
      <c r="B2508" s="291"/>
      <c r="C2508" s="292"/>
      <c r="D2508" s="293"/>
      <c r="E2508" s="77"/>
    </row>
    <row r="2509" spans="1:5" s="66" customFormat="1" hidden="1" outlineLevel="1" x14ac:dyDescent="0.25">
      <c r="A2509" s="76"/>
      <c r="B2509" s="291"/>
      <c r="C2509" s="292"/>
      <c r="D2509" s="293"/>
      <c r="E2509" s="77"/>
    </row>
    <row r="2510" spans="1:5" s="66" customFormat="1" hidden="1" outlineLevel="1" x14ac:dyDescent="0.25">
      <c r="A2510" s="76"/>
      <c r="B2510" s="291"/>
      <c r="C2510" s="292"/>
      <c r="D2510" s="293"/>
      <c r="E2510" s="77"/>
    </row>
    <row r="2511" spans="1:5" s="66" customFormat="1" hidden="1" outlineLevel="1" x14ac:dyDescent="0.25">
      <c r="A2511" s="76"/>
      <c r="B2511" s="291"/>
      <c r="C2511" s="292"/>
      <c r="D2511" s="293"/>
      <c r="E2511" s="77"/>
    </row>
    <row r="2512" spans="1:5" s="66" customFormat="1" hidden="1" outlineLevel="1" x14ac:dyDescent="0.25">
      <c r="A2512" s="76"/>
      <c r="B2512" s="291"/>
      <c r="C2512" s="292"/>
      <c r="D2512" s="293"/>
      <c r="E2512" s="77"/>
    </row>
    <row r="2513" spans="1:5" s="66" customFormat="1" hidden="1" outlineLevel="1" x14ac:dyDescent="0.25">
      <c r="A2513" s="76"/>
      <c r="B2513" s="291"/>
      <c r="C2513" s="292"/>
      <c r="D2513" s="293"/>
      <c r="E2513" s="77"/>
    </row>
    <row r="2514" spans="1:5" s="66" customFormat="1" hidden="1" outlineLevel="1" x14ac:dyDescent="0.25">
      <c r="A2514" s="76"/>
      <c r="B2514" s="291"/>
      <c r="C2514" s="292"/>
      <c r="D2514" s="293"/>
      <c r="E2514" s="77"/>
    </row>
    <row r="2515" spans="1:5" s="66" customFormat="1" hidden="1" outlineLevel="1" x14ac:dyDescent="0.25">
      <c r="A2515" s="76"/>
      <c r="B2515" s="291"/>
      <c r="C2515" s="292"/>
      <c r="D2515" s="293"/>
      <c r="E2515" s="77"/>
    </row>
    <row r="2516" spans="1:5" s="66" customFormat="1" hidden="1" outlineLevel="1" x14ac:dyDescent="0.25">
      <c r="A2516" s="76"/>
      <c r="B2516" s="291"/>
      <c r="C2516" s="292"/>
      <c r="D2516" s="293"/>
      <c r="E2516" s="77"/>
    </row>
    <row r="2517" spans="1:5" s="66" customFormat="1" hidden="1" outlineLevel="1" x14ac:dyDescent="0.25">
      <c r="A2517" s="76"/>
      <c r="B2517" s="291"/>
      <c r="C2517" s="292"/>
      <c r="D2517" s="293"/>
      <c r="E2517" s="77"/>
    </row>
    <row r="2518" spans="1:5" s="66" customFormat="1" hidden="1" outlineLevel="1" x14ac:dyDescent="0.25">
      <c r="A2518" s="76"/>
      <c r="B2518" s="291"/>
      <c r="C2518" s="292"/>
      <c r="D2518" s="293"/>
      <c r="E2518" s="77"/>
    </row>
    <row r="2519" spans="1:5" s="66" customFormat="1" hidden="1" outlineLevel="1" x14ac:dyDescent="0.25">
      <c r="A2519" s="76"/>
      <c r="B2519" s="291"/>
      <c r="C2519" s="292"/>
      <c r="D2519" s="293"/>
      <c r="E2519" s="77"/>
    </row>
    <row r="2520" spans="1:5" s="66" customFormat="1" hidden="1" outlineLevel="1" x14ac:dyDescent="0.25">
      <c r="A2520" s="76"/>
      <c r="B2520" s="291"/>
      <c r="C2520" s="292"/>
      <c r="D2520" s="293"/>
      <c r="E2520" s="77"/>
    </row>
    <row r="2521" spans="1:5" s="66" customFormat="1" hidden="1" outlineLevel="1" x14ac:dyDescent="0.25">
      <c r="A2521" s="76"/>
      <c r="B2521" s="291"/>
      <c r="C2521" s="292"/>
      <c r="D2521" s="293"/>
      <c r="E2521" s="77"/>
    </row>
    <row r="2522" spans="1:5" s="66" customFormat="1" hidden="1" outlineLevel="1" x14ac:dyDescent="0.25">
      <c r="A2522" s="76"/>
      <c r="B2522" s="291"/>
      <c r="C2522" s="292"/>
      <c r="D2522" s="293"/>
      <c r="E2522" s="77"/>
    </row>
    <row r="2523" spans="1:5" s="66" customFormat="1" hidden="1" outlineLevel="1" x14ac:dyDescent="0.25">
      <c r="A2523" s="76"/>
      <c r="B2523" s="291"/>
      <c r="C2523" s="292"/>
      <c r="D2523" s="293"/>
      <c r="E2523" s="77"/>
    </row>
    <row r="2524" spans="1:5" s="66" customFormat="1" hidden="1" outlineLevel="1" x14ac:dyDescent="0.25">
      <c r="A2524" s="76"/>
      <c r="B2524" s="291"/>
      <c r="C2524" s="292"/>
      <c r="D2524" s="293"/>
      <c r="E2524" s="77"/>
    </row>
    <row r="2525" spans="1:5" s="66" customFormat="1" hidden="1" outlineLevel="1" x14ac:dyDescent="0.25">
      <c r="A2525" s="76"/>
      <c r="B2525" s="291"/>
      <c r="C2525" s="292"/>
      <c r="D2525" s="293"/>
      <c r="E2525" s="77"/>
    </row>
    <row r="2526" spans="1:5" s="66" customFormat="1" hidden="1" outlineLevel="1" x14ac:dyDescent="0.25">
      <c r="A2526" s="76"/>
      <c r="B2526" s="291"/>
      <c r="C2526" s="292"/>
      <c r="D2526" s="293"/>
      <c r="E2526" s="77"/>
    </row>
    <row r="2527" spans="1:5" s="66" customFormat="1" hidden="1" outlineLevel="1" x14ac:dyDescent="0.25">
      <c r="A2527" s="76"/>
      <c r="B2527" s="291"/>
      <c r="C2527" s="292"/>
      <c r="D2527" s="293"/>
      <c r="E2527" s="77"/>
    </row>
    <row r="2528" spans="1:5" s="66" customFormat="1" hidden="1" outlineLevel="1" x14ac:dyDescent="0.25">
      <c r="A2528" s="76"/>
      <c r="B2528" s="291"/>
      <c r="C2528" s="292"/>
      <c r="D2528" s="293"/>
      <c r="E2528" s="77"/>
    </row>
    <row r="2529" spans="1:5" s="66" customFormat="1" hidden="1" outlineLevel="1" x14ac:dyDescent="0.25">
      <c r="A2529" s="76"/>
      <c r="B2529" s="291"/>
      <c r="C2529" s="292"/>
      <c r="D2529" s="293"/>
      <c r="E2529" s="77"/>
    </row>
    <row r="2530" spans="1:5" s="66" customFormat="1" hidden="1" outlineLevel="1" x14ac:dyDescent="0.25">
      <c r="A2530" s="76"/>
      <c r="B2530" s="291"/>
      <c r="C2530" s="292"/>
      <c r="D2530" s="293"/>
      <c r="E2530" s="77"/>
    </row>
    <row r="2531" spans="1:5" s="66" customFormat="1" hidden="1" outlineLevel="1" x14ac:dyDescent="0.25">
      <c r="A2531" s="76"/>
      <c r="B2531" s="291"/>
      <c r="C2531" s="292"/>
      <c r="D2531" s="293"/>
      <c r="E2531" s="77"/>
    </row>
    <row r="2532" spans="1:5" s="66" customFormat="1" hidden="1" outlineLevel="1" x14ac:dyDescent="0.25">
      <c r="A2532" s="76"/>
      <c r="B2532" s="291"/>
      <c r="C2532" s="292"/>
      <c r="D2532" s="293"/>
      <c r="E2532" s="77"/>
    </row>
    <row r="2533" spans="1:5" s="66" customFormat="1" hidden="1" outlineLevel="1" x14ac:dyDescent="0.25">
      <c r="A2533" s="76"/>
      <c r="B2533" s="291"/>
      <c r="C2533" s="292"/>
      <c r="D2533" s="293"/>
      <c r="E2533" s="77"/>
    </row>
    <row r="2534" spans="1:5" s="66" customFormat="1" hidden="1" outlineLevel="1" x14ac:dyDescent="0.25">
      <c r="A2534" s="76"/>
      <c r="B2534" s="291"/>
      <c r="C2534" s="292"/>
      <c r="D2534" s="293"/>
      <c r="E2534" s="77"/>
    </row>
    <row r="2535" spans="1:5" s="66" customFormat="1" hidden="1" outlineLevel="1" x14ac:dyDescent="0.25">
      <c r="A2535" s="76"/>
      <c r="B2535" s="291"/>
      <c r="C2535" s="292"/>
      <c r="D2535" s="293"/>
      <c r="E2535" s="77"/>
    </row>
    <row r="2536" spans="1:5" s="66" customFormat="1" hidden="1" outlineLevel="1" x14ac:dyDescent="0.25">
      <c r="A2536" s="76"/>
      <c r="B2536" s="291"/>
      <c r="C2536" s="292"/>
      <c r="D2536" s="293"/>
      <c r="E2536" s="77"/>
    </row>
    <row r="2537" spans="1:5" s="66" customFormat="1" hidden="1" outlineLevel="1" x14ac:dyDescent="0.25">
      <c r="A2537" s="76"/>
      <c r="B2537" s="291"/>
      <c r="C2537" s="292"/>
      <c r="D2537" s="293"/>
      <c r="E2537" s="77"/>
    </row>
    <row r="2538" spans="1:5" s="66" customFormat="1" hidden="1" outlineLevel="1" x14ac:dyDescent="0.25">
      <c r="A2538" s="76"/>
      <c r="B2538" s="291"/>
      <c r="C2538" s="292"/>
      <c r="D2538" s="293"/>
      <c r="E2538" s="77"/>
    </row>
    <row r="2539" spans="1:5" s="66" customFormat="1" hidden="1" outlineLevel="1" x14ac:dyDescent="0.25">
      <c r="A2539" s="76"/>
      <c r="B2539" s="291"/>
      <c r="C2539" s="292"/>
      <c r="D2539" s="293"/>
      <c r="E2539" s="77"/>
    </row>
    <row r="2540" spans="1:5" s="66" customFormat="1" hidden="1" outlineLevel="1" x14ac:dyDescent="0.25">
      <c r="A2540" s="76"/>
      <c r="B2540" s="291"/>
      <c r="C2540" s="292"/>
      <c r="D2540" s="293"/>
      <c r="E2540" s="77"/>
    </row>
    <row r="2541" spans="1:5" s="66" customFormat="1" hidden="1" outlineLevel="1" x14ac:dyDescent="0.25">
      <c r="A2541" s="76"/>
      <c r="B2541" s="291"/>
      <c r="C2541" s="292"/>
      <c r="D2541" s="293"/>
      <c r="E2541" s="77"/>
    </row>
    <row r="2542" spans="1:5" s="66" customFormat="1" hidden="1" outlineLevel="1" x14ac:dyDescent="0.25">
      <c r="A2542" s="76"/>
      <c r="B2542" s="291"/>
      <c r="C2542" s="292"/>
      <c r="D2542" s="293"/>
      <c r="E2542" s="77"/>
    </row>
    <row r="2543" spans="1:5" s="66" customFormat="1" hidden="1" outlineLevel="1" x14ac:dyDescent="0.25">
      <c r="A2543" s="76"/>
      <c r="B2543" s="291"/>
      <c r="C2543" s="292"/>
      <c r="D2543" s="293"/>
      <c r="E2543" s="77"/>
    </row>
    <row r="2544" spans="1:5" s="66" customFormat="1" hidden="1" outlineLevel="1" x14ac:dyDescent="0.25">
      <c r="A2544" s="76"/>
      <c r="B2544" s="291"/>
      <c r="C2544" s="292"/>
      <c r="D2544" s="293"/>
      <c r="E2544" s="77"/>
    </row>
    <row r="2545" spans="1:5" s="66" customFormat="1" hidden="1" outlineLevel="1" x14ac:dyDescent="0.25">
      <c r="A2545" s="76"/>
      <c r="B2545" s="291"/>
      <c r="C2545" s="292"/>
      <c r="D2545" s="293"/>
      <c r="E2545" s="77"/>
    </row>
    <row r="2546" spans="1:5" s="66" customFormat="1" hidden="1" outlineLevel="1" x14ac:dyDescent="0.25">
      <c r="A2546" s="76"/>
      <c r="B2546" s="291"/>
      <c r="C2546" s="292"/>
      <c r="D2546" s="293"/>
      <c r="E2546" s="77"/>
    </row>
    <row r="2547" spans="1:5" s="66" customFormat="1" hidden="1" outlineLevel="1" x14ac:dyDescent="0.25">
      <c r="A2547" s="76"/>
      <c r="B2547" s="291"/>
      <c r="C2547" s="292"/>
      <c r="D2547" s="293"/>
      <c r="E2547" s="77"/>
    </row>
    <row r="2548" spans="1:5" s="66" customFormat="1" hidden="1" outlineLevel="1" x14ac:dyDescent="0.25">
      <c r="A2548" s="76"/>
      <c r="B2548" s="291"/>
      <c r="C2548" s="292"/>
      <c r="D2548" s="293"/>
      <c r="E2548" s="77"/>
    </row>
    <row r="2549" spans="1:5" s="66" customFormat="1" hidden="1" outlineLevel="1" x14ac:dyDescent="0.25">
      <c r="A2549" s="76"/>
      <c r="B2549" s="291"/>
      <c r="C2549" s="292"/>
      <c r="D2549" s="293"/>
      <c r="E2549" s="77"/>
    </row>
    <row r="2550" spans="1:5" s="66" customFormat="1" hidden="1" outlineLevel="1" x14ac:dyDescent="0.25">
      <c r="A2550" s="76"/>
      <c r="B2550" s="291"/>
      <c r="C2550" s="292"/>
      <c r="D2550" s="293"/>
      <c r="E2550" s="77"/>
    </row>
    <row r="2551" spans="1:5" s="66" customFormat="1" hidden="1" outlineLevel="1" x14ac:dyDescent="0.25">
      <c r="A2551" s="76"/>
      <c r="B2551" s="291"/>
      <c r="C2551" s="292"/>
      <c r="D2551" s="293"/>
      <c r="E2551" s="77"/>
    </row>
    <row r="2552" spans="1:5" s="66" customFormat="1" hidden="1" outlineLevel="1" x14ac:dyDescent="0.25">
      <c r="A2552" s="76"/>
      <c r="B2552" s="291"/>
      <c r="C2552" s="292"/>
      <c r="D2552" s="293"/>
      <c r="E2552" s="77"/>
    </row>
    <row r="2553" spans="1:5" s="66" customFormat="1" hidden="1" outlineLevel="1" x14ac:dyDescent="0.25">
      <c r="A2553" s="76"/>
      <c r="B2553" s="291"/>
      <c r="C2553" s="292"/>
      <c r="D2553" s="293"/>
      <c r="E2553" s="77"/>
    </row>
    <row r="2554" spans="1:5" s="66" customFormat="1" hidden="1" outlineLevel="1" x14ac:dyDescent="0.25">
      <c r="A2554" s="76"/>
      <c r="B2554" s="291"/>
      <c r="C2554" s="292"/>
      <c r="D2554" s="293"/>
      <c r="E2554" s="77"/>
    </row>
    <row r="2555" spans="1:5" s="66" customFormat="1" hidden="1" outlineLevel="1" x14ac:dyDescent="0.25">
      <c r="A2555" s="76"/>
      <c r="B2555" s="291"/>
      <c r="C2555" s="292"/>
      <c r="D2555" s="293"/>
      <c r="E2555" s="77"/>
    </row>
    <row r="2556" spans="1:5" s="66" customFormat="1" hidden="1" outlineLevel="1" x14ac:dyDescent="0.25">
      <c r="A2556" s="76"/>
      <c r="B2556" s="291"/>
      <c r="C2556" s="292"/>
      <c r="D2556" s="293"/>
      <c r="E2556" s="77"/>
    </row>
    <row r="2557" spans="1:5" s="66" customFormat="1" hidden="1" outlineLevel="1" x14ac:dyDescent="0.25">
      <c r="A2557" s="76"/>
      <c r="B2557" s="291"/>
      <c r="C2557" s="292"/>
      <c r="D2557" s="293"/>
      <c r="E2557" s="77"/>
    </row>
    <row r="2558" spans="1:5" s="66" customFormat="1" hidden="1" outlineLevel="1" x14ac:dyDescent="0.25">
      <c r="A2558" s="76"/>
      <c r="B2558" s="291"/>
      <c r="C2558" s="292"/>
      <c r="D2558" s="293"/>
      <c r="E2558" s="77"/>
    </row>
    <row r="2559" spans="1:5" s="66" customFormat="1" hidden="1" outlineLevel="1" x14ac:dyDescent="0.25">
      <c r="A2559" s="76"/>
      <c r="B2559" s="291"/>
      <c r="C2559" s="292"/>
      <c r="D2559" s="293"/>
      <c r="E2559" s="77"/>
    </row>
    <row r="2560" spans="1:5" s="66" customFormat="1" hidden="1" outlineLevel="1" x14ac:dyDescent="0.25">
      <c r="A2560" s="76"/>
      <c r="B2560" s="291"/>
      <c r="C2560" s="292"/>
      <c r="D2560" s="293"/>
      <c r="E2560" s="77"/>
    </row>
    <row r="2561" spans="1:5" s="66" customFormat="1" hidden="1" outlineLevel="1" x14ac:dyDescent="0.25">
      <c r="A2561" s="76"/>
      <c r="B2561" s="291"/>
      <c r="C2561" s="292"/>
      <c r="D2561" s="293"/>
      <c r="E2561" s="77"/>
    </row>
    <row r="2562" spans="1:5" s="66" customFormat="1" hidden="1" outlineLevel="1" x14ac:dyDescent="0.25">
      <c r="A2562" s="76"/>
      <c r="B2562" s="291"/>
      <c r="C2562" s="292"/>
      <c r="D2562" s="293"/>
      <c r="E2562" s="77"/>
    </row>
    <row r="2563" spans="1:5" s="66" customFormat="1" hidden="1" outlineLevel="1" x14ac:dyDescent="0.25">
      <c r="A2563" s="76"/>
      <c r="B2563" s="291"/>
      <c r="C2563" s="292"/>
      <c r="D2563" s="293"/>
      <c r="E2563" s="77"/>
    </row>
    <row r="2564" spans="1:5" s="66" customFormat="1" hidden="1" outlineLevel="1" x14ac:dyDescent="0.25">
      <c r="A2564" s="76"/>
      <c r="B2564" s="291"/>
      <c r="C2564" s="292"/>
      <c r="D2564" s="293"/>
      <c r="E2564" s="77"/>
    </row>
    <row r="2565" spans="1:5" s="66" customFormat="1" hidden="1" outlineLevel="1" x14ac:dyDescent="0.25">
      <c r="A2565" s="76"/>
      <c r="B2565" s="291"/>
      <c r="C2565" s="292"/>
      <c r="D2565" s="293"/>
      <c r="E2565" s="77"/>
    </row>
    <row r="2566" spans="1:5" s="66" customFormat="1" hidden="1" outlineLevel="1" x14ac:dyDescent="0.25">
      <c r="A2566" s="76"/>
      <c r="B2566" s="291"/>
      <c r="C2566" s="292"/>
      <c r="D2566" s="293"/>
      <c r="E2566" s="77"/>
    </row>
    <row r="2567" spans="1:5" s="66" customFormat="1" hidden="1" outlineLevel="1" x14ac:dyDescent="0.25">
      <c r="A2567" s="76"/>
      <c r="B2567" s="291"/>
      <c r="C2567" s="292"/>
      <c r="D2567" s="293"/>
      <c r="E2567" s="77"/>
    </row>
    <row r="2568" spans="1:5" s="66" customFormat="1" hidden="1" outlineLevel="1" x14ac:dyDescent="0.25">
      <c r="A2568" s="76"/>
      <c r="B2568" s="291"/>
      <c r="C2568" s="292"/>
      <c r="D2568" s="293"/>
      <c r="E2568" s="77"/>
    </row>
    <row r="2569" spans="1:5" s="66" customFormat="1" hidden="1" outlineLevel="1" x14ac:dyDescent="0.25">
      <c r="A2569" s="76"/>
      <c r="B2569" s="291"/>
      <c r="C2569" s="292"/>
      <c r="D2569" s="293"/>
      <c r="E2569" s="77"/>
    </row>
    <row r="2570" spans="1:5" s="66" customFormat="1" hidden="1" outlineLevel="1" x14ac:dyDescent="0.25">
      <c r="A2570" s="76"/>
      <c r="B2570" s="291"/>
      <c r="C2570" s="292"/>
      <c r="D2570" s="293"/>
      <c r="E2570" s="77"/>
    </row>
    <row r="2571" spans="1:5" s="66" customFormat="1" hidden="1" outlineLevel="1" x14ac:dyDescent="0.25">
      <c r="A2571" s="76"/>
      <c r="B2571" s="291"/>
      <c r="C2571" s="292"/>
      <c r="D2571" s="293"/>
      <c r="E2571" s="77"/>
    </row>
    <row r="2572" spans="1:5" s="66" customFormat="1" hidden="1" outlineLevel="1" x14ac:dyDescent="0.25">
      <c r="A2572" s="76"/>
      <c r="B2572" s="291"/>
      <c r="C2572" s="292"/>
      <c r="D2572" s="293"/>
      <c r="E2572" s="77"/>
    </row>
    <row r="2573" spans="1:5" s="66" customFormat="1" hidden="1" outlineLevel="1" x14ac:dyDescent="0.25">
      <c r="A2573" s="76"/>
      <c r="B2573" s="291"/>
      <c r="C2573" s="292"/>
      <c r="D2573" s="293"/>
      <c r="E2573" s="77"/>
    </row>
    <row r="2574" spans="1:5" s="66" customFormat="1" hidden="1" outlineLevel="1" x14ac:dyDescent="0.25">
      <c r="A2574" s="76"/>
      <c r="B2574" s="291"/>
      <c r="C2574" s="292"/>
      <c r="D2574" s="293"/>
      <c r="E2574" s="77"/>
    </row>
    <row r="2575" spans="1:5" s="66" customFormat="1" hidden="1" outlineLevel="1" x14ac:dyDescent="0.25">
      <c r="A2575" s="76"/>
      <c r="B2575" s="291"/>
      <c r="C2575" s="292"/>
      <c r="D2575" s="293"/>
      <c r="E2575" s="77"/>
    </row>
    <row r="2576" spans="1:5" s="66" customFormat="1" hidden="1" outlineLevel="1" x14ac:dyDescent="0.25">
      <c r="A2576" s="76"/>
      <c r="B2576" s="291"/>
      <c r="C2576" s="292"/>
      <c r="D2576" s="293"/>
      <c r="E2576" s="77"/>
    </row>
    <row r="2577" spans="1:5" s="66" customFormat="1" hidden="1" outlineLevel="1" x14ac:dyDescent="0.25">
      <c r="A2577" s="76"/>
      <c r="B2577" s="291"/>
      <c r="C2577" s="292"/>
      <c r="D2577" s="293"/>
      <c r="E2577" s="77"/>
    </row>
    <row r="2578" spans="1:5" s="66" customFormat="1" hidden="1" outlineLevel="1" x14ac:dyDescent="0.25">
      <c r="A2578" s="76"/>
      <c r="B2578" s="291"/>
      <c r="C2578" s="292"/>
      <c r="D2578" s="293"/>
      <c r="E2578" s="77"/>
    </row>
    <row r="2579" spans="1:5" s="66" customFormat="1" hidden="1" outlineLevel="1" x14ac:dyDescent="0.25">
      <c r="A2579" s="76"/>
      <c r="B2579" s="291"/>
      <c r="C2579" s="292"/>
      <c r="D2579" s="293"/>
      <c r="E2579" s="77"/>
    </row>
    <row r="2580" spans="1:5" s="66" customFormat="1" hidden="1" outlineLevel="1" x14ac:dyDescent="0.25">
      <c r="A2580" s="76"/>
      <c r="B2580" s="291"/>
      <c r="C2580" s="292"/>
      <c r="D2580" s="293"/>
      <c r="E2580" s="77"/>
    </row>
    <row r="2581" spans="1:5" s="66" customFormat="1" hidden="1" outlineLevel="1" x14ac:dyDescent="0.25">
      <c r="A2581" s="76"/>
      <c r="B2581" s="291"/>
      <c r="C2581" s="292"/>
      <c r="D2581" s="293"/>
      <c r="E2581" s="77"/>
    </row>
    <row r="2582" spans="1:5" s="66" customFormat="1" hidden="1" outlineLevel="1" x14ac:dyDescent="0.25">
      <c r="A2582" s="76"/>
      <c r="B2582" s="291"/>
      <c r="C2582" s="292"/>
      <c r="D2582" s="293"/>
      <c r="E2582" s="77"/>
    </row>
    <row r="2583" spans="1:5" s="66" customFormat="1" hidden="1" outlineLevel="1" x14ac:dyDescent="0.25">
      <c r="A2583" s="76"/>
      <c r="B2583" s="291"/>
      <c r="C2583" s="292"/>
      <c r="D2583" s="293"/>
      <c r="E2583" s="77"/>
    </row>
    <row r="2584" spans="1:5" s="66" customFormat="1" hidden="1" outlineLevel="1" x14ac:dyDescent="0.25">
      <c r="A2584" s="76"/>
      <c r="B2584" s="291"/>
      <c r="C2584" s="292"/>
      <c r="D2584" s="293"/>
      <c r="E2584" s="77"/>
    </row>
    <row r="2585" spans="1:5" s="66" customFormat="1" hidden="1" outlineLevel="1" x14ac:dyDescent="0.25">
      <c r="A2585" s="76"/>
      <c r="B2585" s="291"/>
      <c r="C2585" s="292"/>
      <c r="D2585" s="293"/>
      <c r="E2585" s="77"/>
    </row>
    <row r="2586" spans="1:5" s="66" customFormat="1" hidden="1" outlineLevel="1" x14ac:dyDescent="0.25">
      <c r="A2586" s="76"/>
      <c r="B2586" s="291"/>
      <c r="C2586" s="292"/>
      <c r="D2586" s="293"/>
      <c r="E2586" s="77"/>
    </row>
    <row r="2587" spans="1:5" s="66" customFormat="1" hidden="1" outlineLevel="1" x14ac:dyDescent="0.25">
      <c r="A2587" s="76"/>
      <c r="B2587" s="291"/>
      <c r="C2587" s="292"/>
      <c r="D2587" s="293"/>
      <c r="E2587" s="77"/>
    </row>
    <row r="2588" spans="1:5" s="66" customFormat="1" hidden="1" outlineLevel="1" x14ac:dyDescent="0.25">
      <c r="A2588" s="76"/>
      <c r="B2588" s="291"/>
      <c r="C2588" s="292"/>
      <c r="D2588" s="293"/>
      <c r="E2588" s="77"/>
    </row>
    <row r="2589" spans="1:5" s="66" customFormat="1" hidden="1" outlineLevel="1" x14ac:dyDescent="0.25">
      <c r="A2589" s="76"/>
      <c r="B2589" s="291"/>
      <c r="C2589" s="292"/>
      <c r="D2589" s="293"/>
      <c r="E2589" s="77"/>
    </row>
    <row r="2590" spans="1:5" s="66" customFormat="1" hidden="1" outlineLevel="1" x14ac:dyDescent="0.25">
      <c r="A2590" s="76"/>
      <c r="B2590" s="291"/>
      <c r="C2590" s="292"/>
      <c r="D2590" s="293"/>
      <c r="E2590" s="77"/>
    </row>
    <row r="2591" spans="1:5" s="66" customFormat="1" hidden="1" outlineLevel="1" x14ac:dyDescent="0.25">
      <c r="A2591" s="76"/>
      <c r="B2591" s="291"/>
      <c r="C2591" s="292"/>
      <c r="D2591" s="293"/>
      <c r="E2591" s="77"/>
    </row>
    <row r="2592" spans="1:5" s="66" customFormat="1" hidden="1" outlineLevel="1" x14ac:dyDescent="0.25">
      <c r="A2592" s="76"/>
      <c r="B2592" s="291"/>
      <c r="C2592" s="292"/>
      <c r="D2592" s="293"/>
      <c r="E2592" s="77"/>
    </row>
    <row r="2593" spans="1:5" s="66" customFormat="1" hidden="1" outlineLevel="1" x14ac:dyDescent="0.25">
      <c r="A2593" s="76"/>
      <c r="B2593" s="291"/>
      <c r="C2593" s="292"/>
      <c r="D2593" s="293"/>
      <c r="E2593" s="77"/>
    </row>
    <row r="2594" spans="1:5" s="66" customFormat="1" hidden="1" outlineLevel="1" x14ac:dyDescent="0.25">
      <c r="A2594" s="76"/>
      <c r="B2594" s="291"/>
      <c r="C2594" s="292"/>
      <c r="D2594" s="293"/>
      <c r="E2594" s="77"/>
    </row>
    <row r="2595" spans="1:5" s="66" customFormat="1" hidden="1" outlineLevel="1" x14ac:dyDescent="0.25">
      <c r="A2595" s="76"/>
      <c r="B2595" s="291"/>
      <c r="C2595" s="292"/>
      <c r="D2595" s="293"/>
      <c r="E2595" s="77"/>
    </row>
    <row r="2596" spans="1:5" s="66" customFormat="1" hidden="1" outlineLevel="1" x14ac:dyDescent="0.25">
      <c r="A2596" s="76"/>
      <c r="B2596" s="291"/>
      <c r="C2596" s="292"/>
      <c r="D2596" s="293"/>
      <c r="E2596" s="77"/>
    </row>
    <row r="2597" spans="1:5" s="66" customFormat="1" hidden="1" outlineLevel="1" x14ac:dyDescent="0.25">
      <c r="A2597" s="76"/>
      <c r="B2597" s="291"/>
      <c r="C2597" s="292"/>
      <c r="D2597" s="293"/>
      <c r="E2597" s="77"/>
    </row>
    <row r="2598" spans="1:5" s="66" customFormat="1" hidden="1" outlineLevel="1" x14ac:dyDescent="0.25">
      <c r="A2598" s="76"/>
      <c r="B2598" s="291"/>
      <c r="C2598" s="292"/>
      <c r="D2598" s="293"/>
      <c r="E2598" s="77"/>
    </row>
    <row r="2599" spans="1:5" s="66" customFormat="1" hidden="1" outlineLevel="1" x14ac:dyDescent="0.25">
      <c r="A2599" s="76"/>
      <c r="B2599" s="291"/>
      <c r="C2599" s="292"/>
      <c r="D2599" s="293"/>
      <c r="E2599" s="77"/>
    </row>
    <row r="2600" spans="1:5" s="66" customFormat="1" hidden="1" outlineLevel="1" x14ac:dyDescent="0.25">
      <c r="A2600" s="76"/>
      <c r="B2600" s="291"/>
      <c r="C2600" s="292"/>
      <c r="D2600" s="293"/>
      <c r="E2600" s="77"/>
    </row>
    <row r="2601" spans="1:5" s="66" customFormat="1" hidden="1" outlineLevel="1" x14ac:dyDescent="0.25">
      <c r="A2601" s="76"/>
      <c r="B2601" s="291"/>
      <c r="C2601" s="292"/>
      <c r="D2601" s="293"/>
      <c r="E2601" s="77"/>
    </row>
    <row r="2602" spans="1:5" s="66" customFormat="1" hidden="1" outlineLevel="1" x14ac:dyDescent="0.25">
      <c r="A2602" s="76"/>
      <c r="B2602" s="291"/>
      <c r="C2602" s="292"/>
      <c r="D2602" s="293"/>
      <c r="E2602" s="77"/>
    </row>
    <row r="2603" spans="1:5" s="66" customFormat="1" hidden="1" outlineLevel="1" x14ac:dyDescent="0.25">
      <c r="A2603" s="76"/>
      <c r="B2603" s="291"/>
      <c r="C2603" s="292"/>
      <c r="D2603" s="293"/>
      <c r="E2603" s="77"/>
    </row>
    <row r="2604" spans="1:5" s="66" customFormat="1" hidden="1" outlineLevel="1" x14ac:dyDescent="0.25">
      <c r="A2604" s="76"/>
      <c r="B2604" s="291"/>
      <c r="C2604" s="292"/>
      <c r="D2604" s="293"/>
      <c r="E2604" s="77"/>
    </row>
    <row r="2605" spans="1:5" s="66" customFormat="1" hidden="1" outlineLevel="1" x14ac:dyDescent="0.25">
      <c r="A2605" s="76"/>
      <c r="B2605" s="291"/>
      <c r="C2605" s="292"/>
      <c r="D2605" s="293"/>
      <c r="E2605" s="77"/>
    </row>
    <row r="2606" spans="1:5" s="66" customFormat="1" hidden="1" outlineLevel="1" x14ac:dyDescent="0.25">
      <c r="A2606" s="76"/>
      <c r="B2606" s="291"/>
      <c r="C2606" s="292"/>
      <c r="D2606" s="293"/>
      <c r="E2606" s="77"/>
    </row>
    <row r="2607" spans="1:5" s="66" customFormat="1" hidden="1" outlineLevel="1" x14ac:dyDescent="0.25">
      <c r="A2607" s="76"/>
      <c r="B2607" s="291"/>
      <c r="C2607" s="292"/>
      <c r="D2607" s="293"/>
      <c r="E2607" s="77"/>
    </row>
    <row r="2608" spans="1:5" s="66" customFormat="1" hidden="1" outlineLevel="1" x14ac:dyDescent="0.25">
      <c r="A2608" s="76"/>
      <c r="B2608" s="291"/>
      <c r="C2608" s="292"/>
      <c r="D2608" s="293"/>
      <c r="E2608" s="77"/>
    </row>
    <row r="2609" spans="1:5" s="66" customFormat="1" hidden="1" outlineLevel="1" x14ac:dyDescent="0.25">
      <c r="A2609" s="76"/>
      <c r="B2609" s="291"/>
      <c r="C2609" s="292"/>
      <c r="D2609" s="293"/>
      <c r="E2609" s="77"/>
    </row>
    <row r="2610" spans="1:5" s="66" customFormat="1" hidden="1" outlineLevel="1" x14ac:dyDescent="0.25">
      <c r="A2610" s="76"/>
      <c r="B2610" s="291"/>
      <c r="C2610" s="292"/>
      <c r="D2610" s="293"/>
      <c r="E2610" s="77"/>
    </row>
    <row r="2611" spans="1:5" s="66" customFormat="1" hidden="1" outlineLevel="1" x14ac:dyDescent="0.25">
      <c r="A2611" s="76"/>
      <c r="B2611" s="291"/>
      <c r="C2611" s="292"/>
      <c r="D2611" s="293"/>
      <c r="E2611" s="77"/>
    </row>
    <row r="2612" spans="1:5" s="66" customFormat="1" hidden="1" outlineLevel="1" x14ac:dyDescent="0.25">
      <c r="A2612" s="76"/>
      <c r="B2612" s="291"/>
      <c r="C2612" s="292"/>
      <c r="D2612" s="293"/>
      <c r="E2612" s="77"/>
    </row>
    <row r="2613" spans="1:5" s="66" customFormat="1" hidden="1" outlineLevel="1" x14ac:dyDescent="0.25">
      <c r="A2613" s="76"/>
      <c r="B2613" s="291"/>
      <c r="C2613" s="292"/>
      <c r="D2613" s="293"/>
      <c r="E2613" s="77"/>
    </row>
    <row r="2614" spans="1:5" s="66" customFormat="1" hidden="1" outlineLevel="1" x14ac:dyDescent="0.25">
      <c r="A2614" s="76"/>
      <c r="B2614" s="291"/>
      <c r="C2614" s="292"/>
      <c r="D2614" s="293"/>
      <c r="E2614" s="77"/>
    </row>
    <row r="2615" spans="1:5" s="66" customFormat="1" hidden="1" outlineLevel="1" x14ac:dyDescent="0.25">
      <c r="A2615" s="76"/>
      <c r="B2615" s="291"/>
      <c r="C2615" s="292"/>
      <c r="D2615" s="293"/>
      <c r="E2615" s="77"/>
    </row>
    <row r="2616" spans="1:5" s="66" customFormat="1" hidden="1" outlineLevel="1" x14ac:dyDescent="0.25">
      <c r="A2616" s="76"/>
      <c r="B2616" s="291"/>
      <c r="C2616" s="292"/>
      <c r="D2616" s="293"/>
      <c r="E2616" s="77"/>
    </row>
    <row r="2617" spans="1:5" s="66" customFormat="1" hidden="1" outlineLevel="1" x14ac:dyDescent="0.25">
      <c r="A2617" s="76"/>
      <c r="B2617" s="291"/>
      <c r="C2617" s="292"/>
      <c r="D2617" s="293"/>
      <c r="E2617" s="77"/>
    </row>
    <row r="2618" spans="1:5" s="66" customFormat="1" hidden="1" outlineLevel="1" x14ac:dyDescent="0.25">
      <c r="A2618" s="76"/>
      <c r="B2618" s="291"/>
      <c r="C2618" s="292"/>
      <c r="D2618" s="293"/>
      <c r="E2618" s="77"/>
    </row>
    <row r="2619" spans="1:5" s="66" customFormat="1" hidden="1" outlineLevel="1" x14ac:dyDescent="0.25">
      <c r="A2619" s="76"/>
      <c r="B2619" s="291"/>
      <c r="C2619" s="292"/>
      <c r="D2619" s="293"/>
      <c r="E2619" s="77"/>
    </row>
    <row r="2620" spans="1:5" s="66" customFormat="1" hidden="1" outlineLevel="1" x14ac:dyDescent="0.25">
      <c r="A2620" s="76"/>
      <c r="B2620" s="291"/>
      <c r="C2620" s="292"/>
      <c r="D2620" s="293"/>
      <c r="E2620" s="77"/>
    </row>
    <row r="2621" spans="1:5" s="66" customFormat="1" hidden="1" outlineLevel="1" x14ac:dyDescent="0.25">
      <c r="A2621" s="76"/>
      <c r="B2621" s="291"/>
      <c r="C2621" s="292"/>
      <c r="D2621" s="293"/>
      <c r="E2621" s="77"/>
    </row>
    <row r="2622" spans="1:5" s="66" customFormat="1" hidden="1" outlineLevel="1" x14ac:dyDescent="0.25">
      <c r="A2622" s="76"/>
      <c r="B2622" s="291"/>
      <c r="C2622" s="292"/>
      <c r="D2622" s="293"/>
      <c r="E2622" s="77"/>
    </row>
    <row r="2623" spans="1:5" s="66" customFormat="1" hidden="1" outlineLevel="1" x14ac:dyDescent="0.25">
      <c r="A2623" s="76"/>
      <c r="B2623" s="291"/>
      <c r="C2623" s="292"/>
      <c r="D2623" s="293"/>
      <c r="E2623" s="77"/>
    </row>
    <row r="2624" spans="1:5" s="66" customFormat="1" hidden="1" outlineLevel="1" x14ac:dyDescent="0.25">
      <c r="A2624" s="76"/>
      <c r="B2624" s="291"/>
      <c r="C2624" s="292"/>
      <c r="D2624" s="293"/>
      <c r="E2624" s="77"/>
    </row>
    <row r="2625" spans="1:5" s="66" customFormat="1" hidden="1" outlineLevel="1" x14ac:dyDescent="0.25">
      <c r="A2625" s="76"/>
      <c r="B2625" s="291"/>
      <c r="C2625" s="292"/>
      <c r="D2625" s="293"/>
      <c r="E2625" s="77"/>
    </row>
    <row r="2626" spans="1:5" s="66" customFormat="1" hidden="1" outlineLevel="1" x14ac:dyDescent="0.25">
      <c r="A2626" s="76"/>
      <c r="B2626" s="291"/>
      <c r="C2626" s="292"/>
      <c r="D2626" s="293"/>
      <c r="E2626" s="77"/>
    </row>
    <row r="2627" spans="1:5" s="66" customFormat="1" hidden="1" outlineLevel="1" x14ac:dyDescent="0.25">
      <c r="A2627" s="76"/>
      <c r="B2627" s="291"/>
      <c r="C2627" s="292"/>
      <c r="D2627" s="293"/>
      <c r="E2627" s="77"/>
    </row>
    <row r="2628" spans="1:5" s="66" customFormat="1" hidden="1" outlineLevel="1" x14ac:dyDescent="0.25">
      <c r="A2628" s="76"/>
      <c r="B2628" s="291"/>
      <c r="C2628" s="292"/>
      <c r="D2628" s="293"/>
      <c r="E2628" s="77"/>
    </row>
    <row r="2629" spans="1:5" s="66" customFormat="1" hidden="1" outlineLevel="1" x14ac:dyDescent="0.25">
      <c r="A2629" s="76"/>
      <c r="B2629" s="291"/>
      <c r="C2629" s="292"/>
      <c r="D2629" s="293"/>
      <c r="E2629" s="77"/>
    </row>
    <row r="2630" spans="1:5" s="66" customFormat="1" hidden="1" outlineLevel="1" x14ac:dyDescent="0.25">
      <c r="A2630" s="76"/>
      <c r="B2630" s="291"/>
      <c r="C2630" s="292"/>
      <c r="D2630" s="293"/>
      <c r="E2630" s="77"/>
    </row>
    <row r="2631" spans="1:5" s="66" customFormat="1" hidden="1" outlineLevel="1" x14ac:dyDescent="0.25">
      <c r="A2631" s="76"/>
      <c r="B2631" s="291"/>
      <c r="C2631" s="292"/>
      <c r="D2631" s="293"/>
      <c r="E2631" s="77"/>
    </row>
    <row r="2632" spans="1:5" s="66" customFormat="1" hidden="1" outlineLevel="1" x14ac:dyDescent="0.25">
      <c r="A2632" s="76"/>
      <c r="B2632" s="291"/>
      <c r="C2632" s="292"/>
      <c r="D2632" s="293"/>
      <c r="E2632" s="77"/>
    </row>
    <row r="2633" spans="1:5" s="66" customFormat="1" hidden="1" outlineLevel="1" x14ac:dyDescent="0.25">
      <c r="A2633" s="76"/>
      <c r="B2633" s="291"/>
      <c r="C2633" s="292"/>
      <c r="D2633" s="293"/>
      <c r="E2633" s="77"/>
    </row>
    <row r="2634" spans="1:5" s="66" customFormat="1" hidden="1" outlineLevel="1" x14ac:dyDescent="0.25">
      <c r="A2634" s="76"/>
      <c r="B2634" s="291"/>
      <c r="C2634" s="292"/>
      <c r="D2634" s="293"/>
      <c r="E2634" s="77"/>
    </row>
    <row r="2635" spans="1:5" s="66" customFormat="1" hidden="1" outlineLevel="1" x14ac:dyDescent="0.25">
      <c r="A2635" s="76"/>
      <c r="B2635" s="291"/>
      <c r="C2635" s="292"/>
      <c r="D2635" s="293"/>
      <c r="E2635" s="77"/>
    </row>
    <row r="2636" spans="1:5" s="66" customFormat="1" hidden="1" outlineLevel="1" x14ac:dyDescent="0.25">
      <c r="A2636" s="76"/>
      <c r="B2636" s="291"/>
      <c r="C2636" s="292"/>
      <c r="D2636" s="293"/>
      <c r="E2636" s="77"/>
    </row>
    <row r="2637" spans="1:5" s="66" customFormat="1" hidden="1" outlineLevel="1" x14ac:dyDescent="0.25">
      <c r="A2637" s="76"/>
      <c r="B2637" s="291"/>
      <c r="C2637" s="292"/>
      <c r="D2637" s="293"/>
      <c r="E2637" s="77"/>
    </row>
    <row r="2638" spans="1:5" s="66" customFormat="1" hidden="1" outlineLevel="1" x14ac:dyDescent="0.25">
      <c r="A2638" s="76"/>
      <c r="B2638" s="291"/>
      <c r="C2638" s="292"/>
      <c r="D2638" s="293"/>
      <c r="E2638" s="77"/>
    </row>
    <row r="2639" spans="1:5" s="66" customFormat="1" hidden="1" outlineLevel="1" x14ac:dyDescent="0.25">
      <c r="A2639" s="76"/>
      <c r="B2639" s="291"/>
      <c r="C2639" s="292"/>
      <c r="D2639" s="293"/>
      <c r="E2639" s="77"/>
    </row>
    <row r="2640" spans="1:5" s="66" customFormat="1" hidden="1" outlineLevel="1" x14ac:dyDescent="0.25">
      <c r="A2640" s="76"/>
      <c r="B2640" s="291"/>
      <c r="C2640" s="292"/>
      <c r="D2640" s="293"/>
      <c r="E2640" s="77"/>
    </row>
    <row r="2641" spans="1:5" s="66" customFormat="1" hidden="1" outlineLevel="1" x14ac:dyDescent="0.25">
      <c r="A2641" s="76"/>
      <c r="B2641" s="291"/>
      <c r="C2641" s="292"/>
      <c r="D2641" s="293"/>
      <c r="E2641" s="77"/>
    </row>
    <row r="2642" spans="1:5" s="66" customFormat="1" hidden="1" outlineLevel="1" x14ac:dyDescent="0.25">
      <c r="A2642" s="76"/>
      <c r="B2642" s="291"/>
      <c r="C2642" s="292"/>
      <c r="D2642" s="293"/>
      <c r="E2642" s="77"/>
    </row>
    <row r="2643" spans="1:5" s="66" customFormat="1" hidden="1" outlineLevel="1" x14ac:dyDescent="0.25">
      <c r="A2643" s="76"/>
      <c r="B2643" s="291"/>
      <c r="C2643" s="292"/>
      <c r="D2643" s="293"/>
      <c r="E2643" s="77"/>
    </row>
    <row r="2644" spans="1:5" s="66" customFormat="1" hidden="1" outlineLevel="1" x14ac:dyDescent="0.25">
      <c r="A2644" s="76"/>
      <c r="B2644" s="291"/>
      <c r="C2644" s="292"/>
      <c r="D2644" s="293"/>
      <c r="E2644" s="77"/>
    </row>
    <row r="2645" spans="1:5" s="66" customFormat="1" hidden="1" outlineLevel="1" x14ac:dyDescent="0.25">
      <c r="A2645" s="76"/>
      <c r="B2645" s="291"/>
      <c r="C2645" s="292"/>
      <c r="D2645" s="293"/>
      <c r="E2645" s="77"/>
    </row>
    <row r="2646" spans="1:5" s="66" customFormat="1" hidden="1" outlineLevel="1" x14ac:dyDescent="0.25">
      <c r="A2646" s="76"/>
      <c r="B2646" s="291"/>
      <c r="C2646" s="292"/>
      <c r="D2646" s="293"/>
      <c r="E2646" s="77"/>
    </row>
    <row r="2647" spans="1:5" s="66" customFormat="1" hidden="1" outlineLevel="1" x14ac:dyDescent="0.25">
      <c r="A2647" s="76"/>
      <c r="B2647" s="291"/>
      <c r="C2647" s="292"/>
      <c r="D2647" s="293"/>
      <c r="E2647" s="77"/>
    </row>
    <row r="2648" spans="1:5" s="66" customFormat="1" hidden="1" outlineLevel="1" x14ac:dyDescent="0.25">
      <c r="A2648" s="76"/>
      <c r="B2648" s="291"/>
      <c r="C2648" s="292"/>
      <c r="D2648" s="293"/>
      <c r="E2648" s="77"/>
    </row>
    <row r="2649" spans="1:5" s="66" customFormat="1" hidden="1" outlineLevel="1" x14ac:dyDescent="0.25">
      <c r="A2649" s="76"/>
      <c r="B2649" s="291"/>
      <c r="C2649" s="292"/>
      <c r="D2649" s="293"/>
      <c r="E2649" s="77"/>
    </row>
    <row r="2650" spans="1:5" s="66" customFormat="1" hidden="1" outlineLevel="1" x14ac:dyDescent="0.25">
      <c r="A2650" s="76"/>
      <c r="B2650" s="291"/>
      <c r="C2650" s="292"/>
      <c r="D2650" s="293"/>
      <c r="E2650" s="77"/>
    </row>
    <row r="2651" spans="1:5" s="66" customFormat="1" hidden="1" outlineLevel="1" x14ac:dyDescent="0.25">
      <c r="A2651" s="76"/>
      <c r="B2651" s="291"/>
      <c r="C2651" s="292"/>
      <c r="D2651" s="293"/>
      <c r="E2651" s="77"/>
    </row>
    <row r="2652" spans="1:5" s="66" customFormat="1" hidden="1" outlineLevel="1" x14ac:dyDescent="0.25">
      <c r="A2652" s="76"/>
      <c r="B2652" s="291"/>
      <c r="C2652" s="292"/>
      <c r="D2652" s="293"/>
      <c r="E2652" s="77"/>
    </row>
    <row r="2653" spans="1:5" s="66" customFormat="1" hidden="1" outlineLevel="1" x14ac:dyDescent="0.25">
      <c r="A2653" s="76"/>
      <c r="B2653" s="291"/>
      <c r="C2653" s="292"/>
      <c r="D2653" s="293"/>
      <c r="E2653" s="77"/>
    </row>
    <row r="2654" spans="1:5" s="66" customFormat="1" hidden="1" outlineLevel="1" x14ac:dyDescent="0.25">
      <c r="A2654" s="76"/>
      <c r="B2654" s="291"/>
      <c r="C2654" s="292"/>
      <c r="D2654" s="293"/>
      <c r="E2654" s="77"/>
    </row>
    <row r="2655" spans="1:5" s="66" customFormat="1" hidden="1" outlineLevel="1" x14ac:dyDescent="0.25">
      <c r="A2655" s="76"/>
      <c r="B2655" s="291"/>
      <c r="C2655" s="292"/>
      <c r="D2655" s="293"/>
      <c r="E2655" s="77"/>
    </row>
    <row r="2656" spans="1:5" s="66" customFormat="1" hidden="1" outlineLevel="1" x14ac:dyDescent="0.25">
      <c r="A2656" s="76"/>
      <c r="B2656" s="291"/>
      <c r="C2656" s="292"/>
      <c r="D2656" s="293"/>
      <c r="E2656" s="77"/>
    </row>
    <row r="2657" spans="1:5" s="66" customFormat="1" hidden="1" outlineLevel="1" x14ac:dyDescent="0.25">
      <c r="A2657" s="76"/>
      <c r="B2657" s="291"/>
      <c r="C2657" s="292"/>
      <c r="D2657" s="293"/>
      <c r="E2657" s="77"/>
    </row>
    <row r="2658" spans="1:5" s="66" customFormat="1" hidden="1" outlineLevel="1" x14ac:dyDescent="0.25">
      <c r="A2658" s="76"/>
      <c r="B2658" s="291"/>
      <c r="C2658" s="292"/>
      <c r="D2658" s="293"/>
      <c r="E2658" s="77"/>
    </row>
    <row r="2659" spans="1:5" s="66" customFormat="1" hidden="1" outlineLevel="1" x14ac:dyDescent="0.25">
      <c r="A2659" s="76"/>
      <c r="B2659" s="291"/>
      <c r="C2659" s="292"/>
      <c r="D2659" s="293"/>
      <c r="E2659" s="77"/>
    </row>
    <row r="2660" spans="1:5" s="66" customFormat="1" hidden="1" outlineLevel="1" x14ac:dyDescent="0.25">
      <c r="A2660" s="76"/>
      <c r="B2660" s="291"/>
      <c r="C2660" s="292"/>
      <c r="D2660" s="293"/>
      <c r="E2660" s="77"/>
    </row>
    <row r="2661" spans="1:5" s="66" customFormat="1" hidden="1" outlineLevel="1" x14ac:dyDescent="0.25">
      <c r="A2661" s="76"/>
      <c r="B2661" s="291"/>
      <c r="C2661" s="292"/>
      <c r="D2661" s="293"/>
      <c r="E2661" s="77"/>
    </row>
    <row r="2662" spans="1:5" s="66" customFormat="1" hidden="1" outlineLevel="1" x14ac:dyDescent="0.25">
      <c r="A2662" s="76"/>
      <c r="B2662" s="291"/>
      <c r="C2662" s="292"/>
      <c r="D2662" s="293"/>
      <c r="E2662" s="77"/>
    </row>
    <row r="2663" spans="1:5" s="66" customFormat="1" hidden="1" outlineLevel="1" x14ac:dyDescent="0.25">
      <c r="A2663" s="76"/>
      <c r="B2663" s="291"/>
      <c r="C2663" s="292"/>
      <c r="D2663" s="293"/>
      <c r="E2663" s="77"/>
    </row>
    <row r="2664" spans="1:5" s="66" customFormat="1" hidden="1" outlineLevel="1" x14ac:dyDescent="0.25">
      <c r="A2664" s="76"/>
      <c r="B2664" s="291"/>
      <c r="C2664" s="292"/>
      <c r="D2664" s="293"/>
      <c r="E2664" s="77"/>
    </row>
    <row r="2665" spans="1:5" s="66" customFormat="1" hidden="1" outlineLevel="1" x14ac:dyDescent="0.25">
      <c r="A2665" s="76"/>
      <c r="B2665" s="291"/>
      <c r="C2665" s="292"/>
      <c r="D2665" s="293"/>
      <c r="E2665" s="77"/>
    </row>
    <row r="2666" spans="1:5" s="66" customFormat="1" hidden="1" outlineLevel="1" x14ac:dyDescent="0.25">
      <c r="A2666" s="76"/>
      <c r="B2666" s="291"/>
      <c r="C2666" s="292"/>
      <c r="D2666" s="293"/>
      <c r="E2666" s="77"/>
    </row>
    <row r="2667" spans="1:5" s="66" customFormat="1" hidden="1" outlineLevel="1" x14ac:dyDescent="0.25">
      <c r="A2667" s="76"/>
      <c r="B2667" s="291"/>
      <c r="C2667" s="292"/>
      <c r="D2667" s="293"/>
      <c r="E2667" s="77"/>
    </row>
    <row r="2668" spans="1:5" s="66" customFormat="1" hidden="1" outlineLevel="1" x14ac:dyDescent="0.25">
      <c r="A2668" s="76"/>
      <c r="B2668" s="291"/>
      <c r="C2668" s="292"/>
      <c r="D2668" s="293"/>
      <c r="E2668" s="77"/>
    </row>
    <row r="2669" spans="1:5" s="66" customFormat="1" hidden="1" outlineLevel="1" x14ac:dyDescent="0.25">
      <c r="A2669" s="76"/>
      <c r="B2669" s="291"/>
      <c r="C2669" s="292"/>
      <c r="D2669" s="293"/>
      <c r="E2669" s="77"/>
    </row>
    <row r="2670" spans="1:5" s="66" customFormat="1" hidden="1" outlineLevel="1" x14ac:dyDescent="0.25">
      <c r="A2670" s="76"/>
      <c r="B2670" s="291"/>
      <c r="C2670" s="292"/>
      <c r="D2670" s="293"/>
      <c r="E2670" s="77"/>
    </row>
    <row r="2671" spans="1:5" s="66" customFormat="1" hidden="1" outlineLevel="1" x14ac:dyDescent="0.25">
      <c r="A2671" s="76"/>
      <c r="B2671" s="291"/>
      <c r="C2671" s="292"/>
      <c r="D2671" s="293"/>
      <c r="E2671" s="77"/>
    </row>
    <row r="2672" spans="1:5" s="66" customFormat="1" hidden="1" outlineLevel="1" x14ac:dyDescent="0.25">
      <c r="A2672" s="76"/>
      <c r="B2672" s="291"/>
      <c r="C2672" s="292"/>
      <c r="D2672" s="293"/>
      <c r="E2672" s="77"/>
    </row>
    <row r="2673" spans="1:5" s="66" customFormat="1" hidden="1" outlineLevel="1" x14ac:dyDescent="0.25">
      <c r="A2673" s="76"/>
      <c r="B2673" s="291"/>
      <c r="C2673" s="292"/>
      <c r="D2673" s="293"/>
      <c r="E2673" s="77"/>
    </row>
    <row r="2674" spans="1:5" s="66" customFormat="1" hidden="1" outlineLevel="1" x14ac:dyDescent="0.25">
      <c r="A2674" s="76"/>
      <c r="B2674" s="291"/>
      <c r="C2674" s="292"/>
      <c r="D2674" s="293"/>
      <c r="E2674" s="77"/>
    </row>
    <row r="2675" spans="1:5" s="66" customFormat="1" hidden="1" outlineLevel="1" x14ac:dyDescent="0.25">
      <c r="A2675" s="76"/>
      <c r="B2675" s="291"/>
      <c r="C2675" s="292"/>
      <c r="D2675" s="293"/>
      <c r="E2675" s="77"/>
    </row>
    <row r="2676" spans="1:5" s="66" customFormat="1" hidden="1" outlineLevel="1" x14ac:dyDescent="0.25">
      <c r="A2676" s="76"/>
      <c r="B2676" s="291"/>
      <c r="C2676" s="292"/>
      <c r="D2676" s="293"/>
      <c r="E2676" s="77"/>
    </row>
    <row r="2677" spans="1:5" s="66" customFormat="1" hidden="1" outlineLevel="1" x14ac:dyDescent="0.25">
      <c r="A2677" s="76"/>
      <c r="B2677" s="291"/>
      <c r="C2677" s="292"/>
      <c r="D2677" s="293"/>
      <c r="E2677" s="77"/>
    </row>
    <row r="2678" spans="1:5" s="66" customFormat="1" hidden="1" outlineLevel="1" x14ac:dyDescent="0.25">
      <c r="A2678" s="76"/>
      <c r="B2678" s="291"/>
      <c r="C2678" s="292"/>
      <c r="D2678" s="293"/>
      <c r="E2678" s="77"/>
    </row>
    <row r="2679" spans="1:5" s="66" customFormat="1" hidden="1" outlineLevel="1" x14ac:dyDescent="0.25">
      <c r="A2679" s="76"/>
      <c r="B2679" s="291"/>
      <c r="C2679" s="292"/>
      <c r="D2679" s="293"/>
      <c r="E2679" s="77"/>
    </row>
    <row r="2680" spans="1:5" s="66" customFormat="1" hidden="1" outlineLevel="1" x14ac:dyDescent="0.25">
      <c r="A2680" s="76"/>
      <c r="B2680" s="291"/>
      <c r="C2680" s="292"/>
      <c r="D2680" s="293"/>
      <c r="E2680" s="77"/>
    </row>
    <row r="2681" spans="1:5" s="66" customFormat="1" hidden="1" outlineLevel="1" x14ac:dyDescent="0.25">
      <c r="A2681" s="76"/>
      <c r="B2681" s="291"/>
      <c r="C2681" s="292"/>
      <c r="D2681" s="293"/>
      <c r="E2681" s="77"/>
    </row>
    <row r="2682" spans="1:5" s="66" customFormat="1" hidden="1" outlineLevel="1" x14ac:dyDescent="0.25">
      <c r="A2682" s="76"/>
      <c r="B2682" s="291"/>
      <c r="C2682" s="292"/>
      <c r="D2682" s="293"/>
      <c r="E2682" s="77"/>
    </row>
    <row r="2683" spans="1:5" s="66" customFormat="1" hidden="1" outlineLevel="1" x14ac:dyDescent="0.25">
      <c r="A2683" s="76"/>
      <c r="B2683" s="291"/>
      <c r="C2683" s="292"/>
      <c r="D2683" s="293"/>
      <c r="E2683" s="77"/>
    </row>
    <row r="2684" spans="1:5" s="66" customFormat="1" hidden="1" outlineLevel="1" x14ac:dyDescent="0.25">
      <c r="A2684" s="76"/>
      <c r="B2684" s="291"/>
      <c r="C2684" s="292"/>
      <c r="D2684" s="293"/>
      <c r="E2684" s="77"/>
    </row>
    <row r="2685" spans="1:5" s="66" customFormat="1" hidden="1" outlineLevel="1" x14ac:dyDescent="0.25">
      <c r="A2685" s="76"/>
      <c r="B2685" s="291"/>
      <c r="C2685" s="292"/>
      <c r="D2685" s="293"/>
      <c r="E2685" s="77"/>
    </row>
    <row r="2686" spans="1:5" s="66" customFormat="1" hidden="1" outlineLevel="1" x14ac:dyDescent="0.25">
      <c r="A2686" s="76"/>
      <c r="B2686" s="291"/>
      <c r="C2686" s="292"/>
      <c r="D2686" s="293"/>
      <c r="E2686" s="77"/>
    </row>
    <row r="2687" spans="1:5" s="66" customFormat="1" hidden="1" outlineLevel="1" x14ac:dyDescent="0.25">
      <c r="A2687" s="76"/>
      <c r="B2687" s="291"/>
      <c r="C2687" s="292"/>
      <c r="D2687" s="293"/>
      <c r="E2687" s="77"/>
    </row>
    <row r="2688" spans="1:5" s="66" customFormat="1" hidden="1" outlineLevel="1" x14ac:dyDescent="0.25">
      <c r="A2688" s="76"/>
      <c r="B2688" s="291"/>
      <c r="C2688" s="292"/>
      <c r="D2688" s="293"/>
      <c r="E2688" s="77"/>
    </row>
    <row r="2689" spans="1:5" s="66" customFormat="1" hidden="1" outlineLevel="1" x14ac:dyDescent="0.25">
      <c r="A2689" s="76"/>
      <c r="B2689" s="291"/>
      <c r="C2689" s="292"/>
      <c r="D2689" s="293"/>
      <c r="E2689" s="77"/>
    </row>
    <row r="2690" spans="1:5" s="66" customFormat="1" hidden="1" outlineLevel="1" x14ac:dyDescent="0.25">
      <c r="A2690" s="76"/>
      <c r="B2690" s="291"/>
      <c r="C2690" s="292"/>
      <c r="D2690" s="293"/>
      <c r="E2690" s="77"/>
    </row>
    <row r="2691" spans="1:5" s="66" customFormat="1" hidden="1" outlineLevel="1" x14ac:dyDescent="0.25">
      <c r="A2691" s="76"/>
      <c r="B2691" s="291"/>
      <c r="C2691" s="292"/>
      <c r="D2691" s="293"/>
      <c r="E2691" s="77"/>
    </row>
    <row r="2692" spans="1:5" s="66" customFormat="1" hidden="1" outlineLevel="1" x14ac:dyDescent="0.25">
      <c r="A2692" s="76"/>
      <c r="B2692" s="291"/>
      <c r="C2692" s="292"/>
      <c r="D2692" s="293"/>
      <c r="E2692" s="77"/>
    </row>
    <row r="2693" spans="1:5" s="66" customFormat="1" hidden="1" outlineLevel="1" x14ac:dyDescent="0.25">
      <c r="A2693" s="76"/>
      <c r="B2693" s="291"/>
      <c r="C2693" s="292"/>
      <c r="D2693" s="293"/>
      <c r="E2693" s="77"/>
    </row>
    <row r="2694" spans="1:5" s="66" customFormat="1" hidden="1" outlineLevel="1" x14ac:dyDescent="0.25">
      <c r="A2694" s="76"/>
      <c r="B2694" s="291"/>
      <c r="C2694" s="292"/>
      <c r="D2694" s="293"/>
      <c r="E2694" s="77"/>
    </row>
    <row r="2695" spans="1:5" s="66" customFormat="1" hidden="1" outlineLevel="1" x14ac:dyDescent="0.25">
      <c r="A2695" s="76"/>
      <c r="B2695" s="291"/>
      <c r="C2695" s="292"/>
      <c r="D2695" s="293"/>
      <c r="E2695" s="77"/>
    </row>
    <row r="2696" spans="1:5" s="66" customFormat="1" hidden="1" outlineLevel="1" x14ac:dyDescent="0.25">
      <c r="A2696" s="76"/>
      <c r="B2696" s="291"/>
      <c r="C2696" s="292"/>
      <c r="D2696" s="293"/>
      <c r="E2696" s="77"/>
    </row>
    <row r="2697" spans="1:5" s="66" customFormat="1" hidden="1" outlineLevel="1" x14ac:dyDescent="0.25">
      <c r="A2697" s="76"/>
      <c r="B2697" s="291"/>
      <c r="C2697" s="292"/>
      <c r="D2697" s="293"/>
      <c r="E2697" s="77"/>
    </row>
    <row r="2698" spans="1:5" s="66" customFormat="1" hidden="1" outlineLevel="1" x14ac:dyDescent="0.25">
      <c r="A2698" s="76"/>
      <c r="B2698" s="291"/>
      <c r="C2698" s="292"/>
      <c r="D2698" s="293"/>
      <c r="E2698" s="77"/>
    </row>
    <row r="2699" spans="1:5" s="66" customFormat="1" hidden="1" outlineLevel="1" x14ac:dyDescent="0.25">
      <c r="A2699" s="76"/>
      <c r="B2699" s="291"/>
      <c r="C2699" s="292"/>
      <c r="D2699" s="293"/>
      <c r="E2699" s="77"/>
    </row>
    <row r="2700" spans="1:5" s="66" customFormat="1" hidden="1" outlineLevel="1" x14ac:dyDescent="0.25">
      <c r="A2700" s="76"/>
      <c r="B2700" s="291"/>
      <c r="C2700" s="292"/>
      <c r="D2700" s="293"/>
      <c r="E2700" s="77"/>
    </row>
    <row r="2701" spans="1:5" s="66" customFormat="1" hidden="1" outlineLevel="1" x14ac:dyDescent="0.25">
      <c r="A2701" s="76"/>
      <c r="B2701" s="291"/>
      <c r="C2701" s="292"/>
      <c r="D2701" s="293"/>
      <c r="E2701" s="77"/>
    </row>
    <row r="2702" spans="1:5" s="66" customFormat="1" hidden="1" outlineLevel="1" x14ac:dyDescent="0.25">
      <c r="A2702" s="76"/>
      <c r="B2702" s="291"/>
      <c r="C2702" s="292"/>
      <c r="D2702" s="293"/>
      <c r="E2702" s="77"/>
    </row>
    <row r="2703" spans="1:5" s="66" customFormat="1" hidden="1" outlineLevel="1" x14ac:dyDescent="0.25">
      <c r="A2703" s="76"/>
      <c r="B2703" s="291"/>
      <c r="C2703" s="292"/>
      <c r="D2703" s="293"/>
      <c r="E2703" s="77"/>
    </row>
    <row r="2704" spans="1:5" s="66" customFormat="1" hidden="1" outlineLevel="1" x14ac:dyDescent="0.25">
      <c r="A2704" s="76"/>
      <c r="B2704" s="291"/>
      <c r="C2704" s="292"/>
      <c r="D2704" s="293"/>
      <c r="E2704" s="77"/>
    </row>
    <row r="2705" spans="1:5" s="66" customFormat="1" hidden="1" outlineLevel="1" x14ac:dyDescent="0.25">
      <c r="A2705" s="76"/>
      <c r="B2705" s="291"/>
      <c r="C2705" s="292"/>
      <c r="D2705" s="293"/>
      <c r="E2705" s="77"/>
    </row>
    <row r="2706" spans="1:5" s="66" customFormat="1" hidden="1" outlineLevel="1" x14ac:dyDescent="0.25">
      <c r="A2706" s="76"/>
      <c r="B2706" s="291"/>
      <c r="C2706" s="292"/>
      <c r="D2706" s="293"/>
      <c r="E2706" s="77"/>
    </row>
    <row r="2707" spans="1:5" s="66" customFormat="1" hidden="1" outlineLevel="1" x14ac:dyDescent="0.25">
      <c r="A2707" s="76"/>
      <c r="B2707" s="291"/>
      <c r="C2707" s="292"/>
      <c r="D2707" s="293"/>
      <c r="E2707" s="77"/>
    </row>
    <row r="2708" spans="1:5" s="66" customFormat="1" hidden="1" outlineLevel="1" x14ac:dyDescent="0.25">
      <c r="A2708" s="76"/>
      <c r="B2708" s="291"/>
      <c r="C2708" s="292"/>
      <c r="D2708" s="293"/>
      <c r="E2708" s="77"/>
    </row>
    <row r="2709" spans="1:5" s="66" customFormat="1" hidden="1" outlineLevel="1" x14ac:dyDescent="0.25">
      <c r="A2709" s="76"/>
      <c r="B2709" s="291"/>
      <c r="C2709" s="292"/>
      <c r="D2709" s="293"/>
      <c r="E2709" s="77"/>
    </row>
    <row r="2710" spans="1:5" s="66" customFormat="1" hidden="1" outlineLevel="1" x14ac:dyDescent="0.25">
      <c r="A2710" s="76"/>
      <c r="B2710" s="291"/>
      <c r="C2710" s="292"/>
      <c r="D2710" s="293"/>
      <c r="E2710" s="77"/>
    </row>
    <row r="2711" spans="1:5" s="66" customFormat="1" hidden="1" outlineLevel="1" x14ac:dyDescent="0.25">
      <c r="A2711" s="76"/>
      <c r="B2711" s="291"/>
      <c r="C2711" s="292"/>
      <c r="D2711" s="293"/>
      <c r="E2711" s="77"/>
    </row>
    <row r="2712" spans="1:5" s="66" customFormat="1" hidden="1" outlineLevel="1" x14ac:dyDescent="0.25">
      <c r="A2712" s="76"/>
      <c r="B2712" s="291"/>
      <c r="C2712" s="292"/>
      <c r="D2712" s="293"/>
      <c r="E2712" s="77"/>
    </row>
    <row r="2713" spans="1:5" s="66" customFormat="1" hidden="1" outlineLevel="1" x14ac:dyDescent="0.25">
      <c r="A2713" s="76"/>
      <c r="B2713" s="291"/>
      <c r="C2713" s="292"/>
      <c r="D2713" s="293"/>
      <c r="E2713" s="77"/>
    </row>
    <row r="2714" spans="1:5" s="66" customFormat="1" hidden="1" outlineLevel="1" x14ac:dyDescent="0.25">
      <c r="A2714" s="76"/>
      <c r="B2714" s="291"/>
      <c r="C2714" s="292"/>
      <c r="D2714" s="293"/>
      <c r="E2714" s="77"/>
    </row>
    <row r="2715" spans="1:5" s="66" customFormat="1" hidden="1" outlineLevel="1" x14ac:dyDescent="0.25">
      <c r="A2715" s="76"/>
      <c r="B2715" s="291"/>
      <c r="C2715" s="292"/>
      <c r="D2715" s="293"/>
      <c r="E2715" s="77"/>
    </row>
    <row r="2716" spans="1:5" s="66" customFormat="1" hidden="1" outlineLevel="1" x14ac:dyDescent="0.25">
      <c r="A2716" s="76"/>
      <c r="B2716" s="291"/>
      <c r="C2716" s="292"/>
      <c r="D2716" s="293"/>
      <c r="E2716" s="77"/>
    </row>
    <row r="2717" spans="1:5" s="66" customFormat="1" hidden="1" outlineLevel="1" x14ac:dyDescent="0.25">
      <c r="A2717" s="76"/>
      <c r="B2717" s="291"/>
      <c r="C2717" s="292"/>
      <c r="D2717" s="293"/>
      <c r="E2717" s="77"/>
    </row>
    <row r="2718" spans="1:5" s="66" customFormat="1" hidden="1" outlineLevel="1" x14ac:dyDescent="0.25">
      <c r="A2718" s="76"/>
      <c r="B2718" s="291"/>
      <c r="C2718" s="292"/>
      <c r="D2718" s="293"/>
      <c r="E2718" s="77"/>
    </row>
    <row r="2719" spans="1:5" s="66" customFormat="1" hidden="1" outlineLevel="1" x14ac:dyDescent="0.25">
      <c r="A2719" s="76"/>
      <c r="B2719" s="291"/>
      <c r="C2719" s="292"/>
      <c r="D2719" s="293"/>
      <c r="E2719" s="77"/>
    </row>
    <row r="2720" spans="1:5" s="66" customFormat="1" hidden="1" outlineLevel="1" x14ac:dyDescent="0.25">
      <c r="A2720" s="76"/>
      <c r="B2720" s="291"/>
      <c r="C2720" s="292"/>
      <c r="D2720" s="293"/>
      <c r="E2720" s="77"/>
    </row>
    <row r="2721" spans="1:5" s="66" customFormat="1" hidden="1" outlineLevel="1" x14ac:dyDescent="0.25">
      <c r="A2721" s="76"/>
      <c r="B2721" s="291"/>
      <c r="C2721" s="292"/>
      <c r="D2721" s="293"/>
      <c r="E2721" s="77"/>
    </row>
    <row r="2722" spans="1:5" s="66" customFormat="1" hidden="1" outlineLevel="1" x14ac:dyDescent="0.25">
      <c r="A2722" s="76"/>
      <c r="B2722" s="291"/>
      <c r="C2722" s="292"/>
      <c r="D2722" s="293"/>
      <c r="E2722" s="77"/>
    </row>
    <row r="2723" spans="1:5" s="66" customFormat="1" hidden="1" outlineLevel="1" x14ac:dyDescent="0.25">
      <c r="A2723" s="76"/>
      <c r="B2723" s="291"/>
      <c r="C2723" s="292"/>
      <c r="D2723" s="293"/>
      <c r="E2723" s="77"/>
    </row>
    <row r="2724" spans="1:5" s="66" customFormat="1" hidden="1" outlineLevel="1" x14ac:dyDescent="0.25">
      <c r="A2724" s="76"/>
      <c r="B2724" s="291"/>
      <c r="C2724" s="292"/>
      <c r="D2724" s="293"/>
      <c r="E2724" s="77"/>
    </row>
    <row r="2725" spans="1:5" s="66" customFormat="1" hidden="1" outlineLevel="1" x14ac:dyDescent="0.25">
      <c r="A2725" s="76"/>
      <c r="B2725" s="291"/>
      <c r="C2725" s="292"/>
      <c r="D2725" s="293"/>
      <c r="E2725" s="77"/>
    </row>
    <row r="2726" spans="1:5" s="66" customFormat="1" hidden="1" outlineLevel="1" x14ac:dyDescent="0.25">
      <c r="A2726" s="76"/>
      <c r="B2726" s="291"/>
      <c r="C2726" s="292"/>
      <c r="D2726" s="293"/>
      <c r="E2726" s="77"/>
    </row>
    <row r="2727" spans="1:5" s="66" customFormat="1" hidden="1" outlineLevel="1" x14ac:dyDescent="0.25">
      <c r="A2727" s="76"/>
      <c r="B2727" s="291"/>
      <c r="C2727" s="292"/>
      <c r="D2727" s="293"/>
      <c r="E2727" s="77"/>
    </row>
    <row r="2728" spans="1:5" s="66" customFormat="1" hidden="1" outlineLevel="1" x14ac:dyDescent="0.25">
      <c r="A2728" s="76"/>
      <c r="B2728" s="291"/>
      <c r="C2728" s="292"/>
      <c r="D2728" s="293"/>
      <c r="E2728" s="77"/>
    </row>
    <row r="2729" spans="1:5" s="66" customFormat="1" hidden="1" outlineLevel="1" x14ac:dyDescent="0.25">
      <c r="A2729" s="76"/>
      <c r="B2729" s="291"/>
      <c r="C2729" s="292"/>
      <c r="D2729" s="293"/>
      <c r="E2729" s="77"/>
    </row>
    <row r="2730" spans="1:5" s="66" customFormat="1" hidden="1" outlineLevel="1" x14ac:dyDescent="0.25">
      <c r="A2730" s="76"/>
      <c r="B2730" s="291"/>
      <c r="C2730" s="292"/>
      <c r="D2730" s="293"/>
      <c r="E2730" s="77"/>
    </row>
    <row r="2731" spans="1:5" s="66" customFormat="1" hidden="1" outlineLevel="1" x14ac:dyDescent="0.25">
      <c r="A2731" s="76"/>
      <c r="B2731" s="291"/>
      <c r="C2731" s="292"/>
      <c r="D2731" s="293"/>
      <c r="E2731" s="77"/>
    </row>
    <row r="2732" spans="1:5" s="66" customFormat="1" hidden="1" outlineLevel="1" x14ac:dyDescent="0.25">
      <c r="A2732" s="76"/>
      <c r="B2732" s="291"/>
      <c r="C2732" s="292"/>
      <c r="D2732" s="293"/>
      <c r="E2732" s="77"/>
    </row>
    <row r="2733" spans="1:5" s="66" customFormat="1" hidden="1" outlineLevel="1" x14ac:dyDescent="0.25">
      <c r="A2733" s="76"/>
      <c r="B2733" s="291"/>
      <c r="C2733" s="292"/>
      <c r="D2733" s="293"/>
      <c r="E2733" s="77"/>
    </row>
    <row r="2734" spans="1:5" s="66" customFormat="1" hidden="1" outlineLevel="1" x14ac:dyDescent="0.25">
      <c r="A2734" s="76"/>
      <c r="B2734" s="291"/>
      <c r="C2734" s="292"/>
      <c r="D2734" s="293"/>
      <c r="E2734" s="77"/>
    </row>
    <row r="2735" spans="1:5" s="66" customFormat="1" hidden="1" outlineLevel="1" x14ac:dyDescent="0.25">
      <c r="A2735" s="76"/>
      <c r="B2735" s="291"/>
      <c r="C2735" s="292"/>
      <c r="D2735" s="293"/>
      <c r="E2735" s="77"/>
    </row>
    <row r="2736" spans="1:5" s="66" customFormat="1" hidden="1" outlineLevel="1" x14ac:dyDescent="0.25">
      <c r="A2736" s="76"/>
      <c r="B2736" s="291"/>
      <c r="C2736" s="292"/>
      <c r="D2736" s="293"/>
      <c r="E2736" s="77"/>
    </row>
    <row r="2737" spans="1:5" s="66" customFormat="1" hidden="1" outlineLevel="1" x14ac:dyDescent="0.25">
      <c r="A2737" s="76"/>
      <c r="B2737" s="291"/>
      <c r="C2737" s="292"/>
      <c r="D2737" s="293"/>
      <c r="E2737" s="77"/>
    </row>
    <row r="2738" spans="1:5" s="66" customFormat="1" hidden="1" outlineLevel="1" x14ac:dyDescent="0.25">
      <c r="A2738" s="76"/>
      <c r="B2738" s="291"/>
      <c r="C2738" s="292"/>
      <c r="D2738" s="293"/>
      <c r="E2738" s="77"/>
    </row>
    <row r="2739" spans="1:5" s="66" customFormat="1" hidden="1" outlineLevel="1" x14ac:dyDescent="0.25">
      <c r="A2739" s="76"/>
      <c r="B2739" s="291"/>
      <c r="C2739" s="292"/>
      <c r="D2739" s="293"/>
      <c r="E2739" s="77"/>
    </row>
    <row r="2740" spans="1:5" s="66" customFormat="1" hidden="1" outlineLevel="1" x14ac:dyDescent="0.25">
      <c r="A2740" s="76"/>
      <c r="B2740" s="291"/>
      <c r="C2740" s="292"/>
      <c r="D2740" s="293"/>
      <c r="E2740" s="77"/>
    </row>
    <row r="2741" spans="1:5" s="66" customFormat="1" hidden="1" outlineLevel="1" x14ac:dyDescent="0.25">
      <c r="A2741" s="76"/>
      <c r="B2741" s="291"/>
      <c r="C2741" s="292"/>
      <c r="D2741" s="293"/>
      <c r="E2741" s="77"/>
    </row>
    <row r="2742" spans="1:5" s="66" customFormat="1" hidden="1" outlineLevel="1" x14ac:dyDescent="0.25">
      <c r="A2742" s="76"/>
      <c r="B2742" s="291"/>
      <c r="C2742" s="292"/>
      <c r="D2742" s="293"/>
      <c r="E2742" s="77"/>
    </row>
    <row r="2743" spans="1:5" s="66" customFormat="1" hidden="1" outlineLevel="1" x14ac:dyDescent="0.25">
      <c r="A2743" s="76"/>
      <c r="B2743" s="291"/>
      <c r="C2743" s="292"/>
      <c r="D2743" s="293"/>
      <c r="E2743" s="77"/>
    </row>
    <row r="2744" spans="1:5" s="66" customFormat="1" hidden="1" outlineLevel="1" x14ac:dyDescent="0.25">
      <c r="A2744" s="76"/>
      <c r="B2744" s="291"/>
      <c r="C2744" s="292"/>
      <c r="D2744" s="293"/>
      <c r="E2744" s="77"/>
    </row>
    <row r="2745" spans="1:5" s="66" customFormat="1" hidden="1" outlineLevel="1" x14ac:dyDescent="0.25">
      <c r="A2745" s="76"/>
      <c r="B2745" s="291"/>
      <c r="C2745" s="292"/>
      <c r="D2745" s="293"/>
      <c r="E2745" s="77"/>
    </row>
    <row r="2746" spans="1:5" s="66" customFormat="1" hidden="1" outlineLevel="1" x14ac:dyDescent="0.25">
      <c r="A2746" s="76"/>
      <c r="B2746" s="291"/>
      <c r="C2746" s="292"/>
      <c r="D2746" s="293"/>
      <c r="E2746" s="77"/>
    </row>
    <row r="2747" spans="1:5" s="66" customFormat="1" hidden="1" outlineLevel="1" x14ac:dyDescent="0.25">
      <c r="A2747" s="76"/>
      <c r="B2747" s="291"/>
      <c r="C2747" s="292"/>
      <c r="D2747" s="293"/>
      <c r="E2747" s="77"/>
    </row>
    <row r="2748" spans="1:5" s="66" customFormat="1" hidden="1" outlineLevel="1" x14ac:dyDescent="0.25">
      <c r="A2748" s="76"/>
      <c r="B2748" s="291"/>
      <c r="C2748" s="292"/>
      <c r="D2748" s="293"/>
      <c r="E2748" s="77"/>
    </row>
    <row r="2749" spans="1:5" s="66" customFormat="1" hidden="1" outlineLevel="1" x14ac:dyDescent="0.25">
      <c r="A2749" s="76"/>
      <c r="B2749" s="291"/>
      <c r="C2749" s="292"/>
      <c r="D2749" s="293"/>
      <c r="E2749" s="77"/>
    </row>
    <row r="2750" spans="1:5" s="66" customFormat="1" hidden="1" outlineLevel="1" x14ac:dyDescent="0.25">
      <c r="A2750" s="76"/>
      <c r="B2750" s="291"/>
      <c r="C2750" s="292"/>
      <c r="D2750" s="293"/>
      <c r="E2750" s="77"/>
    </row>
    <row r="2751" spans="1:5" s="66" customFormat="1" hidden="1" outlineLevel="1" x14ac:dyDescent="0.25">
      <c r="A2751" s="76"/>
      <c r="B2751" s="291"/>
      <c r="C2751" s="292"/>
      <c r="D2751" s="293"/>
      <c r="E2751" s="77"/>
    </row>
    <row r="2752" spans="1:5" s="66" customFormat="1" hidden="1" outlineLevel="1" x14ac:dyDescent="0.25">
      <c r="A2752" s="76"/>
      <c r="B2752" s="291"/>
      <c r="C2752" s="292"/>
      <c r="D2752" s="293"/>
      <c r="E2752" s="77"/>
    </row>
    <row r="2753" spans="1:5" s="66" customFormat="1" hidden="1" outlineLevel="1" x14ac:dyDescent="0.25">
      <c r="A2753" s="76"/>
      <c r="B2753" s="291"/>
      <c r="C2753" s="292"/>
      <c r="D2753" s="293"/>
      <c r="E2753" s="77"/>
    </row>
    <row r="2754" spans="1:5" s="66" customFormat="1" hidden="1" outlineLevel="1" x14ac:dyDescent="0.25">
      <c r="A2754" s="76"/>
      <c r="B2754" s="291"/>
      <c r="C2754" s="292"/>
      <c r="D2754" s="293"/>
      <c r="E2754" s="77"/>
    </row>
    <row r="2755" spans="1:5" s="66" customFormat="1" hidden="1" outlineLevel="1" x14ac:dyDescent="0.25">
      <c r="A2755" s="76"/>
      <c r="B2755" s="291"/>
      <c r="C2755" s="292"/>
      <c r="D2755" s="293"/>
      <c r="E2755" s="77"/>
    </row>
    <row r="2756" spans="1:5" s="66" customFormat="1" hidden="1" outlineLevel="1" x14ac:dyDescent="0.25">
      <c r="A2756" s="76"/>
      <c r="B2756" s="291"/>
      <c r="C2756" s="292"/>
      <c r="D2756" s="293"/>
      <c r="E2756" s="77"/>
    </row>
    <row r="2757" spans="1:5" s="66" customFormat="1" hidden="1" outlineLevel="1" x14ac:dyDescent="0.25">
      <c r="A2757" s="76"/>
      <c r="B2757" s="291"/>
      <c r="C2757" s="292"/>
      <c r="D2757" s="293"/>
      <c r="E2757" s="77"/>
    </row>
    <row r="2758" spans="1:5" s="66" customFormat="1" hidden="1" outlineLevel="1" x14ac:dyDescent="0.25">
      <c r="A2758" s="76"/>
      <c r="B2758" s="291"/>
      <c r="C2758" s="292"/>
      <c r="D2758" s="293"/>
      <c r="E2758" s="77"/>
    </row>
    <row r="2759" spans="1:5" s="66" customFormat="1" hidden="1" outlineLevel="1" x14ac:dyDescent="0.25">
      <c r="A2759" s="76"/>
      <c r="B2759" s="291"/>
      <c r="C2759" s="292"/>
      <c r="D2759" s="293"/>
      <c r="E2759" s="77"/>
    </row>
    <row r="2760" spans="1:5" s="66" customFormat="1" hidden="1" outlineLevel="1" x14ac:dyDescent="0.25">
      <c r="A2760" s="76"/>
      <c r="B2760" s="291"/>
      <c r="C2760" s="292"/>
      <c r="D2760" s="293"/>
      <c r="E2760" s="77"/>
    </row>
    <row r="2761" spans="1:5" s="66" customFormat="1" hidden="1" outlineLevel="1" x14ac:dyDescent="0.25">
      <c r="A2761" s="76"/>
      <c r="B2761" s="291"/>
      <c r="C2761" s="292"/>
      <c r="D2761" s="293"/>
      <c r="E2761" s="77"/>
    </row>
    <row r="2762" spans="1:5" s="66" customFormat="1" hidden="1" outlineLevel="1" x14ac:dyDescent="0.25">
      <c r="A2762" s="76"/>
      <c r="B2762" s="291"/>
      <c r="C2762" s="292"/>
      <c r="D2762" s="293"/>
      <c r="E2762" s="77"/>
    </row>
    <row r="2763" spans="1:5" s="66" customFormat="1" hidden="1" outlineLevel="1" x14ac:dyDescent="0.25">
      <c r="A2763" s="76"/>
      <c r="B2763" s="291"/>
      <c r="C2763" s="292"/>
      <c r="D2763" s="293"/>
      <c r="E2763" s="77"/>
    </row>
    <row r="2764" spans="1:5" s="66" customFormat="1" hidden="1" outlineLevel="1" x14ac:dyDescent="0.25">
      <c r="A2764" s="76"/>
      <c r="B2764" s="291"/>
      <c r="C2764" s="292"/>
      <c r="D2764" s="293"/>
      <c r="E2764" s="77"/>
    </row>
    <row r="2765" spans="1:5" s="66" customFormat="1" hidden="1" outlineLevel="1" x14ac:dyDescent="0.25">
      <c r="A2765" s="76"/>
      <c r="B2765" s="291"/>
      <c r="C2765" s="292"/>
      <c r="D2765" s="293"/>
      <c r="E2765" s="77"/>
    </row>
    <row r="2766" spans="1:5" s="66" customFormat="1" hidden="1" outlineLevel="1" x14ac:dyDescent="0.25">
      <c r="A2766" s="76"/>
      <c r="B2766" s="291"/>
      <c r="C2766" s="292"/>
      <c r="D2766" s="293"/>
      <c r="E2766" s="77"/>
    </row>
    <row r="2767" spans="1:5" s="66" customFormat="1" hidden="1" outlineLevel="1" x14ac:dyDescent="0.25">
      <c r="A2767" s="76"/>
      <c r="B2767" s="291"/>
      <c r="C2767" s="292"/>
      <c r="D2767" s="293"/>
      <c r="E2767" s="77"/>
    </row>
    <row r="2768" spans="1:5" s="66" customFormat="1" hidden="1" outlineLevel="1" x14ac:dyDescent="0.25">
      <c r="A2768" s="76"/>
      <c r="B2768" s="291"/>
      <c r="C2768" s="292"/>
      <c r="D2768" s="293"/>
      <c r="E2768" s="77"/>
    </row>
    <row r="2769" spans="1:5" s="66" customFormat="1" hidden="1" outlineLevel="1" x14ac:dyDescent="0.25">
      <c r="A2769" s="76"/>
      <c r="B2769" s="291"/>
      <c r="C2769" s="292"/>
      <c r="D2769" s="293"/>
      <c r="E2769" s="77"/>
    </row>
    <row r="2770" spans="1:5" s="66" customFormat="1" hidden="1" outlineLevel="1" x14ac:dyDescent="0.25">
      <c r="A2770" s="76"/>
      <c r="B2770" s="291"/>
      <c r="C2770" s="292"/>
      <c r="D2770" s="293"/>
      <c r="E2770" s="77"/>
    </row>
    <row r="2771" spans="1:5" s="66" customFormat="1" hidden="1" outlineLevel="1" x14ac:dyDescent="0.25">
      <c r="A2771" s="76"/>
      <c r="B2771" s="291"/>
      <c r="C2771" s="292"/>
      <c r="D2771" s="293"/>
      <c r="E2771" s="77"/>
    </row>
    <row r="2772" spans="1:5" s="66" customFormat="1" hidden="1" outlineLevel="1" x14ac:dyDescent="0.25">
      <c r="A2772" s="76"/>
      <c r="B2772" s="291"/>
      <c r="C2772" s="292"/>
      <c r="D2772" s="293"/>
      <c r="E2772" s="77"/>
    </row>
    <row r="2773" spans="1:5" s="66" customFormat="1" hidden="1" outlineLevel="1" x14ac:dyDescent="0.25">
      <c r="A2773" s="76"/>
      <c r="B2773" s="291"/>
      <c r="C2773" s="292"/>
      <c r="D2773" s="293"/>
      <c r="E2773" s="77"/>
    </row>
    <row r="2774" spans="1:5" s="66" customFormat="1" hidden="1" outlineLevel="1" x14ac:dyDescent="0.25">
      <c r="A2774" s="76"/>
      <c r="B2774" s="291"/>
      <c r="C2774" s="292"/>
      <c r="D2774" s="293"/>
      <c r="E2774" s="77"/>
    </row>
    <row r="2775" spans="1:5" s="66" customFormat="1" hidden="1" outlineLevel="1" x14ac:dyDescent="0.25">
      <c r="A2775" s="76"/>
      <c r="B2775" s="291"/>
      <c r="C2775" s="292"/>
      <c r="D2775" s="293"/>
      <c r="E2775" s="77"/>
    </row>
    <row r="2776" spans="1:5" s="66" customFormat="1" hidden="1" outlineLevel="1" x14ac:dyDescent="0.25">
      <c r="A2776" s="76"/>
      <c r="B2776" s="291"/>
      <c r="C2776" s="292"/>
      <c r="D2776" s="293"/>
      <c r="E2776" s="77"/>
    </row>
    <row r="2777" spans="1:5" s="66" customFormat="1" hidden="1" outlineLevel="1" x14ac:dyDescent="0.25">
      <c r="A2777" s="76"/>
      <c r="B2777" s="291"/>
      <c r="C2777" s="292"/>
      <c r="D2777" s="293"/>
      <c r="E2777" s="77"/>
    </row>
    <row r="2778" spans="1:5" s="66" customFormat="1" hidden="1" outlineLevel="1" x14ac:dyDescent="0.25">
      <c r="A2778" s="76"/>
      <c r="B2778" s="291"/>
      <c r="C2778" s="292"/>
      <c r="D2778" s="293"/>
      <c r="E2778" s="77"/>
    </row>
    <row r="2779" spans="1:5" s="66" customFormat="1" hidden="1" outlineLevel="1" x14ac:dyDescent="0.25">
      <c r="A2779" s="76"/>
      <c r="B2779" s="291"/>
      <c r="C2779" s="292"/>
      <c r="D2779" s="293"/>
      <c r="E2779" s="77"/>
    </row>
    <row r="2780" spans="1:5" s="66" customFormat="1" hidden="1" outlineLevel="1" x14ac:dyDescent="0.25">
      <c r="A2780" s="76"/>
      <c r="B2780" s="291"/>
      <c r="C2780" s="292"/>
      <c r="D2780" s="293"/>
      <c r="E2780" s="77"/>
    </row>
    <row r="2781" spans="1:5" s="66" customFormat="1" hidden="1" outlineLevel="1" x14ac:dyDescent="0.25">
      <c r="A2781" s="76"/>
      <c r="B2781" s="291"/>
      <c r="C2781" s="292"/>
      <c r="D2781" s="293"/>
      <c r="E2781" s="77"/>
    </row>
    <row r="2782" spans="1:5" s="66" customFormat="1" hidden="1" outlineLevel="1" x14ac:dyDescent="0.25">
      <c r="A2782" s="76"/>
      <c r="B2782" s="291"/>
      <c r="C2782" s="292"/>
      <c r="D2782" s="293"/>
      <c r="E2782" s="77"/>
    </row>
    <row r="2783" spans="1:5" s="66" customFormat="1" hidden="1" outlineLevel="1" x14ac:dyDescent="0.25">
      <c r="A2783" s="76"/>
      <c r="B2783" s="291"/>
      <c r="C2783" s="292"/>
      <c r="D2783" s="293"/>
      <c r="E2783" s="77"/>
    </row>
    <row r="2784" spans="1:5" s="66" customFormat="1" hidden="1" outlineLevel="1" x14ac:dyDescent="0.25">
      <c r="A2784" s="76"/>
      <c r="B2784" s="291"/>
      <c r="C2784" s="292"/>
      <c r="D2784" s="293"/>
      <c r="E2784" s="77"/>
    </row>
    <row r="2785" spans="1:5" s="66" customFormat="1" hidden="1" outlineLevel="1" x14ac:dyDescent="0.25">
      <c r="A2785" s="76"/>
      <c r="B2785" s="291"/>
      <c r="C2785" s="292"/>
      <c r="D2785" s="293"/>
      <c r="E2785" s="77"/>
    </row>
    <row r="2786" spans="1:5" s="66" customFormat="1" hidden="1" outlineLevel="1" x14ac:dyDescent="0.25">
      <c r="A2786" s="76"/>
      <c r="B2786" s="291"/>
      <c r="C2786" s="292"/>
      <c r="D2786" s="293"/>
      <c r="E2786" s="77"/>
    </row>
    <row r="2787" spans="1:5" s="66" customFormat="1" hidden="1" outlineLevel="1" x14ac:dyDescent="0.25">
      <c r="A2787" s="76"/>
      <c r="B2787" s="291"/>
      <c r="C2787" s="292"/>
      <c r="D2787" s="293"/>
      <c r="E2787" s="77"/>
    </row>
    <row r="2788" spans="1:5" s="66" customFormat="1" hidden="1" outlineLevel="1" x14ac:dyDescent="0.25">
      <c r="A2788" s="76"/>
      <c r="B2788" s="291"/>
      <c r="C2788" s="292"/>
      <c r="D2788" s="293"/>
      <c r="E2788" s="77"/>
    </row>
    <row r="2789" spans="1:5" s="66" customFormat="1" hidden="1" outlineLevel="1" x14ac:dyDescent="0.25">
      <c r="A2789" s="76"/>
      <c r="B2789" s="291"/>
      <c r="C2789" s="292"/>
      <c r="D2789" s="293"/>
      <c r="E2789" s="77"/>
    </row>
    <row r="2790" spans="1:5" s="66" customFormat="1" hidden="1" outlineLevel="1" x14ac:dyDescent="0.25">
      <c r="A2790" s="76"/>
      <c r="B2790" s="291"/>
      <c r="C2790" s="292"/>
      <c r="D2790" s="293"/>
      <c r="E2790" s="77"/>
    </row>
    <row r="2791" spans="1:5" s="66" customFormat="1" hidden="1" outlineLevel="1" x14ac:dyDescent="0.25">
      <c r="A2791" s="76"/>
      <c r="B2791" s="291"/>
      <c r="C2791" s="292"/>
      <c r="D2791" s="293"/>
      <c r="E2791" s="77"/>
    </row>
    <row r="2792" spans="1:5" s="66" customFormat="1" hidden="1" outlineLevel="1" x14ac:dyDescent="0.25">
      <c r="A2792" s="76"/>
      <c r="B2792" s="291"/>
      <c r="C2792" s="292"/>
      <c r="D2792" s="293"/>
      <c r="E2792" s="77"/>
    </row>
    <row r="2793" spans="1:5" s="66" customFormat="1" hidden="1" outlineLevel="1" x14ac:dyDescent="0.25">
      <c r="A2793" s="76"/>
      <c r="B2793" s="291"/>
      <c r="C2793" s="292"/>
      <c r="D2793" s="293"/>
      <c r="E2793" s="77"/>
    </row>
    <row r="2794" spans="1:5" s="66" customFormat="1" hidden="1" outlineLevel="1" x14ac:dyDescent="0.25">
      <c r="A2794" s="76"/>
      <c r="B2794" s="291"/>
      <c r="C2794" s="292"/>
      <c r="D2794" s="293"/>
      <c r="E2794" s="77"/>
    </row>
    <row r="2795" spans="1:5" s="66" customFormat="1" hidden="1" outlineLevel="1" x14ac:dyDescent="0.25">
      <c r="A2795" s="76"/>
      <c r="B2795" s="291"/>
      <c r="C2795" s="292"/>
      <c r="D2795" s="293"/>
      <c r="E2795" s="77"/>
    </row>
    <row r="2796" spans="1:5" s="66" customFormat="1" hidden="1" outlineLevel="1" x14ac:dyDescent="0.25">
      <c r="A2796" s="76"/>
      <c r="B2796" s="291"/>
      <c r="C2796" s="292"/>
      <c r="D2796" s="293"/>
      <c r="E2796" s="77"/>
    </row>
    <row r="2797" spans="1:5" s="66" customFormat="1" hidden="1" outlineLevel="1" x14ac:dyDescent="0.25">
      <c r="A2797" s="76"/>
      <c r="B2797" s="291"/>
      <c r="C2797" s="292"/>
      <c r="D2797" s="293"/>
      <c r="E2797" s="77"/>
    </row>
    <row r="2798" spans="1:5" s="66" customFormat="1" hidden="1" outlineLevel="1" x14ac:dyDescent="0.25">
      <c r="A2798" s="76"/>
      <c r="B2798" s="291"/>
      <c r="C2798" s="292"/>
      <c r="D2798" s="293"/>
      <c r="E2798" s="77"/>
    </row>
    <row r="2799" spans="1:5" s="66" customFormat="1" hidden="1" outlineLevel="1" x14ac:dyDescent="0.25">
      <c r="A2799" s="76"/>
      <c r="B2799" s="291"/>
      <c r="C2799" s="292"/>
      <c r="D2799" s="293"/>
      <c r="E2799" s="77"/>
    </row>
    <row r="2800" spans="1:5" s="66" customFormat="1" hidden="1" outlineLevel="1" x14ac:dyDescent="0.25">
      <c r="A2800" s="76"/>
      <c r="B2800" s="291"/>
      <c r="C2800" s="292"/>
      <c r="D2800" s="293"/>
      <c r="E2800" s="77"/>
    </row>
    <row r="2801" spans="1:5" s="66" customFormat="1" hidden="1" outlineLevel="1" x14ac:dyDescent="0.25">
      <c r="A2801" s="76"/>
      <c r="B2801" s="291"/>
      <c r="C2801" s="292"/>
      <c r="D2801" s="293"/>
      <c r="E2801" s="77"/>
    </row>
    <row r="2802" spans="1:5" s="66" customFormat="1" hidden="1" outlineLevel="1" x14ac:dyDescent="0.25">
      <c r="A2802" s="76"/>
      <c r="B2802" s="291"/>
      <c r="C2802" s="292"/>
      <c r="D2802" s="293"/>
      <c r="E2802" s="77"/>
    </row>
    <row r="2803" spans="1:5" s="66" customFormat="1" hidden="1" outlineLevel="1" x14ac:dyDescent="0.25">
      <c r="A2803" s="76"/>
      <c r="B2803" s="291"/>
      <c r="C2803" s="292"/>
      <c r="D2803" s="293"/>
      <c r="E2803" s="77"/>
    </row>
    <row r="2804" spans="1:5" s="66" customFormat="1" hidden="1" outlineLevel="1" x14ac:dyDescent="0.25">
      <c r="A2804" s="76"/>
      <c r="B2804" s="291"/>
      <c r="C2804" s="292"/>
      <c r="D2804" s="293"/>
      <c r="E2804" s="77"/>
    </row>
    <row r="2805" spans="1:5" s="66" customFormat="1" hidden="1" outlineLevel="1" x14ac:dyDescent="0.25">
      <c r="A2805" s="76"/>
      <c r="B2805" s="291"/>
      <c r="C2805" s="292"/>
      <c r="D2805" s="293"/>
      <c r="E2805" s="77"/>
    </row>
    <row r="2806" spans="1:5" s="66" customFormat="1" hidden="1" outlineLevel="1" x14ac:dyDescent="0.25">
      <c r="A2806" s="76"/>
      <c r="B2806" s="291"/>
      <c r="C2806" s="292"/>
      <c r="D2806" s="293"/>
      <c r="E2806" s="77"/>
    </row>
    <row r="2807" spans="1:5" s="66" customFormat="1" hidden="1" outlineLevel="1" x14ac:dyDescent="0.25">
      <c r="A2807" s="76"/>
      <c r="B2807" s="291"/>
      <c r="C2807" s="292"/>
      <c r="D2807" s="293"/>
      <c r="E2807" s="77"/>
    </row>
    <row r="2808" spans="1:5" s="66" customFormat="1" hidden="1" outlineLevel="1" x14ac:dyDescent="0.25">
      <c r="A2808" s="76"/>
      <c r="B2808" s="291"/>
      <c r="C2808" s="292"/>
      <c r="D2808" s="293"/>
      <c r="E2808" s="77"/>
    </row>
    <row r="2809" spans="1:5" s="66" customFormat="1" hidden="1" outlineLevel="1" x14ac:dyDescent="0.25">
      <c r="A2809" s="76"/>
      <c r="B2809" s="291"/>
      <c r="C2809" s="292"/>
      <c r="D2809" s="293"/>
      <c r="E2809" s="77"/>
    </row>
    <row r="2810" spans="1:5" s="66" customFormat="1" hidden="1" outlineLevel="1" x14ac:dyDescent="0.25">
      <c r="A2810" s="76"/>
      <c r="B2810" s="291"/>
      <c r="C2810" s="292"/>
      <c r="D2810" s="293"/>
      <c r="E2810" s="77"/>
    </row>
    <row r="2811" spans="1:5" s="66" customFormat="1" hidden="1" outlineLevel="1" x14ac:dyDescent="0.25">
      <c r="A2811" s="76"/>
      <c r="B2811" s="291"/>
      <c r="C2811" s="292"/>
      <c r="D2811" s="293"/>
      <c r="E2811" s="77"/>
    </row>
    <row r="2812" spans="1:5" s="66" customFormat="1" hidden="1" outlineLevel="1" x14ac:dyDescent="0.25">
      <c r="A2812" s="76"/>
      <c r="B2812" s="291"/>
      <c r="C2812" s="292"/>
      <c r="D2812" s="293"/>
      <c r="E2812" s="77"/>
    </row>
    <row r="2813" spans="1:5" s="66" customFormat="1" hidden="1" outlineLevel="1" x14ac:dyDescent="0.25">
      <c r="A2813" s="76"/>
      <c r="B2813" s="291"/>
      <c r="C2813" s="292"/>
      <c r="D2813" s="293"/>
      <c r="E2813" s="77"/>
    </row>
    <row r="2814" spans="1:5" s="66" customFormat="1" hidden="1" outlineLevel="1" x14ac:dyDescent="0.25">
      <c r="A2814" s="76"/>
      <c r="B2814" s="291"/>
      <c r="C2814" s="292"/>
      <c r="D2814" s="293"/>
      <c r="E2814" s="77"/>
    </row>
    <row r="2815" spans="1:5" s="66" customFormat="1" hidden="1" outlineLevel="1" x14ac:dyDescent="0.25">
      <c r="A2815" s="76"/>
      <c r="B2815" s="291"/>
      <c r="C2815" s="292"/>
      <c r="D2815" s="293"/>
      <c r="E2815" s="77"/>
    </row>
    <row r="2816" spans="1:5" s="66" customFormat="1" hidden="1" outlineLevel="1" x14ac:dyDescent="0.25">
      <c r="A2816" s="76"/>
      <c r="B2816" s="291"/>
      <c r="C2816" s="292"/>
      <c r="D2816" s="293"/>
      <c r="E2816" s="77"/>
    </row>
    <row r="2817" spans="1:5" s="66" customFormat="1" hidden="1" outlineLevel="1" x14ac:dyDescent="0.25">
      <c r="A2817" s="76"/>
      <c r="B2817" s="291"/>
      <c r="C2817" s="292"/>
      <c r="D2817" s="293"/>
      <c r="E2817" s="77"/>
    </row>
    <row r="2818" spans="1:5" s="66" customFormat="1" hidden="1" outlineLevel="1" x14ac:dyDescent="0.25">
      <c r="A2818" s="76"/>
      <c r="B2818" s="291"/>
      <c r="C2818" s="292"/>
      <c r="D2818" s="293"/>
      <c r="E2818" s="77"/>
    </row>
    <row r="2819" spans="1:5" s="66" customFormat="1" hidden="1" outlineLevel="1" x14ac:dyDescent="0.25">
      <c r="A2819" s="76"/>
      <c r="B2819" s="291"/>
      <c r="C2819" s="292"/>
      <c r="D2819" s="293"/>
      <c r="E2819" s="77"/>
    </row>
    <row r="2820" spans="1:5" s="66" customFormat="1" hidden="1" outlineLevel="1" x14ac:dyDescent="0.25">
      <c r="A2820" s="76"/>
      <c r="B2820" s="291"/>
      <c r="C2820" s="292"/>
      <c r="D2820" s="293"/>
      <c r="E2820" s="77"/>
    </row>
    <row r="2821" spans="1:5" s="66" customFormat="1" hidden="1" outlineLevel="1" x14ac:dyDescent="0.25">
      <c r="A2821" s="76"/>
      <c r="B2821" s="291"/>
      <c r="C2821" s="292"/>
      <c r="D2821" s="293"/>
      <c r="E2821" s="77"/>
    </row>
    <row r="2822" spans="1:5" s="66" customFormat="1" hidden="1" outlineLevel="1" x14ac:dyDescent="0.25">
      <c r="A2822" s="76"/>
      <c r="B2822" s="291"/>
      <c r="C2822" s="292"/>
      <c r="D2822" s="293"/>
      <c r="E2822" s="77"/>
    </row>
    <row r="2823" spans="1:5" s="66" customFormat="1" hidden="1" outlineLevel="1" x14ac:dyDescent="0.25">
      <c r="A2823" s="76"/>
      <c r="B2823" s="291"/>
      <c r="C2823" s="292"/>
      <c r="D2823" s="293"/>
      <c r="E2823" s="77"/>
    </row>
    <row r="2824" spans="1:5" s="66" customFormat="1" hidden="1" outlineLevel="1" x14ac:dyDescent="0.25">
      <c r="A2824" s="76"/>
      <c r="B2824" s="291"/>
      <c r="C2824" s="292"/>
      <c r="D2824" s="293"/>
      <c r="E2824" s="77"/>
    </row>
    <row r="2825" spans="1:5" s="66" customFormat="1" hidden="1" outlineLevel="1" x14ac:dyDescent="0.25">
      <c r="A2825" s="76"/>
      <c r="B2825" s="291"/>
      <c r="C2825" s="292"/>
      <c r="D2825" s="293"/>
      <c r="E2825" s="77"/>
    </row>
    <row r="2826" spans="1:5" s="66" customFormat="1" hidden="1" outlineLevel="1" x14ac:dyDescent="0.25">
      <c r="A2826" s="76"/>
      <c r="B2826" s="291"/>
      <c r="C2826" s="292"/>
      <c r="D2826" s="293"/>
      <c r="E2826" s="77"/>
    </row>
    <row r="2827" spans="1:5" s="66" customFormat="1" hidden="1" outlineLevel="1" x14ac:dyDescent="0.25">
      <c r="A2827" s="76"/>
      <c r="B2827" s="291"/>
      <c r="C2827" s="292"/>
      <c r="D2827" s="293"/>
      <c r="E2827" s="77"/>
    </row>
    <row r="2828" spans="1:5" s="66" customFormat="1" hidden="1" outlineLevel="1" x14ac:dyDescent="0.25">
      <c r="A2828" s="76"/>
      <c r="B2828" s="291"/>
      <c r="C2828" s="292"/>
      <c r="D2828" s="293"/>
      <c r="E2828" s="77"/>
    </row>
    <row r="2829" spans="1:5" s="66" customFormat="1" hidden="1" outlineLevel="1" x14ac:dyDescent="0.25">
      <c r="A2829" s="76"/>
      <c r="B2829" s="291"/>
      <c r="C2829" s="292"/>
      <c r="D2829" s="293"/>
      <c r="E2829" s="77"/>
    </row>
    <row r="2830" spans="1:5" s="66" customFormat="1" hidden="1" outlineLevel="1" x14ac:dyDescent="0.25">
      <c r="A2830" s="76"/>
      <c r="B2830" s="291"/>
      <c r="C2830" s="292"/>
      <c r="D2830" s="293"/>
      <c r="E2830" s="77"/>
    </row>
    <row r="2831" spans="1:5" s="66" customFormat="1" hidden="1" outlineLevel="1" x14ac:dyDescent="0.25">
      <c r="A2831" s="76"/>
      <c r="B2831" s="291"/>
      <c r="C2831" s="292"/>
      <c r="D2831" s="293"/>
      <c r="E2831" s="77"/>
    </row>
    <row r="2832" spans="1:5" s="66" customFormat="1" hidden="1" outlineLevel="1" x14ac:dyDescent="0.25">
      <c r="A2832" s="76"/>
      <c r="B2832" s="291"/>
      <c r="C2832" s="292"/>
      <c r="D2832" s="293"/>
      <c r="E2832" s="77"/>
    </row>
    <row r="2833" spans="1:5" s="66" customFormat="1" hidden="1" outlineLevel="1" x14ac:dyDescent="0.25">
      <c r="A2833" s="76"/>
      <c r="B2833" s="291"/>
      <c r="C2833" s="292"/>
      <c r="D2833" s="293"/>
      <c r="E2833" s="77"/>
    </row>
    <row r="2834" spans="1:5" s="66" customFormat="1" hidden="1" outlineLevel="1" x14ac:dyDescent="0.25">
      <c r="A2834" s="76"/>
      <c r="B2834" s="291"/>
      <c r="C2834" s="292"/>
      <c r="D2834" s="293"/>
      <c r="E2834" s="77"/>
    </row>
    <row r="2835" spans="1:5" s="66" customFormat="1" hidden="1" outlineLevel="1" x14ac:dyDescent="0.25">
      <c r="A2835" s="76"/>
      <c r="B2835" s="291"/>
      <c r="C2835" s="292"/>
      <c r="D2835" s="293"/>
      <c r="E2835" s="77"/>
    </row>
    <row r="2836" spans="1:5" s="66" customFormat="1" hidden="1" outlineLevel="1" x14ac:dyDescent="0.25">
      <c r="A2836" s="76"/>
      <c r="B2836" s="291"/>
      <c r="C2836" s="292"/>
      <c r="D2836" s="293"/>
      <c r="E2836" s="77"/>
    </row>
    <row r="2837" spans="1:5" s="66" customFormat="1" hidden="1" outlineLevel="1" x14ac:dyDescent="0.25">
      <c r="A2837" s="76"/>
      <c r="B2837" s="291"/>
      <c r="C2837" s="292"/>
      <c r="D2837" s="293"/>
      <c r="E2837" s="77"/>
    </row>
    <row r="2838" spans="1:5" s="66" customFormat="1" hidden="1" outlineLevel="1" x14ac:dyDescent="0.25">
      <c r="A2838" s="76"/>
      <c r="B2838" s="291"/>
      <c r="C2838" s="292"/>
      <c r="D2838" s="293"/>
      <c r="E2838" s="77"/>
    </row>
    <row r="2839" spans="1:5" s="66" customFormat="1" hidden="1" outlineLevel="1" x14ac:dyDescent="0.25">
      <c r="A2839" s="76"/>
      <c r="B2839" s="291"/>
      <c r="C2839" s="292"/>
      <c r="D2839" s="293"/>
      <c r="E2839" s="77"/>
    </row>
    <row r="2840" spans="1:5" s="66" customFormat="1" hidden="1" outlineLevel="1" x14ac:dyDescent="0.25">
      <c r="A2840" s="76"/>
      <c r="B2840" s="291"/>
      <c r="C2840" s="292"/>
      <c r="D2840" s="293"/>
      <c r="E2840" s="77"/>
    </row>
    <row r="2841" spans="1:5" s="66" customFormat="1" hidden="1" outlineLevel="1" x14ac:dyDescent="0.25">
      <c r="A2841" s="76"/>
      <c r="B2841" s="291"/>
      <c r="C2841" s="292"/>
      <c r="D2841" s="293"/>
      <c r="E2841" s="77"/>
    </row>
    <row r="2842" spans="1:5" s="66" customFormat="1" hidden="1" outlineLevel="1" x14ac:dyDescent="0.25">
      <c r="A2842" s="76"/>
      <c r="B2842" s="291"/>
      <c r="C2842" s="292"/>
      <c r="D2842" s="293"/>
      <c r="E2842" s="77"/>
    </row>
    <row r="2843" spans="1:5" s="66" customFormat="1" hidden="1" outlineLevel="1" x14ac:dyDescent="0.25">
      <c r="A2843" s="76"/>
      <c r="B2843" s="291"/>
      <c r="C2843" s="292"/>
      <c r="D2843" s="293"/>
      <c r="E2843" s="77"/>
    </row>
    <row r="2844" spans="1:5" s="66" customFormat="1" hidden="1" outlineLevel="1" x14ac:dyDescent="0.25">
      <c r="A2844" s="76"/>
      <c r="B2844" s="291"/>
      <c r="C2844" s="292"/>
      <c r="D2844" s="293"/>
      <c r="E2844" s="77"/>
    </row>
    <row r="2845" spans="1:5" s="66" customFormat="1" hidden="1" outlineLevel="1" x14ac:dyDescent="0.25">
      <c r="A2845" s="76"/>
      <c r="B2845" s="291"/>
      <c r="C2845" s="292"/>
      <c r="D2845" s="293"/>
      <c r="E2845" s="77"/>
    </row>
    <row r="2846" spans="1:5" s="66" customFormat="1" hidden="1" outlineLevel="1" x14ac:dyDescent="0.25">
      <c r="A2846" s="76"/>
      <c r="B2846" s="291"/>
      <c r="C2846" s="292"/>
      <c r="D2846" s="293"/>
      <c r="E2846" s="77"/>
    </row>
    <row r="2847" spans="1:5" s="66" customFormat="1" hidden="1" outlineLevel="1" x14ac:dyDescent="0.25">
      <c r="A2847" s="76"/>
      <c r="B2847" s="291"/>
      <c r="C2847" s="292"/>
      <c r="D2847" s="293"/>
      <c r="E2847" s="77"/>
    </row>
    <row r="2848" spans="1:5" s="66" customFormat="1" hidden="1" outlineLevel="1" x14ac:dyDescent="0.25">
      <c r="A2848" s="76"/>
      <c r="B2848" s="291"/>
      <c r="C2848" s="292"/>
      <c r="D2848" s="293"/>
      <c r="E2848" s="77"/>
    </row>
    <row r="2849" spans="1:5" s="66" customFormat="1" hidden="1" outlineLevel="1" x14ac:dyDescent="0.25">
      <c r="A2849" s="76"/>
      <c r="B2849" s="291"/>
      <c r="C2849" s="292"/>
      <c r="D2849" s="293"/>
      <c r="E2849" s="77"/>
    </row>
    <row r="2850" spans="1:5" s="66" customFormat="1" hidden="1" outlineLevel="1" x14ac:dyDescent="0.25">
      <c r="A2850" s="76"/>
      <c r="B2850" s="291"/>
      <c r="C2850" s="292"/>
      <c r="D2850" s="293"/>
      <c r="E2850" s="77"/>
    </row>
    <row r="2851" spans="1:5" s="66" customFormat="1" hidden="1" outlineLevel="1" x14ac:dyDescent="0.25">
      <c r="A2851" s="76"/>
      <c r="B2851" s="291"/>
      <c r="C2851" s="292"/>
      <c r="D2851" s="293"/>
      <c r="E2851" s="77"/>
    </row>
    <row r="2852" spans="1:5" s="66" customFormat="1" hidden="1" outlineLevel="1" x14ac:dyDescent="0.25">
      <c r="A2852" s="76"/>
      <c r="B2852" s="291"/>
      <c r="C2852" s="292"/>
      <c r="D2852" s="293"/>
      <c r="E2852" s="77"/>
    </row>
    <row r="2853" spans="1:5" s="66" customFormat="1" hidden="1" outlineLevel="1" x14ac:dyDescent="0.25">
      <c r="A2853" s="76"/>
      <c r="B2853" s="291"/>
      <c r="C2853" s="292"/>
      <c r="D2853" s="293"/>
      <c r="E2853" s="77"/>
    </row>
    <row r="2854" spans="1:5" s="66" customFormat="1" hidden="1" outlineLevel="1" x14ac:dyDescent="0.25">
      <c r="A2854" s="76"/>
      <c r="B2854" s="291"/>
      <c r="C2854" s="292"/>
      <c r="D2854" s="293"/>
      <c r="E2854" s="77"/>
    </row>
    <row r="2855" spans="1:5" s="66" customFormat="1" hidden="1" outlineLevel="1" x14ac:dyDescent="0.25">
      <c r="A2855" s="76"/>
      <c r="B2855" s="291"/>
      <c r="C2855" s="292"/>
      <c r="D2855" s="293"/>
      <c r="E2855" s="77"/>
    </row>
    <row r="2856" spans="1:5" s="66" customFormat="1" hidden="1" outlineLevel="1" x14ac:dyDescent="0.25">
      <c r="A2856" s="76"/>
      <c r="B2856" s="291"/>
      <c r="C2856" s="292"/>
      <c r="D2856" s="293"/>
      <c r="E2856" s="77"/>
    </row>
    <row r="2857" spans="1:5" s="66" customFormat="1" hidden="1" outlineLevel="1" x14ac:dyDescent="0.25">
      <c r="A2857" s="76"/>
      <c r="B2857" s="291"/>
      <c r="C2857" s="292"/>
      <c r="D2857" s="293"/>
      <c r="E2857" s="77"/>
    </row>
    <row r="2858" spans="1:5" s="66" customFormat="1" hidden="1" outlineLevel="1" x14ac:dyDescent="0.25">
      <c r="A2858" s="76"/>
      <c r="B2858" s="291"/>
      <c r="C2858" s="292"/>
      <c r="D2858" s="293"/>
      <c r="E2858" s="77"/>
    </row>
    <row r="2859" spans="1:5" s="66" customFormat="1" hidden="1" outlineLevel="1" x14ac:dyDescent="0.25">
      <c r="A2859" s="76"/>
      <c r="B2859" s="291"/>
      <c r="C2859" s="292"/>
      <c r="D2859" s="293"/>
      <c r="E2859" s="77"/>
    </row>
    <row r="2860" spans="1:5" s="66" customFormat="1" hidden="1" outlineLevel="1" x14ac:dyDescent="0.25">
      <c r="A2860" s="76"/>
      <c r="B2860" s="291"/>
      <c r="C2860" s="292"/>
      <c r="D2860" s="293"/>
      <c r="E2860" s="77"/>
    </row>
    <row r="2861" spans="1:5" s="66" customFormat="1" hidden="1" outlineLevel="1" x14ac:dyDescent="0.25">
      <c r="A2861" s="76"/>
      <c r="B2861" s="291"/>
      <c r="C2861" s="292"/>
      <c r="D2861" s="293"/>
      <c r="E2861" s="77"/>
    </row>
    <row r="2862" spans="1:5" s="66" customFormat="1" hidden="1" outlineLevel="1" x14ac:dyDescent="0.25">
      <c r="A2862" s="76"/>
      <c r="B2862" s="291"/>
      <c r="C2862" s="292"/>
      <c r="D2862" s="293"/>
      <c r="E2862" s="77"/>
    </row>
    <row r="2863" spans="1:5" s="66" customFormat="1" hidden="1" outlineLevel="1" x14ac:dyDescent="0.25">
      <c r="A2863" s="76"/>
      <c r="B2863" s="291"/>
      <c r="C2863" s="292"/>
      <c r="D2863" s="293"/>
      <c r="E2863" s="77"/>
    </row>
    <row r="2864" spans="1:5" s="66" customFormat="1" hidden="1" outlineLevel="1" x14ac:dyDescent="0.25">
      <c r="A2864" s="76"/>
      <c r="B2864" s="291"/>
      <c r="C2864" s="292"/>
      <c r="D2864" s="293"/>
      <c r="E2864" s="77"/>
    </row>
    <row r="2865" spans="1:5" s="66" customFormat="1" hidden="1" outlineLevel="1" x14ac:dyDescent="0.25">
      <c r="A2865" s="76"/>
      <c r="B2865" s="291"/>
      <c r="C2865" s="292"/>
      <c r="D2865" s="293"/>
      <c r="E2865" s="77"/>
    </row>
    <row r="2866" spans="1:5" s="66" customFormat="1" hidden="1" outlineLevel="1" x14ac:dyDescent="0.25">
      <c r="A2866" s="76"/>
      <c r="B2866" s="291"/>
      <c r="C2866" s="292"/>
      <c r="D2866" s="293"/>
      <c r="E2866" s="77"/>
    </row>
    <row r="2867" spans="1:5" s="66" customFormat="1" hidden="1" outlineLevel="1" x14ac:dyDescent="0.25">
      <c r="A2867" s="76"/>
      <c r="B2867" s="291"/>
      <c r="C2867" s="292"/>
      <c r="D2867" s="293"/>
      <c r="E2867" s="77"/>
    </row>
    <row r="2868" spans="1:5" s="66" customFormat="1" hidden="1" outlineLevel="1" x14ac:dyDescent="0.25">
      <c r="A2868" s="76"/>
      <c r="B2868" s="291"/>
      <c r="C2868" s="292"/>
      <c r="D2868" s="293"/>
      <c r="E2868" s="77"/>
    </row>
    <row r="2869" spans="1:5" s="66" customFormat="1" hidden="1" outlineLevel="1" x14ac:dyDescent="0.25">
      <c r="A2869" s="76"/>
      <c r="B2869" s="291"/>
      <c r="C2869" s="292"/>
      <c r="D2869" s="293"/>
      <c r="E2869" s="77"/>
    </row>
    <row r="2870" spans="1:5" s="66" customFormat="1" hidden="1" outlineLevel="1" x14ac:dyDescent="0.25">
      <c r="A2870" s="76"/>
      <c r="B2870" s="291"/>
      <c r="C2870" s="292"/>
      <c r="D2870" s="293"/>
      <c r="E2870" s="77"/>
    </row>
    <row r="2871" spans="1:5" s="66" customFormat="1" hidden="1" outlineLevel="1" x14ac:dyDescent="0.25">
      <c r="A2871" s="76"/>
      <c r="B2871" s="291"/>
      <c r="C2871" s="292"/>
      <c r="D2871" s="293"/>
      <c r="E2871" s="77"/>
    </row>
    <row r="2872" spans="1:5" s="66" customFormat="1" hidden="1" outlineLevel="1" x14ac:dyDescent="0.25">
      <c r="A2872" s="76"/>
      <c r="B2872" s="291"/>
      <c r="C2872" s="292"/>
      <c r="D2872" s="293"/>
      <c r="E2872" s="77"/>
    </row>
    <row r="2873" spans="1:5" s="66" customFormat="1" hidden="1" outlineLevel="1" x14ac:dyDescent="0.25">
      <c r="A2873" s="76"/>
      <c r="B2873" s="291"/>
      <c r="C2873" s="292"/>
      <c r="D2873" s="293"/>
      <c r="E2873" s="77"/>
    </row>
    <row r="2874" spans="1:5" s="66" customFormat="1" hidden="1" outlineLevel="1" x14ac:dyDescent="0.25">
      <c r="A2874" s="76"/>
      <c r="B2874" s="291"/>
      <c r="C2874" s="292"/>
      <c r="D2874" s="293"/>
      <c r="E2874" s="77"/>
    </row>
    <row r="2875" spans="1:5" s="66" customFormat="1" hidden="1" outlineLevel="1" x14ac:dyDescent="0.25">
      <c r="A2875" s="76"/>
      <c r="B2875" s="291"/>
      <c r="C2875" s="292"/>
      <c r="D2875" s="293"/>
      <c r="E2875" s="77"/>
    </row>
    <row r="2876" spans="1:5" s="66" customFormat="1" hidden="1" outlineLevel="1" x14ac:dyDescent="0.25">
      <c r="A2876" s="76"/>
      <c r="B2876" s="291"/>
      <c r="C2876" s="292"/>
      <c r="D2876" s="293"/>
      <c r="E2876" s="77"/>
    </row>
    <row r="2877" spans="1:5" s="66" customFormat="1" hidden="1" outlineLevel="1" x14ac:dyDescent="0.25">
      <c r="A2877" s="76"/>
      <c r="B2877" s="291"/>
      <c r="C2877" s="292"/>
      <c r="D2877" s="293"/>
      <c r="E2877" s="77"/>
    </row>
    <row r="2878" spans="1:5" s="66" customFormat="1" hidden="1" outlineLevel="1" x14ac:dyDescent="0.25">
      <c r="A2878" s="76"/>
      <c r="B2878" s="291"/>
      <c r="C2878" s="292"/>
      <c r="D2878" s="293"/>
      <c r="E2878" s="77"/>
    </row>
    <row r="2879" spans="1:5" s="66" customFormat="1" hidden="1" outlineLevel="1" x14ac:dyDescent="0.25">
      <c r="A2879" s="76"/>
      <c r="B2879" s="291"/>
      <c r="C2879" s="292"/>
      <c r="D2879" s="293"/>
      <c r="E2879" s="77"/>
    </row>
    <row r="2880" spans="1:5" s="66" customFormat="1" hidden="1" outlineLevel="1" x14ac:dyDescent="0.25">
      <c r="A2880" s="76"/>
      <c r="B2880" s="291"/>
      <c r="C2880" s="292"/>
      <c r="D2880" s="293"/>
      <c r="E2880" s="77"/>
    </row>
    <row r="2881" spans="1:5" s="66" customFormat="1" hidden="1" outlineLevel="1" x14ac:dyDescent="0.25">
      <c r="A2881" s="76"/>
      <c r="B2881" s="291"/>
      <c r="C2881" s="292"/>
      <c r="D2881" s="293"/>
      <c r="E2881" s="77"/>
    </row>
    <row r="2882" spans="1:5" s="66" customFormat="1" hidden="1" outlineLevel="1" x14ac:dyDescent="0.25">
      <c r="A2882" s="76"/>
      <c r="B2882" s="291"/>
      <c r="C2882" s="292"/>
      <c r="D2882" s="293"/>
      <c r="E2882" s="77"/>
    </row>
    <row r="2883" spans="1:5" s="66" customFormat="1" hidden="1" outlineLevel="1" x14ac:dyDescent="0.25">
      <c r="A2883" s="76"/>
      <c r="B2883" s="291"/>
      <c r="C2883" s="292"/>
      <c r="D2883" s="293"/>
      <c r="E2883" s="77"/>
    </row>
    <row r="2884" spans="1:5" s="66" customFormat="1" hidden="1" outlineLevel="1" x14ac:dyDescent="0.25">
      <c r="A2884" s="76"/>
      <c r="B2884" s="291"/>
      <c r="C2884" s="292"/>
      <c r="D2884" s="293"/>
      <c r="E2884" s="77"/>
    </row>
    <row r="2885" spans="1:5" s="66" customFormat="1" hidden="1" outlineLevel="1" x14ac:dyDescent="0.25">
      <c r="A2885" s="76"/>
      <c r="B2885" s="291"/>
      <c r="C2885" s="292"/>
      <c r="D2885" s="293"/>
      <c r="E2885" s="77"/>
    </row>
    <row r="2886" spans="1:5" s="66" customFormat="1" hidden="1" outlineLevel="1" x14ac:dyDescent="0.25">
      <c r="A2886" s="76"/>
      <c r="B2886" s="291"/>
      <c r="C2886" s="292"/>
      <c r="D2886" s="293"/>
      <c r="E2886" s="77"/>
    </row>
    <row r="2887" spans="1:5" s="66" customFormat="1" hidden="1" outlineLevel="1" x14ac:dyDescent="0.25">
      <c r="A2887" s="76"/>
      <c r="B2887" s="291"/>
      <c r="C2887" s="292"/>
      <c r="D2887" s="293"/>
      <c r="E2887" s="77"/>
    </row>
    <row r="2888" spans="1:5" s="66" customFormat="1" hidden="1" outlineLevel="1" x14ac:dyDescent="0.25">
      <c r="A2888" s="76"/>
      <c r="B2888" s="291"/>
      <c r="C2888" s="292"/>
      <c r="D2888" s="293"/>
      <c r="E2888" s="77"/>
    </row>
    <row r="2889" spans="1:5" s="66" customFormat="1" hidden="1" outlineLevel="1" x14ac:dyDescent="0.25">
      <c r="A2889" s="76"/>
      <c r="B2889" s="291"/>
      <c r="C2889" s="292"/>
      <c r="D2889" s="293"/>
      <c r="E2889" s="77"/>
    </row>
    <row r="2890" spans="1:5" s="66" customFormat="1" hidden="1" outlineLevel="1" x14ac:dyDescent="0.25">
      <c r="A2890" s="76"/>
      <c r="B2890" s="291"/>
      <c r="C2890" s="292"/>
      <c r="D2890" s="293"/>
      <c r="E2890" s="77"/>
    </row>
    <row r="2891" spans="1:5" s="66" customFormat="1" hidden="1" outlineLevel="1" x14ac:dyDescent="0.25">
      <c r="A2891" s="76"/>
      <c r="B2891" s="291"/>
      <c r="C2891" s="292"/>
      <c r="D2891" s="293"/>
      <c r="E2891" s="77"/>
    </row>
    <row r="2892" spans="1:5" s="66" customFormat="1" hidden="1" outlineLevel="1" x14ac:dyDescent="0.25">
      <c r="A2892" s="76"/>
      <c r="B2892" s="291"/>
      <c r="C2892" s="292"/>
      <c r="D2892" s="293"/>
      <c r="E2892" s="77"/>
    </row>
    <row r="2893" spans="1:5" s="66" customFormat="1" hidden="1" outlineLevel="1" x14ac:dyDescent="0.25">
      <c r="A2893" s="76"/>
      <c r="B2893" s="291"/>
      <c r="C2893" s="292"/>
      <c r="D2893" s="293"/>
      <c r="E2893" s="77"/>
    </row>
    <row r="2894" spans="1:5" s="66" customFormat="1" hidden="1" outlineLevel="1" x14ac:dyDescent="0.25">
      <c r="A2894" s="76"/>
      <c r="B2894" s="291"/>
      <c r="C2894" s="292"/>
      <c r="D2894" s="293"/>
      <c r="E2894" s="77"/>
    </row>
    <row r="2895" spans="1:5" s="66" customFormat="1" hidden="1" outlineLevel="1" x14ac:dyDescent="0.25">
      <c r="A2895" s="76"/>
      <c r="B2895" s="291"/>
      <c r="C2895" s="292"/>
      <c r="D2895" s="293"/>
      <c r="E2895" s="77"/>
    </row>
    <row r="2896" spans="1:5" s="66" customFormat="1" hidden="1" outlineLevel="1" x14ac:dyDescent="0.25">
      <c r="A2896" s="76"/>
      <c r="B2896" s="291"/>
      <c r="C2896" s="292"/>
      <c r="D2896" s="293"/>
      <c r="E2896" s="77"/>
    </row>
    <row r="2897" spans="1:5" s="66" customFormat="1" hidden="1" outlineLevel="1" x14ac:dyDescent="0.25">
      <c r="A2897" s="76"/>
      <c r="B2897" s="291"/>
      <c r="C2897" s="292"/>
      <c r="D2897" s="293"/>
      <c r="E2897" s="77"/>
    </row>
    <row r="2898" spans="1:5" s="66" customFormat="1" hidden="1" outlineLevel="1" x14ac:dyDescent="0.25">
      <c r="A2898" s="76"/>
      <c r="B2898" s="291"/>
      <c r="C2898" s="292"/>
      <c r="D2898" s="293"/>
      <c r="E2898" s="77"/>
    </row>
    <row r="2899" spans="1:5" s="66" customFormat="1" hidden="1" outlineLevel="1" x14ac:dyDescent="0.25">
      <c r="A2899" s="76"/>
      <c r="B2899" s="291"/>
      <c r="C2899" s="292"/>
      <c r="D2899" s="293"/>
      <c r="E2899" s="77"/>
    </row>
    <row r="2900" spans="1:5" s="66" customFormat="1" hidden="1" outlineLevel="1" x14ac:dyDescent="0.25">
      <c r="A2900" s="76"/>
      <c r="B2900" s="291"/>
      <c r="C2900" s="292"/>
      <c r="D2900" s="293"/>
      <c r="E2900" s="77"/>
    </row>
    <row r="2901" spans="1:5" s="66" customFormat="1" hidden="1" outlineLevel="1" x14ac:dyDescent="0.25">
      <c r="A2901" s="76"/>
      <c r="B2901" s="291"/>
      <c r="C2901" s="292"/>
      <c r="D2901" s="293"/>
      <c r="E2901" s="77"/>
    </row>
    <row r="2902" spans="1:5" s="66" customFormat="1" hidden="1" outlineLevel="1" x14ac:dyDescent="0.25">
      <c r="A2902" s="76"/>
      <c r="B2902" s="291"/>
      <c r="C2902" s="292"/>
      <c r="D2902" s="293"/>
      <c r="E2902" s="77"/>
    </row>
    <row r="2903" spans="1:5" s="66" customFormat="1" hidden="1" outlineLevel="1" x14ac:dyDescent="0.25">
      <c r="A2903" s="76"/>
      <c r="B2903" s="291"/>
      <c r="C2903" s="292"/>
      <c r="D2903" s="293"/>
      <c r="E2903" s="77"/>
    </row>
    <row r="2904" spans="1:5" s="66" customFormat="1" hidden="1" outlineLevel="1" x14ac:dyDescent="0.25">
      <c r="A2904" s="76"/>
      <c r="B2904" s="291"/>
      <c r="C2904" s="292"/>
      <c r="D2904" s="293"/>
      <c r="E2904" s="77"/>
    </row>
    <row r="2905" spans="1:5" s="66" customFormat="1" hidden="1" outlineLevel="1" x14ac:dyDescent="0.25">
      <c r="A2905" s="76"/>
      <c r="B2905" s="291"/>
      <c r="C2905" s="292"/>
      <c r="D2905" s="293"/>
      <c r="E2905" s="77"/>
    </row>
    <row r="2906" spans="1:5" s="66" customFormat="1" hidden="1" outlineLevel="1" x14ac:dyDescent="0.25">
      <c r="A2906" s="76"/>
      <c r="B2906" s="291"/>
      <c r="C2906" s="292"/>
      <c r="D2906" s="293"/>
      <c r="E2906" s="77"/>
    </row>
    <row r="2907" spans="1:5" s="66" customFormat="1" hidden="1" outlineLevel="1" x14ac:dyDescent="0.25">
      <c r="A2907" s="76"/>
      <c r="B2907" s="291"/>
      <c r="C2907" s="292"/>
      <c r="D2907" s="293"/>
      <c r="E2907" s="77"/>
    </row>
    <row r="2908" spans="1:5" s="66" customFormat="1" hidden="1" outlineLevel="1" x14ac:dyDescent="0.25">
      <c r="A2908" s="76"/>
      <c r="B2908" s="291"/>
      <c r="C2908" s="292"/>
      <c r="D2908" s="293"/>
      <c r="E2908" s="77"/>
    </row>
    <row r="2909" spans="1:5" s="66" customFormat="1" hidden="1" outlineLevel="1" x14ac:dyDescent="0.25">
      <c r="A2909" s="76"/>
      <c r="B2909" s="291"/>
      <c r="C2909" s="292"/>
      <c r="D2909" s="293"/>
      <c r="E2909" s="77"/>
    </row>
    <row r="2910" spans="1:5" s="66" customFormat="1" hidden="1" outlineLevel="1" x14ac:dyDescent="0.25">
      <c r="A2910" s="76"/>
      <c r="B2910" s="291"/>
      <c r="C2910" s="292"/>
      <c r="D2910" s="293"/>
      <c r="E2910" s="77"/>
    </row>
    <row r="2911" spans="1:5" s="66" customFormat="1" hidden="1" outlineLevel="1" x14ac:dyDescent="0.25">
      <c r="A2911" s="76"/>
      <c r="B2911" s="291"/>
      <c r="C2911" s="292"/>
      <c r="D2911" s="293"/>
      <c r="E2911" s="77"/>
    </row>
    <row r="2912" spans="1:5" s="66" customFormat="1" hidden="1" outlineLevel="1" x14ac:dyDescent="0.25">
      <c r="A2912" s="76"/>
      <c r="B2912" s="291"/>
      <c r="C2912" s="292"/>
      <c r="D2912" s="293"/>
      <c r="E2912" s="77"/>
    </row>
    <row r="2913" spans="1:5" s="66" customFormat="1" hidden="1" outlineLevel="1" x14ac:dyDescent="0.25">
      <c r="A2913" s="76"/>
      <c r="B2913" s="291"/>
      <c r="C2913" s="292"/>
      <c r="D2913" s="293"/>
      <c r="E2913" s="77"/>
    </row>
    <row r="2914" spans="1:5" s="66" customFormat="1" hidden="1" outlineLevel="1" x14ac:dyDescent="0.25">
      <c r="A2914" s="76"/>
      <c r="B2914" s="291"/>
      <c r="C2914" s="292"/>
      <c r="D2914" s="293"/>
      <c r="E2914" s="77"/>
    </row>
    <row r="2915" spans="1:5" s="66" customFormat="1" hidden="1" outlineLevel="1" x14ac:dyDescent="0.25">
      <c r="A2915" s="76"/>
      <c r="B2915" s="291"/>
      <c r="C2915" s="292"/>
      <c r="D2915" s="293"/>
      <c r="E2915" s="77"/>
    </row>
    <row r="2916" spans="1:5" s="66" customFormat="1" hidden="1" outlineLevel="1" x14ac:dyDescent="0.25">
      <c r="A2916" s="76"/>
      <c r="B2916" s="291"/>
      <c r="C2916" s="292"/>
      <c r="D2916" s="293"/>
      <c r="E2916" s="77"/>
    </row>
    <row r="2917" spans="1:5" s="66" customFormat="1" hidden="1" outlineLevel="1" x14ac:dyDescent="0.25">
      <c r="A2917" s="76"/>
      <c r="B2917" s="291"/>
      <c r="C2917" s="292"/>
      <c r="D2917" s="293"/>
      <c r="E2917" s="77"/>
    </row>
    <row r="2918" spans="1:5" s="66" customFormat="1" hidden="1" outlineLevel="1" x14ac:dyDescent="0.25">
      <c r="A2918" s="76"/>
      <c r="B2918" s="291"/>
      <c r="C2918" s="292"/>
      <c r="D2918" s="293"/>
      <c r="E2918" s="77"/>
    </row>
    <row r="2919" spans="1:5" s="66" customFormat="1" hidden="1" outlineLevel="1" x14ac:dyDescent="0.25">
      <c r="A2919" s="76"/>
      <c r="B2919" s="291"/>
      <c r="C2919" s="292"/>
      <c r="D2919" s="293"/>
      <c r="E2919" s="77"/>
    </row>
    <row r="2920" spans="1:5" s="66" customFormat="1" hidden="1" outlineLevel="1" x14ac:dyDescent="0.25">
      <c r="A2920" s="76"/>
      <c r="B2920" s="291"/>
      <c r="C2920" s="292"/>
      <c r="D2920" s="293"/>
      <c r="E2920" s="77"/>
    </row>
    <row r="2921" spans="1:5" s="66" customFormat="1" hidden="1" outlineLevel="1" x14ac:dyDescent="0.25">
      <c r="A2921" s="76"/>
      <c r="B2921" s="291"/>
      <c r="C2921" s="292"/>
      <c r="D2921" s="293"/>
      <c r="E2921" s="77"/>
    </row>
    <row r="2922" spans="1:5" s="66" customFormat="1" hidden="1" outlineLevel="1" x14ac:dyDescent="0.25">
      <c r="A2922" s="76"/>
      <c r="B2922" s="291"/>
      <c r="C2922" s="292"/>
      <c r="D2922" s="293"/>
      <c r="E2922" s="77"/>
    </row>
    <row r="2923" spans="1:5" s="66" customFormat="1" hidden="1" outlineLevel="1" x14ac:dyDescent="0.25">
      <c r="A2923" s="76"/>
      <c r="B2923" s="291"/>
      <c r="C2923" s="292"/>
      <c r="D2923" s="293"/>
      <c r="E2923" s="77"/>
    </row>
    <row r="2924" spans="1:5" s="66" customFormat="1" hidden="1" outlineLevel="1" x14ac:dyDescent="0.25">
      <c r="A2924" s="76"/>
      <c r="B2924" s="291"/>
      <c r="C2924" s="292"/>
      <c r="D2924" s="293"/>
      <c r="E2924" s="77"/>
    </row>
    <row r="2925" spans="1:5" s="66" customFormat="1" hidden="1" outlineLevel="1" x14ac:dyDescent="0.25">
      <c r="A2925" s="76"/>
      <c r="B2925" s="291"/>
      <c r="C2925" s="292"/>
      <c r="D2925" s="293"/>
      <c r="E2925" s="77"/>
    </row>
    <row r="2926" spans="1:5" s="66" customFormat="1" hidden="1" outlineLevel="1" x14ac:dyDescent="0.25">
      <c r="A2926" s="76"/>
      <c r="B2926" s="291"/>
      <c r="C2926" s="292"/>
      <c r="D2926" s="293"/>
      <c r="E2926" s="77"/>
    </row>
    <row r="2927" spans="1:5" s="66" customFormat="1" hidden="1" outlineLevel="1" x14ac:dyDescent="0.25">
      <c r="A2927" s="76"/>
      <c r="B2927" s="291"/>
      <c r="C2927" s="292"/>
      <c r="D2927" s="293"/>
      <c r="E2927" s="77"/>
    </row>
    <row r="2928" spans="1:5" s="66" customFormat="1" hidden="1" outlineLevel="1" x14ac:dyDescent="0.25">
      <c r="A2928" s="76"/>
      <c r="B2928" s="291"/>
      <c r="C2928" s="292"/>
      <c r="D2928" s="293"/>
      <c r="E2928" s="77"/>
    </row>
    <row r="2929" spans="1:5" s="66" customFormat="1" hidden="1" outlineLevel="1" x14ac:dyDescent="0.25">
      <c r="A2929" s="76"/>
      <c r="B2929" s="291"/>
      <c r="C2929" s="292"/>
      <c r="D2929" s="293"/>
      <c r="E2929" s="77"/>
    </row>
    <row r="2930" spans="1:5" s="66" customFormat="1" hidden="1" outlineLevel="1" x14ac:dyDescent="0.25">
      <c r="A2930" s="76"/>
      <c r="B2930" s="291"/>
      <c r="C2930" s="292"/>
      <c r="D2930" s="293"/>
      <c r="E2930" s="77"/>
    </row>
    <row r="2931" spans="1:5" s="66" customFormat="1" hidden="1" outlineLevel="1" x14ac:dyDescent="0.25">
      <c r="A2931" s="76"/>
      <c r="B2931" s="291"/>
      <c r="C2931" s="292"/>
      <c r="D2931" s="293"/>
      <c r="E2931" s="77"/>
    </row>
    <row r="2932" spans="1:5" s="66" customFormat="1" hidden="1" outlineLevel="1" x14ac:dyDescent="0.25">
      <c r="A2932" s="76"/>
      <c r="B2932" s="291"/>
      <c r="C2932" s="292"/>
      <c r="D2932" s="293"/>
      <c r="E2932" s="77"/>
    </row>
    <row r="2933" spans="1:5" s="66" customFormat="1" hidden="1" outlineLevel="1" x14ac:dyDescent="0.25">
      <c r="A2933" s="76"/>
      <c r="B2933" s="291"/>
      <c r="C2933" s="292"/>
      <c r="D2933" s="293"/>
      <c r="E2933" s="77"/>
    </row>
    <row r="2934" spans="1:5" s="66" customFormat="1" hidden="1" outlineLevel="1" x14ac:dyDescent="0.25">
      <c r="A2934" s="76"/>
      <c r="B2934" s="291"/>
      <c r="C2934" s="292"/>
      <c r="D2934" s="293"/>
      <c r="E2934" s="77"/>
    </row>
    <row r="2935" spans="1:5" s="66" customFormat="1" hidden="1" outlineLevel="1" x14ac:dyDescent="0.25">
      <c r="A2935" s="76"/>
      <c r="B2935" s="291"/>
      <c r="C2935" s="292"/>
      <c r="D2935" s="293"/>
      <c r="E2935" s="77"/>
    </row>
    <row r="2936" spans="1:5" s="66" customFormat="1" hidden="1" outlineLevel="1" x14ac:dyDescent="0.25">
      <c r="A2936" s="76"/>
      <c r="B2936" s="291"/>
      <c r="C2936" s="292"/>
      <c r="D2936" s="293"/>
      <c r="E2936" s="77"/>
    </row>
    <row r="2937" spans="1:5" s="66" customFormat="1" hidden="1" outlineLevel="1" x14ac:dyDescent="0.25">
      <c r="A2937" s="76"/>
      <c r="B2937" s="291"/>
      <c r="C2937" s="292"/>
      <c r="D2937" s="293"/>
      <c r="E2937" s="77"/>
    </row>
    <row r="2938" spans="1:5" s="66" customFormat="1" hidden="1" outlineLevel="1" x14ac:dyDescent="0.25">
      <c r="A2938" s="76"/>
      <c r="B2938" s="291"/>
      <c r="C2938" s="292"/>
      <c r="D2938" s="293"/>
      <c r="E2938" s="77"/>
    </row>
    <row r="2939" spans="1:5" s="66" customFormat="1" hidden="1" outlineLevel="1" x14ac:dyDescent="0.25">
      <c r="A2939" s="76"/>
      <c r="B2939" s="291"/>
      <c r="C2939" s="292"/>
      <c r="D2939" s="293"/>
      <c r="E2939" s="77"/>
    </row>
    <row r="2940" spans="1:5" s="66" customFormat="1" hidden="1" outlineLevel="1" x14ac:dyDescent="0.25">
      <c r="A2940" s="76"/>
      <c r="B2940" s="291"/>
      <c r="C2940" s="292"/>
      <c r="D2940" s="293"/>
      <c r="E2940" s="77"/>
    </row>
    <row r="2941" spans="1:5" s="66" customFormat="1" hidden="1" outlineLevel="1" x14ac:dyDescent="0.25">
      <c r="A2941" s="76"/>
      <c r="B2941" s="291"/>
      <c r="C2941" s="292"/>
      <c r="D2941" s="293"/>
      <c r="E2941" s="77"/>
    </row>
    <row r="2942" spans="1:5" s="66" customFormat="1" hidden="1" outlineLevel="1" x14ac:dyDescent="0.25">
      <c r="A2942" s="76"/>
      <c r="B2942" s="291"/>
      <c r="C2942" s="292"/>
      <c r="D2942" s="293"/>
      <c r="E2942" s="77"/>
    </row>
    <row r="2943" spans="1:5" s="66" customFormat="1" hidden="1" outlineLevel="1" x14ac:dyDescent="0.25">
      <c r="A2943" s="76"/>
      <c r="B2943" s="291"/>
      <c r="C2943" s="292"/>
      <c r="D2943" s="293"/>
      <c r="E2943" s="77"/>
    </row>
    <row r="2944" spans="1:5" s="66" customFormat="1" hidden="1" outlineLevel="1" x14ac:dyDescent="0.25">
      <c r="A2944" s="76"/>
      <c r="B2944" s="291"/>
      <c r="C2944" s="292"/>
      <c r="D2944" s="293"/>
      <c r="E2944" s="77"/>
    </row>
    <row r="2945" spans="1:5" s="66" customFormat="1" hidden="1" outlineLevel="1" x14ac:dyDescent="0.25">
      <c r="A2945" s="76"/>
      <c r="B2945" s="291"/>
      <c r="C2945" s="292"/>
      <c r="D2945" s="293"/>
      <c r="E2945" s="77"/>
    </row>
    <row r="2946" spans="1:5" s="66" customFormat="1" hidden="1" outlineLevel="1" x14ac:dyDescent="0.25">
      <c r="A2946" s="76"/>
      <c r="B2946" s="291"/>
      <c r="C2946" s="292"/>
      <c r="D2946" s="293"/>
      <c r="E2946" s="77"/>
    </row>
    <row r="2947" spans="1:5" s="66" customFormat="1" hidden="1" outlineLevel="1" x14ac:dyDescent="0.25">
      <c r="A2947" s="76"/>
      <c r="B2947" s="291"/>
      <c r="C2947" s="292"/>
      <c r="D2947" s="293"/>
      <c r="E2947" s="77"/>
    </row>
    <row r="2948" spans="1:5" s="66" customFormat="1" hidden="1" outlineLevel="1" x14ac:dyDescent="0.25">
      <c r="A2948" s="76"/>
      <c r="B2948" s="291"/>
      <c r="C2948" s="292"/>
      <c r="D2948" s="293"/>
      <c r="E2948" s="77"/>
    </row>
    <row r="2949" spans="1:5" s="66" customFormat="1" hidden="1" outlineLevel="1" x14ac:dyDescent="0.25">
      <c r="A2949" s="76"/>
      <c r="B2949" s="291"/>
      <c r="C2949" s="292"/>
      <c r="D2949" s="293"/>
      <c r="E2949" s="77"/>
    </row>
    <row r="2950" spans="1:5" s="66" customFormat="1" hidden="1" outlineLevel="1" x14ac:dyDescent="0.25">
      <c r="A2950" s="76"/>
      <c r="B2950" s="291"/>
      <c r="C2950" s="292"/>
      <c r="D2950" s="293"/>
      <c r="E2950" s="77"/>
    </row>
    <row r="2951" spans="1:5" s="66" customFormat="1" hidden="1" outlineLevel="1" x14ac:dyDescent="0.25">
      <c r="A2951" s="76"/>
      <c r="B2951" s="291"/>
      <c r="C2951" s="292"/>
      <c r="D2951" s="293"/>
      <c r="E2951" s="77"/>
    </row>
    <row r="2952" spans="1:5" s="66" customFormat="1" hidden="1" outlineLevel="1" x14ac:dyDescent="0.25">
      <c r="A2952" s="76"/>
      <c r="B2952" s="291"/>
      <c r="C2952" s="292"/>
      <c r="D2952" s="293"/>
      <c r="E2952" s="77"/>
    </row>
    <row r="2953" spans="1:5" s="66" customFormat="1" hidden="1" outlineLevel="1" x14ac:dyDescent="0.25">
      <c r="A2953" s="76"/>
      <c r="B2953" s="291"/>
      <c r="C2953" s="292"/>
      <c r="D2953" s="293"/>
      <c r="E2953" s="77"/>
    </row>
    <row r="2954" spans="1:5" s="66" customFormat="1" hidden="1" outlineLevel="1" x14ac:dyDescent="0.25">
      <c r="A2954" s="76"/>
      <c r="B2954" s="291"/>
      <c r="C2954" s="292"/>
      <c r="D2954" s="293"/>
      <c r="E2954" s="77"/>
    </row>
    <row r="2955" spans="1:5" s="66" customFormat="1" hidden="1" outlineLevel="1" x14ac:dyDescent="0.25">
      <c r="A2955" s="76"/>
      <c r="B2955" s="291"/>
      <c r="C2955" s="292"/>
      <c r="D2955" s="293"/>
      <c r="E2955" s="77"/>
    </row>
    <row r="2956" spans="1:5" s="66" customFormat="1" hidden="1" outlineLevel="1" x14ac:dyDescent="0.25">
      <c r="A2956" s="76"/>
      <c r="B2956" s="291"/>
      <c r="C2956" s="292"/>
      <c r="D2956" s="293"/>
      <c r="E2956" s="77"/>
    </row>
    <row r="2957" spans="1:5" s="66" customFormat="1" hidden="1" outlineLevel="1" x14ac:dyDescent="0.25">
      <c r="A2957" s="76"/>
      <c r="B2957" s="291"/>
      <c r="C2957" s="292"/>
      <c r="D2957" s="293"/>
      <c r="E2957" s="77"/>
    </row>
    <row r="2958" spans="1:5" s="66" customFormat="1" hidden="1" outlineLevel="1" x14ac:dyDescent="0.25">
      <c r="A2958" s="76"/>
      <c r="B2958" s="291"/>
      <c r="C2958" s="292"/>
      <c r="D2958" s="293"/>
      <c r="E2958" s="77"/>
    </row>
    <row r="2959" spans="1:5" s="66" customFormat="1" hidden="1" outlineLevel="1" x14ac:dyDescent="0.25">
      <c r="A2959" s="76"/>
      <c r="B2959" s="291"/>
      <c r="C2959" s="292"/>
      <c r="D2959" s="293"/>
      <c r="E2959" s="77"/>
    </row>
    <row r="2960" spans="1:5" s="66" customFormat="1" hidden="1" outlineLevel="1" x14ac:dyDescent="0.25">
      <c r="A2960" s="76"/>
      <c r="B2960" s="291"/>
      <c r="C2960" s="292"/>
      <c r="D2960" s="293"/>
      <c r="E2960" s="77"/>
    </row>
    <row r="2961" spans="1:5" s="66" customFormat="1" hidden="1" outlineLevel="1" x14ac:dyDescent="0.25">
      <c r="A2961" s="76"/>
      <c r="B2961" s="291"/>
      <c r="C2961" s="292"/>
      <c r="D2961" s="293"/>
      <c r="E2961" s="77"/>
    </row>
    <row r="2962" spans="1:5" s="66" customFormat="1" hidden="1" outlineLevel="1" x14ac:dyDescent="0.25">
      <c r="A2962" s="76"/>
      <c r="B2962" s="291"/>
      <c r="C2962" s="292"/>
      <c r="D2962" s="293"/>
      <c r="E2962" s="77"/>
    </row>
    <row r="2963" spans="1:5" s="66" customFormat="1" hidden="1" outlineLevel="1" x14ac:dyDescent="0.25">
      <c r="A2963" s="76"/>
      <c r="B2963" s="291"/>
      <c r="C2963" s="292"/>
      <c r="D2963" s="293"/>
      <c r="E2963" s="77"/>
    </row>
    <row r="2964" spans="1:5" s="66" customFormat="1" hidden="1" outlineLevel="1" x14ac:dyDescent="0.25">
      <c r="A2964" s="76"/>
      <c r="B2964" s="291"/>
      <c r="C2964" s="292"/>
      <c r="D2964" s="293"/>
      <c r="E2964" s="77"/>
    </row>
    <row r="2965" spans="1:5" s="66" customFormat="1" hidden="1" outlineLevel="1" x14ac:dyDescent="0.25">
      <c r="A2965" s="76"/>
      <c r="B2965" s="291"/>
      <c r="C2965" s="292"/>
      <c r="D2965" s="293"/>
      <c r="E2965" s="77"/>
    </row>
    <row r="2966" spans="1:5" s="66" customFormat="1" hidden="1" outlineLevel="1" x14ac:dyDescent="0.25">
      <c r="A2966" s="76"/>
      <c r="B2966" s="291"/>
      <c r="C2966" s="292"/>
      <c r="D2966" s="293"/>
      <c r="E2966" s="77"/>
    </row>
    <row r="2967" spans="1:5" s="66" customFormat="1" hidden="1" outlineLevel="1" x14ac:dyDescent="0.25">
      <c r="A2967" s="76"/>
      <c r="B2967" s="291"/>
      <c r="C2967" s="292"/>
      <c r="D2967" s="293"/>
      <c r="E2967" s="77"/>
    </row>
    <row r="2968" spans="1:5" s="66" customFormat="1" hidden="1" outlineLevel="1" x14ac:dyDescent="0.25">
      <c r="A2968" s="76"/>
      <c r="B2968" s="291"/>
      <c r="C2968" s="292"/>
      <c r="D2968" s="293"/>
      <c r="E2968" s="77"/>
    </row>
    <row r="2969" spans="1:5" s="66" customFormat="1" hidden="1" outlineLevel="1" x14ac:dyDescent="0.25">
      <c r="A2969" s="76"/>
      <c r="B2969" s="291"/>
      <c r="C2969" s="292"/>
      <c r="D2969" s="293"/>
      <c r="E2969" s="77"/>
    </row>
    <row r="2970" spans="1:5" s="66" customFormat="1" hidden="1" outlineLevel="1" x14ac:dyDescent="0.25">
      <c r="A2970" s="76"/>
      <c r="B2970" s="291"/>
      <c r="C2970" s="292"/>
      <c r="D2970" s="293"/>
      <c r="E2970" s="77"/>
    </row>
    <row r="2971" spans="1:5" s="66" customFormat="1" hidden="1" outlineLevel="1" x14ac:dyDescent="0.25">
      <c r="A2971" s="76"/>
      <c r="B2971" s="291"/>
      <c r="C2971" s="292"/>
      <c r="D2971" s="293"/>
      <c r="E2971" s="77"/>
    </row>
    <row r="2972" spans="1:5" s="66" customFormat="1" hidden="1" outlineLevel="1" x14ac:dyDescent="0.25">
      <c r="A2972" s="76"/>
      <c r="B2972" s="291"/>
      <c r="C2972" s="292"/>
      <c r="D2972" s="293"/>
      <c r="E2972" s="77"/>
    </row>
    <row r="2973" spans="1:5" s="66" customFormat="1" hidden="1" outlineLevel="1" x14ac:dyDescent="0.25">
      <c r="A2973" s="76"/>
      <c r="B2973" s="291"/>
      <c r="C2973" s="292"/>
      <c r="D2973" s="293"/>
      <c r="E2973" s="77"/>
    </row>
    <row r="2974" spans="1:5" s="66" customFormat="1" hidden="1" outlineLevel="1" x14ac:dyDescent="0.25">
      <c r="A2974" s="76"/>
      <c r="B2974" s="291"/>
      <c r="C2974" s="292"/>
      <c r="D2974" s="293"/>
      <c r="E2974" s="77"/>
    </row>
    <row r="2975" spans="1:5" s="66" customFormat="1" hidden="1" outlineLevel="1" x14ac:dyDescent="0.25">
      <c r="A2975" s="76"/>
      <c r="B2975" s="291"/>
      <c r="C2975" s="292"/>
      <c r="D2975" s="293"/>
      <c r="E2975" s="77"/>
    </row>
    <row r="2976" spans="1:5" s="66" customFormat="1" hidden="1" outlineLevel="1" x14ac:dyDescent="0.25">
      <c r="A2976" s="76"/>
      <c r="B2976" s="291"/>
      <c r="C2976" s="292"/>
      <c r="D2976" s="293"/>
      <c r="E2976" s="77"/>
    </row>
    <row r="2977" spans="1:5" s="66" customFormat="1" hidden="1" outlineLevel="1" x14ac:dyDescent="0.25">
      <c r="A2977" s="76"/>
      <c r="B2977" s="291"/>
      <c r="C2977" s="292"/>
      <c r="D2977" s="293"/>
      <c r="E2977" s="77"/>
    </row>
    <row r="2978" spans="1:5" s="66" customFormat="1" hidden="1" outlineLevel="1" x14ac:dyDescent="0.25">
      <c r="A2978" s="76"/>
      <c r="B2978" s="291"/>
      <c r="C2978" s="292"/>
      <c r="D2978" s="293"/>
      <c r="E2978" s="77"/>
    </row>
    <row r="2979" spans="1:5" s="66" customFormat="1" hidden="1" outlineLevel="1" x14ac:dyDescent="0.25">
      <c r="A2979" s="76"/>
      <c r="B2979" s="291"/>
      <c r="C2979" s="292"/>
      <c r="D2979" s="293"/>
      <c r="E2979" s="77"/>
    </row>
    <row r="2980" spans="1:5" s="66" customFormat="1" hidden="1" outlineLevel="1" x14ac:dyDescent="0.25">
      <c r="A2980" s="76"/>
      <c r="B2980" s="291"/>
      <c r="C2980" s="292"/>
      <c r="D2980" s="293"/>
      <c r="E2980" s="77"/>
    </row>
    <row r="2981" spans="1:5" s="66" customFormat="1" hidden="1" outlineLevel="1" x14ac:dyDescent="0.25">
      <c r="A2981" s="76"/>
      <c r="B2981" s="291"/>
      <c r="C2981" s="292"/>
      <c r="D2981" s="293"/>
      <c r="E2981" s="77"/>
    </row>
    <row r="2982" spans="1:5" s="66" customFormat="1" hidden="1" outlineLevel="1" x14ac:dyDescent="0.25">
      <c r="A2982" s="76"/>
      <c r="B2982" s="291"/>
      <c r="C2982" s="292"/>
      <c r="D2982" s="293"/>
      <c r="E2982" s="77"/>
    </row>
    <row r="2983" spans="1:5" s="66" customFormat="1" hidden="1" outlineLevel="1" x14ac:dyDescent="0.25">
      <c r="A2983" s="76"/>
      <c r="B2983" s="291"/>
      <c r="C2983" s="292"/>
      <c r="D2983" s="293"/>
      <c r="E2983" s="77"/>
    </row>
    <row r="2984" spans="1:5" s="66" customFormat="1" hidden="1" outlineLevel="1" x14ac:dyDescent="0.25">
      <c r="A2984" s="76"/>
      <c r="B2984" s="291"/>
      <c r="C2984" s="292"/>
      <c r="D2984" s="293"/>
      <c r="E2984" s="77"/>
    </row>
    <row r="2985" spans="1:5" s="66" customFormat="1" hidden="1" outlineLevel="1" x14ac:dyDescent="0.25">
      <c r="A2985" s="76"/>
      <c r="B2985" s="291"/>
      <c r="C2985" s="292"/>
      <c r="D2985" s="293"/>
      <c r="E2985" s="77"/>
    </row>
    <row r="2986" spans="1:5" s="66" customFormat="1" hidden="1" outlineLevel="1" x14ac:dyDescent="0.25">
      <c r="A2986" s="76"/>
      <c r="B2986" s="291"/>
      <c r="C2986" s="292"/>
      <c r="D2986" s="293"/>
      <c r="E2986" s="77"/>
    </row>
    <row r="2987" spans="1:5" s="66" customFormat="1" hidden="1" outlineLevel="1" x14ac:dyDescent="0.25">
      <c r="A2987" s="76"/>
      <c r="B2987" s="291"/>
      <c r="C2987" s="292"/>
      <c r="D2987" s="293"/>
      <c r="E2987" s="77"/>
    </row>
    <row r="2988" spans="1:5" s="66" customFormat="1" hidden="1" outlineLevel="1" x14ac:dyDescent="0.25">
      <c r="A2988" s="76"/>
      <c r="B2988" s="291"/>
      <c r="C2988" s="292"/>
      <c r="D2988" s="293"/>
      <c r="E2988" s="77"/>
    </row>
    <row r="2989" spans="1:5" s="66" customFormat="1" hidden="1" outlineLevel="1" x14ac:dyDescent="0.25">
      <c r="A2989" s="76"/>
      <c r="B2989" s="291"/>
      <c r="C2989" s="292"/>
      <c r="D2989" s="293"/>
      <c r="E2989" s="77"/>
    </row>
    <row r="2990" spans="1:5" s="66" customFormat="1" hidden="1" outlineLevel="1" x14ac:dyDescent="0.25">
      <c r="A2990" s="76"/>
      <c r="B2990" s="291"/>
      <c r="C2990" s="292"/>
      <c r="D2990" s="293"/>
      <c r="E2990" s="77"/>
    </row>
    <row r="2991" spans="1:5" s="66" customFormat="1" hidden="1" outlineLevel="1" x14ac:dyDescent="0.25">
      <c r="A2991" s="76"/>
      <c r="B2991" s="291"/>
      <c r="C2991" s="292"/>
      <c r="D2991" s="293"/>
      <c r="E2991" s="77"/>
    </row>
    <row r="2992" spans="1:5" s="66" customFormat="1" hidden="1" outlineLevel="1" x14ac:dyDescent="0.25">
      <c r="A2992" s="76"/>
      <c r="B2992" s="291"/>
      <c r="C2992" s="292"/>
      <c r="D2992" s="293"/>
      <c r="E2992" s="77"/>
    </row>
    <row r="2993" spans="1:5" s="66" customFormat="1" hidden="1" outlineLevel="1" x14ac:dyDescent="0.25">
      <c r="A2993" s="76"/>
      <c r="B2993" s="291"/>
      <c r="C2993" s="292"/>
      <c r="D2993" s="293"/>
      <c r="E2993" s="77"/>
    </row>
    <row r="2994" spans="1:5" s="66" customFormat="1" hidden="1" outlineLevel="1" x14ac:dyDescent="0.25">
      <c r="A2994" s="76"/>
      <c r="B2994" s="291"/>
      <c r="C2994" s="292"/>
      <c r="D2994" s="293"/>
      <c r="E2994" s="77"/>
    </row>
    <row r="2995" spans="1:5" s="66" customFormat="1" hidden="1" outlineLevel="1" x14ac:dyDescent="0.25">
      <c r="A2995" s="76"/>
      <c r="B2995" s="291"/>
      <c r="C2995" s="292"/>
      <c r="D2995" s="293"/>
      <c r="E2995" s="77"/>
    </row>
    <row r="2996" spans="1:5" s="66" customFormat="1" hidden="1" outlineLevel="1" x14ac:dyDescent="0.25">
      <c r="A2996" s="76"/>
      <c r="B2996" s="291"/>
      <c r="C2996" s="292"/>
      <c r="D2996" s="293"/>
      <c r="E2996" s="77"/>
    </row>
    <row r="2997" spans="1:5" s="66" customFormat="1" hidden="1" outlineLevel="1" x14ac:dyDescent="0.25">
      <c r="A2997" s="76"/>
      <c r="B2997" s="291"/>
      <c r="C2997" s="292"/>
      <c r="D2997" s="293"/>
      <c r="E2997" s="77"/>
    </row>
    <row r="2998" spans="1:5" s="66" customFormat="1" hidden="1" outlineLevel="1" x14ac:dyDescent="0.25">
      <c r="A2998" s="76"/>
      <c r="B2998" s="291"/>
      <c r="C2998" s="292"/>
      <c r="D2998" s="293"/>
      <c r="E2998" s="77"/>
    </row>
    <row r="2999" spans="1:5" s="66" customFormat="1" hidden="1" outlineLevel="1" x14ac:dyDescent="0.25">
      <c r="A2999" s="76"/>
      <c r="B2999" s="291"/>
      <c r="C2999" s="292"/>
      <c r="D2999" s="293"/>
      <c r="E2999" s="77"/>
    </row>
    <row r="3000" spans="1:5" s="66" customFormat="1" hidden="1" outlineLevel="1" x14ac:dyDescent="0.25">
      <c r="A3000" s="76"/>
      <c r="B3000" s="291"/>
      <c r="C3000" s="292"/>
      <c r="D3000" s="293"/>
      <c r="E3000" s="77"/>
    </row>
    <row r="3001" spans="1:5" s="66" customFormat="1" hidden="1" outlineLevel="1" x14ac:dyDescent="0.25">
      <c r="A3001" s="76"/>
      <c r="B3001" s="291"/>
      <c r="C3001" s="292"/>
      <c r="D3001" s="293"/>
      <c r="E3001" s="77"/>
    </row>
    <row r="3002" spans="1:5" s="66" customFormat="1" hidden="1" outlineLevel="1" x14ac:dyDescent="0.25">
      <c r="A3002" s="76"/>
      <c r="B3002" s="291"/>
      <c r="C3002" s="292"/>
      <c r="D3002" s="293"/>
      <c r="E3002" s="77"/>
    </row>
    <row r="3003" spans="1:5" s="66" customFormat="1" hidden="1" outlineLevel="1" x14ac:dyDescent="0.25">
      <c r="A3003" s="76"/>
      <c r="B3003" s="291"/>
      <c r="C3003" s="292"/>
      <c r="D3003" s="293"/>
      <c r="E3003" s="77"/>
    </row>
    <row r="3004" spans="1:5" s="66" customFormat="1" hidden="1" outlineLevel="1" x14ac:dyDescent="0.25">
      <c r="A3004" s="76"/>
      <c r="B3004" s="291"/>
      <c r="C3004" s="292"/>
      <c r="D3004" s="293"/>
      <c r="E3004" s="77"/>
    </row>
    <row r="3005" spans="1:5" s="66" customFormat="1" hidden="1" outlineLevel="1" x14ac:dyDescent="0.25">
      <c r="A3005" s="76"/>
      <c r="B3005" s="291"/>
      <c r="C3005" s="292"/>
      <c r="D3005" s="293"/>
      <c r="E3005" s="77"/>
    </row>
    <row r="3006" spans="1:5" s="66" customFormat="1" hidden="1" outlineLevel="1" x14ac:dyDescent="0.25">
      <c r="A3006" s="76"/>
      <c r="B3006" s="291"/>
      <c r="C3006" s="292"/>
      <c r="D3006" s="293"/>
      <c r="E3006" s="77"/>
    </row>
    <row r="3007" spans="1:5" s="66" customFormat="1" hidden="1" outlineLevel="1" x14ac:dyDescent="0.25">
      <c r="A3007" s="76"/>
      <c r="B3007" s="291"/>
      <c r="C3007" s="292"/>
      <c r="D3007" s="293"/>
      <c r="E3007" s="77"/>
    </row>
    <row r="3008" spans="1:5" s="66" customFormat="1" hidden="1" outlineLevel="1" x14ac:dyDescent="0.25">
      <c r="A3008" s="76"/>
      <c r="B3008" s="291"/>
      <c r="C3008" s="292"/>
      <c r="D3008" s="293"/>
      <c r="E3008" s="77"/>
    </row>
    <row r="3009" spans="1:5" s="66" customFormat="1" hidden="1" outlineLevel="1" x14ac:dyDescent="0.25">
      <c r="A3009" s="76"/>
      <c r="B3009" s="291"/>
      <c r="C3009" s="292"/>
      <c r="D3009" s="293"/>
      <c r="E3009" s="77"/>
    </row>
    <row r="3010" spans="1:5" s="66" customFormat="1" hidden="1" outlineLevel="1" x14ac:dyDescent="0.25">
      <c r="A3010" s="76"/>
      <c r="B3010" s="291"/>
      <c r="C3010" s="292"/>
      <c r="D3010" s="293"/>
      <c r="E3010" s="77"/>
    </row>
    <row r="3011" spans="1:5" s="66" customFormat="1" hidden="1" outlineLevel="1" x14ac:dyDescent="0.25">
      <c r="A3011" s="76"/>
      <c r="B3011" s="291"/>
      <c r="C3011" s="292"/>
      <c r="D3011" s="293"/>
      <c r="E3011" s="77"/>
    </row>
    <row r="3012" spans="1:5" s="66" customFormat="1" hidden="1" outlineLevel="1" x14ac:dyDescent="0.25">
      <c r="A3012" s="76"/>
      <c r="B3012" s="291"/>
      <c r="C3012" s="292"/>
      <c r="D3012" s="293"/>
      <c r="E3012" s="77"/>
    </row>
    <row r="3013" spans="1:5" s="66" customFormat="1" hidden="1" outlineLevel="1" x14ac:dyDescent="0.25">
      <c r="A3013" s="76"/>
      <c r="B3013" s="291"/>
      <c r="C3013" s="292"/>
      <c r="D3013" s="293"/>
      <c r="E3013" s="77"/>
    </row>
    <row r="3014" spans="1:5" s="66" customFormat="1" hidden="1" outlineLevel="1" x14ac:dyDescent="0.25">
      <c r="A3014" s="76"/>
      <c r="B3014" s="291"/>
      <c r="C3014" s="292"/>
      <c r="D3014" s="293"/>
      <c r="E3014" s="77"/>
    </row>
    <row r="3015" spans="1:5" s="66" customFormat="1" hidden="1" outlineLevel="1" x14ac:dyDescent="0.25">
      <c r="A3015" s="76"/>
      <c r="B3015" s="291"/>
      <c r="C3015" s="292"/>
      <c r="D3015" s="293"/>
      <c r="E3015" s="77"/>
    </row>
    <row r="3016" spans="1:5" s="66" customFormat="1" hidden="1" outlineLevel="1" x14ac:dyDescent="0.25">
      <c r="A3016" s="76"/>
      <c r="B3016" s="291"/>
      <c r="C3016" s="292"/>
      <c r="D3016" s="293"/>
      <c r="E3016" s="77"/>
    </row>
    <row r="3017" spans="1:5" s="66" customFormat="1" hidden="1" outlineLevel="1" x14ac:dyDescent="0.25">
      <c r="A3017" s="76"/>
      <c r="B3017" s="291"/>
      <c r="C3017" s="292"/>
      <c r="D3017" s="293"/>
      <c r="E3017" s="77"/>
    </row>
    <row r="3018" spans="1:5" s="66" customFormat="1" hidden="1" outlineLevel="1" x14ac:dyDescent="0.25">
      <c r="A3018" s="76"/>
      <c r="B3018" s="291"/>
      <c r="C3018" s="292"/>
      <c r="D3018" s="293"/>
      <c r="E3018" s="77"/>
    </row>
    <row r="3019" spans="1:5" s="66" customFormat="1" hidden="1" outlineLevel="1" x14ac:dyDescent="0.25">
      <c r="A3019" s="76"/>
      <c r="B3019" s="291"/>
      <c r="C3019" s="292"/>
      <c r="D3019" s="293"/>
      <c r="E3019" s="77"/>
    </row>
    <row r="3020" spans="1:5" s="66" customFormat="1" hidden="1" outlineLevel="1" x14ac:dyDescent="0.25">
      <c r="A3020" s="76"/>
      <c r="B3020" s="291"/>
      <c r="C3020" s="292"/>
      <c r="D3020" s="293"/>
      <c r="E3020" s="77"/>
    </row>
    <row r="3021" spans="1:5" s="66" customFormat="1" hidden="1" outlineLevel="1" x14ac:dyDescent="0.25">
      <c r="A3021" s="76"/>
      <c r="B3021" s="291"/>
      <c r="C3021" s="292"/>
      <c r="D3021" s="293"/>
      <c r="E3021" s="77"/>
    </row>
    <row r="3022" spans="1:5" s="66" customFormat="1" hidden="1" outlineLevel="1" x14ac:dyDescent="0.25">
      <c r="A3022" s="76"/>
      <c r="B3022" s="291"/>
      <c r="C3022" s="292"/>
      <c r="D3022" s="293"/>
      <c r="E3022" s="77"/>
    </row>
    <row r="3023" spans="1:5" s="66" customFormat="1" hidden="1" outlineLevel="1" x14ac:dyDescent="0.25">
      <c r="A3023" s="76"/>
      <c r="B3023" s="291"/>
      <c r="C3023" s="292"/>
      <c r="D3023" s="293"/>
      <c r="E3023" s="77"/>
    </row>
    <row r="3024" spans="1:5" s="66" customFormat="1" hidden="1" outlineLevel="1" x14ac:dyDescent="0.25">
      <c r="A3024" s="76"/>
      <c r="B3024" s="291"/>
      <c r="C3024" s="292"/>
      <c r="D3024" s="293"/>
      <c r="E3024" s="77"/>
    </row>
    <row r="3025" spans="1:5" s="66" customFormat="1" hidden="1" outlineLevel="1" x14ac:dyDescent="0.25">
      <c r="A3025" s="76"/>
      <c r="B3025" s="291"/>
      <c r="C3025" s="292"/>
      <c r="D3025" s="293"/>
      <c r="E3025" s="77"/>
    </row>
    <row r="3026" spans="1:5" s="66" customFormat="1" hidden="1" outlineLevel="1" x14ac:dyDescent="0.25">
      <c r="A3026" s="76"/>
      <c r="B3026" s="291"/>
      <c r="C3026" s="292"/>
      <c r="D3026" s="293"/>
      <c r="E3026" s="77"/>
    </row>
    <row r="3027" spans="1:5" s="66" customFormat="1" hidden="1" outlineLevel="1" x14ac:dyDescent="0.25">
      <c r="A3027" s="76"/>
      <c r="B3027" s="291"/>
      <c r="C3027" s="292"/>
      <c r="D3027" s="293"/>
      <c r="E3027" s="77"/>
    </row>
    <row r="3028" spans="1:5" s="66" customFormat="1" hidden="1" outlineLevel="1" x14ac:dyDescent="0.25">
      <c r="A3028" s="76"/>
      <c r="B3028" s="291"/>
      <c r="C3028" s="292"/>
      <c r="D3028" s="293"/>
      <c r="E3028" s="77"/>
    </row>
    <row r="3029" spans="1:5" s="66" customFormat="1" hidden="1" outlineLevel="1" x14ac:dyDescent="0.25">
      <c r="A3029" s="76"/>
      <c r="B3029" s="291"/>
      <c r="C3029" s="292"/>
      <c r="D3029" s="293"/>
      <c r="E3029" s="77"/>
    </row>
    <row r="3030" spans="1:5" s="66" customFormat="1" hidden="1" outlineLevel="1" x14ac:dyDescent="0.25">
      <c r="A3030" s="76"/>
      <c r="B3030" s="291"/>
      <c r="C3030" s="292"/>
      <c r="D3030" s="293"/>
      <c r="E3030" s="77"/>
    </row>
    <row r="3031" spans="1:5" s="66" customFormat="1" hidden="1" outlineLevel="1" x14ac:dyDescent="0.25">
      <c r="A3031" s="76"/>
      <c r="B3031" s="291"/>
      <c r="C3031" s="292"/>
      <c r="D3031" s="293"/>
      <c r="E3031" s="77"/>
    </row>
    <row r="3032" spans="1:5" s="66" customFormat="1" hidden="1" outlineLevel="1" x14ac:dyDescent="0.25">
      <c r="A3032" s="76"/>
      <c r="B3032" s="291"/>
      <c r="C3032" s="292"/>
      <c r="D3032" s="293"/>
      <c r="E3032" s="77"/>
    </row>
    <row r="3033" spans="1:5" s="66" customFormat="1" hidden="1" outlineLevel="1" x14ac:dyDescent="0.25">
      <c r="A3033" s="76"/>
      <c r="B3033" s="291"/>
      <c r="C3033" s="292"/>
      <c r="D3033" s="293"/>
      <c r="E3033" s="77"/>
    </row>
    <row r="3034" spans="1:5" s="66" customFormat="1" hidden="1" outlineLevel="1" x14ac:dyDescent="0.25">
      <c r="A3034" s="76"/>
      <c r="B3034" s="291"/>
      <c r="C3034" s="292"/>
      <c r="D3034" s="293"/>
      <c r="E3034" s="77"/>
    </row>
    <row r="3035" spans="1:5" s="66" customFormat="1" hidden="1" outlineLevel="1" x14ac:dyDescent="0.25">
      <c r="A3035" s="76"/>
      <c r="B3035" s="291"/>
      <c r="C3035" s="292"/>
      <c r="D3035" s="293"/>
      <c r="E3035" s="77"/>
    </row>
    <row r="3036" spans="1:5" s="66" customFormat="1" hidden="1" outlineLevel="1" x14ac:dyDescent="0.25">
      <c r="A3036" s="76"/>
      <c r="B3036" s="291"/>
      <c r="C3036" s="292"/>
      <c r="D3036" s="293"/>
      <c r="E3036" s="77"/>
    </row>
    <row r="3037" spans="1:5" s="66" customFormat="1" hidden="1" outlineLevel="1" x14ac:dyDescent="0.25">
      <c r="A3037" s="76"/>
      <c r="B3037" s="291"/>
      <c r="C3037" s="292"/>
      <c r="D3037" s="293"/>
      <c r="E3037" s="77"/>
    </row>
    <row r="3038" spans="1:5" s="66" customFormat="1" hidden="1" outlineLevel="1" x14ac:dyDescent="0.25">
      <c r="A3038" s="76"/>
      <c r="B3038" s="291"/>
      <c r="C3038" s="292"/>
      <c r="D3038" s="293"/>
      <c r="E3038" s="77"/>
    </row>
    <row r="3039" spans="1:5" s="66" customFormat="1" hidden="1" outlineLevel="1" x14ac:dyDescent="0.25">
      <c r="A3039" s="76"/>
      <c r="B3039" s="291"/>
      <c r="C3039" s="292"/>
      <c r="D3039" s="293"/>
      <c r="E3039" s="77"/>
    </row>
    <row r="3040" spans="1:5" s="66" customFormat="1" hidden="1" outlineLevel="1" x14ac:dyDescent="0.25">
      <c r="A3040" s="76"/>
      <c r="B3040" s="291"/>
      <c r="C3040" s="292"/>
      <c r="D3040" s="293"/>
      <c r="E3040" s="77"/>
    </row>
    <row r="3041" spans="1:5" s="66" customFormat="1" hidden="1" outlineLevel="1" x14ac:dyDescent="0.25">
      <c r="A3041" s="76"/>
      <c r="B3041" s="291"/>
      <c r="C3041" s="292"/>
      <c r="D3041" s="293"/>
      <c r="E3041" s="77"/>
    </row>
    <row r="3042" spans="1:5" s="66" customFormat="1" hidden="1" outlineLevel="1" x14ac:dyDescent="0.25">
      <c r="A3042" s="76"/>
      <c r="B3042" s="291"/>
      <c r="C3042" s="292"/>
      <c r="D3042" s="293"/>
      <c r="E3042" s="77"/>
    </row>
    <row r="3043" spans="1:5" s="66" customFormat="1" hidden="1" outlineLevel="1" x14ac:dyDescent="0.25">
      <c r="A3043" s="76"/>
      <c r="B3043" s="291"/>
      <c r="C3043" s="292"/>
      <c r="D3043" s="293"/>
      <c r="E3043" s="77"/>
    </row>
    <row r="3044" spans="1:5" s="66" customFormat="1" hidden="1" outlineLevel="1" x14ac:dyDescent="0.25">
      <c r="A3044" s="76"/>
      <c r="B3044" s="291"/>
      <c r="C3044" s="292"/>
      <c r="D3044" s="293"/>
      <c r="E3044" s="77"/>
    </row>
    <row r="3045" spans="1:5" s="66" customFormat="1" hidden="1" outlineLevel="1" x14ac:dyDescent="0.25">
      <c r="A3045" s="76"/>
      <c r="B3045" s="291"/>
      <c r="C3045" s="292"/>
      <c r="D3045" s="293"/>
      <c r="E3045" s="77"/>
    </row>
    <row r="3046" spans="1:5" s="66" customFormat="1" hidden="1" outlineLevel="1" x14ac:dyDescent="0.25">
      <c r="A3046" s="76"/>
      <c r="B3046" s="291"/>
      <c r="C3046" s="292"/>
      <c r="D3046" s="293"/>
      <c r="E3046" s="77"/>
    </row>
    <row r="3047" spans="1:5" s="66" customFormat="1" hidden="1" outlineLevel="1" x14ac:dyDescent="0.25">
      <c r="A3047" s="76"/>
      <c r="B3047" s="291"/>
      <c r="C3047" s="292"/>
      <c r="D3047" s="293"/>
      <c r="E3047" s="77"/>
    </row>
    <row r="3048" spans="1:5" s="66" customFormat="1" hidden="1" outlineLevel="1" x14ac:dyDescent="0.25">
      <c r="A3048" s="76"/>
      <c r="B3048" s="291"/>
      <c r="C3048" s="292"/>
      <c r="D3048" s="293"/>
      <c r="E3048" s="77"/>
    </row>
    <row r="3049" spans="1:5" s="66" customFormat="1" hidden="1" outlineLevel="1" x14ac:dyDescent="0.25">
      <c r="A3049" s="76"/>
      <c r="B3049" s="291"/>
      <c r="C3049" s="292"/>
      <c r="D3049" s="293"/>
      <c r="E3049" s="77"/>
    </row>
    <row r="3050" spans="1:5" s="66" customFormat="1" hidden="1" outlineLevel="1" x14ac:dyDescent="0.25">
      <c r="A3050" s="76"/>
      <c r="B3050" s="291"/>
      <c r="C3050" s="292"/>
      <c r="D3050" s="293"/>
      <c r="E3050" s="77"/>
    </row>
    <row r="3051" spans="1:5" s="66" customFormat="1" hidden="1" outlineLevel="1" x14ac:dyDescent="0.25">
      <c r="A3051" s="76"/>
      <c r="B3051" s="291"/>
      <c r="C3051" s="292"/>
      <c r="D3051" s="293"/>
      <c r="E3051" s="77"/>
    </row>
    <row r="3052" spans="1:5" s="66" customFormat="1" hidden="1" outlineLevel="1" x14ac:dyDescent="0.25">
      <c r="A3052" s="76"/>
      <c r="B3052" s="291"/>
      <c r="C3052" s="292"/>
      <c r="D3052" s="293"/>
      <c r="E3052" s="77"/>
    </row>
    <row r="3053" spans="1:5" s="66" customFormat="1" hidden="1" outlineLevel="1" x14ac:dyDescent="0.25">
      <c r="A3053" s="76"/>
      <c r="B3053" s="291"/>
      <c r="C3053" s="292"/>
      <c r="D3053" s="293"/>
      <c r="E3053" s="77"/>
    </row>
    <row r="3054" spans="1:5" s="66" customFormat="1" hidden="1" outlineLevel="1" x14ac:dyDescent="0.25">
      <c r="A3054" s="76"/>
      <c r="B3054" s="291"/>
      <c r="C3054" s="292"/>
      <c r="D3054" s="293"/>
      <c r="E3054" s="77"/>
    </row>
    <row r="3055" spans="1:5" s="66" customFormat="1" hidden="1" outlineLevel="1" x14ac:dyDescent="0.25">
      <c r="A3055" s="76"/>
      <c r="B3055" s="291"/>
      <c r="C3055" s="292"/>
      <c r="D3055" s="293"/>
      <c r="E3055" s="77"/>
    </row>
    <row r="3056" spans="1:5" s="66" customFormat="1" hidden="1" outlineLevel="1" x14ac:dyDescent="0.25">
      <c r="A3056" s="76"/>
      <c r="B3056" s="291"/>
      <c r="C3056" s="292"/>
      <c r="D3056" s="293"/>
      <c r="E3056" s="77"/>
    </row>
    <row r="3057" spans="1:5" s="66" customFormat="1" hidden="1" outlineLevel="1" x14ac:dyDescent="0.25">
      <c r="A3057" s="76"/>
      <c r="B3057" s="291"/>
      <c r="C3057" s="292"/>
      <c r="D3057" s="293"/>
      <c r="E3057" s="77"/>
    </row>
    <row r="3058" spans="1:5" s="66" customFormat="1" hidden="1" outlineLevel="1" x14ac:dyDescent="0.25">
      <c r="A3058" s="76"/>
      <c r="B3058" s="291"/>
      <c r="C3058" s="292"/>
      <c r="D3058" s="293"/>
      <c r="E3058" s="77"/>
    </row>
    <row r="3059" spans="1:5" s="66" customFormat="1" hidden="1" outlineLevel="1" x14ac:dyDescent="0.25">
      <c r="A3059" s="76"/>
      <c r="B3059" s="291"/>
      <c r="C3059" s="292"/>
      <c r="D3059" s="293"/>
      <c r="E3059" s="77"/>
    </row>
    <row r="3060" spans="1:5" s="66" customFormat="1" hidden="1" outlineLevel="1" x14ac:dyDescent="0.25">
      <c r="A3060" s="76"/>
      <c r="B3060" s="291"/>
      <c r="C3060" s="292"/>
      <c r="D3060" s="293"/>
      <c r="E3060" s="77"/>
    </row>
    <row r="3061" spans="1:5" s="66" customFormat="1" hidden="1" outlineLevel="1" x14ac:dyDescent="0.25">
      <c r="A3061" s="76"/>
      <c r="B3061" s="291"/>
      <c r="C3061" s="292"/>
      <c r="D3061" s="293"/>
      <c r="E3061" s="77"/>
    </row>
    <row r="3062" spans="1:5" s="66" customFormat="1" hidden="1" outlineLevel="1" x14ac:dyDescent="0.25">
      <c r="A3062" s="76"/>
      <c r="B3062" s="291"/>
      <c r="C3062" s="292"/>
      <c r="D3062" s="293"/>
      <c r="E3062" s="77"/>
    </row>
    <row r="3063" spans="1:5" s="66" customFormat="1" hidden="1" outlineLevel="1" x14ac:dyDescent="0.25">
      <c r="A3063" s="76"/>
      <c r="B3063" s="291"/>
      <c r="C3063" s="292"/>
      <c r="D3063" s="293"/>
      <c r="E3063" s="77"/>
    </row>
    <row r="3064" spans="1:5" s="66" customFormat="1" hidden="1" outlineLevel="1" x14ac:dyDescent="0.25">
      <c r="A3064" s="76"/>
      <c r="B3064" s="291"/>
      <c r="C3064" s="292"/>
      <c r="D3064" s="293"/>
      <c r="E3064" s="77"/>
    </row>
    <row r="3065" spans="1:5" s="66" customFormat="1" hidden="1" outlineLevel="1" x14ac:dyDescent="0.25">
      <c r="A3065" s="76"/>
      <c r="B3065" s="291"/>
      <c r="C3065" s="292"/>
      <c r="D3065" s="293"/>
      <c r="E3065" s="77"/>
    </row>
    <row r="3066" spans="1:5" s="66" customFormat="1" hidden="1" outlineLevel="1" x14ac:dyDescent="0.25">
      <c r="A3066" s="76"/>
      <c r="B3066" s="291"/>
      <c r="C3066" s="292"/>
      <c r="D3066" s="293"/>
      <c r="E3066" s="77"/>
    </row>
    <row r="3067" spans="1:5" s="66" customFormat="1" hidden="1" outlineLevel="1" x14ac:dyDescent="0.25">
      <c r="A3067" s="76"/>
      <c r="B3067" s="291"/>
      <c r="C3067" s="292"/>
      <c r="D3067" s="293"/>
      <c r="E3067" s="77"/>
    </row>
    <row r="3068" spans="1:5" s="66" customFormat="1" hidden="1" outlineLevel="1" x14ac:dyDescent="0.25">
      <c r="A3068" s="76"/>
      <c r="B3068" s="291"/>
      <c r="C3068" s="292"/>
      <c r="D3068" s="293"/>
      <c r="E3068" s="77"/>
    </row>
    <row r="3069" spans="1:5" s="66" customFormat="1" hidden="1" outlineLevel="1" x14ac:dyDescent="0.25">
      <c r="A3069" s="76"/>
      <c r="B3069" s="291"/>
      <c r="C3069" s="292"/>
      <c r="D3069" s="293"/>
      <c r="E3069" s="77"/>
    </row>
    <row r="3070" spans="1:5" s="66" customFormat="1" hidden="1" outlineLevel="1" x14ac:dyDescent="0.25">
      <c r="A3070" s="76"/>
      <c r="B3070" s="291"/>
      <c r="C3070" s="292"/>
      <c r="D3070" s="293"/>
      <c r="E3070" s="77"/>
    </row>
    <row r="3071" spans="1:5" s="66" customFormat="1" hidden="1" outlineLevel="1" x14ac:dyDescent="0.25">
      <c r="A3071" s="76"/>
      <c r="B3071" s="291"/>
      <c r="C3071" s="292"/>
      <c r="D3071" s="293"/>
      <c r="E3071" s="77"/>
    </row>
    <row r="3072" spans="1:5" s="66" customFormat="1" hidden="1" outlineLevel="1" x14ac:dyDescent="0.25">
      <c r="A3072" s="76"/>
      <c r="B3072" s="291"/>
      <c r="C3072" s="292"/>
      <c r="D3072" s="293"/>
      <c r="E3072" s="77"/>
    </row>
    <row r="3073" spans="1:5" s="66" customFormat="1" hidden="1" outlineLevel="1" x14ac:dyDescent="0.25">
      <c r="A3073" s="76"/>
      <c r="B3073" s="291"/>
      <c r="C3073" s="292"/>
      <c r="D3073" s="293"/>
      <c r="E3073" s="77"/>
    </row>
    <row r="3074" spans="1:5" s="66" customFormat="1" hidden="1" outlineLevel="1" x14ac:dyDescent="0.25">
      <c r="A3074" s="76"/>
      <c r="B3074" s="291"/>
      <c r="C3074" s="292"/>
      <c r="D3074" s="293"/>
      <c r="E3074" s="77"/>
    </row>
    <row r="3075" spans="1:5" s="66" customFormat="1" hidden="1" outlineLevel="1" x14ac:dyDescent="0.25">
      <c r="A3075" s="76"/>
      <c r="B3075" s="291"/>
      <c r="C3075" s="292"/>
      <c r="D3075" s="293"/>
      <c r="E3075" s="77"/>
    </row>
    <row r="3076" spans="1:5" s="66" customFormat="1" hidden="1" outlineLevel="1" x14ac:dyDescent="0.25">
      <c r="A3076" s="76"/>
      <c r="B3076" s="291"/>
      <c r="C3076" s="292"/>
      <c r="D3076" s="293"/>
      <c r="E3076" s="77"/>
    </row>
    <row r="3077" spans="1:5" s="66" customFormat="1" hidden="1" outlineLevel="1" x14ac:dyDescent="0.25">
      <c r="A3077" s="76"/>
      <c r="B3077" s="291"/>
      <c r="C3077" s="292"/>
      <c r="D3077" s="293"/>
      <c r="E3077" s="77"/>
    </row>
    <row r="3078" spans="1:5" s="66" customFormat="1" hidden="1" outlineLevel="1" x14ac:dyDescent="0.25">
      <c r="A3078" s="76"/>
      <c r="B3078" s="291"/>
      <c r="C3078" s="292"/>
      <c r="D3078" s="293"/>
      <c r="E3078" s="77"/>
    </row>
    <row r="3079" spans="1:5" s="66" customFormat="1" hidden="1" outlineLevel="1" x14ac:dyDescent="0.25">
      <c r="A3079" s="76"/>
      <c r="B3079" s="291"/>
      <c r="C3079" s="292"/>
      <c r="D3079" s="293"/>
      <c r="E3079" s="77"/>
    </row>
    <row r="3080" spans="1:5" s="66" customFormat="1" hidden="1" outlineLevel="1" x14ac:dyDescent="0.25">
      <c r="A3080" s="76"/>
      <c r="B3080" s="291"/>
      <c r="C3080" s="292"/>
      <c r="D3080" s="293"/>
      <c r="E3080" s="77"/>
    </row>
    <row r="3081" spans="1:5" s="66" customFormat="1" hidden="1" outlineLevel="1" x14ac:dyDescent="0.25">
      <c r="A3081" s="76"/>
      <c r="B3081" s="291"/>
      <c r="C3081" s="292"/>
      <c r="D3081" s="293"/>
      <c r="E3081" s="77"/>
    </row>
    <row r="3082" spans="1:5" s="66" customFormat="1" hidden="1" outlineLevel="1" x14ac:dyDescent="0.25">
      <c r="A3082" s="76"/>
      <c r="B3082" s="291"/>
      <c r="C3082" s="292"/>
      <c r="D3082" s="293"/>
      <c r="E3082" s="77"/>
    </row>
    <row r="3083" spans="1:5" s="66" customFormat="1" hidden="1" outlineLevel="1" x14ac:dyDescent="0.25">
      <c r="A3083" s="76"/>
      <c r="B3083" s="291"/>
      <c r="C3083" s="292"/>
      <c r="D3083" s="293"/>
      <c r="E3083" s="77"/>
    </row>
    <row r="3084" spans="1:5" s="66" customFormat="1" hidden="1" outlineLevel="1" x14ac:dyDescent="0.25">
      <c r="A3084" s="76"/>
      <c r="B3084" s="291"/>
      <c r="C3084" s="292"/>
      <c r="D3084" s="293"/>
      <c r="E3084" s="77"/>
    </row>
    <row r="3085" spans="1:5" s="66" customFormat="1" hidden="1" outlineLevel="1" x14ac:dyDescent="0.25">
      <c r="A3085" s="76"/>
      <c r="B3085" s="291"/>
      <c r="C3085" s="292"/>
      <c r="D3085" s="293"/>
      <c r="E3085" s="77"/>
    </row>
    <row r="3086" spans="1:5" s="66" customFormat="1" hidden="1" outlineLevel="1" x14ac:dyDescent="0.25">
      <c r="A3086" s="76"/>
      <c r="B3086" s="291"/>
      <c r="C3086" s="292"/>
      <c r="D3086" s="293"/>
      <c r="E3086" s="77"/>
    </row>
    <row r="3087" spans="1:5" s="66" customFormat="1" hidden="1" outlineLevel="1" x14ac:dyDescent="0.25">
      <c r="A3087" s="76"/>
      <c r="B3087" s="291"/>
      <c r="C3087" s="292"/>
      <c r="D3087" s="293"/>
      <c r="E3087" s="77"/>
    </row>
    <row r="3088" spans="1:5" s="66" customFormat="1" hidden="1" outlineLevel="1" x14ac:dyDescent="0.25">
      <c r="A3088" s="76"/>
      <c r="B3088" s="291"/>
      <c r="C3088" s="292"/>
      <c r="D3088" s="293"/>
      <c r="E3088" s="77"/>
    </row>
    <row r="3089" spans="1:5" s="66" customFormat="1" hidden="1" outlineLevel="1" x14ac:dyDescent="0.25">
      <c r="A3089" s="76"/>
      <c r="B3089" s="291"/>
      <c r="C3089" s="292"/>
      <c r="D3089" s="293"/>
      <c r="E3089" s="77"/>
    </row>
    <row r="3090" spans="1:5" s="66" customFormat="1" hidden="1" outlineLevel="1" x14ac:dyDescent="0.25">
      <c r="A3090" s="76"/>
      <c r="B3090" s="291"/>
      <c r="C3090" s="292"/>
      <c r="D3090" s="293"/>
      <c r="E3090" s="77"/>
    </row>
    <row r="3091" spans="1:5" s="66" customFormat="1" hidden="1" outlineLevel="1" x14ac:dyDescent="0.25">
      <c r="A3091" s="76"/>
      <c r="B3091" s="291"/>
      <c r="C3091" s="292"/>
      <c r="D3091" s="293"/>
      <c r="E3091" s="77"/>
    </row>
    <row r="3092" spans="1:5" s="66" customFormat="1" hidden="1" outlineLevel="1" x14ac:dyDescent="0.25">
      <c r="A3092" s="76"/>
      <c r="B3092" s="291"/>
      <c r="C3092" s="292"/>
      <c r="D3092" s="293"/>
      <c r="E3092" s="77"/>
    </row>
    <row r="3093" spans="1:5" s="66" customFormat="1" hidden="1" outlineLevel="1" x14ac:dyDescent="0.25">
      <c r="A3093" s="76"/>
      <c r="B3093" s="291"/>
      <c r="C3093" s="292"/>
      <c r="D3093" s="293"/>
      <c r="E3093" s="77"/>
    </row>
    <row r="3094" spans="1:5" s="66" customFormat="1" hidden="1" outlineLevel="1" x14ac:dyDescent="0.25">
      <c r="A3094" s="76"/>
      <c r="B3094" s="291"/>
      <c r="C3094" s="292"/>
      <c r="D3094" s="293"/>
      <c r="E3094" s="77"/>
    </row>
    <row r="3095" spans="1:5" s="66" customFormat="1" hidden="1" outlineLevel="1" x14ac:dyDescent="0.25">
      <c r="A3095" s="76"/>
      <c r="B3095" s="291"/>
      <c r="C3095" s="292"/>
      <c r="D3095" s="293"/>
      <c r="E3095" s="77"/>
    </row>
    <row r="3096" spans="1:5" s="66" customFormat="1" hidden="1" outlineLevel="1" x14ac:dyDescent="0.25">
      <c r="A3096" s="76"/>
      <c r="B3096" s="291"/>
      <c r="C3096" s="292"/>
      <c r="D3096" s="293"/>
      <c r="E3096" s="77"/>
    </row>
    <row r="3097" spans="1:5" s="66" customFormat="1" hidden="1" outlineLevel="1" x14ac:dyDescent="0.25">
      <c r="A3097" s="76"/>
      <c r="B3097" s="291"/>
      <c r="C3097" s="292"/>
      <c r="D3097" s="293"/>
      <c r="E3097" s="77"/>
    </row>
    <row r="3098" spans="1:5" s="66" customFormat="1" hidden="1" outlineLevel="1" x14ac:dyDescent="0.25">
      <c r="A3098" s="76"/>
      <c r="B3098" s="291"/>
      <c r="C3098" s="292"/>
      <c r="D3098" s="293"/>
      <c r="E3098" s="77"/>
    </row>
    <row r="3099" spans="1:5" s="66" customFormat="1" hidden="1" outlineLevel="1" x14ac:dyDescent="0.25">
      <c r="A3099" s="76"/>
      <c r="B3099" s="291"/>
      <c r="C3099" s="292"/>
      <c r="D3099" s="293"/>
      <c r="E3099" s="77"/>
    </row>
    <row r="3100" spans="1:5" s="66" customFormat="1" hidden="1" outlineLevel="1" x14ac:dyDescent="0.25">
      <c r="A3100" s="76"/>
      <c r="B3100" s="291"/>
      <c r="C3100" s="292"/>
      <c r="D3100" s="293"/>
      <c r="E3100" s="77"/>
    </row>
    <row r="3101" spans="1:5" s="66" customFormat="1" hidden="1" outlineLevel="1" x14ac:dyDescent="0.25">
      <c r="A3101" s="76"/>
      <c r="B3101" s="291"/>
      <c r="C3101" s="292"/>
      <c r="D3101" s="293"/>
      <c r="E3101" s="77"/>
    </row>
    <row r="3102" spans="1:5" s="66" customFormat="1" hidden="1" outlineLevel="1" x14ac:dyDescent="0.25">
      <c r="A3102" s="76"/>
      <c r="B3102" s="291"/>
      <c r="C3102" s="292"/>
      <c r="D3102" s="293"/>
      <c r="E3102" s="77"/>
    </row>
    <row r="3103" spans="1:5" s="66" customFormat="1" hidden="1" outlineLevel="1" x14ac:dyDescent="0.25">
      <c r="A3103" s="76"/>
      <c r="B3103" s="291"/>
      <c r="C3103" s="292"/>
      <c r="D3103" s="293"/>
      <c r="E3103" s="77"/>
    </row>
    <row r="3104" spans="1:5" s="66" customFormat="1" hidden="1" outlineLevel="1" x14ac:dyDescent="0.25">
      <c r="A3104" s="76"/>
      <c r="B3104" s="291"/>
      <c r="C3104" s="292"/>
      <c r="D3104" s="293"/>
      <c r="E3104" s="77"/>
    </row>
    <row r="3105" spans="1:5" s="66" customFormat="1" hidden="1" outlineLevel="1" x14ac:dyDescent="0.25">
      <c r="A3105" s="76"/>
      <c r="B3105" s="291"/>
      <c r="C3105" s="292"/>
      <c r="D3105" s="293"/>
      <c r="E3105" s="77"/>
    </row>
    <row r="3106" spans="1:5" s="66" customFormat="1" hidden="1" outlineLevel="1" x14ac:dyDescent="0.25">
      <c r="A3106" s="76"/>
      <c r="B3106" s="291"/>
      <c r="C3106" s="292"/>
      <c r="D3106" s="293"/>
      <c r="E3106" s="77"/>
    </row>
    <row r="3107" spans="1:5" s="66" customFormat="1" hidden="1" outlineLevel="1" x14ac:dyDescent="0.25">
      <c r="A3107" s="76"/>
      <c r="B3107" s="291"/>
      <c r="C3107" s="292"/>
      <c r="D3107" s="293"/>
      <c r="E3107" s="77"/>
    </row>
    <row r="3108" spans="1:5" s="66" customFormat="1" hidden="1" outlineLevel="1" x14ac:dyDescent="0.25">
      <c r="A3108" s="76"/>
      <c r="B3108" s="291"/>
      <c r="C3108" s="292"/>
      <c r="D3108" s="293"/>
      <c r="E3108" s="77"/>
    </row>
    <row r="3109" spans="1:5" s="66" customFormat="1" hidden="1" outlineLevel="1" x14ac:dyDescent="0.25">
      <c r="A3109" s="76"/>
      <c r="B3109" s="291"/>
      <c r="C3109" s="292"/>
      <c r="D3109" s="293"/>
      <c r="E3109" s="77"/>
    </row>
    <row r="3110" spans="1:5" s="66" customFormat="1" hidden="1" outlineLevel="1" x14ac:dyDescent="0.25">
      <c r="A3110" s="76"/>
      <c r="B3110" s="291"/>
      <c r="C3110" s="292"/>
      <c r="D3110" s="293"/>
      <c r="E3110" s="77"/>
    </row>
    <row r="3111" spans="1:5" s="66" customFormat="1" hidden="1" outlineLevel="1" x14ac:dyDescent="0.25">
      <c r="A3111" s="76"/>
      <c r="B3111" s="291"/>
      <c r="C3111" s="292"/>
      <c r="D3111" s="293"/>
      <c r="E3111" s="77"/>
    </row>
    <row r="3112" spans="1:5" s="66" customFormat="1" hidden="1" outlineLevel="1" x14ac:dyDescent="0.25">
      <c r="A3112" s="76"/>
      <c r="B3112" s="291"/>
      <c r="C3112" s="292"/>
      <c r="D3112" s="293"/>
      <c r="E3112" s="77"/>
    </row>
    <row r="3113" spans="1:5" s="66" customFormat="1" hidden="1" outlineLevel="1" x14ac:dyDescent="0.25">
      <c r="A3113" s="76"/>
      <c r="B3113" s="291"/>
      <c r="C3113" s="292"/>
      <c r="D3113" s="293"/>
      <c r="E3113" s="77"/>
    </row>
    <row r="3114" spans="1:5" s="66" customFormat="1" hidden="1" outlineLevel="1" x14ac:dyDescent="0.25">
      <c r="A3114" s="76"/>
      <c r="B3114" s="291"/>
      <c r="C3114" s="292"/>
      <c r="D3114" s="293"/>
      <c r="E3114" s="77"/>
    </row>
    <row r="3115" spans="1:5" s="66" customFormat="1" hidden="1" outlineLevel="1" x14ac:dyDescent="0.25">
      <c r="A3115" s="76"/>
      <c r="B3115" s="291"/>
      <c r="C3115" s="292"/>
      <c r="D3115" s="293"/>
      <c r="E3115" s="77"/>
    </row>
    <row r="3116" spans="1:5" s="66" customFormat="1" hidden="1" outlineLevel="1" x14ac:dyDescent="0.25">
      <c r="A3116" s="76"/>
      <c r="B3116" s="291"/>
      <c r="C3116" s="292"/>
      <c r="D3116" s="293"/>
      <c r="E3116" s="77"/>
    </row>
    <row r="3117" spans="1:5" s="66" customFormat="1" hidden="1" outlineLevel="1" x14ac:dyDescent="0.25">
      <c r="A3117" s="76"/>
      <c r="B3117" s="291"/>
      <c r="C3117" s="292"/>
      <c r="D3117" s="293"/>
      <c r="E3117" s="77"/>
    </row>
    <row r="3118" spans="1:5" s="66" customFormat="1" hidden="1" outlineLevel="1" x14ac:dyDescent="0.25">
      <c r="A3118" s="76"/>
      <c r="B3118" s="291"/>
      <c r="C3118" s="292"/>
      <c r="D3118" s="293"/>
      <c r="E3118" s="77"/>
    </row>
    <row r="3119" spans="1:5" s="66" customFormat="1" hidden="1" outlineLevel="1" x14ac:dyDescent="0.25">
      <c r="A3119" s="76"/>
      <c r="B3119" s="291"/>
      <c r="C3119" s="292"/>
      <c r="D3119" s="293"/>
      <c r="E3119" s="77"/>
    </row>
    <row r="3120" spans="1:5" s="66" customFormat="1" hidden="1" outlineLevel="1" x14ac:dyDescent="0.25">
      <c r="A3120" s="76"/>
      <c r="B3120" s="291"/>
      <c r="C3120" s="292"/>
      <c r="D3120" s="293"/>
      <c r="E3120" s="77"/>
    </row>
    <row r="3121" spans="1:5" s="66" customFormat="1" hidden="1" outlineLevel="1" x14ac:dyDescent="0.25">
      <c r="A3121" s="76"/>
      <c r="B3121" s="291"/>
      <c r="C3121" s="292"/>
      <c r="D3121" s="293"/>
      <c r="E3121" s="77"/>
    </row>
    <row r="3122" spans="1:5" s="66" customFormat="1" hidden="1" outlineLevel="1" x14ac:dyDescent="0.25">
      <c r="A3122" s="76"/>
      <c r="B3122" s="291"/>
      <c r="C3122" s="292"/>
      <c r="D3122" s="293"/>
      <c r="E3122" s="77"/>
    </row>
    <row r="3123" spans="1:5" s="66" customFormat="1" hidden="1" outlineLevel="1" x14ac:dyDescent="0.25">
      <c r="A3123" s="76"/>
      <c r="B3123" s="291"/>
      <c r="C3123" s="292"/>
      <c r="D3123" s="293"/>
      <c r="E3123" s="77"/>
    </row>
    <row r="3124" spans="1:5" s="66" customFormat="1" hidden="1" outlineLevel="1" x14ac:dyDescent="0.25">
      <c r="A3124" s="76"/>
      <c r="B3124" s="291"/>
      <c r="C3124" s="292"/>
      <c r="D3124" s="293"/>
      <c r="E3124" s="77"/>
    </row>
    <row r="3125" spans="1:5" s="66" customFormat="1" hidden="1" outlineLevel="1" x14ac:dyDescent="0.25">
      <c r="A3125" s="76"/>
      <c r="B3125" s="291"/>
      <c r="C3125" s="292"/>
      <c r="D3125" s="293"/>
      <c r="E3125" s="77"/>
    </row>
    <row r="3126" spans="1:5" s="66" customFormat="1" hidden="1" outlineLevel="1" x14ac:dyDescent="0.25">
      <c r="A3126" s="76"/>
      <c r="B3126" s="291"/>
      <c r="C3126" s="292"/>
      <c r="D3126" s="293"/>
      <c r="E3126" s="77"/>
    </row>
    <row r="3127" spans="1:5" s="66" customFormat="1" hidden="1" outlineLevel="1" x14ac:dyDescent="0.25">
      <c r="A3127" s="76"/>
      <c r="B3127" s="291"/>
      <c r="C3127" s="292"/>
      <c r="D3127" s="293"/>
      <c r="E3127" s="77"/>
    </row>
    <row r="3128" spans="1:5" s="66" customFormat="1" hidden="1" outlineLevel="1" x14ac:dyDescent="0.25">
      <c r="A3128" s="76"/>
      <c r="B3128" s="291"/>
      <c r="C3128" s="292"/>
      <c r="D3128" s="293"/>
      <c r="E3128" s="77"/>
    </row>
    <row r="3129" spans="1:5" s="66" customFormat="1" hidden="1" outlineLevel="1" x14ac:dyDescent="0.25">
      <c r="A3129" s="76"/>
      <c r="B3129" s="291"/>
      <c r="C3129" s="292"/>
      <c r="D3129" s="293"/>
      <c r="E3129" s="77"/>
    </row>
    <row r="3130" spans="1:5" s="66" customFormat="1" hidden="1" outlineLevel="1" x14ac:dyDescent="0.25">
      <c r="A3130" s="76"/>
      <c r="B3130" s="291"/>
      <c r="C3130" s="292"/>
      <c r="D3130" s="293"/>
      <c r="E3130" s="77"/>
    </row>
    <row r="3131" spans="1:5" s="66" customFormat="1" hidden="1" outlineLevel="1" x14ac:dyDescent="0.25">
      <c r="A3131" s="76"/>
      <c r="B3131" s="291"/>
      <c r="C3131" s="292"/>
      <c r="D3131" s="293"/>
      <c r="E3131" s="77"/>
    </row>
    <row r="3132" spans="1:5" s="66" customFormat="1" hidden="1" outlineLevel="1" x14ac:dyDescent="0.25">
      <c r="A3132" s="76"/>
      <c r="B3132" s="291"/>
      <c r="C3132" s="292"/>
      <c r="D3132" s="293"/>
      <c r="E3132" s="77"/>
    </row>
    <row r="3133" spans="1:5" s="66" customFormat="1" hidden="1" outlineLevel="1" x14ac:dyDescent="0.25">
      <c r="A3133" s="76"/>
      <c r="B3133" s="291"/>
      <c r="C3133" s="292"/>
      <c r="D3133" s="293"/>
      <c r="E3133" s="77"/>
    </row>
    <row r="3134" spans="1:5" s="66" customFormat="1" hidden="1" outlineLevel="1" x14ac:dyDescent="0.25">
      <c r="A3134" s="76"/>
      <c r="B3134" s="291"/>
      <c r="C3134" s="292"/>
      <c r="D3134" s="293"/>
      <c r="E3134" s="77"/>
    </row>
    <row r="3135" spans="1:5" s="66" customFormat="1" hidden="1" outlineLevel="1" x14ac:dyDescent="0.25">
      <c r="A3135" s="76"/>
      <c r="B3135" s="291"/>
      <c r="C3135" s="292"/>
      <c r="D3135" s="293"/>
      <c r="E3135" s="77"/>
    </row>
    <row r="3136" spans="1:5" s="66" customFormat="1" hidden="1" outlineLevel="1" x14ac:dyDescent="0.25">
      <c r="A3136" s="76"/>
      <c r="B3136" s="291"/>
      <c r="C3136" s="292"/>
      <c r="D3136" s="293"/>
      <c r="E3136" s="77"/>
    </row>
    <row r="3137" spans="1:5" s="66" customFormat="1" hidden="1" outlineLevel="1" x14ac:dyDescent="0.25">
      <c r="A3137" s="76"/>
      <c r="B3137" s="291"/>
      <c r="C3137" s="292"/>
      <c r="D3137" s="293"/>
      <c r="E3137" s="77"/>
    </row>
    <row r="3138" spans="1:5" s="66" customFormat="1" hidden="1" outlineLevel="1" x14ac:dyDescent="0.25">
      <c r="A3138" s="76"/>
      <c r="B3138" s="291"/>
      <c r="C3138" s="292"/>
      <c r="D3138" s="293"/>
      <c r="E3138" s="77"/>
    </row>
    <row r="3139" spans="1:5" s="66" customFormat="1" hidden="1" outlineLevel="1" x14ac:dyDescent="0.25">
      <c r="A3139" s="76"/>
      <c r="B3139" s="291"/>
      <c r="C3139" s="292"/>
      <c r="D3139" s="293"/>
      <c r="E3139" s="77"/>
    </row>
    <row r="3140" spans="1:5" s="66" customFormat="1" hidden="1" outlineLevel="1" x14ac:dyDescent="0.25">
      <c r="A3140" s="76"/>
      <c r="B3140" s="291"/>
      <c r="C3140" s="292"/>
      <c r="D3140" s="293"/>
      <c r="E3140" s="77"/>
    </row>
    <row r="3141" spans="1:5" s="66" customFormat="1" hidden="1" outlineLevel="1" x14ac:dyDescent="0.25">
      <c r="A3141" s="76"/>
      <c r="B3141" s="291"/>
      <c r="C3141" s="292"/>
      <c r="D3141" s="293"/>
      <c r="E3141" s="77"/>
    </row>
    <row r="3142" spans="1:5" s="66" customFormat="1" hidden="1" outlineLevel="1" x14ac:dyDescent="0.25">
      <c r="A3142" s="76"/>
      <c r="B3142" s="291"/>
      <c r="C3142" s="292"/>
      <c r="D3142" s="293"/>
      <c r="E3142" s="77"/>
    </row>
    <row r="3143" spans="1:5" s="66" customFormat="1" hidden="1" outlineLevel="1" x14ac:dyDescent="0.25">
      <c r="A3143" s="76"/>
      <c r="B3143" s="291"/>
      <c r="C3143" s="292"/>
      <c r="D3143" s="293"/>
      <c r="E3143" s="77"/>
    </row>
    <row r="3144" spans="1:5" s="66" customFormat="1" hidden="1" outlineLevel="1" x14ac:dyDescent="0.25">
      <c r="A3144" s="76"/>
      <c r="B3144" s="291"/>
      <c r="C3144" s="292"/>
      <c r="D3144" s="293"/>
      <c r="E3144" s="77"/>
    </row>
    <row r="3145" spans="1:5" s="66" customFormat="1" hidden="1" outlineLevel="1" x14ac:dyDescent="0.25">
      <c r="A3145" s="76"/>
      <c r="B3145" s="291"/>
      <c r="C3145" s="292"/>
      <c r="D3145" s="293"/>
      <c r="E3145" s="77"/>
    </row>
    <row r="3146" spans="1:5" s="66" customFormat="1" hidden="1" outlineLevel="1" x14ac:dyDescent="0.25">
      <c r="A3146" s="76"/>
      <c r="B3146" s="291"/>
      <c r="C3146" s="292"/>
      <c r="D3146" s="293"/>
      <c r="E3146" s="77"/>
    </row>
    <row r="3147" spans="1:5" s="66" customFormat="1" hidden="1" outlineLevel="1" x14ac:dyDescent="0.25">
      <c r="A3147" s="76"/>
      <c r="B3147" s="291"/>
      <c r="C3147" s="292"/>
      <c r="D3147" s="293"/>
      <c r="E3147" s="77"/>
    </row>
    <row r="3148" spans="1:5" s="66" customFormat="1" hidden="1" outlineLevel="1" x14ac:dyDescent="0.25">
      <c r="A3148" s="76"/>
      <c r="B3148" s="291"/>
      <c r="C3148" s="292"/>
      <c r="D3148" s="293"/>
      <c r="E3148" s="77"/>
    </row>
    <row r="3149" spans="1:5" s="66" customFormat="1" hidden="1" outlineLevel="1" x14ac:dyDescent="0.25">
      <c r="A3149" s="76"/>
      <c r="B3149" s="291"/>
      <c r="C3149" s="292"/>
      <c r="D3149" s="293"/>
      <c r="E3149" s="77"/>
    </row>
    <row r="3150" spans="1:5" s="66" customFormat="1" hidden="1" outlineLevel="1" x14ac:dyDescent="0.25">
      <c r="A3150" s="76"/>
      <c r="B3150" s="291"/>
      <c r="C3150" s="292"/>
      <c r="D3150" s="293"/>
      <c r="E3150" s="77"/>
    </row>
    <row r="3151" spans="1:5" s="66" customFormat="1" hidden="1" outlineLevel="1" x14ac:dyDescent="0.25">
      <c r="A3151" s="76"/>
      <c r="B3151" s="291"/>
      <c r="C3151" s="292"/>
      <c r="D3151" s="293"/>
      <c r="E3151" s="77"/>
    </row>
    <row r="3152" spans="1:5" s="66" customFormat="1" hidden="1" outlineLevel="1" x14ac:dyDescent="0.25">
      <c r="A3152" s="76"/>
      <c r="B3152" s="291"/>
      <c r="C3152" s="292"/>
      <c r="D3152" s="293"/>
      <c r="E3152" s="77"/>
    </row>
    <row r="3153" spans="1:5" s="66" customFormat="1" hidden="1" outlineLevel="1" x14ac:dyDescent="0.25">
      <c r="A3153" s="76"/>
      <c r="B3153" s="291"/>
      <c r="C3153" s="292"/>
      <c r="D3153" s="293"/>
      <c r="E3153" s="77"/>
    </row>
    <row r="3154" spans="1:5" s="66" customFormat="1" hidden="1" outlineLevel="1" x14ac:dyDescent="0.25">
      <c r="A3154" s="76"/>
      <c r="B3154" s="291"/>
      <c r="C3154" s="292"/>
      <c r="D3154" s="293"/>
      <c r="E3154" s="77"/>
    </row>
    <row r="3155" spans="1:5" s="66" customFormat="1" hidden="1" outlineLevel="1" x14ac:dyDescent="0.25">
      <c r="A3155" s="76"/>
      <c r="B3155" s="291"/>
      <c r="C3155" s="292"/>
      <c r="D3155" s="293"/>
      <c r="E3155" s="77"/>
    </row>
    <row r="3156" spans="1:5" s="66" customFormat="1" hidden="1" outlineLevel="1" x14ac:dyDescent="0.25">
      <c r="A3156" s="76"/>
      <c r="B3156" s="291"/>
      <c r="C3156" s="292"/>
      <c r="D3156" s="293"/>
      <c r="E3156" s="77"/>
    </row>
    <row r="3157" spans="1:5" s="66" customFormat="1" hidden="1" outlineLevel="1" x14ac:dyDescent="0.25">
      <c r="A3157" s="76"/>
      <c r="B3157" s="291"/>
      <c r="C3157" s="292"/>
      <c r="D3157" s="293"/>
      <c r="E3157" s="77"/>
    </row>
    <row r="3158" spans="1:5" s="66" customFormat="1" hidden="1" outlineLevel="1" x14ac:dyDescent="0.25">
      <c r="A3158" s="76"/>
      <c r="B3158" s="291"/>
      <c r="C3158" s="292"/>
      <c r="D3158" s="293"/>
      <c r="E3158" s="77"/>
    </row>
    <row r="3159" spans="1:5" s="66" customFormat="1" hidden="1" outlineLevel="1" x14ac:dyDescent="0.25">
      <c r="A3159" s="76"/>
      <c r="B3159" s="291"/>
      <c r="C3159" s="292"/>
      <c r="D3159" s="293"/>
      <c r="E3159" s="77"/>
    </row>
    <row r="3160" spans="1:5" s="66" customFormat="1" hidden="1" outlineLevel="1" x14ac:dyDescent="0.25">
      <c r="A3160" s="76"/>
      <c r="B3160" s="291"/>
      <c r="C3160" s="292"/>
      <c r="D3160" s="293"/>
      <c r="E3160" s="77"/>
    </row>
    <row r="3161" spans="1:5" s="66" customFormat="1" hidden="1" outlineLevel="1" x14ac:dyDescent="0.25">
      <c r="A3161" s="76"/>
      <c r="B3161" s="291"/>
      <c r="C3161" s="292"/>
      <c r="D3161" s="293"/>
      <c r="E3161" s="77"/>
    </row>
    <row r="3162" spans="1:5" s="66" customFormat="1" hidden="1" outlineLevel="1" x14ac:dyDescent="0.25">
      <c r="A3162" s="76"/>
      <c r="B3162" s="291"/>
      <c r="C3162" s="292"/>
      <c r="D3162" s="293"/>
      <c r="E3162" s="77"/>
    </row>
    <row r="3163" spans="1:5" s="66" customFormat="1" hidden="1" outlineLevel="1" x14ac:dyDescent="0.25">
      <c r="A3163" s="76"/>
      <c r="B3163" s="291"/>
      <c r="C3163" s="292"/>
      <c r="D3163" s="293"/>
      <c r="E3163" s="77"/>
    </row>
    <row r="3164" spans="1:5" s="66" customFormat="1" hidden="1" outlineLevel="1" x14ac:dyDescent="0.25">
      <c r="A3164" s="76"/>
      <c r="B3164" s="291"/>
      <c r="C3164" s="292"/>
      <c r="D3164" s="293"/>
      <c r="E3164" s="77"/>
    </row>
    <row r="3165" spans="1:5" s="66" customFormat="1" hidden="1" outlineLevel="1" x14ac:dyDescent="0.25">
      <c r="A3165" s="76"/>
      <c r="B3165" s="291"/>
      <c r="C3165" s="292"/>
      <c r="D3165" s="293"/>
      <c r="E3165" s="77"/>
    </row>
    <row r="3166" spans="1:5" s="66" customFormat="1" hidden="1" outlineLevel="1" x14ac:dyDescent="0.25">
      <c r="A3166" s="76"/>
      <c r="B3166" s="291"/>
      <c r="C3166" s="292"/>
      <c r="D3166" s="293"/>
      <c r="E3166" s="77"/>
    </row>
    <row r="3167" spans="1:5" s="66" customFormat="1" hidden="1" outlineLevel="1" x14ac:dyDescent="0.25">
      <c r="A3167" s="76"/>
      <c r="B3167" s="291"/>
      <c r="C3167" s="292"/>
      <c r="D3167" s="293"/>
      <c r="E3167" s="77"/>
    </row>
    <row r="3168" spans="1:5" s="66" customFormat="1" hidden="1" outlineLevel="1" x14ac:dyDescent="0.25">
      <c r="A3168" s="76"/>
      <c r="B3168" s="291"/>
      <c r="C3168" s="292"/>
      <c r="D3168" s="293"/>
      <c r="E3168" s="77"/>
    </row>
    <row r="3169" spans="1:5" s="66" customFormat="1" hidden="1" outlineLevel="1" x14ac:dyDescent="0.25">
      <c r="A3169" s="76"/>
      <c r="B3169" s="291"/>
      <c r="C3169" s="292"/>
      <c r="D3169" s="293"/>
      <c r="E3169" s="77"/>
    </row>
    <row r="3170" spans="1:5" s="66" customFormat="1" hidden="1" outlineLevel="1" x14ac:dyDescent="0.25">
      <c r="A3170" s="76"/>
      <c r="B3170" s="291"/>
      <c r="C3170" s="292"/>
      <c r="D3170" s="293"/>
      <c r="E3170" s="77"/>
    </row>
    <row r="3171" spans="1:5" s="66" customFormat="1" hidden="1" outlineLevel="1" x14ac:dyDescent="0.25">
      <c r="A3171" s="76"/>
      <c r="B3171" s="291"/>
      <c r="C3171" s="292"/>
      <c r="D3171" s="293"/>
      <c r="E3171" s="77"/>
    </row>
    <row r="3172" spans="1:5" s="66" customFormat="1" hidden="1" outlineLevel="1" x14ac:dyDescent="0.25">
      <c r="A3172" s="76"/>
      <c r="B3172" s="291"/>
      <c r="C3172" s="292"/>
      <c r="D3172" s="293"/>
      <c r="E3172" s="77"/>
    </row>
    <row r="3173" spans="1:5" s="66" customFormat="1" hidden="1" outlineLevel="1" x14ac:dyDescent="0.25">
      <c r="A3173" s="76"/>
      <c r="B3173" s="291"/>
      <c r="C3173" s="292"/>
      <c r="D3173" s="293"/>
      <c r="E3173" s="77"/>
    </row>
    <row r="3174" spans="1:5" s="66" customFormat="1" hidden="1" outlineLevel="1" x14ac:dyDescent="0.25">
      <c r="A3174" s="76"/>
      <c r="B3174" s="291"/>
      <c r="C3174" s="292"/>
      <c r="D3174" s="293"/>
      <c r="E3174" s="77"/>
    </row>
    <row r="3175" spans="1:5" s="66" customFormat="1" hidden="1" outlineLevel="1" x14ac:dyDescent="0.25">
      <c r="A3175" s="76"/>
      <c r="B3175" s="291"/>
      <c r="C3175" s="292"/>
      <c r="D3175" s="293"/>
      <c r="E3175" s="77"/>
    </row>
    <row r="3176" spans="1:5" s="66" customFormat="1" hidden="1" outlineLevel="1" x14ac:dyDescent="0.25">
      <c r="A3176" s="76"/>
      <c r="B3176" s="291"/>
      <c r="C3176" s="292"/>
      <c r="D3176" s="293"/>
      <c r="E3176" s="77"/>
    </row>
    <row r="3177" spans="1:5" s="66" customFormat="1" hidden="1" outlineLevel="1" x14ac:dyDescent="0.25">
      <c r="A3177" s="76"/>
      <c r="B3177" s="291"/>
      <c r="C3177" s="292"/>
      <c r="D3177" s="293"/>
      <c r="E3177" s="77"/>
    </row>
    <row r="3178" spans="1:5" s="66" customFormat="1" hidden="1" outlineLevel="1" x14ac:dyDescent="0.25">
      <c r="A3178" s="76"/>
      <c r="B3178" s="291"/>
      <c r="C3178" s="292"/>
      <c r="D3178" s="293"/>
      <c r="E3178" s="77"/>
    </row>
    <row r="3179" spans="1:5" s="66" customFormat="1" hidden="1" outlineLevel="1" x14ac:dyDescent="0.25">
      <c r="A3179" s="76"/>
      <c r="B3179" s="291"/>
      <c r="C3179" s="292"/>
      <c r="D3179" s="293"/>
      <c r="E3179" s="77"/>
    </row>
    <row r="3180" spans="1:5" s="66" customFormat="1" hidden="1" outlineLevel="1" x14ac:dyDescent="0.25">
      <c r="A3180" s="76"/>
      <c r="B3180" s="291"/>
      <c r="C3180" s="292"/>
      <c r="D3180" s="293"/>
      <c r="E3180" s="77"/>
    </row>
    <row r="3181" spans="1:5" s="66" customFormat="1" hidden="1" outlineLevel="1" x14ac:dyDescent="0.25">
      <c r="A3181" s="76"/>
      <c r="B3181" s="291"/>
      <c r="C3181" s="292"/>
      <c r="D3181" s="293"/>
      <c r="E3181" s="77"/>
    </row>
    <row r="3182" spans="1:5" s="66" customFormat="1" hidden="1" outlineLevel="1" x14ac:dyDescent="0.25">
      <c r="A3182" s="76"/>
      <c r="B3182" s="291"/>
      <c r="C3182" s="292"/>
      <c r="D3182" s="293"/>
      <c r="E3182" s="77"/>
    </row>
    <row r="3183" spans="1:5" s="66" customFormat="1" hidden="1" outlineLevel="1" x14ac:dyDescent="0.25">
      <c r="A3183" s="76"/>
      <c r="B3183" s="291"/>
      <c r="C3183" s="292"/>
      <c r="D3183" s="293"/>
      <c r="E3183" s="77"/>
    </row>
    <row r="3184" spans="1:5" s="66" customFormat="1" hidden="1" outlineLevel="1" x14ac:dyDescent="0.25">
      <c r="A3184" s="76"/>
      <c r="B3184" s="291"/>
      <c r="C3184" s="292"/>
      <c r="D3184" s="293"/>
      <c r="E3184" s="77"/>
    </row>
    <row r="3185" spans="1:5" s="66" customFormat="1" hidden="1" outlineLevel="1" x14ac:dyDescent="0.25">
      <c r="A3185" s="76"/>
      <c r="B3185" s="291"/>
      <c r="C3185" s="292"/>
      <c r="D3185" s="293"/>
      <c r="E3185" s="77"/>
    </row>
    <row r="3186" spans="1:5" s="66" customFormat="1" hidden="1" outlineLevel="1" x14ac:dyDescent="0.25">
      <c r="A3186" s="76"/>
      <c r="B3186" s="291"/>
      <c r="C3186" s="292"/>
      <c r="D3186" s="293"/>
      <c r="E3186" s="77"/>
    </row>
    <row r="3187" spans="1:5" s="66" customFormat="1" hidden="1" outlineLevel="1" x14ac:dyDescent="0.25">
      <c r="A3187" s="76"/>
      <c r="B3187" s="291"/>
      <c r="C3187" s="292"/>
      <c r="D3187" s="293"/>
      <c r="E3187" s="77"/>
    </row>
    <row r="3188" spans="1:5" s="66" customFormat="1" hidden="1" outlineLevel="1" x14ac:dyDescent="0.25">
      <c r="A3188" s="76"/>
      <c r="B3188" s="291"/>
      <c r="C3188" s="292"/>
      <c r="D3188" s="293"/>
      <c r="E3188" s="77"/>
    </row>
    <row r="3189" spans="1:5" s="66" customFormat="1" hidden="1" outlineLevel="1" x14ac:dyDescent="0.25">
      <c r="A3189" s="76"/>
      <c r="B3189" s="291"/>
      <c r="C3189" s="292"/>
      <c r="D3189" s="293"/>
      <c r="E3189" s="77"/>
    </row>
    <row r="3190" spans="1:5" s="66" customFormat="1" hidden="1" outlineLevel="1" x14ac:dyDescent="0.25">
      <c r="A3190" s="76"/>
      <c r="B3190" s="291"/>
      <c r="C3190" s="292"/>
      <c r="D3190" s="293"/>
      <c r="E3190" s="77"/>
    </row>
    <row r="3191" spans="1:5" s="66" customFormat="1" hidden="1" outlineLevel="1" x14ac:dyDescent="0.25">
      <c r="A3191" s="76"/>
      <c r="B3191" s="291"/>
      <c r="C3191" s="292"/>
      <c r="D3191" s="293"/>
      <c r="E3191" s="77"/>
    </row>
    <row r="3192" spans="1:5" s="66" customFormat="1" hidden="1" outlineLevel="1" x14ac:dyDescent="0.25">
      <c r="A3192" s="76"/>
      <c r="B3192" s="291"/>
      <c r="C3192" s="292"/>
      <c r="D3192" s="293"/>
      <c r="E3192" s="77"/>
    </row>
    <row r="3193" spans="1:5" s="66" customFormat="1" hidden="1" outlineLevel="1" x14ac:dyDescent="0.25">
      <c r="A3193" s="76"/>
      <c r="B3193" s="291"/>
      <c r="C3193" s="292"/>
      <c r="D3193" s="293"/>
      <c r="E3193" s="77"/>
    </row>
    <row r="3194" spans="1:5" s="66" customFormat="1" hidden="1" outlineLevel="1" x14ac:dyDescent="0.25">
      <c r="A3194" s="76"/>
      <c r="B3194" s="291"/>
      <c r="C3194" s="292"/>
      <c r="D3194" s="293"/>
      <c r="E3194" s="77"/>
    </row>
    <row r="3195" spans="1:5" s="66" customFormat="1" hidden="1" outlineLevel="1" x14ac:dyDescent="0.25">
      <c r="A3195" s="76"/>
      <c r="B3195" s="291"/>
      <c r="C3195" s="292"/>
      <c r="D3195" s="293"/>
      <c r="E3195" s="77"/>
    </row>
    <row r="3196" spans="1:5" s="66" customFormat="1" hidden="1" outlineLevel="1" x14ac:dyDescent="0.25">
      <c r="A3196" s="76"/>
      <c r="B3196" s="291"/>
      <c r="C3196" s="292"/>
      <c r="D3196" s="293"/>
      <c r="E3196" s="77"/>
    </row>
    <row r="3197" spans="1:5" s="66" customFormat="1" hidden="1" outlineLevel="1" x14ac:dyDescent="0.25">
      <c r="A3197" s="76"/>
      <c r="B3197" s="294"/>
      <c r="C3197" s="292"/>
      <c r="D3197" s="293"/>
      <c r="E3197" s="77"/>
    </row>
    <row r="3198" spans="1:5" s="66" customFormat="1" hidden="1" outlineLevel="1" x14ac:dyDescent="0.25">
      <c r="A3198" s="76"/>
      <c r="B3198" s="294"/>
      <c r="C3198" s="292"/>
      <c r="D3198" s="293"/>
      <c r="E3198" s="77"/>
    </row>
    <row r="3199" spans="1:5" s="66" customFormat="1" hidden="1" outlineLevel="1" x14ac:dyDescent="0.25">
      <c r="A3199" s="76"/>
      <c r="B3199" s="294"/>
      <c r="C3199" s="292"/>
      <c r="D3199" s="293"/>
      <c r="E3199" s="77"/>
    </row>
    <row r="3200" spans="1:5" s="66" customFormat="1" hidden="1" outlineLevel="1" x14ac:dyDescent="0.25">
      <c r="A3200" s="76"/>
      <c r="B3200" s="294"/>
      <c r="C3200" s="292"/>
      <c r="D3200" s="293"/>
      <c r="E3200" s="77"/>
    </row>
    <row r="3201" spans="1:5" s="66" customFormat="1" hidden="1" outlineLevel="1" x14ac:dyDescent="0.25">
      <c r="A3201" s="76"/>
      <c r="B3201" s="294"/>
      <c r="C3201" s="292"/>
      <c r="D3201" s="293"/>
      <c r="E3201" s="77"/>
    </row>
    <row r="3202" spans="1:5" s="66" customFormat="1" hidden="1" outlineLevel="1" x14ac:dyDescent="0.25">
      <c r="A3202" s="76"/>
      <c r="B3202" s="294"/>
      <c r="C3202" s="292"/>
      <c r="D3202" s="293"/>
      <c r="E3202" s="77"/>
    </row>
    <row r="3203" spans="1:5" s="66" customFormat="1" hidden="1" outlineLevel="1" x14ac:dyDescent="0.25">
      <c r="A3203" s="76"/>
      <c r="B3203" s="294"/>
      <c r="C3203" s="292"/>
      <c r="D3203" s="293"/>
      <c r="E3203" s="77"/>
    </row>
    <row r="3204" spans="1:5" s="66" customFormat="1" hidden="1" outlineLevel="1" x14ac:dyDescent="0.25">
      <c r="A3204" s="76"/>
      <c r="B3204" s="294"/>
      <c r="C3204" s="292"/>
      <c r="D3204" s="293"/>
      <c r="E3204" s="77"/>
    </row>
    <row r="3205" spans="1:5" s="66" customFormat="1" hidden="1" outlineLevel="1" x14ac:dyDescent="0.25">
      <c r="A3205" s="76"/>
      <c r="B3205" s="294"/>
      <c r="C3205" s="292"/>
      <c r="D3205" s="293"/>
      <c r="E3205" s="77"/>
    </row>
    <row r="3206" spans="1:5" s="66" customFormat="1" hidden="1" outlineLevel="1" x14ac:dyDescent="0.25">
      <c r="A3206" s="76"/>
      <c r="B3206" s="294"/>
      <c r="C3206" s="292"/>
      <c r="D3206" s="293"/>
      <c r="E3206" s="77"/>
    </row>
    <row r="3207" spans="1:5" s="66" customFormat="1" hidden="1" outlineLevel="1" x14ac:dyDescent="0.25">
      <c r="A3207" s="76"/>
      <c r="B3207" s="294"/>
      <c r="C3207" s="292"/>
      <c r="D3207" s="293"/>
      <c r="E3207" s="77"/>
    </row>
    <row r="3208" spans="1:5" s="66" customFormat="1" hidden="1" outlineLevel="1" x14ac:dyDescent="0.25">
      <c r="A3208" s="76"/>
      <c r="B3208" s="294"/>
      <c r="C3208" s="292"/>
      <c r="D3208" s="293"/>
      <c r="E3208" s="77"/>
    </row>
    <row r="3209" spans="1:5" s="66" customFormat="1" hidden="1" outlineLevel="1" x14ac:dyDescent="0.25">
      <c r="A3209" s="76"/>
      <c r="B3209" s="294"/>
      <c r="C3209" s="292"/>
      <c r="D3209" s="293"/>
      <c r="E3209" s="77"/>
    </row>
    <row r="3210" spans="1:5" s="66" customFormat="1" hidden="1" outlineLevel="1" x14ac:dyDescent="0.25">
      <c r="A3210" s="76"/>
      <c r="B3210" s="294"/>
      <c r="C3210" s="292"/>
      <c r="D3210" s="293"/>
      <c r="E3210" s="77"/>
    </row>
    <row r="3211" spans="1:5" s="66" customFormat="1" hidden="1" outlineLevel="1" x14ac:dyDescent="0.25">
      <c r="A3211" s="76"/>
      <c r="B3211" s="294"/>
      <c r="C3211" s="292"/>
      <c r="D3211" s="293"/>
      <c r="E3211" s="77"/>
    </row>
    <row r="3212" spans="1:5" s="66" customFormat="1" hidden="1" outlineLevel="1" x14ac:dyDescent="0.25">
      <c r="A3212" s="76"/>
      <c r="B3212" s="294"/>
      <c r="C3212" s="292"/>
      <c r="D3212" s="293"/>
      <c r="E3212" s="77"/>
    </row>
    <row r="3213" spans="1:5" s="66" customFormat="1" hidden="1" outlineLevel="1" x14ac:dyDescent="0.25">
      <c r="A3213" s="76"/>
      <c r="B3213" s="294"/>
      <c r="C3213" s="292"/>
      <c r="D3213" s="293"/>
      <c r="E3213" s="77"/>
    </row>
    <row r="3214" spans="1:5" s="66" customFormat="1" hidden="1" outlineLevel="1" x14ac:dyDescent="0.25">
      <c r="A3214" s="76"/>
      <c r="B3214" s="294"/>
      <c r="C3214" s="292"/>
      <c r="D3214" s="293"/>
      <c r="E3214" s="77"/>
    </row>
    <row r="3215" spans="1:5" s="66" customFormat="1" hidden="1" outlineLevel="1" x14ac:dyDescent="0.25">
      <c r="A3215" s="76"/>
      <c r="B3215" s="294"/>
      <c r="C3215" s="292"/>
      <c r="D3215" s="293"/>
      <c r="E3215" s="77"/>
    </row>
    <row r="3216" spans="1:5" s="66" customFormat="1" hidden="1" outlineLevel="1" x14ac:dyDescent="0.25">
      <c r="A3216" s="76"/>
      <c r="B3216" s="294"/>
      <c r="C3216" s="292"/>
      <c r="D3216" s="293"/>
      <c r="E3216" s="77"/>
    </row>
    <row r="3217" spans="1:5" s="66" customFormat="1" hidden="1" outlineLevel="1" x14ac:dyDescent="0.25">
      <c r="A3217" s="76"/>
      <c r="B3217" s="294"/>
      <c r="C3217" s="292"/>
      <c r="D3217" s="293"/>
      <c r="E3217" s="77"/>
    </row>
    <row r="3218" spans="1:5" s="66" customFormat="1" hidden="1" outlineLevel="1" x14ac:dyDescent="0.25">
      <c r="A3218" s="76"/>
      <c r="B3218" s="294"/>
      <c r="C3218" s="292"/>
      <c r="D3218" s="293"/>
      <c r="E3218" s="77"/>
    </row>
    <row r="3219" spans="1:5" s="66" customFormat="1" hidden="1" outlineLevel="1" x14ac:dyDescent="0.25">
      <c r="A3219" s="76"/>
      <c r="B3219" s="294"/>
      <c r="C3219" s="292"/>
      <c r="D3219" s="293"/>
      <c r="E3219" s="77"/>
    </row>
    <row r="3220" spans="1:5" s="66" customFormat="1" hidden="1" outlineLevel="1" x14ac:dyDescent="0.25">
      <c r="A3220" s="76"/>
      <c r="B3220" s="294"/>
      <c r="C3220" s="292"/>
      <c r="D3220" s="293"/>
      <c r="E3220" s="77"/>
    </row>
    <row r="3221" spans="1:5" s="66" customFormat="1" hidden="1" outlineLevel="1" x14ac:dyDescent="0.25">
      <c r="A3221" s="76"/>
      <c r="B3221" s="294"/>
      <c r="C3221" s="292"/>
      <c r="D3221" s="293"/>
      <c r="E3221" s="77"/>
    </row>
    <row r="3222" spans="1:5" s="66" customFormat="1" hidden="1" outlineLevel="1" x14ac:dyDescent="0.25">
      <c r="A3222" s="76"/>
      <c r="B3222" s="294"/>
      <c r="C3222" s="292"/>
      <c r="D3222" s="293"/>
      <c r="E3222" s="77"/>
    </row>
    <row r="3223" spans="1:5" s="66" customFormat="1" hidden="1" outlineLevel="1" x14ac:dyDescent="0.25">
      <c r="A3223" s="76"/>
      <c r="B3223" s="294"/>
      <c r="C3223" s="292"/>
      <c r="D3223" s="293"/>
      <c r="E3223" s="77"/>
    </row>
    <row r="3224" spans="1:5" s="66" customFormat="1" hidden="1" outlineLevel="1" x14ac:dyDescent="0.25">
      <c r="A3224" s="76"/>
      <c r="B3224" s="294"/>
      <c r="C3224" s="292"/>
      <c r="D3224" s="293"/>
      <c r="E3224" s="77"/>
    </row>
    <row r="3225" spans="1:5" s="66" customFormat="1" hidden="1" outlineLevel="1" x14ac:dyDescent="0.25">
      <c r="A3225" s="76"/>
      <c r="B3225" s="294"/>
      <c r="C3225" s="292"/>
      <c r="D3225" s="293"/>
      <c r="E3225" s="77"/>
    </row>
    <row r="3226" spans="1:5" s="66" customFormat="1" hidden="1" outlineLevel="1" x14ac:dyDescent="0.25">
      <c r="A3226" s="76"/>
      <c r="B3226" s="294"/>
      <c r="C3226" s="292"/>
      <c r="D3226" s="293"/>
      <c r="E3226" s="77"/>
    </row>
    <row r="3227" spans="1:5" s="66" customFormat="1" hidden="1" outlineLevel="1" x14ac:dyDescent="0.25">
      <c r="A3227" s="76"/>
      <c r="B3227" s="294"/>
      <c r="C3227" s="292"/>
      <c r="D3227" s="293"/>
      <c r="E3227" s="77"/>
    </row>
    <row r="3228" spans="1:5" s="66" customFormat="1" hidden="1" outlineLevel="1" x14ac:dyDescent="0.25">
      <c r="A3228" s="76"/>
      <c r="B3228" s="294"/>
      <c r="C3228" s="292"/>
      <c r="D3228" s="293"/>
      <c r="E3228" s="77"/>
    </row>
    <row r="3229" spans="1:5" s="66" customFormat="1" hidden="1" outlineLevel="1" x14ac:dyDescent="0.25">
      <c r="A3229" s="76"/>
      <c r="B3229" s="294"/>
      <c r="C3229" s="292"/>
      <c r="D3229" s="293"/>
      <c r="E3229" s="77"/>
    </row>
    <row r="3230" spans="1:5" s="66" customFormat="1" hidden="1" outlineLevel="1" x14ac:dyDescent="0.25">
      <c r="A3230" s="76"/>
      <c r="B3230" s="294"/>
      <c r="C3230" s="292"/>
      <c r="D3230" s="293"/>
      <c r="E3230" s="77"/>
    </row>
    <row r="3231" spans="1:5" s="66" customFormat="1" hidden="1" outlineLevel="1" x14ac:dyDescent="0.25">
      <c r="A3231" s="76"/>
      <c r="B3231" s="294"/>
      <c r="C3231" s="292"/>
      <c r="D3231" s="293"/>
      <c r="E3231" s="77"/>
    </row>
    <row r="3232" spans="1:5" s="66" customFormat="1" hidden="1" outlineLevel="1" x14ac:dyDescent="0.25">
      <c r="A3232" s="76"/>
      <c r="B3232" s="294"/>
      <c r="C3232" s="292"/>
      <c r="D3232" s="293"/>
      <c r="E3232" s="77"/>
    </row>
    <row r="3233" spans="1:5" s="66" customFormat="1" hidden="1" outlineLevel="1" x14ac:dyDescent="0.25">
      <c r="A3233" s="76"/>
      <c r="B3233" s="294"/>
      <c r="C3233" s="292"/>
      <c r="D3233" s="293"/>
      <c r="E3233" s="77"/>
    </row>
    <row r="3234" spans="1:5" s="66" customFormat="1" hidden="1" outlineLevel="1" x14ac:dyDescent="0.25">
      <c r="A3234" s="76"/>
      <c r="B3234" s="294"/>
      <c r="C3234" s="292"/>
      <c r="D3234" s="293"/>
      <c r="E3234" s="77"/>
    </row>
    <row r="3235" spans="1:5" s="66" customFormat="1" hidden="1" outlineLevel="1" x14ac:dyDescent="0.25">
      <c r="A3235" s="76"/>
      <c r="B3235" s="294"/>
      <c r="C3235" s="292"/>
      <c r="D3235" s="293"/>
      <c r="E3235" s="77"/>
    </row>
    <row r="3236" spans="1:5" s="66" customFormat="1" hidden="1" outlineLevel="1" x14ac:dyDescent="0.25">
      <c r="A3236" s="76"/>
      <c r="B3236" s="294"/>
      <c r="C3236" s="292"/>
      <c r="D3236" s="293"/>
      <c r="E3236" s="77"/>
    </row>
    <row r="3237" spans="1:5" s="66" customFormat="1" hidden="1" outlineLevel="1" x14ac:dyDescent="0.25">
      <c r="A3237" s="76"/>
      <c r="B3237" s="294"/>
      <c r="C3237" s="292"/>
      <c r="D3237" s="293"/>
      <c r="E3237" s="77"/>
    </row>
    <row r="3238" spans="1:5" s="66" customFormat="1" hidden="1" outlineLevel="1" x14ac:dyDescent="0.25">
      <c r="A3238" s="76"/>
      <c r="B3238" s="294"/>
      <c r="C3238" s="292"/>
      <c r="D3238" s="293"/>
      <c r="E3238" s="77"/>
    </row>
    <row r="3239" spans="1:5" s="66" customFormat="1" hidden="1" outlineLevel="1" x14ac:dyDescent="0.25">
      <c r="A3239" s="76"/>
      <c r="B3239" s="294"/>
      <c r="C3239" s="292"/>
      <c r="D3239" s="293"/>
      <c r="E3239" s="77"/>
    </row>
    <row r="3240" spans="1:5" s="66" customFormat="1" hidden="1" outlineLevel="1" x14ac:dyDescent="0.25">
      <c r="A3240" s="76"/>
      <c r="B3240" s="294"/>
      <c r="C3240" s="292"/>
      <c r="D3240" s="293"/>
      <c r="E3240" s="77"/>
    </row>
    <row r="3241" spans="1:5" s="66" customFormat="1" hidden="1" outlineLevel="1" x14ac:dyDescent="0.25">
      <c r="A3241" s="76"/>
      <c r="B3241" s="294"/>
      <c r="C3241" s="292"/>
      <c r="D3241" s="293"/>
      <c r="E3241" s="77"/>
    </row>
    <row r="3242" spans="1:5" s="66" customFormat="1" hidden="1" outlineLevel="1" x14ac:dyDescent="0.25">
      <c r="A3242" s="76"/>
      <c r="B3242" s="294"/>
      <c r="C3242" s="292"/>
      <c r="D3242" s="293"/>
      <c r="E3242" s="77"/>
    </row>
    <row r="3243" spans="1:5" s="66" customFormat="1" hidden="1" outlineLevel="1" x14ac:dyDescent="0.25">
      <c r="A3243" s="76"/>
      <c r="B3243" s="294"/>
      <c r="C3243" s="292"/>
      <c r="D3243" s="293"/>
      <c r="E3243" s="77"/>
    </row>
    <row r="3244" spans="1:5" s="66" customFormat="1" hidden="1" outlineLevel="1" x14ac:dyDescent="0.25">
      <c r="A3244" s="76"/>
      <c r="B3244" s="294"/>
      <c r="C3244" s="292"/>
      <c r="D3244" s="293"/>
      <c r="E3244" s="77"/>
    </row>
    <row r="3245" spans="1:5" s="66" customFormat="1" hidden="1" outlineLevel="1" x14ac:dyDescent="0.25">
      <c r="A3245" s="76"/>
      <c r="B3245" s="294"/>
      <c r="C3245" s="292"/>
      <c r="D3245" s="293"/>
      <c r="E3245" s="77"/>
    </row>
    <row r="3246" spans="1:5" s="66" customFormat="1" hidden="1" outlineLevel="1" x14ac:dyDescent="0.25">
      <c r="A3246" s="76"/>
      <c r="B3246" s="294"/>
      <c r="C3246" s="292"/>
      <c r="D3246" s="293"/>
      <c r="E3246" s="77"/>
    </row>
    <row r="3247" spans="1:5" s="66" customFormat="1" hidden="1" outlineLevel="1" x14ac:dyDescent="0.25">
      <c r="A3247" s="76"/>
      <c r="B3247" s="294"/>
      <c r="C3247" s="292"/>
      <c r="D3247" s="293"/>
      <c r="E3247" s="77"/>
    </row>
    <row r="3248" spans="1:5" s="66" customFormat="1" hidden="1" outlineLevel="1" x14ac:dyDescent="0.25">
      <c r="A3248" s="76"/>
      <c r="B3248" s="294"/>
      <c r="C3248" s="292"/>
      <c r="D3248" s="293"/>
      <c r="E3248" s="77"/>
    </row>
    <row r="3249" spans="1:5" s="66" customFormat="1" hidden="1" outlineLevel="1" x14ac:dyDescent="0.25">
      <c r="A3249" s="76"/>
      <c r="B3249" s="294"/>
      <c r="C3249" s="292"/>
      <c r="D3249" s="293"/>
      <c r="E3249" s="77"/>
    </row>
    <row r="3250" spans="1:5" s="66" customFormat="1" hidden="1" outlineLevel="1" x14ac:dyDescent="0.25">
      <c r="A3250" s="76"/>
      <c r="B3250" s="294"/>
      <c r="C3250" s="292"/>
      <c r="D3250" s="293"/>
      <c r="E3250" s="77"/>
    </row>
    <row r="3251" spans="1:5" s="66" customFormat="1" hidden="1" outlineLevel="1" x14ac:dyDescent="0.25">
      <c r="A3251" s="76"/>
      <c r="B3251" s="294"/>
      <c r="C3251" s="292"/>
      <c r="D3251" s="293"/>
      <c r="E3251" s="77"/>
    </row>
    <row r="3252" spans="1:5" s="66" customFormat="1" hidden="1" outlineLevel="1" x14ac:dyDescent="0.25">
      <c r="A3252" s="76"/>
      <c r="B3252" s="294"/>
      <c r="C3252" s="292"/>
      <c r="D3252" s="293"/>
      <c r="E3252" s="77"/>
    </row>
    <row r="3253" spans="1:5" s="66" customFormat="1" hidden="1" outlineLevel="1" x14ac:dyDescent="0.25">
      <c r="A3253" s="76"/>
      <c r="B3253" s="294"/>
      <c r="C3253" s="292"/>
      <c r="D3253" s="293"/>
      <c r="E3253" s="77"/>
    </row>
    <row r="3254" spans="1:5" s="66" customFormat="1" hidden="1" outlineLevel="1" x14ac:dyDescent="0.25">
      <c r="A3254" s="76"/>
      <c r="B3254" s="294"/>
      <c r="C3254" s="292"/>
      <c r="D3254" s="293"/>
      <c r="E3254" s="77"/>
    </row>
    <row r="3255" spans="1:5" s="66" customFormat="1" hidden="1" outlineLevel="1" x14ac:dyDescent="0.25">
      <c r="A3255" s="76"/>
      <c r="B3255" s="294"/>
      <c r="C3255" s="292"/>
      <c r="D3255" s="293"/>
      <c r="E3255" s="77"/>
    </row>
    <row r="3256" spans="1:5" s="66" customFormat="1" hidden="1" outlineLevel="1" x14ac:dyDescent="0.25">
      <c r="A3256" s="76"/>
      <c r="B3256" s="294"/>
      <c r="C3256" s="292"/>
      <c r="D3256" s="293"/>
      <c r="E3256" s="77"/>
    </row>
    <row r="3257" spans="1:5" s="66" customFormat="1" hidden="1" outlineLevel="1" x14ac:dyDescent="0.25">
      <c r="A3257" s="76"/>
      <c r="B3257" s="294"/>
      <c r="C3257" s="292"/>
      <c r="D3257" s="293"/>
      <c r="E3257" s="77"/>
    </row>
    <row r="3258" spans="1:5" s="66" customFormat="1" hidden="1" outlineLevel="1" x14ac:dyDescent="0.25">
      <c r="A3258" s="76"/>
      <c r="B3258" s="294"/>
      <c r="C3258" s="292"/>
      <c r="D3258" s="293"/>
      <c r="E3258" s="77"/>
    </row>
    <row r="3259" spans="1:5" s="66" customFormat="1" hidden="1" outlineLevel="1" x14ac:dyDescent="0.25">
      <c r="A3259" s="76"/>
      <c r="B3259" s="294"/>
      <c r="C3259" s="292"/>
      <c r="D3259" s="293"/>
      <c r="E3259" s="77"/>
    </row>
    <row r="3260" spans="1:5" s="66" customFormat="1" hidden="1" outlineLevel="1" x14ac:dyDescent="0.25">
      <c r="A3260" s="76"/>
      <c r="B3260" s="294"/>
      <c r="C3260" s="292"/>
      <c r="D3260" s="293"/>
      <c r="E3260" s="77"/>
    </row>
    <row r="3261" spans="1:5" s="66" customFormat="1" hidden="1" outlineLevel="1" x14ac:dyDescent="0.25">
      <c r="A3261" s="76"/>
      <c r="B3261" s="294"/>
      <c r="C3261" s="292"/>
      <c r="D3261" s="293"/>
      <c r="E3261" s="77"/>
    </row>
    <row r="3262" spans="1:5" s="66" customFormat="1" hidden="1" outlineLevel="1" x14ac:dyDescent="0.25">
      <c r="A3262" s="76"/>
      <c r="B3262" s="294"/>
      <c r="C3262" s="292"/>
      <c r="D3262" s="293"/>
      <c r="E3262" s="77"/>
    </row>
    <row r="3263" spans="1:5" s="66" customFormat="1" hidden="1" outlineLevel="1" x14ac:dyDescent="0.25">
      <c r="A3263" s="76"/>
      <c r="B3263" s="294"/>
      <c r="C3263" s="292"/>
      <c r="D3263" s="293"/>
      <c r="E3263" s="77"/>
    </row>
    <row r="3264" spans="1:5" s="66" customFormat="1" hidden="1" outlineLevel="1" x14ac:dyDescent="0.25">
      <c r="A3264" s="76"/>
      <c r="B3264" s="294"/>
      <c r="C3264" s="292"/>
      <c r="D3264" s="293"/>
      <c r="E3264" s="77"/>
    </row>
    <row r="3265" spans="1:5" s="66" customFormat="1" hidden="1" outlineLevel="1" x14ac:dyDescent="0.25">
      <c r="A3265" s="76"/>
      <c r="B3265" s="294"/>
      <c r="C3265" s="292"/>
      <c r="D3265" s="293"/>
      <c r="E3265" s="77"/>
    </row>
    <row r="3266" spans="1:5" s="66" customFormat="1" hidden="1" outlineLevel="1" x14ac:dyDescent="0.25">
      <c r="A3266" s="76"/>
      <c r="B3266" s="294"/>
      <c r="C3266" s="292"/>
      <c r="D3266" s="293"/>
      <c r="E3266" s="77"/>
    </row>
    <row r="3267" spans="1:5" s="66" customFormat="1" hidden="1" outlineLevel="1" x14ac:dyDescent="0.25">
      <c r="A3267" s="76"/>
      <c r="B3267" s="294"/>
      <c r="C3267" s="292"/>
      <c r="D3267" s="293"/>
      <c r="E3267" s="77"/>
    </row>
    <row r="3268" spans="1:5" s="66" customFormat="1" hidden="1" outlineLevel="1" x14ac:dyDescent="0.25">
      <c r="A3268" s="76"/>
      <c r="B3268" s="294"/>
      <c r="C3268" s="292"/>
      <c r="D3268" s="293"/>
      <c r="E3268" s="77"/>
    </row>
    <row r="3269" spans="1:5" s="66" customFormat="1" hidden="1" outlineLevel="1" x14ac:dyDescent="0.25">
      <c r="A3269" s="76"/>
      <c r="B3269" s="294"/>
      <c r="C3269" s="292"/>
      <c r="D3269" s="293"/>
      <c r="E3269" s="77"/>
    </row>
    <row r="3270" spans="1:5" s="66" customFormat="1" hidden="1" outlineLevel="1" x14ac:dyDescent="0.25">
      <c r="A3270" s="76"/>
      <c r="B3270" s="294"/>
      <c r="C3270" s="292"/>
      <c r="D3270" s="293"/>
      <c r="E3270" s="77"/>
    </row>
    <row r="3271" spans="1:5" s="66" customFormat="1" hidden="1" outlineLevel="1" x14ac:dyDescent="0.25">
      <c r="A3271" s="76"/>
      <c r="B3271" s="294"/>
      <c r="C3271" s="292"/>
      <c r="D3271" s="293"/>
      <c r="E3271" s="77"/>
    </row>
    <row r="3272" spans="1:5" s="66" customFormat="1" hidden="1" outlineLevel="1" x14ac:dyDescent="0.25">
      <c r="A3272" s="76"/>
      <c r="B3272" s="294"/>
      <c r="C3272" s="292"/>
      <c r="D3272" s="293"/>
      <c r="E3272" s="77"/>
    </row>
    <row r="3273" spans="1:5" s="66" customFormat="1" hidden="1" outlineLevel="1" x14ac:dyDescent="0.25">
      <c r="A3273" s="76"/>
      <c r="B3273" s="294"/>
      <c r="C3273" s="292"/>
      <c r="D3273" s="293"/>
      <c r="E3273" s="77"/>
    </row>
    <row r="3274" spans="1:5" s="66" customFormat="1" hidden="1" outlineLevel="1" x14ac:dyDescent="0.25">
      <c r="A3274" s="76"/>
      <c r="B3274" s="294"/>
      <c r="C3274" s="292"/>
      <c r="D3274" s="293"/>
      <c r="E3274" s="77"/>
    </row>
    <row r="3275" spans="1:5" s="66" customFormat="1" hidden="1" outlineLevel="1" x14ac:dyDescent="0.25">
      <c r="A3275" s="76"/>
      <c r="B3275" s="294"/>
      <c r="C3275" s="292"/>
      <c r="D3275" s="293"/>
      <c r="E3275" s="77"/>
    </row>
    <row r="3276" spans="1:5" s="66" customFormat="1" hidden="1" outlineLevel="1" x14ac:dyDescent="0.25">
      <c r="A3276" s="76"/>
      <c r="B3276" s="294"/>
      <c r="C3276" s="292"/>
      <c r="D3276" s="293"/>
      <c r="E3276" s="77"/>
    </row>
    <row r="3277" spans="1:5" s="66" customFormat="1" hidden="1" outlineLevel="1" x14ac:dyDescent="0.25">
      <c r="A3277" s="76"/>
      <c r="B3277" s="294"/>
      <c r="C3277" s="292"/>
      <c r="D3277" s="293"/>
      <c r="E3277" s="77"/>
    </row>
    <row r="3278" spans="1:5" s="66" customFormat="1" hidden="1" outlineLevel="1" x14ac:dyDescent="0.25">
      <c r="A3278" s="76"/>
      <c r="B3278" s="294"/>
      <c r="C3278" s="292"/>
      <c r="D3278" s="293"/>
      <c r="E3278" s="77"/>
    </row>
    <row r="3279" spans="1:5" s="66" customFormat="1" hidden="1" outlineLevel="1" x14ac:dyDescent="0.25">
      <c r="A3279" s="76"/>
      <c r="B3279" s="294"/>
      <c r="C3279" s="292"/>
      <c r="D3279" s="293"/>
      <c r="E3279" s="77"/>
    </row>
    <row r="3280" spans="1:5" s="66" customFormat="1" hidden="1" outlineLevel="1" x14ac:dyDescent="0.25">
      <c r="A3280" s="76"/>
      <c r="B3280" s="294"/>
      <c r="C3280" s="292"/>
      <c r="D3280" s="293"/>
      <c r="E3280" s="77"/>
    </row>
    <row r="3281" spans="1:5" s="66" customFormat="1" hidden="1" outlineLevel="1" x14ac:dyDescent="0.25">
      <c r="A3281" s="76"/>
      <c r="B3281" s="294"/>
      <c r="C3281" s="292"/>
      <c r="D3281" s="293"/>
      <c r="E3281" s="77"/>
    </row>
    <row r="3282" spans="1:5" s="66" customFormat="1" hidden="1" outlineLevel="1" x14ac:dyDescent="0.25">
      <c r="A3282" s="76"/>
      <c r="B3282" s="294"/>
      <c r="C3282" s="292"/>
      <c r="D3282" s="293"/>
      <c r="E3282" s="77"/>
    </row>
    <row r="3283" spans="1:5" s="66" customFormat="1" hidden="1" outlineLevel="1" x14ac:dyDescent="0.25">
      <c r="A3283" s="76"/>
      <c r="B3283" s="294"/>
      <c r="C3283" s="292"/>
      <c r="D3283" s="293"/>
      <c r="E3283" s="77"/>
    </row>
    <row r="3284" spans="1:5" s="66" customFormat="1" hidden="1" outlineLevel="1" x14ac:dyDescent="0.25">
      <c r="A3284" s="76"/>
      <c r="B3284" s="294"/>
      <c r="C3284" s="292"/>
      <c r="D3284" s="293"/>
      <c r="E3284" s="77"/>
    </row>
    <row r="3285" spans="1:5" s="66" customFormat="1" hidden="1" outlineLevel="1" x14ac:dyDescent="0.25">
      <c r="A3285" s="76"/>
      <c r="B3285" s="294"/>
      <c r="C3285" s="292"/>
      <c r="D3285" s="293"/>
      <c r="E3285" s="77"/>
    </row>
    <row r="3286" spans="1:5" s="66" customFormat="1" hidden="1" outlineLevel="1" x14ac:dyDescent="0.25">
      <c r="A3286" s="76"/>
      <c r="B3286" s="294"/>
      <c r="C3286" s="292"/>
      <c r="D3286" s="293"/>
      <c r="E3286" s="77"/>
    </row>
    <row r="3287" spans="1:5" s="66" customFormat="1" hidden="1" outlineLevel="1" x14ac:dyDescent="0.25">
      <c r="A3287" s="76"/>
      <c r="B3287" s="294"/>
      <c r="C3287" s="292"/>
      <c r="D3287" s="293"/>
      <c r="E3287" s="77"/>
    </row>
    <row r="3288" spans="1:5" s="66" customFormat="1" hidden="1" outlineLevel="1" x14ac:dyDescent="0.25">
      <c r="A3288" s="76"/>
      <c r="B3288" s="294"/>
      <c r="C3288" s="292"/>
      <c r="D3288" s="293"/>
      <c r="E3288" s="77"/>
    </row>
    <row r="3289" spans="1:5" s="66" customFormat="1" hidden="1" outlineLevel="1" x14ac:dyDescent="0.25">
      <c r="A3289" s="76"/>
      <c r="B3289" s="294"/>
      <c r="C3289" s="292"/>
      <c r="D3289" s="293"/>
      <c r="E3289" s="77"/>
    </row>
    <row r="3290" spans="1:5" s="66" customFormat="1" hidden="1" outlineLevel="1" x14ac:dyDescent="0.25">
      <c r="A3290" s="76"/>
      <c r="B3290" s="294"/>
      <c r="C3290" s="292"/>
      <c r="D3290" s="293"/>
      <c r="E3290" s="77"/>
    </row>
    <row r="3291" spans="1:5" s="66" customFormat="1" hidden="1" outlineLevel="1" x14ac:dyDescent="0.25">
      <c r="A3291" s="76"/>
      <c r="B3291" s="294"/>
      <c r="C3291" s="292"/>
      <c r="D3291" s="293"/>
      <c r="E3291" s="77"/>
    </row>
    <row r="3292" spans="1:5" s="66" customFormat="1" hidden="1" outlineLevel="1" x14ac:dyDescent="0.25">
      <c r="A3292" s="76"/>
      <c r="B3292" s="294"/>
      <c r="C3292" s="292"/>
      <c r="D3292" s="293"/>
      <c r="E3292" s="77"/>
    </row>
    <row r="3293" spans="1:5" s="66" customFormat="1" hidden="1" outlineLevel="1" x14ac:dyDescent="0.25">
      <c r="A3293" s="76"/>
      <c r="B3293" s="294"/>
      <c r="C3293" s="292"/>
      <c r="D3293" s="293"/>
      <c r="E3293" s="77"/>
    </row>
    <row r="3294" spans="1:5" s="66" customFormat="1" hidden="1" outlineLevel="1" x14ac:dyDescent="0.25">
      <c r="A3294" s="76"/>
      <c r="B3294" s="294"/>
      <c r="C3294" s="292"/>
      <c r="D3294" s="293"/>
      <c r="E3294" s="77"/>
    </row>
    <row r="3295" spans="1:5" s="66" customFormat="1" hidden="1" outlineLevel="1" x14ac:dyDescent="0.25">
      <c r="A3295" s="76"/>
      <c r="B3295" s="294"/>
      <c r="C3295" s="292"/>
      <c r="D3295" s="293"/>
      <c r="E3295" s="77"/>
    </row>
    <row r="3296" spans="1:5" s="66" customFormat="1" hidden="1" outlineLevel="1" x14ac:dyDescent="0.25">
      <c r="A3296" s="76"/>
      <c r="B3296" s="294"/>
      <c r="C3296" s="292"/>
      <c r="D3296" s="293"/>
      <c r="E3296" s="77"/>
    </row>
    <row r="3297" spans="1:5" s="66" customFormat="1" hidden="1" outlineLevel="1" x14ac:dyDescent="0.25">
      <c r="A3297" s="76"/>
      <c r="B3297" s="294"/>
      <c r="C3297" s="292"/>
      <c r="D3297" s="293"/>
      <c r="E3297" s="77"/>
    </row>
    <row r="3298" spans="1:5" s="66" customFormat="1" hidden="1" outlineLevel="1" x14ac:dyDescent="0.25">
      <c r="A3298" s="76"/>
      <c r="B3298" s="294"/>
      <c r="C3298" s="292"/>
      <c r="D3298" s="293"/>
      <c r="E3298" s="77"/>
    </row>
    <row r="3299" spans="1:5" s="66" customFormat="1" hidden="1" outlineLevel="1" x14ac:dyDescent="0.25">
      <c r="A3299" s="76"/>
      <c r="B3299" s="294"/>
      <c r="C3299" s="292"/>
      <c r="D3299" s="293"/>
      <c r="E3299" s="77"/>
    </row>
    <row r="3300" spans="1:5" s="66" customFormat="1" hidden="1" outlineLevel="1" x14ac:dyDescent="0.25">
      <c r="A3300" s="76"/>
      <c r="B3300" s="294"/>
      <c r="C3300" s="292"/>
      <c r="D3300" s="293"/>
      <c r="E3300" s="77"/>
    </row>
    <row r="3301" spans="1:5" s="66" customFormat="1" hidden="1" outlineLevel="1" x14ac:dyDescent="0.25">
      <c r="A3301" s="76"/>
      <c r="B3301" s="294"/>
      <c r="C3301" s="292"/>
      <c r="D3301" s="293"/>
      <c r="E3301" s="77"/>
    </row>
    <row r="3302" spans="1:5" s="66" customFormat="1" hidden="1" outlineLevel="1" x14ac:dyDescent="0.25">
      <c r="A3302" s="76"/>
      <c r="B3302" s="294"/>
      <c r="C3302" s="292"/>
      <c r="D3302" s="293"/>
      <c r="E3302" s="77"/>
    </row>
    <row r="3303" spans="1:5" s="66" customFormat="1" hidden="1" outlineLevel="1" x14ac:dyDescent="0.25">
      <c r="A3303" s="76"/>
      <c r="B3303" s="294"/>
      <c r="C3303" s="292"/>
      <c r="D3303" s="293"/>
      <c r="E3303" s="77"/>
    </row>
    <row r="3304" spans="1:5" s="66" customFormat="1" hidden="1" outlineLevel="1" x14ac:dyDescent="0.25">
      <c r="A3304" s="76"/>
      <c r="B3304" s="294"/>
      <c r="C3304" s="292"/>
      <c r="D3304" s="293"/>
      <c r="E3304" s="77"/>
    </row>
    <row r="3305" spans="1:5" s="66" customFormat="1" hidden="1" outlineLevel="1" x14ac:dyDescent="0.25">
      <c r="A3305" s="76"/>
      <c r="B3305" s="294"/>
      <c r="C3305" s="292"/>
      <c r="D3305" s="293"/>
      <c r="E3305" s="77"/>
    </row>
    <row r="3306" spans="1:5" s="66" customFormat="1" hidden="1" outlineLevel="1" x14ac:dyDescent="0.25">
      <c r="A3306" s="76"/>
      <c r="B3306" s="294"/>
      <c r="C3306" s="292"/>
      <c r="D3306" s="293"/>
      <c r="E3306" s="77"/>
    </row>
    <row r="3307" spans="1:5" s="66" customFormat="1" hidden="1" outlineLevel="1" x14ac:dyDescent="0.25">
      <c r="A3307" s="76"/>
      <c r="B3307" s="294"/>
      <c r="C3307" s="292"/>
      <c r="D3307" s="293"/>
      <c r="E3307" s="77"/>
    </row>
    <row r="3308" spans="1:5" s="66" customFormat="1" hidden="1" outlineLevel="1" x14ac:dyDescent="0.25">
      <c r="A3308" s="76"/>
      <c r="B3308" s="294"/>
      <c r="C3308" s="292"/>
      <c r="D3308" s="293"/>
      <c r="E3308" s="77"/>
    </row>
    <row r="3309" spans="1:5" s="66" customFormat="1" hidden="1" outlineLevel="1" x14ac:dyDescent="0.25">
      <c r="A3309" s="76"/>
      <c r="B3309" s="294"/>
      <c r="C3309" s="292"/>
      <c r="D3309" s="293"/>
      <c r="E3309" s="77"/>
    </row>
    <row r="3310" spans="1:5" s="66" customFormat="1" hidden="1" outlineLevel="1" x14ac:dyDescent="0.25">
      <c r="A3310" s="76"/>
      <c r="B3310" s="294"/>
      <c r="C3310" s="292"/>
      <c r="D3310" s="293"/>
      <c r="E3310" s="77"/>
    </row>
    <row r="3311" spans="1:5" s="66" customFormat="1" hidden="1" outlineLevel="1" x14ac:dyDescent="0.25">
      <c r="A3311" s="76"/>
      <c r="B3311" s="294"/>
      <c r="C3311" s="292"/>
      <c r="D3311" s="293"/>
      <c r="E3311" s="77"/>
    </row>
    <row r="3312" spans="1:5" s="66" customFormat="1" hidden="1" outlineLevel="1" x14ac:dyDescent="0.25">
      <c r="A3312" s="76"/>
      <c r="B3312" s="294"/>
      <c r="C3312" s="292"/>
      <c r="D3312" s="293"/>
      <c r="E3312" s="77"/>
    </row>
    <row r="3313" spans="1:5" s="66" customFormat="1" hidden="1" outlineLevel="1" x14ac:dyDescent="0.25">
      <c r="A3313" s="76"/>
      <c r="B3313" s="294"/>
      <c r="C3313" s="292"/>
      <c r="D3313" s="293"/>
      <c r="E3313" s="77"/>
    </row>
    <row r="3314" spans="1:5" s="66" customFormat="1" hidden="1" outlineLevel="1" x14ac:dyDescent="0.25">
      <c r="A3314" s="76"/>
      <c r="B3314" s="294"/>
      <c r="C3314" s="292"/>
      <c r="D3314" s="293"/>
      <c r="E3314" s="77"/>
    </row>
    <row r="3315" spans="1:5" s="66" customFormat="1" hidden="1" outlineLevel="1" x14ac:dyDescent="0.25">
      <c r="A3315" s="76"/>
      <c r="B3315" s="294"/>
      <c r="C3315" s="292"/>
      <c r="D3315" s="293"/>
      <c r="E3315" s="77"/>
    </row>
    <row r="3316" spans="1:5" s="66" customFormat="1" hidden="1" outlineLevel="1" x14ac:dyDescent="0.25">
      <c r="A3316" s="76"/>
      <c r="B3316" s="294"/>
      <c r="C3316" s="292"/>
      <c r="D3316" s="293"/>
      <c r="E3316" s="77"/>
    </row>
    <row r="3317" spans="1:5" s="66" customFormat="1" hidden="1" outlineLevel="1" x14ac:dyDescent="0.25">
      <c r="A3317" s="76"/>
      <c r="B3317" s="294"/>
      <c r="C3317" s="292"/>
      <c r="D3317" s="293"/>
      <c r="E3317" s="77"/>
    </row>
    <row r="3318" spans="1:5" s="66" customFormat="1" hidden="1" outlineLevel="1" x14ac:dyDescent="0.25">
      <c r="A3318" s="76"/>
      <c r="B3318" s="294"/>
      <c r="C3318" s="292"/>
      <c r="D3318" s="293"/>
      <c r="E3318" s="77"/>
    </row>
    <row r="3319" spans="1:5" s="66" customFormat="1" hidden="1" outlineLevel="1" x14ac:dyDescent="0.25">
      <c r="A3319" s="76"/>
      <c r="B3319" s="294"/>
      <c r="C3319" s="292"/>
      <c r="D3319" s="293"/>
      <c r="E3319" s="77"/>
    </row>
    <row r="3320" spans="1:5" s="66" customFormat="1" hidden="1" outlineLevel="1" x14ac:dyDescent="0.25">
      <c r="A3320" s="76"/>
      <c r="B3320" s="294"/>
      <c r="C3320" s="292"/>
      <c r="D3320" s="293"/>
      <c r="E3320" s="77"/>
    </row>
    <row r="3321" spans="1:5" s="66" customFormat="1" hidden="1" outlineLevel="1" x14ac:dyDescent="0.25">
      <c r="A3321" s="76"/>
      <c r="B3321" s="294"/>
      <c r="C3321" s="292"/>
      <c r="D3321" s="293"/>
      <c r="E3321" s="77"/>
    </row>
    <row r="3322" spans="1:5" s="66" customFormat="1" hidden="1" outlineLevel="1" x14ac:dyDescent="0.25">
      <c r="A3322" s="76"/>
      <c r="B3322" s="294"/>
      <c r="C3322" s="292"/>
      <c r="D3322" s="293"/>
      <c r="E3322" s="77"/>
    </row>
    <row r="3323" spans="1:5" s="66" customFormat="1" hidden="1" outlineLevel="1" x14ac:dyDescent="0.25">
      <c r="A3323" s="76"/>
      <c r="B3323" s="294"/>
      <c r="C3323" s="292"/>
      <c r="D3323" s="293"/>
      <c r="E3323" s="77"/>
    </row>
    <row r="3324" spans="1:5" s="66" customFormat="1" hidden="1" outlineLevel="1" x14ac:dyDescent="0.25">
      <c r="A3324" s="76"/>
      <c r="B3324" s="294"/>
      <c r="C3324" s="292"/>
      <c r="D3324" s="293"/>
      <c r="E3324" s="77"/>
    </row>
    <row r="3325" spans="1:5" s="66" customFormat="1" hidden="1" outlineLevel="1" x14ac:dyDescent="0.25">
      <c r="A3325" s="76"/>
      <c r="B3325" s="294"/>
      <c r="C3325" s="292"/>
      <c r="D3325" s="293"/>
      <c r="E3325" s="77"/>
    </row>
    <row r="3326" spans="1:5" s="66" customFormat="1" hidden="1" outlineLevel="1" x14ac:dyDescent="0.25">
      <c r="A3326" s="76"/>
      <c r="B3326" s="294"/>
      <c r="C3326" s="292"/>
      <c r="D3326" s="293"/>
      <c r="E3326" s="77"/>
    </row>
    <row r="3327" spans="1:5" s="66" customFormat="1" hidden="1" outlineLevel="1" x14ac:dyDescent="0.25">
      <c r="A3327" s="76"/>
      <c r="B3327" s="294"/>
      <c r="C3327" s="292"/>
      <c r="D3327" s="293"/>
      <c r="E3327" s="77"/>
    </row>
    <row r="3328" spans="1:5" s="66" customFormat="1" hidden="1" outlineLevel="1" x14ac:dyDescent="0.25">
      <c r="A3328" s="76"/>
      <c r="B3328" s="294"/>
      <c r="C3328" s="292"/>
      <c r="D3328" s="293"/>
      <c r="E3328" s="77"/>
    </row>
    <row r="3329" spans="1:5" s="66" customFormat="1" hidden="1" outlineLevel="1" x14ac:dyDescent="0.25">
      <c r="A3329" s="76"/>
      <c r="B3329" s="294"/>
      <c r="C3329" s="292"/>
      <c r="D3329" s="293"/>
      <c r="E3329" s="77"/>
    </row>
    <row r="3330" spans="1:5" s="66" customFormat="1" hidden="1" outlineLevel="1" x14ac:dyDescent="0.25">
      <c r="A3330" s="76"/>
      <c r="B3330" s="294"/>
      <c r="C3330" s="292"/>
      <c r="D3330" s="293"/>
      <c r="E3330" s="77"/>
    </row>
    <row r="3331" spans="1:5" s="66" customFormat="1" hidden="1" outlineLevel="1" x14ac:dyDescent="0.25">
      <c r="A3331" s="76"/>
      <c r="B3331" s="294"/>
      <c r="C3331" s="292"/>
      <c r="D3331" s="293"/>
      <c r="E3331" s="77"/>
    </row>
    <row r="3332" spans="1:5" s="66" customFormat="1" hidden="1" outlineLevel="1" x14ac:dyDescent="0.25">
      <c r="A3332" s="76"/>
      <c r="B3332" s="294"/>
      <c r="C3332" s="292"/>
      <c r="D3332" s="293"/>
      <c r="E3332" s="77"/>
    </row>
    <row r="3333" spans="1:5" s="66" customFormat="1" hidden="1" outlineLevel="1" x14ac:dyDescent="0.25">
      <c r="A3333" s="76"/>
      <c r="B3333" s="294"/>
      <c r="C3333" s="292"/>
      <c r="D3333" s="293"/>
      <c r="E3333" s="77"/>
    </row>
    <row r="3334" spans="1:5" s="66" customFormat="1" hidden="1" outlineLevel="1" x14ac:dyDescent="0.25">
      <c r="A3334" s="76"/>
      <c r="B3334" s="294"/>
      <c r="C3334" s="292"/>
      <c r="D3334" s="293"/>
      <c r="E3334" s="77"/>
    </row>
    <row r="3335" spans="1:5" s="66" customFormat="1" hidden="1" outlineLevel="1" x14ac:dyDescent="0.25">
      <c r="A3335" s="76"/>
      <c r="B3335" s="294"/>
      <c r="C3335" s="292"/>
      <c r="D3335" s="293"/>
      <c r="E3335" s="77"/>
    </row>
    <row r="3336" spans="1:5" s="66" customFormat="1" hidden="1" outlineLevel="1" x14ac:dyDescent="0.25">
      <c r="A3336" s="76"/>
      <c r="B3336" s="294"/>
      <c r="C3336" s="292"/>
      <c r="D3336" s="293"/>
      <c r="E3336" s="77"/>
    </row>
    <row r="3337" spans="1:5" s="66" customFormat="1" hidden="1" outlineLevel="1" x14ac:dyDescent="0.25">
      <c r="A3337" s="76"/>
      <c r="B3337" s="294"/>
      <c r="C3337" s="292"/>
      <c r="D3337" s="293"/>
      <c r="E3337" s="77"/>
    </row>
    <row r="3338" spans="1:5" s="66" customFormat="1" hidden="1" outlineLevel="1" x14ac:dyDescent="0.25">
      <c r="A3338" s="76"/>
      <c r="B3338" s="294"/>
      <c r="C3338" s="292"/>
      <c r="D3338" s="293"/>
      <c r="E3338" s="77"/>
    </row>
    <row r="3339" spans="1:5" s="66" customFormat="1" hidden="1" outlineLevel="1" x14ac:dyDescent="0.25">
      <c r="A3339" s="76"/>
      <c r="B3339" s="294"/>
      <c r="C3339" s="292"/>
      <c r="D3339" s="293"/>
      <c r="E3339" s="77"/>
    </row>
    <row r="3340" spans="1:5" s="66" customFormat="1" hidden="1" outlineLevel="1" x14ac:dyDescent="0.25">
      <c r="A3340" s="76"/>
      <c r="B3340" s="294"/>
      <c r="C3340" s="292"/>
      <c r="D3340" s="293"/>
      <c r="E3340" s="77"/>
    </row>
    <row r="3341" spans="1:5" s="66" customFormat="1" hidden="1" outlineLevel="1" x14ac:dyDescent="0.25">
      <c r="A3341" s="76"/>
      <c r="B3341" s="294"/>
      <c r="C3341" s="292"/>
      <c r="D3341" s="293"/>
      <c r="E3341" s="77"/>
    </row>
    <row r="3342" spans="1:5" s="66" customFormat="1" hidden="1" outlineLevel="1" x14ac:dyDescent="0.25">
      <c r="A3342" s="76"/>
      <c r="B3342" s="294"/>
      <c r="C3342" s="292"/>
      <c r="D3342" s="293"/>
      <c r="E3342" s="77"/>
    </row>
    <row r="3343" spans="1:5" s="66" customFormat="1" hidden="1" outlineLevel="1" x14ac:dyDescent="0.25">
      <c r="A3343" s="76"/>
      <c r="B3343" s="294"/>
      <c r="C3343" s="292"/>
      <c r="D3343" s="293"/>
      <c r="E3343" s="77"/>
    </row>
    <row r="3344" spans="1:5" s="66" customFormat="1" hidden="1" outlineLevel="1" x14ac:dyDescent="0.25">
      <c r="A3344" s="76"/>
      <c r="B3344" s="294"/>
      <c r="C3344" s="292"/>
      <c r="D3344" s="293"/>
      <c r="E3344" s="77"/>
    </row>
    <row r="3345" spans="1:5" s="66" customFormat="1" hidden="1" outlineLevel="1" x14ac:dyDescent="0.25">
      <c r="A3345" s="76"/>
      <c r="B3345" s="294"/>
      <c r="C3345" s="292"/>
      <c r="D3345" s="293"/>
      <c r="E3345" s="77"/>
    </row>
    <row r="3346" spans="1:5" s="66" customFormat="1" hidden="1" outlineLevel="1" x14ac:dyDescent="0.25">
      <c r="A3346" s="76"/>
      <c r="B3346" s="294"/>
      <c r="C3346" s="292"/>
      <c r="D3346" s="293"/>
      <c r="E3346" s="77"/>
    </row>
    <row r="3347" spans="1:5" s="66" customFormat="1" hidden="1" outlineLevel="1" x14ac:dyDescent="0.25">
      <c r="A3347" s="76"/>
      <c r="B3347" s="294"/>
      <c r="C3347" s="292"/>
      <c r="D3347" s="293"/>
      <c r="E3347" s="77"/>
    </row>
    <row r="3348" spans="1:5" s="66" customFormat="1" hidden="1" outlineLevel="1" x14ac:dyDescent="0.25">
      <c r="A3348" s="76"/>
      <c r="B3348" s="294"/>
      <c r="C3348" s="292"/>
      <c r="D3348" s="293"/>
      <c r="E3348" s="77"/>
    </row>
    <row r="3349" spans="1:5" s="66" customFormat="1" hidden="1" outlineLevel="1" x14ac:dyDescent="0.25">
      <c r="A3349" s="76"/>
      <c r="B3349" s="294"/>
      <c r="C3349" s="292"/>
      <c r="D3349" s="293"/>
      <c r="E3349" s="77"/>
    </row>
    <row r="3350" spans="1:5" s="66" customFormat="1" hidden="1" outlineLevel="1" x14ac:dyDescent="0.25">
      <c r="A3350" s="76"/>
      <c r="B3350" s="294"/>
      <c r="C3350" s="292"/>
      <c r="D3350" s="293"/>
      <c r="E3350" s="77"/>
    </row>
    <row r="3351" spans="1:5" s="66" customFormat="1" hidden="1" outlineLevel="1" x14ac:dyDescent="0.25">
      <c r="A3351" s="76"/>
      <c r="B3351" s="294"/>
      <c r="C3351" s="292"/>
      <c r="D3351" s="293"/>
      <c r="E3351" s="77"/>
    </row>
    <row r="3352" spans="1:5" s="66" customFormat="1" hidden="1" outlineLevel="1" x14ac:dyDescent="0.25">
      <c r="A3352" s="76"/>
      <c r="B3352" s="294"/>
      <c r="C3352" s="292"/>
      <c r="D3352" s="293"/>
      <c r="E3352" s="77"/>
    </row>
    <row r="3353" spans="1:5" s="66" customFormat="1" hidden="1" outlineLevel="1" x14ac:dyDescent="0.25">
      <c r="A3353" s="76"/>
      <c r="B3353" s="294"/>
      <c r="C3353" s="292"/>
      <c r="D3353" s="293"/>
      <c r="E3353" s="77"/>
    </row>
    <row r="3354" spans="1:5" s="66" customFormat="1" hidden="1" outlineLevel="1" x14ac:dyDescent="0.25">
      <c r="A3354" s="76"/>
      <c r="B3354" s="294"/>
      <c r="C3354" s="292"/>
      <c r="D3354" s="293"/>
      <c r="E3354" s="77"/>
    </row>
    <row r="3355" spans="1:5" s="66" customFormat="1" hidden="1" outlineLevel="1" x14ac:dyDescent="0.25">
      <c r="A3355" s="76"/>
      <c r="B3355" s="294"/>
      <c r="C3355" s="292"/>
      <c r="D3355" s="293"/>
      <c r="E3355" s="77"/>
    </row>
    <row r="3356" spans="1:5" s="66" customFormat="1" hidden="1" outlineLevel="1" x14ac:dyDescent="0.25">
      <c r="A3356" s="76"/>
      <c r="B3356" s="294"/>
      <c r="C3356" s="292"/>
      <c r="D3356" s="293"/>
      <c r="E3356" s="77"/>
    </row>
    <row r="3357" spans="1:5" s="66" customFormat="1" hidden="1" outlineLevel="1" x14ac:dyDescent="0.25">
      <c r="A3357" s="76"/>
      <c r="B3357" s="294"/>
      <c r="C3357" s="292"/>
      <c r="D3357" s="293"/>
      <c r="E3357" s="77"/>
    </row>
    <row r="3358" spans="1:5" s="66" customFormat="1" hidden="1" outlineLevel="1" x14ac:dyDescent="0.25">
      <c r="A3358" s="76"/>
      <c r="B3358" s="294"/>
      <c r="C3358" s="292"/>
      <c r="D3358" s="293"/>
      <c r="E3358" s="77"/>
    </row>
    <row r="3359" spans="1:5" s="66" customFormat="1" hidden="1" outlineLevel="1" x14ac:dyDescent="0.25">
      <c r="A3359" s="76"/>
      <c r="B3359" s="294"/>
      <c r="C3359" s="292"/>
      <c r="D3359" s="293"/>
      <c r="E3359" s="77"/>
    </row>
    <row r="3360" spans="1:5" s="66" customFormat="1" hidden="1" outlineLevel="1" x14ac:dyDescent="0.25">
      <c r="A3360" s="76"/>
      <c r="B3360" s="294"/>
      <c r="C3360" s="292"/>
      <c r="D3360" s="293"/>
      <c r="E3360" s="77"/>
    </row>
    <row r="3361" spans="1:5" s="66" customFormat="1" hidden="1" outlineLevel="1" x14ac:dyDescent="0.25">
      <c r="A3361" s="76"/>
      <c r="B3361" s="294"/>
      <c r="C3361" s="292"/>
      <c r="D3361" s="293"/>
      <c r="E3361" s="77"/>
    </row>
    <row r="3362" spans="1:5" s="66" customFormat="1" hidden="1" outlineLevel="1" x14ac:dyDescent="0.25">
      <c r="A3362" s="76"/>
      <c r="B3362" s="294"/>
      <c r="C3362" s="292"/>
      <c r="D3362" s="293"/>
      <c r="E3362" s="77"/>
    </row>
    <row r="3363" spans="1:5" s="66" customFormat="1" hidden="1" outlineLevel="1" x14ac:dyDescent="0.25">
      <c r="A3363" s="76"/>
      <c r="B3363" s="294"/>
      <c r="C3363" s="292"/>
      <c r="D3363" s="293"/>
      <c r="E3363" s="77"/>
    </row>
    <row r="3364" spans="1:5" s="66" customFormat="1" hidden="1" outlineLevel="1" x14ac:dyDescent="0.25">
      <c r="A3364" s="76"/>
      <c r="B3364" s="294"/>
      <c r="C3364" s="292"/>
      <c r="D3364" s="293"/>
      <c r="E3364" s="77"/>
    </row>
    <row r="3365" spans="1:5" s="66" customFormat="1" hidden="1" outlineLevel="1" x14ac:dyDescent="0.25">
      <c r="A3365" s="76"/>
      <c r="B3365" s="294"/>
      <c r="C3365" s="292"/>
      <c r="D3365" s="293"/>
      <c r="E3365" s="77"/>
    </row>
    <row r="3366" spans="1:5" s="66" customFormat="1" hidden="1" outlineLevel="1" x14ac:dyDescent="0.25">
      <c r="A3366" s="76"/>
      <c r="B3366" s="294"/>
      <c r="C3366" s="292"/>
      <c r="D3366" s="293"/>
      <c r="E3366" s="77"/>
    </row>
    <row r="3367" spans="1:5" s="66" customFormat="1" hidden="1" outlineLevel="1" x14ac:dyDescent="0.25">
      <c r="A3367" s="76"/>
      <c r="B3367" s="294"/>
      <c r="C3367" s="292"/>
      <c r="D3367" s="293"/>
      <c r="E3367" s="77"/>
    </row>
    <row r="3368" spans="1:5" s="66" customFormat="1" hidden="1" outlineLevel="1" x14ac:dyDescent="0.25">
      <c r="A3368" s="76"/>
      <c r="B3368" s="294"/>
      <c r="C3368" s="292"/>
      <c r="D3368" s="293"/>
      <c r="E3368" s="77"/>
    </row>
    <row r="3369" spans="1:5" s="66" customFormat="1" hidden="1" outlineLevel="1" x14ac:dyDescent="0.25">
      <c r="A3369" s="76"/>
      <c r="B3369" s="294"/>
      <c r="C3369" s="292"/>
      <c r="D3369" s="293"/>
      <c r="E3369" s="77"/>
    </row>
    <row r="3370" spans="1:5" s="66" customFormat="1" hidden="1" outlineLevel="1" x14ac:dyDescent="0.25">
      <c r="A3370" s="76"/>
      <c r="B3370" s="294"/>
      <c r="C3370" s="292"/>
      <c r="D3370" s="293"/>
      <c r="E3370" s="77"/>
    </row>
    <row r="3371" spans="1:5" s="66" customFormat="1" hidden="1" outlineLevel="1" x14ac:dyDescent="0.25">
      <c r="A3371" s="76"/>
      <c r="B3371" s="294"/>
      <c r="C3371" s="292"/>
      <c r="D3371" s="293"/>
      <c r="E3371" s="77"/>
    </row>
    <row r="3372" spans="1:5" s="66" customFormat="1" hidden="1" outlineLevel="1" x14ac:dyDescent="0.25">
      <c r="A3372" s="76"/>
      <c r="B3372" s="294"/>
      <c r="C3372" s="292"/>
      <c r="D3372" s="293"/>
      <c r="E3372" s="77"/>
    </row>
    <row r="3373" spans="1:5" s="66" customFormat="1" hidden="1" outlineLevel="1" x14ac:dyDescent="0.25">
      <c r="A3373" s="76"/>
      <c r="B3373" s="294"/>
      <c r="C3373" s="292"/>
      <c r="D3373" s="293"/>
      <c r="E3373" s="77"/>
    </row>
    <row r="3374" spans="1:5" s="66" customFormat="1" hidden="1" outlineLevel="1" x14ac:dyDescent="0.25">
      <c r="A3374" s="76"/>
      <c r="B3374" s="294"/>
      <c r="C3374" s="292"/>
      <c r="D3374" s="293"/>
      <c r="E3374" s="77"/>
    </row>
    <row r="3375" spans="1:5" s="66" customFormat="1" hidden="1" outlineLevel="1" x14ac:dyDescent="0.25">
      <c r="A3375" s="76"/>
      <c r="B3375" s="294"/>
      <c r="C3375" s="292"/>
      <c r="D3375" s="293"/>
      <c r="E3375" s="77"/>
    </row>
    <row r="3376" spans="1:5" s="66" customFormat="1" hidden="1" outlineLevel="1" x14ac:dyDescent="0.25">
      <c r="A3376" s="76"/>
      <c r="B3376" s="294"/>
      <c r="C3376" s="292"/>
      <c r="D3376" s="293"/>
      <c r="E3376" s="77"/>
    </row>
    <row r="3377" spans="1:5" s="66" customFormat="1" hidden="1" outlineLevel="1" x14ac:dyDescent="0.25">
      <c r="A3377" s="76"/>
      <c r="B3377" s="294"/>
      <c r="C3377" s="292"/>
      <c r="D3377" s="293"/>
      <c r="E3377" s="77"/>
    </row>
    <row r="3378" spans="1:5" s="66" customFormat="1" hidden="1" outlineLevel="1" x14ac:dyDescent="0.25">
      <c r="A3378" s="76"/>
      <c r="B3378" s="294"/>
      <c r="C3378" s="292"/>
      <c r="D3378" s="293"/>
      <c r="E3378" s="77"/>
    </row>
    <row r="3379" spans="1:5" s="66" customFormat="1" hidden="1" outlineLevel="1" x14ac:dyDescent="0.25">
      <c r="A3379" s="76"/>
      <c r="B3379" s="294"/>
      <c r="C3379" s="292"/>
      <c r="D3379" s="293"/>
      <c r="E3379" s="77"/>
    </row>
    <row r="3380" spans="1:5" s="66" customFormat="1" hidden="1" outlineLevel="1" x14ac:dyDescent="0.25">
      <c r="A3380" s="76"/>
      <c r="B3380" s="294"/>
      <c r="C3380" s="292"/>
      <c r="D3380" s="293"/>
      <c r="E3380" s="77"/>
    </row>
    <row r="3381" spans="1:5" s="66" customFormat="1" hidden="1" outlineLevel="1" x14ac:dyDescent="0.25">
      <c r="A3381" s="76"/>
      <c r="B3381" s="294"/>
      <c r="C3381" s="292"/>
      <c r="D3381" s="293"/>
      <c r="E3381" s="77"/>
    </row>
    <row r="3382" spans="1:5" s="66" customFormat="1" hidden="1" outlineLevel="1" x14ac:dyDescent="0.25">
      <c r="A3382" s="76"/>
      <c r="B3382" s="294"/>
      <c r="C3382" s="292"/>
      <c r="D3382" s="293"/>
      <c r="E3382" s="77"/>
    </row>
    <row r="3383" spans="1:5" s="66" customFormat="1" hidden="1" outlineLevel="1" x14ac:dyDescent="0.25">
      <c r="A3383" s="76"/>
      <c r="B3383" s="294"/>
      <c r="C3383" s="292"/>
      <c r="D3383" s="293"/>
      <c r="E3383" s="77"/>
    </row>
    <row r="3384" spans="1:5" s="66" customFormat="1" hidden="1" outlineLevel="1" x14ac:dyDescent="0.25">
      <c r="A3384" s="76"/>
      <c r="B3384" s="294"/>
      <c r="C3384" s="292"/>
      <c r="D3384" s="293"/>
      <c r="E3384" s="77"/>
    </row>
    <row r="3385" spans="1:5" s="66" customFormat="1" hidden="1" outlineLevel="1" x14ac:dyDescent="0.25">
      <c r="A3385" s="76"/>
      <c r="B3385" s="294"/>
      <c r="C3385" s="292"/>
      <c r="D3385" s="293"/>
      <c r="E3385" s="77"/>
    </row>
    <row r="3386" spans="1:5" s="66" customFormat="1" hidden="1" outlineLevel="1" x14ac:dyDescent="0.25">
      <c r="A3386" s="76"/>
      <c r="B3386" s="294"/>
      <c r="C3386" s="292"/>
      <c r="D3386" s="293"/>
      <c r="E3386" s="77"/>
    </row>
    <row r="3387" spans="1:5" s="66" customFormat="1" hidden="1" outlineLevel="1" x14ac:dyDescent="0.25">
      <c r="A3387" s="76"/>
      <c r="B3387" s="294"/>
      <c r="C3387" s="292"/>
      <c r="D3387" s="293"/>
      <c r="E3387" s="77"/>
    </row>
    <row r="3388" spans="1:5" s="66" customFormat="1" hidden="1" outlineLevel="1" x14ac:dyDescent="0.25">
      <c r="A3388" s="76"/>
      <c r="B3388" s="294"/>
      <c r="C3388" s="292"/>
      <c r="D3388" s="293"/>
      <c r="E3388" s="77"/>
    </row>
    <row r="3389" spans="1:5" s="66" customFormat="1" hidden="1" outlineLevel="1" x14ac:dyDescent="0.25">
      <c r="A3389" s="76"/>
      <c r="B3389" s="294"/>
      <c r="C3389" s="292"/>
      <c r="D3389" s="293"/>
      <c r="E3389" s="77"/>
    </row>
    <row r="3390" spans="1:5" s="66" customFormat="1" hidden="1" outlineLevel="1" x14ac:dyDescent="0.25">
      <c r="A3390" s="76"/>
      <c r="B3390" s="294"/>
      <c r="C3390" s="292"/>
      <c r="D3390" s="293"/>
      <c r="E3390" s="77"/>
    </row>
    <row r="3391" spans="1:5" s="66" customFormat="1" hidden="1" outlineLevel="1" x14ac:dyDescent="0.25">
      <c r="A3391" s="76"/>
      <c r="B3391" s="294"/>
      <c r="C3391" s="292"/>
      <c r="D3391" s="293"/>
      <c r="E3391" s="77"/>
    </row>
    <row r="3392" spans="1:5" s="66" customFormat="1" hidden="1" outlineLevel="1" x14ac:dyDescent="0.25">
      <c r="A3392" s="76"/>
      <c r="B3392" s="294"/>
      <c r="C3392" s="292"/>
      <c r="D3392" s="293"/>
      <c r="E3392" s="77"/>
    </row>
    <row r="3393" spans="1:5" s="66" customFormat="1" hidden="1" outlineLevel="1" x14ac:dyDescent="0.25">
      <c r="A3393" s="76"/>
      <c r="B3393" s="294"/>
      <c r="C3393" s="292"/>
      <c r="D3393" s="293"/>
      <c r="E3393" s="77"/>
    </row>
    <row r="3394" spans="1:5" s="66" customFormat="1" hidden="1" outlineLevel="1" x14ac:dyDescent="0.25">
      <c r="A3394" s="76"/>
      <c r="B3394" s="294"/>
      <c r="C3394" s="292"/>
      <c r="D3394" s="293"/>
      <c r="E3394" s="77"/>
    </row>
    <row r="3395" spans="1:5" s="66" customFormat="1" hidden="1" outlineLevel="1" x14ac:dyDescent="0.25">
      <c r="A3395" s="76"/>
      <c r="B3395" s="294"/>
      <c r="C3395" s="292"/>
      <c r="D3395" s="293"/>
      <c r="E3395" s="77"/>
    </row>
    <row r="3396" spans="1:5" s="66" customFormat="1" hidden="1" outlineLevel="1" x14ac:dyDescent="0.25">
      <c r="A3396" s="76"/>
      <c r="B3396" s="294"/>
      <c r="C3396" s="292"/>
      <c r="D3396" s="293"/>
      <c r="E3396" s="77"/>
    </row>
    <row r="3397" spans="1:5" s="66" customFormat="1" hidden="1" outlineLevel="1" x14ac:dyDescent="0.25">
      <c r="A3397" s="76"/>
      <c r="B3397" s="294"/>
      <c r="C3397" s="292"/>
      <c r="D3397" s="293"/>
      <c r="E3397" s="77"/>
    </row>
    <row r="3398" spans="1:5" s="66" customFormat="1" hidden="1" outlineLevel="1" x14ac:dyDescent="0.25">
      <c r="A3398" s="76"/>
      <c r="B3398" s="294"/>
      <c r="C3398" s="292"/>
      <c r="D3398" s="293"/>
      <c r="E3398" s="77"/>
    </row>
    <row r="3399" spans="1:5" s="66" customFormat="1" hidden="1" outlineLevel="1" x14ac:dyDescent="0.25">
      <c r="A3399" s="76"/>
      <c r="B3399" s="294"/>
      <c r="C3399" s="292"/>
      <c r="D3399" s="293"/>
      <c r="E3399" s="77"/>
    </row>
    <row r="3400" spans="1:5" s="66" customFormat="1" hidden="1" outlineLevel="1" x14ac:dyDescent="0.25">
      <c r="A3400" s="76"/>
      <c r="B3400" s="294"/>
      <c r="C3400" s="292"/>
      <c r="D3400" s="293"/>
      <c r="E3400" s="77"/>
    </row>
    <row r="3401" spans="1:5" s="66" customFormat="1" hidden="1" outlineLevel="1" x14ac:dyDescent="0.25">
      <c r="A3401" s="76"/>
      <c r="B3401" s="294"/>
      <c r="C3401" s="292"/>
      <c r="D3401" s="293"/>
      <c r="E3401" s="77"/>
    </row>
    <row r="3402" spans="1:5" s="66" customFormat="1" hidden="1" outlineLevel="1" x14ac:dyDescent="0.25">
      <c r="A3402" s="76"/>
      <c r="B3402" s="294"/>
      <c r="C3402" s="292"/>
      <c r="D3402" s="293"/>
      <c r="E3402" s="77"/>
    </row>
    <row r="3403" spans="1:5" s="66" customFormat="1" hidden="1" outlineLevel="1" x14ac:dyDescent="0.25">
      <c r="A3403" s="76"/>
      <c r="B3403" s="294"/>
      <c r="C3403" s="292"/>
      <c r="D3403" s="293"/>
      <c r="E3403" s="77"/>
    </row>
    <row r="3404" spans="1:5" s="66" customFormat="1" hidden="1" outlineLevel="1" x14ac:dyDescent="0.25">
      <c r="A3404" s="76"/>
      <c r="B3404" s="294"/>
      <c r="C3404" s="292"/>
      <c r="D3404" s="293"/>
      <c r="E3404" s="77"/>
    </row>
    <row r="3405" spans="1:5" s="66" customFormat="1" hidden="1" outlineLevel="1" x14ac:dyDescent="0.25">
      <c r="A3405" s="76"/>
      <c r="B3405" s="294"/>
      <c r="C3405" s="292"/>
      <c r="D3405" s="293"/>
      <c r="E3405" s="77"/>
    </row>
    <row r="3406" spans="1:5" s="66" customFormat="1" hidden="1" outlineLevel="1" x14ac:dyDescent="0.25">
      <c r="A3406" s="76"/>
      <c r="B3406" s="294"/>
      <c r="C3406" s="292"/>
      <c r="D3406" s="293"/>
      <c r="E3406" s="77"/>
    </row>
    <row r="3407" spans="1:5" s="66" customFormat="1" hidden="1" outlineLevel="1" x14ac:dyDescent="0.25">
      <c r="A3407" s="76"/>
      <c r="B3407" s="294"/>
      <c r="C3407" s="292"/>
      <c r="D3407" s="293"/>
      <c r="E3407" s="77"/>
    </row>
    <row r="3408" spans="1:5" s="66" customFormat="1" hidden="1" outlineLevel="1" x14ac:dyDescent="0.25">
      <c r="A3408" s="76"/>
      <c r="B3408" s="294"/>
      <c r="C3408" s="292"/>
      <c r="D3408" s="293"/>
      <c r="E3408" s="77"/>
    </row>
    <row r="3409" spans="1:5" s="66" customFormat="1" hidden="1" outlineLevel="1" x14ac:dyDescent="0.25">
      <c r="A3409" s="76"/>
      <c r="B3409" s="294"/>
      <c r="C3409" s="292"/>
      <c r="D3409" s="293"/>
      <c r="E3409" s="77"/>
    </row>
    <row r="3410" spans="1:5" s="66" customFormat="1" hidden="1" outlineLevel="1" x14ac:dyDescent="0.25">
      <c r="A3410" s="76"/>
      <c r="B3410" s="294"/>
      <c r="C3410" s="292"/>
      <c r="D3410" s="293"/>
      <c r="E3410" s="77"/>
    </row>
    <row r="3411" spans="1:5" s="66" customFormat="1" hidden="1" outlineLevel="1" x14ac:dyDescent="0.25">
      <c r="A3411" s="76"/>
      <c r="B3411" s="294"/>
      <c r="C3411" s="292"/>
      <c r="D3411" s="293"/>
      <c r="E3411" s="77"/>
    </row>
    <row r="3412" spans="1:5" s="66" customFormat="1" hidden="1" outlineLevel="1" x14ac:dyDescent="0.25">
      <c r="A3412" s="76"/>
      <c r="B3412" s="294"/>
      <c r="C3412" s="292"/>
      <c r="D3412" s="293"/>
      <c r="E3412" s="77"/>
    </row>
    <row r="3413" spans="1:5" s="66" customFormat="1" hidden="1" outlineLevel="1" x14ac:dyDescent="0.25">
      <c r="A3413" s="76"/>
      <c r="B3413" s="294"/>
      <c r="C3413" s="292"/>
      <c r="D3413" s="293"/>
      <c r="E3413" s="77"/>
    </row>
    <row r="3414" spans="1:5" s="66" customFormat="1" hidden="1" outlineLevel="1" x14ac:dyDescent="0.25">
      <c r="A3414" s="76"/>
      <c r="B3414" s="294"/>
      <c r="C3414" s="292"/>
      <c r="D3414" s="293"/>
      <c r="E3414" s="77"/>
    </row>
    <row r="3415" spans="1:5" s="66" customFormat="1" hidden="1" outlineLevel="1" x14ac:dyDescent="0.25">
      <c r="A3415" s="76"/>
      <c r="B3415" s="294"/>
      <c r="C3415" s="292"/>
      <c r="D3415" s="293"/>
      <c r="E3415" s="77"/>
    </row>
    <row r="3416" spans="1:5" s="66" customFormat="1" hidden="1" outlineLevel="1" x14ac:dyDescent="0.25">
      <c r="A3416" s="76"/>
      <c r="B3416" s="294"/>
      <c r="C3416" s="292"/>
      <c r="D3416" s="293"/>
      <c r="E3416" s="77"/>
    </row>
    <row r="3417" spans="1:5" s="66" customFormat="1" hidden="1" outlineLevel="1" x14ac:dyDescent="0.25">
      <c r="A3417" s="76"/>
      <c r="B3417" s="294"/>
      <c r="C3417" s="292"/>
      <c r="D3417" s="293"/>
      <c r="E3417" s="77"/>
    </row>
    <row r="3418" spans="1:5" s="66" customFormat="1" hidden="1" outlineLevel="1" x14ac:dyDescent="0.25">
      <c r="A3418" s="76"/>
      <c r="B3418" s="294"/>
      <c r="C3418" s="292"/>
      <c r="D3418" s="293"/>
      <c r="E3418" s="77"/>
    </row>
    <row r="3419" spans="1:5" s="66" customFormat="1" hidden="1" outlineLevel="1" x14ac:dyDescent="0.25">
      <c r="A3419" s="76"/>
      <c r="B3419" s="294"/>
      <c r="C3419" s="292"/>
      <c r="D3419" s="293"/>
      <c r="E3419" s="77"/>
    </row>
    <row r="3420" spans="1:5" s="66" customFormat="1" hidden="1" outlineLevel="1" x14ac:dyDescent="0.25">
      <c r="A3420" s="76"/>
      <c r="B3420" s="294"/>
      <c r="C3420" s="292"/>
      <c r="D3420" s="293"/>
      <c r="E3420" s="77"/>
    </row>
    <row r="3421" spans="1:5" s="66" customFormat="1" hidden="1" outlineLevel="1" x14ac:dyDescent="0.25">
      <c r="A3421" s="76"/>
      <c r="B3421" s="294"/>
      <c r="C3421" s="292"/>
      <c r="D3421" s="293"/>
      <c r="E3421" s="77"/>
    </row>
    <row r="3422" spans="1:5" s="66" customFormat="1" hidden="1" outlineLevel="1" x14ac:dyDescent="0.25">
      <c r="A3422" s="76"/>
      <c r="B3422" s="294"/>
      <c r="C3422" s="292"/>
      <c r="D3422" s="293"/>
      <c r="E3422" s="77"/>
    </row>
    <row r="3423" spans="1:5" s="66" customFormat="1" hidden="1" outlineLevel="1" x14ac:dyDescent="0.25">
      <c r="A3423" s="76"/>
      <c r="B3423" s="294"/>
      <c r="C3423" s="292"/>
      <c r="D3423" s="293"/>
      <c r="E3423" s="77"/>
    </row>
    <row r="3424" spans="1:5" s="66" customFormat="1" hidden="1" outlineLevel="1" x14ac:dyDescent="0.25">
      <c r="A3424" s="76"/>
      <c r="B3424" s="294"/>
      <c r="C3424" s="292"/>
      <c r="D3424" s="293"/>
      <c r="E3424" s="77"/>
    </row>
    <row r="3425" spans="1:5" s="66" customFormat="1" hidden="1" outlineLevel="1" x14ac:dyDescent="0.25">
      <c r="A3425" s="76"/>
      <c r="B3425" s="294"/>
      <c r="C3425" s="292"/>
      <c r="D3425" s="293"/>
      <c r="E3425" s="77"/>
    </row>
    <row r="3426" spans="1:5" s="66" customFormat="1" hidden="1" outlineLevel="1" x14ac:dyDescent="0.25">
      <c r="A3426" s="76"/>
      <c r="B3426" s="294"/>
      <c r="C3426" s="292"/>
      <c r="D3426" s="293"/>
      <c r="E3426" s="77"/>
    </row>
    <row r="3427" spans="1:5" s="66" customFormat="1" hidden="1" outlineLevel="1" x14ac:dyDescent="0.25">
      <c r="A3427" s="76"/>
      <c r="B3427" s="294"/>
      <c r="C3427" s="292"/>
      <c r="D3427" s="293"/>
      <c r="E3427" s="77"/>
    </row>
    <row r="3428" spans="1:5" s="66" customFormat="1" hidden="1" outlineLevel="1" x14ac:dyDescent="0.25">
      <c r="A3428" s="76"/>
      <c r="B3428" s="294"/>
      <c r="C3428" s="292"/>
      <c r="D3428" s="293"/>
      <c r="E3428" s="77"/>
    </row>
    <row r="3429" spans="1:5" s="66" customFormat="1" hidden="1" outlineLevel="1" x14ac:dyDescent="0.25">
      <c r="A3429" s="76"/>
      <c r="B3429" s="294"/>
      <c r="C3429" s="292"/>
      <c r="D3429" s="293"/>
      <c r="E3429" s="77"/>
    </row>
    <row r="3430" spans="1:5" s="66" customFormat="1" hidden="1" outlineLevel="1" x14ac:dyDescent="0.25">
      <c r="A3430" s="76"/>
      <c r="B3430" s="294"/>
      <c r="C3430" s="292"/>
      <c r="D3430" s="293"/>
      <c r="E3430" s="77"/>
    </row>
    <row r="3431" spans="1:5" s="66" customFormat="1" hidden="1" outlineLevel="1" x14ac:dyDescent="0.25">
      <c r="A3431" s="76"/>
      <c r="B3431" s="294"/>
      <c r="C3431" s="292"/>
      <c r="D3431" s="293"/>
      <c r="E3431" s="77"/>
    </row>
    <row r="3432" spans="1:5" s="66" customFormat="1" hidden="1" outlineLevel="1" x14ac:dyDescent="0.25">
      <c r="A3432" s="76"/>
      <c r="B3432" s="294"/>
      <c r="C3432" s="292"/>
      <c r="D3432" s="293"/>
      <c r="E3432" s="77"/>
    </row>
    <row r="3433" spans="1:5" s="66" customFormat="1" hidden="1" outlineLevel="1" x14ac:dyDescent="0.25">
      <c r="A3433" s="76"/>
      <c r="B3433" s="294"/>
      <c r="C3433" s="292"/>
      <c r="D3433" s="293"/>
      <c r="E3433" s="77"/>
    </row>
    <row r="3434" spans="1:5" s="66" customFormat="1" hidden="1" outlineLevel="1" x14ac:dyDescent="0.25">
      <c r="A3434" s="76"/>
      <c r="B3434" s="294"/>
      <c r="C3434" s="292"/>
      <c r="D3434" s="293"/>
      <c r="E3434" s="77"/>
    </row>
    <row r="3435" spans="1:5" s="66" customFormat="1" hidden="1" outlineLevel="1" x14ac:dyDescent="0.25">
      <c r="A3435" s="76"/>
      <c r="B3435" s="294"/>
      <c r="C3435" s="292"/>
      <c r="D3435" s="293"/>
      <c r="E3435" s="77"/>
    </row>
    <row r="3436" spans="1:5" s="66" customFormat="1" hidden="1" outlineLevel="1" x14ac:dyDescent="0.25">
      <c r="A3436" s="76"/>
      <c r="B3436" s="294"/>
      <c r="C3436" s="292"/>
      <c r="D3436" s="293"/>
      <c r="E3436" s="77"/>
    </row>
    <row r="3437" spans="1:5" s="66" customFormat="1" hidden="1" outlineLevel="1" x14ac:dyDescent="0.25">
      <c r="A3437" s="76"/>
      <c r="B3437" s="294"/>
      <c r="C3437" s="292"/>
      <c r="D3437" s="293"/>
      <c r="E3437" s="77"/>
    </row>
    <row r="3438" spans="1:5" s="66" customFormat="1" hidden="1" outlineLevel="1" x14ac:dyDescent="0.25">
      <c r="A3438" s="76"/>
      <c r="B3438" s="294"/>
      <c r="C3438" s="292"/>
      <c r="D3438" s="293"/>
      <c r="E3438" s="77"/>
    </row>
    <row r="3439" spans="1:5" s="66" customFormat="1" hidden="1" outlineLevel="1" x14ac:dyDescent="0.25">
      <c r="A3439" s="76"/>
      <c r="B3439" s="294"/>
      <c r="C3439" s="292"/>
      <c r="D3439" s="293"/>
      <c r="E3439" s="77"/>
    </row>
    <row r="3440" spans="1:5" s="66" customFormat="1" hidden="1" outlineLevel="1" x14ac:dyDescent="0.25">
      <c r="A3440" s="76"/>
      <c r="B3440" s="294"/>
      <c r="C3440" s="292"/>
      <c r="D3440" s="293"/>
      <c r="E3440" s="77"/>
    </row>
    <row r="3441" spans="1:5" s="66" customFormat="1" hidden="1" outlineLevel="1" x14ac:dyDescent="0.25">
      <c r="A3441" s="76"/>
      <c r="B3441" s="294"/>
      <c r="C3441" s="292"/>
      <c r="D3441" s="293"/>
      <c r="E3441" s="77"/>
    </row>
    <row r="3442" spans="1:5" s="66" customFormat="1" hidden="1" outlineLevel="1" x14ac:dyDescent="0.25">
      <c r="A3442" s="76"/>
      <c r="B3442" s="294"/>
      <c r="C3442" s="292"/>
      <c r="D3442" s="293"/>
      <c r="E3442" s="77"/>
    </row>
    <row r="3443" spans="1:5" s="66" customFormat="1" hidden="1" outlineLevel="1" x14ac:dyDescent="0.25">
      <c r="A3443" s="76"/>
      <c r="B3443" s="294"/>
      <c r="C3443" s="292"/>
      <c r="D3443" s="293"/>
      <c r="E3443" s="77"/>
    </row>
    <row r="3444" spans="1:5" s="66" customFormat="1" hidden="1" outlineLevel="1" x14ac:dyDescent="0.25">
      <c r="A3444" s="76"/>
      <c r="B3444" s="294"/>
      <c r="C3444" s="292"/>
      <c r="D3444" s="293"/>
      <c r="E3444" s="77"/>
    </row>
    <row r="3445" spans="1:5" s="66" customFormat="1" hidden="1" outlineLevel="1" x14ac:dyDescent="0.25">
      <c r="A3445" s="76"/>
      <c r="B3445" s="294"/>
      <c r="C3445" s="292"/>
      <c r="D3445" s="293"/>
      <c r="E3445" s="77"/>
    </row>
    <row r="3446" spans="1:5" s="66" customFormat="1" hidden="1" outlineLevel="1" x14ac:dyDescent="0.25">
      <c r="A3446" s="76"/>
      <c r="B3446" s="294"/>
      <c r="C3446" s="292"/>
      <c r="D3446" s="293"/>
      <c r="E3446" s="77"/>
    </row>
    <row r="3447" spans="1:5" s="66" customFormat="1" hidden="1" outlineLevel="1" x14ac:dyDescent="0.25">
      <c r="A3447" s="76"/>
      <c r="B3447" s="294"/>
      <c r="C3447" s="292"/>
      <c r="D3447" s="293"/>
      <c r="E3447" s="77"/>
    </row>
    <row r="3448" spans="1:5" s="66" customFormat="1" hidden="1" outlineLevel="1" x14ac:dyDescent="0.25">
      <c r="A3448" s="76"/>
      <c r="B3448" s="294"/>
      <c r="C3448" s="292"/>
      <c r="D3448" s="293"/>
      <c r="E3448" s="77"/>
    </row>
    <row r="3449" spans="1:5" s="66" customFormat="1" hidden="1" outlineLevel="1" x14ac:dyDescent="0.25">
      <c r="A3449" s="76"/>
      <c r="B3449" s="294"/>
      <c r="C3449" s="292"/>
      <c r="D3449" s="293"/>
      <c r="E3449" s="77"/>
    </row>
    <row r="3450" spans="1:5" s="66" customFormat="1" hidden="1" outlineLevel="1" x14ac:dyDescent="0.25">
      <c r="A3450" s="76"/>
      <c r="B3450" s="294"/>
      <c r="C3450" s="292"/>
      <c r="D3450" s="293"/>
      <c r="E3450" s="77"/>
    </row>
    <row r="3451" spans="1:5" s="66" customFormat="1" hidden="1" outlineLevel="1" x14ac:dyDescent="0.25">
      <c r="A3451" s="76"/>
      <c r="B3451" s="294"/>
      <c r="C3451" s="292"/>
      <c r="D3451" s="293"/>
      <c r="E3451" s="77"/>
    </row>
    <row r="3452" spans="1:5" s="66" customFormat="1" hidden="1" outlineLevel="1" x14ac:dyDescent="0.25">
      <c r="A3452" s="76"/>
      <c r="B3452" s="294"/>
      <c r="C3452" s="292"/>
      <c r="D3452" s="293"/>
      <c r="E3452" s="77"/>
    </row>
    <row r="3453" spans="1:5" s="66" customFormat="1" hidden="1" outlineLevel="1" x14ac:dyDescent="0.25">
      <c r="A3453" s="76"/>
      <c r="B3453" s="294"/>
      <c r="C3453" s="292"/>
      <c r="D3453" s="293"/>
      <c r="E3453" s="77"/>
    </row>
    <row r="3454" spans="1:5" s="66" customFormat="1" hidden="1" outlineLevel="1" x14ac:dyDescent="0.25">
      <c r="A3454" s="76"/>
      <c r="B3454" s="294"/>
      <c r="C3454" s="292"/>
      <c r="D3454" s="293"/>
      <c r="E3454" s="77"/>
    </row>
    <row r="3455" spans="1:5" s="66" customFormat="1" hidden="1" outlineLevel="1" x14ac:dyDescent="0.25">
      <c r="A3455" s="76"/>
      <c r="B3455" s="294"/>
      <c r="C3455" s="292"/>
      <c r="D3455" s="293"/>
      <c r="E3455" s="77"/>
    </row>
    <row r="3456" spans="1:5" s="66" customFormat="1" hidden="1" outlineLevel="1" x14ac:dyDescent="0.25">
      <c r="A3456" s="76"/>
      <c r="B3456" s="294"/>
      <c r="C3456" s="292"/>
      <c r="D3456" s="293"/>
      <c r="E3456" s="77"/>
    </row>
    <row r="3457" spans="1:5" s="66" customFormat="1" hidden="1" outlineLevel="1" x14ac:dyDescent="0.25">
      <c r="A3457" s="76"/>
      <c r="B3457" s="294"/>
      <c r="C3457" s="292"/>
      <c r="D3457" s="293"/>
      <c r="E3457" s="77"/>
    </row>
    <row r="3458" spans="1:5" s="66" customFormat="1" hidden="1" outlineLevel="1" x14ac:dyDescent="0.25">
      <c r="A3458" s="76"/>
      <c r="B3458" s="294"/>
      <c r="C3458" s="292"/>
      <c r="D3458" s="293"/>
      <c r="E3458" s="77"/>
    </row>
    <row r="3459" spans="1:5" s="66" customFormat="1" hidden="1" outlineLevel="1" x14ac:dyDescent="0.25">
      <c r="A3459" s="76"/>
      <c r="B3459" s="294"/>
      <c r="C3459" s="292"/>
      <c r="D3459" s="293"/>
      <c r="E3459" s="77"/>
    </row>
    <row r="3460" spans="1:5" s="66" customFormat="1" hidden="1" outlineLevel="1" x14ac:dyDescent="0.25">
      <c r="A3460" s="76"/>
      <c r="B3460" s="294"/>
      <c r="C3460" s="292"/>
      <c r="D3460" s="293"/>
      <c r="E3460" s="77"/>
    </row>
    <row r="3461" spans="1:5" s="66" customFormat="1" hidden="1" outlineLevel="1" x14ac:dyDescent="0.25">
      <c r="A3461" s="76"/>
      <c r="B3461" s="294"/>
      <c r="C3461" s="292"/>
      <c r="D3461" s="293"/>
      <c r="E3461" s="77"/>
    </row>
    <row r="3462" spans="1:5" s="66" customFormat="1" hidden="1" outlineLevel="1" x14ac:dyDescent="0.25">
      <c r="A3462" s="76"/>
      <c r="B3462" s="294"/>
      <c r="C3462" s="292"/>
      <c r="D3462" s="293"/>
      <c r="E3462" s="77"/>
    </row>
    <row r="3463" spans="1:5" s="66" customFormat="1" hidden="1" outlineLevel="1" x14ac:dyDescent="0.25">
      <c r="A3463" s="76"/>
      <c r="B3463" s="294"/>
      <c r="C3463" s="292"/>
      <c r="D3463" s="293"/>
      <c r="E3463" s="77"/>
    </row>
    <row r="3464" spans="1:5" s="66" customFormat="1" hidden="1" outlineLevel="1" x14ac:dyDescent="0.25">
      <c r="A3464" s="76"/>
      <c r="B3464" s="294"/>
      <c r="C3464" s="292"/>
      <c r="D3464" s="293"/>
      <c r="E3464" s="77"/>
    </row>
    <row r="3465" spans="1:5" s="66" customFormat="1" hidden="1" outlineLevel="1" x14ac:dyDescent="0.25">
      <c r="A3465" s="76"/>
      <c r="B3465" s="294"/>
      <c r="C3465" s="292"/>
      <c r="D3465" s="293"/>
      <c r="E3465" s="77"/>
    </row>
    <row r="3466" spans="1:5" s="66" customFormat="1" hidden="1" outlineLevel="1" x14ac:dyDescent="0.25">
      <c r="A3466" s="76"/>
      <c r="B3466" s="294"/>
      <c r="C3466" s="292"/>
      <c r="D3466" s="293"/>
      <c r="E3466" s="77"/>
    </row>
    <row r="3467" spans="1:5" s="66" customFormat="1" hidden="1" outlineLevel="1" x14ac:dyDescent="0.25">
      <c r="A3467" s="76"/>
      <c r="B3467" s="294"/>
      <c r="C3467" s="292"/>
      <c r="D3467" s="293"/>
      <c r="E3467" s="77"/>
    </row>
    <row r="3468" spans="1:5" s="66" customFormat="1" hidden="1" outlineLevel="1" x14ac:dyDescent="0.25">
      <c r="A3468" s="76"/>
      <c r="B3468" s="294"/>
      <c r="C3468" s="292"/>
      <c r="D3468" s="293"/>
      <c r="E3468" s="77"/>
    </row>
    <row r="3469" spans="1:5" s="66" customFormat="1" hidden="1" outlineLevel="1" x14ac:dyDescent="0.25">
      <c r="A3469" s="76"/>
      <c r="B3469" s="294"/>
      <c r="C3469" s="292"/>
      <c r="D3469" s="293"/>
      <c r="E3469" s="77"/>
    </row>
    <row r="3470" spans="1:5" s="66" customFormat="1" hidden="1" outlineLevel="1" x14ac:dyDescent="0.25">
      <c r="A3470" s="76"/>
      <c r="B3470" s="294"/>
      <c r="C3470" s="292"/>
      <c r="D3470" s="293"/>
      <c r="E3470" s="77"/>
    </row>
    <row r="3471" spans="1:5" s="66" customFormat="1" hidden="1" outlineLevel="1" x14ac:dyDescent="0.25">
      <c r="A3471" s="76"/>
      <c r="B3471" s="294"/>
      <c r="C3471" s="292"/>
      <c r="D3471" s="293"/>
      <c r="E3471" s="77"/>
    </row>
    <row r="3472" spans="1:5" s="66" customFormat="1" hidden="1" outlineLevel="1" x14ac:dyDescent="0.25">
      <c r="A3472" s="76"/>
      <c r="B3472" s="294"/>
      <c r="C3472" s="292"/>
      <c r="D3472" s="293"/>
      <c r="E3472" s="77"/>
    </row>
    <row r="3473" spans="1:5" s="66" customFormat="1" hidden="1" outlineLevel="1" x14ac:dyDescent="0.25">
      <c r="A3473" s="76"/>
      <c r="B3473" s="294"/>
      <c r="C3473" s="292"/>
      <c r="D3473" s="293"/>
      <c r="E3473" s="77"/>
    </row>
    <row r="3474" spans="1:5" s="66" customFormat="1" hidden="1" outlineLevel="1" x14ac:dyDescent="0.25">
      <c r="A3474" s="76"/>
      <c r="B3474" s="294"/>
      <c r="C3474" s="292"/>
      <c r="D3474" s="293"/>
      <c r="E3474" s="77"/>
    </row>
    <row r="3475" spans="1:5" s="66" customFormat="1" hidden="1" outlineLevel="1" x14ac:dyDescent="0.25">
      <c r="A3475" s="76"/>
      <c r="B3475" s="294"/>
      <c r="C3475" s="292"/>
      <c r="D3475" s="293"/>
      <c r="E3475" s="77"/>
    </row>
    <row r="3476" spans="1:5" s="66" customFormat="1" hidden="1" outlineLevel="1" x14ac:dyDescent="0.25">
      <c r="A3476" s="76"/>
      <c r="B3476" s="294"/>
      <c r="C3476" s="292"/>
      <c r="D3476" s="293"/>
      <c r="E3476" s="77"/>
    </row>
    <row r="3477" spans="1:5" s="66" customFormat="1" hidden="1" outlineLevel="1" x14ac:dyDescent="0.25">
      <c r="A3477" s="76"/>
      <c r="B3477" s="294"/>
      <c r="C3477" s="292"/>
      <c r="D3477" s="293"/>
      <c r="E3477" s="77"/>
    </row>
    <row r="3478" spans="1:5" s="66" customFormat="1" hidden="1" outlineLevel="1" x14ac:dyDescent="0.25">
      <c r="A3478" s="76"/>
      <c r="B3478" s="294"/>
      <c r="C3478" s="292"/>
      <c r="D3478" s="293"/>
      <c r="E3478" s="77"/>
    </row>
    <row r="3479" spans="1:5" s="66" customFormat="1" hidden="1" outlineLevel="1" x14ac:dyDescent="0.25">
      <c r="A3479" s="76"/>
      <c r="B3479" s="294"/>
      <c r="C3479" s="292"/>
      <c r="D3479" s="293"/>
      <c r="E3479" s="77"/>
    </row>
    <row r="3480" spans="1:5" s="66" customFormat="1" hidden="1" outlineLevel="1" x14ac:dyDescent="0.25">
      <c r="A3480" s="76"/>
      <c r="B3480" s="294"/>
      <c r="C3480" s="292"/>
      <c r="D3480" s="293"/>
      <c r="E3480" s="77"/>
    </row>
    <row r="3481" spans="1:5" s="66" customFormat="1" hidden="1" outlineLevel="1" x14ac:dyDescent="0.25">
      <c r="A3481" s="76"/>
      <c r="B3481" s="294"/>
      <c r="C3481" s="292"/>
      <c r="D3481" s="293"/>
      <c r="E3481" s="77"/>
    </row>
    <row r="3482" spans="1:5" s="66" customFormat="1" hidden="1" outlineLevel="1" x14ac:dyDescent="0.25">
      <c r="A3482" s="76"/>
      <c r="B3482" s="294"/>
      <c r="C3482" s="292"/>
      <c r="D3482" s="293"/>
      <c r="E3482" s="77"/>
    </row>
    <row r="3483" spans="1:5" s="66" customFormat="1" hidden="1" outlineLevel="1" x14ac:dyDescent="0.25">
      <c r="A3483" s="76"/>
      <c r="B3483" s="294"/>
      <c r="C3483" s="292"/>
      <c r="D3483" s="293"/>
      <c r="E3483" s="77"/>
    </row>
    <row r="3484" spans="1:5" s="66" customFormat="1" hidden="1" outlineLevel="1" x14ac:dyDescent="0.25">
      <c r="A3484" s="76"/>
      <c r="B3484" s="294"/>
      <c r="C3484" s="292"/>
      <c r="D3484" s="293"/>
      <c r="E3484" s="77"/>
    </row>
    <row r="3485" spans="1:5" s="66" customFormat="1" hidden="1" outlineLevel="1" x14ac:dyDescent="0.25">
      <c r="A3485" s="76"/>
      <c r="B3485" s="294"/>
      <c r="C3485" s="292"/>
      <c r="D3485" s="293"/>
      <c r="E3485" s="77"/>
    </row>
    <row r="3486" spans="1:5" s="66" customFormat="1" hidden="1" outlineLevel="1" x14ac:dyDescent="0.25">
      <c r="A3486" s="76"/>
      <c r="B3486" s="294"/>
      <c r="C3486" s="292"/>
      <c r="D3486" s="293"/>
      <c r="E3486" s="77"/>
    </row>
    <row r="3487" spans="1:5" s="66" customFormat="1" hidden="1" outlineLevel="1" x14ac:dyDescent="0.25">
      <c r="A3487" s="76"/>
      <c r="B3487" s="294"/>
      <c r="C3487" s="292"/>
      <c r="D3487" s="293"/>
      <c r="E3487" s="77"/>
    </row>
    <row r="3488" spans="1:5" s="66" customFormat="1" hidden="1" outlineLevel="1" x14ac:dyDescent="0.25">
      <c r="A3488" s="76"/>
      <c r="B3488" s="294"/>
      <c r="C3488" s="292"/>
      <c r="D3488" s="293"/>
      <c r="E3488" s="77"/>
    </row>
    <row r="3489" spans="1:5" s="66" customFormat="1" hidden="1" outlineLevel="1" x14ac:dyDescent="0.25">
      <c r="A3489" s="76"/>
      <c r="B3489" s="294"/>
      <c r="C3489" s="292"/>
      <c r="D3489" s="293"/>
      <c r="E3489" s="77"/>
    </row>
    <row r="3490" spans="1:5" s="66" customFormat="1" hidden="1" outlineLevel="1" x14ac:dyDescent="0.25">
      <c r="A3490" s="76"/>
      <c r="B3490" s="294"/>
      <c r="C3490" s="292"/>
      <c r="D3490" s="293"/>
      <c r="E3490" s="77"/>
    </row>
    <row r="3491" spans="1:5" s="66" customFormat="1" hidden="1" outlineLevel="1" x14ac:dyDescent="0.25">
      <c r="A3491" s="76"/>
      <c r="B3491" s="294"/>
      <c r="C3491" s="292"/>
      <c r="D3491" s="293"/>
      <c r="E3491" s="77"/>
    </row>
    <row r="3492" spans="1:5" s="66" customFormat="1" hidden="1" outlineLevel="1" x14ac:dyDescent="0.25">
      <c r="A3492" s="76"/>
      <c r="B3492" s="294"/>
      <c r="C3492" s="292"/>
      <c r="D3492" s="293"/>
      <c r="E3492" s="77"/>
    </row>
    <row r="3493" spans="1:5" s="66" customFormat="1" hidden="1" outlineLevel="1" x14ac:dyDescent="0.25">
      <c r="A3493" s="76"/>
      <c r="B3493" s="294"/>
      <c r="C3493" s="292"/>
      <c r="D3493" s="293"/>
      <c r="E3493" s="77"/>
    </row>
    <row r="3494" spans="1:5" s="66" customFormat="1" hidden="1" outlineLevel="1" x14ac:dyDescent="0.25">
      <c r="A3494" s="76"/>
      <c r="B3494" s="294"/>
      <c r="C3494" s="292"/>
      <c r="D3494" s="293"/>
      <c r="E3494" s="77"/>
    </row>
    <row r="3495" spans="1:5" s="66" customFormat="1" hidden="1" outlineLevel="1" x14ac:dyDescent="0.25">
      <c r="A3495" s="76"/>
      <c r="B3495" s="294"/>
      <c r="C3495" s="292"/>
      <c r="D3495" s="293"/>
      <c r="E3495" s="77"/>
    </row>
    <row r="3496" spans="1:5" s="66" customFormat="1" hidden="1" outlineLevel="1" x14ac:dyDescent="0.25">
      <c r="A3496" s="76"/>
      <c r="B3496" s="294"/>
      <c r="C3496" s="292"/>
      <c r="D3496" s="293"/>
      <c r="E3496" s="77"/>
    </row>
    <row r="3497" spans="1:5" s="66" customFormat="1" hidden="1" outlineLevel="1" x14ac:dyDescent="0.25">
      <c r="A3497" s="76"/>
      <c r="B3497" s="294"/>
      <c r="C3497" s="292"/>
      <c r="D3497" s="293"/>
      <c r="E3497" s="77"/>
    </row>
    <row r="3498" spans="1:5" s="66" customFormat="1" hidden="1" outlineLevel="1" x14ac:dyDescent="0.25">
      <c r="A3498" s="76"/>
      <c r="B3498" s="294"/>
      <c r="C3498" s="292"/>
      <c r="D3498" s="293"/>
      <c r="E3498" s="77"/>
    </row>
    <row r="3499" spans="1:5" s="66" customFormat="1" hidden="1" outlineLevel="1" x14ac:dyDescent="0.25">
      <c r="A3499" s="76"/>
      <c r="B3499" s="294"/>
      <c r="C3499" s="292"/>
      <c r="D3499" s="293"/>
      <c r="E3499" s="77"/>
    </row>
    <row r="3500" spans="1:5" s="66" customFormat="1" hidden="1" outlineLevel="1" x14ac:dyDescent="0.25">
      <c r="A3500" s="76"/>
      <c r="B3500" s="294"/>
      <c r="C3500" s="292"/>
      <c r="D3500" s="293"/>
      <c r="E3500" s="77"/>
    </row>
    <row r="3501" spans="1:5" s="66" customFormat="1" hidden="1" outlineLevel="1" x14ac:dyDescent="0.25">
      <c r="A3501" s="76"/>
      <c r="B3501" s="294"/>
      <c r="C3501" s="292"/>
      <c r="D3501" s="293"/>
      <c r="E3501" s="77"/>
    </row>
    <row r="3502" spans="1:5" s="66" customFormat="1" hidden="1" outlineLevel="1" x14ac:dyDescent="0.25">
      <c r="A3502" s="76"/>
      <c r="B3502" s="294"/>
      <c r="C3502" s="292"/>
      <c r="D3502" s="293"/>
      <c r="E3502" s="77"/>
    </row>
    <row r="3503" spans="1:5" s="66" customFormat="1" hidden="1" outlineLevel="1" x14ac:dyDescent="0.25">
      <c r="A3503" s="76"/>
      <c r="B3503" s="294"/>
      <c r="C3503" s="292"/>
      <c r="D3503" s="293"/>
      <c r="E3503" s="77"/>
    </row>
    <row r="3504" spans="1:5" s="66" customFormat="1" hidden="1" outlineLevel="1" x14ac:dyDescent="0.25">
      <c r="A3504" s="76"/>
      <c r="B3504" s="294"/>
      <c r="C3504" s="292"/>
      <c r="D3504" s="293"/>
      <c r="E3504" s="77"/>
    </row>
    <row r="3505" spans="1:5" s="66" customFormat="1" hidden="1" outlineLevel="1" x14ac:dyDescent="0.25">
      <c r="A3505" s="76"/>
      <c r="B3505" s="294"/>
      <c r="C3505" s="292"/>
      <c r="D3505" s="293"/>
      <c r="E3505" s="77"/>
    </row>
    <row r="3506" spans="1:5" s="66" customFormat="1" hidden="1" outlineLevel="1" x14ac:dyDescent="0.25">
      <c r="A3506" s="76"/>
      <c r="B3506" s="294"/>
      <c r="C3506" s="292"/>
      <c r="D3506" s="293"/>
      <c r="E3506" s="77"/>
    </row>
    <row r="3507" spans="1:5" s="66" customFormat="1" hidden="1" outlineLevel="1" x14ac:dyDescent="0.25">
      <c r="A3507" s="76"/>
      <c r="B3507" s="294"/>
      <c r="C3507" s="292"/>
      <c r="D3507" s="293"/>
      <c r="E3507" s="77"/>
    </row>
    <row r="3508" spans="1:5" s="66" customFormat="1" hidden="1" outlineLevel="1" x14ac:dyDescent="0.25">
      <c r="A3508" s="76"/>
      <c r="B3508" s="294"/>
      <c r="C3508" s="292"/>
      <c r="D3508" s="293"/>
      <c r="E3508" s="77"/>
    </row>
    <row r="3509" spans="1:5" s="66" customFormat="1" hidden="1" outlineLevel="1" x14ac:dyDescent="0.25">
      <c r="A3509" s="76"/>
      <c r="B3509" s="294"/>
      <c r="C3509" s="292"/>
      <c r="D3509" s="293"/>
      <c r="E3509" s="77"/>
    </row>
    <row r="3510" spans="1:5" s="66" customFormat="1" hidden="1" outlineLevel="1" x14ac:dyDescent="0.25">
      <c r="A3510" s="76"/>
      <c r="B3510" s="294"/>
      <c r="C3510" s="292"/>
      <c r="D3510" s="293"/>
      <c r="E3510" s="77"/>
    </row>
    <row r="3511" spans="1:5" s="66" customFormat="1" hidden="1" outlineLevel="1" x14ac:dyDescent="0.25">
      <c r="A3511" s="76"/>
      <c r="B3511" s="294"/>
      <c r="C3511" s="292"/>
      <c r="D3511" s="293"/>
      <c r="E3511" s="77"/>
    </row>
    <row r="3512" spans="1:5" s="66" customFormat="1" hidden="1" outlineLevel="1" x14ac:dyDescent="0.25">
      <c r="A3512" s="76"/>
      <c r="B3512" s="294"/>
      <c r="C3512" s="292"/>
      <c r="D3512" s="293"/>
      <c r="E3512" s="77"/>
    </row>
    <row r="3513" spans="1:5" s="66" customFormat="1" hidden="1" outlineLevel="1" x14ac:dyDescent="0.25">
      <c r="A3513" s="76"/>
      <c r="B3513" s="294"/>
      <c r="C3513" s="292"/>
      <c r="D3513" s="293"/>
      <c r="E3513" s="77"/>
    </row>
    <row r="3514" spans="1:5" s="66" customFormat="1" hidden="1" outlineLevel="1" x14ac:dyDescent="0.25">
      <c r="A3514" s="76"/>
      <c r="B3514" s="294"/>
      <c r="C3514" s="292"/>
      <c r="D3514" s="293"/>
      <c r="E3514" s="77"/>
    </row>
    <row r="3515" spans="1:5" s="66" customFormat="1" hidden="1" outlineLevel="1" x14ac:dyDescent="0.25">
      <c r="A3515" s="76"/>
      <c r="B3515" s="294"/>
      <c r="C3515" s="292"/>
      <c r="D3515" s="293"/>
      <c r="E3515" s="77"/>
    </row>
    <row r="3516" spans="1:5" s="66" customFormat="1" hidden="1" outlineLevel="1" x14ac:dyDescent="0.25">
      <c r="A3516" s="76"/>
      <c r="B3516" s="294"/>
      <c r="C3516" s="292"/>
      <c r="D3516" s="293"/>
      <c r="E3516" s="77"/>
    </row>
    <row r="3517" spans="1:5" s="66" customFormat="1" hidden="1" outlineLevel="1" x14ac:dyDescent="0.25">
      <c r="A3517" s="76"/>
      <c r="B3517" s="294"/>
      <c r="C3517" s="292"/>
      <c r="D3517" s="293"/>
      <c r="E3517" s="77"/>
    </row>
    <row r="3518" spans="1:5" s="66" customFormat="1" hidden="1" outlineLevel="1" x14ac:dyDescent="0.25">
      <c r="A3518" s="76"/>
      <c r="B3518" s="294"/>
      <c r="C3518" s="292"/>
      <c r="D3518" s="293"/>
      <c r="E3518" s="77"/>
    </row>
    <row r="3519" spans="1:5" s="66" customFormat="1" hidden="1" outlineLevel="1" x14ac:dyDescent="0.25">
      <c r="A3519" s="76"/>
      <c r="B3519" s="294"/>
      <c r="C3519" s="292"/>
      <c r="D3519" s="293"/>
      <c r="E3519" s="77"/>
    </row>
    <row r="3520" spans="1:5" s="66" customFormat="1" hidden="1" outlineLevel="1" x14ac:dyDescent="0.25">
      <c r="A3520" s="76"/>
      <c r="B3520" s="294"/>
      <c r="C3520" s="292"/>
      <c r="D3520" s="293"/>
      <c r="E3520" s="77"/>
    </row>
    <row r="3521" spans="1:5" s="66" customFormat="1" hidden="1" outlineLevel="1" x14ac:dyDescent="0.25">
      <c r="A3521" s="76"/>
      <c r="B3521" s="294"/>
      <c r="C3521" s="292"/>
      <c r="D3521" s="293"/>
      <c r="E3521" s="77"/>
    </row>
    <row r="3522" spans="1:5" s="66" customFormat="1" hidden="1" outlineLevel="1" x14ac:dyDescent="0.25">
      <c r="A3522" s="76"/>
      <c r="B3522" s="294"/>
      <c r="C3522" s="292"/>
      <c r="D3522" s="293"/>
      <c r="E3522" s="77"/>
    </row>
    <row r="3523" spans="1:5" s="66" customFormat="1" hidden="1" outlineLevel="1" x14ac:dyDescent="0.25">
      <c r="A3523" s="76"/>
      <c r="B3523" s="294"/>
      <c r="C3523" s="292"/>
      <c r="D3523" s="293"/>
      <c r="E3523" s="77"/>
    </row>
    <row r="3524" spans="1:5" s="66" customFormat="1" hidden="1" outlineLevel="1" x14ac:dyDescent="0.25">
      <c r="A3524" s="76"/>
      <c r="B3524" s="294"/>
      <c r="C3524" s="292"/>
      <c r="D3524" s="293"/>
      <c r="E3524" s="77"/>
    </row>
    <row r="3525" spans="1:5" s="66" customFormat="1" hidden="1" outlineLevel="1" x14ac:dyDescent="0.25">
      <c r="A3525" s="76"/>
      <c r="B3525" s="294"/>
      <c r="C3525" s="292"/>
      <c r="D3525" s="293"/>
      <c r="E3525" s="77"/>
    </row>
    <row r="3526" spans="1:5" s="66" customFormat="1" hidden="1" outlineLevel="1" x14ac:dyDescent="0.25">
      <c r="A3526" s="76"/>
      <c r="B3526" s="294"/>
      <c r="C3526" s="292"/>
      <c r="D3526" s="293"/>
      <c r="E3526" s="77"/>
    </row>
    <row r="3527" spans="1:5" s="66" customFormat="1" hidden="1" outlineLevel="1" x14ac:dyDescent="0.25">
      <c r="A3527" s="76"/>
      <c r="B3527" s="294"/>
      <c r="C3527" s="292"/>
      <c r="D3527" s="293"/>
      <c r="E3527" s="77"/>
    </row>
    <row r="3528" spans="1:5" s="66" customFormat="1" hidden="1" outlineLevel="1" x14ac:dyDescent="0.25">
      <c r="A3528" s="76"/>
      <c r="B3528" s="294"/>
      <c r="C3528" s="292"/>
      <c r="D3528" s="293"/>
      <c r="E3528" s="77"/>
    </row>
    <row r="3529" spans="1:5" s="66" customFormat="1" hidden="1" outlineLevel="1" x14ac:dyDescent="0.25">
      <c r="A3529" s="76"/>
      <c r="B3529" s="294"/>
      <c r="C3529" s="292"/>
      <c r="D3529" s="293"/>
      <c r="E3529" s="77"/>
    </row>
    <row r="3530" spans="1:5" s="66" customFormat="1" hidden="1" outlineLevel="1" x14ac:dyDescent="0.25">
      <c r="A3530" s="76"/>
      <c r="B3530" s="294"/>
      <c r="C3530" s="292"/>
      <c r="D3530" s="293"/>
      <c r="E3530" s="77"/>
    </row>
    <row r="3531" spans="1:5" s="66" customFormat="1" hidden="1" outlineLevel="1" x14ac:dyDescent="0.25">
      <c r="A3531" s="76"/>
      <c r="B3531" s="294"/>
      <c r="C3531" s="292"/>
      <c r="D3531" s="293"/>
      <c r="E3531" s="77"/>
    </row>
    <row r="3532" spans="1:5" s="66" customFormat="1" hidden="1" outlineLevel="1" x14ac:dyDescent="0.25">
      <c r="A3532" s="76"/>
      <c r="B3532" s="294"/>
      <c r="C3532" s="292"/>
      <c r="D3532" s="293"/>
      <c r="E3532" s="77"/>
    </row>
    <row r="3533" spans="1:5" s="66" customFormat="1" hidden="1" outlineLevel="1" x14ac:dyDescent="0.25">
      <c r="A3533" s="76"/>
      <c r="B3533" s="294"/>
      <c r="C3533" s="292"/>
      <c r="D3533" s="293"/>
      <c r="E3533" s="77"/>
    </row>
    <row r="3534" spans="1:5" s="66" customFormat="1" hidden="1" outlineLevel="1" x14ac:dyDescent="0.25">
      <c r="A3534" s="76"/>
      <c r="B3534" s="294"/>
      <c r="C3534" s="292"/>
      <c r="D3534" s="293"/>
      <c r="E3534" s="77"/>
    </row>
    <row r="3535" spans="1:5" s="66" customFormat="1" hidden="1" outlineLevel="1" x14ac:dyDescent="0.25">
      <c r="A3535" s="76"/>
      <c r="B3535" s="294"/>
      <c r="C3535" s="292"/>
      <c r="D3535" s="293"/>
      <c r="E3535" s="77"/>
    </row>
    <row r="3536" spans="1:5" s="66" customFormat="1" hidden="1" outlineLevel="1" x14ac:dyDescent="0.25">
      <c r="A3536" s="76"/>
      <c r="B3536" s="294"/>
      <c r="C3536" s="292"/>
      <c r="D3536" s="293"/>
      <c r="E3536" s="77"/>
    </row>
    <row r="3537" spans="1:5" s="66" customFormat="1" hidden="1" outlineLevel="1" x14ac:dyDescent="0.25">
      <c r="A3537" s="76"/>
      <c r="B3537" s="294"/>
      <c r="C3537" s="292"/>
      <c r="D3537" s="293"/>
      <c r="E3537" s="77"/>
    </row>
    <row r="3538" spans="1:5" s="66" customFormat="1" hidden="1" outlineLevel="1" x14ac:dyDescent="0.25">
      <c r="A3538" s="76"/>
      <c r="B3538" s="294"/>
      <c r="C3538" s="292"/>
      <c r="D3538" s="293"/>
      <c r="E3538" s="77"/>
    </row>
    <row r="3539" spans="1:5" s="66" customFormat="1" hidden="1" outlineLevel="1" x14ac:dyDescent="0.25">
      <c r="A3539" s="76"/>
      <c r="B3539" s="294"/>
      <c r="C3539" s="292"/>
      <c r="D3539" s="293"/>
      <c r="E3539" s="77"/>
    </row>
    <row r="3540" spans="1:5" s="66" customFormat="1" hidden="1" outlineLevel="1" x14ac:dyDescent="0.25">
      <c r="A3540" s="76"/>
      <c r="B3540" s="294"/>
      <c r="C3540" s="292"/>
      <c r="D3540" s="293"/>
      <c r="E3540" s="77"/>
    </row>
    <row r="3541" spans="1:5" s="66" customFormat="1" hidden="1" outlineLevel="1" x14ac:dyDescent="0.25">
      <c r="A3541" s="76"/>
      <c r="B3541" s="294"/>
      <c r="C3541" s="292"/>
      <c r="D3541" s="293"/>
      <c r="E3541" s="77"/>
    </row>
    <row r="3542" spans="1:5" s="66" customFormat="1" hidden="1" outlineLevel="1" x14ac:dyDescent="0.25">
      <c r="A3542" s="76"/>
      <c r="B3542" s="294"/>
      <c r="C3542" s="292"/>
      <c r="D3542" s="293"/>
      <c r="E3542" s="77"/>
    </row>
    <row r="3543" spans="1:5" s="66" customFormat="1" hidden="1" outlineLevel="1" x14ac:dyDescent="0.25">
      <c r="A3543" s="76"/>
      <c r="B3543" s="294"/>
      <c r="C3543" s="292"/>
      <c r="D3543" s="293"/>
      <c r="E3543" s="77"/>
    </row>
    <row r="3544" spans="1:5" s="66" customFormat="1" hidden="1" outlineLevel="1" x14ac:dyDescent="0.25">
      <c r="A3544" s="76"/>
      <c r="B3544" s="294"/>
      <c r="C3544" s="292"/>
      <c r="D3544" s="293"/>
      <c r="E3544" s="77"/>
    </row>
    <row r="3545" spans="1:5" s="66" customFormat="1" hidden="1" outlineLevel="1" x14ac:dyDescent="0.25">
      <c r="A3545" s="76"/>
      <c r="B3545" s="294"/>
      <c r="C3545" s="292"/>
      <c r="D3545" s="293"/>
      <c r="E3545" s="77"/>
    </row>
    <row r="3546" spans="1:5" s="66" customFormat="1" hidden="1" outlineLevel="1" x14ac:dyDescent="0.25">
      <c r="A3546" s="76"/>
      <c r="B3546" s="294"/>
      <c r="C3546" s="292"/>
      <c r="D3546" s="293"/>
      <c r="E3546" s="77"/>
    </row>
    <row r="3547" spans="1:5" s="66" customFormat="1" hidden="1" outlineLevel="1" x14ac:dyDescent="0.25">
      <c r="A3547" s="76"/>
      <c r="B3547" s="294"/>
      <c r="C3547" s="292"/>
      <c r="D3547" s="293"/>
      <c r="E3547" s="77"/>
    </row>
    <row r="3548" spans="1:5" s="66" customFormat="1" hidden="1" outlineLevel="1" x14ac:dyDescent="0.25">
      <c r="A3548" s="76"/>
      <c r="B3548" s="294"/>
      <c r="C3548" s="292"/>
      <c r="D3548" s="293"/>
      <c r="E3548" s="77"/>
    </row>
    <row r="3549" spans="1:5" s="66" customFormat="1" hidden="1" outlineLevel="1" x14ac:dyDescent="0.25">
      <c r="A3549" s="76"/>
      <c r="B3549" s="294"/>
      <c r="C3549" s="292"/>
      <c r="D3549" s="293"/>
      <c r="E3549" s="77"/>
    </row>
    <row r="3550" spans="1:5" s="66" customFormat="1" hidden="1" outlineLevel="1" x14ac:dyDescent="0.25">
      <c r="A3550" s="76"/>
      <c r="B3550" s="294"/>
      <c r="C3550" s="292"/>
      <c r="D3550" s="293"/>
      <c r="E3550" s="77"/>
    </row>
    <row r="3551" spans="1:5" s="66" customFormat="1" hidden="1" outlineLevel="1" x14ac:dyDescent="0.25">
      <c r="A3551" s="76"/>
      <c r="B3551" s="294"/>
      <c r="C3551" s="292"/>
      <c r="D3551" s="293"/>
      <c r="E3551" s="77"/>
    </row>
    <row r="3552" spans="1:5" s="66" customFormat="1" hidden="1" outlineLevel="1" x14ac:dyDescent="0.25">
      <c r="A3552" s="76"/>
      <c r="B3552" s="294"/>
      <c r="C3552" s="292"/>
      <c r="D3552" s="293"/>
      <c r="E3552" s="77"/>
    </row>
    <row r="3553" spans="1:5" s="66" customFormat="1" hidden="1" outlineLevel="1" x14ac:dyDescent="0.25">
      <c r="A3553" s="76"/>
      <c r="B3553" s="294"/>
      <c r="C3553" s="292"/>
      <c r="D3553" s="293"/>
      <c r="E3553" s="77"/>
    </row>
    <row r="3554" spans="1:5" s="66" customFormat="1" hidden="1" outlineLevel="1" x14ac:dyDescent="0.25">
      <c r="A3554" s="76"/>
      <c r="B3554" s="294"/>
      <c r="C3554" s="292"/>
      <c r="D3554" s="293"/>
      <c r="E3554" s="77"/>
    </row>
    <row r="3555" spans="1:5" s="66" customFormat="1" hidden="1" outlineLevel="1" x14ac:dyDescent="0.25">
      <c r="A3555" s="76"/>
      <c r="B3555" s="294"/>
      <c r="C3555" s="292"/>
      <c r="D3555" s="293"/>
      <c r="E3555" s="77"/>
    </row>
    <row r="3556" spans="1:5" s="66" customFormat="1" hidden="1" outlineLevel="1" x14ac:dyDescent="0.25">
      <c r="A3556" s="76"/>
      <c r="B3556" s="294"/>
      <c r="C3556" s="292"/>
      <c r="D3556" s="293"/>
      <c r="E3556" s="77"/>
    </row>
    <row r="3557" spans="1:5" s="66" customFormat="1" hidden="1" outlineLevel="1" x14ac:dyDescent="0.25">
      <c r="A3557" s="76"/>
      <c r="B3557" s="294"/>
      <c r="C3557" s="292"/>
      <c r="D3557" s="293"/>
      <c r="E3557" s="77"/>
    </row>
    <row r="3558" spans="1:5" s="66" customFormat="1" hidden="1" outlineLevel="1" x14ac:dyDescent="0.25">
      <c r="A3558" s="76"/>
      <c r="B3558" s="294"/>
      <c r="C3558" s="292"/>
      <c r="D3558" s="293"/>
      <c r="E3558" s="77"/>
    </row>
    <row r="3559" spans="1:5" s="66" customFormat="1" hidden="1" outlineLevel="1" x14ac:dyDescent="0.25">
      <c r="A3559" s="76"/>
      <c r="B3559" s="294"/>
      <c r="C3559" s="292"/>
      <c r="D3559" s="293"/>
      <c r="E3559" s="77"/>
    </row>
    <row r="3560" spans="1:5" s="66" customFormat="1" hidden="1" outlineLevel="1" x14ac:dyDescent="0.25">
      <c r="A3560" s="76"/>
      <c r="B3560" s="294"/>
      <c r="C3560" s="292"/>
      <c r="D3560" s="293"/>
      <c r="E3560" s="77"/>
    </row>
    <row r="3561" spans="1:5" s="66" customFormat="1" hidden="1" outlineLevel="1" x14ac:dyDescent="0.25">
      <c r="A3561" s="76"/>
      <c r="B3561" s="294"/>
      <c r="C3561" s="292"/>
      <c r="D3561" s="293"/>
      <c r="E3561" s="77"/>
    </row>
    <row r="3562" spans="1:5" s="66" customFormat="1" hidden="1" outlineLevel="1" x14ac:dyDescent="0.25">
      <c r="A3562" s="76"/>
      <c r="B3562" s="294"/>
      <c r="C3562" s="292"/>
      <c r="D3562" s="293"/>
      <c r="E3562" s="77"/>
    </row>
    <row r="3563" spans="1:5" s="66" customFormat="1" hidden="1" outlineLevel="1" x14ac:dyDescent="0.25">
      <c r="A3563" s="76"/>
      <c r="B3563" s="294"/>
      <c r="C3563" s="292"/>
      <c r="D3563" s="293"/>
      <c r="E3563" s="77"/>
    </row>
    <row r="3564" spans="1:5" s="66" customFormat="1" hidden="1" outlineLevel="1" x14ac:dyDescent="0.25">
      <c r="A3564" s="76"/>
      <c r="B3564" s="294"/>
      <c r="C3564" s="292"/>
      <c r="D3564" s="293"/>
      <c r="E3564" s="77"/>
    </row>
    <row r="3565" spans="1:5" s="66" customFormat="1" hidden="1" outlineLevel="1" x14ac:dyDescent="0.25">
      <c r="A3565" s="76"/>
      <c r="B3565" s="294"/>
      <c r="C3565" s="292"/>
      <c r="D3565" s="293"/>
      <c r="E3565" s="77"/>
    </row>
    <row r="3566" spans="1:5" s="66" customFormat="1" hidden="1" outlineLevel="1" x14ac:dyDescent="0.25">
      <c r="A3566" s="76"/>
      <c r="B3566" s="294"/>
      <c r="C3566" s="292"/>
      <c r="D3566" s="293"/>
      <c r="E3566" s="77"/>
    </row>
    <row r="3567" spans="1:5" s="66" customFormat="1" hidden="1" outlineLevel="1" x14ac:dyDescent="0.25">
      <c r="A3567" s="76"/>
      <c r="B3567" s="294"/>
      <c r="C3567" s="292"/>
      <c r="D3567" s="293"/>
      <c r="E3567" s="77"/>
    </row>
    <row r="3568" spans="1:5" s="66" customFormat="1" hidden="1" outlineLevel="1" x14ac:dyDescent="0.25">
      <c r="A3568" s="76"/>
      <c r="B3568" s="294"/>
      <c r="C3568" s="292"/>
      <c r="D3568" s="293"/>
      <c r="E3568" s="77"/>
    </row>
    <row r="3569" spans="1:5" s="66" customFormat="1" hidden="1" outlineLevel="1" x14ac:dyDescent="0.25">
      <c r="A3569" s="76"/>
      <c r="B3569" s="294"/>
      <c r="C3569" s="292"/>
      <c r="D3569" s="293"/>
      <c r="E3569" s="77"/>
    </row>
    <row r="3570" spans="1:5" s="66" customFormat="1" hidden="1" outlineLevel="1" x14ac:dyDescent="0.25">
      <c r="A3570" s="76"/>
      <c r="B3570" s="294"/>
      <c r="C3570" s="292"/>
      <c r="D3570" s="293"/>
      <c r="E3570" s="77"/>
    </row>
    <row r="3571" spans="1:5" s="66" customFormat="1" hidden="1" outlineLevel="1" x14ac:dyDescent="0.25">
      <c r="A3571" s="76"/>
      <c r="B3571" s="294"/>
      <c r="C3571" s="292"/>
      <c r="D3571" s="293"/>
      <c r="E3571" s="77"/>
    </row>
    <row r="3572" spans="1:5" s="66" customFormat="1" hidden="1" outlineLevel="1" x14ac:dyDescent="0.25">
      <c r="A3572" s="76"/>
      <c r="B3572" s="294"/>
      <c r="C3572" s="292"/>
      <c r="D3572" s="293"/>
      <c r="E3572" s="77"/>
    </row>
    <row r="3573" spans="1:5" s="66" customFormat="1" hidden="1" outlineLevel="1" x14ac:dyDescent="0.25">
      <c r="A3573" s="76"/>
      <c r="B3573" s="294"/>
      <c r="C3573" s="292"/>
      <c r="D3573" s="293"/>
      <c r="E3573" s="77"/>
    </row>
    <row r="3574" spans="1:5" s="66" customFormat="1" hidden="1" outlineLevel="1" x14ac:dyDescent="0.25">
      <c r="A3574" s="76"/>
      <c r="B3574" s="294"/>
      <c r="C3574" s="292"/>
      <c r="D3574" s="293"/>
      <c r="E3574" s="77"/>
    </row>
    <row r="3575" spans="1:5" s="66" customFormat="1" hidden="1" outlineLevel="1" x14ac:dyDescent="0.25">
      <c r="A3575" s="76"/>
      <c r="B3575" s="294"/>
      <c r="C3575" s="292"/>
      <c r="D3575" s="293"/>
      <c r="E3575" s="77"/>
    </row>
    <row r="3576" spans="1:5" s="66" customFormat="1" hidden="1" outlineLevel="1" x14ac:dyDescent="0.25">
      <c r="A3576" s="76"/>
      <c r="B3576" s="294"/>
      <c r="C3576" s="292"/>
      <c r="D3576" s="293"/>
      <c r="E3576" s="77"/>
    </row>
    <row r="3577" spans="1:5" s="66" customFormat="1" hidden="1" outlineLevel="1" x14ac:dyDescent="0.25">
      <c r="A3577" s="76"/>
      <c r="B3577" s="294"/>
      <c r="C3577" s="292"/>
      <c r="D3577" s="293"/>
      <c r="E3577" s="77"/>
    </row>
    <row r="3578" spans="1:5" s="66" customFormat="1" hidden="1" outlineLevel="1" x14ac:dyDescent="0.25">
      <c r="A3578" s="76"/>
      <c r="B3578" s="294"/>
      <c r="C3578" s="292"/>
      <c r="D3578" s="293"/>
      <c r="E3578" s="77"/>
    </row>
    <row r="3579" spans="1:5" s="66" customFormat="1" hidden="1" outlineLevel="1" x14ac:dyDescent="0.25">
      <c r="A3579" s="76"/>
      <c r="B3579" s="294"/>
      <c r="C3579" s="292"/>
      <c r="D3579" s="293"/>
      <c r="E3579" s="77"/>
    </row>
    <row r="3580" spans="1:5" s="66" customFormat="1" hidden="1" outlineLevel="1" x14ac:dyDescent="0.25">
      <c r="A3580" s="76"/>
      <c r="B3580" s="294"/>
      <c r="C3580" s="292"/>
      <c r="D3580" s="293"/>
      <c r="E3580" s="77"/>
    </row>
    <row r="3581" spans="1:5" s="66" customFormat="1" hidden="1" outlineLevel="1" x14ac:dyDescent="0.25">
      <c r="A3581" s="76"/>
      <c r="B3581" s="294"/>
      <c r="C3581" s="292"/>
      <c r="D3581" s="293"/>
      <c r="E3581" s="77"/>
    </row>
    <row r="3582" spans="1:5" s="66" customFormat="1" hidden="1" outlineLevel="1" x14ac:dyDescent="0.25">
      <c r="A3582" s="76"/>
      <c r="B3582" s="294"/>
      <c r="C3582" s="292"/>
      <c r="D3582" s="293"/>
      <c r="E3582" s="77"/>
    </row>
    <row r="3583" spans="1:5" s="66" customFormat="1" hidden="1" outlineLevel="1" x14ac:dyDescent="0.25">
      <c r="A3583" s="76"/>
      <c r="B3583" s="294"/>
      <c r="C3583" s="292"/>
      <c r="D3583" s="293"/>
      <c r="E3583" s="77"/>
    </row>
    <row r="3584" spans="1:5" s="66" customFormat="1" hidden="1" outlineLevel="1" x14ac:dyDescent="0.25">
      <c r="A3584" s="76"/>
      <c r="B3584" s="294"/>
      <c r="C3584" s="292"/>
      <c r="D3584" s="293"/>
      <c r="E3584" s="77"/>
    </row>
    <row r="3585" spans="1:5" s="66" customFormat="1" hidden="1" outlineLevel="1" x14ac:dyDescent="0.25">
      <c r="A3585" s="76"/>
      <c r="B3585" s="294"/>
      <c r="C3585" s="292"/>
      <c r="D3585" s="293"/>
      <c r="E3585" s="77"/>
    </row>
    <row r="3586" spans="1:5" s="66" customFormat="1" hidden="1" outlineLevel="1" x14ac:dyDescent="0.25">
      <c r="A3586" s="76"/>
      <c r="B3586" s="294"/>
      <c r="C3586" s="292"/>
      <c r="D3586" s="293"/>
      <c r="E3586" s="77"/>
    </row>
    <row r="3587" spans="1:5" s="66" customFormat="1" hidden="1" outlineLevel="1" x14ac:dyDescent="0.25">
      <c r="A3587" s="76"/>
      <c r="B3587" s="294"/>
      <c r="C3587" s="292"/>
      <c r="D3587" s="293"/>
      <c r="E3587" s="77"/>
    </row>
    <row r="3588" spans="1:5" s="66" customFormat="1" hidden="1" outlineLevel="1" x14ac:dyDescent="0.25">
      <c r="A3588" s="76"/>
      <c r="B3588" s="294"/>
      <c r="C3588" s="292"/>
      <c r="D3588" s="293"/>
      <c r="E3588" s="77"/>
    </row>
    <row r="3589" spans="1:5" s="66" customFormat="1" hidden="1" outlineLevel="1" x14ac:dyDescent="0.25">
      <c r="A3589" s="76"/>
      <c r="B3589" s="294"/>
      <c r="C3589" s="292"/>
      <c r="D3589" s="293"/>
      <c r="E3589" s="77"/>
    </row>
    <row r="3590" spans="1:5" s="66" customFormat="1" hidden="1" outlineLevel="1" x14ac:dyDescent="0.25">
      <c r="A3590" s="76"/>
      <c r="B3590" s="294"/>
      <c r="C3590" s="292"/>
      <c r="D3590" s="293"/>
      <c r="E3590" s="77"/>
    </row>
    <row r="3591" spans="1:5" s="66" customFormat="1" hidden="1" outlineLevel="1" x14ac:dyDescent="0.25">
      <c r="A3591" s="76"/>
      <c r="B3591" s="294"/>
      <c r="C3591" s="292"/>
      <c r="D3591" s="293"/>
      <c r="E3591" s="77"/>
    </row>
    <row r="3592" spans="1:5" s="66" customFormat="1" hidden="1" outlineLevel="1" x14ac:dyDescent="0.25">
      <c r="A3592" s="76"/>
      <c r="B3592" s="294"/>
      <c r="C3592" s="292"/>
      <c r="D3592" s="293"/>
      <c r="E3592" s="77"/>
    </row>
    <row r="3593" spans="1:5" s="66" customFormat="1" hidden="1" outlineLevel="1" x14ac:dyDescent="0.25">
      <c r="A3593" s="76"/>
      <c r="B3593" s="294"/>
      <c r="C3593" s="292"/>
      <c r="D3593" s="293"/>
      <c r="E3593" s="77"/>
    </row>
    <row r="3594" spans="1:5" s="66" customFormat="1" hidden="1" outlineLevel="1" x14ac:dyDescent="0.25">
      <c r="A3594" s="76"/>
      <c r="B3594" s="294"/>
      <c r="C3594" s="292"/>
      <c r="D3594" s="293"/>
      <c r="E3594" s="77"/>
    </row>
    <row r="3595" spans="1:5" s="66" customFormat="1" hidden="1" outlineLevel="1" x14ac:dyDescent="0.25">
      <c r="A3595" s="76"/>
      <c r="B3595" s="294"/>
      <c r="C3595" s="292"/>
      <c r="D3595" s="293"/>
      <c r="E3595" s="77"/>
    </row>
    <row r="3596" spans="1:5" s="66" customFormat="1" hidden="1" outlineLevel="1" x14ac:dyDescent="0.25">
      <c r="A3596" s="76"/>
      <c r="B3596" s="294"/>
      <c r="C3596" s="292"/>
      <c r="D3596" s="293"/>
      <c r="E3596" s="77"/>
    </row>
    <row r="3597" spans="1:5" s="66" customFormat="1" hidden="1" outlineLevel="1" x14ac:dyDescent="0.25">
      <c r="A3597" s="76"/>
      <c r="B3597" s="294"/>
      <c r="C3597" s="292"/>
      <c r="D3597" s="293"/>
      <c r="E3597" s="77"/>
    </row>
    <row r="3598" spans="1:5" s="66" customFormat="1" hidden="1" outlineLevel="1" x14ac:dyDescent="0.25">
      <c r="A3598" s="76"/>
      <c r="B3598" s="294"/>
      <c r="C3598" s="292"/>
      <c r="D3598" s="293"/>
      <c r="E3598" s="77"/>
    </row>
    <row r="3599" spans="1:5" s="66" customFormat="1" hidden="1" outlineLevel="1" x14ac:dyDescent="0.25">
      <c r="A3599" s="76"/>
      <c r="B3599" s="294"/>
      <c r="C3599" s="292"/>
      <c r="D3599" s="293"/>
      <c r="E3599" s="77"/>
    </row>
    <row r="3600" spans="1:5" s="66" customFormat="1" hidden="1" outlineLevel="1" x14ac:dyDescent="0.25">
      <c r="A3600" s="76"/>
      <c r="B3600" s="294"/>
      <c r="C3600" s="292"/>
      <c r="D3600" s="293"/>
      <c r="E3600" s="77"/>
    </row>
    <row r="3601" spans="1:5" s="66" customFormat="1" hidden="1" outlineLevel="1" x14ac:dyDescent="0.25">
      <c r="A3601" s="76"/>
      <c r="B3601" s="294"/>
      <c r="C3601" s="292"/>
      <c r="D3601" s="293"/>
      <c r="E3601" s="77"/>
    </row>
    <row r="3602" spans="1:5" s="66" customFormat="1" hidden="1" outlineLevel="1" x14ac:dyDescent="0.25">
      <c r="A3602" s="76"/>
      <c r="B3602" s="294"/>
      <c r="C3602" s="292"/>
      <c r="D3602" s="293"/>
      <c r="E3602" s="77"/>
    </row>
    <row r="3603" spans="1:5" s="66" customFormat="1" hidden="1" outlineLevel="1" x14ac:dyDescent="0.25">
      <c r="A3603" s="76"/>
      <c r="B3603" s="294"/>
      <c r="C3603" s="292"/>
      <c r="D3603" s="293"/>
      <c r="E3603" s="77"/>
    </row>
    <row r="3604" spans="1:5" s="66" customFormat="1" hidden="1" outlineLevel="1" x14ac:dyDescent="0.25">
      <c r="A3604" s="76"/>
      <c r="B3604" s="294"/>
      <c r="C3604" s="292"/>
      <c r="D3604" s="293"/>
      <c r="E3604" s="77"/>
    </row>
    <row r="3605" spans="1:5" s="66" customFormat="1" hidden="1" outlineLevel="1" x14ac:dyDescent="0.25">
      <c r="A3605" s="76"/>
      <c r="B3605" s="294"/>
      <c r="C3605" s="292"/>
      <c r="D3605" s="293"/>
      <c r="E3605" s="77"/>
    </row>
    <row r="3606" spans="1:5" s="66" customFormat="1" hidden="1" outlineLevel="1" x14ac:dyDescent="0.25">
      <c r="A3606" s="76"/>
      <c r="B3606" s="294"/>
      <c r="C3606" s="292"/>
      <c r="D3606" s="293"/>
      <c r="E3606" s="77"/>
    </row>
    <row r="3607" spans="1:5" s="66" customFormat="1" hidden="1" outlineLevel="1" x14ac:dyDescent="0.25">
      <c r="A3607" s="76"/>
      <c r="B3607" s="294"/>
      <c r="C3607" s="292"/>
      <c r="D3607" s="293"/>
      <c r="E3607" s="77"/>
    </row>
    <row r="3608" spans="1:5" s="66" customFormat="1" hidden="1" outlineLevel="1" x14ac:dyDescent="0.25">
      <c r="A3608" s="76"/>
      <c r="B3608" s="294"/>
      <c r="C3608" s="292"/>
      <c r="D3608" s="293"/>
      <c r="E3608" s="77"/>
    </row>
    <row r="3609" spans="1:5" s="66" customFormat="1" hidden="1" outlineLevel="1" x14ac:dyDescent="0.25">
      <c r="A3609" s="76"/>
      <c r="B3609" s="294"/>
      <c r="C3609" s="292"/>
      <c r="D3609" s="293"/>
      <c r="E3609" s="77"/>
    </row>
    <row r="3610" spans="1:5" s="66" customFormat="1" hidden="1" outlineLevel="1" x14ac:dyDescent="0.25">
      <c r="A3610" s="76"/>
      <c r="B3610" s="294"/>
      <c r="C3610" s="292"/>
      <c r="D3610" s="293"/>
      <c r="E3610" s="77"/>
    </row>
    <row r="3611" spans="1:5" s="66" customFormat="1" hidden="1" outlineLevel="1" x14ac:dyDescent="0.25">
      <c r="A3611" s="76"/>
      <c r="B3611" s="294"/>
      <c r="C3611" s="292"/>
      <c r="D3611" s="293"/>
      <c r="E3611" s="77"/>
    </row>
    <row r="3612" spans="1:5" s="66" customFormat="1" hidden="1" outlineLevel="1" x14ac:dyDescent="0.25">
      <c r="A3612" s="76"/>
      <c r="B3612" s="294"/>
      <c r="C3612" s="292"/>
      <c r="D3612" s="293"/>
      <c r="E3612" s="77"/>
    </row>
    <row r="3613" spans="1:5" s="66" customFormat="1" hidden="1" outlineLevel="1" x14ac:dyDescent="0.25">
      <c r="A3613" s="76"/>
      <c r="B3613" s="294"/>
      <c r="C3613" s="292"/>
      <c r="D3613" s="293"/>
      <c r="E3613" s="77"/>
    </row>
    <row r="3614" spans="1:5" s="66" customFormat="1" hidden="1" outlineLevel="1" x14ac:dyDescent="0.25">
      <c r="A3614" s="76"/>
      <c r="B3614" s="294"/>
      <c r="C3614" s="292"/>
      <c r="D3614" s="293"/>
      <c r="E3614" s="77"/>
    </row>
    <row r="3615" spans="1:5" s="66" customFormat="1" hidden="1" outlineLevel="1" x14ac:dyDescent="0.25">
      <c r="A3615" s="76"/>
      <c r="B3615" s="294"/>
      <c r="C3615" s="292"/>
      <c r="D3615" s="293"/>
      <c r="E3615" s="77"/>
    </row>
    <row r="3616" spans="1:5" s="66" customFormat="1" hidden="1" outlineLevel="1" x14ac:dyDescent="0.25">
      <c r="A3616" s="76"/>
      <c r="B3616" s="294"/>
      <c r="C3616" s="292"/>
      <c r="D3616" s="293"/>
      <c r="E3616" s="77"/>
    </row>
    <row r="3617" spans="1:5" s="66" customFormat="1" hidden="1" outlineLevel="1" x14ac:dyDescent="0.25">
      <c r="A3617" s="76"/>
      <c r="B3617" s="294"/>
      <c r="C3617" s="292"/>
      <c r="D3617" s="293"/>
      <c r="E3617" s="77"/>
    </row>
    <row r="3618" spans="1:5" s="66" customFormat="1" hidden="1" outlineLevel="1" x14ac:dyDescent="0.25">
      <c r="A3618" s="76"/>
      <c r="B3618" s="294"/>
      <c r="C3618" s="292"/>
      <c r="D3618" s="293"/>
      <c r="E3618" s="77"/>
    </row>
    <row r="3619" spans="1:5" s="66" customFormat="1" hidden="1" outlineLevel="1" x14ac:dyDescent="0.25">
      <c r="A3619" s="76"/>
      <c r="B3619" s="294"/>
      <c r="C3619" s="292"/>
      <c r="D3619" s="293"/>
      <c r="E3619" s="77"/>
    </row>
    <row r="3620" spans="1:5" s="66" customFormat="1" hidden="1" outlineLevel="1" x14ac:dyDescent="0.25">
      <c r="A3620" s="76"/>
      <c r="B3620" s="294"/>
      <c r="C3620" s="292"/>
      <c r="D3620" s="293"/>
      <c r="E3620" s="77"/>
    </row>
    <row r="3621" spans="1:5" s="66" customFormat="1" hidden="1" outlineLevel="1" x14ac:dyDescent="0.25">
      <c r="A3621" s="76"/>
      <c r="B3621" s="294"/>
      <c r="C3621" s="292"/>
      <c r="D3621" s="293"/>
      <c r="E3621" s="77"/>
    </row>
    <row r="3622" spans="1:5" s="66" customFormat="1" hidden="1" outlineLevel="1" x14ac:dyDescent="0.25">
      <c r="A3622" s="76"/>
      <c r="B3622" s="294"/>
      <c r="C3622" s="292"/>
      <c r="D3622" s="293"/>
      <c r="E3622" s="77"/>
    </row>
    <row r="3623" spans="1:5" s="66" customFormat="1" hidden="1" outlineLevel="1" x14ac:dyDescent="0.25">
      <c r="A3623" s="76"/>
      <c r="B3623" s="294"/>
      <c r="C3623" s="292"/>
      <c r="D3623" s="293"/>
      <c r="E3623" s="77"/>
    </row>
    <row r="3624" spans="1:5" s="66" customFormat="1" hidden="1" outlineLevel="1" x14ac:dyDescent="0.25">
      <c r="A3624" s="76"/>
      <c r="B3624" s="294"/>
      <c r="C3624" s="292"/>
      <c r="D3624" s="293"/>
      <c r="E3624" s="77"/>
    </row>
    <row r="3625" spans="1:5" s="66" customFormat="1" hidden="1" outlineLevel="1" x14ac:dyDescent="0.25">
      <c r="A3625" s="76"/>
      <c r="B3625" s="294"/>
      <c r="C3625" s="292"/>
      <c r="D3625" s="293"/>
      <c r="E3625" s="77"/>
    </row>
    <row r="3626" spans="1:5" s="66" customFormat="1" hidden="1" outlineLevel="1" x14ac:dyDescent="0.25">
      <c r="A3626" s="76"/>
      <c r="B3626" s="294"/>
      <c r="C3626" s="292"/>
      <c r="D3626" s="293"/>
      <c r="E3626" s="77"/>
    </row>
    <row r="3627" spans="1:5" s="66" customFormat="1" hidden="1" outlineLevel="1" x14ac:dyDescent="0.25">
      <c r="A3627" s="76"/>
      <c r="B3627" s="294"/>
      <c r="C3627" s="292"/>
      <c r="D3627" s="293"/>
      <c r="E3627" s="77"/>
    </row>
    <row r="3628" spans="1:5" s="66" customFormat="1" hidden="1" outlineLevel="1" x14ac:dyDescent="0.25">
      <c r="A3628" s="76"/>
      <c r="B3628" s="294"/>
      <c r="C3628" s="292"/>
      <c r="D3628" s="293"/>
      <c r="E3628" s="77"/>
    </row>
    <row r="3629" spans="1:5" s="66" customFormat="1" hidden="1" outlineLevel="1" x14ac:dyDescent="0.25">
      <c r="A3629" s="76"/>
      <c r="B3629" s="294"/>
      <c r="C3629" s="292"/>
      <c r="D3629" s="293"/>
      <c r="E3629" s="77"/>
    </row>
    <row r="3630" spans="1:5" s="66" customFormat="1" hidden="1" outlineLevel="1" x14ac:dyDescent="0.25">
      <c r="A3630" s="76"/>
      <c r="B3630" s="294"/>
      <c r="C3630" s="292"/>
      <c r="D3630" s="293"/>
      <c r="E3630" s="77"/>
    </row>
    <row r="3631" spans="1:5" s="66" customFormat="1" hidden="1" outlineLevel="1" x14ac:dyDescent="0.25">
      <c r="A3631" s="76"/>
      <c r="B3631" s="294"/>
      <c r="C3631" s="292"/>
      <c r="D3631" s="293"/>
      <c r="E3631" s="77"/>
    </row>
    <row r="3632" spans="1:5" s="66" customFormat="1" hidden="1" outlineLevel="1" x14ac:dyDescent="0.25">
      <c r="A3632" s="76"/>
      <c r="B3632" s="294"/>
      <c r="C3632" s="292"/>
      <c r="D3632" s="293"/>
      <c r="E3632" s="77"/>
    </row>
    <row r="3633" spans="1:5" s="66" customFormat="1" hidden="1" outlineLevel="1" x14ac:dyDescent="0.25">
      <c r="A3633" s="76"/>
      <c r="B3633" s="294"/>
      <c r="C3633" s="292"/>
      <c r="D3633" s="293"/>
      <c r="E3633" s="77"/>
    </row>
    <row r="3634" spans="1:5" s="66" customFormat="1" hidden="1" outlineLevel="1" x14ac:dyDescent="0.25">
      <c r="A3634" s="76"/>
      <c r="B3634" s="294"/>
      <c r="C3634" s="292"/>
      <c r="D3634" s="293"/>
      <c r="E3634" s="77"/>
    </row>
    <row r="3635" spans="1:5" s="66" customFormat="1" hidden="1" outlineLevel="1" x14ac:dyDescent="0.25">
      <c r="A3635" s="76"/>
      <c r="B3635" s="294"/>
      <c r="C3635" s="292"/>
      <c r="D3635" s="293"/>
      <c r="E3635" s="77"/>
    </row>
    <row r="3636" spans="1:5" s="66" customFormat="1" hidden="1" outlineLevel="1" x14ac:dyDescent="0.25">
      <c r="A3636" s="76"/>
      <c r="B3636" s="294"/>
      <c r="C3636" s="292"/>
      <c r="D3636" s="293"/>
      <c r="E3636" s="77"/>
    </row>
    <row r="3637" spans="1:5" s="66" customFormat="1" hidden="1" outlineLevel="1" x14ac:dyDescent="0.25">
      <c r="A3637" s="76"/>
      <c r="B3637" s="294"/>
      <c r="C3637" s="292"/>
      <c r="D3637" s="293"/>
      <c r="E3637" s="77"/>
    </row>
    <row r="3638" spans="1:5" s="66" customFormat="1" hidden="1" outlineLevel="1" x14ac:dyDescent="0.25">
      <c r="A3638" s="76"/>
      <c r="B3638" s="294"/>
      <c r="C3638" s="292"/>
      <c r="D3638" s="293"/>
      <c r="E3638" s="77"/>
    </row>
    <row r="3639" spans="1:5" s="66" customFormat="1" hidden="1" outlineLevel="1" x14ac:dyDescent="0.25">
      <c r="A3639" s="76"/>
      <c r="B3639" s="294"/>
      <c r="C3639" s="292"/>
      <c r="D3639" s="293"/>
      <c r="E3639" s="77"/>
    </row>
    <row r="3640" spans="1:5" s="66" customFormat="1" hidden="1" outlineLevel="1" x14ac:dyDescent="0.25">
      <c r="A3640" s="76"/>
      <c r="B3640" s="294"/>
      <c r="C3640" s="292"/>
      <c r="D3640" s="293"/>
      <c r="E3640" s="77"/>
    </row>
    <row r="3641" spans="1:5" s="66" customFormat="1" hidden="1" outlineLevel="1" x14ac:dyDescent="0.25">
      <c r="A3641" s="76"/>
      <c r="B3641" s="294"/>
      <c r="C3641" s="292"/>
      <c r="D3641" s="293"/>
      <c r="E3641" s="77"/>
    </row>
    <row r="3642" spans="1:5" s="66" customFormat="1" hidden="1" outlineLevel="1" x14ac:dyDescent="0.25">
      <c r="A3642" s="76"/>
      <c r="B3642" s="294"/>
      <c r="C3642" s="292"/>
      <c r="D3642" s="293"/>
      <c r="E3642" s="77"/>
    </row>
    <row r="3643" spans="1:5" s="66" customFormat="1" hidden="1" outlineLevel="1" x14ac:dyDescent="0.25">
      <c r="A3643" s="76"/>
      <c r="B3643" s="294"/>
      <c r="C3643" s="292"/>
      <c r="D3643" s="293"/>
      <c r="E3643" s="77"/>
    </row>
    <row r="3644" spans="1:5" s="66" customFormat="1" hidden="1" outlineLevel="1" x14ac:dyDescent="0.25">
      <c r="A3644" s="76"/>
      <c r="B3644" s="294"/>
      <c r="C3644" s="292"/>
      <c r="D3644" s="293"/>
      <c r="E3644" s="77"/>
    </row>
    <row r="3645" spans="1:5" s="66" customFormat="1" hidden="1" outlineLevel="1" x14ac:dyDescent="0.25">
      <c r="A3645" s="76"/>
      <c r="B3645" s="294"/>
      <c r="C3645" s="292"/>
      <c r="D3645" s="293"/>
      <c r="E3645" s="77"/>
    </row>
    <row r="3646" spans="1:5" s="66" customFormat="1" hidden="1" outlineLevel="1" x14ac:dyDescent="0.25">
      <c r="A3646" s="76"/>
      <c r="B3646" s="294"/>
      <c r="C3646" s="292"/>
      <c r="D3646" s="293"/>
      <c r="E3646" s="77"/>
    </row>
    <row r="3647" spans="1:5" s="66" customFormat="1" hidden="1" outlineLevel="1" x14ac:dyDescent="0.25">
      <c r="A3647" s="76"/>
      <c r="B3647" s="294"/>
      <c r="C3647" s="292"/>
      <c r="D3647" s="293"/>
      <c r="E3647" s="77"/>
    </row>
    <row r="3648" spans="1:5" s="66" customFormat="1" hidden="1" outlineLevel="1" x14ac:dyDescent="0.25">
      <c r="A3648" s="76"/>
      <c r="B3648" s="294"/>
      <c r="C3648" s="292"/>
      <c r="D3648" s="293"/>
      <c r="E3648" s="77"/>
    </row>
    <row r="3649" spans="1:5" s="66" customFormat="1" hidden="1" outlineLevel="1" x14ac:dyDescent="0.25">
      <c r="A3649" s="76"/>
      <c r="B3649" s="294"/>
      <c r="C3649" s="292"/>
      <c r="D3649" s="293"/>
      <c r="E3649" s="77"/>
    </row>
    <row r="3650" spans="1:5" s="66" customFormat="1" hidden="1" outlineLevel="1" x14ac:dyDescent="0.25">
      <c r="A3650" s="76"/>
      <c r="B3650" s="294"/>
      <c r="C3650" s="292"/>
      <c r="D3650" s="293"/>
      <c r="E3650" s="77"/>
    </row>
    <row r="3651" spans="1:5" s="66" customFormat="1" hidden="1" outlineLevel="1" x14ac:dyDescent="0.25">
      <c r="A3651" s="76"/>
      <c r="B3651" s="294"/>
      <c r="C3651" s="292"/>
      <c r="D3651" s="293"/>
      <c r="E3651" s="77"/>
    </row>
    <row r="3652" spans="1:5" s="66" customFormat="1" hidden="1" outlineLevel="1" x14ac:dyDescent="0.25">
      <c r="A3652" s="76"/>
      <c r="B3652" s="294"/>
      <c r="C3652" s="292"/>
      <c r="D3652" s="293"/>
      <c r="E3652" s="77"/>
    </row>
    <row r="3653" spans="1:5" s="66" customFormat="1" hidden="1" outlineLevel="1" x14ac:dyDescent="0.25">
      <c r="A3653" s="76"/>
      <c r="B3653" s="294"/>
      <c r="C3653" s="292"/>
      <c r="D3653" s="293"/>
      <c r="E3653" s="77"/>
    </row>
    <row r="3654" spans="1:5" s="66" customFormat="1" hidden="1" outlineLevel="1" x14ac:dyDescent="0.25">
      <c r="A3654" s="76"/>
      <c r="B3654" s="294"/>
      <c r="C3654" s="292"/>
      <c r="D3654" s="293"/>
      <c r="E3654" s="77"/>
    </row>
    <row r="3655" spans="1:5" s="66" customFormat="1" hidden="1" outlineLevel="1" x14ac:dyDescent="0.25">
      <c r="A3655" s="76"/>
      <c r="B3655" s="294"/>
      <c r="C3655" s="292"/>
      <c r="D3655" s="293"/>
      <c r="E3655" s="77"/>
    </row>
    <row r="3656" spans="1:5" s="66" customFormat="1" hidden="1" outlineLevel="1" x14ac:dyDescent="0.25">
      <c r="A3656" s="76"/>
      <c r="B3656" s="294"/>
      <c r="C3656" s="292"/>
      <c r="D3656" s="293"/>
      <c r="E3656" s="77"/>
    </row>
    <row r="3657" spans="1:5" s="66" customFormat="1" hidden="1" outlineLevel="1" x14ac:dyDescent="0.25">
      <c r="A3657" s="76"/>
      <c r="B3657" s="294"/>
      <c r="C3657" s="292"/>
      <c r="D3657" s="293"/>
      <c r="E3657" s="77"/>
    </row>
    <row r="3658" spans="1:5" s="66" customFormat="1" hidden="1" outlineLevel="1" x14ac:dyDescent="0.25">
      <c r="A3658" s="76"/>
      <c r="B3658" s="294"/>
      <c r="C3658" s="292"/>
      <c r="D3658" s="293"/>
      <c r="E3658" s="77"/>
    </row>
    <row r="3659" spans="1:5" s="66" customFormat="1" hidden="1" outlineLevel="1" x14ac:dyDescent="0.25">
      <c r="A3659" s="76"/>
      <c r="B3659" s="294"/>
      <c r="C3659" s="292"/>
      <c r="D3659" s="293"/>
      <c r="E3659" s="77"/>
    </row>
    <row r="3660" spans="1:5" s="66" customFormat="1" hidden="1" outlineLevel="1" x14ac:dyDescent="0.25">
      <c r="A3660" s="76"/>
      <c r="B3660" s="294"/>
      <c r="C3660" s="292"/>
      <c r="D3660" s="293"/>
      <c r="E3660" s="77"/>
    </row>
    <row r="3661" spans="1:5" s="66" customFormat="1" hidden="1" outlineLevel="1" x14ac:dyDescent="0.25">
      <c r="A3661" s="76"/>
      <c r="B3661" s="294"/>
      <c r="C3661" s="292"/>
      <c r="D3661" s="293"/>
      <c r="E3661" s="77"/>
    </row>
    <row r="3662" spans="1:5" s="66" customFormat="1" hidden="1" outlineLevel="1" x14ac:dyDescent="0.25">
      <c r="A3662" s="76"/>
      <c r="B3662" s="294"/>
      <c r="C3662" s="292"/>
      <c r="D3662" s="293"/>
      <c r="E3662" s="77"/>
    </row>
    <row r="3663" spans="1:5" s="66" customFormat="1" hidden="1" outlineLevel="1" x14ac:dyDescent="0.25">
      <c r="A3663" s="76"/>
      <c r="B3663" s="294"/>
      <c r="C3663" s="292"/>
      <c r="D3663" s="293"/>
      <c r="E3663" s="77"/>
    </row>
    <row r="3664" spans="1:5" s="66" customFormat="1" hidden="1" outlineLevel="1" x14ac:dyDescent="0.25">
      <c r="A3664" s="76"/>
      <c r="B3664" s="294"/>
      <c r="C3664" s="292"/>
      <c r="D3664" s="293"/>
      <c r="E3664" s="77"/>
    </row>
    <row r="3665" spans="1:5" s="66" customFormat="1" hidden="1" outlineLevel="1" x14ac:dyDescent="0.25">
      <c r="A3665" s="76"/>
      <c r="B3665" s="294"/>
      <c r="C3665" s="292"/>
      <c r="D3665" s="293"/>
      <c r="E3665" s="77"/>
    </row>
    <row r="3666" spans="1:5" s="66" customFormat="1" hidden="1" outlineLevel="1" x14ac:dyDescent="0.25">
      <c r="A3666" s="76"/>
      <c r="B3666" s="294"/>
      <c r="C3666" s="292"/>
      <c r="D3666" s="293"/>
      <c r="E3666" s="77"/>
    </row>
    <row r="3667" spans="1:5" s="66" customFormat="1" hidden="1" outlineLevel="1" x14ac:dyDescent="0.25">
      <c r="A3667" s="76"/>
      <c r="B3667" s="294"/>
      <c r="C3667" s="292"/>
      <c r="D3667" s="293"/>
      <c r="E3667" s="77"/>
    </row>
    <row r="3668" spans="1:5" s="66" customFormat="1" hidden="1" outlineLevel="1" x14ac:dyDescent="0.25">
      <c r="A3668" s="76"/>
      <c r="B3668" s="294"/>
      <c r="C3668" s="292"/>
      <c r="D3668" s="293"/>
      <c r="E3668" s="77"/>
    </row>
    <row r="3669" spans="1:5" s="66" customFormat="1" hidden="1" outlineLevel="1" x14ac:dyDescent="0.25">
      <c r="A3669" s="76"/>
      <c r="B3669" s="294"/>
      <c r="C3669" s="292"/>
      <c r="D3669" s="293"/>
      <c r="E3669" s="77"/>
    </row>
    <row r="3670" spans="1:5" s="66" customFormat="1" hidden="1" outlineLevel="1" x14ac:dyDescent="0.25">
      <c r="A3670" s="76"/>
      <c r="B3670" s="294"/>
      <c r="C3670" s="292"/>
      <c r="D3670" s="293"/>
      <c r="E3670" s="77"/>
    </row>
    <row r="3671" spans="1:5" s="66" customFormat="1" hidden="1" outlineLevel="1" x14ac:dyDescent="0.25">
      <c r="A3671" s="76"/>
      <c r="B3671" s="294"/>
      <c r="C3671" s="292"/>
      <c r="D3671" s="293"/>
      <c r="E3671" s="77"/>
    </row>
    <row r="3672" spans="1:5" s="66" customFormat="1" hidden="1" outlineLevel="1" x14ac:dyDescent="0.25">
      <c r="A3672" s="76"/>
      <c r="B3672" s="294"/>
      <c r="C3672" s="292"/>
      <c r="D3672" s="293"/>
      <c r="E3672" s="77"/>
    </row>
    <row r="3673" spans="1:5" s="66" customFormat="1" hidden="1" outlineLevel="1" x14ac:dyDescent="0.25">
      <c r="A3673" s="76"/>
      <c r="B3673" s="294"/>
      <c r="C3673" s="292"/>
      <c r="D3673" s="293"/>
      <c r="E3673" s="77"/>
    </row>
    <row r="3674" spans="1:5" s="66" customFormat="1" hidden="1" outlineLevel="1" x14ac:dyDescent="0.25">
      <c r="A3674" s="76"/>
      <c r="B3674" s="294"/>
      <c r="C3674" s="292"/>
      <c r="D3674" s="293"/>
      <c r="E3674" s="77"/>
    </row>
    <row r="3675" spans="1:5" s="66" customFormat="1" hidden="1" outlineLevel="1" x14ac:dyDescent="0.25">
      <c r="A3675" s="76"/>
      <c r="B3675" s="294"/>
      <c r="C3675" s="292"/>
      <c r="D3675" s="293"/>
      <c r="E3675" s="77"/>
    </row>
    <row r="3676" spans="1:5" s="66" customFormat="1" hidden="1" outlineLevel="1" x14ac:dyDescent="0.25">
      <c r="A3676" s="76"/>
      <c r="B3676" s="294"/>
      <c r="C3676" s="292"/>
      <c r="D3676" s="293"/>
      <c r="E3676" s="77"/>
    </row>
    <row r="3677" spans="1:5" s="66" customFormat="1" hidden="1" outlineLevel="1" x14ac:dyDescent="0.25">
      <c r="A3677" s="76"/>
      <c r="B3677" s="294"/>
      <c r="C3677" s="292"/>
      <c r="D3677" s="293"/>
      <c r="E3677" s="77"/>
    </row>
    <row r="3678" spans="1:5" s="66" customFormat="1" hidden="1" outlineLevel="1" x14ac:dyDescent="0.25">
      <c r="A3678" s="76"/>
      <c r="B3678" s="294"/>
      <c r="C3678" s="292"/>
      <c r="D3678" s="293"/>
      <c r="E3678" s="77"/>
    </row>
    <row r="3679" spans="1:5" s="66" customFormat="1" hidden="1" outlineLevel="1" x14ac:dyDescent="0.25">
      <c r="A3679" s="76"/>
      <c r="B3679" s="294"/>
      <c r="C3679" s="292"/>
      <c r="D3679" s="293"/>
      <c r="E3679" s="77"/>
    </row>
    <row r="3680" spans="1:5" s="66" customFormat="1" hidden="1" outlineLevel="1" x14ac:dyDescent="0.25">
      <c r="A3680" s="76"/>
      <c r="B3680" s="294"/>
      <c r="C3680" s="292"/>
      <c r="D3680" s="293"/>
      <c r="E3680" s="77"/>
    </row>
    <row r="3681" spans="1:5" s="66" customFormat="1" hidden="1" outlineLevel="1" x14ac:dyDescent="0.25">
      <c r="A3681" s="76"/>
      <c r="B3681" s="294"/>
      <c r="C3681" s="292"/>
      <c r="D3681" s="293"/>
      <c r="E3681" s="77"/>
    </row>
    <row r="3682" spans="1:5" s="66" customFormat="1" hidden="1" outlineLevel="1" x14ac:dyDescent="0.25">
      <c r="A3682" s="76"/>
      <c r="B3682" s="294"/>
      <c r="C3682" s="292"/>
      <c r="D3682" s="293"/>
      <c r="E3682" s="77"/>
    </row>
    <row r="3683" spans="1:5" s="66" customFormat="1" hidden="1" outlineLevel="1" x14ac:dyDescent="0.25">
      <c r="A3683" s="76"/>
      <c r="B3683" s="294"/>
      <c r="C3683" s="292"/>
      <c r="D3683" s="293"/>
      <c r="E3683" s="77"/>
    </row>
    <row r="3684" spans="1:5" s="66" customFormat="1" hidden="1" outlineLevel="1" x14ac:dyDescent="0.25">
      <c r="A3684" s="76"/>
      <c r="B3684" s="294"/>
      <c r="C3684" s="292"/>
      <c r="D3684" s="293"/>
      <c r="E3684" s="77"/>
    </row>
    <row r="3685" spans="1:5" s="66" customFormat="1" hidden="1" outlineLevel="1" x14ac:dyDescent="0.25">
      <c r="A3685" s="76"/>
      <c r="B3685" s="294"/>
      <c r="C3685" s="292"/>
      <c r="D3685" s="293"/>
      <c r="E3685" s="77"/>
    </row>
    <row r="3686" spans="1:5" s="66" customFormat="1" hidden="1" outlineLevel="1" x14ac:dyDescent="0.25">
      <c r="A3686" s="76"/>
      <c r="B3686" s="294"/>
      <c r="C3686" s="292"/>
      <c r="D3686" s="293"/>
      <c r="E3686" s="77"/>
    </row>
    <row r="3687" spans="1:5" s="66" customFormat="1" hidden="1" outlineLevel="1" x14ac:dyDescent="0.25">
      <c r="A3687" s="76"/>
      <c r="B3687" s="294"/>
      <c r="C3687" s="292"/>
      <c r="D3687" s="293"/>
      <c r="E3687" s="77"/>
    </row>
    <row r="3688" spans="1:5" s="66" customFormat="1" hidden="1" outlineLevel="1" x14ac:dyDescent="0.25">
      <c r="A3688" s="76"/>
      <c r="B3688" s="294"/>
      <c r="C3688" s="292"/>
      <c r="D3688" s="293"/>
      <c r="E3688" s="77"/>
    </row>
    <row r="3689" spans="1:5" s="66" customFormat="1" hidden="1" outlineLevel="1" x14ac:dyDescent="0.25">
      <c r="A3689" s="76"/>
      <c r="B3689" s="294"/>
      <c r="C3689" s="292"/>
      <c r="D3689" s="293"/>
      <c r="E3689" s="77"/>
    </row>
    <row r="3690" spans="1:5" s="66" customFormat="1" hidden="1" outlineLevel="1" x14ac:dyDescent="0.25">
      <c r="A3690" s="76"/>
      <c r="B3690" s="294"/>
      <c r="C3690" s="292"/>
      <c r="D3690" s="293"/>
      <c r="E3690" s="77"/>
    </row>
    <row r="3691" spans="1:5" s="66" customFormat="1" hidden="1" outlineLevel="1" x14ac:dyDescent="0.25">
      <c r="A3691" s="76"/>
      <c r="B3691" s="294"/>
      <c r="C3691" s="292"/>
      <c r="D3691" s="293"/>
      <c r="E3691" s="77"/>
    </row>
    <row r="3692" spans="1:5" s="66" customFormat="1" hidden="1" outlineLevel="1" x14ac:dyDescent="0.25">
      <c r="A3692" s="76"/>
      <c r="B3692" s="294"/>
      <c r="C3692" s="292"/>
      <c r="D3692" s="293"/>
      <c r="E3692" s="77"/>
    </row>
    <row r="3693" spans="1:5" s="66" customFormat="1" hidden="1" outlineLevel="1" x14ac:dyDescent="0.25">
      <c r="A3693" s="76"/>
      <c r="B3693" s="294"/>
      <c r="C3693" s="292"/>
      <c r="D3693" s="293"/>
      <c r="E3693" s="77"/>
    </row>
    <row r="3694" spans="1:5" s="66" customFormat="1" hidden="1" outlineLevel="1" x14ac:dyDescent="0.25">
      <c r="A3694" s="76"/>
      <c r="B3694" s="294"/>
      <c r="C3694" s="292"/>
      <c r="D3694" s="293"/>
      <c r="E3694" s="77"/>
    </row>
    <row r="3695" spans="1:5" s="66" customFormat="1" hidden="1" outlineLevel="1" x14ac:dyDescent="0.25">
      <c r="A3695" s="76"/>
      <c r="B3695" s="294"/>
      <c r="C3695" s="292"/>
      <c r="D3695" s="293"/>
      <c r="E3695" s="77"/>
    </row>
    <row r="3696" spans="1:5" s="66" customFormat="1" hidden="1" outlineLevel="1" x14ac:dyDescent="0.25">
      <c r="A3696" s="76"/>
      <c r="B3696" s="294"/>
      <c r="C3696" s="292"/>
      <c r="D3696" s="293"/>
      <c r="E3696" s="77"/>
    </row>
    <row r="3697" spans="1:5" s="66" customFormat="1" hidden="1" outlineLevel="1" x14ac:dyDescent="0.25">
      <c r="A3697" s="76"/>
      <c r="B3697" s="294"/>
      <c r="C3697" s="292"/>
      <c r="D3697" s="293"/>
      <c r="E3697" s="77"/>
    </row>
    <row r="3698" spans="1:5" s="66" customFormat="1" hidden="1" outlineLevel="1" x14ac:dyDescent="0.25">
      <c r="A3698" s="76"/>
      <c r="B3698" s="294"/>
      <c r="C3698" s="292"/>
      <c r="D3698" s="293"/>
      <c r="E3698" s="77"/>
    </row>
    <row r="3699" spans="1:5" s="66" customFormat="1" hidden="1" outlineLevel="1" x14ac:dyDescent="0.25">
      <c r="A3699" s="76"/>
      <c r="B3699" s="294"/>
      <c r="C3699" s="292"/>
      <c r="D3699" s="293"/>
      <c r="E3699" s="77"/>
    </row>
    <row r="3700" spans="1:5" s="66" customFormat="1" hidden="1" outlineLevel="1" x14ac:dyDescent="0.25">
      <c r="A3700" s="76"/>
      <c r="B3700" s="294"/>
      <c r="C3700" s="292"/>
      <c r="D3700" s="293"/>
      <c r="E3700" s="77"/>
    </row>
    <row r="3701" spans="1:5" s="66" customFormat="1" hidden="1" outlineLevel="1" x14ac:dyDescent="0.25">
      <c r="A3701" s="76"/>
      <c r="B3701" s="294"/>
      <c r="C3701" s="292"/>
      <c r="D3701" s="293"/>
      <c r="E3701" s="77"/>
    </row>
    <row r="3702" spans="1:5" s="66" customFormat="1" hidden="1" outlineLevel="1" x14ac:dyDescent="0.25">
      <c r="A3702" s="76"/>
      <c r="B3702" s="294"/>
      <c r="C3702" s="292"/>
      <c r="D3702" s="293"/>
      <c r="E3702" s="77"/>
    </row>
    <row r="3703" spans="1:5" s="66" customFormat="1" hidden="1" outlineLevel="1" x14ac:dyDescent="0.25">
      <c r="A3703" s="76"/>
      <c r="B3703" s="294"/>
      <c r="C3703" s="292"/>
      <c r="D3703" s="293"/>
      <c r="E3703" s="77"/>
    </row>
    <row r="3704" spans="1:5" s="66" customFormat="1" hidden="1" outlineLevel="1" x14ac:dyDescent="0.25">
      <c r="A3704" s="76"/>
      <c r="B3704" s="294"/>
      <c r="C3704" s="292"/>
      <c r="D3704" s="293"/>
      <c r="E3704" s="77"/>
    </row>
    <row r="3705" spans="1:5" s="66" customFormat="1" hidden="1" outlineLevel="1" x14ac:dyDescent="0.25">
      <c r="A3705" s="76"/>
      <c r="B3705" s="294"/>
      <c r="C3705" s="292"/>
      <c r="D3705" s="293"/>
      <c r="E3705" s="77"/>
    </row>
    <row r="3706" spans="1:5" s="66" customFormat="1" hidden="1" outlineLevel="1" x14ac:dyDescent="0.25">
      <c r="A3706" s="76"/>
      <c r="B3706" s="294"/>
      <c r="C3706" s="292"/>
      <c r="D3706" s="293"/>
      <c r="E3706" s="77"/>
    </row>
    <row r="3707" spans="1:5" s="66" customFormat="1" hidden="1" outlineLevel="1" x14ac:dyDescent="0.25">
      <c r="A3707" s="76"/>
      <c r="B3707" s="294"/>
      <c r="C3707" s="292"/>
      <c r="D3707" s="293"/>
      <c r="E3707" s="77"/>
    </row>
    <row r="3708" spans="1:5" s="66" customFormat="1" hidden="1" outlineLevel="1" x14ac:dyDescent="0.25">
      <c r="A3708" s="76"/>
      <c r="B3708" s="294"/>
      <c r="C3708" s="292"/>
      <c r="D3708" s="293"/>
      <c r="E3708" s="77"/>
    </row>
    <row r="3709" spans="1:5" s="66" customFormat="1" hidden="1" outlineLevel="1" x14ac:dyDescent="0.25">
      <c r="A3709" s="76"/>
      <c r="B3709" s="294"/>
      <c r="C3709" s="292"/>
      <c r="D3709" s="293"/>
      <c r="E3709" s="77"/>
    </row>
    <row r="3710" spans="1:5" s="66" customFormat="1" hidden="1" outlineLevel="1" x14ac:dyDescent="0.25">
      <c r="A3710" s="76"/>
      <c r="B3710" s="294"/>
      <c r="C3710" s="292"/>
      <c r="D3710" s="293"/>
      <c r="E3710" s="77"/>
    </row>
    <row r="3711" spans="1:5" s="66" customFormat="1" hidden="1" outlineLevel="1" x14ac:dyDescent="0.25">
      <c r="A3711" s="76"/>
      <c r="B3711" s="294"/>
      <c r="C3711" s="292"/>
      <c r="D3711" s="293"/>
      <c r="E3711" s="77"/>
    </row>
    <row r="3712" spans="1:5" s="66" customFormat="1" hidden="1" outlineLevel="1" x14ac:dyDescent="0.25">
      <c r="A3712" s="76"/>
      <c r="B3712" s="294"/>
      <c r="C3712" s="292"/>
      <c r="D3712" s="293"/>
      <c r="E3712" s="77"/>
    </row>
    <row r="3713" spans="1:5" s="66" customFormat="1" hidden="1" outlineLevel="1" x14ac:dyDescent="0.25">
      <c r="A3713" s="76"/>
      <c r="B3713" s="294"/>
      <c r="C3713" s="292"/>
      <c r="D3713" s="293"/>
      <c r="E3713" s="77"/>
    </row>
    <row r="3714" spans="1:5" s="66" customFormat="1" hidden="1" outlineLevel="1" x14ac:dyDescent="0.25">
      <c r="A3714" s="76"/>
      <c r="B3714" s="294"/>
      <c r="C3714" s="292"/>
      <c r="D3714" s="293"/>
      <c r="E3714" s="77"/>
    </row>
    <row r="3715" spans="1:5" s="66" customFormat="1" hidden="1" outlineLevel="1" x14ac:dyDescent="0.25">
      <c r="A3715" s="76"/>
      <c r="B3715" s="294"/>
      <c r="C3715" s="292"/>
      <c r="D3715" s="293"/>
      <c r="E3715" s="77"/>
    </row>
    <row r="3716" spans="1:5" s="66" customFormat="1" hidden="1" outlineLevel="1" x14ac:dyDescent="0.25">
      <c r="A3716" s="76"/>
      <c r="B3716" s="294"/>
      <c r="C3716" s="292"/>
      <c r="D3716" s="293"/>
      <c r="E3716" s="77"/>
    </row>
    <row r="3717" spans="1:5" s="66" customFormat="1" hidden="1" outlineLevel="1" x14ac:dyDescent="0.25">
      <c r="A3717" s="76"/>
      <c r="B3717" s="294"/>
      <c r="C3717" s="292"/>
      <c r="D3717" s="293"/>
      <c r="E3717" s="77"/>
    </row>
    <row r="3718" spans="1:5" s="66" customFormat="1" hidden="1" outlineLevel="1" x14ac:dyDescent="0.25">
      <c r="A3718" s="76"/>
      <c r="B3718" s="294"/>
      <c r="C3718" s="292"/>
      <c r="D3718" s="293"/>
      <c r="E3718" s="77"/>
    </row>
    <row r="3719" spans="1:5" s="66" customFormat="1" hidden="1" outlineLevel="1" x14ac:dyDescent="0.25">
      <c r="A3719" s="76"/>
      <c r="B3719" s="294"/>
      <c r="C3719" s="292"/>
      <c r="D3719" s="293"/>
      <c r="E3719" s="77"/>
    </row>
    <row r="3720" spans="1:5" s="66" customFormat="1" hidden="1" outlineLevel="1" x14ac:dyDescent="0.25">
      <c r="A3720" s="76"/>
      <c r="B3720" s="294"/>
      <c r="C3720" s="292"/>
      <c r="D3720" s="293"/>
      <c r="E3720" s="77"/>
    </row>
    <row r="3721" spans="1:5" s="66" customFormat="1" hidden="1" outlineLevel="1" x14ac:dyDescent="0.25">
      <c r="A3721" s="76"/>
      <c r="B3721" s="294"/>
      <c r="C3721" s="292"/>
      <c r="D3721" s="293"/>
      <c r="E3721" s="77"/>
    </row>
    <row r="3722" spans="1:5" s="66" customFormat="1" hidden="1" outlineLevel="1" x14ac:dyDescent="0.25">
      <c r="A3722" s="76"/>
      <c r="B3722" s="294"/>
      <c r="C3722" s="292"/>
      <c r="D3722" s="293"/>
      <c r="E3722" s="77"/>
    </row>
    <row r="3723" spans="1:5" s="66" customFormat="1" hidden="1" outlineLevel="1" x14ac:dyDescent="0.25">
      <c r="A3723" s="76"/>
      <c r="B3723" s="294"/>
      <c r="C3723" s="292"/>
      <c r="D3723" s="293"/>
      <c r="E3723" s="77"/>
    </row>
    <row r="3724" spans="1:5" s="66" customFormat="1" hidden="1" outlineLevel="1" x14ac:dyDescent="0.25">
      <c r="A3724" s="76"/>
      <c r="B3724" s="294"/>
      <c r="C3724" s="292"/>
      <c r="D3724" s="293"/>
      <c r="E3724" s="77"/>
    </row>
    <row r="3725" spans="1:5" s="66" customFormat="1" hidden="1" outlineLevel="1" x14ac:dyDescent="0.25">
      <c r="A3725" s="76"/>
      <c r="B3725" s="294"/>
      <c r="C3725" s="292"/>
      <c r="D3725" s="293"/>
      <c r="E3725" s="77"/>
    </row>
    <row r="3726" spans="1:5" s="66" customFormat="1" hidden="1" outlineLevel="1" x14ac:dyDescent="0.25">
      <c r="A3726" s="76"/>
      <c r="B3726" s="294"/>
      <c r="C3726" s="292"/>
      <c r="D3726" s="293"/>
      <c r="E3726" s="77"/>
    </row>
    <row r="3727" spans="1:5" s="66" customFormat="1" hidden="1" outlineLevel="1" x14ac:dyDescent="0.25">
      <c r="A3727" s="76"/>
      <c r="B3727" s="294"/>
      <c r="C3727" s="292"/>
      <c r="D3727" s="293"/>
      <c r="E3727" s="77"/>
    </row>
    <row r="3728" spans="1:5" s="66" customFormat="1" hidden="1" outlineLevel="1" x14ac:dyDescent="0.25">
      <c r="A3728" s="76"/>
      <c r="B3728" s="294"/>
      <c r="C3728" s="292"/>
      <c r="D3728" s="293"/>
      <c r="E3728" s="77"/>
    </row>
    <row r="3729" spans="1:5" s="66" customFormat="1" hidden="1" outlineLevel="1" x14ac:dyDescent="0.25">
      <c r="A3729" s="76"/>
      <c r="B3729" s="294"/>
      <c r="C3729" s="292"/>
      <c r="D3729" s="293"/>
      <c r="E3729" s="77"/>
    </row>
    <row r="3730" spans="1:5" s="66" customFormat="1" hidden="1" outlineLevel="1" x14ac:dyDescent="0.25">
      <c r="A3730" s="76"/>
      <c r="B3730" s="294"/>
      <c r="C3730" s="292"/>
      <c r="D3730" s="293"/>
      <c r="E3730" s="77"/>
    </row>
    <row r="3731" spans="1:5" s="66" customFormat="1" hidden="1" outlineLevel="1" x14ac:dyDescent="0.25">
      <c r="A3731" s="76"/>
      <c r="B3731" s="294"/>
      <c r="C3731" s="292"/>
      <c r="D3731" s="293"/>
      <c r="E3731" s="77"/>
    </row>
    <row r="3732" spans="1:5" s="66" customFormat="1" hidden="1" outlineLevel="1" x14ac:dyDescent="0.25">
      <c r="A3732" s="76"/>
      <c r="B3732" s="294"/>
      <c r="C3732" s="292"/>
      <c r="D3732" s="293"/>
      <c r="E3732" s="77"/>
    </row>
    <row r="3733" spans="1:5" s="66" customFormat="1" hidden="1" outlineLevel="1" x14ac:dyDescent="0.25">
      <c r="A3733" s="76"/>
      <c r="B3733" s="294"/>
      <c r="C3733" s="292"/>
      <c r="D3733" s="293"/>
      <c r="E3733" s="77"/>
    </row>
    <row r="3734" spans="1:5" s="66" customFormat="1" hidden="1" outlineLevel="1" x14ac:dyDescent="0.25">
      <c r="A3734" s="76"/>
      <c r="B3734" s="294"/>
      <c r="C3734" s="292"/>
      <c r="D3734" s="293"/>
      <c r="E3734" s="77"/>
    </row>
    <row r="3735" spans="1:5" s="66" customFormat="1" hidden="1" outlineLevel="1" x14ac:dyDescent="0.25">
      <c r="A3735" s="76"/>
      <c r="B3735" s="294"/>
      <c r="C3735" s="292"/>
      <c r="D3735" s="293"/>
      <c r="E3735" s="77"/>
    </row>
    <row r="3736" spans="1:5" s="66" customFormat="1" hidden="1" outlineLevel="1" x14ac:dyDescent="0.25">
      <c r="A3736" s="76"/>
      <c r="B3736" s="294"/>
      <c r="C3736" s="292"/>
      <c r="D3736" s="293"/>
      <c r="E3736" s="77"/>
    </row>
    <row r="3737" spans="1:5" s="66" customFormat="1" hidden="1" outlineLevel="1" x14ac:dyDescent="0.25">
      <c r="A3737" s="76"/>
      <c r="B3737" s="294"/>
      <c r="C3737" s="292"/>
      <c r="D3737" s="293"/>
      <c r="E3737" s="77"/>
    </row>
    <row r="3738" spans="1:5" s="66" customFormat="1" hidden="1" outlineLevel="1" x14ac:dyDescent="0.25">
      <c r="A3738" s="76"/>
      <c r="B3738" s="294"/>
      <c r="C3738" s="292"/>
      <c r="D3738" s="293"/>
      <c r="E3738" s="77"/>
    </row>
    <row r="3739" spans="1:5" s="66" customFormat="1" hidden="1" outlineLevel="1" x14ac:dyDescent="0.25">
      <c r="A3739" s="76"/>
      <c r="B3739" s="294"/>
      <c r="C3739" s="292"/>
      <c r="D3739" s="293"/>
      <c r="E3739" s="77"/>
    </row>
    <row r="3740" spans="1:5" s="66" customFormat="1" hidden="1" outlineLevel="1" x14ac:dyDescent="0.25">
      <c r="A3740" s="76"/>
      <c r="B3740" s="294"/>
      <c r="C3740" s="292"/>
      <c r="D3740" s="293"/>
      <c r="E3740" s="77"/>
    </row>
    <row r="3741" spans="1:5" s="66" customFormat="1" hidden="1" outlineLevel="1" x14ac:dyDescent="0.25">
      <c r="A3741" s="76"/>
      <c r="B3741" s="294"/>
      <c r="C3741" s="292"/>
      <c r="D3741" s="293"/>
      <c r="E3741" s="77"/>
    </row>
    <row r="3742" spans="1:5" s="66" customFormat="1" hidden="1" outlineLevel="1" x14ac:dyDescent="0.25">
      <c r="A3742" s="76"/>
      <c r="B3742" s="294"/>
      <c r="C3742" s="292"/>
      <c r="D3742" s="293"/>
      <c r="E3742" s="77"/>
    </row>
    <row r="3743" spans="1:5" s="66" customFormat="1" hidden="1" outlineLevel="1" x14ac:dyDescent="0.25">
      <c r="A3743" s="76"/>
      <c r="B3743" s="294"/>
      <c r="C3743" s="292"/>
      <c r="D3743" s="293"/>
      <c r="E3743" s="77"/>
    </row>
    <row r="3744" spans="1:5" s="66" customFormat="1" hidden="1" outlineLevel="1" x14ac:dyDescent="0.25">
      <c r="A3744" s="76"/>
      <c r="B3744" s="294"/>
      <c r="C3744" s="292"/>
      <c r="D3744" s="293"/>
      <c r="E3744" s="77"/>
    </row>
    <row r="3745" spans="1:5" s="66" customFormat="1" hidden="1" outlineLevel="1" x14ac:dyDescent="0.25">
      <c r="A3745" s="76"/>
      <c r="B3745" s="294"/>
      <c r="C3745" s="292"/>
      <c r="D3745" s="293"/>
      <c r="E3745" s="77"/>
    </row>
    <row r="3746" spans="1:5" s="66" customFormat="1" hidden="1" outlineLevel="1" x14ac:dyDescent="0.25">
      <c r="A3746" s="76"/>
      <c r="B3746" s="294"/>
      <c r="C3746" s="292"/>
      <c r="D3746" s="293"/>
      <c r="E3746" s="77"/>
    </row>
    <row r="3747" spans="1:5" s="66" customFormat="1" hidden="1" outlineLevel="1" x14ac:dyDescent="0.25">
      <c r="A3747" s="76"/>
      <c r="B3747" s="294"/>
      <c r="C3747" s="292"/>
      <c r="D3747" s="293"/>
      <c r="E3747" s="77"/>
    </row>
    <row r="3748" spans="1:5" s="66" customFormat="1" hidden="1" outlineLevel="1" x14ac:dyDescent="0.25">
      <c r="A3748" s="76"/>
      <c r="B3748" s="294"/>
      <c r="C3748" s="292"/>
      <c r="D3748" s="293"/>
      <c r="E3748" s="77"/>
    </row>
    <row r="3749" spans="1:5" s="66" customFormat="1" hidden="1" outlineLevel="1" x14ac:dyDescent="0.25">
      <c r="A3749" s="76"/>
      <c r="B3749" s="294"/>
      <c r="C3749" s="292"/>
      <c r="D3749" s="293"/>
      <c r="E3749" s="77"/>
    </row>
    <row r="3750" spans="1:5" s="66" customFormat="1" hidden="1" outlineLevel="1" x14ac:dyDescent="0.25">
      <c r="A3750" s="76"/>
      <c r="B3750" s="294"/>
      <c r="C3750" s="292"/>
      <c r="D3750" s="293"/>
      <c r="E3750" s="77"/>
    </row>
    <row r="3751" spans="1:5" s="66" customFormat="1" hidden="1" outlineLevel="1" x14ac:dyDescent="0.25">
      <c r="A3751" s="76"/>
      <c r="B3751" s="294"/>
      <c r="C3751" s="292"/>
      <c r="D3751" s="293"/>
      <c r="E3751" s="77"/>
    </row>
    <row r="3752" spans="1:5" s="66" customFormat="1" hidden="1" outlineLevel="1" x14ac:dyDescent="0.25">
      <c r="A3752" s="76"/>
      <c r="B3752" s="294"/>
      <c r="C3752" s="292"/>
      <c r="D3752" s="293"/>
      <c r="E3752" s="77"/>
    </row>
    <row r="3753" spans="1:5" s="66" customFormat="1" hidden="1" outlineLevel="1" x14ac:dyDescent="0.25">
      <c r="A3753" s="76"/>
      <c r="B3753" s="294"/>
      <c r="C3753" s="292"/>
      <c r="D3753" s="293"/>
      <c r="E3753" s="77"/>
    </row>
    <row r="3754" spans="1:5" s="66" customFormat="1" hidden="1" outlineLevel="1" x14ac:dyDescent="0.25">
      <c r="A3754" s="76"/>
      <c r="B3754" s="294"/>
      <c r="C3754" s="292"/>
      <c r="D3754" s="293"/>
      <c r="E3754" s="77"/>
    </row>
    <row r="3755" spans="1:5" s="66" customFormat="1" hidden="1" outlineLevel="1" x14ac:dyDescent="0.25">
      <c r="A3755" s="76"/>
      <c r="B3755" s="294"/>
      <c r="C3755" s="292"/>
      <c r="D3755" s="293"/>
      <c r="E3755" s="77"/>
    </row>
    <row r="3756" spans="1:5" s="66" customFormat="1" hidden="1" outlineLevel="1" x14ac:dyDescent="0.25">
      <c r="A3756" s="76"/>
      <c r="B3756" s="294"/>
      <c r="C3756" s="292"/>
      <c r="D3756" s="293"/>
      <c r="E3756" s="77"/>
    </row>
    <row r="3757" spans="1:5" s="66" customFormat="1" hidden="1" outlineLevel="1" x14ac:dyDescent="0.25">
      <c r="A3757" s="76"/>
      <c r="B3757" s="294"/>
      <c r="C3757" s="292"/>
      <c r="D3757" s="293"/>
      <c r="E3757" s="77"/>
    </row>
    <row r="3758" spans="1:5" s="66" customFormat="1" hidden="1" outlineLevel="1" x14ac:dyDescent="0.25">
      <c r="A3758" s="76"/>
      <c r="B3758" s="294"/>
      <c r="C3758" s="292"/>
      <c r="D3758" s="293"/>
      <c r="E3758" s="77"/>
    </row>
    <row r="3759" spans="1:5" s="66" customFormat="1" hidden="1" outlineLevel="1" x14ac:dyDescent="0.25">
      <c r="A3759" s="76"/>
      <c r="B3759" s="294"/>
      <c r="C3759" s="292"/>
      <c r="D3759" s="293"/>
      <c r="E3759" s="77"/>
    </row>
    <row r="3760" spans="1:5" s="66" customFormat="1" hidden="1" outlineLevel="1" x14ac:dyDescent="0.25">
      <c r="A3760" s="76"/>
      <c r="B3760" s="294"/>
      <c r="C3760" s="292"/>
      <c r="D3760" s="293"/>
      <c r="E3760" s="77"/>
    </row>
    <row r="3761" spans="1:5" s="66" customFormat="1" hidden="1" outlineLevel="1" x14ac:dyDescent="0.25">
      <c r="A3761" s="76"/>
      <c r="B3761" s="294"/>
      <c r="C3761" s="292"/>
      <c r="D3761" s="293"/>
      <c r="E3761" s="77"/>
    </row>
    <row r="3762" spans="1:5" s="66" customFormat="1" hidden="1" outlineLevel="1" x14ac:dyDescent="0.25">
      <c r="A3762" s="76"/>
      <c r="B3762" s="294"/>
      <c r="C3762" s="292"/>
      <c r="D3762" s="293"/>
      <c r="E3762" s="77"/>
    </row>
    <row r="3763" spans="1:5" s="66" customFormat="1" hidden="1" outlineLevel="1" x14ac:dyDescent="0.25">
      <c r="A3763" s="76"/>
      <c r="B3763" s="294"/>
      <c r="C3763" s="292"/>
      <c r="D3763" s="293"/>
      <c r="E3763" s="77"/>
    </row>
    <row r="3764" spans="1:5" s="66" customFormat="1" hidden="1" outlineLevel="1" x14ac:dyDescent="0.25">
      <c r="A3764" s="76"/>
      <c r="B3764" s="294"/>
      <c r="C3764" s="292"/>
      <c r="D3764" s="293"/>
      <c r="E3764" s="77"/>
    </row>
    <row r="3765" spans="1:5" s="66" customFormat="1" hidden="1" outlineLevel="1" x14ac:dyDescent="0.25">
      <c r="A3765" s="76"/>
      <c r="B3765" s="294"/>
      <c r="C3765" s="292"/>
      <c r="D3765" s="293"/>
      <c r="E3765" s="77"/>
    </row>
    <row r="3766" spans="1:5" s="66" customFormat="1" hidden="1" outlineLevel="1" x14ac:dyDescent="0.25">
      <c r="A3766" s="76"/>
      <c r="B3766" s="294"/>
      <c r="C3766" s="292"/>
      <c r="D3766" s="293"/>
      <c r="E3766" s="77"/>
    </row>
    <row r="3767" spans="1:5" s="66" customFormat="1" hidden="1" outlineLevel="1" x14ac:dyDescent="0.25">
      <c r="A3767" s="76"/>
      <c r="B3767" s="294"/>
      <c r="C3767" s="292"/>
      <c r="D3767" s="293"/>
      <c r="E3767" s="77"/>
    </row>
    <row r="3768" spans="1:5" s="66" customFormat="1" hidden="1" outlineLevel="1" x14ac:dyDescent="0.25">
      <c r="A3768" s="76"/>
      <c r="B3768" s="294"/>
      <c r="C3768" s="292"/>
      <c r="D3768" s="293"/>
      <c r="E3768" s="77"/>
    </row>
    <row r="3769" spans="1:5" s="66" customFormat="1" hidden="1" outlineLevel="1" x14ac:dyDescent="0.25">
      <c r="A3769" s="76"/>
      <c r="B3769" s="294"/>
      <c r="C3769" s="292"/>
      <c r="D3769" s="293"/>
      <c r="E3769" s="77"/>
    </row>
    <row r="3770" spans="1:5" s="66" customFormat="1" hidden="1" outlineLevel="1" x14ac:dyDescent="0.25">
      <c r="A3770" s="76"/>
      <c r="B3770" s="294"/>
      <c r="C3770" s="292"/>
      <c r="D3770" s="293"/>
      <c r="E3770" s="77"/>
    </row>
    <row r="3771" spans="1:5" s="66" customFormat="1" hidden="1" outlineLevel="1" x14ac:dyDescent="0.25">
      <c r="A3771" s="76"/>
      <c r="B3771" s="294"/>
      <c r="C3771" s="292"/>
      <c r="D3771" s="293"/>
      <c r="E3771" s="77"/>
    </row>
    <row r="3772" spans="1:5" s="66" customFormat="1" hidden="1" outlineLevel="1" x14ac:dyDescent="0.25">
      <c r="A3772" s="76"/>
      <c r="B3772" s="294"/>
      <c r="C3772" s="292"/>
      <c r="D3772" s="293"/>
      <c r="E3772" s="77"/>
    </row>
    <row r="3773" spans="1:5" s="66" customFormat="1" hidden="1" outlineLevel="1" x14ac:dyDescent="0.25">
      <c r="A3773" s="76"/>
      <c r="B3773" s="294"/>
      <c r="C3773" s="292"/>
      <c r="D3773" s="293"/>
      <c r="E3773" s="77"/>
    </row>
    <row r="3774" spans="1:5" s="66" customFormat="1" hidden="1" outlineLevel="1" x14ac:dyDescent="0.25">
      <c r="A3774" s="76"/>
      <c r="B3774" s="294"/>
      <c r="C3774" s="292"/>
      <c r="D3774" s="293"/>
      <c r="E3774" s="77"/>
    </row>
    <row r="3775" spans="1:5" s="66" customFormat="1" hidden="1" outlineLevel="1" x14ac:dyDescent="0.25">
      <c r="A3775" s="76"/>
      <c r="B3775" s="294"/>
      <c r="C3775" s="292"/>
      <c r="D3775" s="293"/>
      <c r="E3775" s="77"/>
    </row>
    <row r="3776" spans="1:5" s="66" customFormat="1" hidden="1" outlineLevel="1" x14ac:dyDescent="0.25">
      <c r="A3776" s="76"/>
      <c r="B3776" s="294"/>
      <c r="C3776" s="292"/>
      <c r="D3776" s="293"/>
      <c r="E3776" s="77"/>
    </row>
    <row r="3777" spans="1:5" s="66" customFormat="1" hidden="1" outlineLevel="1" x14ac:dyDescent="0.25">
      <c r="A3777" s="76"/>
      <c r="B3777" s="294"/>
      <c r="C3777" s="292"/>
      <c r="D3777" s="293"/>
      <c r="E3777" s="77"/>
    </row>
    <row r="3778" spans="1:5" s="66" customFormat="1" hidden="1" outlineLevel="1" x14ac:dyDescent="0.25">
      <c r="A3778" s="76"/>
      <c r="B3778" s="294"/>
      <c r="C3778" s="292"/>
      <c r="D3778" s="293"/>
      <c r="E3778" s="77"/>
    </row>
    <row r="3779" spans="1:5" s="66" customFormat="1" hidden="1" outlineLevel="1" x14ac:dyDescent="0.25">
      <c r="A3779" s="76"/>
      <c r="B3779" s="294"/>
      <c r="C3779" s="292"/>
      <c r="D3779" s="293"/>
      <c r="E3779" s="77"/>
    </row>
    <row r="3780" spans="1:5" s="66" customFormat="1" hidden="1" outlineLevel="1" x14ac:dyDescent="0.25">
      <c r="A3780" s="76"/>
      <c r="B3780" s="294"/>
      <c r="C3780" s="292"/>
      <c r="D3780" s="293"/>
      <c r="E3780" s="77"/>
    </row>
    <row r="3781" spans="1:5" s="66" customFormat="1" hidden="1" outlineLevel="1" x14ac:dyDescent="0.25">
      <c r="A3781" s="76"/>
      <c r="B3781" s="294"/>
      <c r="C3781" s="292"/>
      <c r="D3781" s="293"/>
      <c r="E3781" s="77"/>
    </row>
    <row r="3782" spans="1:5" s="66" customFormat="1" hidden="1" outlineLevel="1" x14ac:dyDescent="0.25">
      <c r="A3782" s="76"/>
      <c r="B3782" s="294"/>
      <c r="C3782" s="292"/>
      <c r="D3782" s="293"/>
      <c r="E3782" s="77"/>
    </row>
    <row r="3783" spans="1:5" s="66" customFormat="1" hidden="1" outlineLevel="1" x14ac:dyDescent="0.25">
      <c r="A3783" s="76"/>
      <c r="B3783" s="294"/>
      <c r="C3783" s="292"/>
      <c r="D3783" s="293"/>
      <c r="E3783" s="77"/>
    </row>
    <row r="3784" spans="1:5" s="66" customFormat="1" hidden="1" outlineLevel="1" x14ac:dyDescent="0.25">
      <c r="A3784" s="76"/>
      <c r="B3784" s="294"/>
      <c r="C3784" s="292"/>
      <c r="D3784" s="293"/>
      <c r="E3784" s="77"/>
    </row>
    <row r="3785" spans="1:5" s="66" customFormat="1" hidden="1" outlineLevel="1" x14ac:dyDescent="0.25">
      <c r="A3785" s="76"/>
      <c r="B3785" s="294"/>
      <c r="C3785" s="292"/>
      <c r="D3785" s="293"/>
      <c r="E3785" s="77"/>
    </row>
    <row r="3786" spans="1:5" s="66" customFormat="1" hidden="1" outlineLevel="1" x14ac:dyDescent="0.25">
      <c r="A3786" s="76"/>
      <c r="B3786" s="294"/>
      <c r="C3786" s="292"/>
      <c r="D3786" s="293"/>
      <c r="E3786" s="77"/>
    </row>
    <row r="3787" spans="1:5" s="66" customFormat="1" hidden="1" outlineLevel="1" x14ac:dyDescent="0.25">
      <c r="A3787" s="76"/>
      <c r="B3787" s="294"/>
      <c r="C3787" s="292"/>
      <c r="D3787" s="293"/>
      <c r="E3787" s="77"/>
    </row>
    <row r="3788" spans="1:5" s="66" customFormat="1" hidden="1" outlineLevel="1" x14ac:dyDescent="0.25">
      <c r="A3788" s="76"/>
      <c r="B3788" s="294"/>
      <c r="C3788" s="292"/>
      <c r="D3788" s="293"/>
      <c r="E3788" s="77"/>
    </row>
    <row r="3789" spans="1:5" s="66" customFormat="1" hidden="1" outlineLevel="1" x14ac:dyDescent="0.25">
      <c r="A3789" s="76"/>
      <c r="B3789" s="294"/>
      <c r="C3789" s="292"/>
      <c r="D3789" s="293"/>
      <c r="E3789" s="77"/>
    </row>
    <row r="3790" spans="1:5" s="66" customFormat="1" hidden="1" outlineLevel="1" x14ac:dyDescent="0.25">
      <c r="A3790" s="76"/>
      <c r="B3790" s="294"/>
      <c r="C3790" s="292"/>
      <c r="D3790" s="293"/>
      <c r="E3790" s="77"/>
    </row>
    <row r="3791" spans="1:5" s="66" customFormat="1" hidden="1" outlineLevel="1" x14ac:dyDescent="0.25">
      <c r="A3791" s="76"/>
      <c r="B3791" s="294"/>
      <c r="C3791" s="292"/>
      <c r="D3791" s="293"/>
      <c r="E3791" s="77"/>
    </row>
    <row r="3792" spans="1:5" s="66" customFormat="1" hidden="1" outlineLevel="1" x14ac:dyDescent="0.25">
      <c r="A3792" s="76"/>
      <c r="B3792" s="294"/>
      <c r="C3792" s="292"/>
      <c r="D3792" s="293"/>
      <c r="E3792" s="77"/>
    </row>
    <row r="3793" spans="1:5" s="66" customFormat="1" hidden="1" outlineLevel="1" x14ac:dyDescent="0.25">
      <c r="A3793" s="76"/>
      <c r="B3793" s="294"/>
      <c r="C3793" s="292"/>
      <c r="D3793" s="293"/>
      <c r="E3793" s="77"/>
    </row>
    <row r="3794" spans="1:5" s="66" customFormat="1" hidden="1" outlineLevel="1" x14ac:dyDescent="0.25">
      <c r="A3794" s="76"/>
      <c r="B3794" s="294"/>
      <c r="C3794" s="292"/>
      <c r="D3794" s="293"/>
      <c r="E3794" s="77"/>
    </row>
    <row r="3795" spans="1:5" s="66" customFormat="1" hidden="1" outlineLevel="1" x14ac:dyDescent="0.25">
      <c r="A3795" s="76"/>
      <c r="B3795" s="294"/>
      <c r="C3795" s="292"/>
      <c r="D3795" s="293"/>
      <c r="E3795" s="77"/>
    </row>
    <row r="3796" spans="1:5" s="66" customFormat="1" hidden="1" outlineLevel="1" x14ac:dyDescent="0.25">
      <c r="A3796" s="76"/>
      <c r="B3796" s="294"/>
      <c r="C3796" s="292"/>
      <c r="D3796" s="293"/>
      <c r="E3796" s="77"/>
    </row>
    <row r="3797" spans="1:5" s="66" customFormat="1" hidden="1" outlineLevel="1" x14ac:dyDescent="0.25">
      <c r="A3797" s="76"/>
      <c r="B3797" s="294"/>
      <c r="C3797" s="292"/>
      <c r="D3797" s="293"/>
      <c r="E3797" s="77"/>
    </row>
    <row r="3798" spans="1:5" s="66" customFormat="1" hidden="1" outlineLevel="1" x14ac:dyDescent="0.25">
      <c r="A3798" s="76"/>
      <c r="B3798" s="294"/>
      <c r="C3798" s="292"/>
      <c r="D3798" s="293"/>
      <c r="E3798" s="77"/>
    </row>
    <row r="3799" spans="1:5" s="66" customFormat="1" hidden="1" outlineLevel="1" x14ac:dyDescent="0.25">
      <c r="A3799" s="76"/>
      <c r="B3799" s="294"/>
      <c r="C3799" s="292"/>
      <c r="D3799" s="293"/>
      <c r="E3799" s="77"/>
    </row>
    <row r="3800" spans="1:5" s="66" customFormat="1" hidden="1" outlineLevel="1" x14ac:dyDescent="0.25">
      <c r="A3800" s="76"/>
      <c r="B3800" s="294"/>
      <c r="C3800" s="292"/>
      <c r="D3800" s="293"/>
      <c r="E3800" s="77"/>
    </row>
    <row r="3801" spans="1:5" s="66" customFormat="1" hidden="1" outlineLevel="1" x14ac:dyDescent="0.25">
      <c r="A3801" s="76"/>
      <c r="B3801" s="294"/>
      <c r="C3801" s="292"/>
      <c r="D3801" s="293"/>
      <c r="E3801" s="77"/>
    </row>
    <row r="3802" spans="1:5" s="66" customFormat="1" hidden="1" outlineLevel="1" x14ac:dyDescent="0.25">
      <c r="A3802" s="76"/>
      <c r="B3802" s="294"/>
      <c r="C3802" s="292"/>
      <c r="D3802" s="293"/>
      <c r="E3802" s="77"/>
    </row>
    <row r="3803" spans="1:5" s="66" customFormat="1" hidden="1" outlineLevel="1" x14ac:dyDescent="0.25">
      <c r="A3803" s="76"/>
      <c r="B3803" s="294"/>
      <c r="C3803" s="292"/>
      <c r="D3803" s="293"/>
      <c r="E3803" s="77"/>
    </row>
    <row r="3804" spans="1:5" s="66" customFormat="1" hidden="1" outlineLevel="1" x14ac:dyDescent="0.25">
      <c r="A3804" s="76"/>
      <c r="B3804" s="294"/>
      <c r="C3804" s="292"/>
      <c r="D3804" s="293"/>
      <c r="E3804" s="77"/>
    </row>
    <row r="3805" spans="1:5" s="66" customFormat="1" hidden="1" outlineLevel="1" x14ac:dyDescent="0.25">
      <c r="A3805" s="76"/>
      <c r="B3805" s="294"/>
      <c r="C3805" s="292"/>
      <c r="D3805" s="293"/>
      <c r="E3805" s="77"/>
    </row>
    <row r="3806" spans="1:5" s="66" customFormat="1" hidden="1" outlineLevel="1" x14ac:dyDescent="0.25">
      <c r="A3806" s="76"/>
      <c r="B3806" s="294"/>
      <c r="C3806" s="292"/>
      <c r="D3806" s="293"/>
      <c r="E3806" s="77"/>
    </row>
    <row r="3807" spans="1:5" s="66" customFormat="1" hidden="1" outlineLevel="1" x14ac:dyDescent="0.25">
      <c r="A3807" s="76"/>
      <c r="B3807" s="294"/>
      <c r="C3807" s="292"/>
      <c r="D3807" s="293"/>
      <c r="E3807" s="77"/>
    </row>
    <row r="3808" spans="1:5" s="66" customFormat="1" hidden="1" outlineLevel="1" x14ac:dyDescent="0.25">
      <c r="A3808" s="76"/>
      <c r="B3808" s="294"/>
      <c r="C3808" s="292"/>
      <c r="D3808" s="293"/>
      <c r="E3808" s="77"/>
    </row>
    <row r="3809" spans="1:5" s="66" customFormat="1" hidden="1" outlineLevel="1" x14ac:dyDescent="0.25">
      <c r="A3809" s="76"/>
      <c r="B3809" s="294"/>
      <c r="C3809" s="292"/>
      <c r="D3809" s="293"/>
      <c r="E3809" s="77"/>
    </row>
    <row r="3810" spans="1:5" s="66" customFormat="1" hidden="1" outlineLevel="1" x14ac:dyDescent="0.25">
      <c r="A3810" s="76"/>
      <c r="B3810" s="294"/>
      <c r="C3810" s="292"/>
      <c r="D3810" s="293"/>
      <c r="E3810" s="77"/>
    </row>
    <row r="3811" spans="1:5" s="66" customFormat="1" hidden="1" outlineLevel="1" x14ac:dyDescent="0.25">
      <c r="A3811" s="76"/>
      <c r="B3811" s="294"/>
      <c r="C3811" s="292"/>
      <c r="D3811" s="293"/>
      <c r="E3811" s="77"/>
    </row>
    <row r="3812" spans="1:5" s="66" customFormat="1" hidden="1" outlineLevel="1" x14ac:dyDescent="0.25">
      <c r="A3812" s="76"/>
      <c r="B3812" s="294"/>
      <c r="C3812" s="292"/>
      <c r="D3812" s="293"/>
      <c r="E3812" s="77"/>
    </row>
    <row r="3813" spans="1:5" s="66" customFormat="1" hidden="1" outlineLevel="1" x14ac:dyDescent="0.25">
      <c r="A3813" s="76"/>
      <c r="B3813" s="294"/>
      <c r="C3813" s="292"/>
      <c r="D3813" s="293"/>
      <c r="E3813" s="77"/>
    </row>
    <row r="3814" spans="1:5" s="66" customFormat="1" hidden="1" outlineLevel="1" x14ac:dyDescent="0.25">
      <c r="A3814" s="76"/>
      <c r="B3814" s="294"/>
      <c r="C3814" s="292"/>
      <c r="D3814" s="293"/>
      <c r="E3814" s="77"/>
    </row>
    <row r="3815" spans="1:5" s="66" customFormat="1" hidden="1" outlineLevel="1" x14ac:dyDescent="0.25">
      <c r="A3815" s="76"/>
      <c r="B3815" s="294"/>
      <c r="C3815" s="292"/>
      <c r="D3815" s="293"/>
      <c r="E3815" s="77"/>
    </row>
    <row r="3816" spans="1:5" s="66" customFormat="1" hidden="1" outlineLevel="1" x14ac:dyDescent="0.25">
      <c r="A3816" s="76"/>
      <c r="B3816" s="294"/>
      <c r="C3816" s="292"/>
      <c r="D3816" s="293"/>
      <c r="E3816" s="77"/>
    </row>
    <row r="3817" spans="1:5" s="66" customFormat="1" hidden="1" outlineLevel="1" x14ac:dyDescent="0.25">
      <c r="A3817" s="76"/>
      <c r="B3817" s="294"/>
      <c r="C3817" s="292"/>
      <c r="D3817" s="293"/>
      <c r="E3817" s="77"/>
    </row>
    <row r="3818" spans="1:5" s="66" customFormat="1" hidden="1" outlineLevel="1" x14ac:dyDescent="0.25">
      <c r="A3818" s="76"/>
      <c r="B3818" s="294"/>
      <c r="C3818" s="292"/>
      <c r="D3818" s="293"/>
      <c r="E3818" s="77"/>
    </row>
    <row r="3819" spans="1:5" s="66" customFormat="1" hidden="1" outlineLevel="1" x14ac:dyDescent="0.25">
      <c r="A3819" s="76"/>
      <c r="B3819" s="294"/>
      <c r="C3819" s="292"/>
      <c r="D3819" s="293"/>
      <c r="E3819" s="77"/>
    </row>
    <row r="3820" spans="1:5" s="66" customFormat="1" hidden="1" outlineLevel="1" x14ac:dyDescent="0.25">
      <c r="A3820" s="76"/>
      <c r="B3820" s="294"/>
      <c r="C3820" s="292"/>
      <c r="D3820" s="293"/>
      <c r="E3820" s="77"/>
    </row>
    <row r="3821" spans="1:5" s="66" customFormat="1" hidden="1" outlineLevel="1" x14ac:dyDescent="0.25">
      <c r="A3821" s="76"/>
      <c r="B3821" s="294"/>
      <c r="C3821" s="292"/>
      <c r="D3821" s="293"/>
      <c r="E3821" s="77"/>
    </row>
    <row r="3822" spans="1:5" s="66" customFormat="1" hidden="1" outlineLevel="1" x14ac:dyDescent="0.25">
      <c r="A3822" s="76"/>
      <c r="B3822" s="294"/>
      <c r="C3822" s="292"/>
      <c r="D3822" s="293"/>
      <c r="E3822" s="77"/>
    </row>
    <row r="3823" spans="1:5" s="66" customFormat="1" hidden="1" outlineLevel="1" x14ac:dyDescent="0.25">
      <c r="A3823" s="76"/>
      <c r="B3823" s="294"/>
      <c r="C3823" s="292"/>
      <c r="D3823" s="293"/>
      <c r="E3823" s="77"/>
    </row>
    <row r="3824" spans="1:5" s="66" customFormat="1" hidden="1" outlineLevel="1" x14ac:dyDescent="0.25">
      <c r="A3824" s="76"/>
      <c r="B3824" s="294"/>
      <c r="C3824" s="292"/>
      <c r="D3824" s="293"/>
      <c r="E3824" s="77"/>
    </row>
    <row r="3825" spans="1:5" s="66" customFormat="1" hidden="1" outlineLevel="1" x14ac:dyDescent="0.25">
      <c r="A3825" s="76"/>
      <c r="B3825" s="294"/>
      <c r="C3825" s="292"/>
      <c r="D3825" s="293"/>
      <c r="E3825" s="77"/>
    </row>
    <row r="3826" spans="1:5" s="66" customFormat="1" hidden="1" outlineLevel="1" x14ac:dyDescent="0.25">
      <c r="A3826" s="76"/>
      <c r="B3826" s="294"/>
      <c r="C3826" s="292"/>
      <c r="D3826" s="293"/>
      <c r="E3826" s="77"/>
    </row>
    <row r="3827" spans="1:5" s="66" customFormat="1" hidden="1" outlineLevel="1" x14ac:dyDescent="0.25">
      <c r="A3827" s="76"/>
      <c r="B3827" s="294"/>
      <c r="C3827" s="292"/>
      <c r="D3827" s="293"/>
      <c r="E3827" s="77"/>
    </row>
    <row r="3828" spans="1:5" s="66" customFormat="1" hidden="1" outlineLevel="1" x14ac:dyDescent="0.25">
      <c r="A3828" s="76"/>
      <c r="B3828" s="294"/>
      <c r="C3828" s="292"/>
      <c r="D3828" s="293"/>
      <c r="E3828" s="77"/>
    </row>
    <row r="3829" spans="1:5" s="66" customFormat="1" hidden="1" outlineLevel="1" x14ac:dyDescent="0.25">
      <c r="A3829" s="76"/>
      <c r="B3829" s="294"/>
      <c r="C3829" s="292"/>
      <c r="D3829" s="293"/>
      <c r="E3829" s="77"/>
    </row>
    <row r="3830" spans="1:5" s="66" customFormat="1" hidden="1" outlineLevel="1" x14ac:dyDescent="0.25">
      <c r="A3830" s="76"/>
      <c r="B3830" s="294"/>
      <c r="C3830" s="292"/>
      <c r="D3830" s="293"/>
      <c r="E3830" s="77"/>
    </row>
    <row r="3831" spans="1:5" s="66" customFormat="1" hidden="1" outlineLevel="1" x14ac:dyDescent="0.25">
      <c r="A3831" s="76"/>
      <c r="B3831" s="294"/>
      <c r="C3831" s="292"/>
      <c r="D3831" s="293"/>
      <c r="E3831" s="77"/>
    </row>
    <row r="3832" spans="1:5" s="66" customFormat="1" hidden="1" outlineLevel="1" x14ac:dyDescent="0.25">
      <c r="A3832" s="76"/>
      <c r="B3832" s="294"/>
      <c r="C3832" s="292"/>
      <c r="D3832" s="293"/>
      <c r="E3832" s="77"/>
    </row>
    <row r="3833" spans="1:5" s="66" customFormat="1" hidden="1" outlineLevel="1" x14ac:dyDescent="0.25">
      <c r="A3833" s="76"/>
      <c r="B3833" s="294"/>
      <c r="C3833" s="292"/>
      <c r="D3833" s="293"/>
      <c r="E3833" s="77"/>
    </row>
    <row r="3834" spans="1:5" s="66" customFormat="1" hidden="1" outlineLevel="1" x14ac:dyDescent="0.25">
      <c r="A3834" s="76"/>
      <c r="B3834" s="294"/>
      <c r="C3834" s="292"/>
      <c r="D3834" s="293"/>
      <c r="E3834" s="77"/>
    </row>
    <row r="3835" spans="1:5" s="66" customFormat="1" hidden="1" outlineLevel="1" x14ac:dyDescent="0.25">
      <c r="A3835" s="76"/>
      <c r="B3835" s="294"/>
      <c r="C3835" s="292"/>
      <c r="D3835" s="293"/>
      <c r="E3835" s="77"/>
    </row>
    <row r="3836" spans="1:5" s="66" customFormat="1" hidden="1" outlineLevel="1" x14ac:dyDescent="0.25">
      <c r="A3836" s="76"/>
      <c r="B3836" s="294"/>
      <c r="C3836" s="292"/>
      <c r="D3836" s="293"/>
      <c r="E3836" s="77"/>
    </row>
    <row r="3837" spans="1:5" s="66" customFormat="1" hidden="1" outlineLevel="1" x14ac:dyDescent="0.25">
      <c r="A3837" s="76"/>
      <c r="B3837" s="294"/>
      <c r="C3837" s="292"/>
      <c r="D3837" s="293"/>
      <c r="E3837" s="77"/>
    </row>
    <row r="3838" spans="1:5" s="66" customFormat="1" hidden="1" outlineLevel="1" x14ac:dyDescent="0.25">
      <c r="A3838" s="76"/>
      <c r="B3838" s="294"/>
      <c r="C3838" s="292"/>
      <c r="D3838" s="293"/>
      <c r="E3838" s="77"/>
    </row>
    <row r="3839" spans="1:5" s="66" customFormat="1" hidden="1" outlineLevel="1" x14ac:dyDescent="0.25">
      <c r="A3839" s="76"/>
      <c r="B3839" s="294"/>
      <c r="C3839" s="292"/>
      <c r="D3839" s="293"/>
      <c r="E3839" s="77"/>
    </row>
    <row r="3840" spans="1:5" s="66" customFormat="1" hidden="1" outlineLevel="1" x14ac:dyDescent="0.25">
      <c r="A3840" s="76"/>
      <c r="B3840" s="294"/>
      <c r="C3840" s="292"/>
      <c r="D3840" s="293"/>
      <c r="E3840" s="77"/>
    </row>
    <row r="3841" spans="1:5" s="66" customFormat="1" hidden="1" outlineLevel="1" x14ac:dyDescent="0.25">
      <c r="A3841" s="76"/>
      <c r="B3841" s="294"/>
      <c r="C3841" s="292"/>
      <c r="D3841" s="293"/>
      <c r="E3841" s="77"/>
    </row>
    <row r="3842" spans="1:5" s="66" customFormat="1" hidden="1" outlineLevel="1" x14ac:dyDescent="0.25">
      <c r="A3842" s="76"/>
      <c r="B3842" s="294"/>
      <c r="C3842" s="292"/>
      <c r="D3842" s="293"/>
      <c r="E3842" s="77"/>
    </row>
    <row r="3843" spans="1:5" s="66" customFormat="1" hidden="1" outlineLevel="1" x14ac:dyDescent="0.25">
      <c r="A3843" s="76"/>
      <c r="B3843" s="294"/>
      <c r="C3843" s="292"/>
      <c r="D3843" s="293"/>
      <c r="E3843" s="77"/>
    </row>
    <row r="3844" spans="1:5" s="66" customFormat="1" hidden="1" outlineLevel="1" x14ac:dyDescent="0.25">
      <c r="A3844" s="76"/>
      <c r="B3844" s="294"/>
      <c r="C3844" s="292"/>
      <c r="D3844" s="293"/>
      <c r="E3844" s="77"/>
    </row>
    <row r="3845" spans="1:5" s="66" customFormat="1" hidden="1" outlineLevel="1" x14ac:dyDescent="0.25">
      <c r="A3845" s="76"/>
      <c r="B3845" s="294"/>
      <c r="C3845" s="292"/>
      <c r="D3845" s="293"/>
      <c r="E3845" s="77"/>
    </row>
    <row r="3846" spans="1:5" s="66" customFormat="1" hidden="1" outlineLevel="1" x14ac:dyDescent="0.25">
      <c r="A3846" s="76"/>
      <c r="B3846" s="294"/>
      <c r="C3846" s="292"/>
      <c r="D3846" s="293"/>
      <c r="E3846" s="77"/>
    </row>
    <row r="3847" spans="1:5" s="66" customFormat="1" hidden="1" outlineLevel="1" x14ac:dyDescent="0.25">
      <c r="A3847" s="76"/>
      <c r="B3847" s="294"/>
      <c r="C3847" s="292"/>
      <c r="D3847" s="293"/>
      <c r="E3847" s="77"/>
    </row>
    <row r="3848" spans="1:5" s="66" customFormat="1" hidden="1" outlineLevel="1" x14ac:dyDescent="0.25">
      <c r="A3848" s="76"/>
      <c r="B3848" s="294"/>
      <c r="C3848" s="292"/>
      <c r="D3848" s="293"/>
      <c r="E3848" s="77"/>
    </row>
    <row r="3849" spans="1:5" s="66" customFormat="1" hidden="1" outlineLevel="1" x14ac:dyDescent="0.25">
      <c r="A3849" s="76"/>
      <c r="B3849" s="294"/>
      <c r="C3849" s="292"/>
      <c r="D3849" s="293"/>
      <c r="E3849" s="77"/>
    </row>
    <row r="3850" spans="1:5" s="66" customFormat="1" hidden="1" outlineLevel="1" x14ac:dyDescent="0.25">
      <c r="A3850" s="76"/>
      <c r="B3850" s="294"/>
      <c r="C3850" s="292"/>
      <c r="D3850" s="293"/>
      <c r="E3850" s="77"/>
    </row>
    <row r="3851" spans="1:5" s="66" customFormat="1" hidden="1" outlineLevel="1" x14ac:dyDescent="0.25">
      <c r="A3851" s="76"/>
      <c r="B3851" s="294"/>
      <c r="C3851" s="292"/>
      <c r="D3851" s="293"/>
      <c r="E3851" s="77"/>
    </row>
    <row r="3852" spans="1:5" s="66" customFormat="1" hidden="1" outlineLevel="1" x14ac:dyDescent="0.25">
      <c r="A3852" s="76"/>
      <c r="B3852" s="294"/>
      <c r="C3852" s="292"/>
      <c r="D3852" s="293"/>
      <c r="E3852" s="77"/>
    </row>
    <row r="3853" spans="1:5" s="66" customFormat="1" hidden="1" outlineLevel="1" x14ac:dyDescent="0.25">
      <c r="A3853" s="76"/>
      <c r="B3853" s="294"/>
      <c r="C3853" s="292"/>
      <c r="D3853" s="293"/>
      <c r="E3853" s="77"/>
    </row>
    <row r="3854" spans="1:5" s="66" customFormat="1" hidden="1" outlineLevel="1" x14ac:dyDescent="0.25">
      <c r="A3854" s="76"/>
      <c r="B3854" s="294"/>
      <c r="C3854" s="292"/>
      <c r="D3854" s="293"/>
      <c r="E3854" s="77"/>
    </row>
    <row r="3855" spans="1:5" s="66" customFormat="1" hidden="1" outlineLevel="1" x14ac:dyDescent="0.25">
      <c r="A3855" s="76"/>
      <c r="B3855" s="294"/>
      <c r="C3855" s="292"/>
      <c r="D3855" s="293"/>
      <c r="E3855" s="77"/>
    </row>
    <row r="3856" spans="1:5" s="66" customFormat="1" hidden="1" outlineLevel="1" x14ac:dyDescent="0.25">
      <c r="A3856" s="76"/>
      <c r="B3856" s="294"/>
      <c r="C3856" s="292"/>
      <c r="D3856" s="293"/>
      <c r="E3856" s="77"/>
    </row>
    <row r="3857" spans="1:5" s="66" customFormat="1" hidden="1" outlineLevel="1" x14ac:dyDescent="0.25">
      <c r="A3857" s="76"/>
      <c r="B3857" s="294"/>
      <c r="C3857" s="292"/>
      <c r="D3857" s="293"/>
      <c r="E3857" s="77"/>
    </row>
    <row r="3858" spans="1:5" s="66" customFormat="1" hidden="1" outlineLevel="1" x14ac:dyDescent="0.25">
      <c r="A3858" s="76"/>
      <c r="B3858" s="294"/>
      <c r="C3858" s="292"/>
      <c r="D3858" s="293"/>
      <c r="E3858" s="77"/>
    </row>
    <row r="3859" spans="1:5" s="66" customFormat="1" hidden="1" outlineLevel="1" x14ac:dyDescent="0.25">
      <c r="A3859" s="76"/>
      <c r="B3859" s="294"/>
      <c r="C3859" s="292"/>
      <c r="D3859" s="293"/>
      <c r="E3859" s="77"/>
    </row>
    <row r="3860" spans="1:5" s="66" customFormat="1" hidden="1" outlineLevel="1" x14ac:dyDescent="0.25">
      <c r="A3860" s="76"/>
      <c r="B3860" s="294"/>
      <c r="C3860" s="292"/>
      <c r="D3860" s="293"/>
      <c r="E3860" s="77"/>
    </row>
    <row r="3861" spans="1:5" s="66" customFormat="1" hidden="1" outlineLevel="1" x14ac:dyDescent="0.25">
      <c r="A3861" s="76"/>
      <c r="B3861" s="294"/>
      <c r="C3861" s="292"/>
      <c r="D3861" s="293"/>
      <c r="E3861" s="77"/>
    </row>
    <row r="3862" spans="1:5" s="66" customFormat="1" hidden="1" outlineLevel="1" x14ac:dyDescent="0.25">
      <c r="A3862" s="76"/>
      <c r="B3862" s="294"/>
      <c r="C3862" s="292"/>
      <c r="D3862" s="293"/>
      <c r="E3862" s="77"/>
    </row>
    <row r="3863" spans="1:5" s="66" customFormat="1" hidden="1" outlineLevel="1" x14ac:dyDescent="0.25">
      <c r="A3863" s="76"/>
      <c r="B3863" s="294"/>
      <c r="C3863" s="292"/>
      <c r="D3863" s="293"/>
      <c r="E3863" s="77"/>
    </row>
    <row r="3864" spans="1:5" s="66" customFormat="1" hidden="1" outlineLevel="1" x14ac:dyDescent="0.25">
      <c r="A3864" s="76"/>
      <c r="B3864" s="294"/>
      <c r="C3864" s="292"/>
      <c r="D3864" s="293"/>
      <c r="E3864" s="77"/>
    </row>
    <row r="3865" spans="1:5" s="66" customFormat="1" hidden="1" outlineLevel="1" x14ac:dyDescent="0.25">
      <c r="A3865" s="76"/>
      <c r="B3865" s="294"/>
      <c r="C3865" s="292"/>
      <c r="D3865" s="293"/>
      <c r="E3865" s="77"/>
    </row>
    <row r="3866" spans="1:5" s="66" customFormat="1" hidden="1" outlineLevel="1" x14ac:dyDescent="0.25">
      <c r="A3866" s="76"/>
      <c r="B3866" s="294"/>
      <c r="C3866" s="292"/>
      <c r="D3866" s="293"/>
      <c r="E3866" s="77"/>
    </row>
    <row r="3867" spans="1:5" s="66" customFormat="1" hidden="1" outlineLevel="1" x14ac:dyDescent="0.25">
      <c r="A3867" s="76"/>
      <c r="B3867" s="294"/>
      <c r="C3867" s="292"/>
      <c r="D3867" s="293"/>
      <c r="E3867" s="77"/>
    </row>
    <row r="3868" spans="1:5" s="66" customFormat="1" hidden="1" outlineLevel="1" x14ac:dyDescent="0.25">
      <c r="A3868" s="76"/>
      <c r="B3868" s="294"/>
      <c r="C3868" s="292"/>
      <c r="D3868" s="293"/>
      <c r="E3868" s="77"/>
    </row>
    <row r="3869" spans="1:5" s="66" customFormat="1" hidden="1" outlineLevel="1" x14ac:dyDescent="0.25">
      <c r="A3869" s="76"/>
      <c r="B3869" s="294"/>
      <c r="C3869" s="292"/>
      <c r="D3869" s="293"/>
      <c r="E3869" s="77"/>
    </row>
    <row r="3870" spans="1:5" s="66" customFormat="1" hidden="1" outlineLevel="1" x14ac:dyDescent="0.25">
      <c r="A3870" s="76"/>
      <c r="B3870" s="294"/>
      <c r="C3870" s="292"/>
      <c r="D3870" s="293"/>
      <c r="E3870" s="77"/>
    </row>
    <row r="3871" spans="1:5" s="66" customFormat="1" hidden="1" outlineLevel="1" x14ac:dyDescent="0.25">
      <c r="A3871" s="76"/>
      <c r="B3871" s="294"/>
      <c r="C3871" s="292"/>
      <c r="D3871" s="293"/>
      <c r="E3871" s="77"/>
    </row>
    <row r="3872" spans="1:5" s="66" customFormat="1" hidden="1" outlineLevel="1" x14ac:dyDescent="0.25">
      <c r="A3872" s="76"/>
      <c r="B3872" s="294"/>
      <c r="C3872" s="292"/>
      <c r="D3872" s="293"/>
      <c r="E3872" s="77"/>
    </row>
    <row r="3873" spans="1:5" s="66" customFormat="1" hidden="1" outlineLevel="1" x14ac:dyDescent="0.25">
      <c r="A3873" s="76"/>
      <c r="B3873" s="294"/>
      <c r="C3873" s="292"/>
      <c r="D3873" s="293"/>
      <c r="E3873" s="77"/>
    </row>
    <row r="3874" spans="1:5" s="66" customFormat="1" hidden="1" outlineLevel="1" x14ac:dyDescent="0.25">
      <c r="A3874" s="76"/>
      <c r="B3874" s="294"/>
      <c r="C3874" s="292"/>
      <c r="D3874" s="293"/>
      <c r="E3874" s="77"/>
    </row>
    <row r="3875" spans="1:5" s="66" customFormat="1" hidden="1" outlineLevel="1" x14ac:dyDescent="0.25">
      <c r="A3875" s="76"/>
      <c r="B3875" s="294"/>
      <c r="C3875" s="292"/>
      <c r="D3875" s="293"/>
      <c r="E3875" s="77"/>
    </row>
    <row r="3876" spans="1:5" s="66" customFormat="1" hidden="1" outlineLevel="1" x14ac:dyDescent="0.25">
      <c r="A3876" s="76"/>
      <c r="B3876" s="294"/>
      <c r="C3876" s="292"/>
      <c r="D3876" s="293"/>
      <c r="E3876" s="77"/>
    </row>
    <row r="3877" spans="1:5" s="66" customFormat="1" hidden="1" outlineLevel="1" x14ac:dyDescent="0.25">
      <c r="A3877" s="76"/>
      <c r="B3877" s="294"/>
      <c r="C3877" s="292"/>
      <c r="D3877" s="293"/>
      <c r="E3877" s="77"/>
    </row>
    <row r="3878" spans="1:5" s="66" customFormat="1" hidden="1" outlineLevel="1" x14ac:dyDescent="0.25">
      <c r="A3878" s="76"/>
      <c r="B3878" s="294"/>
      <c r="C3878" s="292"/>
      <c r="D3878" s="293"/>
      <c r="E3878" s="77"/>
    </row>
    <row r="3879" spans="1:5" s="66" customFormat="1" hidden="1" outlineLevel="1" x14ac:dyDescent="0.25">
      <c r="A3879" s="76"/>
      <c r="B3879" s="294"/>
      <c r="C3879" s="292"/>
      <c r="D3879" s="293"/>
      <c r="E3879" s="77"/>
    </row>
    <row r="3880" spans="1:5" s="66" customFormat="1" hidden="1" outlineLevel="1" x14ac:dyDescent="0.25">
      <c r="A3880" s="76"/>
      <c r="B3880" s="294"/>
      <c r="C3880" s="292"/>
      <c r="D3880" s="293"/>
      <c r="E3880" s="77"/>
    </row>
    <row r="3881" spans="1:5" s="66" customFormat="1" hidden="1" outlineLevel="1" x14ac:dyDescent="0.25">
      <c r="A3881" s="76"/>
      <c r="B3881" s="294"/>
      <c r="C3881" s="292"/>
      <c r="D3881" s="293"/>
      <c r="E3881" s="77"/>
    </row>
    <row r="3882" spans="1:5" s="66" customFormat="1" hidden="1" outlineLevel="1" x14ac:dyDescent="0.25">
      <c r="A3882" s="76"/>
      <c r="B3882" s="294"/>
      <c r="C3882" s="292"/>
      <c r="D3882" s="293"/>
      <c r="E3882" s="77"/>
    </row>
    <row r="3883" spans="1:5" s="66" customFormat="1" hidden="1" outlineLevel="1" x14ac:dyDescent="0.25">
      <c r="A3883" s="76"/>
      <c r="B3883" s="294"/>
      <c r="C3883" s="292"/>
      <c r="D3883" s="293"/>
      <c r="E3883" s="77"/>
    </row>
    <row r="3884" spans="1:5" s="66" customFormat="1" hidden="1" outlineLevel="1" x14ac:dyDescent="0.25">
      <c r="A3884" s="76"/>
      <c r="B3884" s="294"/>
      <c r="C3884" s="292"/>
      <c r="D3884" s="293"/>
      <c r="E3884" s="77"/>
    </row>
    <row r="3885" spans="1:5" s="66" customFormat="1" hidden="1" outlineLevel="1" x14ac:dyDescent="0.25">
      <c r="A3885" s="76"/>
      <c r="B3885" s="294"/>
      <c r="C3885" s="292"/>
      <c r="D3885" s="293"/>
      <c r="E3885" s="77"/>
    </row>
    <row r="3886" spans="1:5" s="66" customFormat="1" hidden="1" outlineLevel="1" x14ac:dyDescent="0.25">
      <c r="A3886" s="76"/>
      <c r="B3886" s="294"/>
      <c r="C3886" s="292"/>
      <c r="D3886" s="293"/>
      <c r="E3886" s="77"/>
    </row>
    <row r="3887" spans="1:5" s="66" customFormat="1" hidden="1" outlineLevel="1" x14ac:dyDescent="0.25">
      <c r="A3887" s="76"/>
      <c r="B3887" s="294"/>
      <c r="C3887" s="292"/>
      <c r="D3887" s="293"/>
      <c r="E3887" s="77"/>
    </row>
    <row r="3888" spans="1:5" s="66" customFormat="1" hidden="1" outlineLevel="1" x14ac:dyDescent="0.25">
      <c r="A3888" s="76"/>
      <c r="B3888" s="294"/>
      <c r="C3888" s="292"/>
      <c r="D3888" s="293"/>
      <c r="E3888" s="77"/>
    </row>
    <row r="3889" spans="1:5" s="66" customFormat="1" hidden="1" outlineLevel="1" x14ac:dyDescent="0.25">
      <c r="A3889" s="76"/>
      <c r="B3889" s="294"/>
      <c r="C3889" s="292"/>
      <c r="D3889" s="293"/>
      <c r="E3889" s="77"/>
    </row>
    <row r="3890" spans="1:5" s="66" customFormat="1" hidden="1" outlineLevel="1" x14ac:dyDescent="0.25">
      <c r="A3890" s="76"/>
      <c r="B3890" s="294"/>
      <c r="C3890" s="292"/>
      <c r="D3890" s="293"/>
      <c r="E3890" s="77"/>
    </row>
    <row r="3891" spans="1:5" s="66" customFormat="1" hidden="1" outlineLevel="1" x14ac:dyDescent="0.25">
      <c r="A3891" s="76"/>
      <c r="B3891" s="294"/>
      <c r="C3891" s="292"/>
      <c r="D3891" s="293"/>
      <c r="E3891" s="77"/>
    </row>
    <row r="3892" spans="1:5" s="66" customFormat="1" hidden="1" outlineLevel="1" x14ac:dyDescent="0.25">
      <c r="A3892" s="76"/>
      <c r="B3892" s="294"/>
      <c r="C3892" s="292"/>
      <c r="D3892" s="293"/>
      <c r="E3892" s="77"/>
    </row>
    <row r="3893" spans="1:5" s="66" customFormat="1" hidden="1" outlineLevel="1" x14ac:dyDescent="0.25">
      <c r="A3893" s="76"/>
      <c r="B3893" s="294"/>
      <c r="C3893" s="292"/>
      <c r="D3893" s="293"/>
      <c r="E3893" s="77"/>
    </row>
    <row r="3894" spans="1:5" s="66" customFormat="1" hidden="1" outlineLevel="1" x14ac:dyDescent="0.25">
      <c r="A3894" s="76"/>
      <c r="B3894" s="294"/>
      <c r="C3894" s="292"/>
      <c r="D3894" s="293"/>
      <c r="E3894" s="77"/>
    </row>
    <row r="3895" spans="1:5" s="66" customFormat="1" hidden="1" outlineLevel="1" x14ac:dyDescent="0.25">
      <c r="A3895" s="76"/>
      <c r="B3895" s="294"/>
      <c r="C3895" s="292"/>
      <c r="D3895" s="293"/>
      <c r="E3895" s="77"/>
    </row>
    <row r="3896" spans="1:5" s="66" customFormat="1" hidden="1" outlineLevel="1" x14ac:dyDescent="0.25">
      <c r="A3896" s="76"/>
      <c r="B3896" s="294"/>
      <c r="C3896" s="292"/>
      <c r="D3896" s="293"/>
      <c r="E3896" s="77"/>
    </row>
    <row r="3897" spans="1:5" s="66" customFormat="1" hidden="1" outlineLevel="1" x14ac:dyDescent="0.25">
      <c r="A3897" s="76"/>
      <c r="B3897" s="294"/>
      <c r="C3897" s="292"/>
      <c r="D3897" s="293"/>
      <c r="E3897" s="77"/>
    </row>
    <row r="3898" spans="1:5" s="66" customFormat="1" hidden="1" outlineLevel="1" x14ac:dyDescent="0.25">
      <c r="A3898" s="76"/>
      <c r="B3898" s="294"/>
      <c r="C3898" s="292"/>
      <c r="D3898" s="293"/>
      <c r="E3898" s="77"/>
    </row>
    <row r="3899" spans="1:5" s="66" customFormat="1" hidden="1" outlineLevel="1" x14ac:dyDescent="0.25">
      <c r="A3899" s="76"/>
      <c r="B3899" s="294"/>
      <c r="C3899" s="292"/>
      <c r="D3899" s="293"/>
      <c r="E3899" s="77"/>
    </row>
    <row r="3900" spans="1:5" s="66" customFormat="1" hidden="1" outlineLevel="1" x14ac:dyDescent="0.25">
      <c r="A3900" s="76"/>
      <c r="B3900" s="294"/>
      <c r="C3900" s="292"/>
      <c r="D3900" s="293"/>
      <c r="E3900" s="77"/>
    </row>
    <row r="3901" spans="1:5" s="66" customFormat="1" hidden="1" outlineLevel="1" x14ac:dyDescent="0.25">
      <c r="A3901" s="76"/>
      <c r="B3901" s="294"/>
      <c r="C3901" s="292"/>
      <c r="D3901" s="293"/>
      <c r="E3901" s="77"/>
    </row>
    <row r="3902" spans="1:5" s="66" customFormat="1" hidden="1" outlineLevel="1" x14ac:dyDescent="0.25">
      <c r="A3902" s="76"/>
      <c r="B3902" s="294"/>
      <c r="C3902" s="292"/>
      <c r="D3902" s="293"/>
      <c r="E3902" s="77"/>
    </row>
    <row r="3903" spans="1:5" s="66" customFormat="1" hidden="1" outlineLevel="1" x14ac:dyDescent="0.25">
      <c r="A3903" s="76"/>
      <c r="B3903" s="294"/>
      <c r="C3903" s="292"/>
      <c r="D3903" s="293"/>
      <c r="E3903" s="77"/>
    </row>
    <row r="3904" spans="1:5" s="66" customFormat="1" hidden="1" outlineLevel="1" x14ac:dyDescent="0.25">
      <c r="A3904" s="76"/>
      <c r="B3904" s="294"/>
      <c r="C3904" s="292"/>
      <c r="D3904" s="293"/>
      <c r="E3904" s="77"/>
    </row>
    <row r="3905" spans="1:5" s="66" customFormat="1" hidden="1" outlineLevel="1" x14ac:dyDescent="0.25">
      <c r="A3905" s="76"/>
      <c r="B3905" s="294"/>
      <c r="C3905" s="292"/>
      <c r="D3905" s="293"/>
      <c r="E3905" s="77"/>
    </row>
    <row r="3906" spans="1:5" s="66" customFormat="1" hidden="1" outlineLevel="1" x14ac:dyDescent="0.25">
      <c r="A3906" s="76"/>
      <c r="B3906" s="294"/>
      <c r="C3906" s="292"/>
      <c r="D3906" s="293"/>
      <c r="E3906" s="77"/>
    </row>
    <row r="3907" spans="1:5" s="66" customFormat="1" hidden="1" outlineLevel="1" x14ac:dyDescent="0.25">
      <c r="A3907" s="76"/>
      <c r="B3907" s="294"/>
      <c r="C3907" s="292"/>
      <c r="D3907" s="293"/>
      <c r="E3907" s="77"/>
    </row>
    <row r="3908" spans="1:5" s="66" customFormat="1" hidden="1" outlineLevel="1" x14ac:dyDescent="0.25">
      <c r="A3908" s="76"/>
      <c r="B3908" s="294"/>
      <c r="C3908" s="292"/>
      <c r="D3908" s="293"/>
      <c r="E3908" s="77"/>
    </row>
    <row r="3909" spans="1:5" s="66" customFormat="1" hidden="1" outlineLevel="1" x14ac:dyDescent="0.25">
      <c r="A3909" s="76"/>
      <c r="B3909" s="294"/>
      <c r="C3909" s="292"/>
      <c r="D3909" s="293"/>
      <c r="E3909" s="77"/>
    </row>
    <row r="3910" spans="1:5" s="66" customFormat="1" hidden="1" outlineLevel="1" x14ac:dyDescent="0.25">
      <c r="A3910" s="76"/>
      <c r="B3910" s="294"/>
      <c r="C3910" s="292"/>
      <c r="D3910" s="293"/>
      <c r="E3910" s="77"/>
    </row>
    <row r="3911" spans="1:5" s="66" customFormat="1" hidden="1" outlineLevel="1" x14ac:dyDescent="0.25">
      <c r="A3911" s="76"/>
      <c r="B3911" s="294"/>
      <c r="C3911" s="292"/>
      <c r="D3911" s="293"/>
      <c r="E3911" s="77"/>
    </row>
    <row r="3912" spans="1:5" s="66" customFormat="1" hidden="1" outlineLevel="1" x14ac:dyDescent="0.25">
      <c r="A3912" s="76"/>
      <c r="B3912" s="294"/>
      <c r="C3912" s="292"/>
      <c r="D3912" s="293"/>
      <c r="E3912" s="77"/>
    </row>
    <row r="3913" spans="1:5" s="66" customFormat="1" hidden="1" outlineLevel="1" x14ac:dyDescent="0.25">
      <c r="A3913" s="76"/>
      <c r="B3913" s="294"/>
      <c r="C3913" s="292"/>
      <c r="D3913" s="293"/>
      <c r="E3913" s="77"/>
    </row>
    <row r="3914" spans="1:5" s="66" customFormat="1" hidden="1" outlineLevel="1" x14ac:dyDescent="0.25">
      <c r="A3914" s="76"/>
      <c r="B3914" s="294"/>
      <c r="C3914" s="292"/>
      <c r="D3914" s="293"/>
      <c r="E3914" s="77"/>
    </row>
    <row r="3915" spans="1:5" s="66" customFormat="1" hidden="1" outlineLevel="1" x14ac:dyDescent="0.25">
      <c r="A3915" s="76"/>
      <c r="B3915" s="294"/>
      <c r="C3915" s="292"/>
      <c r="D3915" s="293"/>
      <c r="E3915" s="77"/>
    </row>
    <row r="3916" spans="1:5" s="66" customFormat="1" hidden="1" outlineLevel="1" x14ac:dyDescent="0.25">
      <c r="A3916" s="76"/>
      <c r="B3916" s="294"/>
      <c r="C3916" s="292"/>
      <c r="D3916" s="293"/>
      <c r="E3916" s="77"/>
    </row>
    <row r="3917" spans="1:5" s="66" customFormat="1" hidden="1" outlineLevel="1" x14ac:dyDescent="0.25">
      <c r="A3917" s="76"/>
      <c r="B3917" s="294"/>
      <c r="C3917" s="292"/>
      <c r="D3917" s="293"/>
      <c r="E3917" s="77"/>
    </row>
    <row r="3918" spans="1:5" s="66" customFormat="1" hidden="1" outlineLevel="1" x14ac:dyDescent="0.25">
      <c r="A3918" s="76"/>
      <c r="B3918" s="294"/>
      <c r="C3918" s="292"/>
      <c r="D3918" s="293"/>
      <c r="E3918" s="77"/>
    </row>
    <row r="3919" spans="1:5" s="66" customFormat="1" hidden="1" outlineLevel="1" x14ac:dyDescent="0.25">
      <c r="A3919" s="76"/>
      <c r="B3919" s="294"/>
      <c r="C3919" s="292"/>
      <c r="D3919" s="293"/>
      <c r="E3919" s="77"/>
    </row>
    <row r="3920" spans="1:5" s="66" customFormat="1" hidden="1" outlineLevel="1" x14ac:dyDescent="0.25">
      <c r="A3920" s="76"/>
      <c r="B3920" s="294"/>
      <c r="C3920" s="292"/>
      <c r="D3920" s="293"/>
      <c r="E3920" s="77"/>
    </row>
    <row r="3921" spans="1:5" s="66" customFormat="1" hidden="1" outlineLevel="1" x14ac:dyDescent="0.25">
      <c r="A3921" s="76"/>
      <c r="B3921" s="294"/>
      <c r="C3921" s="292"/>
      <c r="D3921" s="293"/>
      <c r="E3921" s="77"/>
    </row>
    <row r="3922" spans="1:5" s="66" customFormat="1" hidden="1" outlineLevel="1" x14ac:dyDescent="0.25">
      <c r="A3922" s="76"/>
      <c r="B3922" s="294"/>
      <c r="C3922" s="292"/>
      <c r="D3922" s="293"/>
      <c r="E3922" s="77"/>
    </row>
    <row r="3923" spans="1:5" s="66" customFormat="1" hidden="1" outlineLevel="1" x14ac:dyDescent="0.25">
      <c r="A3923" s="76"/>
      <c r="B3923" s="294"/>
      <c r="C3923" s="292"/>
      <c r="D3923" s="293"/>
      <c r="E3923" s="77"/>
    </row>
    <row r="3924" spans="1:5" s="66" customFormat="1" hidden="1" outlineLevel="1" x14ac:dyDescent="0.25">
      <c r="A3924" s="76"/>
      <c r="B3924" s="294"/>
      <c r="C3924" s="292"/>
      <c r="D3924" s="293"/>
      <c r="E3924" s="77"/>
    </row>
    <row r="3925" spans="1:5" s="66" customFormat="1" hidden="1" outlineLevel="1" x14ac:dyDescent="0.25">
      <c r="A3925" s="76"/>
      <c r="B3925" s="294"/>
      <c r="C3925" s="292"/>
      <c r="D3925" s="293"/>
      <c r="E3925" s="77"/>
    </row>
    <row r="3926" spans="1:5" s="66" customFormat="1" hidden="1" outlineLevel="1" x14ac:dyDescent="0.25">
      <c r="A3926" s="76"/>
      <c r="B3926" s="294"/>
      <c r="C3926" s="292"/>
      <c r="D3926" s="293"/>
      <c r="E3926" s="77"/>
    </row>
    <row r="3927" spans="1:5" s="66" customFormat="1" hidden="1" outlineLevel="1" x14ac:dyDescent="0.25">
      <c r="A3927" s="76"/>
      <c r="B3927" s="294"/>
      <c r="C3927" s="292"/>
      <c r="D3927" s="293"/>
      <c r="E3927" s="77"/>
    </row>
    <row r="3928" spans="1:5" s="66" customFormat="1" hidden="1" outlineLevel="1" x14ac:dyDescent="0.25">
      <c r="A3928" s="76"/>
      <c r="B3928" s="294"/>
      <c r="C3928" s="292"/>
      <c r="D3928" s="293"/>
      <c r="E3928" s="77"/>
    </row>
    <row r="3929" spans="1:5" s="66" customFormat="1" hidden="1" outlineLevel="1" x14ac:dyDescent="0.25">
      <c r="A3929" s="76"/>
      <c r="B3929" s="294"/>
      <c r="C3929" s="292"/>
      <c r="D3929" s="293"/>
      <c r="E3929" s="77"/>
    </row>
    <row r="3930" spans="1:5" s="66" customFormat="1" hidden="1" outlineLevel="1" x14ac:dyDescent="0.25">
      <c r="A3930" s="76"/>
      <c r="B3930" s="294"/>
      <c r="C3930" s="292"/>
      <c r="D3930" s="293"/>
      <c r="E3930" s="77"/>
    </row>
    <row r="3931" spans="1:5" s="66" customFormat="1" hidden="1" outlineLevel="1" x14ac:dyDescent="0.25">
      <c r="A3931" s="76"/>
      <c r="B3931" s="294"/>
      <c r="C3931" s="292"/>
      <c r="D3931" s="293"/>
      <c r="E3931" s="77"/>
    </row>
    <row r="3932" spans="1:5" s="66" customFormat="1" hidden="1" outlineLevel="1" x14ac:dyDescent="0.25">
      <c r="A3932" s="76"/>
      <c r="B3932" s="294"/>
      <c r="C3932" s="292"/>
      <c r="D3932" s="293"/>
      <c r="E3932" s="77"/>
    </row>
    <row r="3933" spans="1:5" s="66" customFormat="1" hidden="1" outlineLevel="1" x14ac:dyDescent="0.25">
      <c r="A3933" s="76"/>
      <c r="B3933" s="294"/>
      <c r="C3933" s="292"/>
      <c r="D3933" s="293"/>
      <c r="E3933" s="77"/>
    </row>
    <row r="3934" spans="1:5" s="66" customFormat="1" hidden="1" outlineLevel="1" x14ac:dyDescent="0.25">
      <c r="A3934" s="76"/>
      <c r="B3934" s="294"/>
      <c r="C3934" s="292"/>
      <c r="D3934" s="293"/>
      <c r="E3934" s="77"/>
    </row>
    <row r="3935" spans="1:5" s="66" customFormat="1" hidden="1" outlineLevel="1" x14ac:dyDescent="0.25">
      <c r="A3935" s="76"/>
      <c r="B3935" s="294"/>
      <c r="C3935" s="292"/>
      <c r="D3935" s="293"/>
      <c r="E3935" s="77"/>
    </row>
    <row r="3936" spans="1:5" s="66" customFormat="1" hidden="1" outlineLevel="1" x14ac:dyDescent="0.25">
      <c r="A3936" s="76"/>
      <c r="B3936" s="294"/>
      <c r="C3936" s="292"/>
      <c r="D3936" s="293"/>
      <c r="E3936" s="77"/>
    </row>
    <row r="3937" spans="1:5" s="66" customFormat="1" hidden="1" outlineLevel="1" x14ac:dyDescent="0.25">
      <c r="A3937" s="76"/>
      <c r="B3937" s="294"/>
      <c r="C3937" s="292"/>
      <c r="D3937" s="293"/>
      <c r="E3937" s="77"/>
    </row>
    <row r="3938" spans="1:5" s="66" customFormat="1" hidden="1" outlineLevel="1" x14ac:dyDescent="0.25">
      <c r="A3938" s="76"/>
      <c r="B3938" s="294"/>
      <c r="C3938" s="292"/>
      <c r="D3938" s="293"/>
      <c r="E3938" s="77"/>
    </row>
    <row r="3939" spans="1:5" s="66" customFormat="1" hidden="1" outlineLevel="1" x14ac:dyDescent="0.25">
      <c r="A3939" s="76"/>
      <c r="B3939" s="294"/>
      <c r="C3939" s="292"/>
      <c r="D3939" s="293"/>
      <c r="E3939" s="77"/>
    </row>
    <row r="3940" spans="1:5" s="66" customFormat="1" hidden="1" outlineLevel="1" x14ac:dyDescent="0.25">
      <c r="A3940" s="76"/>
      <c r="B3940" s="294"/>
      <c r="C3940" s="292"/>
      <c r="D3940" s="293"/>
      <c r="E3940" s="77"/>
    </row>
    <row r="3941" spans="1:5" s="66" customFormat="1" hidden="1" outlineLevel="1" x14ac:dyDescent="0.25">
      <c r="A3941" s="76"/>
      <c r="B3941" s="294"/>
      <c r="C3941" s="292"/>
      <c r="D3941" s="293"/>
      <c r="E3941" s="77"/>
    </row>
    <row r="3942" spans="1:5" s="66" customFormat="1" hidden="1" outlineLevel="1" x14ac:dyDescent="0.25">
      <c r="A3942" s="76"/>
      <c r="B3942" s="294"/>
      <c r="C3942" s="292"/>
      <c r="D3942" s="293"/>
      <c r="E3942" s="77"/>
    </row>
    <row r="3943" spans="1:5" s="66" customFormat="1" hidden="1" outlineLevel="1" x14ac:dyDescent="0.25">
      <c r="A3943" s="76"/>
      <c r="B3943" s="294"/>
      <c r="C3943" s="292"/>
      <c r="D3943" s="293"/>
      <c r="E3943" s="77"/>
    </row>
    <row r="3944" spans="1:5" s="66" customFormat="1" hidden="1" outlineLevel="1" x14ac:dyDescent="0.25">
      <c r="A3944" s="76"/>
      <c r="B3944" s="294"/>
      <c r="C3944" s="292"/>
      <c r="D3944" s="293"/>
      <c r="E3944" s="77"/>
    </row>
    <row r="3945" spans="1:5" s="66" customFormat="1" hidden="1" outlineLevel="1" x14ac:dyDescent="0.25">
      <c r="A3945" s="76"/>
      <c r="B3945" s="294"/>
      <c r="C3945" s="292"/>
      <c r="D3945" s="293"/>
      <c r="E3945" s="77"/>
    </row>
    <row r="3946" spans="1:5" s="66" customFormat="1" hidden="1" outlineLevel="1" x14ac:dyDescent="0.25">
      <c r="A3946" s="76"/>
      <c r="B3946" s="294"/>
      <c r="C3946" s="292"/>
      <c r="D3946" s="293"/>
      <c r="E3946" s="77"/>
    </row>
    <row r="3947" spans="1:5" s="66" customFormat="1" hidden="1" outlineLevel="1" x14ac:dyDescent="0.25">
      <c r="A3947" s="76"/>
      <c r="B3947" s="294"/>
      <c r="C3947" s="292"/>
      <c r="D3947" s="293"/>
      <c r="E3947" s="77"/>
    </row>
    <row r="3948" spans="1:5" s="66" customFormat="1" hidden="1" outlineLevel="1" x14ac:dyDescent="0.25">
      <c r="A3948" s="76"/>
      <c r="B3948" s="294"/>
      <c r="C3948" s="292"/>
      <c r="D3948" s="293"/>
      <c r="E3948" s="77"/>
    </row>
    <row r="3949" spans="1:5" s="66" customFormat="1" hidden="1" outlineLevel="1" x14ac:dyDescent="0.25">
      <c r="A3949" s="76"/>
      <c r="B3949" s="294"/>
      <c r="C3949" s="292"/>
      <c r="D3949" s="293"/>
      <c r="E3949" s="77"/>
    </row>
    <row r="3950" spans="1:5" s="66" customFormat="1" hidden="1" outlineLevel="1" x14ac:dyDescent="0.25">
      <c r="A3950" s="76"/>
      <c r="B3950" s="294"/>
      <c r="C3950" s="292"/>
      <c r="D3950" s="293"/>
      <c r="E3950" s="77"/>
    </row>
    <row r="3951" spans="1:5" s="66" customFormat="1" hidden="1" outlineLevel="1" x14ac:dyDescent="0.25">
      <c r="A3951" s="76"/>
      <c r="B3951" s="294"/>
      <c r="C3951" s="292"/>
      <c r="D3951" s="293"/>
      <c r="E3951" s="77"/>
    </row>
    <row r="3952" spans="1:5" s="66" customFormat="1" hidden="1" outlineLevel="1" x14ac:dyDescent="0.25">
      <c r="A3952" s="76"/>
      <c r="B3952" s="294"/>
      <c r="C3952" s="292"/>
      <c r="D3952" s="293"/>
      <c r="E3952" s="77"/>
    </row>
    <row r="3953" spans="1:5" s="66" customFormat="1" hidden="1" outlineLevel="1" x14ac:dyDescent="0.25">
      <c r="A3953" s="76"/>
      <c r="B3953" s="294"/>
      <c r="C3953" s="292"/>
      <c r="D3953" s="293"/>
      <c r="E3953" s="77"/>
    </row>
    <row r="3954" spans="1:5" s="66" customFormat="1" hidden="1" outlineLevel="1" x14ac:dyDescent="0.25">
      <c r="A3954" s="76"/>
      <c r="B3954" s="294"/>
      <c r="C3954" s="292"/>
      <c r="D3954" s="293"/>
      <c r="E3954" s="77"/>
    </row>
    <row r="3955" spans="1:5" s="66" customFormat="1" hidden="1" outlineLevel="1" x14ac:dyDescent="0.25">
      <c r="A3955" s="76"/>
      <c r="B3955" s="294"/>
      <c r="C3955" s="292"/>
      <c r="D3955" s="293"/>
      <c r="E3955" s="77"/>
    </row>
    <row r="3956" spans="1:5" s="66" customFormat="1" hidden="1" outlineLevel="1" x14ac:dyDescent="0.25">
      <c r="A3956" s="76"/>
      <c r="B3956" s="294"/>
      <c r="C3956" s="292"/>
      <c r="D3956" s="293"/>
      <c r="E3956" s="77"/>
    </row>
    <row r="3957" spans="1:5" s="66" customFormat="1" hidden="1" outlineLevel="1" x14ac:dyDescent="0.25">
      <c r="A3957" s="76"/>
      <c r="B3957" s="294"/>
      <c r="C3957" s="292"/>
      <c r="D3957" s="293"/>
      <c r="E3957" s="77"/>
    </row>
    <row r="3958" spans="1:5" s="66" customFormat="1" hidden="1" outlineLevel="1" x14ac:dyDescent="0.25">
      <c r="A3958" s="76"/>
      <c r="B3958" s="294"/>
      <c r="C3958" s="292"/>
      <c r="D3958" s="293"/>
      <c r="E3958" s="77"/>
    </row>
    <row r="3959" spans="1:5" s="66" customFormat="1" hidden="1" outlineLevel="1" x14ac:dyDescent="0.25">
      <c r="A3959" s="76"/>
      <c r="B3959" s="294"/>
      <c r="C3959" s="292"/>
      <c r="D3959" s="293"/>
      <c r="E3959" s="77"/>
    </row>
    <row r="3960" spans="1:5" s="66" customFormat="1" hidden="1" outlineLevel="1" x14ac:dyDescent="0.25">
      <c r="A3960" s="76"/>
      <c r="B3960" s="294"/>
      <c r="C3960" s="292"/>
      <c r="D3960" s="293"/>
      <c r="E3960" s="77"/>
    </row>
    <row r="3961" spans="1:5" s="66" customFormat="1" hidden="1" outlineLevel="1" x14ac:dyDescent="0.25">
      <c r="A3961" s="76"/>
      <c r="B3961" s="294"/>
      <c r="C3961" s="292"/>
      <c r="D3961" s="293"/>
      <c r="E3961" s="77"/>
    </row>
    <row r="3962" spans="1:5" s="66" customFormat="1" hidden="1" outlineLevel="1" x14ac:dyDescent="0.25">
      <c r="A3962" s="76"/>
      <c r="B3962" s="294"/>
      <c r="C3962" s="292"/>
      <c r="D3962" s="293"/>
      <c r="E3962" s="77"/>
    </row>
    <row r="3963" spans="1:5" s="66" customFormat="1" hidden="1" outlineLevel="1" x14ac:dyDescent="0.25">
      <c r="A3963" s="76"/>
      <c r="B3963" s="294"/>
      <c r="C3963" s="292"/>
      <c r="D3963" s="293"/>
      <c r="E3963" s="77"/>
    </row>
    <row r="3964" spans="1:5" s="66" customFormat="1" hidden="1" outlineLevel="1" x14ac:dyDescent="0.25">
      <c r="A3964" s="76"/>
      <c r="B3964" s="294"/>
      <c r="C3964" s="292"/>
      <c r="D3964" s="293"/>
      <c r="E3964" s="77"/>
    </row>
    <row r="3965" spans="1:5" s="66" customFormat="1" hidden="1" outlineLevel="1" x14ac:dyDescent="0.25">
      <c r="A3965" s="76"/>
      <c r="B3965" s="294"/>
      <c r="C3965" s="292"/>
      <c r="D3965" s="293"/>
      <c r="E3965" s="77"/>
    </row>
    <row r="3966" spans="1:5" s="66" customFormat="1" hidden="1" outlineLevel="1" x14ac:dyDescent="0.25">
      <c r="A3966" s="76"/>
      <c r="B3966" s="294"/>
      <c r="C3966" s="292"/>
      <c r="D3966" s="293"/>
      <c r="E3966" s="77"/>
    </row>
    <row r="3967" spans="1:5" s="66" customFormat="1" hidden="1" outlineLevel="1" x14ac:dyDescent="0.25">
      <c r="A3967" s="76"/>
      <c r="B3967" s="294"/>
      <c r="C3967" s="292"/>
      <c r="D3967" s="293"/>
      <c r="E3967" s="77"/>
    </row>
    <row r="3968" spans="1:5" s="66" customFormat="1" hidden="1" outlineLevel="1" x14ac:dyDescent="0.25">
      <c r="A3968" s="76"/>
      <c r="B3968" s="294"/>
      <c r="C3968" s="292"/>
      <c r="D3968" s="293"/>
      <c r="E3968" s="77"/>
    </row>
    <row r="3969" spans="1:5" s="66" customFormat="1" hidden="1" outlineLevel="1" x14ac:dyDescent="0.25">
      <c r="A3969" s="76"/>
      <c r="B3969" s="294"/>
      <c r="C3969" s="292"/>
      <c r="D3969" s="293"/>
      <c r="E3969" s="77"/>
    </row>
    <row r="3970" spans="1:5" s="66" customFormat="1" hidden="1" outlineLevel="1" x14ac:dyDescent="0.25">
      <c r="A3970" s="76"/>
      <c r="B3970" s="294"/>
      <c r="C3970" s="292"/>
      <c r="D3970" s="293"/>
      <c r="E3970" s="77"/>
    </row>
    <row r="3971" spans="1:5" s="66" customFormat="1" hidden="1" outlineLevel="1" x14ac:dyDescent="0.25">
      <c r="A3971" s="76"/>
      <c r="B3971" s="294"/>
      <c r="C3971" s="292"/>
      <c r="D3971" s="293"/>
      <c r="E3971" s="77"/>
    </row>
    <row r="3972" spans="1:5" s="66" customFormat="1" hidden="1" outlineLevel="1" x14ac:dyDescent="0.25">
      <c r="A3972" s="76"/>
      <c r="B3972" s="294"/>
      <c r="C3972" s="292"/>
      <c r="D3972" s="293"/>
      <c r="E3972" s="77"/>
    </row>
    <row r="3973" spans="1:5" s="66" customFormat="1" hidden="1" outlineLevel="1" x14ac:dyDescent="0.25">
      <c r="A3973" s="76"/>
      <c r="B3973" s="294"/>
      <c r="C3973" s="292"/>
      <c r="D3973" s="293"/>
      <c r="E3973" s="77"/>
    </row>
    <row r="3974" spans="1:5" s="66" customFormat="1" hidden="1" outlineLevel="1" x14ac:dyDescent="0.25">
      <c r="A3974" s="76"/>
      <c r="B3974" s="294"/>
      <c r="C3974" s="292"/>
      <c r="D3974" s="293"/>
      <c r="E3974" s="77"/>
    </row>
    <row r="3975" spans="1:5" s="66" customFormat="1" hidden="1" outlineLevel="1" x14ac:dyDescent="0.25">
      <c r="A3975" s="76"/>
      <c r="B3975" s="294"/>
      <c r="C3975" s="292"/>
      <c r="D3975" s="293"/>
      <c r="E3975" s="77"/>
    </row>
    <row r="3976" spans="1:5" s="66" customFormat="1" hidden="1" outlineLevel="1" x14ac:dyDescent="0.25">
      <c r="A3976" s="76"/>
      <c r="B3976" s="294"/>
      <c r="C3976" s="292"/>
      <c r="D3976" s="293"/>
      <c r="E3976" s="77"/>
    </row>
    <row r="3977" spans="1:5" s="66" customFormat="1" hidden="1" outlineLevel="1" x14ac:dyDescent="0.25">
      <c r="A3977" s="76"/>
      <c r="B3977" s="294"/>
      <c r="C3977" s="292"/>
      <c r="D3977" s="293"/>
      <c r="E3977" s="77"/>
    </row>
    <row r="3978" spans="1:5" s="66" customFormat="1" hidden="1" outlineLevel="1" x14ac:dyDescent="0.25">
      <c r="A3978" s="76"/>
      <c r="B3978" s="294"/>
      <c r="C3978" s="292"/>
      <c r="D3978" s="293"/>
      <c r="E3978" s="77"/>
    </row>
    <row r="3979" spans="1:5" s="66" customFormat="1" hidden="1" outlineLevel="1" x14ac:dyDescent="0.25">
      <c r="A3979" s="76"/>
      <c r="B3979" s="294"/>
      <c r="C3979" s="292"/>
      <c r="D3979" s="293"/>
      <c r="E3979" s="77"/>
    </row>
    <row r="3980" spans="1:5" s="66" customFormat="1" hidden="1" outlineLevel="1" x14ac:dyDescent="0.25">
      <c r="A3980" s="76"/>
      <c r="B3980" s="294"/>
      <c r="C3980" s="292"/>
      <c r="D3980" s="293"/>
      <c r="E3980" s="77"/>
    </row>
    <row r="3981" spans="1:5" s="66" customFormat="1" hidden="1" outlineLevel="1" x14ac:dyDescent="0.25">
      <c r="A3981" s="76"/>
      <c r="B3981" s="294"/>
      <c r="C3981" s="292"/>
      <c r="D3981" s="293"/>
      <c r="E3981" s="77"/>
    </row>
    <row r="3982" spans="1:5" s="66" customFormat="1" hidden="1" outlineLevel="1" x14ac:dyDescent="0.25">
      <c r="A3982" s="76"/>
      <c r="B3982" s="294"/>
      <c r="C3982" s="292"/>
      <c r="D3982" s="293"/>
      <c r="E3982" s="77"/>
    </row>
    <row r="3983" spans="1:5" s="66" customFormat="1" hidden="1" outlineLevel="1" x14ac:dyDescent="0.25">
      <c r="A3983" s="76"/>
      <c r="B3983" s="294"/>
      <c r="C3983" s="292"/>
      <c r="D3983" s="293"/>
      <c r="E3983" s="77"/>
    </row>
    <row r="3984" spans="1:5" s="66" customFormat="1" hidden="1" outlineLevel="1" x14ac:dyDescent="0.25">
      <c r="A3984" s="76"/>
      <c r="B3984" s="294"/>
      <c r="C3984" s="292"/>
      <c r="D3984" s="293"/>
      <c r="E3984" s="77"/>
    </row>
    <row r="3985" spans="1:5" s="66" customFormat="1" hidden="1" outlineLevel="1" x14ac:dyDescent="0.25">
      <c r="A3985" s="76"/>
      <c r="B3985" s="294"/>
      <c r="C3985" s="292"/>
      <c r="D3985" s="293"/>
      <c r="E3985" s="77"/>
    </row>
    <row r="3986" spans="1:5" s="66" customFormat="1" hidden="1" outlineLevel="1" x14ac:dyDescent="0.25">
      <c r="A3986" s="76"/>
      <c r="B3986" s="294"/>
      <c r="C3986" s="292"/>
      <c r="D3986" s="293"/>
      <c r="E3986" s="77"/>
    </row>
    <row r="3987" spans="1:5" s="66" customFormat="1" hidden="1" outlineLevel="1" x14ac:dyDescent="0.25">
      <c r="A3987" s="76"/>
      <c r="B3987" s="294"/>
      <c r="C3987" s="292"/>
      <c r="D3987" s="293"/>
      <c r="E3987" s="77"/>
    </row>
    <row r="3988" spans="1:5" s="66" customFormat="1" hidden="1" outlineLevel="1" x14ac:dyDescent="0.25">
      <c r="A3988" s="76"/>
      <c r="B3988" s="294"/>
      <c r="C3988" s="292"/>
      <c r="D3988" s="293"/>
      <c r="E3988" s="77"/>
    </row>
    <row r="3989" spans="1:5" s="66" customFormat="1" hidden="1" outlineLevel="1" x14ac:dyDescent="0.25">
      <c r="A3989" s="76"/>
      <c r="B3989" s="294"/>
      <c r="C3989" s="292"/>
      <c r="D3989" s="293"/>
      <c r="E3989" s="77"/>
    </row>
    <row r="3990" spans="1:5" s="66" customFormat="1" hidden="1" outlineLevel="1" x14ac:dyDescent="0.25">
      <c r="A3990" s="76"/>
      <c r="B3990" s="294"/>
      <c r="C3990" s="292"/>
      <c r="D3990" s="293"/>
      <c r="E3990" s="77"/>
    </row>
    <row r="3991" spans="1:5" s="66" customFormat="1" hidden="1" outlineLevel="1" x14ac:dyDescent="0.25">
      <c r="A3991" s="76"/>
      <c r="B3991" s="294"/>
      <c r="C3991" s="292"/>
      <c r="D3991" s="293"/>
      <c r="E3991" s="77"/>
    </row>
    <row r="3992" spans="1:5" s="66" customFormat="1" hidden="1" outlineLevel="1" x14ac:dyDescent="0.25">
      <c r="A3992" s="76"/>
      <c r="B3992" s="294"/>
      <c r="C3992" s="292"/>
      <c r="D3992" s="293"/>
      <c r="E3992" s="77"/>
    </row>
    <row r="3993" spans="1:5" s="66" customFormat="1" hidden="1" outlineLevel="1" x14ac:dyDescent="0.25">
      <c r="A3993" s="76"/>
      <c r="B3993" s="294"/>
      <c r="C3993" s="292"/>
      <c r="D3993" s="293"/>
      <c r="E3993" s="77"/>
    </row>
    <row r="3994" spans="1:5" s="66" customFormat="1" hidden="1" outlineLevel="1" x14ac:dyDescent="0.25">
      <c r="A3994" s="76"/>
      <c r="B3994" s="294"/>
      <c r="C3994" s="292"/>
      <c r="D3994" s="293"/>
      <c r="E3994" s="77"/>
    </row>
    <row r="3995" spans="1:5" s="66" customFormat="1" hidden="1" outlineLevel="1" x14ac:dyDescent="0.25">
      <c r="A3995" s="76"/>
      <c r="B3995" s="294"/>
      <c r="C3995" s="292"/>
      <c r="D3995" s="293"/>
      <c r="E3995" s="77"/>
    </row>
    <row r="3996" spans="1:5" s="66" customFormat="1" hidden="1" outlineLevel="1" x14ac:dyDescent="0.25">
      <c r="A3996" s="76"/>
      <c r="B3996" s="294"/>
      <c r="C3996" s="292"/>
      <c r="D3996" s="293"/>
      <c r="E3996" s="77"/>
    </row>
    <row r="3997" spans="1:5" s="66" customFormat="1" hidden="1" outlineLevel="1" x14ac:dyDescent="0.25">
      <c r="A3997" s="76"/>
      <c r="B3997" s="294"/>
      <c r="C3997" s="292"/>
      <c r="D3997" s="293"/>
      <c r="E3997" s="77"/>
    </row>
    <row r="3998" spans="1:5" s="66" customFormat="1" hidden="1" outlineLevel="1" x14ac:dyDescent="0.25">
      <c r="A3998" s="76"/>
      <c r="B3998" s="294"/>
      <c r="C3998" s="292"/>
      <c r="D3998" s="293"/>
      <c r="E3998" s="77"/>
    </row>
    <row r="3999" spans="1:5" s="66" customFormat="1" hidden="1" outlineLevel="1" x14ac:dyDescent="0.25">
      <c r="A3999" s="76"/>
      <c r="B3999" s="294"/>
      <c r="C3999" s="292"/>
      <c r="D3999" s="293"/>
      <c r="E3999" s="77"/>
    </row>
    <row r="4000" spans="1:5" s="66" customFormat="1" hidden="1" outlineLevel="1" x14ac:dyDescent="0.25">
      <c r="A4000" s="76"/>
      <c r="B4000" s="294"/>
      <c r="C4000" s="292"/>
      <c r="D4000" s="293"/>
      <c r="E4000" s="77"/>
    </row>
    <row r="4001" spans="1:5" s="66" customFormat="1" hidden="1" outlineLevel="1" x14ac:dyDescent="0.25">
      <c r="A4001" s="76"/>
      <c r="B4001" s="294"/>
      <c r="C4001" s="292"/>
      <c r="D4001" s="293"/>
      <c r="E4001" s="77"/>
    </row>
    <row r="4002" spans="1:5" s="66" customFormat="1" hidden="1" outlineLevel="1" x14ac:dyDescent="0.25">
      <c r="A4002" s="76"/>
      <c r="B4002" s="294"/>
      <c r="C4002" s="292"/>
      <c r="D4002" s="293"/>
      <c r="E4002" s="77"/>
    </row>
    <row r="4003" spans="1:5" s="66" customFormat="1" hidden="1" outlineLevel="1" x14ac:dyDescent="0.25">
      <c r="A4003" s="76"/>
      <c r="B4003" s="294"/>
      <c r="C4003" s="292"/>
      <c r="D4003" s="293"/>
      <c r="E4003" s="77"/>
    </row>
    <row r="4004" spans="1:5" s="66" customFormat="1" hidden="1" outlineLevel="1" x14ac:dyDescent="0.25">
      <c r="A4004" s="76"/>
      <c r="B4004" s="294"/>
      <c r="C4004" s="292"/>
      <c r="D4004" s="293"/>
      <c r="E4004" s="77"/>
    </row>
    <row r="4005" spans="1:5" s="66" customFormat="1" hidden="1" outlineLevel="1" x14ac:dyDescent="0.25">
      <c r="A4005" s="76"/>
      <c r="B4005" s="294"/>
      <c r="C4005" s="292"/>
      <c r="D4005" s="293"/>
      <c r="E4005" s="77"/>
    </row>
    <row r="4006" spans="1:5" s="66" customFormat="1" hidden="1" outlineLevel="1" x14ac:dyDescent="0.25">
      <c r="A4006" s="76"/>
      <c r="B4006" s="295"/>
      <c r="C4006" s="296"/>
      <c r="D4006" s="297"/>
      <c r="E4006" s="77"/>
    </row>
    <row r="4007" spans="1:5" collapsed="1" x14ac:dyDescent="0.25">
      <c r="B4007" s="123"/>
      <c r="C4007" s="123"/>
      <c r="D4007" s="123"/>
    </row>
  </sheetData>
  <sheetProtection algorithmName="SHA-512" hashValue="lhS2W8KFr8FvLxBzCqcfr/XdExlwTxosXtAwgrhWuc/jHOvC+K8fdvAIf+bLq3OoyXSgOzZfWDMYO4F9p/tlKQ==" saltValue="vZu/8gv4y6uaEdr4Pz5nrw==" spinCount="100000" sheet="1" objects="1" scenarios="1"/>
  <dataConsolidate/>
  <dataValidations count="1">
    <dataValidation type="decimal" allowBlank="1" showInputMessage="1" showErrorMessage="1" errorTitle="WRONG INPUT!" error="Please input  number between 0 and 100" sqref="F7" xr:uid="{ABD46932-78B1-4275-8E35-5BC4081CFA80}">
      <formula1>0</formula1>
      <formula2>1</formula2>
    </dataValidation>
  </dataValidations>
  <hyperlinks>
    <hyperlink ref="F6" location="TaxData!F7" tooltip="Superannuation Rate" display="Superannuation Rate" xr:uid="{2B1FACE6-90E7-4541-9E93-A03890B1C3E0}"/>
  </hyperlinks>
  <printOptions horizontalCentered="1"/>
  <pageMargins left="0.31496062992125984" right="0.31496062992125984" top="0.31496062992125984" bottom="0.31496062992125984" header="0.31496062992125984" footer="0.31496062992125984"/>
  <pageSetup paperSize="9" scale="93"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O2006"/>
  <sheetViews>
    <sheetView showGridLines="0" showRowColHeaders="0" zoomScaleNormal="100" zoomScaleSheetLayoutView="70" workbookViewId="0">
      <pane ySplit="5" topLeftCell="A6" activePane="bottomLeft" state="frozen"/>
      <selection activeCell="A4" sqref="A4"/>
      <selection pane="bottomLeft" activeCell="A6" sqref="A6"/>
    </sheetView>
  </sheetViews>
  <sheetFormatPr defaultColWidth="8.85546875" defaultRowHeight="15" outlineLevelRow="1" x14ac:dyDescent="0.25"/>
  <cols>
    <col min="1" max="1" width="3.7109375" style="66" customWidth="1"/>
    <col min="2" max="2" width="18.7109375" style="89" customWidth="1"/>
    <col min="3" max="3" width="28.5703125" style="89" customWidth="1"/>
    <col min="4" max="4" width="21" style="89" customWidth="1"/>
    <col min="5" max="5" width="23.28515625" style="90" customWidth="1"/>
    <col min="6" max="6" width="21" style="90" customWidth="1"/>
    <col min="7" max="7" width="21.140625" style="90" customWidth="1"/>
    <col min="8" max="8" width="1.7109375" style="66" customWidth="1"/>
    <col min="9" max="12" width="8.85546875" style="66"/>
    <col min="13" max="13" width="8.85546875" style="108"/>
    <col min="14" max="14" width="9.140625" style="108" bestFit="1" customWidth="1"/>
    <col min="15" max="15" width="10.140625" style="108" bestFit="1" customWidth="1"/>
    <col min="16" max="16384" width="8.85546875" style="108"/>
  </cols>
  <sheetData>
    <row r="1" spans="1:15" s="57" customFormat="1" ht="6.75" customHeight="1" x14ac:dyDescent="0.25">
      <c r="C1" s="81"/>
      <c r="D1" s="81"/>
      <c r="E1" s="81"/>
      <c r="F1" s="81"/>
      <c r="G1" s="81"/>
    </row>
    <row r="2" spans="1:15" s="61" customFormat="1" ht="20.100000000000001" customHeight="1" x14ac:dyDescent="0.25">
      <c r="B2" s="125" t="s">
        <v>12</v>
      </c>
      <c r="C2" s="82"/>
      <c r="D2" s="82"/>
      <c r="E2" s="82"/>
      <c r="F2" s="82"/>
      <c r="G2" s="82"/>
    </row>
    <row r="3" spans="1:15" s="64" customFormat="1" ht="24" customHeight="1" x14ac:dyDescent="0.25">
      <c r="B3" s="126" t="s">
        <v>13</v>
      </c>
      <c r="C3" s="83"/>
      <c r="D3" s="83"/>
      <c r="E3" s="83"/>
      <c r="F3" s="83"/>
      <c r="G3" s="83"/>
    </row>
    <row r="4" spans="1:15" s="65" customFormat="1" ht="6" customHeight="1" x14ac:dyDescent="0.25">
      <c r="C4" s="84"/>
      <c r="D4" s="84"/>
      <c r="E4" s="84"/>
      <c r="F4" s="84"/>
      <c r="G4" s="84"/>
    </row>
    <row r="5" spans="1:15" s="85" customFormat="1" ht="24" customHeight="1" x14ac:dyDescent="0.25">
      <c r="B5" s="156" t="s">
        <v>8</v>
      </c>
      <c r="C5" s="157" t="s">
        <v>23</v>
      </c>
      <c r="D5" s="158" t="s">
        <v>4</v>
      </c>
      <c r="E5" s="158" t="s">
        <v>2</v>
      </c>
      <c r="F5" s="158" t="s">
        <v>9</v>
      </c>
      <c r="G5" s="159" t="s">
        <v>10</v>
      </c>
    </row>
    <row r="6" spans="1:15" s="66" customFormat="1" x14ac:dyDescent="0.25">
      <c r="A6" s="86"/>
      <c r="B6" s="185">
        <v>44563</v>
      </c>
      <c r="C6" s="186" t="s">
        <v>28</v>
      </c>
      <c r="D6" s="187">
        <v>946</v>
      </c>
      <c r="E6" s="115">
        <f>IFERROR(INDEX(Cal!$D$5:$D$4004,MATCH(D6,Cal!$C$5:$C$4004,1),1),"")</f>
        <v>164</v>
      </c>
      <c r="F6" s="115">
        <f>IFERROR(IF(ISNUMBER(D6),D6*Cal!$F$5,""),"")</f>
        <v>99.33</v>
      </c>
      <c r="G6" s="155">
        <f>IF(ISNUMBER(D6),D6-IF(ISNUMBER(E6),E6,0)-IF(ISNUMBER(F6),F6,0),"")</f>
        <v>682.67</v>
      </c>
      <c r="O6" s="108"/>
    </row>
    <row r="7" spans="1:15" x14ac:dyDescent="0.25">
      <c r="B7" s="185">
        <v>44563</v>
      </c>
      <c r="C7" s="188" t="s">
        <v>29</v>
      </c>
      <c r="D7" s="187">
        <v>945</v>
      </c>
      <c r="E7" s="115">
        <f>IFERROR(INDEX(Cal!$D$5:$D$4004,MATCH(D7,Cal!$C$5:$C$4004,1),1),"")</f>
        <v>163</v>
      </c>
      <c r="F7" s="115">
        <f>IFERROR(IF(ISNUMBER(D7),D7*Cal!$F$5,""),"")</f>
        <v>99.224999999999994</v>
      </c>
      <c r="G7" s="155">
        <f t="shared" ref="G7:G69" si="0">IF(ISNUMBER(D7),D7-IF(ISNUMBER(E7),E7,0)-IF(ISNUMBER(F7),F7,0),"")</f>
        <v>682.77499999999998</v>
      </c>
    </row>
    <row r="8" spans="1:15" x14ac:dyDescent="0.25">
      <c r="B8" s="185">
        <v>44563</v>
      </c>
      <c r="C8" s="189" t="s">
        <v>30</v>
      </c>
      <c r="D8" s="187">
        <v>914</v>
      </c>
      <c r="E8" s="115">
        <f>IFERROR(INDEX(Cal!$D$5:$D$4004,MATCH(D8,Cal!$C$5:$C$4004,1),1),"")</f>
        <v>153</v>
      </c>
      <c r="F8" s="115">
        <f>IFERROR(IF(ISNUMBER(D8),D8*Cal!$F$5,""),"")</f>
        <v>95.97</v>
      </c>
      <c r="G8" s="155">
        <f t="shared" si="0"/>
        <v>665.03</v>
      </c>
    </row>
    <row r="9" spans="1:15" x14ac:dyDescent="0.25">
      <c r="B9" s="185">
        <v>44563</v>
      </c>
      <c r="C9" s="189" t="s">
        <v>31</v>
      </c>
      <c r="D9" s="187">
        <v>764</v>
      </c>
      <c r="E9" s="115">
        <f>IFERROR(INDEX(Cal!$D$5:$D$4004,MATCH(D9,Cal!$C$5:$C$4004,1),1),"")</f>
        <v>101</v>
      </c>
      <c r="F9" s="115">
        <f>IFERROR(IF(ISNUMBER(D9),D9*Cal!$F$5,""),"")</f>
        <v>80.22</v>
      </c>
      <c r="G9" s="155">
        <f t="shared" si="0"/>
        <v>582.78</v>
      </c>
    </row>
    <row r="10" spans="1:15" x14ac:dyDescent="0.25">
      <c r="B10" s="185">
        <v>44563</v>
      </c>
      <c r="C10" s="189" t="s">
        <v>5</v>
      </c>
      <c r="D10" s="187">
        <v>711</v>
      </c>
      <c r="E10" s="115">
        <f>IFERROR(INDEX(Cal!$D$5:$D$4004,MATCH(D10,Cal!$C$5:$C$4004,1),1),"")</f>
        <v>82</v>
      </c>
      <c r="F10" s="115">
        <f>IFERROR(IF(ISNUMBER(D10),D10*Cal!$F$5,""),"")</f>
        <v>74.655000000000001</v>
      </c>
      <c r="G10" s="155">
        <f t="shared" si="0"/>
        <v>554.34500000000003</v>
      </c>
    </row>
    <row r="11" spans="1:15" x14ac:dyDescent="0.25">
      <c r="B11" s="185">
        <v>44563</v>
      </c>
      <c r="C11" s="189" t="s">
        <v>32</v>
      </c>
      <c r="D11" s="187">
        <v>671</v>
      </c>
      <c r="E11" s="115">
        <f>IFERROR(INDEX(Cal!$D$5:$D$4004,MATCH(D11,Cal!$C$5:$C$4004,1),1),"")</f>
        <v>74</v>
      </c>
      <c r="F11" s="115">
        <f>IFERROR(IF(ISNUMBER(D11),D11*Cal!$F$5,""),"")</f>
        <v>70.454999999999998</v>
      </c>
      <c r="G11" s="155">
        <f t="shared" si="0"/>
        <v>526.54499999999996</v>
      </c>
    </row>
    <row r="12" spans="1:15" x14ac:dyDescent="0.25">
      <c r="B12" s="185">
        <v>44563</v>
      </c>
      <c r="C12" s="189" t="s">
        <v>33</v>
      </c>
      <c r="D12" s="187">
        <v>902</v>
      </c>
      <c r="E12" s="115">
        <f>IFERROR(INDEX(Cal!$D$5:$D$4004,MATCH(D12,Cal!$C$5:$C$4004,1),1),"")</f>
        <v>149</v>
      </c>
      <c r="F12" s="115">
        <f>IFERROR(IF(ISNUMBER(D12),D12*Cal!$F$5,""),"")</f>
        <v>94.71</v>
      </c>
      <c r="G12" s="155">
        <f t="shared" si="0"/>
        <v>658.29</v>
      </c>
    </row>
    <row r="13" spans="1:15" x14ac:dyDescent="0.25">
      <c r="B13" s="185">
        <v>44563</v>
      </c>
      <c r="C13" s="189" t="s">
        <v>34</v>
      </c>
      <c r="D13" s="187">
        <v>799</v>
      </c>
      <c r="E13" s="115">
        <f>IFERROR(INDEX(Cal!$D$5:$D$4004,MATCH(D13,Cal!$C$5:$C$4004,1),1),"")</f>
        <v>113</v>
      </c>
      <c r="F13" s="115">
        <f>IFERROR(IF(ISNUMBER(D13),D13*Cal!$F$5,""),"")</f>
        <v>83.894999999999996</v>
      </c>
      <c r="G13" s="155">
        <f t="shared" si="0"/>
        <v>602.10500000000002</v>
      </c>
    </row>
    <row r="14" spans="1:15" x14ac:dyDescent="0.25">
      <c r="B14" s="185">
        <v>44563</v>
      </c>
      <c r="C14" s="189" t="s">
        <v>6</v>
      </c>
      <c r="D14" s="187">
        <v>943</v>
      </c>
      <c r="E14" s="115">
        <f>IFERROR(INDEX(Cal!$D$5:$D$4004,MATCH(D14,Cal!$C$5:$C$4004,1),1),"")</f>
        <v>163</v>
      </c>
      <c r="F14" s="115">
        <f>IFERROR(IF(ISNUMBER(D14),D14*Cal!$F$5,""),"")</f>
        <v>99.015000000000001</v>
      </c>
      <c r="G14" s="155">
        <f t="shared" si="0"/>
        <v>680.98500000000001</v>
      </c>
    </row>
    <row r="15" spans="1:15" x14ac:dyDescent="0.25">
      <c r="B15" s="185">
        <v>44563</v>
      </c>
      <c r="C15" s="189" t="s">
        <v>35</v>
      </c>
      <c r="D15" s="187">
        <v>732</v>
      </c>
      <c r="E15" s="115">
        <f>IFERROR(INDEX(Cal!$D$5:$D$4004,MATCH(D15,Cal!$C$5:$C$4004,1),1),"")</f>
        <v>89</v>
      </c>
      <c r="F15" s="115">
        <f>IFERROR(IF(ISNUMBER(D15),D15*Cal!$F$5,""),"")</f>
        <v>76.86</v>
      </c>
      <c r="G15" s="155">
        <f t="shared" si="0"/>
        <v>566.14</v>
      </c>
    </row>
    <row r="16" spans="1:15" x14ac:dyDescent="0.25">
      <c r="B16" s="185">
        <v>44563</v>
      </c>
      <c r="C16" s="189" t="s">
        <v>36</v>
      </c>
      <c r="D16" s="187">
        <v>765</v>
      </c>
      <c r="E16" s="115">
        <f>IFERROR(INDEX(Cal!$D$5:$D$4004,MATCH(D16,Cal!$C$5:$C$4004,1),1),"")</f>
        <v>101</v>
      </c>
      <c r="F16" s="115">
        <f>IFERROR(IF(ISNUMBER(D16),D16*Cal!$F$5,""),"")</f>
        <v>80.325000000000003</v>
      </c>
      <c r="G16" s="155">
        <f t="shared" si="0"/>
        <v>583.67499999999995</v>
      </c>
    </row>
    <row r="17" spans="2:7" x14ac:dyDescent="0.25">
      <c r="B17" s="185">
        <v>44563</v>
      </c>
      <c r="C17" s="190" t="s">
        <v>37</v>
      </c>
      <c r="D17" s="187">
        <v>709</v>
      </c>
      <c r="E17" s="115">
        <f>IFERROR(INDEX(Cal!$D$5:$D$4004,MATCH(D17,Cal!$C$5:$C$4004,1),1),"")</f>
        <v>82</v>
      </c>
      <c r="F17" s="115">
        <f>IFERROR(IF(ISNUMBER(D17),D17*Cal!$F$5,""),"")</f>
        <v>74.444999999999993</v>
      </c>
      <c r="G17" s="155">
        <f t="shared" si="0"/>
        <v>552.55500000000006</v>
      </c>
    </row>
    <row r="18" spans="2:7" x14ac:dyDescent="0.25">
      <c r="B18" s="185">
        <v>44563</v>
      </c>
      <c r="C18" s="190" t="s">
        <v>38</v>
      </c>
      <c r="D18" s="187">
        <v>650</v>
      </c>
      <c r="E18" s="115">
        <f>IFERROR(INDEX(Cal!$D$5:$D$4004,MATCH(D18,Cal!$C$5:$C$4004,1),1),"")</f>
        <v>69</v>
      </c>
      <c r="F18" s="115">
        <f>IFERROR(IF(ISNUMBER(D18),D18*Cal!$F$5,""),"")</f>
        <v>68.25</v>
      </c>
      <c r="G18" s="155">
        <f t="shared" si="0"/>
        <v>512.75</v>
      </c>
    </row>
    <row r="19" spans="2:7" x14ac:dyDescent="0.25">
      <c r="B19" s="185">
        <v>44563</v>
      </c>
      <c r="C19" s="190" t="s">
        <v>39</v>
      </c>
      <c r="D19" s="187">
        <v>733</v>
      </c>
      <c r="E19" s="115">
        <f>IFERROR(INDEX(Cal!$D$5:$D$4004,MATCH(D19,Cal!$C$5:$C$4004,1),1),"")</f>
        <v>90</v>
      </c>
      <c r="F19" s="115">
        <f>IFERROR(IF(ISNUMBER(D19),D19*Cal!$F$5,""),"")</f>
        <v>76.965000000000003</v>
      </c>
      <c r="G19" s="155">
        <f t="shared" si="0"/>
        <v>566.03499999999997</v>
      </c>
    </row>
    <row r="20" spans="2:7" x14ac:dyDescent="0.25">
      <c r="B20" s="185">
        <v>44563</v>
      </c>
      <c r="C20" s="190" t="s">
        <v>40</v>
      </c>
      <c r="D20" s="187">
        <v>373</v>
      </c>
      <c r="E20" s="115">
        <f>IFERROR(INDEX(Cal!$D$5:$D$4004,MATCH(D20,Cal!$C$5:$C$4004,1),1),"")</f>
        <v>4</v>
      </c>
      <c r="F20" s="115">
        <f>IFERROR(IF(ISNUMBER(D20),D20*Cal!$F$5,""),"")</f>
        <v>39.164999999999999</v>
      </c>
      <c r="G20" s="155">
        <f t="shared" si="0"/>
        <v>329.83499999999998</v>
      </c>
    </row>
    <row r="21" spans="2:7" x14ac:dyDescent="0.25">
      <c r="B21" s="185">
        <v>44570</v>
      </c>
      <c r="C21" s="186" t="s">
        <v>28</v>
      </c>
      <c r="D21" s="187">
        <v>963</v>
      </c>
      <c r="E21" s="115">
        <f>IFERROR(INDEX(Cal!$D$5:$D$4004,MATCH(D21,Cal!$C$5:$C$4004,1),1),"")</f>
        <v>170</v>
      </c>
      <c r="F21" s="115">
        <f>IFERROR(IF(ISNUMBER(D21),D21*Cal!$F$5,""),"")</f>
        <v>101.11499999999999</v>
      </c>
      <c r="G21" s="155">
        <f t="shared" si="0"/>
        <v>691.88499999999999</v>
      </c>
    </row>
    <row r="22" spans="2:7" x14ac:dyDescent="0.25">
      <c r="B22" s="185">
        <v>44570</v>
      </c>
      <c r="C22" s="188" t="s">
        <v>29</v>
      </c>
      <c r="D22" s="187">
        <v>875</v>
      </c>
      <c r="E22" s="115">
        <f>IFERROR(INDEX(Cal!$D$5:$D$4004,MATCH(D22,Cal!$C$5:$C$4004,1),1),"")</f>
        <v>139</v>
      </c>
      <c r="F22" s="115">
        <f>IFERROR(IF(ISNUMBER(D22),D22*Cal!$F$5,""),"")</f>
        <v>91.875</v>
      </c>
      <c r="G22" s="155">
        <f t="shared" si="0"/>
        <v>644.125</v>
      </c>
    </row>
    <row r="23" spans="2:7" x14ac:dyDescent="0.25">
      <c r="B23" s="185">
        <v>44570</v>
      </c>
      <c r="C23" s="189" t="s">
        <v>30</v>
      </c>
      <c r="D23" s="187">
        <v>870</v>
      </c>
      <c r="E23" s="115">
        <f>IFERROR(INDEX(Cal!$D$5:$D$4004,MATCH(D23,Cal!$C$5:$C$4004,1),1),"")</f>
        <v>137</v>
      </c>
      <c r="F23" s="115">
        <f>IFERROR(IF(ISNUMBER(D23),D23*Cal!$F$5,""),"")</f>
        <v>91.35</v>
      </c>
      <c r="G23" s="155">
        <f t="shared" si="0"/>
        <v>641.65</v>
      </c>
    </row>
    <row r="24" spans="2:7" x14ac:dyDescent="0.25">
      <c r="B24" s="185">
        <v>44570</v>
      </c>
      <c r="C24" s="189" t="s">
        <v>31</v>
      </c>
      <c r="D24" s="187">
        <v>767</v>
      </c>
      <c r="E24" s="115">
        <f>IFERROR(INDEX(Cal!$D$5:$D$4004,MATCH(D24,Cal!$C$5:$C$4004,1),1),"")</f>
        <v>102</v>
      </c>
      <c r="F24" s="115">
        <f>IFERROR(IF(ISNUMBER(D24),D24*Cal!$F$5,""),"")</f>
        <v>80.534999999999997</v>
      </c>
      <c r="G24" s="155">
        <f t="shared" si="0"/>
        <v>584.46500000000003</v>
      </c>
    </row>
    <row r="25" spans="2:7" x14ac:dyDescent="0.25">
      <c r="B25" s="185">
        <v>44570</v>
      </c>
      <c r="C25" s="189" t="s">
        <v>5</v>
      </c>
      <c r="D25" s="187">
        <v>757</v>
      </c>
      <c r="E25" s="115">
        <f>IFERROR(INDEX(Cal!$D$5:$D$4004,MATCH(D25,Cal!$C$5:$C$4004,1),1),"")</f>
        <v>98</v>
      </c>
      <c r="F25" s="115">
        <f>IFERROR(IF(ISNUMBER(D25),D25*Cal!$F$5,""),"")</f>
        <v>79.484999999999999</v>
      </c>
      <c r="G25" s="155">
        <f t="shared" si="0"/>
        <v>579.51499999999999</v>
      </c>
    </row>
    <row r="26" spans="2:7" x14ac:dyDescent="0.25">
      <c r="B26" s="185">
        <v>44570</v>
      </c>
      <c r="C26" s="189" t="s">
        <v>32</v>
      </c>
      <c r="D26" s="187">
        <v>682</v>
      </c>
      <c r="E26" s="115">
        <f>IFERROR(INDEX(Cal!$D$5:$D$4004,MATCH(D26,Cal!$C$5:$C$4004,1),1),"")</f>
        <v>76</v>
      </c>
      <c r="F26" s="115">
        <f>IFERROR(IF(ISNUMBER(D26),D26*Cal!$F$5,""),"")</f>
        <v>71.61</v>
      </c>
      <c r="G26" s="155">
        <f t="shared" si="0"/>
        <v>534.39</v>
      </c>
    </row>
    <row r="27" spans="2:7" x14ac:dyDescent="0.25">
      <c r="B27" s="185">
        <v>44570</v>
      </c>
      <c r="C27" s="189" t="s">
        <v>33</v>
      </c>
      <c r="D27" s="187">
        <v>859</v>
      </c>
      <c r="E27" s="115">
        <f>IFERROR(INDEX(Cal!$D$5:$D$4004,MATCH(D27,Cal!$C$5:$C$4004,1),1),"")</f>
        <v>134</v>
      </c>
      <c r="F27" s="115">
        <f>IFERROR(IF(ISNUMBER(D27),D27*Cal!$F$5,""),"")</f>
        <v>90.194999999999993</v>
      </c>
      <c r="G27" s="155">
        <f t="shared" si="0"/>
        <v>634.80500000000006</v>
      </c>
    </row>
    <row r="28" spans="2:7" x14ac:dyDescent="0.25">
      <c r="B28" s="185">
        <v>44570</v>
      </c>
      <c r="C28" s="189" t="s">
        <v>34</v>
      </c>
      <c r="D28" s="187">
        <v>729</v>
      </c>
      <c r="E28" s="115">
        <f>IFERROR(INDEX(Cal!$D$5:$D$4004,MATCH(D28,Cal!$C$5:$C$4004,1),1),"")</f>
        <v>88</v>
      </c>
      <c r="F28" s="115">
        <f>IFERROR(IF(ISNUMBER(D28),D28*Cal!$F$5,""),"")</f>
        <v>76.545000000000002</v>
      </c>
      <c r="G28" s="155">
        <f t="shared" si="0"/>
        <v>564.45500000000004</v>
      </c>
    </row>
    <row r="29" spans="2:7" x14ac:dyDescent="0.25">
      <c r="B29" s="185">
        <v>44570</v>
      </c>
      <c r="C29" s="189" t="s">
        <v>6</v>
      </c>
      <c r="D29" s="187">
        <v>888</v>
      </c>
      <c r="E29" s="115">
        <f>IFERROR(INDEX(Cal!$D$5:$D$4004,MATCH(D29,Cal!$C$5:$C$4004,1),1),"")</f>
        <v>144</v>
      </c>
      <c r="F29" s="115">
        <f>IFERROR(IF(ISNUMBER(D29),D29*Cal!$F$5,""),"")</f>
        <v>93.24</v>
      </c>
      <c r="G29" s="155">
        <f t="shared" si="0"/>
        <v>650.76</v>
      </c>
    </row>
    <row r="30" spans="2:7" x14ac:dyDescent="0.25">
      <c r="B30" s="185">
        <v>44570</v>
      </c>
      <c r="C30" s="189" t="s">
        <v>35</v>
      </c>
      <c r="D30" s="187">
        <v>759</v>
      </c>
      <c r="E30" s="115">
        <f>IFERROR(INDEX(Cal!$D$5:$D$4004,MATCH(D30,Cal!$C$5:$C$4004,1),1),"")</f>
        <v>99</v>
      </c>
      <c r="F30" s="115">
        <f>IFERROR(IF(ISNUMBER(D30),D30*Cal!$F$5,""),"")</f>
        <v>79.694999999999993</v>
      </c>
      <c r="G30" s="155">
        <f t="shared" si="0"/>
        <v>580.30500000000006</v>
      </c>
    </row>
    <row r="31" spans="2:7" x14ac:dyDescent="0.25">
      <c r="B31" s="185">
        <v>44570</v>
      </c>
      <c r="C31" s="189" t="s">
        <v>36</v>
      </c>
      <c r="D31" s="187">
        <v>745</v>
      </c>
      <c r="E31" s="115">
        <f>IFERROR(INDEX(Cal!$D$5:$D$4004,MATCH(D31,Cal!$C$5:$C$4004,1),1),"")</f>
        <v>94</v>
      </c>
      <c r="F31" s="115">
        <f>IFERROR(IF(ISNUMBER(D31),D31*Cal!$F$5,""),"")</f>
        <v>78.224999999999994</v>
      </c>
      <c r="G31" s="155">
        <f t="shared" si="0"/>
        <v>572.77499999999998</v>
      </c>
    </row>
    <row r="32" spans="2:7" x14ac:dyDescent="0.25">
      <c r="B32" s="185">
        <v>44570</v>
      </c>
      <c r="C32" s="190" t="s">
        <v>37</v>
      </c>
      <c r="D32" s="187">
        <v>713</v>
      </c>
      <c r="E32" s="115">
        <f>IFERROR(INDEX(Cal!$D$5:$D$4004,MATCH(D32,Cal!$C$5:$C$4004,1),1),"")</f>
        <v>83</v>
      </c>
      <c r="F32" s="115">
        <f>IFERROR(IF(ISNUMBER(D32),D32*Cal!$F$5,""),"")</f>
        <v>74.864999999999995</v>
      </c>
      <c r="G32" s="155">
        <f t="shared" si="0"/>
        <v>555.13499999999999</v>
      </c>
    </row>
    <row r="33" spans="2:7" x14ac:dyDescent="0.25">
      <c r="B33" s="185">
        <v>44570</v>
      </c>
      <c r="C33" s="190" t="s">
        <v>38</v>
      </c>
      <c r="D33" s="187">
        <v>696</v>
      </c>
      <c r="E33" s="115">
        <f>IFERROR(INDEX(Cal!$D$5:$D$4004,MATCH(D33,Cal!$C$5:$C$4004,1),1),"")</f>
        <v>79</v>
      </c>
      <c r="F33" s="115">
        <f>IFERROR(IF(ISNUMBER(D33),D33*Cal!$F$5,""),"")</f>
        <v>73.08</v>
      </c>
      <c r="G33" s="155">
        <f t="shared" si="0"/>
        <v>543.91999999999996</v>
      </c>
    </row>
    <row r="34" spans="2:7" x14ac:dyDescent="0.25">
      <c r="B34" s="185">
        <v>44570</v>
      </c>
      <c r="C34" s="190" t="s">
        <v>39</v>
      </c>
      <c r="D34" s="187">
        <v>762</v>
      </c>
      <c r="E34" s="115">
        <f>IFERROR(INDEX(Cal!$D$5:$D$4004,MATCH(D34,Cal!$C$5:$C$4004,1),1),"")</f>
        <v>100</v>
      </c>
      <c r="F34" s="115">
        <f>IFERROR(IF(ISNUMBER(D34),D34*Cal!$F$5,""),"")</f>
        <v>80.009999999999991</v>
      </c>
      <c r="G34" s="155">
        <f t="shared" si="0"/>
        <v>581.99</v>
      </c>
    </row>
    <row r="35" spans="2:7" x14ac:dyDescent="0.25">
      <c r="B35" s="185">
        <v>44570</v>
      </c>
      <c r="C35" s="190" t="s">
        <v>40</v>
      </c>
      <c r="D35" s="187">
        <v>362</v>
      </c>
      <c r="E35" s="115">
        <f>IFERROR(INDEX(Cal!$D$5:$D$4004,MATCH(D35,Cal!$C$5:$C$4004,1),1),"")</f>
        <v>2</v>
      </c>
      <c r="F35" s="115">
        <f>IFERROR(IF(ISNUMBER(D35),D35*Cal!$F$5,""),"")</f>
        <v>38.01</v>
      </c>
      <c r="G35" s="155">
        <f t="shared" si="0"/>
        <v>321.99</v>
      </c>
    </row>
    <row r="36" spans="2:7" x14ac:dyDescent="0.25">
      <c r="B36" s="185">
        <v>44577</v>
      </c>
      <c r="C36" s="186" t="s">
        <v>28</v>
      </c>
      <c r="D36" s="187">
        <v>955</v>
      </c>
      <c r="E36" s="115">
        <f>IFERROR(INDEX(Cal!$D$5:$D$4004,MATCH(D36,Cal!$C$5:$C$4004,1),1),"")</f>
        <v>167</v>
      </c>
      <c r="F36" s="115">
        <f>IFERROR(IF(ISNUMBER(D36),D36*Cal!$F$5,""),"")</f>
        <v>100.27499999999999</v>
      </c>
      <c r="G36" s="155">
        <f t="shared" si="0"/>
        <v>687.72500000000002</v>
      </c>
    </row>
    <row r="37" spans="2:7" x14ac:dyDescent="0.25">
      <c r="B37" s="185">
        <v>44577</v>
      </c>
      <c r="C37" s="188" t="s">
        <v>29</v>
      </c>
      <c r="D37" s="187">
        <v>932</v>
      </c>
      <c r="E37" s="115">
        <f>IFERROR(INDEX(Cal!$D$5:$D$4004,MATCH(D37,Cal!$C$5:$C$4004,1),1),"")</f>
        <v>159</v>
      </c>
      <c r="F37" s="115">
        <f>IFERROR(IF(ISNUMBER(D37),D37*Cal!$F$5,""),"")</f>
        <v>97.86</v>
      </c>
      <c r="G37" s="155">
        <f t="shared" si="0"/>
        <v>675.14</v>
      </c>
    </row>
    <row r="38" spans="2:7" x14ac:dyDescent="0.25">
      <c r="B38" s="185">
        <v>44577</v>
      </c>
      <c r="C38" s="189" t="s">
        <v>30</v>
      </c>
      <c r="D38" s="187">
        <v>928</v>
      </c>
      <c r="E38" s="115">
        <f>IFERROR(INDEX(Cal!$D$5:$D$4004,MATCH(D38,Cal!$C$5:$C$4004,1),1),"")</f>
        <v>158</v>
      </c>
      <c r="F38" s="115">
        <f>IFERROR(IF(ISNUMBER(D38),D38*Cal!$F$5,""),"")</f>
        <v>97.44</v>
      </c>
      <c r="G38" s="155">
        <f t="shared" si="0"/>
        <v>672.56</v>
      </c>
    </row>
    <row r="39" spans="2:7" x14ac:dyDescent="0.25">
      <c r="B39" s="185">
        <v>44577</v>
      </c>
      <c r="C39" s="189" t="s">
        <v>31</v>
      </c>
      <c r="D39" s="187">
        <v>718</v>
      </c>
      <c r="E39" s="115">
        <f>IFERROR(INDEX(Cal!$D$5:$D$4004,MATCH(D39,Cal!$C$5:$C$4004,1),1),"")</f>
        <v>85</v>
      </c>
      <c r="F39" s="115">
        <f>IFERROR(IF(ISNUMBER(D39),D39*Cal!$F$5,""),"")</f>
        <v>75.39</v>
      </c>
      <c r="G39" s="155">
        <f t="shared" si="0"/>
        <v>557.61</v>
      </c>
    </row>
    <row r="40" spans="2:7" x14ac:dyDescent="0.25">
      <c r="B40" s="185">
        <v>44577</v>
      </c>
      <c r="C40" s="189" t="s">
        <v>5</v>
      </c>
      <c r="D40" s="187">
        <v>707</v>
      </c>
      <c r="E40" s="115">
        <f>IFERROR(INDEX(Cal!$D$5:$D$4004,MATCH(D40,Cal!$C$5:$C$4004,1),1),"")</f>
        <v>81</v>
      </c>
      <c r="F40" s="115">
        <f>IFERROR(IF(ISNUMBER(D40),D40*Cal!$F$5,""),"")</f>
        <v>74.234999999999999</v>
      </c>
      <c r="G40" s="155">
        <f t="shared" si="0"/>
        <v>551.76499999999999</v>
      </c>
    </row>
    <row r="41" spans="2:7" x14ac:dyDescent="0.25">
      <c r="B41" s="185">
        <v>44577</v>
      </c>
      <c r="C41" s="189" t="s">
        <v>32</v>
      </c>
      <c r="D41" s="187">
        <v>697</v>
      </c>
      <c r="E41" s="115">
        <f>IFERROR(INDEX(Cal!$D$5:$D$4004,MATCH(D41,Cal!$C$5:$C$4004,1),1),"")</f>
        <v>79</v>
      </c>
      <c r="F41" s="115">
        <f>IFERROR(IF(ISNUMBER(D41),D41*Cal!$F$5,""),"")</f>
        <v>73.185000000000002</v>
      </c>
      <c r="G41" s="155">
        <f t="shared" si="0"/>
        <v>544.81500000000005</v>
      </c>
    </row>
    <row r="42" spans="2:7" x14ac:dyDescent="0.25">
      <c r="B42" s="185">
        <v>44577</v>
      </c>
      <c r="C42" s="189" t="s">
        <v>33</v>
      </c>
      <c r="D42" s="187">
        <v>857</v>
      </c>
      <c r="E42" s="115">
        <f>IFERROR(INDEX(Cal!$D$5:$D$4004,MATCH(D42,Cal!$C$5:$C$4004,1),1),"")</f>
        <v>133</v>
      </c>
      <c r="F42" s="115">
        <f>IFERROR(IF(ISNUMBER(D42),D42*Cal!$F$5,""),"")</f>
        <v>89.984999999999999</v>
      </c>
      <c r="G42" s="155">
        <f t="shared" si="0"/>
        <v>634.01499999999999</v>
      </c>
    </row>
    <row r="43" spans="2:7" x14ac:dyDescent="0.25">
      <c r="B43" s="185">
        <v>44577</v>
      </c>
      <c r="C43" s="189" t="s">
        <v>34</v>
      </c>
      <c r="D43" s="187">
        <v>772</v>
      </c>
      <c r="E43" s="115">
        <f>IFERROR(INDEX(Cal!$D$5:$D$4004,MATCH(D43,Cal!$C$5:$C$4004,1),1),"")</f>
        <v>103</v>
      </c>
      <c r="F43" s="115">
        <f>IFERROR(IF(ISNUMBER(D43),D43*Cal!$F$5,""),"")</f>
        <v>81.06</v>
      </c>
      <c r="G43" s="155">
        <f t="shared" si="0"/>
        <v>587.94000000000005</v>
      </c>
    </row>
    <row r="44" spans="2:7" x14ac:dyDescent="0.25">
      <c r="B44" s="185">
        <v>44577</v>
      </c>
      <c r="C44" s="189" t="s">
        <v>6</v>
      </c>
      <c r="D44" s="187">
        <v>863</v>
      </c>
      <c r="E44" s="115">
        <f>IFERROR(INDEX(Cal!$D$5:$D$4004,MATCH(D44,Cal!$C$5:$C$4004,1),1),"")</f>
        <v>135</v>
      </c>
      <c r="F44" s="115">
        <f>IFERROR(IF(ISNUMBER(D44),D44*Cal!$F$5,""),"")</f>
        <v>90.614999999999995</v>
      </c>
      <c r="G44" s="155">
        <f t="shared" si="0"/>
        <v>637.38499999999999</v>
      </c>
    </row>
    <row r="45" spans="2:7" x14ac:dyDescent="0.25">
      <c r="B45" s="185">
        <v>44577</v>
      </c>
      <c r="C45" s="189" t="s">
        <v>35</v>
      </c>
      <c r="D45" s="187">
        <v>767</v>
      </c>
      <c r="E45" s="115">
        <f>IFERROR(INDEX(Cal!$D$5:$D$4004,MATCH(D45,Cal!$C$5:$C$4004,1),1),"")</f>
        <v>102</v>
      </c>
      <c r="F45" s="115">
        <f>IFERROR(IF(ISNUMBER(D45),D45*Cal!$F$5,""),"")</f>
        <v>80.534999999999997</v>
      </c>
      <c r="G45" s="155">
        <f t="shared" si="0"/>
        <v>584.46500000000003</v>
      </c>
    </row>
    <row r="46" spans="2:7" x14ac:dyDescent="0.25">
      <c r="B46" s="185">
        <v>44577</v>
      </c>
      <c r="C46" s="189" t="s">
        <v>36</v>
      </c>
      <c r="D46" s="187">
        <v>734</v>
      </c>
      <c r="E46" s="115">
        <f>IFERROR(INDEX(Cal!$D$5:$D$4004,MATCH(D46,Cal!$C$5:$C$4004,1),1),"")</f>
        <v>90</v>
      </c>
      <c r="F46" s="115">
        <f>IFERROR(IF(ISNUMBER(D46),D46*Cal!$F$5,""),"")</f>
        <v>77.069999999999993</v>
      </c>
      <c r="G46" s="155">
        <f t="shared" si="0"/>
        <v>566.93000000000006</v>
      </c>
    </row>
    <row r="47" spans="2:7" x14ac:dyDescent="0.25">
      <c r="B47" s="185">
        <v>44577</v>
      </c>
      <c r="C47" s="190" t="s">
        <v>37</v>
      </c>
      <c r="D47" s="187">
        <v>785</v>
      </c>
      <c r="E47" s="115">
        <f>IFERROR(INDEX(Cal!$D$5:$D$4004,MATCH(D47,Cal!$C$5:$C$4004,1),1),"")</f>
        <v>108</v>
      </c>
      <c r="F47" s="115">
        <f>IFERROR(IF(ISNUMBER(D47),D47*Cal!$F$5,""),"")</f>
        <v>82.424999999999997</v>
      </c>
      <c r="G47" s="155">
        <f t="shared" si="0"/>
        <v>594.57500000000005</v>
      </c>
    </row>
    <row r="48" spans="2:7" x14ac:dyDescent="0.25">
      <c r="B48" s="185">
        <v>44577</v>
      </c>
      <c r="C48" s="190" t="s">
        <v>38</v>
      </c>
      <c r="D48" s="187">
        <v>680</v>
      </c>
      <c r="E48" s="115">
        <f>IFERROR(INDEX(Cal!$D$5:$D$4004,MATCH(D48,Cal!$C$5:$C$4004,1),1),"")</f>
        <v>76</v>
      </c>
      <c r="F48" s="115">
        <f>IFERROR(IF(ISNUMBER(D48),D48*Cal!$F$5,""),"")</f>
        <v>71.399999999999991</v>
      </c>
      <c r="G48" s="155">
        <f t="shared" si="0"/>
        <v>532.6</v>
      </c>
    </row>
    <row r="49" spans="2:7" x14ac:dyDescent="0.25">
      <c r="B49" s="185">
        <v>44577</v>
      </c>
      <c r="C49" s="190" t="s">
        <v>39</v>
      </c>
      <c r="D49" s="187">
        <v>798</v>
      </c>
      <c r="E49" s="115">
        <f>IFERROR(INDEX(Cal!$D$5:$D$4004,MATCH(D49,Cal!$C$5:$C$4004,1),1),"")</f>
        <v>112</v>
      </c>
      <c r="F49" s="115">
        <f>IFERROR(IF(ISNUMBER(D49),D49*Cal!$F$5,""),"")</f>
        <v>83.789999999999992</v>
      </c>
      <c r="G49" s="155">
        <f t="shared" si="0"/>
        <v>602.21</v>
      </c>
    </row>
    <row r="50" spans="2:7" x14ac:dyDescent="0.25">
      <c r="B50" s="185">
        <v>44577</v>
      </c>
      <c r="C50" s="190" t="s">
        <v>40</v>
      </c>
      <c r="D50" s="187">
        <v>367</v>
      </c>
      <c r="E50" s="115">
        <f>IFERROR(INDEX(Cal!$D$5:$D$4004,MATCH(D50,Cal!$C$5:$C$4004,1),1),"")</f>
        <v>2</v>
      </c>
      <c r="F50" s="115">
        <f>IFERROR(IF(ISNUMBER(D50),D50*Cal!$F$5,""),"")</f>
        <v>38.534999999999997</v>
      </c>
      <c r="G50" s="155">
        <f t="shared" si="0"/>
        <v>326.46500000000003</v>
      </c>
    </row>
    <row r="51" spans="2:7" x14ac:dyDescent="0.25">
      <c r="B51" s="185">
        <v>44584</v>
      </c>
      <c r="C51" s="186" t="s">
        <v>28</v>
      </c>
      <c r="D51" s="187">
        <v>947</v>
      </c>
      <c r="E51" s="115">
        <f>IFERROR(INDEX(Cal!$D$5:$D$4004,MATCH(D51,Cal!$C$5:$C$4004,1),1),"")</f>
        <v>164</v>
      </c>
      <c r="F51" s="115">
        <f>IFERROR(IF(ISNUMBER(D51),D51*Cal!$F$5,""),"")</f>
        <v>99.435000000000002</v>
      </c>
      <c r="G51" s="155">
        <f t="shared" si="0"/>
        <v>683.56500000000005</v>
      </c>
    </row>
    <row r="52" spans="2:7" x14ac:dyDescent="0.25">
      <c r="B52" s="185">
        <v>44584</v>
      </c>
      <c r="C52" s="188" t="s">
        <v>29</v>
      </c>
      <c r="D52" s="187">
        <v>917</v>
      </c>
      <c r="E52" s="115">
        <f>IFERROR(INDEX(Cal!$D$5:$D$4004,MATCH(D52,Cal!$C$5:$C$4004,1),1),"")</f>
        <v>154</v>
      </c>
      <c r="F52" s="115">
        <f>IFERROR(IF(ISNUMBER(D52),D52*Cal!$F$5,""),"")</f>
        <v>96.284999999999997</v>
      </c>
      <c r="G52" s="155">
        <f t="shared" si="0"/>
        <v>666.71500000000003</v>
      </c>
    </row>
    <row r="53" spans="2:7" x14ac:dyDescent="0.25">
      <c r="B53" s="185">
        <v>44584</v>
      </c>
      <c r="C53" s="189" t="s">
        <v>30</v>
      </c>
      <c r="D53" s="187">
        <v>919</v>
      </c>
      <c r="E53" s="115">
        <f>IFERROR(INDEX(Cal!$D$5:$D$4004,MATCH(D53,Cal!$C$5:$C$4004,1),1),"")</f>
        <v>154</v>
      </c>
      <c r="F53" s="115">
        <f>IFERROR(IF(ISNUMBER(D53),D53*Cal!$F$5,""),"")</f>
        <v>96.49499999999999</v>
      </c>
      <c r="G53" s="155">
        <f t="shared" si="0"/>
        <v>668.505</v>
      </c>
    </row>
    <row r="54" spans="2:7" x14ac:dyDescent="0.25">
      <c r="B54" s="185">
        <v>44584</v>
      </c>
      <c r="C54" s="189" t="s">
        <v>31</v>
      </c>
      <c r="D54" s="187">
        <v>725</v>
      </c>
      <c r="E54" s="115">
        <f>IFERROR(INDEX(Cal!$D$5:$D$4004,MATCH(D54,Cal!$C$5:$C$4004,1),1),"")</f>
        <v>87</v>
      </c>
      <c r="F54" s="115">
        <f>IFERROR(IF(ISNUMBER(D54),D54*Cal!$F$5,""),"")</f>
        <v>76.125</v>
      </c>
      <c r="G54" s="155">
        <f t="shared" si="0"/>
        <v>561.875</v>
      </c>
    </row>
    <row r="55" spans="2:7" x14ac:dyDescent="0.25">
      <c r="B55" s="185">
        <v>44584</v>
      </c>
      <c r="C55" s="189" t="s">
        <v>5</v>
      </c>
      <c r="D55" s="187">
        <v>780</v>
      </c>
      <c r="E55" s="115">
        <f>IFERROR(INDEX(Cal!$D$5:$D$4004,MATCH(D55,Cal!$C$5:$C$4004,1),1),"")</f>
        <v>106</v>
      </c>
      <c r="F55" s="115">
        <f>IFERROR(IF(ISNUMBER(D55),D55*Cal!$F$5,""),"")</f>
        <v>81.899999999999991</v>
      </c>
      <c r="G55" s="155">
        <f t="shared" si="0"/>
        <v>592.1</v>
      </c>
    </row>
    <row r="56" spans="2:7" x14ac:dyDescent="0.25">
      <c r="B56" s="185">
        <v>44584</v>
      </c>
      <c r="C56" s="189" t="s">
        <v>32</v>
      </c>
      <c r="D56" s="187">
        <v>659</v>
      </c>
      <c r="E56" s="115">
        <f>IFERROR(INDEX(Cal!$D$5:$D$4004,MATCH(D56,Cal!$C$5:$C$4004,1),1),"")</f>
        <v>71</v>
      </c>
      <c r="F56" s="115">
        <f>IFERROR(IF(ISNUMBER(D56),D56*Cal!$F$5,""),"")</f>
        <v>69.194999999999993</v>
      </c>
      <c r="G56" s="155">
        <f t="shared" si="0"/>
        <v>518.80500000000006</v>
      </c>
    </row>
    <row r="57" spans="2:7" x14ac:dyDescent="0.25">
      <c r="B57" s="185">
        <v>44584</v>
      </c>
      <c r="C57" s="189" t="s">
        <v>33</v>
      </c>
      <c r="D57" s="187">
        <v>889</v>
      </c>
      <c r="E57" s="115">
        <f>IFERROR(INDEX(Cal!$D$5:$D$4004,MATCH(D57,Cal!$C$5:$C$4004,1),1),"")</f>
        <v>144</v>
      </c>
      <c r="F57" s="115">
        <f>IFERROR(IF(ISNUMBER(D57),D57*Cal!$F$5,""),"")</f>
        <v>93.344999999999999</v>
      </c>
      <c r="G57" s="155">
        <f t="shared" si="0"/>
        <v>651.65499999999997</v>
      </c>
    </row>
    <row r="58" spans="2:7" x14ac:dyDescent="0.25">
      <c r="B58" s="185">
        <v>44584</v>
      </c>
      <c r="C58" s="189" t="s">
        <v>34</v>
      </c>
      <c r="D58" s="187">
        <v>753</v>
      </c>
      <c r="E58" s="115">
        <f>IFERROR(INDEX(Cal!$D$5:$D$4004,MATCH(D58,Cal!$C$5:$C$4004,1),1),"")</f>
        <v>97</v>
      </c>
      <c r="F58" s="115">
        <f>IFERROR(IF(ISNUMBER(D58),D58*Cal!$F$5,""),"")</f>
        <v>79.064999999999998</v>
      </c>
      <c r="G58" s="155">
        <f t="shared" si="0"/>
        <v>576.93499999999995</v>
      </c>
    </row>
    <row r="59" spans="2:7" x14ac:dyDescent="0.25">
      <c r="B59" s="185">
        <v>44584</v>
      </c>
      <c r="C59" s="189" t="s">
        <v>6</v>
      </c>
      <c r="D59" s="187">
        <v>901</v>
      </c>
      <c r="E59" s="115">
        <f>IFERROR(INDEX(Cal!$D$5:$D$4004,MATCH(D59,Cal!$C$5:$C$4004,1),1),"")</f>
        <v>148</v>
      </c>
      <c r="F59" s="115">
        <f>IFERROR(IF(ISNUMBER(D59),D59*Cal!$F$5,""),"")</f>
        <v>94.60499999999999</v>
      </c>
      <c r="G59" s="155">
        <f t="shared" si="0"/>
        <v>658.39499999999998</v>
      </c>
    </row>
    <row r="60" spans="2:7" x14ac:dyDescent="0.25">
      <c r="B60" s="185">
        <v>44584</v>
      </c>
      <c r="C60" s="189" t="s">
        <v>35</v>
      </c>
      <c r="D60" s="187">
        <v>738</v>
      </c>
      <c r="E60" s="115">
        <f>IFERROR(INDEX(Cal!$D$5:$D$4004,MATCH(D60,Cal!$C$5:$C$4004,1),1),"")</f>
        <v>92</v>
      </c>
      <c r="F60" s="115">
        <f>IFERROR(IF(ISNUMBER(D60),D60*Cal!$F$5,""),"")</f>
        <v>77.489999999999995</v>
      </c>
      <c r="G60" s="155">
        <f t="shared" si="0"/>
        <v>568.51</v>
      </c>
    </row>
    <row r="61" spans="2:7" x14ac:dyDescent="0.25">
      <c r="B61" s="185">
        <v>44584</v>
      </c>
      <c r="C61" s="189" t="s">
        <v>36</v>
      </c>
      <c r="D61" s="187">
        <v>772</v>
      </c>
      <c r="E61" s="115">
        <f>IFERROR(INDEX(Cal!$D$5:$D$4004,MATCH(D61,Cal!$C$5:$C$4004,1),1),"")</f>
        <v>103</v>
      </c>
      <c r="F61" s="115">
        <f>IFERROR(IF(ISNUMBER(D61),D61*Cal!$F$5,""),"")</f>
        <v>81.06</v>
      </c>
      <c r="G61" s="155">
        <f t="shared" si="0"/>
        <v>587.94000000000005</v>
      </c>
    </row>
    <row r="62" spans="2:7" x14ac:dyDescent="0.25">
      <c r="B62" s="185">
        <v>44584</v>
      </c>
      <c r="C62" s="190" t="s">
        <v>37</v>
      </c>
      <c r="D62" s="187">
        <v>725</v>
      </c>
      <c r="E62" s="115">
        <f>IFERROR(INDEX(Cal!$D$5:$D$4004,MATCH(D62,Cal!$C$5:$C$4004,1),1),"")</f>
        <v>87</v>
      </c>
      <c r="F62" s="115">
        <f>IFERROR(IF(ISNUMBER(D62),D62*Cal!$F$5,""),"")</f>
        <v>76.125</v>
      </c>
      <c r="G62" s="155">
        <f t="shared" si="0"/>
        <v>561.875</v>
      </c>
    </row>
    <row r="63" spans="2:7" x14ac:dyDescent="0.25">
      <c r="B63" s="185">
        <v>44584</v>
      </c>
      <c r="C63" s="190" t="s">
        <v>38</v>
      </c>
      <c r="D63" s="187">
        <v>698</v>
      </c>
      <c r="E63" s="115">
        <f>IFERROR(INDEX(Cal!$D$5:$D$4004,MATCH(D63,Cal!$C$5:$C$4004,1),1),"")</f>
        <v>79</v>
      </c>
      <c r="F63" s="115">
        <f>IFERROR(IF(ISNUMBER(D63),D63*Cal!$F$5,""),"")</f>
        <v>73.289999999999992</v>
      </c>
      <c r="G63" s="155">
        <f t="shared" si="0"/>
        <v>545.71</v>
      </c>
    </row>
    <row r="64" spans="2:7" x14ac:dyDescent="0.25">
      <c r="B64" s="185">
        <v>44584</v>
      </c>
      <c r="C64" s="190" t="s">
        <v>39</v>
      </c>
      <c r="D64" s="187">
        <v>777</v>
      </c>
      <c r="E64" s="115">
        <f>IFERROR(INDEX(Cal!$D$5:$D$4004,MATCH(D64,Cal!$C$5:$C$4004,1),1),"")</f>
        <v>105</v>
      </c>
      <c r="F64" s="115">
        <f>IFERROR(IF(ISNUMBER(D64),D64*Cal!$F$5,""),"")</f>
        <v>81.584999999999994</v>
      </c>
      <c r="G64" s="155">
        <f t="shared" si="0"/>
        <v>590.41499999999996</v>
      </c>
    </row>
    <row r="65" spans="2:7" x14ac:dyDescent="0.25">
      <c r="B65" s="185">
        <v>44584</v>
      </c>
      <c r="C65" s="190" t="s">
        <v>40</v>
      </c>
      <c r="D65" s="187">
        <v>300</v>
      </c>
      <c r="E65" s="115" t="str">
        <f>IFERROR(INDEX(Cal!$D$5:$D$4004,MATCH(D65,Cal!$C$5:$C$4004,1),1),"")</f>
        <v>—</v>
      </c>
      <c r="F65" s="115">
        <f>IFERROR(IF(ISNUMBER(D65),D65*Cal!$F$5,""),"")</f>
        <v>31.5</v>
      </c>
      <c r="G65" s="155">
        <f t="shared" si="0"/>
        <v>268.5</v>
      </c>
    </row>
    <row r="66" spans="2:7" x14ac:dyDescent="0.25">
      <c r="B66" s="185">
        <v>44591</v>
      </c>
      <c r="C66" s="186" t="s">
        <v>28</v>
      </c>
      <c r="D66" s="187">
        <v>944</v>
      </c>
      <c r="E66" s="115">
        <f>IFERROR(INDEX(Cal!$D$5:$D$4004,MATCH(D66,Cal!$C$5:$C$4004,1),1),"")</f>
        <v>163</v>
      </c>
      <c r="F66" s="115">
        <f>IFERROR(IF(ISNUMBER(D66),D66*Cal!$F$5,""),"")</f>
        <v>99.11999999999999</v>
      </c>
      <c r="G66" s="155">
        <f t="shared" si="0"/>
        <v>681.88</v>
      </c>
    </row>
    <row r="67" spans="2:7" x14ac:dyDescent="0.25">
      <c r="B67" s="185">
        <v>44591</v>
      </c>
      <c r="C67" s="188" t="s">
        <v>29</v>
      </c>
      <c r="D67" s="187">
        <v>880</v>
      </c>
      <c r="E67" s="115">
        <f>IFERROR(INDEX(Cal!$D$5:$D$4004,MATCH(D67,Cal!$C$5:$C$4004,1),1),"")</f>
        <v>141</v>
      </c>
      <c r="F67" s="115">
        <f>IFERROR(IF(ISNUMBER(D67),D67*Cal!$F$5,""),"")</f>
        <v>92.399999999999991</v>
      </c>
      <c r="G67" s="155">
        <f t="shared" si="0"/>
        <v>646.6</v>
      </c>
    </row>
    <row r="68" spans="2:7" x14ac:dyDescent="0.25">
      <c r="B68" s="185">
        <v>44591</v>
      </c>
      <c r="C68" s="189" t="s">
        <v>30</v>
      </c>
      <c r="D68" s="187">
        <v>883</v>
      </c>
      <c r="E68" s="115">
        <f>IFERROR(INDEX(Cal!$D$5:$D$4004,MATCH(D68,Cal!$C$5:$C$4004,1),1),"")</f>
        <v>142</v>
      </c>
      <c r="F68" s="115">
        <f>IFERROR(IF(ISNUMBER(D68),D68*Cal!$F$5,""),"")</f>
        <v>92.715000000000003</v>
      </c>
      <c r="G68" s="155">
        <f t="shared" si="0"/>
        <v>648.28499999999997</v>
      </c>
    </row>
    <row r="69" spans="2:7" x14ac:dyDescent="0.25">
      <c r="B69" s="185">
        <v>44591</v>
      </c>
      <c r="C69" s="189" t="s">
        <v>31</v>
      </c>
      <c r="D69" s="187">
        <v>783</v>
      </c>
      <c r="E69" s="115">
        <f>IFERROR(INDEX(Cal!$D$5:$D$4004,MATCH(D69,Cal!$C$5:$C$4004,1),1),"")</f>
        <v>107</v>
      </c>
      <c r="F69" s="115">
        <f>IFERROR(IF(ISNUMBER(D69),D69*Cal!$F$5,""),"")</f>
        <v>82.215000000000003</v>
      </c>
      <c r="G69" s="155">
        <f t="shared" si="0"/>
        <v>593.78499999999997</v>
      </c>
    </row>
    <row r="70" spans="2:7" x14ac:dyDescent="0.25">
      <c r="B70" s="185">
        <v>44591</v>
      </c>
      <c r="C70" s="189" t="s">
        <v>5</v>
      </c>
      <c r="D70" s="187">
        <v>751</v>
      </c>
      <c r="E70" s="115">
        <f>IFERROR(INDEX(Cal!$D$5:$D$4004,MATCH(D70,Cal!$C$5:$C$4004,1),1),"")</f>
        <v>96</v>
      </c>
      <c r="F70" s="115">
        <f>IFERROR(IF(ISNUMBER(D70),D70*Cal!$F$5,""),"")</f>
        <v>78.855000000000004</v>
      </c>
      <c r="G70" s="155">
        <f t="shared" ref="G70:G133" si="1">IF(ISNUMBER(D70),D70-IF(ISNUMBER(E70),E70,0)-IF(ISNUMBER(F70),F70,0),"")</f>
        <v>576.14499999999998</v>
      </c>
    </row>
    <row r="71" spans="2:7" x14ac:dyDescent="0.25">
      <c r="B71" s="185">
        <v>44591</v>
      </c>
      <c r="C71" s="189" t="s">
        <v>32</v>
      </c>
      <c r="D71" s="187">
        <v>698</v>
      </c>
      <c r="E71" s="115">
        <f>IFERROR(INDEX(Cal!$D$5:$D$4004,MATCH(D71,Cal!$C$5:$C$4004,1),1),"")</f>
        <v>79</v>
      </c>
      <c r="F71" s="115">
        <f>IFERROR(IF(ISNUMBER(D71),D71*Cal!$F$5,""),"")</f>
        <v>73.289999999999992</v>
      </c>
      <c r="G71" s="155">
        <f t="shared" si="1"/>
        <v>545.71</v>
      </c>
    </row>
    <row r="72" spans="2:7" x14ac:dyDescent="0.25">
      <c r="B72" s="185">
        <v>44591</v>
      </c>
      <c r="C72" s="189" t="s">
        <v>33</v>
      </c>
      <c r="D72" s="187">
        <v>856</v>
      </c>
      <c r="E72" s="115">
        <f>IFERROR(INDEX(Cal!$D$5:$D$4004,MATCH(D72,Cal!$C$5:$C$4004,1),1),"")</f>
        <v>133</v>
      </c>
      <c r="F72" s="115">
        <f>IFERROR(IF(ISNUMBER(D72),D72*Cal!$F$5,""),"")</f>
        <v>89.88</v>
      </c>
      <c r="G72" s="155">
        <f t="shared" si="1"/>
        <v>633.12</v>
      </c>
    </row>
    <row r="73" spans="2:7" x14ac:dyDescent="0.25">
      <c r="B73" s="185">
        <v>44591</v>
      </c>
      <c r="C73" s="189" t="s">
        <v>34</v>
      </c>
      <c r="D73" s="187">
        <v>721</v>
      </c>
      <c r="E73" s="115">
        <f>IFERROR(INDEX(Cal!$D$5:$D$4004,MATCH(D73,Cal!$C$5:$C$4004,1),1),"")</f>
        <v>86</v>
      </c>
      <c r="F73" s="115">
        <f>IFERROR(IF(ISNUMBER(D73),D73*Cal!$F$5,""),"")</f>
        <v>75.704999999999998</v>
      </c>
      <c r="G73" s="155">
        <f t="shared" si="1"/>
        <v>559.29499999999996</v>
      </c>
    </row>
    <row r="74" spans="2:7" x14ac:dyDescent="0.25">
      <c r="B74" s="185">
        <v>44591</v>
      </c>
      <c r="C74" s="189" t="s">
        <v>6</v>
      </c>
      <c r="D74" s="187">
        <v>860</v>
      </c>
      <c r="E74" s="115">
        <f>IFERROR(INDEX(Cal!$D$5:$D$4004,MATCH(D74,Cal!$C$5:$C$4004,1),1),"")</f>
        <v>134</v>
      </c>
      <c r="F74" s="115">
        <f>IFERROR(IF(ISNUMBER(D74),D74*Cal!$F$5,""),"")</f>
        <v>90.3</v>
      </c>
      <c r="G74" s="155">
        <f t="shared" si="1"/>
        <v>635.70000000000005</v>
      </c>
    </row>
    <row r="75" spans="2:7" x14ac:dyDescent="0.25">
      <c r="B75" s="185">
        <v>44591</v>
      </c>
      <c r="C75" s="189" t="s">
        <v>35</v>
      </c>
      <c r="D75" s="187">
        <v>738</v>
      </c>
      <c r="E75" s="115">
        <f>IFERROR(INDEX(Cal!$D$5:$D$4004,MATCH(D75,Cal!$C$5:$C$4004,1),1),"")</f>
        <v>92</v>
      </c>
      <c r="F75" s="115">
        <f>IFERROR(IF(ISNUMBER(D75),D75*Cal!$F$5,""),"")</f>
        <v>77.489999999999995</v>
      </c>
      <c r="G75" s="155">
        <f t="shared" si="1"/>
        <v>568.51</v>
      </c>
    </row>
    <row r="76" spans="2:7" x14ac:dyDescent="0.25">
      <c r="B76" s="185">
        <v>44591</v>
      </c>
      <c r="C76" s="189" t="s">
        <v>36</v>
      </c>
      <c r="D76" s="187">
        <v>761</v>
      </c>
      <c r="E76" s="115">
        <f>IFERROR(INDEX(Cal!$D$5:$D$4004,MATCH(D76,Cal!$C$5:$C$4004,1),1),"")</f>
        <v>100</v>
      </c>
      <c r="F76" s="115">
        <f>IFERROR(IF(ISNUMBER(D76),D76*Cal!$F$5,""),"")</f>
        <v>79.905000000000001</v>
      </c>
      <c r="G76" s="155">
        <f t="shared" si="1"/>
        <v>581.09500000000003</v>
      </c>
    </row>
    <row r="77" spans="2:7" x14ac:dyDescent="0.25">
      <c r="B77" s="185">
        <v>44591</v>
      </c>
      <c r="C77" s="190" t="s">
        <v>37</v>
      </c>
      <c r="D77" s="187">
        <v>738</v>
      </c>
      <c r="E77" s="115">
        <f>IFERROR(INDEX(Cal!$D$5:$D$4004,MATCH(D77,Cal!$C$5:$C$4004,1),1),"")</f>
        <v>92</v>
      </c>
      <c r="F77" s="115">
        <f>IFERROR(IF(ISNUMBER(D77),D77*Cal!$F$5,""),"")</f>
        <v>77.489999999999995</v>
      </c>
      <c r="G77" s="155">
        <f t="shared" si="1"/>
        <v>568.51</v>
      </c>
    </row>
    <row r="78" spans="2:7" x14ac:dyDescent="0.25">
      <c r="B78" s="185">
        <v>44591</v>
      </c>
      <c r="C78" s="190" t="s">
        <v>38</v>
      </c>
      <c r="D78" s="187">
        <v>667</v>
      </c>
      <c r="E78" s="115">
        <f>IFERROR(INDEX(Cal!$D$5:$D$4004,MATCH(D78,Cal!$C$5:$C$4004,1),1),"")</f>
        <v>73</v>
      </c>
      <c r="F78" s="115">
        <f>IFERROR(IF(ISNUMBER(D78),D78*Cal!$F$5,""),"")</f>
        <v>70.034999999999997</v>
      </c>
      <c r="G78" s="155">
        <f t="shared" si="1"/>
        <v>523.96500000000003</v>
      </c>
    </row>
    <row r="79" spans="2:7" x14ac:dyDescent="0.25">
      <c r="B79" s="185">
        <v>44591</v>
      </c>
      <c r="C79" s="190" t="s">
        <v>39</v>
      </c>
      <c r="D79" s="187">
        <v>747</v>
      </c>
      <c r="E79" s="115">
        <f>IFERROR(INDEX(Cal!$D$5:$D$4004,MATCH(D79,Cal!$C$5:$C$4004,1),1),"")</f>
        <v>95</v>
      </c>
      <c r="F79" s="115">
        <f>IFERROR(IF(ISNUMBER(D79),D79*Cal!$F$5,""),"")</f>
        <v>78.435000000000002</v>
      </c>
      <c r="G79" s="155">
        <f t="shared" si="1"/>
        <v>573.56500000000005</v>
      </c>
    </row>
    <row r="80" spans="2:7" x14ac:dyDescent="0.25">
      <c r="B80" s="185">
        <v>44591</v>
      </c>
      <c r="C80" s="190" t="s">
        <v>40</v>
      </c>
      <c r="D80" s="187">
        <v>367</v>
      </c>
      <c r="E80" s="115">
        <f>IFERROR(INDEX(Cal!$D$5:$D$4004,MATCH(D80,Cal!$C$5:$C$4004,1),1),"")</f>
        <v>2</v>
      </c>
      <c r="F80" s="115">
        <f>IFERROR(IF(ISNUMBER(D80),D80*Cal!$F$5,""),"")</f>
        <v>38.534999999999997</v>
      </c>
      <c r="G80" s="155">
        <f t="shared" si="1"/>
        <v>326.46500000000003</v>
      </c>
    </row>
    <row r="81" spans="2:7" x14ac:dyDescent="0.25">
      <c r="B81" s="185">
        <v>44598</v>
      </c>
      <c r="C81" s="186" t="s">
        <v>28</v>
      </c>
      <c r="D81" s="187">
        <v>947</v>
      </c>
      <c r="E81" s="115">
        <f>IFERROR(INDEX(Cal!$D$5:$D$4004,MATCH(D81,Cal!$C$5:$C$4004,1),1),"")</f>
        <v>164</v>
      </c>
      <c r="F81" s="115">
        <f>IFERROR(IF(ISNUMBER(D81),D81*Cal!$F$5,""),"")</f>
        <v>99.435000000000002</v>
      </c>
      <c r="G81" s="155">
        <f t="shared" si="1"/>
        <v>683.56500000000005</v>
      </c>
    </row>
    <row r="82" spans="2:7" x14ac:dyDescent="0.25">
      <c r="B82" s="185">
        <v>44598</v>
      </c>
      <c r="C82" s="188" t="s">
        <v>29</v>
      </c>
      <c r="D82" s="187">
        <v>903</v>
      </c>
      <c r="E82" s="115">
        <f>IFERROR(INDEX(Cal!$D$5:$D$4004,MATCH(D82,Cal!$C$5:$C$4004,1),1),"")</f>
        <v>149</v>
      </c>
      <c r="F82" s="115">
        <f>IFERROR(IF(ISNUMBER(D82),D82*Cal!$F$5,""),"")</f>
        <v>94.814999999999998</v>
      </c>
      <c r="G82" s="155">
        <f t="shared" si="1"/>
        <v>659.18499999999995</v>
      </c>
    </row>
    <row r="83" spans="2:7" x14ac:dyDescent="0.25">
      <c r="B83" s="185">
        <v>44598</v>
      </c>
      <c r="C83" s="189" t="s">
        <v>30</v>
      </c>
      <c r="D83" s="187">
        <v>923</v>
      </c>
      <c r="E83" s="115">
        <f>IFERROR(INDEX(Cal!$D$5:$D$4004,MATCH(D83,Cal!$C$5:$C$4004,1),1),"")</f>
        <v>156</v>
      </c>
      <c r="F83" s="115">
        <f>IFERROR(IF(ISNUMBER(D83),D83*Cal!$F$5,""),"")</f>
        <v>96.914999999999992</v>
      </c>
      <c r="G83" s="155">
        <f t="shared" si="1"/>
        <v>670.08500000000004</v>
      </c>
    </row>
    <row r="84" spans="2:7" x14ac:dyDescent="0.25">
      <c r="B84" s="185">
        <v>44598</v>
      </c>
      <c r="C84" s="189" t="s">
        <v>31</v>
      </c>
      <c r="D84" s="187">
        <v>799</v>
      </c>
      <c r="E84" s="115">
        <f>IFERROR(INDEX(Cal!$D$5:$D$4004,MATCH(D84,Cal!$C$5:$C$4004,1),1),"")</f>
        <v>113</v>
      </c>
      <c r="F84" s="115">
        <f>IFERROR(IF(ISNUMBER(D84),D84*Cal!$F$5,""),"")</f>
        <v>83.894999999999996</v>
      </c>
      <c r="G84" s="155">
        <f t="shared" si="1"/>
        <v>602.10500000000002</v>
      </c>
    </row>
    <row r="85" spans="2:7" x14ac:dyDescent="0.25">
      <c r="B85" s="185">
        <v>44598</v>
      </c>
      <c r="C85" s="189" t="s">
        <v>5</v>
      </c>
      <c r="D85" s="187">
        <v>721</v>
      </c>
      <c r="E85" s="115">
        <f>IFERROR(INDEX(Cal!$D$5:$D$4004,MATCH(D85,Cal!$C$5:$C$4004,1),1),"")</f>
        <v>86</v>
      </c>
      <c r="F85" s="115">
        <f>IFERROR(IF(ISNUMBER(D85),D85*Cal!$F$5,""),"")</f>
        <v>75.704999999999998</v>
      </c>
      <c r="G85" s="155">
        <f t="shared" si="1"/>
        <v>559.29499999999996</v>
      </c>
    </row>
    <row r="86" spans="2:7" x14ac:dyDescent="0.25">
      <c r="B86" s="185">
        <v>44598</v>
      </c>
      <c r="C86" s="189" t="s">
        <v>32</v>
      </c>
      <c r="D86" s="187">
        <v>654</v>
      </c>
      <c r="E86" s="115">
        <f>IFERROR(INDEX(Cal!$D$5:$D$4004,MATCH(D86,Cal!$C$5:$C$4004,1),1),"")</f>
        <v>70</v>
      </c>
      <c r="F86" s="115">
        <f>IFERROR(IF(ISNUMBER(D86),D86*Cal!$F$5,""),"")</f>
        <v>68.67</v>
      </c>
      <c r="G86" s="155">
        <f t="shared" si="1"/>
        <v>515.33000000000004</v>
      </c>
    </row>
    <row r="87" spans="2:7" x14ac:dyDescent="0.25">
      <c r="B87" s="185">
        <v>44598</v>
      </c>
      <c r="C87" s="189" t="s">
        <v>33</v>
      </c>
      <c r="D87" s="187">
        <v>879</v>
      </c>
      <c r="E87" s="115">
        <f>IFERROR(INDEX(Cal!$D$5:$D$4004,MATCH(D87,Cal!$C$5:$C$4004,1),1),"")</f>
        <v>141</v>
      </c>
      <c r="F87" s="115">
        <f>IFERROR(IF(ISNUMBER(D87),D87*Cal!$F$5,""),"")</f>
        <v>92.295000000000002</v>
      </c>
      <c r="G87" s="155">
        <f t="shared" si="1"/>
        <v>645.70500000000004</v>
      </c>
    </row>
    <row r="88" spans="2:7" x14ac:dyDescent="0.25">
      <c r="B88" s="185">
        <v>44598</v>
      </c>
      <c r="C88" s="189" t="s">
        <v>34</v>
      </c>
      <c r="D88" s="187">
        <v>719</v>
      </c>
      <c r="E88" s="115">
        <f>IFERROR(INDEX(Cal!$D$5:$D$4004,MATCH(D88,Cal!$C$5:$C$4004,1),1),"")</f>
        <v>85</v>
      </c>
      <c r="F88" s="115">
        <f>IFERROR(IF(ISNUMBER(D88),D88*Cal!$F$5,""),"")</f>
        <v>75.49499999999999</v>
      </c>
      <c r="G88" s="155">
        <f t="shared" si="1"/>
        <v>558.505</v>
      </c>
    </row>
    <row r="89" spans="2:7" x14ac:dyDescent="0.25">
      <c r="B89" s="185">
        <v>44598</v>
      </c>
      <c r="C89" s="189" t="s">
        <v>6</v>
      </c>
      <c r="D89" s="187">
        <v>875</v>
      </c>
      <c r="E89" s="115">
        <f>IFERROR(INDEX(Cal!$D$5:$D$4004,MATCH(D89,Cal!$C$5:$C$4004,1),1),"")</f>
        <v>139</v>
      </c>
      <c r="F89" s="115">
        <f>IFERROR(IF(ISNUMBER(D89),D89*Cal!$F$5,""),"")</f>
        <v>91.875</v>
      </c>
      <c r="G89" s="155">
        <f t="shared" si="1"/>
        <v>644.125</v>
      </c>
    </row>
    <row r="90" spans="2:7" x14ac:dyDescent="0.25">
      <c r="B90" s="185">
        <v>44598</v>
      </c>
      <c r="C90" s="189" t="s">
        <v>35</v>
      </c>
      <c r="D90" s="187">
        <v>737</v>
      </c>
      <c r="E90" s="115">
        <f>IFERROR(INDEX(Cal!$D$5:$D$4004,MATCH(D90,Cal!$C$5:$C$4004,1),1),"")</f>
        <v>91</v>
      </c>
      <c r="F90" s="115">
        <f>IFERROR(IF(ISNUMBER(D90),D90*Cal!$F$5,""),"")</f>
        <v>77.384999999999991</v>
      </c>
      <c r="G90" s="155">
        <f t="shared" si="1"/>
        <v>568.61500000000001</v>
      </c>
    </row>
    <row r="91" spans="2:7" x14ac:dyDescent="0.25">
      <c r="B91" s="185">
        <v>44598</v>
      </c>
      <c r="C91" s="189" t="s">
        <v>36</v>
      </c>
      <c r="D91" s="187">
        <v>789</v>
      </c>
      <c r="E91" s="115">
        <f>IFERROR(INDEX(Cal!$D$5:$D$4004,MATCH(D91,Cal!$C$5:$C$4004,1),1),"")</f>
        <v>109</v>
      </c>
      <c r="F91" s="115">
        <f>IFERROR(IF(ISNUMBER(D91),D91*Cal!$F$5,""),"")</f>
        <v>82.844999999999999</v>
      </c>
      <c r="G91" s="155">
        <f t="shared" si="1"/>
        <v>597.15499999999997</v>
      </c>
    </row>
    <row r="92" spans="2:7" x14ac:dyDescent="0.25">
      <c r="B92" s="185">
        <v>44598</v>
      </c>
      <c r="C92" s="190" t="s">
        <v>37</v>
      </c>
      <c r="D92" s="187">
        <v>765</v>
      </c>
      <c r="E92" s="115">
        <f>IFERROR(INDEX(Cal!$D$5:$D$4004,MATCH(D92,Cal!$C$5:$C$4004,1),1),"")</f>
        <v>101</v>
      </c>
      <c r="F92" s="115">
        <f>IFERROR(IF(ISNUMBER(D92),D92*Cal!$F$5,""),"")</f>
        <v>80.325000000000003</v>
      </c>
      <c r="G92" s="155">
        <f t="shared" si="1"/>
        <v>583.67499999999995</v>
      </c>
    </row>
    <row r="93" spans="2:7" x14ac:dyDescent="0.25">
      <c r="B93" s="185">
        <v>44598</v>
      </c>
      <c r="C93" s="190" t="s">
        <v>38</v>
      </c>
      <c r="D93" s="187">
        <v>669</v>
      </c>
      <c r="E93" s="115">
        <f>IFERROR(INDEX(Cal!$D$5:$D$4004,MATCH(D93,Cal!$C$5:$C$4004,1),1),"")</f>
        <v>73</v>
      </c>
      <c r="F93" s="115">
        <f>IFERROR(IF(ISNUMBER(D93),D93*Cal!$F$5,""),"")</f>
        <v>70.24499999999999</v>
      </c>
      <c r="G93" s="155">
        <f t="shared" si="1"/>
        <v>525.755</v>
      </c>
    </row>
    <row r="94" spans="2:7" x14ac:dyDescent="0.25">
      <c r="B94" s="185">
        <v>44598</v>
      </c>
      <c r="C94" s="190" t="s">
        <v>39</v>
      </c>
      <c r="D94" s="187">
        <v>710</v>
      </c>
      <c r="E94" s="115">
        <f>IFERROR(INDEX(Cal!$D$5:$D$4004,MATCH(D94,Cal!$C$5:$C$4004,1),1),"")</f>
        <v>82</v>
      </c>
      <c r="F94" s="115">
        <f>IFERROR(IF(ISNUMBER(D94),D94*Cal!$F$5,""),"")</f>
        <v>74.55</v>
      </c>
      <c r="G94" s="155">
        <f t="shared" si="1"/>
        <v>553.45000000000005</v>
      </c>
    </row>
    <row r="95" spans="2:7" x14ac:dyDescent="0.25">
      <c r="B95" s="185">
        <v>44598</v>
      </c>
      <c r="C95" s="190" t="s">
        <v>40</v>
      </c>
      <c r="D95" s="187">
        <v>391</v>
      </c>
      <c r="E95" s="115">
        <f>IFERROR(INDEX(Cal!$D$5:$D$4004,MATCH(D95,Cal!$C$5:$C$4004,1),1),"")</f>
        <v>7</v>
      </c>
      <c r="F95" s="115">
        <f>IFERROR(IF(ISNUMBER(D95),D95*Cal!$F$5,""),"")</f>
        <v>41.055</v>
      </c>
      <c r="G95" s="155">
        <f t="shared" si="1"/>
        <v>342.94499999999999</v>
      </c>
    </row>
    <row r="96" spans="2:7" x14ac:dyDescent="0.25">
      <c r="B96" s="185">
        <v>44605</v>
      </c>
      <c r="C96" s="186" t="s">
        <v>28</v>
      </c>
      <c r="D96" s="187">
        <v>927</v>
      </c>
      <c r="E96" s="115">
        <f>IFERROR(INDEX(Cal!$D$5:$D$4004,MATCH(D96,Cal!$C$5:$C$4004,1),1),"")</f>
        <v>157</v>
      </c>
      <c r="F96" s="115">
        <f>IFERROR(IF(ISNUMBER(D96),D96*Cal!$F$5,""),"")</f>
        <v>97.334999999999994</v>
      </c>
      <c r="G96" s="155">
        <f t="shared" si="1"/>
        <v>672.66499999999996</v>
      </c>
    </row>
    <row r="97" spans="2:7" x14ac:dyDescent="0.25">
      <c r="B97" s="185">
        <v>44605</v>
      </c>
      <c r="C97" s="188" t="s">
        <v>29</v>
      </c>
      <c r="D97" s="187">
        <v>938</v>
      </c>
      <c r="E97" s="115">
        <f>IFERROR(INDEX(Cal!$D$5:$D$4004,MATCH(D97,Cal!$C$5:$C$4004,1),1),"")</f>
        <v>161</v>
      </c>
      <c r="F97" s="115">
        <f>IFERROR(IF(ISNUMBER(D97),D97*Cal!$F$5,""),"")</f>
        <v>98.49</v>
      </c>
      <c r="G97" s="155">
        <f t="shared" si="1"/>
        <v>678.51</v>
      </c>
    </row>
    <row r="98" spans="2:7" x14ac:dyDescent="0.25">
      <c r="B98" s="185">
        <v>44605</v>
      </c>
      <c r="C98" s="189" t="s">
        <v>30</v>
      </c>
      <c r="D98" s="187">
        <v>911</v>
      </c>
      <c r="E98" s="115">
        <f>IFERROR(INDEX(Cal!$D$5:$D$4004,MATCH(D98,Cal!$C$5:$C$4004,1),1),"")</f>
        <v>152</v>
      </c>
      <c r="F98" s="115">
        <f>IFERROR(IF(ISNUMBER(D98),D98*Cal!$F$5,""),"")</f>
        <v>95.655000000000001</v>
      </c>
      <c r="G98" s="155">
        <f t="shared" si="1"/>
        <v>663.34500000000003</v>
      </c>
    </row>
    <row r="99" spans="2:7" x14ac:dyDescent="0.25">
      <c r="B99" s="185">
        <v>44605</v>
      </c>
      <c r="C99" s="189" t="s">
        <v>31</v>
      </c>
      <c r="D99" s="187">
        <v>723</v>
      </c>
      <c r="E99" s="115">
        <f>IFERROR(INDEX(Cal!$D$5:$D$4004,MATCH(D99,Cal!$C$5:$C$4004,1),1),"")</f>
        <v>86</v>
      </c>
      <c r="F99" s="115">
        <f>IFERROR(IF(ISNUMBER(D99),D99*Cal!$F$5,""),"")</f>
        <v>75.914999999999992</v>
      </c>
      <c r="G99" s="155">
        <f t="shared" si="1"/>
        <v>561.08500000000004</v>
      </c>
    </row>
    <row r="100" spans="2:7" x14ac:dyDescent="0.25">
      <c r="B100" s="185">
        <v>44605</v>
      </c>
      <c r="C100" s="189" t="s">
        <v>5</v>
      </c>
      <c r="D100" s="187">
        <v>768</v>
      </c>
      <c r="E100" s="115">
        <f>IFERROR(INDEX(Cal!$D$5:$D$4004,MATCH(D100,Cal!$C$5:$C$4004,1),1),"")</f>
        <v>102</v>
      </c>
      <c r="F100" s="115">
        <f>IFERROR(IF(ISNUMBER(D100),D100*Cal!$F$5,""),"")</f>
        <v>80.64</v>
      </c>
      <c r="G100" s="155">
        <f t="shared" si="1"/>
        <v>585.36</v>
      </c>
    </row>
    <row r="101" spans="2:7" x14ac:dyDescent="0.25">
      <c r="B101" s="185">
        <v>44605</v>
      </c>
      <c r="C101" s="189" t="s">
        <v>32</v>
      </c>
      <c r="D101" s="187">
        <v>657</v>
      </c>
      <c r="E101" s="115">
        <f>IFERROR(INDEX(Cal!$D$5:$D$4004,MATCH(D101,Cal!$C$5:$C$4004,1),1),"")</f>
        <v>71</v>
      </c>
      <c r="F101" s="115">
        <f>IFERROR(IF(ISNUMBER(D101),D101*Cal!$F$5,""),"")</f>
        <v>68.984999999999999</v>
      </c>
      <c r="G101" s="155">
        <f t="shared" si="1"/>
        <v>517.01499999999999</v>
      </c>
    </row>
    <row r="102" spans="2:7" x14ac:dyDescent="0.25">
      <c r="B102" s="185">
        <v>44605</v>
      </c>
      <c r="C102" s="189" t="s">
        <v>33</v>
      </c>
      <c r="D102" s="187">
        <v>891</v>
      </c>
      <c r="E102" s="115">
        <f>IFERROR(INDEX(Cal!$D$5:$D$4004,MATCH(D102,Cal!$C$5:$C$4004,1),1),"")</f>
        <v>145</v>
      </c>
      <c r="F102" s="115">
        <f>IFERROR(IF(ISNUMBER(D102),D102*Cal!$F$5,""),"")</f>
        <v>93.554999999999993</v>
      </c>
      <c r="G102" s="155">
        <f t="shared" si="1"/>
        <v>652.44500000000005</v>
      </c>
    </row>
    <row r="103" spans="2:7" x14ac:dyDescent="0.25">
      <c r="B103" s="185">
        <v>44605</v>
      </c>
      <c r="C103" s="189" t="s">
        <v>34</v>
      </c>
      <c r="D103" s="187">
        <v>790</v>
      </c>
      <c r="E103" s="115">
        <f>IFERROR(INDEX(Cal!$D$5:$D$4004,MATCH(D103,Cal!$C$5:$C$4004,1),1),"")</f>
        <v>110</v>
      </c>
      <c r="F103" s="115">
        <f>IFERROR(IF(ISNUMBER(D103),D103*Cal!$F$5,""),"")</f>
        <v>82.95</v>
      </c>
      <c r="G103" s="155">
        <f t="shared" si="1"/>
        <v>597.04999999999995</v>
      </c>
    </row>
    <row r="104" spans="2:7" x14ac:dyDescent="0.25">
      <c r="B104" s="185">
        <v>44605</v>
      </c>
      <c r="C104" s="189" t="s">
        <v>6</v>
      </c>
      <c r="D104" s="187">
        <v>904</v>
      </c>
      <c r="E104" s="115">
        <f>IFERROR(INDEX(Cal!$D$5:$D$4004,MATCH(D104,Cal!$C$5:$C$4004,1),1),"")</f>
        <v>149</v>
      </c>
      <c r="F104" s="115">
        <f>IFERROR(IF(ISNUMBER(D104),D104*Cal!$F$5,""),"")</f>
        <v>94.92</v>
      </c>
      <c r="G104" s="155">
        <f t="shared" si="1"/>
        <v>660.08</v>
      </c>
    </row>
    <row r="105" spans="2:7" x14ac:dyDescent="0.25">
      <c r="B105" s="185">
        <v>44605</v>
      </c>
      <c r="C105" s="189" t="s">
        <v>35</v>
      </c>
      <c r="D105" s="187">
        <v>781</v>
      </c>
      <c r="E105" s="115">
        <f>IFERROR(INDEX(Cal!$D$5:$D$4004,MATCH(D105,Cal!$C$5:$C$4004,1),1),"")</f>
        <v>106</v>
      </c>
      <c r="F105" s="115">
        <f>IFERROR(IF(ISNUMBER(D105),D105*Cal!$F$5,""),"")</f>
        <v>82.004999999999995</v>
      </c>
      <c r="G105" s="155">
        <f t="shared" si="1"/>
        <v>592.995</v>
      </c>
    </row>
    <row r="106" spans="2:7" x14ac:dyDescent="0.25">
      <c r="B106" s="185">
        <v>44605</v>
      </c>
      <c r="C106" s="189" t="s">
        <v>36</v>
      </c>
      <c r="D106" s="187">
        <v>760</v>
      </c>
      <c r="E106" s="115">
        <f>IFERROR(INDEX(Cal!$D$5:$D$4004,MATCH(D106,Cal!$C$5:$C$4004,1),1),"")</f>
        <v>99</v>
      </c>
      <c r="F106" s="115">
        <f>IFERROR(IF(ISNUMBER(D106),D106*Cal!$F$5,""),"")</f>
        <v>79.8</v>
      </c>
      <c r="G106" s="155">
        <f t="shared" si="1"/>
        <v>581.20000000000005</v>
      </c>
    </row>
    <row r="107" spans="2:7" x14ac:dyDescent="0.25">
      <c r="B107" s="185">
        <v>44605</v>
      </c>
      <c r="C107" s="190" t="s">
        <v>37</v>
      </c>
      <c r="D107" s="187">
        <v>765</v>
      </c>
      <c r="E107" s="115">
        <f>IFERROR(INDEX(Cal!$D$5:$D$4004,MATCH(D107,Cal!$C$5:$C$4004,1),1),"")</f>
        <v>101</v>
      </c>
      <c r="F107" s="115">
        <f>IFERROR(IF(ISNUMBER(D107),D107*Cal!$F$5,""),"")</f>
        <v>80.325000000000003</v>
      </c>
      <c r="G107" s="155">
        <f t="shared" si="1"/>
        <v>583.67499999999995</v>
      </c>
    </row>
    <row r="108" spans="2:7" x14ac:dyDescent="0.25">
      <c r="B108" s="185">
        <v>44605</v>
      </c>
      <c r="C108" s="190" t="s">
        <v>38</v>
      </c>
      <c r="D108" s="187">
        <v>692</v>
      </c>
      <c r="E108" s="115">
        <f>IFERROR(INDEX(Cal!$D$5:$D$4004,MATCH(D108,Cal!$C$5:$C$4004,1),1),"")</f>
        <v>78</v>
      </c>
      <c r="F108" s="115">
        <f>IFERROR(IF(ISNUMBER(D108),D108*Cal!$F$5,""),"")</f>
        <v>72.66</v>
      </c>
      <c r="G108" s="155">
        <f t="shared" si="1"/>
        <v>541.34</v>
      </c>
    </row>
    <row r="109" spans="2:7" x14ac:dyDescent="0.25">
      <c r="B109" s="185">
        <v>44605</v>
      </c>
      <c r="C109" s="190" t="s">
        <v>39</v>
      </c>
      <c r="D109" s="187">
        <v>796</v>
      </c>
      <c r="E109" s="115">
        <f>IFERROR(INDEX(Cal!$D$5:$D$4004,MATCH(D109,Cal!$C$5:$C$4004,1),1),"")</f>
        <v>112</v>
      </c>
      <c r="F109" s="115">
        <f>IFERROR(IF(ISNUMBER(D109),D109*Cal!$F$5,""),"")</f>
        <v>83.58</v>
      </c>
      <c r="G109" s="155">
        <f t="shared" si="1"/>
        <v>600.41999999999996</v>
      </c>
    </row>
    <row r="110" spans="2:7" x14ac:dyDescent="0.25">
      <c r="B110" s="185">
        <v>44605</v>
      </c>
      <c r="C110" s="190" t="s">
        <v>40</v>
      </c>
      <c r="D110" s="187">
        <v>333</v>
      </c>
      <c r="E110" s="115" t="str">
        <f>IFERROR(INDEX(Cal!$D$5:$D$4004,MATCH(D110,Cal!$C$5:$C$4004,1),1),"")</f>
        <v>—</v>
      </c>
      <c r="F110" s="115">
        <f>IFERROR(IF(ISNUMBER(D110),D110*Cal!$F$5,""),"")</f>
        <v>34.964999999999996</v>
      </c>
      <c r="G110" s="155">
        <f t="shared" si="1"/>
        <v>298.03500000000003</v>
      </c>
    </row>
    <row r="111" spans="2:7" x14ac:dyDescent="0.25">
      <c r="B111" s="185">
        <v>44612</v>
      </c>
      <c r="C111" s="186" t="s">
        <v>28</v>
      </c>
      <c r="D111" s="187">
        <v>910</v>
      </c>
      <c r="E111" s="115">
        <f>IFERROR(INDEX(Cal!$D$5:$D$4004,MATCH(D111,Cal!$C$5:$C$4004,1),1),"")</f>
        <v>151</v>
      </c>
      <c r="F111" s="115">
        <f>IFERROR(IF(ISNUMBER(D111),D111*Cal!$F$5,""),"")</f>
        <v>95.55</v>
      </c>
      <c r="G111" s="155">
        <f t="shared" si="1"/>
        <v>663.45</v>
      </c>
    </row>
    <row r="112" spans="2:7" x14ac:dyDescent="0.25">
      <c r="B112" s="185">
        <v>44612</v>
      </c>
      <c r="C112" s="188" t="s">
        <v>29</v>
      </c>
      <c r="D112" s="187">
        <v>868</v>
      </c>
      <c r="E112" s="115">
        <f>IFERROR(INDEX(Cal!$D$5:$D$4004,MATCH(D112,Cal!$C$5:$C$4004,1),1),"")</f>
        <v>137</v>
      </c>
      <c r="F112" s="115">
        <f>IFERROR(IF(ISNUMBER(D112),D112*Cal!$F$5,""),"")</f>
        <v>91.14</v>
      </c>
      <c r="G112" s="155">
        <f t="shared" si="1"/>
        <v>639.86</v>
      </c>
    </row>
    <row r="113" spans="2:7" x14ac:dyDescent="0.25">
      <c r="B113" s="185">
        <v>44612</v>
      </c>
      <c r="C113" s="189" t="s">
        <v>30</v>
      </c>
      <c r="D113" s="187">
        <v>932</v>
      </c>
      <c r="E113" s="115">
        <f>IFERROR(INDEX(Cal!$D$5:$D$4004,MATCH(D113,Cal!$C$5:$C$4004,1),1),"")</f>
        <v>159</v>
      </c>
      <c r="F113" s="115">
        <f>IFERROR(IF(ISNUMBER(D113),D113*Cal!$F$5,""),"")</f>
        <v>97.86</v>
      </c>
      <c r="G113" s="155">
        <f t="shared" si="1"/>
        <v>675.14</v>
      </c>
    </row>
    <row r="114" spans="2:7" x14ac:dyDescent="0.25">
      <c r="B114" s="185">
        <v>44612</v>
      </c>
      <c r="C114" s="189" t="s">
        <v>31</v>
      </c>
      <c r="D114" s="187">
        <v>721</v>
      </c>
      <c r="E114" s="115">
        <f>IFERROR(INDEX(Cal!$D$5:$D$4004,MATCH(D114,Cal!$C$5:$C$4004,1),1),"")</f>
        <v>86</v>
      </c>
      <c r="F114" s="115">
        <f>IFERROR(IF(ISNUMBER(D114),D114*Cal!$F$5,""),"")</f>
        <v>75.704999999999998</v>
      </c>
      <c r="G114" s="155">
        <f t="shared" si="1"/>
        <v>559.29499999999996</v>
      </c>
    </row>
    <row r="115" spans="2:7" x14ac:dyDescent="0.25">
      <c r="B115" s="185">
        <v>44612</v>
      </c>
      <c r="C115" s="189" t="s">
        <v>5</v>
      </c>
      <c r="D115" s="187">
        <v>800</v>
      </c>
      <c r="E115" s="115">
        <f>IFERROR(INDEX(Cal!$D$5:$D$4004,MATCH(D115,Cal!$C$5:$C$4004,1),1),"")</f>
        <v>113</v>
      </c>
      <c r="F115" s="115">
        <f>IFERROR(IF(ISNUMBER(D115),D115*Cal!$F$5,""),"")</f>
        <v>84</v>
      </c>
      <c r="G115" s="155">
        <f t="shared" si="1"/>
        <v>603</v>
      </c>
    </row>
    <row r="116" spans="2:7" x14ac:dyDescent="0.25">
      <c r="B116" s="185">
        <v>44612</v>
      </c>
      <c r="C116" s="189" t="s">
        <v>32</v>
      </c>
      <c r="D116" s="187">
        <v>698</v>
      </c>
      <c r="E116" s="115">
        <f>IFERROR(INDEX(Cal!$D$5:$D$4004,MATCH(D116,Cal!$C$5:$C$4004,1),1),"")</f>
        <v>79</v>
      </c>
      <c r="F116" s="115">
        <f>IFERROR(IF(ISNUMBER(D116),D116*Cal!$F$5,""),"")</f>
        <v>73.289999999999992</v>
      </c>
      <c r="G116" s="155">
        <f t="shared" si="1"/>
        <v>545.71</v>
      </c>
    </row>
    <row r="117" spans="2:7" x14ac:dyDescent="0.25">
      <c r="B117" s="185">
        <v>44612</v>
      </c>
      <c r="C117" s="189" t="s">
        <v>33</v>
      </c>
      <c r="D117" s="187">
        <v>910</v>
      </c>
      <c r="E117" s="115">
        <f>IFERROR(INDEX(Cal!$D$5:$D$4004,MATCH(D117,Cal!$C$5:$C$4004,1),1),"")</f>
        <v>151</v>
      </c>
      <c r="F117" s="115">
        <f>IFERROR(IF(ISNUMBER(D117),D117*Cal!$F$5,""),"")</f>
        <v>95.55</v>
      </c>
      <c r="G117" s="155">
        <f t="shared" si="1"/>
        <v>663.45</v>
      </c>
    </row>
    <row r="118" spans="2:7" x14ac:dyDescent="0.25">
      <c r="B118" s="185">
        <v>44612</v>
      </c>
      <c r="C118" s="189" t="s">
        <v>34</v>
      </c>
      <c r="D118" s="187">
        <v>743</v>
      </c>
      <c r="E118" s="115">
        <f>IFERROR(INDEX(Cal!$D$5:$D$4004,MATCH(D118,Cal!$C$5:$C$4004,1),1),"")</f>
        <v>93</v>
      </c>
      <c r="F118" s="115">
        <f>IFERROR(IF(ISNUMBER(D118),D118*Cal!$F$5,""),"")</f>
        <v>78.015000000000001</v>
      </c>
      <c r="G118" s="155">
        <f t="shared" si="1"/>
        <v>571.98500000000001</v>
      </c>
    </row>
    <row r="119" spans="2:7" x14ac:dyDescent="0.25">
      <c r="B119" s="185">
        <v>44612</v>
      </c>
      <c r="C119" s="189" t="s">
        <v>6</v>
      </c>
      <c r="D119" s="187">
        <v>919</v>
      </c>
      <c r="E119" s="115">
        <f>IFERROR(INDEX(Cal!$D$5:$D$4004,MATCH(D119,Cal!$C$5:$C$4004,1),1),"")</f>
        <v>154</v>
      </c>
      <c r="F119" s="115">
        <f>IFERROR(IF(ISNUMBER(D119),D119*Cal!$F$5,""),"")</f>
        <v>96.49499999999999</v>
      </c>
      <c r="G119" s="155">
        <f t="shared" si="1"/>
        <v>668.505</v>
      </c>
    </row>
    <row r="120" spans="2:7" x14ac:dyDescent="0.25">
      <c r="B120" s="185">
        <v>44612</v>
      </c>
      <c r="C120" s="189" t="s">
        <v>35</v>
      </c>
      <c r="D120" s="187">
        <v>736</v>
      </c>
      <c r="E120" s="115">
        <f>IFERROR(INDEX(Cal!$D$5:$D$4004,MATCH(D120,Cal!$C$5:$C$4004,1),1),"")</f>
        <v>91</v>
      </c>
      <c r="F120" s="115">
        <f>IFERROR(IF(ISNUMBER(D120),D120*Cal!$F$5,""),"")</f>
        <v>77.28</v>
      </c>
      <c r="G120" s="155">
        <f t="shared" si="1"/>
        <v>567.72</v>
      </c>
    </row>
    <row r="121" spans="2:7" x14ac:dyDescent="0.25">
      <c r="B121" s="185">
        <v>44612</v>
      </c>
      <c r="C121" s="189" t="s">
        <v>36</v>
      </c>
      <c r="D121" s="187">
        <v>790</v>
      </c>
      <c r="E121" s="115">
        <f>IFERROR(INDEX(Cal!$D$5:$D$4004,MATCH(D121,Cal!$C$5:$C$4004,1),1),"")</f>
        <v>110</v>
      </c>
      <c r="F121" s="115">
        <f>IFERROR(IF(ISNUMBER(D121),D121*Cal!$F$5,""),"")</f>
        <v>82.95</v>
      </c>
      <c r="G121" s="155">
        <f t="shared" si="1"/>
        <v>597.04999999999995</v>
      </c>
    </row>
    <row r="122" spans="2:7" x14ac:dyDescent="0.25">
      <c r="B122" s="185">
        <v>44612</v>
      </c>
      <c r="C122" s="190" t="s">
        <v>37</v>
      </c>
      <c r="D122" s="187">
        <v>732</v>
      </c>
      <c r="E122" s="115">
        <f>IFERROR(INDEX(Cal!$D$5:$D$4004,MATCH(D122,Cal!$C$5:$C$4004,1),1),"")</f>
        <v>89</v>
      </c>
      <c r="F122" s="115">
        <f>IFERROR(IF(ISNUMBER(D122),D122*Cal!$F$5,""),"")</f>
        <v>76.86</v>
      </c>
      <c r="G122" s="155">
        <f t="shared" si="1"/>
        <v>566.14</v>
      </c>
    </row>
    <row r="123" spans="2:7" x14ac:dyDescent="0.25">
      <c r="B123" s="185">
        <v>44612</v>
      </c>
      <c r="C123" s="190" t="s">
        <v>38</v>
      </c>
      <c r="D123" s="187">
        <v>670</v>
      </c>
      <c r="E123" s="115">
        <f>IFERROR(INDEX(Cal!$D$5:$D$4004,MATCH(D123,Cal!$C$5:$C$4004,1),1),"")</f>
        <v>73</v>
      </c>
      <c r="F123" s="115">
        <f>IFERROR(IF(ISNUMBER(D123),D123*Cal!$F$5,""),"")</f>
        <v>70.349999999999994</v>
      </c>
      <c r="G123" s="155">
        <f t="shared" si="1"/>
        <v>526.65</v>
      </c>
    </row>
    <row r="124" spans="2:7" x14ac:dyDescent="0.25">
      <c r="B124" s="185">
        <v>44612</v>
      </c>
      <c r="C124" s="190" t="s">
        <v>39</v>
      </c>
      <c r="D124" s="187">
        <v>705</v>
      </c>
      <c r="E124" s="115">
        <f>IFERROR(INDEX(Cal!$D$5:$D$4004,MATCH(D124,Cal!$C$5:$C$4004,1),1),"")</f>
        <v>81</v>
      </c>
      <c r="F124" s="115">
        <f>IFERROR(IF(ISNUMBER(D124),D124*Cal!$F$5,""),"")</f>
        <v>74.024999999999991</v>
      </c>
      <c r="G124" s="155">
        <f t="shared" si="1"/>
        <v>549.97500000000002</v>
      </c>
    </row>
    <row r="125" spans="2:7" x14ac:dyDescent="0.25">
      <c r="B125" s="185">
        <v>44612</v>
      </c>
      <c r="C125" s="190" t="s">
        <v>40</v>
      </c>
      <c r="D125" s="187">
        <v>333</v>
      </c>
      <c r="E125" s="115" t="str">
        <f>IFERROR(INDEX(Cal!$D$5:$D$4004,MATCH(D125,Cal!$C$5:$C$4004,1),1),"")</f>
        <v>—</v>
      </c>
      <c r="F125" s="115">
        <f>IFERROR(IF(ISNUMBER(D125),D125*Cal!$F$5,""),"")</f>
        <v>34.964999999999996</v>
      </c>
      <c r="G125" s="155">
        <f t="shared" si="1"/>
        <v>298.03500000000003</v>
      </c>
    </row>
    <row r="126" spans="2:7" x14ac:dyDescent="0.25">
      <c r="B126" s="185">
        <v>44619</v>
      </c>
      <c r="C126" s="186" t="s">
        <v>28</v>
      </c>
      <c r="D126" s="187">
        <v>926</v>
      </c>
      <c r="E126" s="115">
        <f>IFERROR(INDEX(Cal!$D$5:$D$4004,MATCH(D126,Cal!$C$5:$C$4004,1),1),"")</f>
        <v>157</v>
      </c>
      <c r="F126" s="115">
        <f>IFERROR(IF(ISNUMBER(D126),D126*Cal!$F$5,""),"")</f>
        <v>97.22999999999999</v>
      </c>
      <c r="G126" s="155">
        <f t="shared" si="1"/>
        <v>671.77</v>
      </c>
    </row>
    <row r="127" spans="2:7" x14ac:dyDescent="0.25">
      <c r="B127" s="185">
        <v>44619</v>
      </c>
      <c r="C127" s="188" t="s">
        <v>29</v>
      </c>
      <c r="D127" s="187">
        <v>920</v>
      </c>
      <c r="E127" s="115">
        <f>IFERROR(INDEX(Cal!$D$5:$D$4004,MATCH(D127,Cal!$C$5:$C$4004,1),1),"")</f>
        <v>155</v>
      </c>
      <c r="F127" s="115">
        <f>IFERROR(IF(ISNUMBER(D127),D127*Cal!$F$5,""),"")</f>
        <v>96.6</v>
      </c>
      <c r="G127" s="155">
        <f t="shared" si="1"/>
        <v>668.4</v>
      </c>
    </row>
    <row r="128" spans="2:7" x14ac:dyDescent="0.25">
      <c r="B128" s="185">
        <v>44619</v>
      </c>
      <c r="C128" s="189" t="s">
        <v>30</v>
      </c>
      <c r="D128" s="187">
        <v>904</v>
      </c>
      <c r="E128" s="115">
        <f>IFERROR(INDEX(Cal!$D$5:$D$4004,MATCH(D128,Cal!$C$5:$C$4004,1),1),"")</f>
        <v>149</v>
      </c>
      <c r="F128" s="115">
        <f>IFERROR(IF(ISNUMBER(D128),D128*Cal!$F$5,""),"")</f>
        <v>94.92</v>
      </c>
      <c r="G128" s="155">
        <f t="shared" si="1"/>
        <v>660.08</v>
      </c>
    </row>
    <row r="129" spans="2:7" x14ac:dyDescent="0.25">
      <c r="B129" s="185">
        <v>44619</v>
      </c>
      <c r="C129" s="189" t="s">
        <v>31</v>
      </c>
      <c r="D129" s="187">
        <v>707</v>
      </c>
      <c r="E129" s="115">
        <f>IFERROR(INDEX(Cal!$D$5:$D$4004,MATCH(D129,Cal!$C$5:$C$4004,1),1),"")</f>
        <v>81</v>
      </c>
      <c r="F129" s="115">
        <f>IFERROR(IF(ISNUMBER(D129),D129*Cal!$F$5,""),"")</f>
        <v>74.234999999999999</v>
      </c>
      <c r="G129" s="155">
        <f t="shared" si="1"/>
        <v>551.76499999999999</v>
      </c>
    </row>
    <row r="130" spans="2:7" x14ac:dyDescent="0.25">
      <c r="B130" s="185">
        <v>44619</v>
      </c>
      <c r="C130" s="189" t="s">
        <v>5</v>
      </c>
      <c r="D130" s="187">
        <v>721</v>
      </c>
      <c r="E130" s="115">
        <f>IFERROR(INDEX(Cal!$D$5:$D$4004,MATCH(D130,Cal!$C$5:$C$4004,1),1),"")</f>
        <v>86</v>
      </c>
      <c r="F130" s="115">
        <f>IFERROR(IF(ISNUMBER(D130),D130*Cal!$F$5,""),"")</f>
        <v>75.704999999999998</v>
      </c>
      <c r="G130" s="155">
        <f t="shared" si="1"/>
        <v>559.29499999999996</v>
      </c>
    </row>
    <row r="131" spans="2:7" x14ac:dyDescent="0.25">
      <c r="B131" s="185">
        <v>44619</v>
      </c>
      <c r="C131" s="189" t="s">
        <v>32</v>
      </c>
      <c r="D131" s="187">
        <v>658</v>
      </c>
      <c r="E131" s="115">
        <f>IFERROR(INDEX(Cal!$D$5:$D$4004,MATCH(D131,Cal!$C$5:$C$4004,1),1),"")</f>
        <v>71</v>
      </c>
      <c r="F131" s="115">
        <f>IFERROR(IF(ISNUMBER(D131),D131*Cal!$F$5,""),"")</f>
        <v>69.09</v>
      </c>
      <c r="G131" s="155">
        <f t="shared" si="1"/>
        <v>517.91</v>
      </c>
    </row>
    <row r="132" spans="2:7" x14ac:dyDescent="0.25">
      <c r="B132" s="185">
        <v>44619</v>
      </c>
      <c r="C132" s="189" t="s">
        <v>33</v>
      </c>
      <c r="D132" s="187">
        <v>868</v>
      </c>
      <c r="E132" s="115">
        <f>IFERROR(INDEX(Cal!$D$5:$D$4004,MATCH(D132,Cal!$C$5:$C$4004,1),1),"")</f>
        <v>137</v>
      </c>
      <c r="F132" s="115">
        <f>IFERROR(IF(ISNUMBER(D132),D132*Cal!$F$5,""),"")</f>
        <v>91.14</v>
      </c>
      <c r="G132" s="155">
        <f t="shared" si="1"/>
        <v>639.86</v>
      </c>
    </row>
    <row r="133" spans="2:7" x14ac:dyDescent="0.25">
      <c r="B133" s="185">
        <v>44619</v>
      </c>
      <c r="C133" s="189" t="s">
        <v>34</v>
      </c>
      <c r="D133" s="187">
        <v>719</v>
      </c>
      <c r="E133" s="115">
        <f>IFERROR(INDEX(Cal!$D$5:$D$4004,MATCH(D133,Cal!$C$5:$C$4004,1),1),"")</f>
        <v>85</v>
      </c>
      <c r="F133" s="115">
        <f>IFERROR(IF(ISNUMBER(D133),D133*Cal!$F$5,""),"")</f>
        <v>75.49499999999999</v>
      </c>
      <c r="G133" s="155">
        <f t="shared" si="1"/>
        <v>558.505</v>
      </c>
    </row>
    <row r="134" spans="2:7" x14ac:dyDescent="0.25">
      <c r="B134" s="185">
        <v>44619</v>
      </c>
      <c r="C134" s="189" t="s">
        <v>6</v>
      </c>
      <c r="D134" s="187">
        <v>920</v>
      </c>
      <c r="E134" s="115">
        <f>IFERROR(INDEX(Cal!$D$5:$D$4004,MATCH(D134,Cal!$C$5:$C$4004,1),1),"")</f>
        <v>155</v>
      </c>
      <c r="F134" s="115">
        <f>IFERROR(IF(ISNUMBER(D134),D134*Cal!$F$5,""),"")</f>
        <v>96.6</v>
      </c>
      <c r="G134" s="155">
        <f t="shared" ref="G134:G197" si="2">IF(ISNUMBER(D134),D134-IF(ISNUMBER(E134),E134,0)-IF(ISNUMBER(F134),F134,0),"")</f>
        <v>668.4</v>
      </c>
    </row>
    <row r="135" spans="2:7" x14ac:dyDescent="0.25">
      <c r="B135" s="185">
        <v>44619</v>
      </c>
      <c r="C135" s="189" t="s">
        <v>35</v>
      </c>
      <c r="D135" s="187">
        <v>762</v>
      </c>
      <c r="E135" s="115">
        <f>IFERROR(INDEX(Cal!$D$5:$D$4004,MATCH(D135,Cal!$C$5:$C$4004,1),1),"")</f>
        <v>100</v>
      </c>
      <c r="F135" s="115">
        <f>IFERROR(IF(ISNUMBER(D135),D135*Cal!$F$5,""),"")</f>
        <v>80.009999999999991</v>
      </c>
      <c r="G135" s="155">
        <f t="shared" si="2"/>
        <v>581.99</v>
      </c>
    </row>
    <row r="136" spans="2:7" x14ac:dyDescent="0.25">
      <c r="B136" s="185">
        <v>44619</v>
      </c>
      <c r="C136" s="189" t="s">
        <v>36</v>
      </c>
      <c r="D136" s="187">
        <v>719</v>
      </c>
      <c r="E136" s="115">
        <f>IFERROR(INDEX(Cal!$D$5:$D$4004,MATCH(D136,Cal!$C$5:$C$4004,1),1),"")</f>
        <v>85</v>
      </c>
      <c r="F136" s="115">
        <f>IFERROR(IF(ISNUMBER(D136),D136*Cal!$F$5,""),"")</f>
        <v>75.49499999999999</v>
      </c>
      <c r="G136" s="155">
        <f t="shared" si="2"/>
        <v>558.505</v>
      </c>
    </row>
    <row r="137" spans="2:7" x14ac:dyDescent="0.25">
      <c r="B137" s="185">
        <v>44619</v>
      </c>
      <c r="C137" s="190" t="s">
        <v>37</v>
      </c>
      <c r="D137" s="187">
        <v>709</v>
      </c>
      <c r="E137" s="115">
        <f>IFERROR(INDEX(Cal!$D$5:$D$4004,MATCH(D137,Cal!$C$5:$C$4004,1),1),"")</f>
        <v>82</v>
      </c>
      <c r="F137" s="115">
        <f>IFERROR(IF(ISNUMBER(D137),D137*Cal!$F$5,""),"")</f>
        <v>74.444999999999993</v>
      </c>
      <c r="G137" s="155">
        <f t="shared" si="2"/>
        <v>552.55500000000006</v>
      </c>
    </row>
    <row r="138" spans="2:7" x14ac:dyDescent="0.25">
      <c r="B138" s="185">
        <v>44619</v>
      </c>
      <c r="C138" s="190" t="s">
        <v>38</v>
      </c>
      <c r="D138" s="187">
        <v>665</v>
      </c>
      <c r="E138" s="115">
        <f>IFERROR(INDEX(Cal!$D$5:$D$4004,MATCH(D138,Cal!$C$5:$C$4004,1),1),"")</f>
        <v>72</v>
      </c>
      <c r="F138" s="115">
        <f>IFERROR(IF(ISNUMBER(D138),D138*Cal!$F$5,""),"")</f>
        <v>69.825000000000003</v>
      </c>
      <c r="G138" s="155">
        <f t="shared" si="2"/>
        <v>523.17499999999995</v>
      </c>
    </row>
    <row r="139" spans="2:7" x14ac:dyDescent="0.25">
      <c r="B139" s="185">
        <v>44619</v>
      </c>
      <c r="C139" s="190" t="s">
        <v>39</v>
      </c>
      <c r="D139" s="187">
        <v>728</v>
      </c>
      <c r="E139" s="115">
        <f>IFERROR(INDEX(Cal!$D$5:$D$4004,MATCH(D139,Cal!$C$5:$C$4004,1),1),"")</f>
        <v>88</v>
      </c>
      <c r="F139" s="115">
        <f>IFERROR(IF(ISNUMBER(D139),D139*Cal!$F$5,""),"")</f>
        <v>76.44</v>
      </c>
      <c r="G139" s="155">
        <f t="shared" si="2"/>
        <v>563.55999999999995</v>
      </c>
    </row>
    <row r="140" spans="2:7" x14ac:dyDescent="0.25">
      <c r="B140" s="185">
        <v>44619</v>
      </c>
      <c r="C140" s="190" t="s">
        <v>40</v>
      </c>
      <c r="D140" s="187">
        <v>345</v>
      </c>
      <c r="E140" s="115" t="str">
        <f>IFERROR(INDEX(Cal!$D$5:$D$4004,MATCH(D140,Cal!$C$5:$C$4004,1),1),"")</f>
        <v>—</v>
      </c>
      <c r="F140" s="115">
        <f>IFERROR(IF(ISNUMBER(D140),D140*Cal!$F$5,""),"")</f>
        <v>36.225000000000001</v>
      </c>
      <c r="G140" s="155">
        <f t="shared" si="2"/>
        <v>308.77499999999998</v>
      </c>
    </row>
    <row r="141" spans="2:7" x14ac:dyDescent="0.25">
      <c r="B141" s="185">
        <v>44626</v>
      </c>
      <c r="C141" s="186" t="s">
        <v>28</v>
      </c>
      <c r="D141" s="187">
        <v>984</v>
      </c>
      <c r="E141" s="115">
        <f>IFERROR(INDEX(Cal!$D$5:$D$4004,MATCH(D141,Cal!$C$5:$C$4004,1),1),"")</f>
        <v>177</v>
      </c>
      <c r="F141" s="115">
        <f>IFERROR(IF(ISNUMBER(D141),D141*Cal!$F$5,""),"")</f>
        <v>103.32</v>
      </c>
      <c r="G141" s="155">
        <f t="shared" si="2"/>
        <v>703.68000000000006</v>
      </c>
    </row>
    <row r="142" spans="2:7" x14ac:dyDescent="0.25">
      <c r="B142" s="185">
        <v>44626</v>
      </c>
      <c r="C142" s="188" t="s">
        <v>29</v>
      </c>
      <c r="D142" s="187">
        <v>944</v>
      </c>
      <c r="E142" s="115">
        <f>IFERROR(INDEX(Cal!$D$5:$D$4004,MATCH(D142,Cal!$C$5:$C$4004,1),1),"")</f>
        <v>163</v>
      </c>
      <c r="F142" s="115">
        <f>IFERROR(IF(ISNUMBER(D142),D142*Cal!$F$5,""),"")</f>
        <v>99.11999999999999</v>
      </c>
      <c r="G142" s="155">
        <f t="shared" si="2"/>
        <v>681.88</v>
      </c>
    </row>
    <row r="143" spans="2:7" x14ac:dyDescent="0.25">
      <c r="B143" s="185">
        <v>44626</v>
      </c>
      <c r="C143" s="189" t="s">
        <v>30</v>
      </c>
      <c r="D143" s="187">
        <v>899</v>
      </c>
      <c r="E143" s="115">
        <f>IFERROR(INDEX(Cal!$D$5:$D$4004,MATCH(D143,Cal!$C$5:$C$4004,1),1),"")</f>
        <v>147</v>
      </c>
      <c r="F143" s="115">
        <f>IFERROR(IF(ISNUMBER(D143),D143*Cal!$F$5,""),"")</f>
        <v>94.394999999999996</v>
      </c>
      <c r="G143" s="155">
        <f t="shared" si="2"/>
        <v>657.60500000000002</v>
      </c>
    </row>
    <row r="144" spans="2:7" x14ac:dyDescent="0.25">
      <c r="B144" s="185">
        <v>44626</v>
      </c>
      <c r="C144" s="189" t="s">
        <v>31</v>
      </c>
      <c r="D144" s="187">
        <v>777</v>
      </c>
      <c r="E144" s="115">
        <f>IFERROR(INDEX(Cal!$D$5:$D$4004,MATCH(D144,Cal!$C$5:$C$4004,1),1),"")</f>
        <v>105</v>
      </c>
      <c r="F144" s="115">
        <f>IFERROR(IF(ISNUMBER(D144),D144*Cal!$F$5,""),"")</f>
        <v>81.584999999999994</v>
      </c>
      <c r="G144" s="155">
        <f t="shared" si="2"/>
        <v>590.41499999999996</v>
      </c>
    </row>
    <row r="145" spans="2:7" x14ac:dyDescent="0.25">
      <c r="B145" s="185">
        <v>44626</v>
      </c>
      <c r="C145" s="189" t="s">
        <v>5</v>
      </c>
      <c r="D145" s="187">
        <v>724</v>
      </c>
      <c r="E145" s="115">
        <f>IFERROR(INDEX(Cal!$D$5:$D$4004,MATCH(D145,Cal!$C$5:$C$4004,1),1),"")</f>
        <v>87</v>
      </c>
      <c r="F145" s="115">
        <f>IFERROR(IF(ISNUMBER(D145),D145*Cal!$F$5,""),"")</f>
        <v>76.02</v>
      </c>
      <c r="G145" s="155">
        <f t="shared" si="2"/>
        <v>560.98</v>
      </c>
    </row>
    <row r="146" spans="2:7" x14ac:dyDescent="0.25">
      <c r="B146" s="185">
        <v>44626</v>
      </c>
      <c r="C146" s="189" t="s">
        <v>32</v>
      </c>
      <c r="D146" s="187">
        <v>661</v>
      </c>
      <c r="E146" s="115">
        <f>IFERROR(INDEX(Cal!$D$5:$D$4004,MATCH(D146,Cal!$C$5:$C$4004,1),1),"")</f>
        <v>72</v>
      </c>
      <c r="F146" s="115">
        <f>IFERROR(IF(ISNUMBER(D146),D146*Cal!$F$5,""),"")</f>
        <v>69.405000000000001</v>
      </c>
      <c r="G146" s="155">
        <f t="shared" si="2"/>
        <v>519.59500000000003</v>
      </c>
    </row>
    <row r="147" spans="2:7" x14ac:dyDescent="0.25">
      <c r="B147" s="185">
        <v>44626</v>
      </c>
      <c r="C147" s="189" t="s">
        <v>33</v>
      </c>
      <c r="D147" s="187">
        <v>942</v>
      </c>
      <c r="E147" s="115">
        <f>IFERROR(INDEX(Cal!$D$5:$D$4004,MATCH(D147,Cal!$C$5:$C$4004,1),1),"")</f>
        <v>162</v>
      </c>
      <c r="F147" s="115">
        <f>IFERROR(IF(ISNUMBER(D147),D147*Cal!$F$5,""),"")</f>
        <v>98.91</v>
      </c>
      <c r="G147" s="155">
        <f t="shared" si="2"/>
        <v>681.09</v>
      </c>
    </row>
    <row r="148" spans="2:7" x14ac:dyDescent="0.25">
      <c r="B148" s="185">
        <v>44626</v>
      </c>
      <c r="C148" s="189" t="s">
        <v>34</v>
      </c>
      <c r="D148" s="187">
        <v>760</v>
      </c>
      <c r="E148" s="115">
        <f>IFERROR(INDEX(Cal!$D$5:$D$4004,MATCH(D148,Cal!$C$5:$C$4004,1),1),"")</f>
        <v>99</v>
      </c>
      <c r="F148" s="115">
        <f>IFERROR(IF(ISNUMBER(D148),D148*Cal!$F$5,""),"")</f>
        <v>79.8</v>
      </c>
      <c r="G148" s="155">
        <f t="shared" si="2"/>
        <v>581.20000000000005</v>
      </c>
    </row>
    <row r="149" spans="2:7" x14ac:dyDescent="0.25">
      <c r="B149" s="185">
        <v>44626</v>
      </c>
      <c r="C149" s="189" t="s">
        <v>6</v>
      </c>
      <c r="D149" s="187">
        <v>861</v>
      </c>
      <c r="E149" s="115">
        <f>IFERROR(INDEX(Cal!$D$5:$D$4004,MATCH(D149,Cal!$C$5:$C$4004,1),1),"")</f>
        <v>134</v>
      </c>
      <c r="F149" s="115">
        <f>IFERROR(IF(ISNUMBER(D149),D149*Cal!$F$5,""),"")</f>
        <v>90.405000000000001</v>
      </c>
      <c r="G149" s="155">
        <f t="shared" si="2"/>
        <v>636.59500000000003</v>
      </c>
    </row>
    <row r="150" spans="2:7" x14ac:dyDescent="0.25">
      <c r="B150" s="185">
        <v>44626</v>
      </c>
      <c r="C150" s="189" t="s">
        <v>35</v>
      </c>
      <c r="D150" s="187">
        <v>768</v>
      </c>
      <c r="E150" s="115">
        <f>IFERROR(INDEX(Cal!$D$5:$D$4004,MATCH(D150,Cal!$C$5:$C$4004,1),1),"")</f>
        <v>102</v>
      </c>
      <c r="F150" s="115">
        <f>IFERROR(IF(ISNUMBER(D150),D150*Cal!$F$5,""),"")</f>
        <v>80.64</v>
      </c>
      <c r="G150" s="155">
        <f t="shared" si="2"/>
        <v>585.36</v>
      </c>
    </row>
    <row r="151" spans="2:7" x14ac:dyDescent="0.25">
      <c r="B151" s="185">
        <v>44626</v>
      </c>
      <c r="C151" s="189" t="s">
        <v>36</v>
      </c>
      <c r="D151" s="187">
        <v>703</v>
      </c>
      <c r="E151" s="115">
        <f>IFERROR(INDEX(Cal!$D$5:$D$4004,MATCH(D151,Cal!$C$5:$C$4004,1),1),"")</f>
        <v>80</v>
      </c>
      <c r="F151" s="115">
        <f>IFERROR(IF(ISNUMBER(D151),D151*Cal!$F$5,""),"")</f>
        <v>73.814999999999998</v>
      </c>
      <c r="G151" s="155">
        <f t="shared" si="2"/>
        <v>549.18499999999995</v>
      </c>
    </row>
    <row r="152" spans="2:7" x14ac:dyDescent="0.25">
      <c r="B152" s="185">
        <v>44626</v>
      </c>
      <c r="C152" s="190" t="s">
        <v>37</v>
      </c>
      <c r="D152" s="187">
        <v>760</v>
      </c>
      <c r="E152" s="115">
        <f>IFERROR(INDEX(Cal!$D$5:$D$4004,MATCH(D152,Cal!$C$5:$C$4004,1),1),"")</f>
        <v>99</v>
      </c>
      <c r="F152" s="115">
        <f>IFERROR(IF(ISNUMBER(D152),D152*Cal!$F$5,""),"")</f>
        <v>79.8</v>
      </c>
      <c r="G152" s="155">
        <f t="shared" si="2"/>
        <v>581.20000000000005</v>
      </c>
    </row>
    <row r="153" spans="2:7" x14ac:dyDescent="0.25">
      <c r="B153" s="185">
        <v>44626</v>
      </c>
      <c r="C153" s="190" t="s">
        <v>38</v>
      </c>
      <c r="D153" s="187">
        <v>670</v>
      </c>
      <c r="E153" s="115">
        <f>IFERROR(INDEX(Cal!$D$5:$D$4004,MATCH(D153,Cal!$C$5:$C$4004,1),1),"")</f>
        <v>73</v>
      </c>
      <c r="F153" s="115">
        <f>IFERROR(IF(ISNUMBER(D153),D153*Cal!$F$5,""),"")</f>
        <v>70.349999999999994</v>
      </c>
      <c r="G153" s="155">
        <f t="shared" si="2"/>
        <v>526.65</v>
      </c>
    </row>
    <row r="154" spans="2:7" x14ac:dyDescent="0.25">
      <c r="B154" s="185">
        <v>44626</v>
      </c>
      <c r="C154" s="190" t="s">
        <v>39</v>
      </c>
      <c r="D154" s="187">
        <v>736</v>
      </c>
      <c r="E154" s="115">
        <f>IFERROR(INDEX(Cal!$D$5:$D$4004,MATCH(D154,Cal!$C$5:$C$4004,1),1),"")</f>
        <v>91</v>
      </c>
      <c r="F154" s="115">
        <f>IFERROR(IF(ISNUMBER(D154),D154*Cal!$F$5,""),"")</f>
        <v>77.28</v>
      </c>
      <c r="G154" s="155">
        <f t="shared" si="2"/>
        <v>567.72</v>
      </c>
    </row>
    <row r="155" spans="2:7" x14ac:dyDescent="0.25">
      <c r="B155" s="185">
        <v>44626</v>
      </c>
      <c r="C155" s="190" t="s">
        <v>40</v>
      </c>
      <c r="D155" s="187">
        <v>346</v>
      </c>
      <c r="E155" s="115" t="str">
        <f>IFERROR(INDEX(Cal!$D$5:$D$4004,MATCH(D155,Cal!$C$5:$C$4004,1),1),"")</f>
        <v>—</v>
      </c>
      <c r="F155" s="115">
        <f>IFERROR(IF(ISNUMBER(D155),D155*Cal!$F$5,""),"")</f>
        <v>36.33</v>
      </c>
      <c r="G155" s="155">
        <f t="shared" si="2"/>
        <v>309.67</v>
      </c>
    </row>
    <row r="156" spans="2:7" x14ac:dyDescent="0.25">
      <c r="B156" s="185">
        <v>44633</v>
      </c>
      <c r="C156" s="186" t="s">
        <v>28</v>
      </c>
      <c r="D156" s="187">
        <v>979</v>
      </c>
      <c r="E156" s="115">
        <f>IFERROR(INDEX(Cal!$D$5:$D$4004,MATCH(D156,Cal!$C$5:$C$4004,1),1),"")</f>
        <v>175</v>
      </c>
      <c r="F156" s="115">
        <f>IFERROR(IF(ISNUMBER(D156),D156*Cal!$F$5,""),"")</f>
        <v>102.795</v>
      </c>
      <c r="G156" s="155">
        <f t="shared" si="2"/>
        <v>701.20500000000004</v>
      </c>
    </row>
    <row r="157" spans="2:7" x14ac:dyDescent="0.25">
      <c r="B157" s="185">
        <v>44633</v>
      </c>
      <c r="C157" s="188" t="s">
        <v>29</v>
      </c>
      <c r="D157" s="187">
        <v>913</v>
      </c>
      <c r="E157" s="115">
        <f>IFERROR(INDEX(Cal!$D$5:$D$4004,MATCH(D157,Cal!$C$5:$C$4004,1),1),"")</f>
        <v>152</v>
      </c>
      <c r="F157" s="115">
        <f>IFERROR(IF(ISNUMBER(D157),D157*Cal!$F$5,""),"")</f>
        <v>95.864999999999995</v>
      </c>
      <c r="G157" s="155">
        <f t="shared" si="2"/>
        <v>665.13499999999999</v>
      </c>
    </row>
    <row r="158" spans="2:7" x14ac:dyDescent="0.25">
      <c r="B158" s="185">
        <v>44633</v>
      </c>
      <c r="C158" s="189" t="s">
        <v>30</v>
      </c>
      <c r="D158" s="187">
        <v>854</v>
      </c>
      <c r="E158" s="115">
        <f>IFERROR(INDEX(Cal!$D$5:$D$4004,MATCH(D158,Cal!$C$5:$C$4004,1),1),"")</f>
        <v>132</v>
      </c>
      <c r="F158" s="115">
        <f>IFERROR(IF(ISNUMBER(D158),D158*Cal!$F$5,""),"")</f>
        <v>89.67</v>
      </c>
      <c r="G158" s="155">
        <f t="shared" si="2"/>
        <v>632.33000000000004</v>
      </c>
    </row>
    <row r="159" spans="2:7" x14ac:dyDescent="0.25">
      <c r="B159" s="185">
        <v>44633</v>
      </c>
      <c r="C159" s="189" t="s">
        <v>31</v>
      </c>
      <c r="D159" s="187">
        <v>741</v>
      </c>
      <c r="E159" s="115">
        <f>IFERROR(INDEX(Cal!$D$5:$D$4004,MATCH(D159,Cal!$C$5:$C$4004,1),1),"")</f>
        <v>93</v>
      </c>
      <c r="F159" s="115">
        <f>IFERROR(IF(ISNUMBER(D159),D159*Cal!$F$5,""),"")</f>
        <v>77.804999999999993</v>
      </c>
      <c r="G159" s="155">
        <f t="shared" si="2"/>
        <v>570.19500000000005</v>
      </c>
    </row>
    <row r="160" spans="2:7" x14ac:dyDescent="0.25">
      <c r="B160" s="185">
        <v>44633</v>
      </c>
      <c r="C160" s="189" t="s">
        <v>5</v>
      </c>
      <c r="D160" s="187">
        <v>758</v>
      </c>
      <c r="E160" s="115">
        <f>IFERROR(INDEX(Cal!$D$5:$D$4004,MATCH(D160,Cal!$C$5:$C$4004,1),1),"")</f>
        <v>98</v>
      </c>
      <c r="F160" s="115">
        <f>IFERROR(IF(ISNUMBER(D160),D160*Cal!$F$5,""),"")</f>
        <v>79.59</v>
      </c>
      <c r="G160" s="155">
        <f t="shared" si="2"/>
        <v>580.41</v>
      </c>
    </row>
    <row r="161" spans="2:7" x14ac:dyDescent="0.25">
      <c r="B161" s="185">
        <v>44633</v>
      </c>
      <c r="C161" s="189" t="s">
        <v>32</v>
      </c>
      <c r="D161" s="187">
        <v>658</v>
      </c>
      <c r="E161" s="115">
        <f>IFERROR(INDEX(Cal!$D$5:$D$4004,MATCH(D161,Cal!$C$5:$C$4004,1),1),"")</f>
        <v>71</v>
      </c>
      <c r="F161" s="115">
        <f>IFERROR(IF(ISNUMBER(D161),D161*Cal!$F$5,""),"")</f>
        <v>69.09</v>
      </c>
      <c r="G161" s="155">
        <f t="shared" si="2"/>
        <v>517.91</v>
      </c>
    </row>
    <row r="162" spans="2:7" x14ac:dyDescent="0.25">
      <c r="B162" s="185">
        <v>44633</v>
      </c>
      <c r="C162" s="189" t="s">
        <v>33</v>
      </c>
      <c r="D162" s="187">
        <v>859</v>
      </c>
      <c r="E162" s="115">
        <f>IFERROR(INDEX(Cal!$D$5:$D$4004,MATCH(D162,Cal!$C$5:$C$4004,1),1),"")</f>
        <v>134</v>
      </c>
      <c r="F162" s="115">
        <f>IFERROR(IF(ISNUMBER(D162),D162*Cal!$F$5,""),"")</f>
        <v>90.194999999999993</v>
      </c>
      <c r="G162" s="155">
        <f t="shared" si="2"/>
        <v>634.80500000000006</v>
      </c>
    </row>
    <row r="163" spans="2:7" x14ac:dyDescent="0.25">
      <c r="B163" s="185">
        <v>44633</v>
      </c>
      <c r="C163" s="189" t="s">
        <v>34</v>
      </c>
      <c r="D163" s="187">
        <v>761</v>
      </c>
      <c r="E163" s="115">
        <f>IFERROR(INDEX(Cal!$D$5:$D$4004,MATCH(D163,Cal!$C$5:$C$4004,1),1),"")</f>
        <v>100</v>
      </c>
      <c r="F163" s="115">
        <f>IFERROR(IF(ISNUMBER(D163),D163*Cal!$F$5,""),"")</f>
        <v>79.905000000000001</v>
      </c>
      <c r="G163" s="155">
        <f t="shared" si="2"/>
        <v>581.09500000000003</v>
      </c>
    </row>
    <row r="164" spans="2:7" x14ac:dyDescent="0.25">
      <c r="B164" s="185">
        <v>44633</v>
      </c>
      <c r="C164" s="189" t="s">
        <v>6</v>
      </c>
      <c r="D164" s="187">
        <v>872</v>
      </c>
      <c r="E164" s="115">
        <f>IFERROR(INDEX(Cal!$D$5:$D$4004,MATCH(D164,Cal!$C$5:$C$4004,1),1),"")</f>
        <v>138</v>
      </c>
      <c r="F164" s="115">
        <f>IFERROR(IF(ISNUMBER(D164),D164*Cal!$F$5,""),"")</f>
        <v>91.56</v>
      </c>
      <c r="G164" s="155">
        <f t="shared" si="2"/>
        <v>642.44000000000005</v>
      </c>
    </row>
    <row r="165" spans="2:7" x14ac:dyDescent="0.25">
      <c r="B165" s="185">
        <v>44633</v>
      </c>
      <c r="C165" s="189" t="s">
        <v>35</v>
      </c>
      <c r="D165" s="187">
        <v>740</v>
      </c>
      <c r="E165" s="115">
        <f>IFERROR(INDEX(Cal!$D$5:$D$4004,MATCH(D165,Cal!$C$5:$C$4004,1),1),"")</f>
        <v>92</v>
      </c>
      <c r="F165" s="115">
        <f>IFERROR(IF(ISNUMBER(D165),D165*Cal!$F$5,""),"")</f>
        <v>77.7</v>
      </c>
      <c r="G165" s="155">
        <f t="shared" si="2"/>
        <v>570.29999999999995</v>
      </c>
    </row>
    <row r="166" spans="2:7" x14ac:dyDescent="0.25">
      <c r="B166" s="185">
        <v>44633</v>
      </c>
      <c r="C166" s="189" t="s">
        <v>36</v>
      </c>
      <c r="D166" s="187">
        <v>705</v>
      </c>
      <c r="E166" s="115">
        <f>IFERROR(INDEX(Cal!$D$5:$D$4004,MATCH(D166,Cal!$C$5:$C$4004,1),1),"")</f>
        <v>81</v>
      </c>
      <c r="F166" s="115">
        <f>IFERROR(IF(ISNUMBER(D166),D166*Cal!$F$5,""),"")</f>
        <v>74.024999999999991</v>
      </c>
      <c r="G166" s="155">
        <f t="shared" si="2"/>
        <v>549.97500000000002</v>
      </c>
    </row>
    <row r="167" spans="2:7" x14ac:dyDescent="0.25">
      <c r="B167" s="185">
        <v>44633</v>
      </c>
      <c r="C167" s="190" t="s">
        <v>37</v>
      </c>
      <c r="D167" s="187">
        <v>775</v>
      </c>
      <c r="E167" s="115">
        <f>IFERROR(INDEX(Cal!$D$5:$D$4004,MATCH(D167,Cal!$C$5:$C$4004,1),1),"")</f>
        <v>104</v>
      </c>
      <c r="F167" s="115">
        <f>IFERROR(IF(ISNUMBER(D167),D167*Cal!$F$5,""),"")</f>
        <v>81.375</v>
      </c>
      <c r="G167" s="155">
        <f t="shared" si="2"/>
        <v>589.625</v>
      </c>
    </row>
    <row r="168" spans="2:7" x14ac:dyDescent="0.25">
      <c r="B168" s="185">
        <v>44633</v>
      </c>
      <c r="C168" s="190" t="s">
        <v>38</v>
      </c>
      <c r="D168" s="187">
        <v>686</v>
      </c>
      <c r="E168" s="115">
        <f>IFERROR(INDEX(Cal!$D$5:$D$4004,MATCH(D168,Cal!$C$5:$C$4004,1),1),"")</f>
        <v>77</v>
      </c>
      <c r="F168" s="115">
        <f>IFERROR(IF(ISNUMBER(D168),D168*Cal!$F$5,""),"")</f>
        <v>72.03</v>
      </c>
      <c r="G168" s="155">
        <f t="shared" si="2"/>
        <v>536.97</v>
      </c>
    </row>
    <row r="169" spans="2:7" x14ac:dyDescent="0.25">
      <c r="B169" s="185">
        <v>44633</v>
      </c>
      <c r="C169" s="190" t="s">
        <v>39</v>
      </c>
      <c r="D169" s="187">
        <v>792</v>
      </c>
      <c r="E169" s="115">
        <f>IFERROR(INDEX(Cal!$D$5:$D$4004,MATCH(D169,Cal!$C$5:$C$4004,1),1),"")</f>
        <v>110</v>
      </c>
      <c r="F169" s="115">
        <f>IFERROR(IF(ISNUMBER(D169),D169*Cal!$F$5,""),"")</f>
        <v>83.16</v>
      </c>
      <c r="G169" s="155">
        <f t="shared" si="2"/>
        <v>598.84</v>
      </c>
    </row>
    <row r="170" spans="2:7" x14ac:dyDescent="0.25">
      <c r="B170" s="185">
        <v>44633</v>
      </c>
      <c r="C170" s="190" t="s">
        <v>40</v>
      </c>
      <c r="D170" s="187">
        <v>346</v>
      </c>
      <c r="E170" s="115" t="str">
        <f>IFERROR(INDEX(Cal!$D$5:$D$4004,MATCH(D170,Cal!$C$5:$C$4004,1),1),"")</f>
        <v>—</v>
      </c>
      <c r="F170" s="115">
        <f>IFERROR(IF(ISNUMBER(D170),D170*Cal!$F$5,""),"")</f>
        <v>36.33</v>
      </c>
      <c r="G170" s="155">
        <f t="shared" si="2"/>
        <v>309.67</v>
      </c>
    </row>
    <row r="171" spans="2:7" x14ac:dyDescent="0.25">
      <c r="B171" s="185">
        <v>44640</v>
      </c>
      <c r="C171" s="186" t="s">
        <v>28</v>
      </c>
      <c r="D171" s="187">
        <v>911</v>
      </c>
      <c r="E171" s="115">
        <f>IFERROR(INDEX(Cal!$D$5:$D$4004,MATCH(D171,Cal!$C$5:$C$4004,1),1),"")</f>
        <v>152</v>
      </c>
      <c r="F171" s="115">
        <f>IFERROR(IF(ISNUMBER(D171),D171*Cal!$F$5,""),"")</f>
        <v>95.655000000000001</v>
      </c>
      <c r="G171" s="155">
        <f t="shared" si="2"/>
        <v>663.34500000000003</v>
      </c>
    </row>
    <row r="172" spans="2:7" x14ac:dyDescent="0.25">
      <c r="B172" s="185">
        <v>44640</v>
      </c>
      <c r="C172" s="188" t="s">
        <v>29</v>
      </c>
      <c r="D172" s="187">
        <v>865</v>
      </c>
      <c r="E172" s="115">
        <f>IFERROR(INDEX(Cal!$D$5:$D$4004,MATCH(D172,Cal!$C$5:$C$4004,1),1),"")</f>
        <v>136</v>
      </c>
      <c r="F172" s="115">
        <f>IFERROR(IF(ISNUMBER(D172),D172*Cal!$F$5,""),"")</f>
        <v>90.825000000000003</v>
      </c>
      <c r="G172" s="155">
        <f t="shared" si="2"/>
        <v>638.17499999999995</v>
      </c>
    </row>
    <row r="173" spans="2:7" x14ac:dyDescent="0.25">
      <c r="B173" s="185">
        <v>44640</v>
      </c>
      <c r="C173" s="189" t="s">
        <v>30</v>
      </c>
      <c r="D173" s="187">
        <v>923</v>
      </c>
      <c r="E173" s="115">
        <f>IFERROR(INDEX(Cal!$D$5:$D$4004,MATCH(D173,Cal!$C$5:$C$4004,1),1),"")</f>
        <v>156</v>
      </c>
      <c r="F173" s="115">
        <f>IFERROR(IF(ISNUMBER(D173),D173*Cal!$F$5,""),"")</f>
        <v>96.914999999999992</v>
      </c>
      <c r="G173" s="155">
        <f t="shared" si="2"/>
        <v>670.08500000000004</v>
      </c>
    </row>
    <row r="174" spans="2:7" x14ac:dyDescent="0.25">
      <c r="B174" s="185">
        <v>44640</v>
      </c>
      <c r="C174" s="189" t="s">
        <v>31</v>
      </c>
      <c r="D174" s="187">
        <v>800</v>
      </c>
      <c r="E174" s="115">
        <f>IFERROR(INDEX(Cal!$D$5:$D$4004,MATCH(D174,Cal!$C$5:$C$4004,1),1),"")</f>
        <v>113</v>
      </c>
      <c r="F174" s="115">
        <f>IFERROR(IF(ISNUMBER(D174),D174*Cal!$F$5,""),"")</f>
        <v>84</v>
      </c>
      <c r="G174" s="155">
        <f t="shared" si="2"/>
        <v>603</v>
      </c>
    </row>
    <row r="175" spans="2:7" x14ac:dyDescent="0.25">
      <c r="B175" s="185">
        <v>44640</v>
      </c>
      <c r="C175" s="189" t="s">
        <v>5</v>
      </c>
      <c r="D175" s="187">
        <v>795</v>
      </c>
      <c r="E175" s="115">
        <f>IFERROR(INDEX(Cal!$D$5:$D$4004,MATCH(D175,Cal!$C$5:$C$4004,1),1),"")</f>
        <v>111</v>
      </c>
      <c r="F175" s="115">
        <f>IFERROR(IF(ISNUMBER(D175),D175*Cal!$F$5,""),"")</f>
        <v>83.474999999999994</v>
      </c>
      <c r="G175" s="155">
        <f t="shared" si="2"/>
        <v>600.52499999999998</v>
      </c>
    </row>
    <row r="176" spans="2:7" x14ac:dyDescent="0.25">
      <c r="B176" s="185">
        <v>44640</v>
      </c>
      <c r="C176" s="189" t="s">
        <v>32</v>
      </c>
      <c r="D176" s="187">
        <v>660</v>
      </c>
      <c r="E176" s="115">
        <f>IFERROR(INDEX(Cal!$D$5:$D$4004,MATCH(D176,Cal!$C$5:$C$4004,1),1),"")</f>
        <v>71</v>
      </c>
      <c r="F176" s="115">
        <f>IFERROR(IF(ISNUMBER(D176),D176*Cal!$F$5,""),"")</f>
        <v>69.3</v>
      </c>
      <c r="G176" s="155">
        <f t="shared" si="2"/>
        <v>519.70000000000005</v>
      </c>
    </row>
    <row r="177" spans="2:7" x14ac:dyDescent="0.25">
      <c r="B177" s="185">
        <v>44640</v>
      </c>
      <c r="C177" s="189" t="s">
        <v>33</v>
      </c>
      <c r="D177" s="187">
        <v>858</v>
      </c>
      <c r="E177" s="115">
        <f>IFERROR(INDEX(Cal!$D$5:$D$4004,MATCH(D177,Cal!$C$5:$C$4004,1),1),"")</f>
        <v>133</v>
      </c>
      <c r="F177" s="115">
        <f>IFERROR(IF(ISNUMBER(D177),D177*Cal!$F$5,""),"")</f>
        <v>90.09</v>
      </c>
      <c r="G177" s="155">
        <f t="shared" si="2"/>
        <v>634.91</v>
      </c>
    </row>
    <row r="178" spans="2:7" x14ac:dyDescent="0.25">
      <c r="B178" s="185">
        <v>44640</v>
      </c>
      <c r="C178" s="189" t="s">
        <v>34</v>
      </c>
      <c r="D178" s="187">
        <v>753</v>
      </c>
      <c r="E178" s="115">
        <f>IFERROR(INDEX(Cal!$D$5:$D$4004,MATCH(D178,Cal!$C$5:$C$4004,1),1),"")</f>
        <v>97</v>
      </c>
      <c r="F178" s="115">
        <f>IFERROR(IF(ISNUMBER(D178),D178*Cal!$F$5,""),"")</f>
        <v>79.064999999999998</v>
      </c>
      <c r="G178" s="155">
        <f t="shared" si="2"/>
        <v>576.93499999999995</v>
      </c>
    </row>
    <row r="179" spans="2:7" x14ac:dyDescent="0.25">
      <c r="B179" s="185">
        <v>44640</v>
      </c>
      <c r="C179" s="189" t="s">
        <v>6</v>
      </c>
      <c r="D179" s="187">
        <v>929</v>
      </c>
      <c r="E179" s="115">
        <f>IFERROR(INDEX(Cal!$D$5:$D$4004,MATCH(D179,Cal!$C$5:$C$4004,1),1),"")</f>
        <v>158</v>
      </c>
      <c r="F179" s="115">
        <f>IFERROR(IF(ISNUMBER(D179),D179*Cal!$F$5,""),"")</f>
        <v>97.545000000000002</v>
      </c>
      <c r="G179" s="155">
        <f t="shared" si="2"/>
        <v>673.45500000000004</v>
      </c>
    </row>
    <row r="180" spans="2:7" x14ac:dyDescent="0.25">
      <c r="B180" s="185">
        <v>44640</v>
      </c>
      <c r="C180" s="189" t="s">
        <v>35</v>
      </c>
      <c r="D180" s="187">
        <v>784</v>
      </c>
      <c r="E180" s="115">
        <f>IFERROR(INDEX(Cal!$D$5:$D$4004,MATCH(D180,Cal!$C$5:$C$4004,1),1),"")</f>
        <v>107</v>
      </c>
      <c r="F180" s="115">
        <f>IFERROR(IF(ISNUMBER(D180),D180*Cal!$F$5,""),"")</f>
        <v>82.32</v>
      </c>
      <c r="G180" s="155">
        <f t="shared" si="2"/>
        <v>594.68000000000006</v>
      </c>
    </row>
    <row r="181" spans="2:7" x14ac:dyDescent="0.25">
      <c r="B181" s="185">
        <v>44640</v>
      </c>
      <c r="C181" s="189" t="s">
        <v>36</v>
      </c>
      <c r="D181" s="187">
        <v>754</v>
      </c>
      <c r="E181" s="115">
        <f>IFERROR(INDEX(Cal!$D$5:$D$4004,MATCH(D181,Cal!$C$5:$C$4004,1),1),"")</f>
        <v>97</v>
      </c>
      <c r="F181" s="115">
        <f>IFERROR(IF(ISNUMBER(D181),D181*Cal!$F$5,""),"")</f>
        <v>79.17</v>
      </c>
      <c r="G181" s="155">
        <f t="shared" si="2"/>
        <v>577.83000000000004</v>
      </c>
    </row>
    <row r="182" spans="2:7" x14ac:dyDescent="0.25">
      <c r="B182" s="191">
        <v>44640</v>
      </c>
      <c r="C182" s="190" t="s">
        <v>37</v>
      </c>
      <c r="D182" s="187">
        <v>775</v>
      </c>
      <c r="E182" s="115">
        <f>IFERROR(INDEX(Cal!$D$5:$D$4004,MATCH(D182,Cal!$C$5:$C$4004,1),1),"")</f>
        <v>104</v>
      </c>
      <c r="F182" s="115">
        <f>IFERROR(IF(ISNUMBER(D182),D182*Cal!$F$5,""),"")</f>
        <v>81.375</v>
      </c>
      <c r="G182" s="155">
        <f t="shared" si="2"/>
        <v>589.625</v>
      </c>
    </row>
    <row r="183" spans="2:7" x14ac:dyDescent="0.25">
      <c r="B183" s="191">
        <v>44640</v>
      </c>
      <c r="C183" s="190" t="s">
        <v>38</v>
      </c>
      <c r="D183" s="187">
        <v>682</v>
      </c>
      <c r="E183" s="115">
        <f>IFERROR(INDEX(Cal!$D$5:$D$4004,MATCH(D183,Cal!$C$5:$C$4004,1),1),"")</f>
        <v>76</v>
      </c>
      <c r="F183" s="115">
        <f>IFERROR(IF(ISNUMBER(D183),D183*Cal!$F$5,""),"")</f>
        <v>71.61</v>
      </c>
      <c r="G183" s="155">
        <f t="shared" si="2"/>
        <v>534.39</v>
      </c>
    </row>
    <row r="184" spans="2:7" x14ac:dyDescent="0.25">
      <c r="B184" s="191">
        <v>44640</v>
      </c>
      <c r="C184" s="190" t="s">
        <v>39</v>
      </c>
      <c r="D184" s="187">
        <v>794</v>
      </c>
      <c r="E184" s="115">
        <f>IFERROR(INDEX(Cal!$D$5:$D$4004,MATCH(D184,Cal!$C$5:$C$4004,1),1),"")</f>
        <v>111</v>
      </c>
      <c r="F184" s="115">
        <f>IFERROR(IF(ISNUMBER(D184),D184*Cal!$F$5,""),"")</f>
        <v>83.36999999999999</v>
      </c>
      <c r="G184" s="155">
        <f t="shared" si="2"/>
        <v>599.63</v>
      </c>
    </row>
    <row r="185" spans="2:7" x14ac:dyDescent="0.25">
      <c r="B185" s="191">
        <v>44640</v>
      </c>
      <c r="C185" s="190" t="s">
        <v>40</v>
      </c>
      <c r="D185" s="187">
        <v>307</v>
      </c>
      <c r="E185" s="115" t="str">
        <f>IFERROR(INDEX(Cal!$D$5:$D$4004,MATCH(D185,Cal!$C$5:$C$4004,1),1),"")</f>
        <v>—</v>
      </c>
      <c r="F185" s="115">
        <f>IFERROR(IF(ISNUMBER(D185),D185*Cal!$F$5,""),"")</f>
        <v>32.234999999999999</v>
      </c>
      <c r="G185" s="155">
        <f t="shared" si="2"/>
        <v>274.76499999999999</v>
      </c>
    </row>
    <row r="186" spans="2:7" x14ac:dyDescent="0.25">
      <c r="B186" s="191">
        <v>44647</v>
      </c>
      <c r="C186" s="186" t="s">
        <v>28</v>
      </c>
      <c r="D186" s="187">
        <v>967</v>
      </c>
      <c r="E186" s="115">
        <f>IFERROR(INDEX(Cal!$D$5:$D$4004,MATCH(D186,Cal!$C$5:$C$4004,1),1),"")</f>
        <v>171</v>
      </c>
      <c r="F186" s="115">
        <f>IFERROR(IF(ISNUMBER(D186),D186*Cal!$F$5,""),"")</f>
        <v>101.535</v>
      </c>
      <c r="G186" s="155">
        <f t="shared" si="2"/>
        <v>694.46500000000003</v>
      </c>
    </row>
    <row r="187" spans="2:7" x14ac:dyDescent="0.25">
      <c r="B187" s="191">
        <v>44647</v>
      </c>
      <c r="C187" s="188" t="s">
        <v>29</v>
      </c>
      <c r="D187" s="187">
        <v>923</v>
      </c>
      <c r="E187" s="115">
        <f>IFERROR(INDEX(Cal!$D$5:$D$4004,MATCH(D187,Cal!$C$5:$C$4004,1),1),"")</f>
        <v>156</v>
      </c>
      <c r="F187" s="115">
        <f>IFERROR(IF(ISNUMBER(D187),D187*Cal!$F$5,""),"")</f>
        <v>96.914999999999992</v>
      </c>
      <c r="G187" s="155">
        <f t="shared" si="2"/>
        <v>670.08500000000004</v>
      </c>
    </row>
    <row r="188" spans="2:7" x14ac:dyDescent="0.25">
      <c r="B188" s="191">
        <v>44647</v>
      </c>
      <c r="C188" s="189" t="s">
        <v>30</v>
      </c>
      <c r="D188" s="187">
        <v>864</v>
      </c>
      <c r="E188" s="115">
        <f>IFERROR(INDEX(Cal!$D$5:$D$4004,MATCH(D188,Cal!$C$5:$C$4004,1),1),"")</f>
        <v>135</v>
      </c>
      <c r="F188" s="115">
        <f>IFERROR(IF(ISNUMBER(D188),D188*Cal!$F$5,""),"")</f>
        <v>90.72</v>
      </c>
      <c r="G188" s="155">
        <f t="shared" si="2"/>
        <v>638.28</v>
      </c>
    </row>
    <row r="189" spans="2:7" x14ac:dyDescent="0.25">
      <c r="B189" s="191">
        <v>44647</v>
      </c>
      <c r="C189" s="189" t="s">
        <v>31</v>
      </c>
      <c r="D189" s="187">
        <v>709</v>
      </c>
      <c r="E189" s="115">
        <f>IFERROR(INDEX(Cal!$D$5:$D$4004,MATCH(D189,Cal!$C$5:$C$4004,1),1),"")</f>
        <v>82</v>
      </c>
      <c r="F189" s="115">
        <f>IFERROR(IF(ISNUMBER(D189),D189*Cal!$F$5,""),"")</f>
        <v>74.444999999999993</v>
      </c>
      <c r="G189" s="155">
        <f t="shared" si="2"/>
        <v>552.55500000000006</v>
      </c>
    </row>
    <row r="190" spans="2:7" x14ac:dyDescent="0.25">
      <c r="B190" s="191">
        <v>44647</v>
      </c>
      <c r="C190" s="189" t="s">
        <v>5</v>
      </c>
      <c r="D190" s="187">
        <v>750</v>
      </c>
      <c r="E190" s="115">
        <f>IFERROR(INDEX(Cal!$D$5:$D$4004,MATCH(D190,Cal!$C$5:$C$4004,1),1),"")</f>
        <v>96</v>
      </c>
      <c r="F190" s="115">
        <f>IFERROR(IF(ISNUMBER(D190),D190*Cal!$F$5,""),"")</f>
        <v>78.75</v>
      </c>
      <c r="G190" s="155">
        <f t="shared" si="2"/>
        <v>575.25</v>
      </c>
    </row>
    <row r="191" spans="2:7" x14ac:dyDescent="0.25">
      <c r="B191" s="191">
        <v>44647</v>
      </c>
      <c r="C191" s="189" t="s">
        <v>32</v>
      </c>
      <c r="D191" s="187">
        <v>691</v>
      </c>
      <c r="E191" s="115">
        <f>IFERROR(INDEX(Cal!$D$5:$D$4004,MATCH(D191,Cal!$C$5:$C$4004,1),1),"")</f>
        <v>78</v>
      </c>
      <c r="F191" s="115">
        <f>IFERROR(IF(ISNUMBER(D191),D191*Cal!$F$5,""),"")</f>
        <v>72.554999999999993</v>
      </c>
      <c r="G191" s="155">
        <f t="shared" si="2"/>
        <v>540.44500000000005</v>
      </c>
    </row>
    <row r="192" spans="2:7" x14ac:dyDescent="0.25">
      <c r="B192" s="191">
        <v>44647</v>
      </c>
      <c r="C192" s="189" t="s">
        <v>33</v>
      </c>
      <c r="D192" s="187">
        <v>930</v>
      </c>
      <c r="E192" s="115">
        <f>IFERROR(INDEX(Cal!$D$5:$D$4004,MATCH(D192,Cal!$C$5:$C$4004,1),1),"")</f>
        <v>158</v>
      </c>
      <c r="F192" s="115">
        <f>IFERROR(IF(ISNUMBER(D192),D192*Cal!$F$5,""),"")</f>
        <v>97.649999999999991</v>
      </c>
      <c r="G192" s="155">
        <f t="shared" si="2"/>
        <v>674.35</v>
      </c>
    </row>
    <row r="193" spans="2:7" x14ac:dyDescent="0.25">
      <c r="B193" s="191">
        <v>44647</v>
      </c>
      <c r="C193" s="189" t="s">
        <v>34</v>
      </c>
      <c r="D193" s="187">
        <v>759</v>
      </c>
      <c r="E193" s="115">
        <f>IFERROR(INDEX(Cal!$D$5:$D$4004,MATCH(D193,Cal!$C$5:$C$4004,1),1),"")</f>
        <v>99</v>
      </c>
      <c r="F193" s="115">
        <f>IFERROR(IF(ISNUMBER(D193),D193*Cal!$F$5,""),"")</f>
        <v>79.694999999999993</v>
      </c>
      <c r="G193" s="155">
        <f t="shared" si="2"/>
        <v>580.30500000000006</v>
      </c>
    </row>
    <row r="194" spans="2:7" x14ac:dyDescent="0.25">
      <c r="B194" s="191">
        <v>44647</v>
      </c>
      <c r="C194" s="189" t="s">
        <v>6</v>
      </c>
      <c r="D194" s="187">
        <v>885</v>
      </c>
      <c r="E194" s="115">
        <f>IFERROR(INDEX(Cal!$D$5:$D$4004,MATCH(D194,Cal!$C$5:$C$4004,1),1),"")</f>
        <v>143</v>
      </c>
      <c r="F194" s="115">
        <f>IFERROR(IF(ISNUMBER(D194),D194*Cal!$F$5,""),"")</f>
        <v>92.924999999999997</v>
      </c>
      <c r="G194" s="155">
        <f t="shared" si="2"/>
        <v>649.07500000000005</v>
      </c>
    </row>
    <row r="195" spans="2:7" x14ac:dyDescent="0.25">
      <c r="B195" s="191">
        <v>44647</v>
      </c>
      <c r="C195" s="189" t="s">
        <v>35</v>
      </c>
      <c r="D195" s="187">
        <v>720</v>
      </c>
      <c r="E195" s="115">
        <f>IFERROR(INDEX(Cal!$D$5:$D$4004,MATCH(D195,Cal!$C$5:$C$4004,1),1),"")</f>
        <v>85</v>
      </c>
      <c r="F195" s="115">
        <f>IFERROR(IF(ISNUMBER(D195),D195*Cal!$F$5,""),"")</f>
        <v>75.599999999999994</v>
      </c>
      <c r="G195" s="155">
        <f t="shared" si="2"/>
        <v>559.4</v>
      </c>
    </row>
    <row r="196" spans="2:7" x14ac:dyDescent="0.25">
      <c r="B196" s="191">
        <v>44647</v>
      </c>
      <c r="C196" s="189" t="s">
        <v>36</v>
      </c>
      <c r="D196" s="187">
        <v>779</v>
      </c>
      <c r="E196" s="115">
        <f>IFERROR(INDEX(Cal!$D$5:$D$4004,MATCH(D196,Cal!$C$5:$C$4004,1),1),"")</f>
        <v>106</v>
      </c>
      <c r="F196" s="115">
        <f>IFERROR(IF(ISNUMBER(D196),D196*Cal!$F$5,""),"")</f>
        <v>81.795000000000002</v>
      </c>
      <c r="G196" s="155">
        <f t="shared" si="2"/>
        <v>591.20500000000004</v>
      </c>
    </row>
    <row r="197" spans="2:7" x14ac:dyDescent="0.25">
      <c r="B197" s="191">
        <v>44647</v>
      </c>
      <c r="C197" s="190" t="s">
        <v>37</v>
      </c>
      <c r="D197" s="187">
        <v>743</v>
      </c>
      <c r="E197" s="115">
        <f>IFERROR(INDEX(Cal!$D$5:$D$4004,MATCH(D197,Cal!$C$5:$C$4004,1),1),"")</f>
        <v>93</v>
      </c>
      <c r="F197" s="115">
        <f>IFERROR(IF(ISNUMBER(D197),D197*Cal!$F$5,""),"")</f>
        <v>78.015000000000001</v>
      </c>
      <c r="G197" s="155">
        <f t="shared" si="2"/>
        <v>571.98500000000001</v>
      </c>
    </row>
    <row r="198" spans="2:7" x14ac:dyDescent="0.25">
      <c r="B198" s="191">
        <v>44647</v>
      </c>
      <c r="C198" s="190" t="s">
        <v>38</v>
      </c>
      <c r="D198" s="187">
        <v>656</v>
      </c>
      <c r="E198" s="115">
        <f>IFERROR(INDEX(Cal!$D$5:$D$4004,MATCH(D198,Cal!$C$5:$C$4004,1),1),"")</f>
        <v>71</v>
      </c>
      <c r="F198" s="115">
        <f>IFERROR(IF(ISNUMBER(D198),D198*Cal!$F$5,""),"")</f>
        <v>68.88</v>
      </c>
      <c r="G198" s="155">
        <f t="shared" ref="G198:G245" si="3">IF(ISNUMBER(D198),D198-IF(ISNUMBER(E198),E198,0)-IF(ISNUMBER(F198),F198,0),"")</f>
        <v>516.12</v>
      </c>
    </row>
    <row r="199" spans="2:7" x14ac:dyDescent="0.25">
      <c r="B199" s="191">
        <v>44647</v>
      </c>
      <c r="C199" s="190" t="s">
        <v>39</v>
      </c>
      <c r="D199" s="187">
        <v>707</v>
      </c>
      <c r="E199" s="115">
        <f>IFERROR(INDEX(Cal!$D$5:$D$4004,MATCH(D199,Cal!$C$5:$C$4004,1),1),"")</f>
        <v>81</v>
      </c>
      <c r="F199" s="115">
        <f>IFERROR(IF(ISNUMBER(D199),D199*Cal!$F$5,""),"")</f>
        <v>74.234999999999999</v>
      </c>
      <c r="G199" s="155">
        <f t="shared" si="3"/>
        <v>551.76499999999999</v>
      </c>
    </row>
    <row r="200" spans="2:7" x14ac:dyDescent="0.25">
      <c r="B200" s="191">
        <v>44647</v>
      </c>
      <c r="C200" s="190" t="s">
        <v>40</v>
      </c>
      <c r="D200" s="187">
        <v>327</v>
      </c>
      <c r="E200" s="115" t="str">
        <f>IFERROR(INDEX(Cal!$D$5:$D$4004,MATCH(D200,Cal!$C$5:$C$4004,1),1),"")</f>
        <v>—</v>
      </c>
      <c r="F200" s="115">
        <f>IFERROR(IF(ISNUMBER(D200),D200*Cal!$F$5,""),"")</f>
        <v>34.335000000000001</v>
      </c>
      <c r="G200" s="155">
        <f t="shared" si="3"/>
        <v>292.66500000000002</v>
      </c>
    </row>
    <row r="201" spans="2:7" x14ac:dyDescent="0.25">
      <c r="B201" s="191">
        <v>44654</v>
      </c>
      <c r="C201" s="186" t="s">
        <v>28</v>
      </c>
      <c r="D201" s="187">
        <v>964</v>
      </c>
      <c r="E201" s="115">
        <f>IFERROR(INDEX(Cal!$D$5:$D$4004,MATCH(D201,Cal!$C$5:$C$4004,1),1),"")</f>
        <v>170</v>
      </c>
      <c r="F201" s="115">
        <f>IFERROR(IF(ISNUMBER(D201),D201*Cal!$F$5,""),"")</f>
        <v>101.22</v>
      </c>
      <c r="G201" s="155">
        <f t="shared" si="3"/>
        <v>692.78</v>
      </c>
    </row>
    <row r="202" spans="2:7" x14ac:dyDescent="0.25">
      <c r="B202" s="191">
        <v>44654</v>
      </c>
      <c r="C202" s="188" t="s">
        <v>29</v>
      </c>
      <c r="D202" s="187">
        <v>942</v>
      </c>
      <c r="E202" s="115">
        <f>IFERROR(INDEX(Cal!$D$5:$D$4004,MATCH(D202,Cal!$C$5:$C$4004,1),1),"")</f>
        <v>162</v>
      </c>
      <c r="F202" s="115">
        <f>IFERROR(IF(ISNUMBER(D202),D202*Cal!$F$5,""),"")</f>
        <v>98.91</v>
      </c>
      <c r="G202" s="155">
        <f t="shared" si="3"/>
        <v>681.09</v>
      </c>
    </row>
    <row r="203" spans="2:7" x14ac:dyDescent="0.25">
      <c r="B203" s="191">
        <v>44654</v>
      </c>
      <c r="C203" s="189" t="s">
        <v>30</v>
      </c>
      <c r="D203" s="187">
        <v>886</v>
      </c>
      <c r="E203" s="115">
        <f>IFERROR(INDEX(Cal!$D$5:$D$4004,MATCH(D203,Cal!$C$5:$C$4004,1),1),"")</f>
        <v>143</v>
      </c>
      <c r="F203" s="115">
        <f>IFERROR(IF(ISNUMBER(D203),D203*Cal!$F$5,""),"")</f>
        <v>93.03</v>
      </c>
      <c r="G203" s="155">
        <f t="shared" si="3"/>
        <v>649.97</v>
      </c>
    </row>
    <row r="204" spans="2:7" x14ac:dyDescent="0.25">
      <c r="B204" s="191">
        <v>44654</v>
      </c>
      <c r="C204" s="189" t="s">
        <v>31</v>
      </c>
      <c r="D204" s="187">
        <v>752</v>
      </c>
      <c r="E204" s="115">
        <f>IFERROR(INDEX(Cal!$D$5:$D$4004,MATCH(D204,Cal!$C$5:$C$4004,1),1),"")</f>
        <v>96</v>
      </c>
      <c r="F204" s="115">
        <f>IFERROR(IF(ISNUMBER(D204),D204*Cal!$F$5,""),"")</f>
        <v>78.959999999999994</v>
      </c>
      <c r="G204" s="155">
        <f t="shared" si="3"/>
        <v>577.04</v>
      </c>
    </row>
    <row r="205" spans="2:7" x14ac:dyDescent="0.25">
      <c r="B205" s="191">
        <v>44654</v>
      </c>
      <c r="C205" s="189" t="s">
        <v>5</v>
      </c>
      <c r="D205" s="187">
        <v>710</v>
      </c>
      <c r="E205" s="115">
        <f>IFERROR(INDEX(Cal!$D$5:$D$4004,MATCH(D205,Cal!$C$5:$C$4004,1),1),"")</f>
        <v>82</v>
      </c>
      <c r="F205" s="115">
        <f>IFERROR(IF(ISNUMBER(D205),D205*Cal!$F$5,""),"")</f>
        <v>74.55</v>
      </c>
      <c r="G205" s="155">
        <f t="shared" si="3"/>
        <v>553.45000000000005</v>
      </c>
    </row>
    <row r="206" spans="2:7" x14ac:dyDescent="0.25">
      <c r="B206" s="191">
        <v>44654</v>
      </c>
      <c r="C206" s="189" t="s">
        <v>32</v>
      </c>
      <c r="D206" s="187">
        <v>661</v>
      </c>
      <c r="E206" s="115">
        <f>IFERROR(INDEX(Cal!$D$5:$D$4004,MATCH(D206,Cal!$C$5:$C$4004,1),1),"")</f>
        <v>72</v>
      </c>
      <c r="F206" s="115">
        <f>IFERROR(IF(ISNUMBER(D206),D206*Cal!$F$5,""),"")</f>
        <v>69.405000000000001</v>
      </c>
      <c r="G206" s="155">
        <f t="shared" si="3"/>
        <v>519.59500000000003</v>
      </c>
    </row>
    <row r="207" spans="2:7" x14ac:dyDescent="0.25">
      <c r="B207" s="191">
        <v>44654</v>
      </c>
      <c r="C207" s="189" t="s">
        <v>33</v>
      </c>
      <c r="D207" s="187">
        <v>885</v>
      </c>
      <c r="E207" s="115">
        <f>IFERROR(INDEX(Cal!$D$5:$D$4004,MATCH(D207,Cal!$C$5:$C$4004,1),1),"")</f>
        <v>143</v>
      </c>
      <c r="F207" s="115">
        <f>IFERROR(IF(ISNUMBER(D207),D207*Cal!$F$5,""),"")</f>
        <v>92.924999999999997</v>
      </c>
      <c r="G207" s="155">
        <f t="shared" si="3"/>
        <v>649.07500000000005</v>
      </c>
    </row>
    <row r="208" spans="2:7" x14ac:dyDescent="0.25">
      <c r="B208" s="191">
        <v>44654</v>
      </c>
      <c r="C208" s="189" t="s">
        <v>34</v>
      </c>
      <c r="D208" s="187">
        <v>734</v>
      </c>
      <c r="E208" s="115">
        <f>IFERROR(INDEX(Cal!$D$5:$D$4004,MATCH(D208,Cal!$C$5:$C$4004,1),1),"")</f>
        <v>90</v>
      </c>
      <c r="F208" s="115">
        <f>IFERROR(IF(ISNUMBER(D208),D208*Cal!$F$5,""),"")</f>
        <v>77.069999999999993</v>
      </c>
      <c r="G208" s="155">
        <f t="shared" si="3"/>
        <v>566.93000000000006</v>
      </c>
    </row>
    <row r="209" spans="2:7" x14ac:dyDescent="0.25">
      <c r="B209" s="191">
        <v>44654</v>
      </c>
      <c r="C209" s="189" t="s">
        <v>6</v>
      </c>
      <c r="D209" s="187">
        <v>869</v>
      </c>
      <c r="E209" s="115">
        <f>IFERROR(INDEX(Cal!$D$5:$D$4004,MATCH(D209,Cal!$C$5:$C$4004,1),1),"")</f>
        <v>137</v>
      </c>
      <c r="F209" s="115">
        <f>IFERROR(IF(ISNUMBER(D209),D209*Cal!$F$5,""),"")</f>
        <v>91.24499999999999</v>
      </c>
      <c r="G209" s="155">
        <f t="shared" si="3"/>
        <v>640.755</v>
      </c>
    </row>
    <row r="210" spans="2:7" x14ac:dyDescent="0.25">
      <c r="B210" s="191">
        <v>44654</v>
      </c>
      <c r="C210" s="189" t="s">
        <v>35</v>
      </c>
      <c r="D210" s="187">
        <v>744</v>
      </c>
      <c r="E210" s="115">
        <f>IFERROR(INDEX(Cal!$D$5:$D$4004,MATCH(D210,Cal!$C$5:$C$4004,1),1),"")</f>
        <v>94</v>
      </c>
      <c r="F210" s="115">
        <f>IFERROR(IF(ISNUMBER(D210),D210*Cal!$F$5,""),"")</f>
        <v>78.11999999999999</v>
      </c>
      <c r="G210" s="155">
        <f t="shared" si="3"/>
        <v>571.88</v>
      </c>
    </row>
    <row r="211" spans="2:7" x14ac:dyDescent="0.25">
      <c r="B211" s="191">
        <v>44654</v>
      </c>
      <c r="C211" s="189" t="s">
        <v>36</v>
      </c>
      <c r="D211" s="187">
        <v>783</v>
      </c>
      <c r="E211" s="115">
        <f>IFERROR(INDEX(Cal!$D$5:$D$4004,MATCH(D211,Cal!$C$5:$C$4004,1),1),"")</f>
        <v>107</v>
      </c>
      <c r="F211" s="115">
        <f>IFERROR(IF(ISNUMBER(D211),D211*Cal!$F$5,""),"")</f>
        <v>82.215000000000003</v>
      </c>
      <c r="G211" s="155">
        <f t="shared" si="3"/>
        <v>593.78499999999997</v>
      </c>
    </row>
    <row r="212" spans="2:7" x14ac:dyDescent="0.25">
      <c r="B212" s="191">
        <v>44654</v>
      </c>
      <c r="C212" s="190" t="s">
        <v>37</v>
      </c>
      <c r="D212" s="187">
        <v>792</v>
      </c>
      <c r="E212" s="115">
        <f>IFERROR(INDEX(Cal!$D$5:$D$4004,MATCH(D212,Cal!$C$5:$C$4004,1),1),"")</f>
        <v>110</v>
      </c>
      <c r="F212" s="115">
        <f>IFERROR(IF(ISNUMBER(D212),D212*Cal!$F$5,""),"")</f>
        <v>83.16</v>
      </c>
      <c r="G212" s="155">
        <f t="shared" si="3"/>
        <v>598.84</v>
      </c>
    </row>
    <row r="213" spans="2:7" x14ac:dyDescent="0.25">
      <c r="B213" s="191">
        <v>44654</v>
      </c>
      <c r="C213" s="190" t="s">
        <v>38</v>
      </c>
      <c r="D213" s="187">
        <v>653</v>
      </c>
      <c r="E213" s="115">
        <f>IFERROR(INDEX(Cal!$D$5:$D$4004,MATCH(D213,Cal!$C$5:$C$4004,1),1),"")</f>
        <v>70</v>
      </c>
      <c r="F213" s="115">
        <f>IFERROR(IF(ISNUMBER(D213),D213*Cal!$F$5,""),"")</f>
        <v>68.564999999999998</v>
      </c>
      <c r="G213" s="155">
        <f t="shared" si="3"/>
        <v>514.43499999999995</v>
      </c>
    </row>
    <row r="214" spans="2:7" x14ac:dyDescent="0.25">
      <c r="B214" s="191">
        <v>44654</v>
      </c>
      <c r="C214" s="190" t="s">
        <v>39</v>
      </c>
      <c r="D214" s="187">
        <v>767</v>
      </c>
      <c r="E214" s="115">
        <f>IFERROR(INDEX(Cal!$D$5:$D$4004,MATCH(D214,Cal!$C$5:$C$4004,1),1),"")</f>
        <v>102</v>
      </c>
      <c r="F214" s="115">
        <f>IFERROR(IF(ISNUMBER(D214),D214*Cal!$F$5,""),"")</f>
        <v>80.534999999999997</v>
      </c>
      <c r="G214" s="155">
        <f t="shared" si="3"/>
        <v>584.46500000000003</v>
      </c>
    </row>
    <row r="215" spans="2:7" x14ac:dyDescent="0.25">
      <c r="B215" s="191">
        <v>44654</v>
      </c>
      <c r="C215" s="190" t="s">
        <v>40</v>
      </c>
      <c r="D215" s="187">
        <v>318</v>
      </c>
      <c r="E215" s="115" t="str">
        <f>IFERROR(INDEX(Cal!$D$5:$D$4004,MATCH(D215,Cal!$C$5:$C$4004,1),1),"")</f>
        <v>—</v>
      </c>
      <c r="F215" s="115">
        <f>IFERROR(IF(ISNUMBER(D215),D215*Cal!$F$5,""),"")</f>
        <v>33.39</v>
      </c>
      <c r="G215" s="155">
        <f t="shared" si="3"/>
        <v>284.61</v>
      </c>
    </row>
    <row r="216" spans="2:7" x14ac:dyDescent="0.25">
      <c r="B216" s="191">
        <v>44661</v>
      </c>
      <c r="C216" s="186" t="s">
        <v>28</v>
      </c>
      <c r="D216" s="187">
        <v>941</v>
      </c>
      <c r="E216" s="115">
        <f>IFERROR(INDEX(Cal!$D$5:$D$4004,MATCH(D216,Cal!$C$5:$C$4004,1),1),"")</f>
        <v>162</v>
      </c>
      <c r="F216" s="115">
        <f>IFERROR(IF(ISNUMBER(D216),D216*Cal!$F$5,""),"")</f>
        <v>98.804999999999993</v>
      </c>
      <c r="G216" s="155">
        <f t="shared" si="3"/>
        <v>680.19500000000005</v>
      </c>
    </row>
    <row r="217" spans="2:7" x14ac:dyDescent="0.25">
      <c r="B217" s="191">
        <v>44661</v>
      </c>
      <c r="C217" s="188" t="s">
        <v>29</v>
      </c>
      <c r="D217" s="187">
        <v>853</v>
      </c>
      <c r="E217" s="115">
        <f>IFERROR(INDEX(Cal!$D$5:$D$4004,MATCH(D217,Cal!$C$5:$C$4004,1),1),"")</f>
        <v>131</v>
      </c>
      <c r="F217" s="115">
        <f>IFERROR(IF(ISNUMBER(D217),D217*Cal!$F$5,""),"")</f>
        <v>89.564999999999998</v>
      </c>
      <c r="G217" s="155">
        <f t="shared" si="3"/>
        <v>632.43499999999995</v>
      </c>
    </row>
    <row r="218" spans="2:7" x14ac:dyDescent="0.25">
      <c r="B218" s="191">
        <v>44661</v>
      </c>
      <c r="C218" s="189" t="s">
        <v>30</v>
      </c>
      <c r="D218" s="187">
        <v>903</v>
      </c>
      <c r="E218" s="115">
        <f>IFERROR(INDEX(Cal!$D$5:$D$4004,MATCH(D218,Cal!$C$5:$C$4004,1),1),"")</f>
        <v>149</v>
      </c>
      <c r="F218" s="115">
        <f>IFERROR(IF(ISNUMBER(D218),D218*Cal!$F$5,""),"")</f>
        <v>94.814999999999998</v>
      </c>
      <c r="G218" s="155">
        <f t="shared" si="3"/>
        <v>659.18499999999995</v>
      </c>
    </row>
    <row r="219" spans="2:7" x14ac:dyDescent="0.25">
      <c r="B219" s="191">
        <v>44661</v>
      </c>
      <c r="C219" s="189" t="s">
        <v>31</v>
      </c>
      <c r="D219" s="187">
        <v>758</v>
      </c>
      <c r="E219" s="115">
        <f>IFERROR(INDEX(Cal!$D$5:$D$4004,MATCH(D219,Cal!$C$5:$C$4004,1),1),"")</f>
        <v>98</v>
      </c>
      <c r="F219" s="115">
        <f>IFERROR(IF(ISNUMBER(D219),D219*Cal!$F$5,""),"")</f>
        <v>79.59</v>
      </c>
      <c r="G219" s="155">
        <f t="shared" si="3"/>
        <v>580.41</v>
      </c>
    </row>
    <row r="220" spans="2:7" x14ac:dyDescent="0.25">
      <c r="B220" s="191">
        <v>44661</v>
      </c>
      <c r="C220" s="189" t="s">
        <v>5</v>
      </c>
      <c r="D220" s="187">
        <v>708</v>
      </c>
      <c r="E220" s="115">
        <f>IFERROR(INDEX(Cal!$D$5:$D$4004,MATCH(D220,Cal!$C$5:$C$4004,1),1),"")</f>
        <v>81</v>
      </c>
      <c r="F220" s="115">
        <f>IFERROR(IF(ISNUMBER(D220),D220*Cal!$F$5,""),"")</f>
        <v>74.34</v>
      </c>
      <c r="G220" s="155">
        <f t="shared" si="3"/>
        <v>552.66</v>
      </c>
    </row>
    <row r="221" spans="2:7" x14ac:dyDescent="0.25">
      <c r="B221" s="191">
        <v>44661</v>
      </c>
      <c r="C221" s="189" t="s">
        <v>32</v>
      </c>
      <c r="D221" s="187">
        <v>668</v>
      </c>
      <c r="E221" s="115">
        <f>IFERROR(INDEX(Cal!$D$5:$D$4004,MATCH(D221,Cal!$C$5:$C$4004,1),1),"")</f>
        <v>73</v>
      </c>
      <c r="F221" s="115">
        <f>IFERROR(IF(ISNUMBER(D221),D221*Cal!$F$5,""),"")</f>
        <v>70.14</v>
      </c>
      <c r="G221" s="155">
        <f t="shared" si="3"/>
        <v>524.86</v>
      </c>
    </row>
    <row r="222" spans="2:7" x14ac:dyDescent="0.25">
      <c r="B222" s="191">
        <v>44661</v>
      </c>
      <c r="C222" s="189" t="s">
        <v>33</v>
      </c>
      <c r="D222" s="187">
        <v>869</v>
      </c>
      <c r="E222" s="115">
        <f>IFERROR(INDEX(Cal!$D$5:$D$4004,MATCH(D222,Cal!$C$5:$C$4004,1),1),"")</f>
        <v>137</v>
      </c>
      <c r="F222" s="115">
        <f>IFERROR(IF(ISNUMBER(D222),D222*Cal!$F$5,""),"")</f>
        <v>91.24499999999999</v>
      </c>
      <c r="G222" s="155">
        <f t="shared" si="3"/>
        <v>640.755</v>
      </c>
    </row>
    <row r="223" spans="2:7" x14ac:dyDescent="0.25">
      <c r="B223" s="191">
        <v>44661</v>
      </c>
      <c r="C223" s="189" t="s">
        <v>34</v>
      </c>
      <c r="D223" s="187">
        <v>704</v>
      </c>
      <c r="E223" s="115">
        <f>IFERROR(INDEX(Cal!$D$5:$D$4004,MATCH(D223,Cal!$C$5:$C$4004,1),1),"")</f>
        <v>81</v>
      </c>
      <c r="F223" s="115">
        <f>IFERROR(IF(ISNUMBER(D223),D223*Cal!$F$5,""),"")</f>
        <v>73.92</v>
      </c>
      <c r="G223" s="155">
        <f t="shared" si="3"/>
        <v>549.08000000000004</v>
      </c>
    </row>
    <row r="224" spans="2:7" x14ac:dyDescent="0.25">
      <c r="B224" s="191">
        <v>44661</v>
      </c>
      <c r="C224" s="189" t="s">
        <v>6</v>
      </c>
      <c r="D224" s="187">
        <v>942</v>
      </c>
      <c r="E224" s="115">
        <f>IFERROR(INDEX(Cal!$D$5:$D$4004,MATCH(D224,Cal!$C$5:$C$4004,1),1),"")</f>
        <v>162</v>
      </c>
      <c r="F224" s="115">
        <f>IFERROR(IF(ISNUMBER(D224),D224*Cal!$F$5,""),"")</f>
        <v>98.91</v>
      </c>
      <c r="G224" s="155">
        <f t="shared" si="3"/>
        <v>681.09</v>
      </c>
    </row>
    <row r="225" spans="2:7" x14ac:dyDescent="0.25">
      <c r="B225" s="191">
        <v>44661</v>
      </c>
      <c r="C225" s="189" t="s">
        <v>35</v>
      </c>
      <c r="D225" s="187">
        <v>769</v>
      </c>
      <c r="E225" s="115">
        <f>IFERROR(INDEX(Cal!$D$5:$D$4004,MATCH(D225,Cal!$C$5:$C$4004,1),1),"")</f>
        <v>102</v>
      </c>
      <c r="F225" s="115">
        <f>IFERROR(IF(ISNUMBER(D225),D225*Cal!$F$5,""),"")</f>
        <v>80.74499999999999</v>
      </c>
      <c r="G225" s="155">
        <f t="shared" si="3"/>
        <v>586.255</v>
      </c>
    </row>
    <row r="226" spans="2:7" x14ac:dyDescent="0.25">
      <c r="B226" s="191">
        <v>44661</v>
      </c>
      <c r="C226" s="189" t="s">
        <v>36</v>
      </c>
      <c r="D226" s="187">
        <v>716</v>
      </c>
      <c r="E226" s="115">
        <f>IFERROR(INDEX(Cal!$D$5:$D$4004,MATCH(D226,Cal!$C$5:$C$4004,1),1),"")</f>
        <v>84</v>
      </c>
      <c r="F226" s="115">
        <f>IFERROR(IF(ISNUMBER(D226),D226*Cal!$F$5,""),"")</f>
        <v>75.179999999999993</v>
      </c>
      <c r="G226" s="155">
        <f t="shared" si="3"/>
        <v>556.82000000000005</v>
      </c>
    </row>
    <row r="227" spans="2:7" x14ac:dyDescent="0.25">
      <c r="B227" s="191">
        <v>44661</v>
      </c>
      <c r="C227" s="190" t="s">
        <v>37</v>
      </c>
      <c r="D227" s="187">
        <v>707</v>
      </c>
      <c r="E227" s="115">
        <f>IFERROR(INDEX(Cal!$D$5:$D$4004,MATCH(D227,Cal!$C$5:$C$4004,1),1),"")</f>
        <v>81</v>
      </c>
      <c r="F227" s="115">
        <f>IFERROR(IF(ISNUMBER(D227),D227*Cal!$F$5,""),"")</f>
        <v>74.234999999999999</v>
      </c>
      <c r="G227" s="155">
        <f t="shared" si="3"/>
        <v>551.76499999999999</v>
      </c>
    </row>
    <row r="228" spans="2:7" x14ac:dyDescent="0.25">
      <c r="B228" s="191">
        <v>44661</v>
      </c>
      <c r="C228" s="190" t="s">
        <v>38</v>
      </c>
      <c r="D228" s="187">
        <v>700</v>
      </c>
      <c r="E228" s="115">
        <f>IFERROR(INDEX(Cal!$D$5:$D$4004,MATCH(D228,Cal!$C$5:$C$4004,1),1),"")</f>
        <v>80</v>
      </c>
      <c r="F228" s="115">
        <f>IFERROR(IF(ISNUMBER(D228),D228*Cal!$F$5,""),"")</f>
        <v>73.5</v>
      </c>
      <c r="G228" s="155">
        <f t="shared" si="3"/>
        <v>546.5</v>
      </c>
    </row>
    <row r="229" spans="2:7" x14ac:dyDescent="0.25">
      <c r="B229" s="191">
        <v>44661</v>
      </c>
      <c r="C229" s="190" t="s">
        <v>39</v>
      </c>
      <c r="D229" s="187">
        <v>763</v>
      </c>
      <c r="E229" s="115">
        <f>IFERROR(INDEX(Cal!$D$5:$D$4004,MATCH(D229,Cal!$C$5:$C$4004,1),1),"")</f>
        <v>100</v>
      </c>
      <c r="F229" s="115">
        <f>IFERROR(IF(ISNUMBER(D229),D229*Cal!$F$5,""),"")</f>
        <v>80.114999999999995</v>
      </c>
      <c r="G229" s="155">
        <f t="shared" si="3"/>
        <v>582.88499999999999</v>
      </c>
    </row>
    <row r="230" spans="2:7" x14ac:dyDescent="0.25">
      <c r="B230" s="191">
        <v>44661</v>
      </c>
      <c r="C230" s="190" t="s">
        <v>40</v>
      </c>
      <c r="D230" s="187">
        <v>316</v>
      </c>
      <c r="E230" s="115" t="str">
        <f>IFERROR(INDEX(Cal!$D$5:$D$4004,MATCH(D230,Cal!$C$5:$C$4004,1),1),"")</f>
        <v>—</v>
      </c>
      <c r="F230" s="115">
        <f>IFERROR(IF(ISNUMBER(D230),D230*Cal!$F$5,""),"")</f>
        <v>33.18</v>
      </c>
      <c r="G230" s="155">
        <f t="shared" si="3"/>
        <v>282.82</v>
      </c>
    </row>
    <row r="231" spans="2:7" x14ac:dyDescent="0.25">
      <c r="B231" s="191">
        <v>44668</v>
      </c>
      <c r="C231" s="186" t="s">
        <v>28</v>
      </c>
      <c r="D231" s="187">
        <v>921</v>
      </c>
      <c r="E231" s="115">
        <f>IFERROR(INDEX(Cal!$D$5:$D$4004,MATCH(D231,Cal!$C$5:$C$4004,1),1),"")</f>
        <v>155</v>
      </c>
      <c r="F231" s="115">
        <f>IFERROR(IF(ISNUMBER(D231),D231*Cal!$F$5,""),"")</f>
        <v>96.704999999999998</v>
      </c>
      <c r="G231" s="155">
        <f t="shared" si="3"/>
        <v>669.29499999999996</v>
      </c>
    </row>
    <row r="232" spans="2:7" x14ac:dyDescent="0.25">
      <c r="B232" s="191">
        <v>44668</v>
      </c>
      <c r="C232" s="188" t="s">
        <v>29</v>
      </c>
      <c r="D232" s="187">
        <v>937</v>
      </c>
      <c r="E232" s="115">
        <f>IFERROR(INDEX(Cal!$D$5:$D$4004,MATCH(D232,Cal!$C$5:$C$4004,1),1),"")</f>
        <v>161</v>
      </c>
      <c r="F232" s="115">
        <f>IFERROR(IF(ISNUMBER(D232),D232*Cal!$F$5,""),"")</f>
        <v>98.384999999999991</v>
      </c>
      <c r="G232" s="155">
        <f t="shared" si="3"/>
        <v>677.61500000000001</v>
      </c>
    </row>
    <row r="233" spans="2:7" x14ac:dyDescent="0.25">
      <c r="B233" s="191">
        <v>44668</v>
      </c>
      <c r="C233" s="189" t="s">
        <v>30</v>
      </c>
      <c r="D233" s="187">
        <v>939</v>
      </c>
      <c r="E233" s="115">
        <f>IFERROR(INDEX(Cal!$D$5:$D$4004,MATCH(D233,Cal!$C$5:$C$4004,1),1),"")</f>
        <v>161</v>
      </c>
      <c r="F233" s="115">
        <f>IFERROR(IF(ISNUMBER(D233),D233*Cal!$F$5,""),"")</f>
        <v>98.594999999999999</v>
      </c>
      <c r="G233" s="155">
        <f t="shared" si="3"/>
        <v>679.40499999999997</v>
      </c>
    </row>
    <row r="234" spans="2:7" x14ac:dyDescent="0.25">
      <c r="B234" s="191">
        <v>44668</v>
      </c>
      <c r="C234" s="189" t="s">
        <v>31</v>
      </c>
      <c r="D234" s="187">
        <v>765</v>
      </c>
      <c r="E234" s="115">
        <f>IFERROR(INDEX(Cal!$D$5:$D$4004,MATCH(D234,Cal!$C$5:$C$4004,1),1),"")</f>
        <v>101</v>
      </c>
      <c r="F234" s="115">
        <f>IFERROR(IF(ISNUMBER(D234),D234*Cal!$F$5,""),"")</f>
        <v>80.325000000000003</v>
      </c>
      <c r="G234" s="155">
        <f t="shared" si="3"/>
        <v>583.67499999999995</v>
      </c>
    </row>
    <row r="235" spans="2:7" x14ac:dyDescent="0.25">
      <c r="B235" s="191">
        <v>44668</v>
      </c>
      <c r="C235" s="189" t="s">
        <v>5</v>
      </c>
      <c r="D235" s="187">
        <v>795</v>
      </c>
      <c r="E235" s="115">
        <f>IFERROR(INDEX(Cal!$D$5:$D$4004,MATCH(D235,Cal!$C$5:$C$4004,1),1),"")</f>
        <v>111</v>
      </c>
      <c r="F235" s="115">
        <f>IFERROR(IF(ISNUMBER(D235),D235*Cal!$F$5,""),"")</f>
        <v>83.474999999999994</v>
      </c>
      <c r="G235" s="155">
        <f t="shared" si="3"/>
        <v>600.52499999999998</v>
      </c>
    </row>
    <row r="236" spans="2:7" x14ac:dyDescent="0.25">
      <c r="B236" s="191">
        <v>44668</v>
      </c>
      <c r="C236" s="189" t="s">
        <v>32</v>
      </c>
      <c r="D236" s="187">
        <v>658</v>
      </c>
      <c r="E236" s="115">
        <f>IFERROR(INDEX(Cal!$D$5:$D$4004,MATCH(D236,Cal!$C$5:$C$4004,1),1),"")</f>
        <v>71</v>
      </c>
      <c r="F236" s="115">
        <f>IFERROR(IF(ISNUMBER(D236),D236*Cal!$F$5,""),"")</f>
        <v>69.09</v>
      </c>
      <c r="G236" s="155">
        <f t="shared" si="3"/>
        <v>517.91</v>
      </c>
    </row>
    <row r="237" spans="2:7" x14ac:dyDescent="0.25">
      <c r="B237" s="191">
        <v>44668</v>
      </c>
      <c r="C237" s="189" t="s">
        <v>33</v>
      </c>
      <c r="D237" s="187">
        <v>923</v>
      </c>
      <c r="E237" s="115">
        <f>IFERROR(INDEX(Cal!$D$5:$D$4004,MATCH(D237,Cal!$C$5:$C$4004,1),1),"")</f>
        <v>156</v>
      </c>
      <c r="F237" s="115">
        <f>IFERROR(IF(ISNUMBER(D237),D237*Cal!$F$5,""),"")</f>
        <v>96.914999999999992</v>
      </c>
      <c r="G237" s="155">
        <f t="shared" si="3"/>
        <v>670.08500000000004</v>
      </c>
    </row>
    <row r="238" spans="2:7" x14ac:dyDescent="0.25">
      <c r="B238" s="191">
        <v>44668</v>
      </c>
      <c r="C238" s="189" t="s">
        <v>34</v>
      </c>
      <c r="D238" s="187">
        <v>773</v>
      </c>
      <c r="E238" s="115">
        <f>IFERROR(INDEX(Cal!$D$5:$D$4004,MATCH(D238,Cal!$C$5:$C$4004,1),1),"")</f>
        <v>104</v>
      </c>
      <c r="F238" s="115">
        <f>IFERROR(IF(ISNUMBER(D238),D238*Cal!$F$5,""),"")</f>
        <v>81.164999999999992</v>
      </c>
      <c r="G238" s="155">
        <f t="shared" si="3"/>
        <v>587.83500000000004</v>
      </c>
    </row>
    <row r="239" spans="2:7" x14ac:dyDescent="0.25">
      <c r="B239" s="191">
        <v>44668</v>
      </c>
      <c r="C239" s="189" t="s">
        <v>6</v>
      </c>
      <c r="D239" s="187">
        <v>916</v>
      </c>
      <c r="E239" s="115">
        <f>IFERROR(INDEX(Cal!$D$5:$D$4004,MATCH(D239,Cal!$C$5:$C$4004,1),1),"")</f>
        <v>153</v>
      </c>
      <c r="F239" s="115">
        <f>IFERROR(IF(ISNUMBER(D239),D239*Cal!$F$5,""),"")</f>
        <v>96.179999999999993</v>
      </c>
      <c r="G239" s="155">
        <f t="shared" si="3"/>
        <v>666.82</v>
      </c>
    </row>
    <row r="240" spans="2:7" x14ac:dyDescent="0.25">
      <c r="B240" s="191">
        <v>44668</v>
      </c>
      <c r="C240" s="189" t="s">
        <v>35</v>
      </c>
      <c r="D240" s="187">
        <v>795</v>
      </c>
      <c r="E240" s="115">
        <f>IFERROR(INDEX(Cal!$D$5:$D$4004,MATCH(D240,Cal!$C$5:$C$4004,1),1),"")</f>
        <v>111</v>
      </c>
      <c r="F240" s="115">
        <f>IFERROR(IF(ISNUMBER(D240),D240*Cal!$F$5,""),"")</f>
        <v>83.474999999999994</v>
      </c>
      <c r="G240" s="155">
        <f t="shared" si="3"/>
        <v>600.52499999999998</v>
      </c>
    </row>
    <row r="241" spans="2:7" x14ac:dyDescent="0.25">
      <c r="B241" s="191">
        <v>44668</v>
      </c>
      <c r="C241" s="189" t="s">
        <v>36</v>
      </c>
      <c r="D241" s="187">
        <v>727</v>
      </c>
      <c r="E241" s="115">
        <f>IFERROR(INDEX(Cal!$D$5:$D$4004,MATCH(D241,Cal!$C$5:$C$4004,1),1),"")</f>
        <v>88</v>
      </c>
      <c r="F241" s="115">
        <f>IFERROR(IF(ISNUMBER(D241),D241*Cal!$F$5,""),"")</f>
        <v>76.334999999999994</v>
      </c>
      <c r="G241" s="155">
        <f t="shared" si="3"/>
        <v>562.66499999999996</v>
      </c>
    </row>
    <row r="242" spans="2:7" x14ac:dyDescent="0.25">
      <c r="B242" s="191">
        <v>44668</v>
      </c>
      <c r="C242" s="190" t="s">
        <v>37</v>
      </c>
      <c r="D242" s="187">
        <v>775</v>
      </c>
      <c r="E242" s="115">
        <f>IFERROR(INDEX(Cal!$D$5:$D$4004,MATCH(D242,Cal!$C$5:$C$4004,1),1),"")</f>
        <v>104</v>
      </c>
      <c r="F242" s="115">
        <f>IFERROR(IF(ISNUMBER(D242),D242*Cal!$F$5,""),"")</f>
        <v>81.375</v>
      </c>
      <c r="G242" s="155">
        <f t="shared" si="3"/>
        <v>589.625</v>
      </c>
    </row>
    <row r="243" spans="2:7" x14ac:dyDescent="0.25">
      <c r="B243" s="191">
        <v>44668</v>
      </c>
      <c r="C243" s="190" t="s">
        <v>38</v>
      </c>
      <c r="D243" s="187">
        <v>654</v>
      </c>
      <c r="E243" s="115">
        <f>IFERROR(INDEX(Cal!$D$5:$D$4004,MATCH(D243,Cal!$C$5:$C$4004,1),1),"")</f>
        <v>70</v>
      </c>
      <c r="F243" s="115">
        <f>IFERROR(IF(ISNUMBER(D243),D243*Cal!$F$5,""),"")</f>
        <v>68.67</v>
      </c>
      <c r="G243" s="155">
        <f t="shared" si="3"/>
        <v>515.33000000000004</v>
      </c>
    </row>
    <row r="244" spans="2:7" x14ac:dyDescent="0.25">
      <c r="B244" s="191">
        <v>44668</v>
      </c>
      <c r="C244" s="190" t="s">
        <v>39</v>
      </c>
      <c r="D244" s="187">
        <v>787</v>
      </c>
      <c r="E244" s="115">
        <f>IFERROR(INDEX(Cal!$D$5:$D$4004,MATCH(D244,Cal!$C$5:$C$4004,1),1),"")</f>
        <v>109</v>
      </c>
      <c r="F244" s="115">
        <f>IFERROR(IF(ISNUMBER(D244),D244*Cal!$F$5,""),"")</f>
        <v>82.634999999999991</v>
      </c>
      <c r="G244" s="155">
        <f t="shared" si="3"/>
        <v>595.36500000000001</v>
      </c>
    </row>
    <row r="245" spans="2:7" x14ac:dyDescent="0.25">
      <c r="B245" s="191">
        <v>44668</v>
      </c>
      <c r="C245" s="190" t="s">
        <v>40</v>
      </c>
      <c r="D245" s="187">
        <v>362</v>
      </c>
      <c r="E245" s="115">
        <f>IFERROR(INDEX(Cal!$D$5:$D$4004,MATCH(D245,Cal!$C$5:$C$4004,1),1),"")</f>
        <v>2</v>
      </c>
      <c r="F245" s="115">
        <f>IFERROR(IF(ISNUMBER(D245),D245*Cal!$F$5,""),"")</f>
        <v>38.01</v>
      </c>
      <c r="G245" s="155">
        <f t="shared" si="3"/>
        <v>321.99</v>
      </c>
    </row>
    <row r="246" spans="2:7" x14ac:dyDescent="0.25">
      <c r="B246" s="191"/>
      <c r="C246" s="186"/>
      <c r="D246" s="187"/>
      <c r="E246" s="115" t="str">
        <f>IFERROR(INDEX(Cal!$D$5:$D$4004,MATCH(D246,Cal!$C$5:$C$4004,1),1),"")</f>
        <v/>
      </c>
      <c r="F246" s="115" t="str">
        <f>IFERROR(IF(ISNUMBER(D246),D246*Cal!$F$5,""),"")</f>
        <v/>
      </c>
      <c r="G246" s="155" t="str">
        <f t="shared" ref="G246:G255" si="4">IF(ISNUMBER(D246),D246-IF(ISNUMBER(E246),E246,0)-IF(ISNUMBER(F246),F246,0),"")</f>
        <v/>
      </c>
    </row>
    <row r="247" spans="2:7" x14ac:dyDescent="0.25">
      <c r="B247" s="191"/>
      <c r="C247" s="188"/>
      <c r="D247" s="187"/>
      <c r="E247" s="115" t="str">
        <f>IFERROR(INDEX(Cal!$D$5:$D$4004,MATCH(D247,Cal!$C$5:$C$4004,1),1),"")</f>
        <v/>
      </c>
      <c r="F247" s="115" t="str">
        <f>IFERROR(IF(ISNUMBER(D247),D247*Cal!$F$5,""),"")</f>
        <v/>
      </c>
      <c r="G247" s="155" t="str">
        <f t="shared" si="4"/>
        <v/>
      </c>
    </row>
    <row r="248" spans="2:7" x14ac:dyDescent="0.25">
      <c r="B248" s="191"/>
      <c r="C248" s="189"/>
      <c r="D248" s="187"/>
      <c r="E248" s="115" t="str">
        <f>IFERROR(INDEX(Cal!$D$5:$D$4004,MATCH(D248,Cal!$C$5:$C$4004,1),1),"")</f>
        <v/>
      </c>
      <c r="F248" s="115" t="str">
        <f>IFERROR(IF(ISNUMBER(D248),D248*Cal!$F$5,""),"")</f>
        <v/>
      </c>
      <c r="G248" s="155" t="str">
        <f t="shared" si="4"/>
        <v/>
      </c>
    </row>
    <row r="249" spans="2:7" x14ac:dyDescent="0.25">
      <c r="B249" s="191"/>
      <c r="C249" s="189"/>
      <c r="D249" s="187"/>
      <c r="E249" s="115" t="str">
        <f>IFERROR(INDEX(Cal!$D$5:$D$4004,MATCH(D249,Cal!$C$5:$C$4004,1),1),"")</f>
        <v/>
      </c>
      <c r="F249" s="115" t="str">
        <f>IFERROR(IF(ISNUMBER(D249),D249*Cal!$F$5,""),"")</f>
        <v/>
      </c>
      <c r="G249" s="155" t="str">
        <f t="shared" si="4"/>
        <v/>
      </c>
    </row>
    <row r="250" spans="2:7" x14ac:dyDescent="0.25">
      <c r="B250" s="191"/>
      <c r="C250" s="189"/>
      <c r="D250" s="187"/>
      <c r="E250" s="115" t="str">
        <f>IFERROR(INDEX(Cal!$D$5:$D$4004,MATCH(D250,Cal!$C$5:$C$4004,1),1),"")</f>
        <v/>
      </c>
      <c r="F250" s="115" t="str">
        <f>IFERROR(IF(ISNUMBER(D250),D250*Cal!$F$5,""),"")</f>
        <v/>
      </c>
      <c r="G250" s="155" t="str">
        <f t="shared" si="4"/>
        <v/>
      </c>
    </row>
    <row r="251" spans="2:7" x14ac:dyDescent="0.25">
      <c r="B251" s="191"/>
      <c r="C251" s="189"/>
      <c r="D251" s="187"/>
      <c r="E251" s="115" t="str">
        <f>IFERROR(INDEX(Cal!$D$5:$D$4004,MATCH(D251,Cal!$C$5:$C$4004,1),1),"")</f>
        <v/>
      </c>
      <c r="F251" s="115" t="str">
        <f>IFERROR(IF(ISNUMBER(D251),D251*Cal!$F$5,""),"")</f>
        <v/>
      </c>
      <c r="G251" s="155" t="str">
        <f t="shared" si="4"/>
        <v/>
      </c>
    </row>
    <row r="252" spans="2:7" x14ac:dyDescent="0.25">
      <c r="B252" s="191"/>
      <c r="C252" s="189"/>
      <c r="D252" s="187"/>
      <c r="E252" s="115" t="str">
        <f>IFERROR(INDEX(Cal!$D$5:$D$4004,MATCH(D252,Cal!$C$5:$C$4004,1),1),"")</f>
        <v/>
      </c>
      <c r="F252" s="115" t="str">
        <f>IFERROR(IF(ISNUMBER(D252),D252*Cal!$F$5,""),"")</f>
        <v/>
      </c>
      <c r="G252" s="155" t="str">
        <f t="shared" si="4"/>
        <v/>
      </c>
    </row>
    <row r="253" spans="2:7" x14ac:dyDescent="0.25">
      <c r="B253" s="191"/>
      <c r="C253" s="189"/>
      <c r="D253" s="187"/>
      <c r="E253" s="115" t="str">
        <f>IFERROR(INDEX(Cal!$D$5:$D$4004,MATCH(D253,Cal!$C$5:$C$4004,1),1),"")</f>
        <v/>
      </c>
      <c r="F253" s="115" t="str">
        <f>IFERROR(IF(ISNUMBER(D253),D253*Cal!$F$5,""),"")</f>
        <v/>
      </c>
      <c r="G253" s="155" t="str">
        <f t="shared" si="4"/>
        <v/>
      </c>
    </row>
    <row r="254" spans="2:7" x14ac:dyDescent="0.25">
      <c r="B254" s="191"/>
      <c r="C254" s="189"/>
      <c r="D254" s="187"/>
      <c r="E254" s="115" t="str">
        <f>IFERROR(INDEX(Cal!$D$5:$D$4004,MATCH(D254,Cal!$C$5:$C$4004,1),1),"")</f>
        <v/>
      </c>
      <c r="F254" s="115" t="str">
        <f>IFERROR(IF(ISNUMBER(D254),D254*Cal!$F$5,""),"")</f>
        <v/>
      </c>
      <c r="G254" s="155" t="str">
        <f t="shared" si="4"/>
        <v/>
      </c>
    </row>
    <row r="255" spans="2:7" x14ac:dyDescent="0.25">
      <c r="B255" s="271"/>
      <c r="C255" s="272"/>
      <c r="D255" s="273"/>
      <c r="E255" s="274" t="str">
        <f>IFERROR(INDEX(Cal!$D$5:$D$4004,MATCH(D255,Cal!$C$5:$C$4004,1),1),"")</f>
        <v/>
      </c>
      <c r="F255" s="274" t="str">
        <f>IFERROR(IF(ISNUMBER(D255),D255*Cal!$F$5,""),"")</f>
        <v/>
      </c>
      <c r="G255" s="275" t="str">
        <f t="shared" si="4"/>
        <v/>
      </c>
    </row>
    <row r="256" spans="2:7" hidden="1" outlineLevel="1" x14ac:dyDescent="0.25">
      <c r="B256" s="298"/>
      <c r="C256" s="299"/>
      <c r="D256" s="300"/>
      <c r="E256" s="276"/>
      <c r="F256" s="276"/>
      <c r="G256" s="277"/>
    </row>
    <row r="257" spans="2:7" hidden="1" outlineLevel="1" x14ac:dyDescent="0.25">
      <c r="B257" s="298"/>
      <c r="C257" s="285"/>
      <c r="D257" s="300"/>
      <c r="E257" s="276"/>
      <c r="F257" s="276"/>
      <c r="G257" s="277"/>
    </row>
    <row r="258" spans="2:7" hidden="1" outlineLevel="1" x14ac:dyDescent="0.25">
      <c r="B258" s="298"/>
      <c r="C258" s="285"/>
      <c r="D258" s="300"/>
      <c r="E258" s="276"/>
      <c r="F258" s="276"/>
      <c r="G258" s="277"/>
    </row>
    <row r="259" spans="2:7" hidden="1" outlineLevel="1" x14ac:dyDescent="0.25">
      <c r="B259" s="298"/>
      <c r="C259" s="285"/>
      <c r="D259" s="300"/>
      <c r="E259" s="276"/>
      <c r="F259" s="276"/>
      <c r="G259" s="277"/>
    </row>
    <row r="260" spans="2:7" hidden="1" outlineLevel="1" x14ac:dyDescent="0.25">
      <c r="B260" s="298"/>
      <c r="C260" s="285"/>
      <c r="D260" s="300"/>
      <c r="E260" s="276"/>
      <c r="F260" s="276"/>
      <c r="G260" s="277"/>
    </row>
    <row r="261" spans="2:7" hidden="1" outlineLevel="1" x14ac:dyDescent="0.25">
      <c r="B261" s="298"/>
      <c r="C261" s="284"/>
      <c r="D261" s="300"/>
      <c r="E261" s="276"/>
      <c r="F261" s="276"/>
      <c r="G261" s="277"/>
    </row>
    <row r="262" spans="2:7" hidden="1" outlineLevel="1" x14ac:dyDescent="0.25">
      <c r="B262" s="298"/>
      <c r="C262" s="284"/>
      <c r="D262" s="300"/>
      <c r="E262" s="276"/>
      <c r="F262" s="276"/>
      <c r="G262" s="277"/>
    </row>
    <row r="263" spans="2:7" hidden="1" outlineLevel="1" x14ac:dyDescent="0.25">
      <c r="B263" s="298"/>
      <c r="C263" s="299"/>
      <c r="D263" s="300"/>
      <c r="E263" s="276"/>
      <c r="F263" s="276"/>
      <c r="G263" s="277"/>
    </row>
    <row r="264" spans="2:7" hidden="1" outlineLevel="1" x14ac:dyDescent="0.25">
      <c r="B264" s="298"/>
      <c r="C264" s="299"/>
      <c r="D264" s="300"/>
      <c r="E264" s="276"/>
      <c r="F264" s="276"/>
      <c r="G264" s="277"/>
    </row>
    <row r="265" spans="2:7" hidden="1" outlineLevel="1" x14ac:dyDescent="0.25">
      <c r="B265" s="298"/>
      <c r="C265" s="299"/>
      <c r="D265" s="300"/>
      <c r="E265" s="276"/>
      <c r="F265" s="276"/>
      <c r="G265" s="277"/>
    </row>
    <row r="266" spans="2:7" hidden="1" outlineLevel="1" x14ac:dyDescent="0.25">
      <c r="B266" s="298"/>
      <c r="C266" s="299"/>
      <c r="D266" s="300"/>
      <c r="E266" s="276"/>
      <c r="F266" s="276"/>
      <c r="G266" s="277"/>
    </row>
    <row r="267" spans="2:7" hidden="1" outlineLevel="1" x14ac:dyDescent="0.25">
      <c r="B267" s="298"/>
      <c r="C267" s="299"/>
      <c r="D267" s="300"/>
      <c r="E267" s="276"/>
      <c r="F267" s="276"/>
      <c r="G267" s="277"/>
    </row>
    <row r="268" spans="2:7" hidden="1" outlineLevel="1" x14ac:dyDescent="0.25">
      <c r="B268" s="298"/>
      <c r="C268" s="299"/>
      <c r="D268" s="300"/>
      <c r="E268" s="276"/>
      <c r="F268" s="276"/>
      <c r="G268" s="277"/>
    </row>
    <row r="269" spans="2:7" hidden="1" outlineLevel="1" x14ac:dyDescent="0.25">
      <c r="B269" s="298"/>
      <c r="C269" s="299"/>
      <c r="D269" s="300"/>
      <c r="E269" s="276"/>
      <c r="F269" s="276"/>
      <c r="G269" s="277"/>
    </row>
    <row r="270" spans="2:7" hidden="1" outlineLevel="1" x14ac:dyDescent="0.25">
      <c r="B270" s="298"/>
      <c r="C270" s="299"/>
      <c r="D270" s="300"/>
      <c r="E270" s="276"/>
      <c r="F270" s="276"/>
      <c r="G270" s="277"/>
    </row>
    <row r="271" spans="2:7" hidden="1" outlineLevel="1" x14ac:dyDescent="0.25">
      <c r="B271" s="298"/>
      <c r="C271" s="299"/>
      <c r="D271" s="300"/>
      <c r="E271" s="276"/>
      <c r="F271" s="276"/>
      <c r="G271" s="277"/>
    </row>
    <row r="272" spans="2:7" hidden="1" outlineLevel="1" x14ac:dyDescent="0.25">
      <c r="B272" s="298"/>
      <c r="C272" s="285"/>
      <c r="D272" s="300"/>
      <c r="E272" s="276"/>
      <c r="F272" s="276"/>
      <c r="G272" s="277"/>
    </row>
    <row r="273" spans="2:7" hidden="1" outlineLevel="1" x14ac:dyDescent="0.25">
      <c r="B273" s="298"/>
      <c r="C273" s="285"/>
      <c r="D273" s="300"/>
      <c r="E273" s="276"/>
      <c r="F273" s="276"/>
      <c r="G273" s="277"/>
    </row>
    <row r="274" spans="2:7" hidden="1" outlineLevel="1" x14ac:dyDescent="0.25">
      <c r="B274" s="298"/>
      <c r="C274" s="285"/>
      <c r="D274" s="300"/>
      <c r="E274" s="276"/>
      <c r="F274" s="276"/>
      <c r="G274" s="277"/>
    </row>
    <row r="275" spans="2:7" hidden="1" outlineLevel="1" x14ac:dyDescent="0.25">
      <c r="B275" s="298"/>
      <c r="C275" s="285"/>
      <c r="D275" s="300"/>
      <c r="E275" s="276"/>
      <c r="F275" s="276"/>
      <c r="G275" s="277"/>
    </row>
    <row r="276" spans="2:7" hidden="1" outlineLevel="1" x14ac:dyDescent="0.25">
      <c r="B276" s="298"/>
      <c r="C276" s="284"/>
      <c r="D276" s="300"/>
      <c r="E276" s="276"/>
      <c r="F276" s="276"/>
      <c r="G276" s="277"/>
    </row>
    <row r="277" spans="2:7" hidden="1" outlineLevel="1" x14ac:dyDescent="0.25">
      <c r="B277" s="298"/>
      <c r="C277" s="284"/>
      <c r="D277" s="300"/>
      <c r="E277" s="276"/>
      <c r="F277" s="276"/>
      <c r="G277" s="277"/>
    </row>
    <row r="278" spans="2:7" hidden="1" outlineLevel="1" x14ac:dyDescent="0.25">
      <c r="B278" s="298"/>
      <c r="C278" s="299"/>
      <c r="D278" s="300"/>
      <c r="E278" s="276"/>
      <c r="F278" s="276"/>
      <c r="G278" s="277"/>
    </row>
    <row r="279" spans="2:7" hidden="1" outlineLevel="1" x14ac:dyDescent="0.25">
      <c r="B279" s="298"/>
      <c r="C279" s="299"/>
      <c r="D279" s="300"/>
      <c r="E279" s="276"/>
      <c r="F279" s="276"/>
      <c r="G279" s="277"/>
    </row>
    <row r="280" spans="2:7" hidden="1" outlineLevel="1" x14ac:dyDescent="0.25">
      <c r="B280" s="298"/>
      <c r="C280" s="299"/>
      <c r="D280" s="300"/>
      <c r="E280" s="276"/>
      <c r="F280" s="276"/>
      <c r="G280" s="277"/>
    </row>
    <row r="281" spans="2:7" hidden="1" outlineLevel="1" x14ac:dyDescent="0.25">
      <c r="B281" s="298"/>
      <c r="C281" s="299"/>
      <c r="D281" s="300"/>
      <c r="E281" s="276"/>
      <c r="F281" s="276"/>
      <c r="G281" s="277"/>
    </row>
    <row r="282" spans="2:7" hidden="1" outlineLevel="1" x14ac:dyDescent="0.25">
      <c r="B282" s="298"/>
      <c r="C282" s="299"/>
      <c r="D282" s="300"/>
      <c r="E282" s="276"/>
      <c r="F282" s="276"/>
      <c r="G282" s="277"/>
    </row>
    <row r="283" spans="2:7" hidden="1" outlineLevel="1" x14ac:dyDescent="0.25">
      <c r="B283" s="298"/>
      <c r="C283" s="299"/>
      <c r="D283" s="300"/>
      <c r="E283" s="276"/>
      <c r="F283" s="276"/>
      <c r="G283" s="277"/>
    </row>
    <row r="284" spans="2:7" hidden="1" outlineLevel="1" x14ac:dyDescent="0.25">
      <c r="B284" s="298"/>
      <c r="C284" s="299"/>
      <c r="D284" s="300"/>
      <c r="E284" s="276"/>
      <c r="F284" s="276"/>
      <c r="G284" s="277"/>
    </row>
    <row r="285" spans="2:7" hidden="1" outlineLevel="1" x14ac:dyDescent="0.25">
      <c r="B285" s="298"/>
      <c r="C285" s="299"/>
      <c r="D285" s="300"/>
      <c r="E285" s="276"/>
      <c r="F285" s="276"/>
      <c r="G285" s="277"/>
    </row>
    <row r="286" spans="2:7" hidden="1" outlineLevel="1" x14ac:dyDescent="0.25">
      <c r="B286" s="298"/>
      <c r="C286" s="299"/>
      <c r="D286" s="300"/>
      <c r="E286" s="276"/>
      <c r="F286" s="276"/>
      <c r="G286" s="277"/>
    </row>
    <row r="287" spans="2:7" hidden="1" outlineLevel="1" x14ac:dyDescent="0.25">
      <c r="B287" s="298"/>
      <c r="C287" s="285"/>
      <c r="D287" s="300"/>
      <c r="E287" s="276"/>
      <c r="F287" s="276"/>
      <c r="G287" s="277"/>
    </row>
    <row r="288" spans="2:7" hidden="1" outlineLevel="1" x14ac:dyDescent="0.25">
      <c r="B288" s="298"/>
      <c r="C288" s="285"/>
      <c r="D288" s="300"/>
      <c r="E288" s="276"/>
      <c r="F288" s="276"/>
      <c r="G288" s="277"/>
    </row>
    <row r="289" spans="2:7" hidden="1" outlineLevel="1" x14ac:dyDescent="0.25">
      <c r="B289" s="298"/>
      <c r="C289" s="285"/>
      <c r="D289" s="300"/>
      <c r="E289" s="276"/>
      <c r="F289" s="276"/>
      <c r="G289" s="277"/>
    </row>
    <row r="290" spans="2:7" hidden="1" outlineLevel="1" x14ac:dyDescent="0.25">
      <c r="B290" s="298"/>
      <c r="C290" s="285"/>
      <c r="D290" s="300"/>
      <c r="E290" s="276"/>
      <c r="F290" s="276"/>
      <c r="G290" s="277"/>
    </row>
    <row r="291" spans="2:7" hidden="1" outlineLevel="1" x14ac:dyDescent="0.25">
      <c r="B291" s="298"/>
      <c r="C291" s="284"/>
      <c r="D291" s="300"/>
      <c r="E291" s="276"/>
      <c r="F291" s="276"/>
      <c r="G291" s="277"/>
    </row>
    <row r="292" spans="2:7" hidden="1" outlineLevel="1" x14ac:dyDescent="0.25">
      <c r="B292" s="298"/>
      <c r="C292" s="284"/>
      <c r="D292" s="300"/>
      <c r="E292" s="276"/>
      <c r="F292" s="276"/>
      <c r="G292" s="277"/>
    </row>
    <row r="293" spans="2:7" hidden="1" outlineLevel="1" x14ac:dyDescent="0.25">
      <c r="B293" s="298"/>
      <c r="C293" s="299"/>
      <c r="D293" s="300"/>
      <c r="E293" s="276"/>
      <c r="F293" s="276"/>
      <c r="G293" s="277"/>
    </row>
    <row r="294" spans="2:7" hidden="1" outlineLevel="1" x14ac:dyDescent="0.25">
      <c r="B294" s="298"/>
      <c r="C294" s="299"/>
      <c r="D294" s="300"/>
      <c r="E294" s="276"/>
      <c r="F294" s="276"/>
      <c r="G294" s="277"/>
    </row>
    <row r="295" spans="2:7" hidden="1" outlineLevel="1" x14ac:dyDescent="0.25">
      <c r="B295" s="298"/>
      <c r="C295" s="299"/>
      <c r="D295" s="300"/>
      <c r="E295" s="276"/>
      <c r="F295" s="276"/>
      <c r="G295" s="277"/>
    </row>
    <row r="296" spans="2:7" hidden="1" outlineLevel="1" x14ac:dyDescent="0.25">
      <c r="B296" s="298"/>
      <c r="C296" s="299"/>
      <c r="D296" s="300"/>
      <c r="E296" s="276"/>
      <c r="F296" s="276"/>
      <c r="G296" s="277"/>
    </row>
    <row r="297" spans="2:7" hidden="1" outlineLevel="1" x14ac:dyDescent="0.25">
      <c r="B297" s="298"/>
      <c r="C297" s="299"/>
      <c r="D297" s="300"/>
      <c r="E297" s="276"/>
      <c r="F297" s="276"/>
      <c r="G297" s="277"/>
    </row>
    <row r="298" spans="2:7" hidden="1" outlineLevel="1" x14ac:dyDescent="0.25">
      <c r="B298" s="298"/>
      <c r="C298" s="299"/>
      <c r="D298" s="300"/>
      <c r="E298" s="276"/>
      <c r="F298" s="276"/>
      <c r="G298" s="277"/>
    </row>
    <row r="299" spans="2:7" hidden="1" outlineLevel="1" x14ac:dyDescent="0.25">
      <c r="B299" s="298"/>
      <c r="C299" s="299"/>
      <c r="D299" s="300"/>
      <c r="E299" s="276"/>
      <c r="F299" s="276"/>
      <c r="G299" s="277"/>
    </row>
    <row r="300" spans="2:7" hidden="1" outlineLevel="1" x14ac:dyDescent="0.25">
      <c r="B300" s="298"/>
      <c r="C300" s="299"/>
      <c r="D300" s="300"/>
      <c r="E300" s="276"/>
      <c r="F300" s="276"/>
      <c r="G300" s="277"/>
    </row>
    <row r="301" spans="2:7" hidden="1" outlineLevel="1" x14ac:dyDescent="0.25">
      <c r="B301" s="298"/>
      <c r="C301" s="299"/>
      <c r="D301" s="300"/>
      <c r="E301" s="276"/>
      <c r="F301" s="276"/>
      <c r="G301" s="277"/>
    </row>
    <row r="302" spans="2:7" hidden="1" outlineLevel="1" x14ac:dyDescent="0.25">
      <c r="B302" s="298"/>
      <c r="C302" s="285"/>
      <c r="D302" s="300"/>
      <c r="E302" s="276"/>
      <c r="F302" s="276"/>
      <c r="G302" s="277"/>
    </row>
    <row r="303" spans="2:7" hidden="1" outlineLevel="1" x14ac:dyDescent="0.25">
      <c r="B303" s="298"/>
      <c r="C303" s="285"/>
      <c r="D303" s="300"/>
      <c r="E303" s="276"/>
      <c r="F303" s="276"/>
      <c r="G303" s="277"/>
    </row>
    <row r="304" spans="2:7" hidden="1" outlineLevel="1" x14ac:dyDescent="0.25">
      <c r="B304" s="298"/>
      <c r="C304" s="285"/>
      <c r="D304" s="300"/>
      <c r="E304" s="276"/>
      <c r="F304" s="276"/>
      <c r="G304" s="277"/>
    </row>
    <row r="305" spans="2:7" hidden="1" outlineLevel="1" x14ac:dyDescent="0.25">
      <c r="B305" s="298"/>
      <c r="C305" s="285"/>
      <c r="D305" s="300"/>
      <c r="E305" s="276"/>
      <c r="F305" s="276"/>
      <c r="G305" s="277"/>
    </row>
    <row r="306" spans="2:7" hidden="1" outlineLevel="1" x14ac:dyDescent="0.25">
      <c r="B306" s="298"/>
      <c r="C306" s="284"/>
      <c r="D306" s="300"/>
      <c r="E306" s="276"/>
      <c r="F306" s="276"/>
      <c r="G306" s="277"/>
    </row>
    <row r="307" spans="2:7" hidden="1" outlineLevel="1" x14ac:dyDescent="0.25">
      <c r="B307" s="298"/>
      <c r="C307" s="284"/>
      <c r="D307" s="300"/>
      <c r="E307" s="276"/>
      <c r="F307" s="276"/>
      <c r="G307" s="277"/>
    </row>
    <row r="308" spans="2:7" hidden="1" outlineLevel="1" x14ac:dyDescent="0.25">
      <c r="B308" s="298"/>
      <c r="C308" s="299"/>
      <c r="D308" s="300"/>
      <c r="E308" s="276"/>
      <c r="F308" s="276"/>
      <c r="G308" s="277"/>
    </row>
    <row r="309" spans="2:7" hidden="1" outlineLevel="1" x14ac:dyDescent="0.25">
      <c r="B309" s="298"/>
      <c r="C309" s="299"/>
      <c r="D309" s="300"/>
      <c r="E309" s="276"/>
      <c r="F309" s="276"/>
      <c r="G309" s="277"/>
    </row>
    <row r="310" spans="2:7" hidden="1" outlineLevel="1" x14ac:dyDescent="0.25">
      <c r="B310" s="298"/>
      <c r="C310" s="299"/>
      <c r="D310" s="300"/>
      <c r="E310" s="276"/>
      <c r="F310" s="276"/>
      <c r="G310" s="277"/>
    </row>
    <row r="311" spans="2:7" hidden="1" outlineLevel="1" x14ac:dyDescent="0.25">
      <c r="B311" s="298"/>
      <c r="C311" s="299"/>
      <c r="D311" s="300"/>
      <c r="E311" s="276"/>
      <c r="F311" s="276"/>
      <c r="G311" s="277"/>
    </row>
    <row r="312" spans="2:7" hidden="1" outlineLevel="1" x14ac:dyDescent="0.25">
      <c r="B312" s="298"/>
      <c r="C312" s="299"/>
      <c r="D312" s="300"/>
      <c r="E312" s="276"/>
      <c r="F312" s="276"/>
      <c r="G312" s="277"/>
    </row>
    <row r="313" spans="2:7" hidden="1" outlineLevel="1" x14ac:dyDescent="0.25">
      <c r="B313" s="298"/>
      <c r="C313" s="299"/>
      <c r="D313" s="300"/>
      <c r="E313" s="276"/>
      <c r="F313" s="276"/>
      <c r="G313" s="277"/>
    </row>
    <row r="314" spans="2:7" hidden="1" outlineLevel="1" x14ac:dyDescent="0.25">
      <c r="B314" s="298"/>
      <c r="C314" s="299"/>
      <c r="D314" s="300"/>
      <c r="E314" s="276"/>
      <c r="F314" s="276"/>
      <c r="G314" s="277"/>
    </row>
    <row r="315" spans="2:7" hidden="1" outlineLevel="1" x14ac:dyDescent="0.25">
      <c r="B315" s="298"/>
      <c r="C315" s="299"/>
      <c r="D315" s="300"/>
      <c r="E315" s="276"/>
      <c r="F315" s="276"/>
      <c r="G315" s="277"/>
    </row>
    <row r="316" spans="2:7" hidden="1" outlineLevel="1" x14ac:dyDescent="0.25">
      <c r="B316" s="298"/>
      <c r="C316" s="299"/>
      <c r="D316" s="300"/>
      <c r="E316" s="276"/>
      <c r="F316" s="276"/>
      <c r="G316" s="277"/>
    </row>
    <row r="317" spans="2:7" hidden="1" outlineLevel="1" x14ac:dyDescent="0.25">
      <c r="B317" s="298"/>
      <c r="C317" s="285"/>
      <c r="D317" s="300"/>
      <c r="E317" s="276"/>
      <c r="F317" s="276"/>
      <c r="G317" s="277"/>
    </row>
    <row r="318" spans="2:7" hidden="1" outlineLevel="1" x14ac:dyDescent="0.25">
      <c r="B318" s="298"/>
      <c r="C318" s="285"/>
      <c r="D318" s="300"/>
      <c r="E318" s="276"/>
      <c r="F318" s="276"/>
      <c r="G318" s="277"/>
    </row>
    <row r="319" spans="2:7" hidden="1" outlineLevel="1" x14ac:dyDescent="0.25">
      <c r="B319" s="298"/>
      <c r="C319" s="285"/>
      <c r="D319" s="300"/>
      <c r="E319" s="276"/>
      <c r="F319" s="276"/>
      <c r="G319" s="277"/>
    </row>
    <row r="320" spans="2:7" hidden="1" outlineLevel="1" x14ac:dyDescent="0.25">
      <c r="B320" s="298"/>
      <c r="C320" s="285"/>
      <c r="D320" s="300"/>
      <c r="E320" s="276"/>
      <c r="F320" s="276"/>
      <c r="G320" s="277"/>
    </row>
    <row r="321" spans="2:7" hidden="1" outlineLevel="1" x14ac:dyDescent="0.25">
      <c r="B321" s="298"/>
      <c r="C321" s="284"/>
      <c r="D321" s="300"/>
      <c r="E321" s="276"/>
      <c r="F321" s="276"/>
      <c r="G321" s="277"/>
    </row>
    <row r="322" spans="2:7" hidden="1" outlineLevel="1" x14ac:dyDescent="0.25">
      <c r="B322" s="298"/>
      <c r="C322" s="284"/>
      <c r="D322" s="300"/>
      <c r="E322" s="276"/>
      <c r="F322" s="276"/>
      <c r="G322" s="277"/>
    </row>
    <row r="323" spans="2:7" hidden="1" outlineLevel="1" x14ac:dyDescent="0.25">
      <c r="B323" s="298"/>
      <c r="C323" s="299"/>
      <c r="D323" s="300"/>
      <c r="E323" s="276"/>
      <c r="F323" s="276"/>
      <c r="G323" s="277"/>
    </row>
    <row r="324" spans="2:7" hidden="1" outlineLevel="1" x14ac:dyDescent="0.25">
      <c r="B324" s="298"/>
      <c r="C324" s="299"/>
      <c r="D324" s="300"/>
      <c r="E324" s="276"/>
      <c r="F324" s="276"/>
      <c r="G324" s="277"/>
    </row>
    <row r="325" spans="2:7" hidden="1" outlineLevel="1" x14ac:dyDescent="0.25">
      <c r="B325" s="298"/>
      <c r="C325" s="299"/>
      <c r="D325" s="300"/>
      <c r="E325" s="276"/>
      <c r="F325" s="276"/>
      <c r="G325" s="277"/>
    </row>
    <row r="326" spans="2:7" hidden="1" outlineLevel="1" x14ac:dyDescent="0.25">
      <c r="B326" s="298"/>
      <c r="C326" s="299"/>
      <c r="D326" s="300"/>
      <c r="E326" s="276"/>
      <c r="F326" s="276"/>
      <c r="G326" s="277"/>
    </row>
    <row r="327" spans="2:7" hidden="1" outlineLevel="1" x14ac:dyDescent="0.25">
      <c r="B327" s="298"/>
      <c r="C327" s="299"/>
      <c r="D327" s="300"/>
      <c r="E327" s="276"/>
      <c r="F327" s="276"/>
      <c r="G327" s="277"/>
    </row>
    <row r="328" spans="2:7" hidden="1" outlineLevel="1" x14ac:dyDescent="0.25">
      <c r="B328" s="298"/>
      <c r="C328" s="299"/>
      <c r="D328" s="300"/>
      <c r="E328" s="276"/>
      <c r="F328" s="276"/>
      <c r="G328" s="277"/>
    </row>
    <row r="329" spans="2:7" hidden="1" outlineLevel="1" x14ac:dyDescent="0.25">
      <c r="B329" s="298"/>
      <c r="C329" s="299"/>
      <c r="D329" s="300"/>
      <c r="E329" s="276"/>
      <c r="F329" s="276"/>
      <c r="G329" s="277"/>
    </row>
    <row r="330" spans="2:7" hidden="1" outlineLevel="1" x14ac:dyDescent="0.25">
      <c r="B330" s="298"/>
      <c r="C330" s="299"/>
      <c r="D330" s="300"/>
      <c r="E330" s="276"/>
      <c r="F330" s="276"/>
      <c r="G330" s="277"/>
    </row>
    <row r="331" spans="2:7" hidden="1" outlineLevel="1" x14ac:dyDescent="0.25">
      <c r="B331" s="298"/>
      <c r="C331" s="299"/>
      <c r="D331" s="300"/>
      <c r="E331" s="276"/>
      <c r="F331" s="276"/>
      <c r="G331" s="277"/>
    </row>
    <row r="332" spans="2:7" hidden="1" outlineLevel="1" x14ac:dyDescent="0.25">
      <c r="B332" s="298"/>
      <c r="C332" s="285"/>
      <c r="D332" s="300"/>
      <c r="E332" s="276"/>
      <c r="F332" s="276"/>
      <c r="G332" s="277"/>
    </row>
    <row r="333" spans="2:7" hidden="1" outlineLevel="1" x14ac:dyDescent="0.25">
      <c r="B333" s="298"/>
      <c r="C333" s="285"/>
      <c r="D333" s="300"/>
      <c r="E333" s="276"/>
      <c r="F333" s="276"/>
      <c r="G333" s="277"/>
    </row>
    <row r="334" spans="2:7" hidden="1" outlineLevel="1" x14ac:dyDescent="0.25">
      <c r="B334" s="298"/>
      <c r="C334" s="285"/>
      <c r="D334" s="300"/>
      <c r="E334" s="276"/>
      <c r="F334" s="276"/>
      <c r="G334" s="277"/>
    </row>
    <row r="335" spans="2:7" hidden="1" outlineLevel="1" x14ac:dyDescent="0.25">
      <c r="B335" s="298"/>
      <c r="C335" s="285"/>
      <c r="D335" s="300"/>
      <c r="E335" s="276"/>
      <c r="F335" s="276"/>
      <c r="G335" s="277"/>
    </row>
    <row r="336" spans="2:7" hidden="1" outlineLevel="1" x14ac:dyDescent="0.25">
      <c r="B336" s="298"/>
      <c r="C336" s="284"/>
      <c r="D336" s="300"/>
      <c r="E336" s="276"/>
      <c r="F336" s="276"/>
      <c r="G336" s="277"/>
    </row>
    <row r="337" spans="2:7" hidden="1" outlineLevel="1" x14ac:dyDescent="0.25">
      <c r="B337" s="298"/>
      <c r="C337" s="284"/>
      <c r="D337" s="300"/>
      <c r="E337" s="276"/>
      <c r="F337" s="276"/>
      <c r="G337" s="277"/>
    </row>
    <row r="338" spans="2:7" hidden="1" outlineLevel="1" x14ac:dyDescent="0.25">
      <c r="B338" s="298"/>
      <c r="C338" s="299"/>
      <c r="D338" s="300"/>
      <c r="E338" s="276"/>
      <c r="F338" s="276"/>
      <c r="G338" s="277"/>
    </row>
    <row r="339" spans="2:7" hidden="1" outlineLevel="1" x14ac:dyDescent="0.25">
      <c r="B339" s="298"/>
      <c r="C339" s="299"/>
      <c r="D339" s="300"/>
      <c r="E339" s="276"/>
      <c r="F339" s="276"/>
      <c r="G339" s="277"/>
    </row>
    <row r="340" spans="2:7" hidden="1" outlineLevel="1" x14ac:dyDescent="0.25">
      <c r="B340" s="298"/>
      <c r="C340" s="299"/>
      <c r="D340" s="300"/>
      <c r="E340" s="276"/>
      <c r="F340" s="276"/>
      <c r="G340" s="277"/>
    </row>
    <row r="341" spans="2:7" hidden="1" outlineLevel="1" x14ac:dyDescent="0.25">
      <c r="B341" s="298"/>
      <c r="C341" s="299"/>
      <c r="D341" s="300"/>
      <c r="E341" s="276"/>
      <c r="F341" s="276"/>
      <c r="G341" s="277"/>
    </row>
    <row r="342" spans="2:7" hidden="1" outlineLevel="1" x14ac:dyDescent="0.25">
      <c r="B342" s="298"/>
      <c r="C342" s="299"/>
      <c r="D342" s="300"/>
      <c r="E342" s="276"/>
      <c r="F342" s="276"/>
      <c r="G342" s="277"/>
    </row>
    <row r="343" spans="2:7" hidden="1" outlineLevel="1" x14ac:dyDescent="0.25">
      <c r="B343" s="298"/>
      <c r="C343" s="299"/>
      <c r="D343" s="300"/>
      <c r="E343" s="276"/>
      <c r="F343" s="276"/>
      <c r="G343" s="277"/>
    </row>
    <row r="344" spans="2:7" hidden="1" outlineLevel="1" x14ac:dyDescent="0.25">
      <c r="B344" s="298"/>
      <c r="C344" s="299"/>
      <c r="D344" s="300"/>
      <c r="E344" s="276"/>
      <c r="F344" s="276"/>
      <c r="G344" s="277"/>
    </row>
    <row r="345" spans="2:7" hidden="1" outlineLevel="1" x14ac:dyDescent="0.25">
      <c r="B345" s="298"/>
      <c r="C345" s="299"/>
      <c r="D345" s="300"/>
      <c r="E345" s="276"/>
      <c r="F345" s="276"/>
      <c r="G345" s="277"/>
    </row>
    <row r="346" spans="2:7" hidden="1" outlineLevel="1" x14ac:dyDescent="0.25">
      <c r="B346" s="298"/>
      <c r="C346" s="299"/>
      <c r="D346" s="300"/>
      <c r="E346" s="276"/>
      <c r="F346" s="276"/>
      <c r="G346" s="277"/>
    </row>
    <row r="347" spans="2:7" hidden="1" outlineLevel="1" x14ac:dyDescent="0.25">
      <c r="B347" s="298"/>
      <c r="C347" s="285"/>
      <c r="D347" s="300"/>
      <c r="E347" s="276"/>
      <c r="F347" s="276"/>
      <c r="G347" s="277"/>
    </row>
    <row r="348" spans="2:7" hidden="1" outlineLevel="1" x14ac:dyDescent="0.25">
      <c r="B348" s="298"/>
      <c r="C348" s="285"/>
      <c r="D348" s="300"/>
      <c r="E348" s="276"/>
      <c r="F348" s="276"/>
      <c r="G348" s="277"/>
    </row>
    <row r="349" spans="2:7" hidden="1" outlineLevel="1" x14ac:dyDescent="0.25">
      <c r="B349" s="298"/>
      <c r="C349" s="285"/>
      <c r="D349" s="300"/>
      <c r="E349" s="276"/>
      <c r="F349" s="276"/>
      <c r="G349" s="277"/>
    </row>
    <row r="350" spans="2:7" hidden="1" outlineLevel="1" x14ac:dyDescent="0.25">
      <c r="B350" s="298"/>
      <c r="C350" s="285"/>
      <c r="D350" s="300"/>
      <c r="E350" s="276"/>
      <c r="F350" s="276"/>
      <c r="G350" s="277"/>
    </row>
    <row r="351" spans="2:7" hidden="1" outlineLevel="1" x14ac:dyDescent="0.25">
      <c r="B351" s="298"/>
      <c r="C351" s="284"/>
      <c r="D351" s="300"/>
      <c r="E351" s="276"/>
      <c r="F351" s="276"/>
      <c r="G351" s="277"/>
    </row>
    <row r="352" spans="2:7" hidden="1" outlineLevel="1" x14ac:dyDescent="0.25">
      <c r="B352" s="298"/>
      <c r="C352" s="284"/>
      <c r="D352" s="300"/>
      <c r="E352" s="276"/>
      <c r="F352" s="276"/>
      <c r="G352" s="277"/>
    </row>
    <row r="353" spans="2:7" hidden="1" outlineLevel="1" x14ac:dyDescent="0.25">
      <c r="B353" s="298"/>
      <c r="C353" s="299"/>
      <c r="D353" s="300"/>
      <c r="E353" s="276"/>
      <c r="F353" s="276"/>
      <c r="G353" s="277"/>
    </row>
    <row r="354" spans="2:7" hidden="1" outlineLevel="1" x14ac:dyDescent="0.25">
      <c r="B354" s="298"/>
      <c r="C354" s="299"/>
      <c r="D354" s="300"/>
      <c r="E354" s="276"/>
      <c r="F354" s="276"/>
      <c r="G354" s="277"/>
    </row>
    <row r="355" spans="2:7" hidden="1" outlineLevel="1" x14ac:dyDescent="0.25">
      <c r="B355" s="298"/>
      <c r="C355" s="299"/>
      <c r="D355" s="300"/>
      <c r="E355" s="276"/>
      <c r="F355" s="276"/>
      <c r="G355" s="277"/>
    </row>
    <row r="356" spans="2:7" hidden="1" outlineLevel="1" x14ac:dyDescent="0.25">
      <c r="B356" s="298"/>
      <c r="C356" s="299"/>
      <c r="D356" s="300"/>
      <c r="E356" s="276"/>
      <c r="F356" s="276"/>
      <c r="G356" s="277"/>
    </row>
    <row r="357" spans="2:7" hidden="1" outlineLevel="1" x14ac:dyDescent="0.25">
      <c r="B357" s="298"/>
      <c r="C357" s="299"/>
      <c r="D357" s="300"/>
      <c r="E357" s="276"/>
      <c r="F357" s="276"/>
      <c r="G357" s="277"/>
    </row>
    <row r="358" spans="2:7" hidden="1" outlineLevel="1" x14ac:dyDescent="0.25">
      <c r="B358" s="298"/>
      <c r="C358" s="299"/>
      <c r="D358" s="300"/>
      <c r="E358" s="276"/>
      <c r="F358" s="276"/>
      <c r="G358" s="277"/>
    </row>
    <row r="359" spans="2:7" hidden="1" outlineLevel="1" x14ac:dyDescent="0.25">
      <c r="B359" s="298"/>
      <c r="C359" s="299"/>
      <c r="D359" s="300"/>
      <c r="E359" s="276"/>
      <c r="F359" s="276"/>
      <c r="G359" s="277"/>
    </row>
    <row r="360" spans="2:7" hidden="1" outlineLevel="1" x14ac:dyDescent="0.25">
      <c r="B360" s="298"/>
      <c r="C360" s="299"/>
      <c r="D360" s="300"/>
      <c r="E360" s="276"/>
      <c r="F360" s="276"/>
      <c r="G360" s="277"/>
    </row>
    <row r="361" spans="2:7" hidden="1" outlineLevel="1" x14ac:dyDescent="0.25">
      <c r="B361" s="298"/>
      <c r="C361" s="299"/>
      <c r="D361" s="300"/>
      <c r="E361" s="276"/>
      <c r="F361" s="276"/>
      <c r="G361" s="277"/>
    </row>
    <row r="362" spans="2:7" hidden="1" outlineLevel="1" x14ac:dyDescent="0.25">
      <c r="B362" s="298"/>
      <c r="C362" s="285"/>
      <c r="D362" s="300"/>
      <c r="E362" s="276"/>
      <c r="F362" s="276"/>
      <c r="G362" s="277"/>
    </row>
    <row r="363" spans="2:7" hidden="1" outlineLevel="1" x14ac:dyDescent="0.25">
      <c r="B363" s="298"/>
      <c r="C363" s="285"/>
      <c r="D363" s="300"/>
      <c r="E363" s="276"/>
      <c r="F363" s="276"/>
      <c r="G363" s="277"/>
    </row>
    <row r="364" spans="2:7" hidden="1" outlineLevel="1" x14ac:dyDescent="0.25">
      <c r="B364" s="298"/>
      <c r="C364" s="285"/>
      <c r="D364" s="300"/>
      <c r="E364" s="276"/>
      <c r="F364" s="276"/>
      <c r="G364" s="277"/>
    </row>
    <row r="365" spans="2:7" hidden="1" outlineLevel="1" x14ac:dyDescent="0.25">
      <c r="B365" s="298"/>
      <c r="C365" s="285"/>
      <c r="D365" s="300"/>
      <c r="E365" s="276"/>
      <c r="F365" s="276"/>
      <c r="G365" s="277"/>
    </row>
    <row r="366" spans="2:7" hidden="1" outlineLevel="1" x14ac:dyDescent="0.25">
      <c r="B366" s="298"/>
      <c r="C366" s="284"/>
      <c r="D366" s="300"/>
      <c r="E366" s="276"/>
      <c r="F366" s="276"/>
      <c r="G366" s="277"/>
    </row>
    <row r="367" spans="2:7" hidden="1" outlineLevel="1" x14ac:dyDescent="0.25">
      <c r="B367" s="298"/>
      <c r="C367" s="284"/>
      <c r="D367" s="300"/>
      <c r="E367" s="276"/>
      <c r="F367" s="276"/>
      <c r="G367" s="277"/>
    </row>
    <row r="368" spans="2:7" hidden="1" outlineLevel="1" x14ac:dyDescent="0.25">
      <c r="B368" s="298"/>
      <c r="C368" s="299"/>
      <c r="D368" s="300"/>
      <c r="E368" s="276"/>
      <c r="F368" s="276"/>
      <c r="G368" s="277"/>
    </row>
    <row r="369" spans="2:7" hidden="1" outlineLevel="1" x14ac:dyDescent="0.25">
      <c r="B369" s="298"/>
      <c r="C369" s="299"/>
      <c r="D369" s="300"/>
      <c r="E369" s="276"/>
      <c r="F369" s="276"/>
      <c r="G369" s="277"/>
    </row>
    <row r="370" spans="2:7" hidden="1" outlineLevel="1" x14ac:dyDescent="0.25">
      <c r="B370" s="298"/>
      <c r="C370" s="299"/>
      <c r="D370" s="300"/>
      <c r="E370" s="276"/>
      <c r="F370" s="276"/>
      <c r="G370" s="277"/>
    </row>
    <row r="371" spans="2:7" hidden="1" outlineLevel="1" x14ac:dyDescent="0.25">
      <c r="B371" s="298"/>
      <c r="C371" s="299"/>
      <c r="D371" s="300"/>
      <c r="E371" s="276"/>
      <c r="F371" s="276"/>
      <c r="G371" s="277"/>
    </row>
    <row r="372" spans="2:7" hidden="1" outlineLevel="1" x14ac:dyDescent="0.25">
      <c r="B372" s="298"/>
      <c r="C372" s="299"/>
      <c r="D372" s="300"/>
      <c r="E372" s="276"/>
      <c r="F372" s="276"/>
      <c r="G372" s="277"/>
    </row>
    <row r="373" spans="2:7" hidden="1" outlineLevel="1" x14ac:dyDescent="0.25">
      <c r="B373" s="298"/>
      <c r="C373" s="299"/>
      <c r="D373" s="300"/>
      <c r="E373" s="276"/>
      <c r="F373" s="276"/>
      <c r="G373" s="277"/>
    </row>
    <row r="374" spans="2:7" hidden="1" outlineLevel="1" x14ac:dyDescent="0.25">
      <c r="B374" s="298"/>
      <c r="C374" s="299"/>
      <c r="D374" s="300"/>
      <c r="E374" s="276"/>
      <c r="F374" s="276"/>
      <c r="G374" s="277"/>
    </row>
    <row r="375" spans="2:7" hidden="1" outlineLevel="1" x14ac:dyDescent="0.25">
      <c r="B375" s="298"/>
      <c r="C375" s="299"/>
      <c r="D375" s="300"/>
      <c r="E375" s="276"/>
      <c r="F375" s="276"/>
      <c r="G375" s="277"/>
    </row>
    <row r="376" spans="2:7" hidden="1" outlineLevel="1" x14ac:dyDescent="0.25">
      <c r="B376" s="298"/>
      <c r="C376" s="299"/>
      <c r="D376" s="300"/>
      <c r="E376" s="276"/>
      <c r="F376" s="276"/>
      <c r="G376" s="277"/>
    </row>
    <row r="377" spans="2:7" hidden="1" outlineLevel="1" x14ac:dyDescent="0.25">
      <c r="B377" s="298"/>
      <c r="C377" s="285"/>
      <c r="D377" s="300"/>
      <c r="E377" s="276"/>
      <c r="F377" s="276"/>
      <c r="G377" s="277"/>
    </row>
    <row r="378" spans="2:7" hidden="1" outlineLevel="1" x14ac:dyDescent="0.25">
      <c r="B378" s="298"/>
      <c r="C378" s="285"/>
      <c r="D378" s="300"/>
      <c r="E378" s="276"/>
      <c r="F378" s="276"/>
      <c r="G378" s="277"/>
    </row>
    <row r="379" spans="2:7" hidden="1" outlineLevel="1" x14ac:dyDescent="0.25">
      <c r="B379" s="298"/>
      <c r="C379" s="285"/>
      <c r="D379" s="300"/>
      <c r="E379" s="276"/>
      <c r="F379" s="276"/>
      <c r="G379" s="277"/>
    </row>
    <row r="380" spans="2:7" hidden="1" outlineLevel="1" x14ac:dyDescent="0.25">
      <c r="B380" s="298"/>
      <c r="C380" s="285"/>
      <c r="D380" s="300"/>
      <c r="E380" s="276"/>
      <c r="F380" s="276"/>
      <c r="G380" s="277"/>
    </row>
    <row r="381" spans="2:7" hidden="1" outlineLevel="1" x14ac:dyDescent="0.25">
      <c r="B381" s="301"/>
      <c r="C381" s="284"/>
      <c r="D381" s="300"/>
      <c r="E381" s="276"/>
      <c r="F381" s="276"/>
      <c r="G381" s="277"/>
    </row>
    <row r="382" spans="2:7" hidden="1" outlineLevel="1" x14ac:dyDescent="0.25">
      <c r="B382" s="301"/>
      <c r="C382" s="284"/>
      <c r="D382" s="300"/>
      <c r="E382" s="276"/>
      <c r="F382" s="276"/>
      <c r="G382" s="277"/>
    </row>
    <row r="383" spans="2:7" hidden="1" outlineLevel="1" x14ac:dyDescent="0.25">
      <c r="B383" s="301"/>
      <c r="C383" s="284"/>
      <c r="D383" s="300"/>
      <c r="E383" s="276"/>
      <c r="F383" s="276"/>
      <c r="G383" s="277"/>
    </row>
    <row r="384" spans="2:7" hidden="1" outlineLevel="1" x14ac:dyDescent="0.25">
      <c r="B384" s="301"/>
      <c r="C384" s="284"/>
      <c r="D384" s="300"/>
      <c r="E384" s="276"/>
      <c r="F384" s="276"/>
      <c r="G384" s="277"/>
    </row>
    <row r="385" spans="2:7" hidden="1" outlineLevel="1" x14ac:dyDescent="0.25">
      <c r="B385" s="301"/>
      <c r="C385" s="284"/>
      <c r="D385" s="300"/>
      <c r="E385" s="276"/>
      <c r="F385" s="276"/>
      <c r="G385" s="277"/>
    </row>
    <row r="386" spans="2:7" hidden="1" outlineLevel="1" x14ac:dyDescent="0.25">
      <c r="B386" s="301"/>
      <c r="C386" s="284"/>
      <c r="D386" s="300"/>
      <c r="E386" s="276"/>
      <c r="F386" s="276"/>
      <c r="G386" s="277"/>
    </row>
    <row r="387" spans="2:7" hidden="1" outlineLevel="1" x14ac:dyDescent="0.25">
      <c r="B387" s="301"/>
      <c r="C387" s="284"/>
      <c r="D387" s="300"/>
      <c r="E387" s="276"/>
      <c r="F387" s="276"/>
      <c r="G387" s="277"/>
    </row>
    <row r="388" spans="2:7" hidden="1" outlineLevel="1" x14ac:dyDescent="0.25">
      <c r="B388" s="301"/>
      <c r="C388" s="284"/>
      <c r="D388" s="300"/>
      <c r="E388" s="276"/>
      <c r="F388" s="276"/>
      <c r="G388" s="277"/>
    </row>
    <row r="389" spans="2:7" hidden="1" outlineLevel="1" x14ac:dyDescent="0.25">
      <c r="B389" s="301"/>
      <c r="C389" s="284"/>
      <c r="D389" s="300"/>
      <c r="E389" s="276"/>
      <c r="F389" s="276"/>
      <c r="G389" s="277"/>
    </row>
    <row r="390" spans="2:7" hidden="1" outlineLevel="1" x14ac:dyDescent="0.25">
      <c r="B390" s="301"/>
      <c r="C390" s="284"/>
      <c r="D390" s="300"/>
      <c r="E390" s="276"/>
      <c r="F390" s="276"/>
      <c r="G390" s="277"/>
    </row>
    <row r="391" spans="2:7" hidden="1" outlineLevel="1" x14ac:dyDescent="0.25">
      <c r="B391" s="301"/>
      <c r="C391" s="284"/>
      <c r="D391" s="300"/>
      <c r="E391" s="276"/>
      <c r="F391" s="276"/>
      <c r="G391" s="277"/>
    </row>
    <row r="392" spans="2:7" hidden="1" outlineLevel="1" x14ac:dyDescent="0.25">
      <c r="B392" s="301"/>
      <c r="C392" s="284"/>
      <c r="D392" s="300"/>
      <c r="E392" s="276"/>
      <c r="F392" s="276"/>
      <c r="G392" s="277"/>
    </row>
    <row r="393" spans="2:7" hidden="1" outlineLevel="1" x14ac:dyDescent="0.25">
      <c r="B393" s="301"/>
      <c r="C393" s="284"/>
      <c r="D393" s="300"/>
      <c r="E393" s="276"/>
      <c r="F393" s="276"/>
      <c r="G393" s="277"/>
    </row>
    <row r="394" spans="2:7" hidden="1" outlineLevel="1" x14ac:dyDescent="0.25">
      <c r="B394" s="301"/>
      <c r="C394" s="284"/>
      <c r="D394" s="300"/>
      <c r="E394" s="276"/>
      <c r="F394" s="276"/>
      <c r="G394" s="277"/>
    </row>
    <row r="395" spans="2:7" hidden="1" outlineLevel="1" x14ac:dyDescent="0.25">
      <c r="B395" s="301"/>
      <c r="C395" s="284"/>
      <c r="D395" s="300"/>
      <c r="E395" s="276"/>
      <c r="F395" s="276"/>
      <c r="G395" s="277"/>
    </row>
    <row r="396" spans="2:7" hidden="1" outlineLevel="1" x14ac:dyDescent="0.25">
      <c r="B396" s="301"/>
      <c r="C396" s="284"/>
      <c r="D396" s="300"/>
      <c r="E396" s="276"/>
      <c r="F396" s="276"/>
      <c r="G396" s="277"/>
    </row>
    <row r="397" spans="2:7" hidden="1" outlineLevel="1" x14ac:dyDescent="0.25">
      <c r="B397" s="301"/>
      <c r="C397" s="284"/>
      <c r="D397" s="300"/>
      <c r="E397" s="276"/>
      <c r="F397" s="276"/>
      <c r="G397" s="277"/>
    </row>
    <row r="398" spans="2:7" hidden="1" outlineLevel="1" x14ac:dyDescent="0.25">
      <c r="B398" s="301"/>
      <c r="C398" s="284"/>
      <c r="D398" s="300"/>
      <c r="E398" s="276"/>
      <c r="F398" s="276"/>
      <c r="G398" s="277"/>
    </row>
    <row r="399" spans="2:7" hidden="1" outlineLevel="1" x14ac:dyDescent="0.25">
      <c r="B399" s="301"/>
      <c r="C399" s="284"/>
      <c r="D399" s="300"/>
      <c r="E399" s="276"/>
      <c r="F399" s="276"/>
      <c r="G399" s="277"/>
    </row>
    <row r="400" spans="2:7" hidden="1" outlineLevel="1" x14ac:dyDescent="0.25">
      <c r="B400" s="301"/>
      <c r="C400" s="284"/>
      <c r="D400" s="300"/>
      <c r="E400" s="276"/>
      <c r="F400" s="276"/>
      <c r="G400" s="277"/>
    </row>
    <row r="401" spans="2:7" hidden="1" outlineLevel="1" x14ac:dyDescent="0.25">
      <c r="B401" s="301"/>
      <c r="C401" s="284"/>
      <c r="D401" s="300"/>
      <c r="E401" s="276"/>
      <c r="F401" s="276"/>
      <c r="G401" s="277"/>
    </row>
    <row r="402" spans="2:7" hidden="1" outlineLevel="1" x14ac:dyDescent="0.25">
      <c r="B402" s="301"/>
      <c r="C402" s="284"/>
      <c r="D402" s="300"/>
      <c r="E402" s="276"/>
      <c r="F402" s="276"/>
      <c r="G402" s="277"/>
    </row>
    <row r="403" spans="2:7" hidden="1" outlineLevel="1" x14ac:dyDescent="0.25">
      <c r="B403" s="301"/>
      <c r="C403" s="284"/>
      <c r="D403" s="300"/>
      <c r="E403" s="276"/>
      <c r="F403" s="276"/>
      <c r="G403" s="277"/>
    </row>
    <row r="404" spans="2:7" hidden="1" outlineLevel="1" x14ac:dyDescent="0.25">
      <c r="B404" s="301"/>
      <c r="C404" s="284"/>
      <c r="D404" s="300"/>
      <c r="E404" s="276"/>
      <c r="F404" s="276"/>
      <c r="G404" s="277"/>
    </row>
    <row r="405" spans="2:7" hidden="1" outlineLevel="1" x14ac:dyDescent="0.25">
      <c r="B405" s="301"/>
      <c r="C405" s="284"/>
      <c r="D405" s="300"/>
      <c r="E405" s="276"/>
      <c r="F405" s="276"/>
      <c r="G405" s="277"/>
    </row>
    <row r="406" spans="2:7" hidden="1" outlineLevel="1" x14ac:dyDescent="0.25">
      <c r="B406" s="301"/>
      <c r="C406" s="284"/>
      <c r="D406" s="300"/>
      <c r="E406" s="276"/>
      <c r="F406" s="276"/>
      <c r="G406" s="277"/>
    </row>
    <row r="407" spans="2:7" hidden="1" outlineLevel="1" x14ac:dyDescent="0.25">
      <c r="B407" s="301"/>
      <c r="C407" s="284"/>
      <c r="D407" s="300"/>
      <c r="E407" s="276"/>
      <c r="F407" s="276"/>
      <c r="G407" s="277"/>
    </row>
    <row r="408" spans="2:7" hidden="1" outlineLevel="1" x14ac:dyDescent="0.25">
      <c r="B408" s="301"/>
      <c r="C408" s="284"/>
      <c r="D408" s="300"/>
      <c r="E408" s="276"/>
      <c r="F408" s="276"/>
      <c r="G408" s="277"/>
    </row>
    <row r="409" spans="2:7" hidden="1" outlineLevel="1" x14ac:dyDescent="0.25">
      <c r="B409" s="301"/>
      <c r="C409" s="284"/>
      <c r="D409" s="300"/>
      <c r="E409" s="276"/>
      <c r="F409" s="276"/>
      <c r="G409" s="277"/>
    </row>
    <row r="410" spans="2:7" hidden="1" outlineLevel="1" x14ac:dyDescent="0.25">
      <c r="B410" s="301"/>
      <c r="C410" s="284"/>
      <c r="D410" s="300"/>
      <c r="E410" s="276"/>
      <c r="F410" s="276"/>
      <c r="G410" s="277"/>
    </row>
    <row r="411" spans="2:7" hidden="1" outlineLevel="1" x14ac:dyDescent="0.25">
      <c r="B411" s="301"/>
      <c r="C411" s="284"/>
      <c r="D411" s="300"/>
      <c r="E411" s="276"/>
      <c r="F411" s="276"/>
      <c r="G411" s="277"/>
    </row>
    <row r="412" spans="2:7" hidden="1" outlineLevel="1" x14ac:dyDescent="0.25">
      <c r="B412" s="301"/>
      <c r="C412" s="284"/>
      <c r="D412" s="300"/>
      <c r="E412" s="276"/>
      <c r="F412" s="276"/>
      <c r="G412" s="277"/>
    </row>
    <row r="413" spans="2:7" hidden="1" outlineLevel="1" x14ac:dyDescent="0.25">
      <c r="B413" s="301"/>
      <c r="C413" s="284"/>
      <c r="D413" s="300"/>
      <c r="E413" s="276"/>
      <c r="F413" s="276"/>
      <c r="G413" s="277"/>
    </row>
    <row r="414" spans="2:7" hidden="1" outlineLevel="1" x14ac:dyDescent="0.25">
      <c r="B414" s="301"/>
      <c r="C414" s="284"/>
      <c r="D414" s="300"/>
      <c r="E414" s="276"/>
      <c r="F414" s="276"/>
      <c r="G414" s="277"/>
    </row>
    <row r="415" spans="2:7" hidden="1" outlineLevel="1" x14ac:dyDescent="0.25">
      <c r="B415" s="301"/>
      <c r="C415" s="284"/>
      <c r="D415" s="300"/>
      <c r="E415" s="276"/>
      <c r="F415" s="276"/>
      <c r="G415" s="277"/>
    </row>
    <row r="416" spans="2:7" hidden="1" outlineLevel="1" x14ac:dyDescent="0.25">
      <c r="B416" s="301"/>
      <c r="C416" s="284"/>
      <c r="D416" s="300"/>
      <c r="E416" s="276"/>
      <c r="F416" s="276"/>
      <c r="G416" s="277"/>
    </row>
    <row r="417" spans="2:7" hidden="1" outlineLevel="1" x14ac:dyDescent="0.25">
      <c r="B417" s="301"/>
      <c r="C417" s="284"/>
      <c r="D417" s="300"/>
      <c r="E417" s="276"/>
      <c r="F417" s="276"/>
      <c r="G417" s="277"/>
    </row>
    <row r="418" spans="2:7" hidden="1" outlineLevel="1" x14ac:dyDescent="0.25">
      <c r="B418" s="301"/>
      <c r="C418" s="284"/>
      <c r="D418" s="300"/>
      <c r="E418" s="276"/>
      <c r="F418" s="276"/>
      <c r="G418" s="277"/>
    </row>
    <row r="419" spans="2:7" hidden="1" outlineLevel="1" x14ac:dyDescent="0.25">
      <c r="B419" s="301"/>
      <c r="C419" s="284"/>
      <c r="D419" s="300"/>
      <c r="E419" s="276"/>
      <c r="F419" s="276"/>
      <c r="G419" s="277"/>
    </row>
    <row r="420" spans="2:7" hidden="1" outlineLevel="1" x14ac:dyDescent="0.25">
      <c r="B420" s="301"/>
      <c r="C420" s="284"/>
      <c r="D420" s="300"/>
      <c r="E420" s="276"/>
      <c r="F420" s="276"/>
      <c r="G420" s="277"/>
    </row>
    <row r="421" spans="2:7" hidden="1" outlineLevel="1" x14ac:dyDescent="0.25">
      <c r="B421" s="301"/>
      <c r="C421" s="284"/>
      <c r="D421" s="300"/>
      <c r="E421" s="276"/>
      <c r="F421" s="276"/>
      <c r="G421" s="277"/>
    </row>
    <row r="422" spans="2:7" hidden="1" outlineLevel="1" x14ac:dyDescent="0.25">
      <c r="B422" s="301"/>
      <c r="C422" s="284"/>
      <c r="D422" s="300"/>
      <c r="E422" s="276"/>
      <c r="F422" s="276"/>
      <c r="G422" s="277"/>
    </row>
    <row r="423" spans="2:7" hidden="1" outlineLevel="1" x14ac:dyDescent="0.25">
      <c r="B423" s="301"/>
      <c r="C423" s="284"/>
      <c r="D423" s="300"/>
      <c r="E423" s="276"/>
      <c r="F423" s="276"/>
      <c r="G423" s="277"/>
    </row>
    <row r="424" spans="2:7" hidden="1" outlineLevel="1" x14ac:dyDescent="0.25">
      <c r="B424" s="301"/>
      <c r="C424" s="284"/>
      <c r="D424" s="300"/>
      <c r="E424" s="276"/>
      <c r="F424" s="276"/>
      <c r="G424" s="277"/>
    </row>
    <row r="425" spans="2:7" hidden="1" outlineLevel="1" x14ac:dyDescent="0.25">
      <c r="B425" s="301"/>
      <c r="C425" s="284"/>
      <c r="D425" s="300"/>
      <c r="E425" s="276"/>
      <c r="F425" s="276"/>
      <c r="G425" s="277"/>
    </row>
    <row r="426" spans="2:7" hidden="1" outlineLevel="1" x14ac:dyDescent="0.25">
      <c r="B426" s="301"/>
      <c r="C426" s="284"/>
      <c r="D426" s="300"/>
      <c r="E426" s="276"/>
      <c r="F426" s="276"/>
      <c r="G426" s="277"/>
    </row>
    <row r="427" spans="2:7" hidden="1" outlineLevel="1" x14ac:dyDescent="0.25">
      <c r="B427" s="301"/>
      <c r="C427" s="284"/>
      <c r="D427" s="300"/>
      <c r="E427" s="276"/>
      <c r="F427" s="276"/>
      <c r="G427" s="277"/>
    </row>
    <row r="428" spans="2:7" hidden="1" outlineLevel="1" x14ac:dyDescent="0.25">
      <c r="B428" s="301"/>
      <c r="C428" s="284"/>
      <c r="D428" s="300"/>
      <c r="E428" s="276"/>
      <c r="F428" s="276"/>
      <c r="G428" s="277"/>
    </row>
    <row r="429" spans="2:7" hidden="1" outlineLevel="1" x14ac:dyDescent="0.25">
      <c r="B429" s="301"/>
      <c r="C429" s="284"/>
      <c r="D429" s="300"/>
      <c r="E429" s="276"/>
      <c r="F429" s="276"/>
      <c r="G429" s="277"/>
    </row>
    <row r="430" spans="2:7" hidden="1" outlineLevel="1" x14ac:dyDescent="0.25">
      <c r="B430" s="301"/>
      <c r="C430" s="284"/>
      <c r="D430" s="300"/>
      <c r="E430" s="276"/>
      <c r="F430" s="276"/>
      <c r="G430" s="277"/>
    </row>
    <row r="431" spans="2:7" hidden="1" outlineLevel="1" x14ac:dyDescent="0.25">
      <c r="B431" s="301"/>
      <c r="C431" s="284"/>
      <c r="D431" s="300"/>
      <c r="E431" s="276"/>
      <c r="F431" s="276"/>
      <c r="G431" s="277"/>
    </row>
    <row r="432" spans="2:7" hidden="1" outlineLevel="1" x14ac:dyDescent="0.25">
      <c r="B432" s="301"/>
      <c r="C432" s="284"/>
      <c r="D432" s="300"/>
      <c r="E432" s="276"/>
      <c r="F432" s="276"/>
      <c r="G432" s="277"/>
    </row>
    <row r="433" spans="2:7" hidden="1" outlineLevel="1" x14ac:dyDescent="0.25">
      <c r="B433" s="301"/>
      <c r="C433" s="284"/>
      <c r="D433" s="300"/>
      <c r="E433" s="276"/>
      <c r="F433" s="276"/>
      <c r="G433" s="277"/>
    </row>
    <row r="434" spans="2:7" hidden="1" outlineLevel="1" x14ac:dyDescent="0.25">
      <c r="B434" s="301"/>
      <c r="C434" s="284"/>
      <c r="D434" s="300"/>
      <c r="E434" s="276"/>
      <c r="F434" s="276"/>
      <c r="G434" s="277"/>
    </row>
    <row r="435" spans="2:7" hidden="1" outlineLevel="1" x14ac:dyDescent="0.25">
      <c r="B435" s="301"/>
      <c r="C435" s="284"/>
      <c r="D435" s="300"/>
      <c r="E435" s="276"/>
      <c r="F435" s="276"/>
      <c r="G435" s="277"/>
    </row>
    <row r="436" spans="2:7" hidden="1" outlineLevel="1" x14ac:dyDescent="0.25">
      <c r="B436" s="301"/>
      <c r="C436" s="284"/>
      <c r="D436" s="300"/>
      <c r="E436" s="276"/>
      <c r="F436" s="276"/>
      <c r="G436" s="277"/>
    </row>
    <row r="437" spans="2:7" hidden="1" outlineLevel="1" x14ac:dyDescent="0.25">
      <c r="B437" s="301"/>
      <c r="C437" s="284"/>
      <c r="D437" s="300"/>
      <c r="E437" s="276"/>
      <c r="F437" s="276"/>
      <c r="G437" s="277"/>
    </row>
    <row r="438" spans="2:7" hidden="1" outlineLevel="1" x14ac:dyDescent="0.25">
      <c r="B438" s="301"/>
      <c r="C438" s="284"/>
      <c r="D438" s="300"/>
      <c r="E438" s="276"/>
      <c r="F438" s="276"/>
      <c r="G438" s="277"/>
    </row>
    <row r="439" spans="2:7" hidden="1" outlineLevel="1" x14ac:dyDescent="0.25">
      <c r="B439" s="301"/>
      <c r="C439" s="284"/>
      <c r="D439" s="300"/>
      <c r="E439" s="276"/>
      <c r="F439" s="276"/>
      <c r="G439" s="277"/>
    </row>
    <row r="440" spans="2:7" hidden="1" outlineLevel="1" x14ac:dyDescent="0.25">
      <c r="B440" s="301"/>
      <c r="C440" s="284"/>
      <c r="D440" s="300"/>
      <c r="E440" s="276"/>
      <c r="F440" s="276"/>
      <c r="G440" s="277"/>
    </row>
    <row r="441" spans="2:7" hidden="1" outlineLevel="1" x14ac:dyDescent="0.25">
      <c r="B441" s="301"/>
      <c r="C441" s="284"/>
      <c r="D441" s="300"/>
      <c r="E441" s="276"/>
      <c r="F441" s="276"/>
      <c r="G441" s="277"/>
    </row>
    <row r="442" spans="2:7" hidden="1" outlineLevel="1" x14ac:dyDescent="0.25">
      <c r="B442" s="301"/>
      <c r="C442" s="284"/>
      <c r="D442" s="300"/>
      <c r="E442" s="276"/>
      <c r="F442" s="276"/>
      <c r="G442" s="277"/>
    </row>
    <row r="443" spans="2:7" hidden="1" outlineLevel="1" x14ac:dyDescent="0.25">
      <c r="B443" s="301"/>
      <c r="C443" s="284"/>
      <c r="D443" s="300"/>
      <c r="E443" s="276"/>
      <c r="F443" s="276"/>
      <c r="G443" s="277"/>
    </row>
    <row r="444" spans="2:7" hidden="1" outlineLevel="1" x14ac:dyDescent="0.25">
      <c r="B444" s="301"/>
      <c r="C444" s="284"/>
      <c r="D444" s="300"/>
      <c r="E444" s="276"/>
      <c r="F444" s="276"/>
      <c r="G444" s="277"/>
    </row>
    <row r="445" spans="2:7" hidden="1" outlineLevel="1" x14ac:dyDescent="0.25">
      <c r="B445" s="301"/>
      <c r="C445" s="284"/>
      <c r="D445" s="300"/>
      <c r="E445" s="276"/>
      <c r="F445" s="276"/>
      <c r="G445" s="277"/>
    </row>
    <row r="446" spans="2:7" hidden="1" outlineLevel="1" x14ac:dyDescent="0.25">
      <c r="B446" s="301"/>
      <c r="C446" s="284"/>
      <c r="D446" s="300"/>
      <c r="E446" s="276"/>
      <c r="F446" s="276"/>
      <c r="G446" s="277"/>
    </row>
    <row r="447" spans="2:7" hidden="1" outlineLevel="1" x14ac:dyDescent="0.25">
      <c r="B447" s="301"/>
      <c r="C447" s="284"/>
      <c r="D447" s="300"/>
      <c r="E447" s="276"/>
      <c r="F447" s="276"/>
      <c r="G447" s="277"/>
    </row>
    <row r="448" spans="2:7" hidden="1" outlineLevel="1" x14ac:dyDescent="0.25">
      <c r="B448" s="301"/>
      <c r="C448" s="284"/>
      <c r="D448" s="300"/>
      <c r="E448" s="276"/>
      <c r="F448" s="276"/>
      <c r="G448" s="277"/>
    </row>
    <row r="449" spans="2:7" hidden="1" outlineLevel="1" x14ac:dyDescent="0.25">
      <c r="B449" s="301"/>
      <c r="C449" s="284"/>
      <c r="D449" s="300"/>
      <c r="E449" s="276"/>
      <c r="F449" s="276"/>
      <c r="G449" s="277"/>
    </row>
    <row r="450" spans="2:7" hidden="1" outlineLevel="1" x14ac:dyDescent="0.25">
      <c r="B450" s="301"/>
      <c r="C450" s="284"/>
      <c r="D450" s="300"/>
      <c r="E450" s="276"/>
      <c r="F450" s="276"/>
      <c r="G450" s="277"/>
    </row>
    <row r="451" spans="2:7" hidden="1" outlineLevel="1" x14ac:dyDescent="0.25">
      <c r="B451" s="301"/>
      <c r="C451" s="284"/>
      <c r="D451" s="300"/>
      <c r="E451" s="276"/>
      <c r="F451" s="276"/>
      <c r="G451" s="277"/>
    </row>
    <row r="452" spans="2:7" hidden="1" outlineLevel="1" x14ac:dyDescent="0.25">
      <c r="B452" s="301"/>
      <c r="C452" s="284"/>
      <c r="D452" s="300"/>
      <c r="E452" s="276"/>
      <c r="F452" s="276"/>
      <c r="G452" s="277"/>
    </row>
    <row r="453" spans="2:7" hidden="1" outlineLevel="1" x14ac:dyDescent="0.25">
      <c r="B453" s="301"/>
      <c r="C453" s="284"/>
      <c r="D453" s="300"/>
      <c r="E453" s="276"/>
      <c r="F453" s="276"/>
      <c r="G453" s="277"/>
    </row>
    <row r="454" spans="2:7" hidden="1" outlineLevel="1" x14ac:dyDescent="0.25">
      <c r="B454" s="301"/>
      <c r="C454" s="284"/>
      <c r="D454" s="300"/>
      <c r="E454" s="276"/>
      <c r="F454" s="276"/>
      <c r="G454" s="277"/>
    </row>
    <row r="455" spans="2:7" hidden="1" outlineLevel="1" x14ac:dyDescent="0.25">
      <c r="B455" s="301"/>
      <c r="C455" s="284"/>
      <c r="D455" s="300"/>
      <c r="E455" s="276"/>
      <c r="F455" s="276"/>
      <c r="G455" s="277"/>
    </row>
    <row r="456" spans="2:7" hidden="1" outlineLevel="1" x14ac:dyDescent="0.25">
      <c r="B456" s="301"/>
      <c r="C456" s="284"/>
      <c r="D456" s="300"/>
      <c r="E456" s="276"/>
      <c r="F456" s="276"/>
      <c r="G456" s="277"/>
    </row>
    <row r="457" spans="2:7" hidden="1" outlineLevel="1" x14ac:dyDescent="0.25">
      <c r="B457" s="301"/>
      <c r="C457" s="284"/>
      <c r="D457" s="300"/>
      <c r="E457" s="276"/>
      <c r="F457" s="276"/>
      <c r="G457" s="277"/>
    </row>
    <row r="458" spans="2:7" hidden="1" outlineLevel="1" x14ac:dyDescent="0.25">
      <c r="B458" s="301"/>
      <c r="C458" s="284"/>
      <c r="D458" s="300"/>
      <c r="E458" s="276"/>
      <c r="F458" s="276"/>
      <c r="G458" s="277"/>
    </row>
    <row r="459" spans="2:7" hidden="1" outlineLevel="1" x14ac:dyDescent="0.25">
      <c r="B459" s="301"/>
      <c r="C459" s="284"/>
      <c r="D459" s="300"/>
      <c r="E459" s="276"/>
      <c r="F459" s="276"/>
      <c r="G459" s="277"/>
    </row>
    <row r="460" spans="2:7" hidden="1" outlineLevel="1" x14ac:dyDescent="0.25">
      <c r="B460" s="301"/>
      <c r="C460" s="284"/>
      <c r="D460" s="300"/>
      <c r="E460" s="276"/>
      <c r="F460" s="276"/>
      <c r="G460" s="277"/>
    </row>
    <row r="461" spans="2:7" hidden="1" outlineLevel="1" x14ac:dyDescent="0.25">
      <c r="B461" s="301"/>
      <c r="C461" s="284"/>
      <c r="D461" s="300"/>
      <c r="E461" s="276"/>
      <c r="F461" s="276"/>
      <c r="G461" s="277"/>
    </row>
    <row r="462" spans="2:7" hidden="1" outlineLevel="1" x14ac:dyDescent="0.25">
      <c r="B462" s="301"/>
      <c r="C462" s="284"/>
      <c r="D462" s="300"/>
      <c r="E462" s="276"/>
      <c r="F462" s="276"/>
      <c r="G462" s="277"/>
    </row>
    <row r="463" spans="2:7" hidden="1" outlineLevel="1" x14ac:dyDescent="0.25">
      <c r="B463" s="301"/>
      <c r="C463" s="284"/>
      <c r="D463" s="300"/>
      <c r="E463" s="276"/>
      <c r="F463" s="276"/>
      <c r="G463" s="277"/>
    </row>
    <row r="464" spans="2:7" hidden="1" outlineLevel="1" x14ac:dyDescent="0.25">
      <c r="B464" s="301"/>
      <c r="C464" s="284"/>
      <c r="D464" s="300"/>
      <c r="E464" s="276"/>
      <c r="F464" s="276"/>
      <c r="G464" s="277"/>
    </row>
    <row r="465" spans="2:7" hidden="1" outlineLevel="1" x14ac:dyDescent="0.25">
      <c r="B465" s="301"/>
      <c r="C465" s="284"/>
      <c r="D465" s="300"/>
      <c r="E465" s="276"/>
      <c r="F465" s="276"/>
      <c r="G465" s="277"/>
    </row>
    <row r="466" spans="2:7" hidden="1" outlineLevel="1" x14ac:dyDescent="0.25">
      <c r="B466" s="301"/>
      <c r="C466" s="284"/>
      <c r="D466" s="300"/>
      <c r="E466" s="276"/>
      <c r="F466" s="276"/>
      <c r="G466" s="277"/>
    </row>
    <row r="467" spans="2:7" hidden="1" outlineLevel="1" x14ac:dyDescent="0.25">
      <c r="B467" s="301"/>
      <c r="C467" s="284"/>
      <c r="D467" s="300"/>
      <c r="E467" s="276"/>
      <c r="F467" s="276"/>
      <c r="G467" s="277"/>
    </row>
    <row r="468" spans="2:7" hidden="1" outlineLevel="1" x14ac:dyDescent="0.25">
      <c r="B468" s="301"/>
      <c r="C468" s="284"/>
      <c r="D468" s="300"/>
      <c r="E468" s="276"/>
      <c r="F468" s="276"/>
      <c r="G468" s="277"/>
    </row>
    <row r="469" spans="2:7" hidden="1" outlineLevel="1" x14ac:dyDescent="0.25">
      <c r="B469" s="301"/>
      <c r="C469" s="284"/>
      <c r="D469" s="300"/>
      <c r="E469" s="276"/>
      <c r="F469" s="276"/>
      <c r="G469" s="277"/>
    </row>
    <row r="470" spans="2:7" hidden="1" outlineLevel="1" x14ac:dyDescent="0.25">
      <c r="B470" s="301"/>
      <c r="C470" s="284"/>
      <c r="D470" s="300"/>
      <c r="E470" s="276"/>
      <c r="F470" s="276"/>
      <c r="G470" s="277"/>
    </row>
    <row r="471" spans="2:7" hidden="1" outlineLevel="1" x14ac:dyDescent="0.25">
      <c r="B471" s="301"/>
      <c r="C471" s="284"/>
      <c r="D471" s="300"/>
      <c r="E471" s="276"/>
      <c r="F471" s="276"/>
      <c r="G471" s="277"/>
    </row>
    <row r="472" spans="2:7" hidden="1" outlineLevel="1" x14ac:dyDescent="0.25">
      <c r="B472" s="301"/>
      <c r="C472" s="284"/>
      <c r="D472" s="300"/>
      <c r="E472" s="276"/>
      <c r="F472" s="276"/>
      <c r="G472" s="277"/>
    </row>
    <row r="473" spans="2:7" hidden="1" outlineLevel="1" x14ac:dyDescent="0.25">
      <c r="B473" s="301"/>
      <c r="C473" s="284"/>
      <c r="D473" s="300"/>
      <c r="E473" s="276"/>
      <c r="F473" s="276"/>
      <c r="G473" s="277"/>
    </row>
    <row r="474" spans="2:7" hidden="1" outlineLevel="1" x14ac:dyDescent="0.25">
      <c r="B474" s="301"/>
      <c r="C474" s="284"/>
      <c r="D474" s="300"/>
      <c r="E474" s="276"/>
      <c r="F474" s="276"/>
      <c r="G474" s="277"/>
    </row>
    <row r="475" spans="2:7" hidden="1" outlineLevel="1" x14ac:dyDescent="0.25">
      <c r="B475" s="301"/>
      <c r="C475" s="284"/>
      <c r="D475" s="300"/>
      <c r="E475" s="276"/>
      <c r="F475" s="276"/>
      <c r="G475" s="277"/>
    </row>
    <row r="476" spans="2:7" hidden="1" outlineLevel="1" x14ac:dyDescent="0.25">
      <c r="B476" s="301"/>
      <c r="C476" s="284"/>
      <c r="D476" s="300"/>
      <c r="E476" s="276"/>
      <c r="F476" s="276"/>
      <c r="G476" s="277"/>
    </row>
    <row r="477" spans="2:7" hidden="1" outlineLevel="1" x14ac:dyDescent="0.25">
      <c r="B477" s="301"/>
      <c r="C477" s="284"/>
      <c r="D477" s="300"/>
      <c r="E477" s="276"/>
      <c r="F477" s="276"/>
      <c r="G477" s="277"/>
    </row>
    <row r="478" spans="2:7" hidden="1" outlineLevel="1" x14ac:dyDescent="0.25">
      <c r="B478" s="301"/>
      <c r="C478" s="284"/>
      <c r="D478" s="300"/>
      <c r="E478" s="276"/>
      <c r="F478" s="276"/>
      <c r="G478" s="277"/>
    </row>
    <row r="479" spans="2:7" hidden="1" outlineLevel="1" x14ac:dyDescent="0.25">
      <c r="B479" s="301"/>
      <c r="C479" s="284"/>
      <c r="D479" s="300"/>
      <c r="E479" s="276"/>
      <c r="F479" s="276"/>
      <c r="G479" s="277"/>
    </row>
    <row r="480" spans="2:7" hidden="1" outlineLevel="1" x14ac:dyDescent="0.25">
      <c r="B480" s="301"/>
      <c r="C480" s="284"/>
      <c r="D480" s="300"/>
      <c r="E480" s="276"/>
      <c r="F480" s="276"/>
      <c r="G480" s="277"/>
    </row>
    <row r="481" spans="2:7" hidden="1" outlineLevel="1" x14ac:dyDescent="0.25">
      <c r="B481" s="301"/>
      <c r="C481" s="284"/>
      <c r="D481" s="300"/>
      <c r="E481" s="276"/>
      <c r="F481" s="276"/>
      <c r="G481" s="277"/>
    </row>
    <row r="482" spans="2:7" hidden="1" outlineLevel="1" x14ac:dyDescent="0.25">
      <c r="B482" s="301"/>
      <c r="C482" s="284"/>
      <c r="D482" s="300"/>
      <c r="E482" s="276"/>
      <c r="F482" s="276"/>
      <c r="G482" s="277"/>
    </row>
    <row r="483" spans="2:7" hidden="1" outlineLevel="1" x14ac:dyDescent="0.25">
      <c r="B483" s="301"/>
      <c r="C483" s="284"/>
      <c r="D483" s="300"/>
      <c r="E483" s="276"/>
      <c r="F483" s="276"/>
      <c r="G483" s="277"/>
    </row>
    <row r="484" spans="2:7" hidden="1" outlineLevel="1" x14ac:dyDescent="0.25">
      <c r="B484" s="301"/>
      <c r="C484" s="284"/>
      <c r="D484" s="300"/>
      <c r="E484" s="276"/>
      <c r="F484" s="276"/>
      <c r="G484" s="277"/>
    </row>
    <row r="485" spans="2:7" hidden="1" outlineLevel="1" x14ac:dyDescent="0.25">
      <c r="B485" s="301"/>
      <c r="C485" s="284"/>
      <c r="D485" s="300"/>
      <c r="E485" s="276"/>
      <c r="F485" s="276"/>
      <c r="G485" s="277"/>
    </row>
    <row r="486" spans="2:7" hidden="1" outlineLevel="1" x14ac:dyDescent="0.25">
      <c r="B486" s="301"/>
      <c r="C486" s="284"/>
      <c r="D486" s="300"/>
      <c r="E486" s="276"/>
      <c r="F486" s="276"/>
      <c r="G486" s="277"/>
    </row>
    <row r="487" spans="2:7" hidden="1" outlineLevel="1" x14ac:dyDescent="0.25">
      <c r="B487" s="301"/>
      <c r="C487" s="284"/>
      <c r="D487" s="300"/>
      <c r="E487" s="276"/>
      <c r="F487" s="276"/>
      <c r="G487" s="277"/>
    </row>
    <row r="488" spans="2:7" hidden="1" outlineLevel="1" x14ac:dyDescent="0.25">
      <c r="B488" s="301"/>
      <c r="C488" s="284"/>
      <c r="D488" s="300"/>
      <c r="E488" s="276"/>
      <c r="F488" s="276"/>
      <c r="G488" s="277"/>
    </row>
    <row r="489" spans="2:7" hidden="1" outlineLevel="1" x14ac:dyDescent="0.25">
      <c r="B489" s="301"/>
      <c r="C489" s="284"/>
      <c r="D489" s="300"/>
      <c r="E489" s="276"/>
      <c r="F489" s="276"/>
      <c r="G489" s="277"/>
    </row>
    <row r="490" spans="2:7" hidden="1" outlineLevel="1" x14ac:dyDescent="0.25">
      <c r="B490" s="301"/>
      <c r="C490" s="284"/>
      <c r="D490" s="300"/>
      <c r="E490" s="276"/>
      <c r="F490" s="276"/>
      <c r="G490" s="277"/>
    </row>
    <row r="491" spans="2:7" hidden="1" outlineLevel="1" x14ac:dyDescent="0.25">
      <c r="B491" s="301"/>
      <c r="C491" s="284"/>
      <c r="D491" s="300"/>
      <c r="E491" s="276"/>
      <c r="F491" s="276"/>
      <c r="G491" s="277"/>
    </row>
    <row r="492" spans="2:7" hidden="1" outlineLevel="1" x14ac:dyDescent="0.25">
      <c r="B492" s="301"/>
      <c r="C492" s="284"/>
      <c r="D492" s="300"/>
      <c r="E492" s="276"/>
      <c r="F492" s="276"/>
      <c r="G492" s="277"/>
    </row>
    <row r="493" spans="2:7" hidden="1" outlineLevel="1" x14ac:dyDescent="0.25">
      <c r="B493" s="301"/>
      <c r="C493" s="284"/>
      <c r="D493" s="300"/>
      <c r="E493" s="276"/>
      <c r="F493" s="276"/>
      <c r="G493" s="277"/>
    </row>
    <row r="494" spans="2:7" hidden="1" outlineLevel="1" x14ac:dyDescent="0.25">
      <c r="B494" s="301"/>
      <c r="C494" s="284"/>
      <c r="D494" s="300"/>
      <c r="E494" s="276"/>
      <c r="F494" s="276"/>
      <c r="G494" s="277"/>
    </row>
    <row r="495" spans="2:7" hidden="1" outlineLevel="1" x14ac:dyDescent="0.25">
      <c r="B495" s="301"/>
      <c r="C495" s="284"/>
      <c r="D495" s="300"/>
      <c r="E495" s="276"/>
      <c r="F495" s="276"/>
      <c r="G495" s="277"/>
    </row>
    <row r="496" spans="2:7" hidden="1" outlineLevel="1" x14ac:dyDescent="0.25">
      <c r="B496" s="301"/>
      <c r="C496" s="284"/>
      <c r="D496" s="300"/>
      <c r="E496" s="276"/>
      <c r="F496" s="276"/>
      <c r="G496" s="277"/>
    </row>
    <row r="497" spans="2:7" hidden="1" outlineLevel="1" x14ac:dyDescent="0.25">
      <c r="B497" s="301"/>
      <c r="C497" s="284"/>
      <c r="D497" s="300"/>
      <c r="E497" s="276"/>
      <c r="F497" s="276"/>
      <c r="G497" s="277"/>
    </row>
    <row r="498" spans="2:7" hidden="1" outlineLevel="1" x14ac:dyDescent="0.25">
      <c r="B498" s="301"/>
      <c r="C498" s="284"/>
      <c r="D498" s="300"/>
      <c r="E498" s="276"/>
      <c r="F498" s="276"/>
      <c r="G498" s="277"/>
    </row>
    <row r="499" spans="2:7" hidden="1" outlineLevel="1" x14ac:dyDescent="0.25">
      <c r="B499" s="301"/>
      <c r="C499" s="284"/>
      <c r="D499" s="300"/>
      <c r="E499" s="276"/>
      <c r="F499" s="276"/>
      <c r="G499" s="277"/>
    </row>
    <row r="500" spans="2:7" hidden="1" outlineLevel="1" x14ac:dyDescent="0.25">
      <c r="B500" s="301"/>
      <c r="C500" s="284"/>
      <c r="D500" s="300"/>
      <c r="E500" s="276"/>
      <c r="F500" s="276"/>
      <c r="G500" s="277"/>
    </row>
    <row r="501" spans="2:7" hidden="1" outlineLevel="1" x14ac:dyDescent="0.25">
      <c r="B501" s="301"/>
      <c r="C501" s="284"/>
      <c r="D501" s="300"/>
      <c r="E501" s="276"/>
      <c r="F501" s="276"/>
      <c r="G501" s="277"/>
    </row>
    <row r="502" spans="2:7" hidden="1" outlineLevel="1" x14ac:dyDescent="0.25">
      <c r="B502" s="301"/>
      <c r="C502" s="284"/>
      <c r="D502" s="300"/>
      <c r="E502" s="276"/>
      <c r="F502" s="276"/>
      <c r="G502" s="277"/>
    </row>
    <row r="503" spans="2:7" hidden="1" outlineLevel="1" x14ac:dyDescent="0.25">
      <c r="B503" s="301"/>
      <c r="C503" s="284"/>
      <c r="D503" s="300"/>
      <c r="E503" s="276"/>
      <c r="F503" s="276"/>
      <c r="G503" s="277"/>
    </row>
    <row r="504" spans="2:7" hidden="1" outlineLevel="1" x14ac:dyDescent="0.25">
      <c r="B504" s="301"/>
      <c r="C504" s="284"/>
      <c r="D504" s="300"/>
      <c r="E504" s="276"/>
      <c r="F504" s="276"/>
      <c r="G504" s="277"/>
    </row>
    <row r="505" spans="2:7" hidden="1" outlineLevel="1" x14ac:dyDescent="0.25">
      <c r="B505" s="301"/>
      <c r="C505" s="284"/>
      <c r="D505" s="300"/>
      <c r="E505" s="276"/>
      <c r="F505" s="276"/>
      <c r="G505" s="277"/>
    </row>
    <row r="506" spans="2:7" hidden="1" outlineLevel="1" x14ac:dyDescent="0.25">
      <c r="B506" s="301"/>
      <c r="C506" s="284"/>
      <c r="D506" s="300"/>
      <c r="E506" s="276"/>
      <c r="F506" s="276"/>
      <c r="G506" s="277"/>
    </row>
    <row r="507" spans="2:7" hidden="1" outlineLevel="1" x14ac:dyDescent="0.25">
      <c r="B507" s="301"/>
      <c r="C507" s="284"/>
      <c r="D507" s="300"/>
      <c r="E507" s="276"/>
      <c r="F507" s="276"/>
      <c r="G507" s="277"/>
    </row>
    <row r="508" spans="2:7" hidden="1" outlineLevel="1" x14ac:dyDescent="0.25">
      <c r="B508" s="301"/>
      <c r="C508" s="284"/>
      <c r="D508" s="300"/>
      <c r="E508" s="276"/>
      <c r="F508" s="276"/>
      <c r="G508" s="277"/>
    </row>
    <row r="509" spans="2:7" hidden="1" outlineLevel="1" x14ac:dyDescent="0.25">
      <c r="B509" s="301"/>
      <c r="C509" s="284"/>
      <c r="D509" s="300"/>
      <c r="E509" s="276"/>
      <c r="F509" s="276"/>
      <c r="G509" s="277"/>
    </row>
    <row r="510" spans="2:7" hidden="1" outlineLevel="1" x14ac:dyDescent="0.25">
      <c r="B510" s="301"/>
      <c r="C510" s="284"/>
      <c r="D510" s="300"/>
      <c r="E510" s="276"/>
      <c r="F510" s="276"/>
      <c r="G510" s="277"/>
    </row>
    <row r="511" spans="2:7" hidden="1" outlineLevel="1" x14ac:dyDescent="0.25">
      <c r="B511" s="301"/>
      <c r="C511" s="284"/>
      <c r="D511" s="300"/>
      <c r="E511" s="276"/>
      <c r="F511" s="276"/>
      <c r="G511" s="277"/>
    </row>
    <row r="512" spans="2:7" hidden="1" outlineLevel="1" x14ac:dyDescent="0.25">
      <c r="B512" s="301"/>
      <c r="C512" s="284"/>
      <c r="D512" s="300"/>
      <c r="E512" s="276"/>
      <c r="F512" s="276"/>
      <c r="G512" s="277"/>
    </row>
    <row r="513" spans="2:7" hidden="1" outlineLevel="1" x14ac:dyDescent="0.25">
      <c r="B513" s="301"/>
      <c r="C513" s="284"/>
      <c r="D513" s="300"/>
      <c r="E513" s="276"/>
      <c r="F513" s="276"/>
      <c r="G513" s="277"/>
    </row>
    <row r="514" spans="2:7" hidden="1" outlineLevel="1" x14ac:dyDescent="0.25">
      <c r="B514" s="301"/>
      <c r="C514" s="284"/>
      <c r="D514" s="300"/>
      <c r="E514" s="276"/>
      <c r="F514" s="276"/>
      <c r="G514" s="277"/>
    </row>
    <row r="515" spans="2:7" hidden="1" outlineLevel="1" x14ac:dyDescent="0.25">
      <c r="B515" s="301"/>
      <c r="C515" s="284"/>
      <c r="D515" s="300"/>
      <c r="E515" s="276"/>
      <c r="F515" s="276"/>
      <c r="G515" s="277"/>
    </row>
    <row r="516" spans="2:7" hidden="1" outlineLevel="1" x14ac:dyDescent="0.25">
      <c r="B516" s="301"/>
      <c r="C516" s="284"/>
      <c r="D516" s="300"/>
      <c r="E516" s="276"/>
      <c r="F516" s="276"/>
      <c r="G516" s="277"/>
    </row>
    <row r="517" spans="2:7" hidden="1" outlineLevel="1" x14ac:dyDescent="0.25">
      <c r="B517" s="301"/>
      <c r="C517" s="284"/>
      <c r="D517" s="300"/>
      <c r="E517" s="276"/>
      <c r="F517" s="276"/>
      <c r="G517" s="277"/>
    </row>
    <row r="518" spans="2:7" hidden="1" outlineLevel="1" x14ac:dyDescent="0.25">
      <c r="B518" s="301"/>
      <c r="C518" s="284"/>
      <c r="D518" s="300"/>
      <c r="E518" s="276"/>
      <c r="F518" s="276"/>
      <c r="G518" s="277"/>
    </row>
    <row r="519" spans="2:7" hidden="1" outlineLevel="1" x14ac:dyDescent="0.25">
      <c r="B519" s="301"/>
      <c r="C519" s="284"/>
      <c r="D519" s="300"/>
      <c r="E519" s="276"/>
      <c r="F519" s="276"/>
      <c r="G519" s="277"/>
    </row>
    <row r="520" spans="2:7" hidden="1" outlineLevel="1" x14ac:dyDescent="0.25">
      <c r="B520" s="301"/>
      <c r="C520" s="284"/>
      <c r="D520" s="300"/>
      <c r="E520" s="276"/>
      <c r="F520" s="276"/>
      <c r="G520" s="277"/>
    </row>
    <row r="521" spans="2:7" hidden="1" outlineLevel="1" x14ac:dyDescent="0.25">
      <c r="B521" s="301"/>
      <c r="C521" s="284"/>
      <c r="D521" s="300"/>
      <c r="E521" s="276"/>
      <c r="F521" s="276"/>
      <c r="G521" s="277"/>
    </row>
    <row r="522" spans="2:7" hidden="1" outlineLevel="1" x14ac:dyDescent="0.25">
      <c r="B522" s="301"/>
      <c r="C522" s="284"/>
      <c r="D522" s="300"/>
      <c r="E522" s="276"/>
      <c r="F522" s="276"/>
      <c r="G522" s="277"/>
    </row>
    <row r="523" spans="2:7" hidden="1" outlineLevel="1" x14ac:dyDescent="0.25">
      <c r="B523" s="301"/>
      <c r="C523" s="284"/>
      <c r="D523" s="300"/>
      <c r="E523" s="276"/>
      <c r="F523" s="276"/>
      <c r="G523" s="277"/>
    </row>
    <row r="524" spans="2:7" hidden="1" outlineLevel="1" x14ac:dyDescent="0.25">
      <c r="B524" s="301"/>
      <c r="C524" s="284"/>
      <c r="D524" s="300"/>
      <c r="E524" s="276"/>
      <c r="F524" s="276"/>
      <c r="G524" s="277"/>
    </row>
    <row r="525" spans="2:7" hidden="1" outlineLevel="1" x14ac:dyDescent="0.25">
      <c r="B525" s="301"/>
      <c r="C525" s="284"/>
      <c r="D525" s="300"/>
      <c r="E525" s="276"/>
      <c r="F525" s="276"/>
      <c r="G525" s="277"/>
    </row>
    <row r="526" spans="2:7" hidden="1" outlineLevel="1" x14ac:dyDescent="0.25">
      <c r="B526" s="301"/>
      <c r="C526" s="284"/>
      <c r="D526" s="300"/>
      <c r="E526" s="276"/>
      <c r="F526" s="276"/>
      <c r="G526" s="277"/>
    </row>
    <row r="527" spans="2:7" hidden="1" outlineLevel="1" x14ac:dyDescent="0.25">
      <c r="B527" s="301"/>
      <c r="C527" s="284"/>
      <c r="D527" s="300"/>
      <c r="E527" s="276"/>
      <c r="F527" s="276"/>
      <c r="G527" s="277"/>
    </row>
    <row r="528" spans="2:7" hidden="1" outlineLevel="1" x14ac:dyDescent="0.25">
      <c r="B528" s="301"/>
      <c r="C528" s="284"/>
      <c r="D528" s="300"/>
      <c r="E528" s="276"/>
      <c r="F528" s="276"/>
      <c r="G528" s="277"/>
    </row>
    <row r="529" spans="2:7" hidden="1" outlineLevel="1" x14ac:dyDescent="0.25">
      <c r="B529" s="301"/>
      <c r="C529" s="284"/>
      <c r="D529" s="300"/>
      <c r="E529" s="276"/>
      <c r="F529" s="276"/>
      <c r="G529" s="277"/>
    </row>
    <row r="530" spans="2:7" hidden="1" outlineLevel="1" x14ac:dyDescent="0.25">
      <c r="B530" s="301"/>
      <c r="C530" s="284"/>
      <c r="D530" s="300"/>
      <c r="E530" s="276"/>
      <c r="F530" s="276"/>
      <c r="G530" s="277"/>
    </row>
    <row r="531" spans="2:7" hidden="1" outlineLevel="1" x14ac:dyDescent="0.25">
      <c r="B531" s="301"/>
      <c r="C531" s="284"/>
      <c r="D531" s="300"/>
      <c r="E531" s="276"/>
      <c r="F531" s="276"/>
      <c r="G531" s="277"/>
    </row>
    <row r="532" spans="2:7" hidden="1" outlineLevel="1" x14ac:dyDescent="0.25">
      <c r="B532" s="301"/>
      <c r="C532" s="284"/>
      <c r="D532" s="300"/>
      <c r="E532" s="276"/>
      <c r="F532" s="276"/>
      <c r="G532" s="277"/>
    </row>
    <row r="533" spans="2:7" hidden="1" outlineLevel="1" x14ac:dyDescent="0.25">
      <c r="B533" s="301"/>
      <c r="C533" s="284"/>
      <c r="D533" s="300"/>
      <c r="E533" s="276"/>
      <c r="F533" s="276"/>
      <c r="G533" s="277"/>
    </row>
    <row r="534" spans="2:7" hidden="1" outlineLevel="1" x14ac:dyDescent="0.25">
      <c r="B534" s="301"/>
      <c r="C534" s="284"/>
      <c r="D534" s="300"/>
      <c r="E534" s="276"/>
      <c r="F534" s="276"/>
      <c r="G534" s="277"/>
    </row>
    <row r="535" spans="2:7" hidden="1" outlineLevel="1" x14ac:dyDescent="0.25">
      <c r="B535" s="301"/>
      <c r="C535" s="284"/>
      <c r="D535" s="300"/>
      <c r="E535" s="276"/>
      <c r="F535" s="276"/>
      <c r="G535" s="277"/>
    </row>
    <row r="536" spans="2:7" hidden="1" outlineLevel="1" x14ac:dyDescent="0.25">
      <c r="B536" s="301"/>
      <c r="C536" s="284"/>
      <c r="D536" s="300"/>
      <c r="E536" s="276"/>
      <c r="F536" s="276"/>
      <c r="G536" s="277"/>
    </row>
    <row r="537" spans="2:7" hidden="1" outlineLevel="1" x14ac:dyDescent="0.25">
      <c r="B537" s="301"/>
      <c r="C537" s="284"/>
      <c r="D537" s="300"/>
      <c r="E537" s="276"/>
      <c r="F537" s="276"/>
      <c r="G537" s="277"/>
    </row>
    <row r="538" spans="2:7" hidden="1" outlineLevel="1" x14ac:dyDescent="0.25">
      <c r="B538" s="301"/>
      <c r="C538" s="284"/>
      <c r="D538" s="300"/>
      <c r="E538" s="276"/>
      <c r="F538" s="276"/>
      <c r="G538" s="277"/>
    </row>
    <row r="539" spans="2:7" hidden="1" outlineLevel="1" x14ac:dyDescent="0.25">
      <c r="B539" s="301"/>
      <c r="C539" s="284"/>
      <c r="D539" s="300"/>
      <c r="E539" s="276"/>
      <c r="F539" s="276"/>
      <c r="G539" s="277"/>
    </row>
    <row r="540" spans="2:7" hidden="1" outlineLevel="1" x14ac:dyDescent="0.25">
      <c r="B540" s="301"/>
      <c r="C540" s="284"/>
      <c r="D540" s="300"/>
      <c r="E540" s="276"/>
      <c r="F540" s="276"/>
      <c r="G540" s="277"/>
    </row>
    <row r="541" spans="2:7" hidden="1" outlineLevel="1" x14ac:dyDescent="0.25">
      <c r="B541" s="301"/>
      <c r="C541" s="284"/>
      <c r="D541" s="300"/>
      <c r="E541" s="276"/>
      <c r="F541" s="276"/>
      <c r="G541" s="277"/>
    </row>
    <row r="542" spans="2:7" hidden="1" outlineLevel="1" x14ac:dyDescent="0.25">
      <c r="B542" s="301"/>
      <c r="C542" s="284"/>
      <c r="D542" s="300"/>
      <c r="E542" s="276"/>
      <c r="F542" s="276"/>
      <c r="G542" s="277"/>
    </row>
    <row r="543" spans="2:7" hidden="1" outlineLevel="1" x14ac:dyDescent="0.25">
      <c r="B543" s="301"/>
      <c r="C543" s="284"/>
      <c r="D543" s="300"/>
      <c r="E543" s="276"/>
      <c r="F543" s="276"/>
      <c r="G543" s="277"/>
    </row>
    <row r="544" spans="2:7" hidden="1" outlineLevel="1" x14ac:dyDescent="0.25">
      <c r="B544" s="301"/>
      <c r="C544" s="284"/>
      <c r="D544" s="300"/>
      <c r="E544" s="276"/>
      <c r="F544" s="276"/>
      <c r="G544" s="277"/>
    </row>
    <row r="545" spans="2:7" hidden="1" outlineLevel="1" x14ac:dyDescent="0.25">
      <c r="B545" s="301"/>
      <c r="C545" s="284"/>
      <c r="D545" s="300"/>
      <c r="E545" s="276"/>
      <c r="F545" s="276"/>
      <c r="G545" s="277"/>
    </row>
    <row r="546" spans="2:7" hidden="1" outlineLevel="1" x14ac:dyDescent="0.25">
      <c r="B546" s="301"/>
      <c r="C546" s="284"/>
      <c r="D546" s="300"/>
      <c r="E546" s="276"/>
      <c r="F546" s="276"/>
      <c r="G546" s="277"/>
    </row>
    <row r="547" spans="2:7" hidden="1" outlineLevel="1" x14ac:dyDescent="0.25">
      <c r="B547" s="301"/>
      <c r="C547" s="284"/>
      <c r="D547" s="300"/>
      <c r="E547" s="276"/>
      <c r="F547" s="276"/>
      <c r="G547" s="277"/>
    </row>
    <row r="548" spans="2:7" hidden="1" outlineLevel="1" x14ac:dyDescent="0.25">
      <c r="B548" s="301"/>
      <c r="C548" s="284"/>
      <c r="D548" s="300"/>
      <c r="E548" s="276"/>
      <c r="F548" s="276"/>
      <c r="G548" s="277"/>
    </row>
    <row r="549" spans="2:7" hidden="1" outlineLevel="1" x14ac:dyDescent="0.25">
      <c r="B549" s="301"/>
      <c r="C549" s="284"/>
      <c r="D549" s="300"/>
      <c r="E549" s="276"/>
      <c r="F549" s="276"/>
      <c r="G549" s="277"/>
    </row>
    <row r="550" spans="2:7" hidden="1" outlineLevel="1" x14ac:dyDescent="0.25">
      <c r="B550" s="301"/>
      <c r="C550" s="284"/>
      <c r="D550" s="300"/>
      <c r="E550" s="276"/>
      <c r="F550" s="276"/>
      <c r="G550" s="277"/>
    </row>
    <row r="551" spans="2:7" hidden="1" outlineLevel="1" x14ac:dyDescent="0.25">
      <c r="B551" s="301"/>
      <c r="C551" s="284"/>
      <c r="D551" s="300"/>
      <c r="E551" s="276"/>
      <c r="F551" s="276"/>
      <c r="G551" s="277"/>
    </row>
    <row r="552" spans="2:7" hidden="1" outlineLevel="1" x14ac:dyDescent="0.25">
      <c r="B552" s="301"/>
      <c r="C552" s="284"/>
      <c r="D552" s="300"/>
      <c r="E552" s="276"/>
      <c r="F552" s="276"/>
      <c r="G552" s="277"/>
    </row>
    <row r="553" spans="2:7" hidden="1" outlineLevel="1" x14ac:dyDescent="0.25">
      <c r="B553" s="301"/>
      <c r="C553" s="284"/>
      <c r="D553" s="300"/>
      <c r="E553" s="276"/>
      <c r="F553" s="276"/>
      <c r="G553" s="277"/>
    </row>
    <row r="554" spans="2:7" hidden="1" outlineLevel="1" x14ac:dyDescent="0.25">
      <c r="B554" s="301"/>
      <c r="C554" s="284"/>
      <c r="D554" s="300"/>
      <c r="E554" s="276"/>
      <c r="F554" s="276"/>
      <c r="G554" s="277"/>
    </row>
    <row r="555" spans="2:7" hidden="1" outlineLevel="1" x14ac:dyDescent="0.25">
      <c r="B555" s="301"/>
      <c r="C555" s="284"/>
      <c r="D555" s="300"/>
      <c r="E555" s="276"/>
      <c r="F555" s="276"/>
      <c r="G555" s="277"/>
    </row>
    <row r="556" spans="2:7" hidden="1" outlineLevel="1" x14ac:dyDescent="0.25">
      <c r="B556" s="301"/>
      <c r="C556" s="284"/>
      <c r="D556" s="300"/>
      <c r="E556" s="276"/>
      <c r="F556" s="276"/>
      <c r="G556" s="277"/>
    </row>
    <row r="557" spans="2:7" hidden="1" outlineLevel="1" x14ac:dyDescent="0.25">
      <c r="B557" s="301"/>
      <c r="C557" s="284"/>
      <c r="D557" s="300"/>
      <c r="E557" s="276"/>
      <c r="F557" s="276"/>
      <c r="G557" s="277"/>
    </row>
    <row r="558" spans="2:7" hidden="1" outlineLevel="1" x14ac:dyDescent="0.25">
      <c r="B558" s="301"/>
      <c r="C558" s="284"/>
      <c r="D558" s="300"/>
      <c r="E558" s="276"/>
      <c r="F558" s="276"/>
      <c r="G558" s="277"/>
    </row>
    <row r="559" spans="2:7" hidden="1" outlineLevel="1" x14ac:dyDescent="0.25">
      <c r="B559" s="301"/>
      <c r="C559" s="284"/>
      <c r="D559" s="300"/>
      <c r="E559" s="276"/>
      <c r="F559" s="276"/>
      <c r="G559" s="277"/>
    </row>
    <row r="560" spans="2:7" hidden="1" outlineLevel="1" x14ac:dyDescent="0.25">
      <c r="B560" s="301"/>
      <c r="C560" s="284"/>
      <c r="D560" s="300"/>
      <c r="E560" s="276"/>
      <c r="F560" s="276"/>
      <c r="G560" s="277"/>
    </row>
    <row r="561" spans="2:7" hidden="1" outlineLevel="1" x14ac:dyDescent="0.25">
      <c r="B561" s="301"/>
      <c r="C561" s="284"/>
      <c r="D561" s="300"/>
      <c r="E561" s="276"/>
      <c r="F561" s="276"/>
      <c r="G561" s="277"/>
    </row>
    <row r="562" spans="2:7" hidden="1" outlineLevel="1" x14ac:dyDescent="0.25">
      <c r="B562" s="301"/>
      <c r="C562" s="284"/>
      <c r="D562" s="300"/>
      <c r="E562" s="276"/>
      <c r="F562" s="276"/>
      <c r="G562" s="277"/>
    </row>
    <row r="563" spans="2:7" hidden="1" outlineLevel="1" x14ac:dyDescent="0.25">
      <c r="B563" s="301"/>
      <c r="C563" s="284"/>
      <c r="D563" s="300"/>
      <c r="E563" s="276"/>
      <c r="F563" s="276"/>
      <c r="G563" s="277"/>
    </row>
    <row r="564" spans="2:7" hidden="1" outlineLevel="1" x14ac:dyDescent="0.25">
      <c r="B564" s="301"/>
      <c r="C564" s="284"/>
      <c r="D564" s="300"/>
      <c r="E564" s="276"/>
      <c r="F564" s="276"/>
      <c r="G564" s="277"/>
    </row>
    <row r="565" spans="2:7" hidden="1" outlineLevel="1" x14ac:dyDescent="0.25">
      <c r="B565" s="301"/>
      <c r="C565" s="284"/>
      <c r="D565" s="300"/>
      <c r="E565" s="276"/>
      <c r="F565" s="276"/>
      <c r="G565" s="277"/>
    </row>
    <row r="566" spans="2:7" hidden="1" outlineLevel="1" x14ac:dyDescent="0.25">
      <c r="B566" s="301"/>
      <c r="C566" s="284"/>
      <c r="D566" s="300"/>
      <c r="E566" s="276"/>
      <c r="F566" s="276"/>
      <c r="G566" s="277"/>
    </row>
    <row r="567" spans="2:7" hidden="1" outlineLevel="1" x14ac:dyDescent="0.25">
      <c r="B567" s="301"/>
      <c r="C567" s="284"/>
      <c r="D567" s="300"/>
      <c r="E567" s="276"/>
      <c r="F567" s="276"/>
      <c r="G567" s="277"/>
    </row>
    <row r="568" spans="2:7" hidden="1" outlineLevel="1" x14ac:dyDescent="0.25">
      <c r="B568" s="301"/>
      <c r="C568" s="284"/>
      <c r="D568" s="300"/>
      <c r="E568" s="276"/>
      <c r="F568" s="276"/>
      <c r="G568" s="277"/>
    </row>
    <row r="569" spans="2:7" hidden="1" outlineLevel="1" x14ac:dyDescent="0.25">
      <c r="B569" s="301"/>
      <c r="C569" s="284"/>
      <c r="D569" s="300"/>
      <c r="E569" s="276"/>
      <c r="F569" s="276"/>
      <c r="G569" s="277"/>
    </row>
    <row r="570" spans="2:7" hidden="1" outlineLevel="1" x14ac:dyDescent="0.25">
      <c r="B570" s="301"/>
      <c r="C570" s="284"/>
      <c r="D570" s="300"/>
      <c r="E570" s="276"/>
      <c r="F570" s="276"/>
      <c r="G570" s="277"/>
    </row>
    <row r="571" spans="2:7" hidden="1" outlineLevel="1" x14ac:dyDescent="0.25">
      <c r="B571" s="301"/>
      <c r="C571" s="284"/>
      <c r="D571" s="300"/>
      <c r="E571" s="276"/>
      <c r="F571" s="276"/>
      <c r="G571" s="277"/>
    </row>
    <row r="572" spans="2:7" hidden="1" outlineLevel="1" x14ac:dyDescent="0.25">
      <c r="B572" s="301"/>
      <c r="C572" s="284"/>
      <c r="D572" s="300"/>
      <c r="E572" s="276"/>
      <c r="F572" s="276"/>
      <c r="G572" s="277"/>
    </row>
    <row r="573" spans="2:7" hidden="1" outlineLevel="1" x14ac:dyDescent="0.25">
      <c r="B573" s="301"/>
      <c r="C573" s="284"/>
      <c r="D573" s="300"/>
      <c r="E573" s="276"/>
      <c r="F573" s="276"/>
      <c r="G573" s="277"/>
    </row>
    <row r="574" spans="2:7" hidden="1" outlineLevel="1" x14ac:dyDescent="0.25">
      <c r="B574" s="301"/>
      <c r="C574" s="284"/>
      <c r="D574" s="300"/>
      <c r="E574" s="276"/>
      <c r="F574" s="276"/>
      <c r="G574" s="277"/>
    </row>
    <row r="575" spans="2:7" hidden="1" outlineLevel="1" x14ac:dyDescent="0.25">
      <c r="B575" s="301"/>
      <c r="C575" s="284"/>
      <c r="D575" s="300"/>
      <c r="E575" s="276"/>
      <c r="F575" s="276"/>
      <c r="G575" s="277"/>
    </row>
    <row r="576" spans="2:7" hidden="1" outlineLevel="1" x14ac:dyDescent="0.25">
      <c r="B576" s="301"/>
      <c r="C576" s="284"/>
      <c r="D576" s="300"/>
      <c r="E576" s="276"/>
      <c r="F576" s="276"/>
      <c r="G576" s="277"/>
    </row>
    <row r="577" spans="2:7" hidden="1" outlineLevel="1" x14ac:dyDescent="0.25">
      <c r="B577" s="301"/>
      <c r="C577" s="284"/>
      <c r="D577" s="300"/>
      <c r="E577" s="276"/>
      <c r="F577" s="276"/>
      <c r="G577" s="277"/>
    </row>
    <row r="578" spans="2:7" hidden="1" outlineLevel="1" x14ac:dyDescent="0.25">
      <c r="B578" s="301"/>
      <c r="C578" s="284"/>
      <c r="D578" s="300"/>
      <c r="E578" s="276"/>
      <c r="F578" s="276"/>
      <c r="G578" s="277"/>
    </row>
    <row r="579" spans="2:7" hidden="1" outlineLevel="1" x14ac:dyDescent="0.25">
      <c r="B579" s="301"/>
      <c r="C579" s="284"/>
      <c r="D579" s="300"/>
      <c r="E579" s="276"/>
      <c r="F579" s="276"/>
      <c r="G579" s="277"/>
    </row>
    <row r="580" spans="2:7" hidden="1" outlineLevel="1" x14ac:dyDescent="0.25">
      <c r="B580" s="301"/>
      <c r="C580" s="284"/>
      <c r="D580" s="300"/>
      <c r="E580" s="276"/>
      <c r="F580" s="276"/>
      <c r="G580" s="277"/>
    </row>
    <row r="581" spans="2:7" hidden="1" outlineLevel="1" x14ac:dyDescent="0.25">
      <c r="B581" s="301"/>
      <c r="C581" s="284"/>
      <c r="D581" s="300"/>
      <c r="E581" s="276"/>
      <c r="F581" s="276"/>
      <c r="G581" s="277"/>
    </row>
    <row r="582" spans="2:7" hidden="1" outlineLevel="1" x14ac:dyDescent="0.25">
      <c r="B582" s="301"/>
      <c r="C582" s="284"/>
      <c r="D582" s="300"/>
      <c r="E582" s="276"/>
      <c r="F582" s="276"/>
      <c r="G582" s="277"/>
    </row>
    <row r="583" spans="2:7" hidden="1" outlineLevel="1" x14ac:dyDescent="0.25">
      <c r="B583" s="301"/>
      <c r="C583" s="284"/>
      <c r="D583" s="300"/>
      <c r="E583" s="276"/>
      <c r="F583" s="276"/>
      <c r="G583" s="277"/>
    </row>
    <row r="584" spans="2:7" hidden="1" outlineLevel="1" x14ac:dyDescent="0.25">
      <c r="B584" s="301"/>
      <c r="C584" s="284"/>
      <c r="D584" s="300"/>
      <c r="E584" s="276"/>
      <c r="F584" s="276"/>
      <c r="G584" s="277"/>
    </row>
    <row r="585" spans="2:7" hidden="1" outlineLevel="1" x14ac:dyDescent="0.25">
      <c r="B585" s="301"/>
      <c r="C585" s="284"/>
      <c r="D585" s="300"/>
      <c r="E585" s="276"/>
      <c r="F585" s="276"/>
      <c r="G585" s="277"/>
    </row>
    <row r="586" spans="2:7" hidden="1" outlineLevel="1" x14ac:dyDescent="0.25">
      <c r="B586" s="301"/>
      <c r="C586" s="284"/>
      <c r="D586" s="300"/>
      <c r="E586" s="276"/>
      <c r="F586" s="276"/>
      <c r="G586" s="277"/>
    </row>
    <row r="587" spans="2:7" hidden="1" outlineLevel="1" x14ac:dyDescent="0.25">
      <c r="B587" s="301"/>
      <c r="C587" s="284"/>
      <c r="D587" s="300"/>
      <c r="E587" s="276"/>
      <c r="F587" s="276"/>
      <c r="G587" s="277"/>
    </row>
    <row r="588" spans="2:7" hidden="1" outlineLevel="1" x14ac:dyDescent="0.25">
      <c r="B588" s="301"/>
      <c r="C588" s="284"/>
      <c r="D588" s="300"/>
      <c r="E588" s="276"/>
      <c r="F588" s="276"/>
      <c r="G588" s="277"/>
    </row>
    <row r="589" spans="2:7" hidden="1" outlineLevel="1" x14ac:dyDescent="0.25">
      <c r="B589" s="301"/>
      <c r="C589" s="284"/>
      <c r="D589" s="300"/>
      <c r="E589" s="276"/>
      <c r="F589" s="276"/>
      <c r="G589" s="277"/>
    </row>
    <row r="590" spans="2:7" hidden="1" outlineLevel="1" x14ac:dyDescent="0.25">
      <c r="B590" s="301"/>
      <c r="C590" s="284"/>
      <c r="D590" s="300"/>
      <c r="E590" s="276"/>
      <c r="F590" s="276"/>
      <c r="G590" s="277"/>
    </row>
    <row r="591" spans="2:7" hidden="1" outlineLevel="1" x14ac:dyDescent="0.25">
      <c r="B591" s="301"/>
      <c r="C591" s="284"/>
      <c r="D591" s="300"/>
      <c r="E591" s="276"/>
      <c r="F591" s="276"/>
      <c r="G591" s="277"/>
    </row>
    <row r="592" spans="2:7" hidden="1" outlineLevel="1" x14ac:dyDescent="0.25">
      <c r="B592" s="301"/>
      <c r="C592" s="284"/>
      <c r="D592" s="300"/>
      <c r="E592" s="276"/>
      <c r="F592" s="276"/>
      <c r="G592" s="277"/>
    </row>
    <row r="593" spans="2:7" hidden="1" outlineLevel="1" x14ac:dyDescent="0.25">
      <c r="B593" s="301"/>
      <c r="C593" s="284"/>
      <c r="D593" s="300"/>
      <c r="E593" s="276"/>
      <c r="F593" s="276"/>
      <c r="G593" s="277"/>
    </row>
    <row r="594" spans="2:7" hidden="1" outlineLevel="1" x14ac:dyDescent="0.25">
      <c r="B594" s="301"/>
      <c r="C594" s="284"/>
      <c r="D594" s="300"/>
      <c r="E594" s="276"/>
      <c r="F594" s="276"/>
      <c r="G594" s="277"/>
    </row>
    <row r="595" spans="2:7" hidden="1" outlineLevel="1" x14ac:dyDescent="0.25">
      <c r="B595" s="301"/>
      <c r="C595" s="284"/>
      <c r="D595" s="300"/>
      <c r="E595" s="276"/>
      <c r="F595" s="276"/>
      <c r="G595" s="277"/>
    </row>
    <row r="596" spans="2:7" hidden="1" outlineLevel="1" x14ac:dyDescent="0.25">
      <c r="B596" s="301"/>
      <c r="C596" s="284"/>
      <c r="D596" s="300"/>
      <c r="E596" s="276"/>
      <c r="F596" s="276"/>
      <c r="G596" s="277"/>
    </row>
    <row r="597" spans="2:7" hidden="1" outlineLevel="1" x14ac:dyDescent="0.25">
      <c r="B597" s="301"/>
      <c r="C597" s="284"/>
      <c r="D597" s="300"/>
      <c r="E597" s="276"/>
      <c r="F597" s="276"/>
      <c r="G597" s="277"/>
    </row>
    <row r="598" spans="2:7" hidden="1" outlineLevel="1" x14ac:dyDescent="0.25">
      <c r="B598" s="301"/>
      <c r="C598" s="284"/>
      <c r="D598" s="300"/>
      <c r="E598" s="276"/>
      <c r="F598" s="276"/>
      <c r="G598" s="277"/>
    </row>
    <row r="599" spans="2:7" hidden="1" outlineLevel="1" x14ac:dyDescent="0.25">
      <c r="B599" s="301"/>
      <c r="C599" s="284"/>
      <c r="D599" s="300"/>
      <c r="E599" s="276"/>
      <c r="F599" s="276"/>
      <c r="G599" s="277"/>
    </row>
    <row r="600" spans="2:7" hidden="1" outlineLevel="1" x14ac:dyDescent="0.25">
      <c r="B600" s="301"/>
      <c r="C600" s="284"/>
      <c r="D600" s="300"/>
      <c r="E600" s="276"/>
      <c r="F600" s="276"/>
      <c r="G600" s="277"/>
    </row>
    <row r="601" spans="2:7" hidden="1" outlineLevel="1" x14ac:dyDescent="0.25">
      <c r="B601" s="301"/>
      <c r="C601" s="284"/>
      <c r="D601" s="300"/>
      <c r="E601" s="276"/>
      <c r="F601" s="276"/>
      <c r="G601" s="277"/>
    </row>
    <row r="602" spans="2:7" hidden="1" outlineLevel="1" x14ac:dyDescent="0.25">
      <c r="B602" s="301"/>
      <c r="C602" s="284"/>
      <c r="D602" s="300"/>
      <c r="E602" s="276"/>
      <c r="F602" s="276"/>
      <c r="G602" s="277"/>
    </row>
    <row r="603" spans="2:7" hidden="1" outlineLevel="1" x14ac:dyDescent="0.25">
      <c r="B603" s="301"/>
      <c r="C603" s="284"/>
      <c r="D603" s="300"/>
      <c r="E603" s="276"/>
      <c r="F603" s="276"/>
      <c r="G603" s="277"/>
    </row>
    <row r="604" spans="2:7" hidden="1" outlineLevel="1" x14ac:dyDescent="0.25">
      <c r="B604" s="301"/>
      <c r="C604" s="284"/>
      <c r="D604" s="300"/>
      <c r="E604" s="276"/>
      <c r="F604" s="276"/>
      <c r="G604" s="277"/>
    </row>
    <row r="605" spans="2:7" hidden="1" outlineLevel="1" x14ac:dyDescent="0.25">
      <c r="B605" s="301"/>
      <c r="C605" s="284"/>
      <c r="D605" s="300"/>
      <c r="E605" s="276"/>
      <c r="F605" s="276"/>
      <c r="G605" s="277"/>
    </row>
    <row r="606" spans="2:7" hidden="1" outlineLevel="1" x14ac:dyDescent="0.25">
      <c r="B606" s="301"/>
      <c r="C606" s="284"/>
      <c r="D606" s="300"/>
      <c r="E606" s="276"/>
      <c r="F606" s="276"/>
      <c r="G606" s="277"/>
    </row>
    <row r="607" spans="2:7" hidden="1" outlineLevel="1" x14ac:dyDescent="0.25">
      <c r="B607" s="301"/>
      <c r="C607" s="284"/>
      <c r="D607" s="300"/>
      <c r="E607" s="276"/>
      <c r="F607" s="276"/>
      <c r="G607" s="277"/>
    </row>
    <row r="608" spans="2:7" hidden="1" outlineLevel="1" x14ac:dyDescent="0.25">
      <c r="B608" s="301"/>
      <c r="C608" s="284"/>
      <c r="D608" s="300"/>
      <c r="E608" s="276"/>
      <c r="F608" s="276"/>
      <c r="G608" s="277"/>
    </row>
    <row r="609" spans="2:7" hidden="1" outlineLevel="1" x14ac:dyDescent="0.25">
      <c r="B609" s="301"/>
      <c r="C609" s="284"/>
      <c r="D609" s="300"/>
      <c r="E609" s="276"/>
      <c r="F609" s="276"/>
      <c r="G609" s="277"/>
    </row>
    <row r="610" spans="2:7" hidden="1" outlineLevel="1" x14ac:dyDescent="0.25">
      <c r="B610" s="301"/>
      <c r="C610" s="284"/>
      <c r="D610" s="300"/>
      <c r="E610" s="276"/>
      <c r="F610" s="276"/>
      <c r="G610" s="277"/>
    </row>
    <row r="611" spans="2:7" hidden="1" outlineLevel="1" x14ac:dyDescent="0.25">
      <c r="B611" s="301"/>
      <c r="C611" s="284"/>
      <c r="D611" s="300"/>
      <c r="E611" s="276"/>
      <c r="F611" s="276"/>
      <c r="G611" s="277"/>
    </row>
    <row r="612" spans="2:7" hidden="1" outlineLevel="1" x14ac:dyDescent="0.25">
      <c r="B612" s="301"/>
      <c r="C612" s="284"/>
      <c r="D612" s="300"/>
      <c r="E612" s="276"/>
      <c r="F612" s="276"/>
      <c r="G612" s="277"/>
    </row>
    <row r="613" spans="2:7" hidden="1" outlineLevel="1" x14ac:dyDescent="0.25">
      <c r="B613" s="301"/>
      <c r="C613" s="284"/>
      <c r="D613" s="300"/>
      <c r="E613" s="276"/>
      <c r="F613" s="276"/>
      <c r="G613" s="277"/>
    </row>
    <row r="614" spans="2:7" hidden="1" outlineLevel="1" x14ac:dyDescent="0.25">
      <c r="B614" s="301"/>
      <c r="C614" s="284"/>
      <c r="D614" s="300"/>
      <c r="E614" s="276"/>
      <c r="F614" s="276"/>
      <c r="G614" s="277"/>
    </row>
    <row r="615" spans="2:7" hidden="1" outlineLevel="1" x14ac:dyDescent="0.25">
      <c r="B615" s="301"/>
      <c r="C615" s="284"/>
      <c r="D615" s="300"/>
      <c r="E615" s="276"/>
      <c r="F615" s="276"/>
      <c r="G615" s="277"/>
    </row>
    <row r="616" spans="2:7" hidden="1" outlineLevel="1" x14ac:dyDescent="0.25">
      <c r="B616" s="301"/>
      <c r="C616" s="284"/>
      <c r="D616" s="300"/>
      <c r="E616" s="276"/>
      <c r="F616" s="276"/>
      <c r="G616" s="277"/>
    </row>
    <row r="617" spans="2:7" hidden="1" outlineLevel="1" x14ac:dyDescent="0.25">
      <c r="B617" s="301"/>
      <c r="C617" s="284"/>
      <c r="D617" s="300"/>
      <c r="E617" s="276"/>
      <c r="F617" s="276"/>
      <c r="G617" s="277"/>
    </row>
    <row r="618" spans="2:7" hidden="1" outlineLevel="1" x14ac:dyDescent="0.25">
      <c r="B618" s="301"/>
      <c r="C618" s="284"/>
      <c r="D618" s="300"/>
      <c r="E618" s="276"/>
      <c r="F618" s="276"/>
      <c r="G618" s="277"/>
    </row>
    <row r="619" spans="2:7" hidden="1" outlineLevel="1" x14ac:dyDescent="0.25">
      <c r="B619" s="301"/>
      <c r="C619" s="284"/>
      <c r="D619" s="300"/>
      <c r="E619" s="276"/>
      <c r="F619" s="276"/>
      <c r="G619" s="277"/>
    </row>
    <row r="620" spans="2:7" hidden="1" outlineLevel="1" x14ac:dyDescent="0.25">
      <c r="B620" s="301"/>
      <c r="C620" s="284"/>
      <c r="D620" s="300"/>
      <c r="E620" s="276"/>
      <c r="F620" s="276"/>
      <c r="G620" s="277"/>
    </row>
    <row r="621" spans="2:7" hidden="1" outlineLevel="1" x14ac:dyDescent="0.25">
      <c r="B621" s="301"/>
      <c r="C621" s="284"/>
      <c r="D621" s="300"/>
      <c r="E621" s="276"/>
      <c r="F621" s="276"/>
      <c r="G621" s="277"/>
    </row>
    <row r="622" spans="2:7" hidden="1" outlineLevel="1" x14ac:dyDescent="0.25">
      <c r="B622" s="301"/>
      <c r="C622" s="284"/>
      <c r="D622" s="300"/>
      <c r="E622" s="276"/>
      <c r="F622" s="276"/>
      <c r="G622" s="277"/>
    </row>
    <row r="623" spans="2:7" hidden="1" outlineLevel="1" x14ac:dyDescent="0.25">
      <c r="B623" s="301"/>
      <c r="C623" s="284"/>
      <c r="D623" s="300"/>
      <c r="E623" s="276"/>
      <c r="F623" s="276"/>
      <c r="G623" s="277"/>
    </row>
    <row r="624" spans="2:7" hidden="1" outlineLevel="1" x14ac:dyDescent="0.25">
      <c r="B624" s="301"/>
      <c r="C624" s="284"/>
      <c r="D624" s="300"/>
      <c r="E624" s="276"/>
      <c r="F624" s="276"/>
      <c r="G624" s="277"/>
    </row>
    <row r="625" spans="2:7" hidden="1" outlineLevel="1" x14ac:dyDescent="0.25">
      <c r="B625" s="301"/>
      <c r="C625" s="284"/>
      <c r="D625" s="300"/>
      <c r="E625" s="276"/>
      <c r="F625" s="276"/>
      <c r="G625" s="277"/>
    </row>
    <row r="626" spans="2:7" hidden="1" outlineLevel="1" x14ac:dyDescent="0.25">
      <c r="B626" s="301"/>
      <c r="C626" s="284"/>
      <c r="D626" s="300"/>
      <c r="E626" s="276"/>
      <c r="F626" s="276"/>
      <c r="G626" s="277"/>
    </row>
    <row r="627" spans="2:7" hidden="1" outlineLevel="1" x14ac:dyDescent="0.25">
      <c r="B627" s="301"/>
      <c r="C627" s="284"/>
      <c r="D627" s="300"/>
      <c r="E627" s="276"/>
      <c r="F627" s="276"/>
      <c r="G627" s="277"/>
    </row>
    <row r="628" spans="2:7" hidden="1" outlineLevel="1" x14ac:dyDescent="0.25">
      <c r="B628" s="301"/>
      <c r="C628" s="284"/>
      <c r="D628" s="300"/>
      <c r="E628" s="276"/>
      <c r="F628" s="276"/>
      <c r="G628" s="277"/>
    </row>
    <row r="629" spans="2:7" hidden="1" outlineLevel="1" x14ac:dyDescent="0.25">
      <c r="B629" s="301"/>
      <c r="C629" s="284"/>
      <c r="D629" s="300"/>
      <c r="E629" s="276"/>
      <c r="F629" s="276"/>
      <c r="G629" s="277"/>
    </row>
    <row r="630" spans="2:7" hidden="1" outlineLevel="1" x14ac:dyDescent="0.25">
      <c r="B630" s="301"/>
      <c r="C630" s="284"/>
      <c r="D630" s="300"/>
      <c r="E630" s="276"/>
      <c r="F630" s="276"/>
      <c r="G630" s="277"/>
    </row>
    <row r="631" spans="2:7" hidden="1" outlineLevel="1" x14ac:dyDescent="0.25">
      <c r="B631" s="301"/>
      <c r="C631" s="284"/>
      <c r="D631" s="300"/>
      <c r="E631" s="276"/>
      <c r="F631" s="276"/>
      <c r="G631" s="277"/>
    </row>
    <row r="632" spans="2:7" hidden="1" outlineLevel="1" x14ac:dyDescent="0.25">
      <c r="B632" s="301"/>
      <c r="C632" s="284"/>
      <c r="D632" s="300"/>
      <c r="E632" s="276"/>
      <c r="F632" s="276"/>
      <c r="G632" s="277"/>
    </row>
    <row r="633" spans="2:7" hidden="1" outlineLevel="1" x14ac:dyDescent="0.25">
      <c r="B633" s="301"/>
      <c r="C633" s="284"/>
      <c r="D633" s="300"/>
      <c r="E633" s="276"/>
      <c r="F633" s="276"/>
      <c r="G633" s="277"/>
    </row>
    <row r="634" spans="2:7" hidden="1" outlineLevel="1" x14ac:dyDescent="0.25">
      <c r="B634" s="301"/>
      <c r="C634" s="284"/>
      <c r="D634" s="300"/>
      <c r="E634" s="276"/>
      <c r="F634" s="276"/>
      <c r="G634" s="277"/>
    </row>
    <row r="635" spans="2:7" hidden="1" outlineLevel="1" x14ac:dyDescent="0.25">
      <c r="B635" s="301"/>
      <c r="C635" s="284"/>
      <c r="D635" s="300"/>
      <c r="E635" s="276"/>
      <c r="F635" s="276"/>
      <c r="G635" s="277"/>
    </row>
    <row r="636" spans="2:7" hidden="1" outlineLevel="1" x14ac:dyDescent="0.25">
      <c r="B636" s="301"/>
      <c r="C636" s="284"/>
      <c r="D636" s="300"/>
      <c r="E636" s="276"/>
      <c r="F636" s="276"/>
      <c r="G636" s="277"/>
    </row>
    <row r="637" spans="2:7" hidden="1" outlineLevel="1" x14ac:dyDescent="0.25">
      <c r="B637" s="301"/>
      <c r="C637" s="284"/>
      <c r="D637" s="300"/>
      <c r="E637" s="276"/>
      <c r="F637" s="276"/>
      <c r="G637" s="277"/>
    </row>
    <row r="638" spans="2:7" hidden="1" outlineLevel="1" x14ac:dyDescent="0.25">
      <c r="B638" s="301"/>
      <c r="C638" s="284"/>
      <c r="D638" s="300"/>
      <c r="E638" s="276"/>
      <c r="F638" s="276"/>
      <c r="G638" s="277"/>
    </row>
    <row r="639" spans="2:7" hidden="1" outlineLevel="1" x14ac:dyDescent="0.25">
      <c r="B639" s="301"/>
      <c r="C639" s="284"/>
      <c r="D639" s="300"/>
      <c r="E639" s="276"/>
      <c r="F639" s="276"/>
      <c r="G639" s="277"/>
    </row>
    <row r="640" spans="2:7" hidden="1" outlineLevel="1" x14ac:dyDescent="0.25">
      <c r="B640" s="301"/>
      <c r="C640" s="284"/>
      <c r="D640" s="300"/>
      <c r="E640" s="276"/>
      <c r="F640" s="276"/>
      <c r="G640" s="277"/>
    </row>
    <row r="641" spans="2:7" hidden="1" outlineLevel="1" x14ac:dyDescent="0.25">
      <c r="B641" s="301"/>
      <c r="C641" s="284"/>
      <c r="D641" s="300"/>
      <c r="E641" s="276"/>
      <c r="F641" s="276"/>
      <c r="G641" s="277"/>
    </row>
    <row r="642" spans="2:7" hidden="1" outlineLevel="1" x14ac:dyDescent="0.25">
      <c r="B642" s="301"/>
      <c r="C642" s="284"/>
      <c r="D642" s="300"/>
      <c r="E642" s="276"/>
      <c r="F642" s="276"/>
      <c r="G642" s="277"/>
    </row>
    <row r="643" spans="2:7" hidden="1" outlineLevel="1" x14ac:dyDescent="0.25">
      <c r="B643" s="301"/>
      <c r="C643" s="284"/>
      <c r="D643" s="300"/>
      <c r="E643" s="276"/>
      <c r="F643" s="276"/>
      <c r="G643" s="277"/>
    </row>
    <row r="644" spans="2:7" hidden="1" outlineLevel="1" x14ac:dyDescent="0.25">
      <c r="B644" s="301"/>
      <c r="C644" s="284"/>
      <c r="D644" s="300"/>
      <c r="E644" s="276"/>
      <c r="F644" s="276"/>
      <c r="G644" s="277"/>
    </row>
    <row r="645" spans="2:7" hidden="1" outlineLevel="1" x14ac:dyDescent="0.25">
      <c r="B645" s="301"/>
      <c r="C645" s="284"/>
      <c r="D645" s="300"/>
      <c r="E645" s="276"/>
      <c r="F645" s="276"/>
      <c r="G645" s="277"/>
    </row>
    <row r="646" spans="2:7" hidden="1" outlineLevel="1" x14ac:dyDescent="0.25">
      <c r="B646" s="301"/>
      <c r="C646" s="284"/>
      <c r="D646" s="300"/>
      <c r="E646" s="276"/>
      <c r="F646" s="276"/>
      <c r="G646" s="277"/>
    </row>
    <row r="647" spans="2:7" hidden="1" outlineLevel="1" x14ac:dyDescent="0.25">
      <c r="B647" s="301"/>
      <c r="C647" s="284"/>
      <c r="D647" s="300"/>
      <c r="E647" s="276"/>
      <c r="F647" s="276"/>
      <c r="G647" s="277"/>
    </row>
    <row r="648" spans="2:7" hidden="1" outlineLevel="1" x14ac:dyDescent="0.25">
      <c r="B648" s="301"/>
      <c r="C648" s="284"/>
      <c r="D648" s="300"/>
      <c r="E648" s="276"/>
      <c r="F648" s="276"/>
      <c r="G648" s="277"/>
    </row>
    <row r="649" spans="2:7" hidden="1" outlineLevel="1" x14ac:dyDescent="0.25">
      <c r="B649" s="301"/>
      <c r="C649" s="284"/>
      <c r="D649" s="300"/>
      <c r="E649" s="276"/>
      <c r="F649" s="276"/>
      <c r="G649" s="277"/>
    </row>
    <row r="650" spans="2:7" hidden="1" outlineLevel="1" x14ac:dyDescent="0.25">
      <c r="B650" s="301"/>
      <c r="C650" s="284"/>
      <c r="D650" s="300"/>
      <c r="E650" s="276"/>
      <c r="F650" s="276"/>
      <c r="G650" s="277"/>
    </row>
    <row r="651" spans="2:7" hidden="1" outlineLevel="1" x14ac:dyDescent="0.25">
      <c r="B651" s="301"/>
      <c r="C651" s="284"/>
      <c r="D651" s="300"/>
      <c r="E651" s="276"/>
      <c r="F651" s="276"/>
      <c r="G651" s="277"/>
    </row>
    <row r="652" spans="2:7" hidden="1" outlineLevel="1" x14ac:dyDescent="0.25">
      <c r="B652" s="301"/>
      <c r="C652" s="284"/>
      <c r="D652" s="300"/>
      <c r="E652" s="276"/>
      <c r="F652" s="276"/>
      <c r="G652" s="277"/>
    </row>
    <row r="653" spans="2:7" hidden="1" outlineLevel="1" x14ac:dyDescent="0.25">
      <c r="B653" s="301"/>
      <c r="C653" s="284"/>
      <c r="D653" s="300"/>
      <c r="E653" s="276"/>
      <c r="F653" s="276"/>
      <c r="G653" s="277"/>
    </row>
    <row r="654" spans="2:7" hidden="1" outlineLevel="1" x14ac:dyDescent="0.25">
      <c r="B654" s="301"/>
      <c r="C654" s="284"/>
      <c r="D654" s="300"/>
      <c r="E654" s="276"/>
      <c r="F654" s="276"/>
      <c r="G654" s="277"/>
    </row>
    <row r="655" spans="2:7" hidden="1" outlineLevel="1" x14ac:dyDescent="0.25">
      <c r="B655" s="301"/>
      <c r="C655" s="284"/>
      <c r="D655" s="300"/>
      <c r="E655" s="276"/>
      <c r="F655" s="276"/>
      <c r="G655" s="277"/>
    </row>
    <row r="656" spans="2:7" hidden="1" outlineLevel="1" x14ac:dyDescent="0.25">
      <c r="B656" s="301"/>
      <c r="C656" s="284"/>
      <c r="D656" s="300"/>
      <c r="E656" s="276"/>
      <c r="F656" s="276"/>
      <c r="G656" s="277"/>
    </row>
    <row r="657" spans="2:7" hidden="1" outlineLevel="1" x14ac:dyDescent="0.25">
      <c r="B657" s="301"/>
      <c r="C657" s="284"/>
      <c r="D657" s="300"/>
      <c r="E657" s="276"/>
      <c r="F657" s="276"/>
      <c r="G657" s="277"/>
    </row>
    <row r="658" spans="2:7" hidden="1" outlineLevel="1" x14ac:dyDescent="0.25">
      <c r="B658" s="301"/>
      <c r="C658" s="284"/>
      <c r="D658" s="300"/>
      <c r="E658" s="276"/>
      <c r="F658" s="276"/>
      <c r="G658" s="277"/>
    </row>
    <row r="659" spans="2:7" hidden="1" outlineLevel="1" x14ac:dyDescent="0.25">
      <c r="B659" s="301"/>
      <c r="C659" s="284"/>
      <c r="D659" s="300"/>
      <c r="E659" s="276"/>
      <c r="F659" s="276"/>
      <c r="G659" s="277"/>
    </row>
    <row r="660" spans="2:7" hidden="1" outlineLevel="1" x14ac:dyDescent="0.25">
      <c r="B660" s="301"/>
      <c r="C660" s="284"/>
      <c r="D660" s="300"/>
      <c r="E660" s="276"/>
      <c r="F660" s="276"/>
      <c r="G660" s="277"/>
    </row>
    <row r="661" spans="2:7" hidden="1" outlineLevel="1" x14ac:dyDescent="0.25">
      <c r="B661" s="301"/>
      <c r="C661" s="284"/>
      <c r="D661" s="300"/>
      <c r="E661" s="276"/>
      <c r="F661" s="276"/>
      <c r="G661" s="277"/>
    </row>
    <row r="662" spans="2:7" hidden="1" outlineLevel="1" x14ac:dyDescent="0.25">
      <c r="B662" s="301"/>
      <c r="C662" s="284"/>
      <c r="D662" s="300"/>
      <c r="E662" s="276"/>
      <c r="F662" s="276"/>
      <c r="G662" s="277"/>
    </row>
    <row r="663" spans="2:7" hidden="1" outlineLevel="1" x14ac:dyDescent="0.25">
      <c r="B663" s="301"/>
      <c r="C663" s="284"/>
      <c r="D663" s="300"/>
      <c r="E663" s="276"/>
      <c r="F663" s="276"/>
      <c r="G663" s="277"/>
    </row>
    <row r="664" spans="2:7" hidden="1" outlineLevel="1" x14ac:dyDescent="0.25">
      <c r="B664" s="301"/>
      <c r="C664" s="284"/>
      <c r="D664" s="300"/>
      <c r="E664" s="276"/>
      <c r="F664" s="276"/>
      <c r="G664" s="277"/>
    </row>
    <row r="665" spans="2:7" hidden="1" outlineLevel="1" x14ac:dyDescent="0.25">
      <c r="B665" s="301"/>
      <c r="C665" s="284"/>
      <c r="D665" s="300"/>
      <c r="E665" s="276"/>
      <c r="F665" s="276"/>
      <c r="G665" s="277"/>
    </row>
    <row r="666" spans="2:7" hidden="1" outlineLevel="1" x14ac:dyDescent="0.25">
      <c r="B666" s="301"/>
      <c r="C666" s="284"/>
      <c r="D666" s="300"/>
      <c r="E666" s="276"/>
      <c r="F666" s="276"/>
      <c r="G666" s="277"/>
    </row>
    <row r="667" spans="2:7" hidden="1" outlineLevel="1" x14ac:dyDescent="0.25">
      <c r="B667" s="301"/>
      <c r="C667" s="284"/>
      <c r="D667" s="300"/>
      <c r="E667" s="276"/>
      <c r="F667" s="276"/>
      <c r="G667" s="277"/>
    </row>
    <row r="668" spans="2:7" hidden="1" outlineLevel="1" x14ac:dyDescent="0.25">
      <c r="B668" s="301"/>
      <c r="C668" s="284"/>
      <c r="D668" s="300"/>
      <c r="E668" s="276"/>
      <c r="F668" s="276"/>
      <c r="G668" s="277"/>
    </row>
    <row r="669" spans="2:7" hidden="1" outlineLevel="1" x14ac:dyDescent="0.25">
      <c r="B669" s="301"/>
      <c r="C669" s="284"/>
      <c r="D669" s="300"/>
      <c r="E669" s="276"/>
      <c r="F669" s="276"/>
      <c r="G669" s="277"/>
    </row>
    <row r="670" spans="2:7" hidden="1" outlineLevel="1" x14ac:dyDescent="0.25">
      <c r="B670" s="301"/>
      <c r="C670" s="284"/>
      <c r="D670" s="300"/>
      <c r="E670" s="276"/>
      <c r="F670" s="276"/>
      <c r="G670" s="277"/>
    </row>
    <row r="671" spans="2:7" hidden="1" outlineLevel="1" x14ac:dyDescent="0.25">
      <c r="B671" s="301"/>
      <c r="C671" s="284"/>
      <c r="D671" s="300"/>
      <c r="E671" s="276"/>
      <c r="F671" s="276"/>
      <c r="G671" s="277"/>
    </row>
    <row r="672" spans="2:7" hidden="1" outlineLevel="1" x14ac:dyDescent="0.25">
      <c r="B672" s="301"/>
      <c r="C672" s="284"/>
      <c r="D672" s="300"/>
      <c r="E672" s="276"/>
      <c r="F672" s="276"/>
      <c r="G672" s="277"/>
    </row>
    <row r="673" spans="2:7" hidden="1" outlineLevel="1" x14ac:dyDescent="0.25">
      <c r="B673" s="301"/>
      <c r="C673" s="284"/>
      <c r="D673" s="300"/>
      <c r="E673" s="276"/>
      <c r="F673" s="276"/>
      <c r="G673" s="277"/>
    </row>
    <row r="674" spans="2:7" hidden="1" outlineLevel="1" x14ac:dyDescent="0.25">
      <c r="B674" s="301"/>
      <c r="C674" s="284"/>
      <c r="D674" s="300"/>
      <c r="E674" s="276"/>
      <c r="F674" s="276"/>
      <c r="G674" s="277"/>
    </row>
    <row r="675" spans="2:7" hidden="1" outlineLevel="1" x14ac:dyDescent="0.25">
      <c r="B675" s="301"/>
      <c r="C675" s="284"/>
      <c r="D675" s="300"/>
      <c r="E675" s="276"/>
      <c r="F675" s="276"/>
      <c r="G675" s="277"/>
    </row>
    <row r="676" spans="2:7" hidden="1" outlineLevel="1" x14ac:dyDescent="0.25">
      <c r="B676" s="301"/>
      <c r="C676" s="284"/>
      <c r="D676" s="300"/>
      <c r="E676" s="276"/>
      <c r="F676" s="276"/>
      <c r="G676" s="277"/>
    </row>
    <row r="677" spans="2:7" hidden="1" outlineLevel="1" x14ac:dyDescent="0.25">
      <c r="B677" s="301"/>
      <c r="C677" s="284"/>
      <c r="D677" s="300"/>
      <c r="E677" s="276"/>
      <c r="F677" s="276"/>
      <c r="G677" s="277"/>
    </row>
    <row r="678" spans="2:7" hidden="1" outlineLevel="1" x14ac:dyDescent="0.25">
      <c r="B678" s="301"/>
      <c r="C678" s="284"/>
      <c r="D678" s="300"/>
      <c r="E678" s="276"/>
      <c r="F678" s="276"/>
      <c r="G678" s="277"/>
    </row>
    <row r="679" spans="2:7" hidden="1" outlineLevel="1" x14ac:dyDescent="0.25">
      <c r="B679" s="301"/>
      <c r="C679" s="284"/>
      <c r="D679" s="300"/>
      <c r="E679" s="276"/>
      <c r="F679" s="276"/>
      <c r="G679" s="277"/>
    </row>
    <row r="680" spans="2:7" hidden="1" outlineLevel="1" x14ac:dyDescent="0.25">
      <c r="B680" s="301"/>
      <c r="C680" s="284"/>
      <c r="D680" s="300"/>
      <c r="E680" s="276"/>
      <c r="F680" s="276"/>
      <c r="G680" s="277"/>
    </row>
    <row r="681" spans="2:7" hidden="1" outlineLevel="1" x14ac:dyDescent="0.25">
      <c r="B681" s="301"/>
      <c r="C681" s="284"/>
      <c r="D681" s="300"/>
      <c r="E681" s="276"/>
      <c r="F681" s="276"/>
      <c r="G681" s="277"/>
    </row>
    <row r="682" spans="2:7" hidden="1" outlineLevel="1" x14ac:dyDescent="0.25">
      <c r="B682" s="301"/>
      <c r="C682" s="284"/>
      <c r="D682" s="300"/>
      <c r="E682" s="276"/>
      <c r="F682" s="276"/>
      <c r="G682" s="277"/>
    </row>
    <row r="683" spans="2:7" hidden="1" outlineLevel="1" x14ac:dyDescent="0.25">
      <c r="B683" s="301"/>
      <c r="C683" s="284"/>
      <c r="D683" s="300"/>
      <c r="E683" s="276"/>
      <c r="F683" s="276"/>
      <c r="G683" s="277"/>
    </row>
    <row r="684" spans="2:7" hidden="1" outlineLevel="1" x14ac:dyDescent="0.25">
      <c r="B684" s="301"/>
      <c r="C684" s="284"/>
      <c r="D684" s="300"/>
      <c r="E684" s="276"/>
      <c r="F684" s="276"/>
      <c r="G684" s="277"/>
    </row>
    <row r="685" spans="2:7" hidden="1" outlineLevel="1" x14ac:dyDescent="0.25">
      <c r="B685" s="301"/>
      <c r="C685" s="284"/>
      <c r="D685" s="300"/>
      <c r="E685" s="276"/>
      <c r="F685" s="276"/>
      <c r="G685" s="277"/>
    </row>
    <row r="686" spans="2:7" hidden="1" outlineLevel="1" x14ac:dyDescent="0.25">
      <c r="B686" s="301"/>
      <c r="C686" s="284"/>
      <c r="D686" s="300"/>
      <c r="E686" s="276"/>
      <c r="F686" s="276"/>
      <c r="G686" s="277"/>
    </row>
    <row r="687" spans="2:7" hidden="1" outlineLevel="1" x14ac:dyDescent="0.25">
      <c r="B687" s="301"/>
      <c r="C687" s="284"/>
      <c r="D687" s="300"/>
      <c r="E687" s="276"/>
      <c r="F687" s="276"/>
      <c r="G687" s="277"/>
    </row>
    <row r="688" spans="2:7" hidden="1" outlineLevel="1" x14ac:dyDescent="0.25">
      <c r="B688" s="301"/>
      <c r="C688" s="284"/>
      <c r="D688" s="300"/>
      <c r="E688" s="276"/>
      <c r="F688" s="276"/>
      <c r="G688" s="277"/>
    </row>
    <row r="689" spans="2:7" hidden="1" outlineLevel="1" x14ac:dyDescent="0.25">
      <c r="B689" s="301"/>
      <c r="C689" s="284"/>
      <c r="D689" s="300"/>
      <c r="E689" s="276"/>
      <c r="F689" s="276"/>
      <c r="G689" s="277"/>
    </row>
    <row r="690" spans="2:7" hidden="1" outlineLevel="1" x14ac:dyDescent="0.25">
      <c r="B690" s="301"/>
      <c r="C690" s="284"/>
      <c r="D690" s="300"/>
      <c r="E690" s="276"/>
      <c r="F690" s="276"/>
      <c r="G690" s="277"/>
    </row>
    <row r="691" spans="2:7" hidden="1" outlineLevel="1" x14ac:dyDescent="0.25">
      <c r="B691" s="301"/>
      <c r="C691" s="284"/>
      <c r="D691" s="300"/>
      <c r="E691" s="276"/>
      <c r="F691" s="276"/>
      <c r="G691" s="277"/>
    </row>
    <row r="692" spans="2:7" hidden="1" outlineLevel="1" x14ac:dyDescent="0.25">
      <c r="B692" s="301"/>
      <c r="C692" s="284"/>
      <c r="D692" s="300"/>
      <c r="E692" s="276"/>
      <c r="F692" s="276"/>
      <c r="G692" s="277"/>
    </row>
    <row r="693" spans="2:7" hidden="1" outlineLevel="1" x14ac:dyDescent="0.25">
      <c r="B693" s="301"/>
      <c r="C693" s="284"/>
      <c r="D693" s="300"/>
      <c r="E693" s="276"/>
      <c r="F693" s="276"/>
      <c r="G693" s="277"/>
    </row>
    <row r="694" spans="2:7" hidden="1" outlineLevel="1" x14ac:dyDescent="0.25">
      <c r="B694" s="301"/>
      <c r="C694" s="284"/>
      <c r="D694" s="300"/>
      <c r="E694" s="276"/>
      <c r="F694" s="276"/>
      <c r="G694" s="277"/>
    </row>
    <row r="695" spans="2:7" hidden="1" outlineLevel="1" x14ac:dyDescent="0.25">
      <c r="B695" s="301"/>
      <c r="C695" s="284"/>
      <c r="D695" s="300"/>
      <c r="E695" s="276"/>
      <c r="F695" s="276"/>
      <c r="G695" s="277"/>
    </row>
    <row r="696" spans="2:7" hidden="1" outlineLevel="1" x14ac:dyDescent="0.25">
      <c r="B696" s="301"/>
      <c r="C696" s="284"/>
      <c r="D696" s="300"/>
      <c r="E696" s="276"/>
      <c r="F696" s="276"/>
      <c r="G696" s="277"/>
    </row>
    <row r="697" spans="2:7" hidden="1" outlineLevel="1" x14ac:dyDescent="0.25">
      <c r="B697" s="301"/>
      <c r="C697" s="284"/>
      <c r="D697" s="300"/>
      <c r="E697" s="276"/>
      <c r="F697" s="276"/>
      <c r="G697" s="277"/>
    </row>
    <row r="698" spans="2:7" hidden="1" outlineLevel="1" x14ac:dyDescent="0.25">
      <c r="B698" s="301"/>
      <c r="C698" s="284"/>
      <c r="D698" s="300"/>
      <c r="E698" s="276"/>
      <c r="F698" s="276"/>
      <c r="G698" s="277"/>
    </row>
    <row r="699" spans="2:7" hidden="1" outlineLevel="1" x14ac:dyDescent="0.25">
      <c r="B699" s="301"/>
      <c r="C699" s="284"/>
      <c r="D699" s="300"/>
      <c r="E699" s="276"/>
      <c r="F699" s="276"/>
      <c r="G699" s="277"/>
    </row>
    <row r="700" spans="2:7" hidden="1" outlineLevel="1" x14ac:dyDescent="0.25">
      <c r="B700" s="301"/>
      <c r="C700" s="284"/>
      <c r="D700" s="300"/>
      <c r="E700" s="276"/>
      <c r="F700" s="276"/>
      <c r="G700" s="277"/>
    </row>
    <row r="701" spans="2:7" hidden="1" outlineLevel="1" x14ac:dyDescent="0.25">
      <c r="B701" s="301"/>
      <c r="C701" s="284"/>
      <c r="D701" s="300"/>
      <c r="E701" s="276"/>
      <c r="F701" s="276"/>
      <c r="G701" s="277"/>
    </row>
    <row r="702" spans="2:7" hidden="1" outlineLevel="1" x14ac:dyDescent="0.25">
      <c r="B702" s="301"/>
      <c r="C702" s="284"/>
      <c r="D702" s="300"/>
      <c r="E702" s="276"/>
      <c r="F702" s="276"/>
      <c r="G702" s="277"/>
    </row>
    <row r="703" spans="2:7" hidden="1" outlineLevel="1" x14ac:dyDescent="0.25">
      <c r="B703" s="301"/>
      <c r="C703" s="284"/>
      <c r="D703" s="300"/>
      <c r="E703" s="276"/>
      <c r="F703" s="276"/>
      <c r="G703" s="277"/>
    </row>
    <row r="704" spans="2:7" hidden="1" outlineLevel="1" x14ac:dyDescent="0.25">
      <c r="B704" s="301"/>
      <c r="C704" s="284"/>
      <c r="D704" s="300"/>
      <c r="E704" s="276"/>
      <c r="F704" s="276"/>
      <c r="G704" s="277"/>
    </row>
    <row r="705" spans="2:7" hidden="1" outlineLevel="1" x14ac:dyDescent="0.25">
      <c r="B705" s="301"/>
      <c r="C705" s="284"/>
      <c r="D705" s="300"/>
      <c r="E705" s="276"/>
      <c r="F705" s="276"/>
      <c r="G705" s="277"/>
    </row>
    <row r="706" spans="2:7" hidden="1" outlineLevel="1" x14ac:dyDescent="0.25">
      <c r="B706" s="301"/>
      <c r="C706" s="284"/>
      <c r="D706" s="300"/>
      <c r="E706" s="276"/>
      <c r="F706" s="276"/>
      <c r="G706" s="277"/>
    </row>
    <row r="707" spans="2:7" hidden="1" outlineLevel="1" x14ac:dyDescent="0.25">
      <c r="B707" s="301"/>
      <c r="C707" s="284"/>
      <c r="D707" s="300"/>
      <c r="E707" s="276"/>
      <c r="F707" s="276"/>
      <c r="G707" s="277"/>
    </row>
    <row r="708" spans="2:7" hidden="1" outlineLevel="1" x14ac:dyDescent="0.25">
      <c r="B708" s="301"/>
      <c r="C708" s="284"/>
      <c r="D708" s="300"/>
      <c r="E708" s="276"/>
      <c r="F708" s="276"/>
      <c r="G708" s="277"/>
    </row>
    <row r="709" spans="2:7" hidden="1" outlineLevel="1" x14ac:dyDescent="0.25">
      <c r="B709" s="301"/>
      <c r="C709" s="284"/>
      <c r="D709" s="300"/>
      <c r="E709" s="276"/>
      <c r="F709" s="276"/>
      <c r="G709" s="277"/>
    </row>
    <row r="710" spans="2:7" hidden="1" outlineLevel="1" x14ac:dyDescent="0.25">
      <c r="B710" s="301"/>
      <c r="C710" s="284"/>
      <c r="D710" s="300"/>
      <c r="E710" s="276"/>
      <c r="F710" s="276"/>
      <c r="G710" s="277"/>
    </row>
    <row r="711" spans="2:7" hidden="1" outlineLevel="1" x14ac:dyDescent="0.25">
      <c r="B711" s="301"/>
      <c r="C711" s="284"/>
      <c r="D711" s="300"/>
      <c r="E711" s="276"/>
      <c r="F711" s="276"/>
      <c r="G711" s="277"/>
    </row>
    <row r="712" spans="2:7" hidden="1" outlineLevel="1" x14ac:dyDescent="0.25">
      <c r="B712" s="301"/>
      <c r="C712" s="284"/>
      <c r="D712" s="300"/>
      <c r="E712" s="276"/>
      <c r="F712" s="276"/>
      <c r="G712" s="277"/>
    </row>
    <row r="713" spans="2:7" hidden="1" outlineLevel="1" x14ac:dyDescent="0.25">
      <c r="B713" s="301"/>
      <c r="C713" s="284"/>
      <c r="D713" s="300"/>
      <c r="E713" s="276"/>
      <c r="F713" s="276"/>
      <c r="G713" s="277"/>
    </row>
    <row r="714" spans="2:7" hidden="1" outlineLevel="1" x14ac:dyDescent="0.25">
      <c r="B714" s="301"/>
      <c r="C714" s="284"/>
      <c r="D714" s="300"/>
      <c r="E714" s="276"/>
      <c r="F714" s="276"/>
      <c r="G714" s="277"/>
    </row>
    <row r="715" spans="2:7" hidden="1" outlineLevel="1" x14ac:dyDescent="0.25">
      <c r="B715" s="301"/>
      <c r="C715" s="284"/>
      <c r="D715" s="300"/>
      <c r="E715" s="276"/>
      <c r="F715" s="276"/>
      <c r="G715" s="277"/>
    </row>
    <row r="716" spans="2:7" hidden="1" outlineLevel="1" x14ac:dyDescent="0.25">
      <c r="B716" s="301"/>
      <c r="C716" s="284"/>
      <c r="D716" s="300"/>
      <c r="E716" s="276"/>
      <c r="F716" s="276"/>
      <c r="G716" s="277"/>
    </row>
    <row r="717" spans="2:7" hidden="1" outlineLevel="1" x14ac:dyDescent="0.25">
      <c r="B717" s="301"/>
      <c r="C717" s="284"/>
      <c r="D717" s="300"/>
      <c r="E717" s="276"/>
      <c r="F717" s="276"/>
      <c r="G717" s="277"/>
    </row>
    <row r="718" spans="2:7" hidden="1" outlineLevel="1" x14ac:dyDescent="0.25">
      <c r="B718" s="301"/>
      <c r="C718" s="284"/>
      <c r="D718" s="300"/>
      <c r="E718" s="276"/>
      <c r="F718" s="276"/>
      <c r="G718" s="277"/>
    </row>
    <row r="719" spans="2:7" hidden="1" outlineLevel="1" x14ac:dyDescent="0.25">
      <c r="B719" s="301"/>
      <c r="C719" s="284"/>
      <c r="D719" s="300"/>
      <c r="E719" s="276"/>
      <c r="F719" s="276"/>
      <c r="G719" s="277"/>
    </row>
    <row r="720" spans="2:7" hidden="1" outlineLevel="1" x14ac:dyDescent="0.25">
      <c r="B720" s="301"/>
      <c r="C720" s="284"/>
      <c r="D720" s="300"/>
      <c r="E720" s="276"/>
      <c r="F720" s="276"/>
      <c r="G720" s="277"/>
    </row>
    <row r="721" spans="2:7" hidden="1" outlineLevel="1" x14ac:dyDescent="0.25">
      <c r="B721" s="301"/>
      <c r="C721" s="284"/>
      <c r="D721" s="300"/>
      <c r="E721" s="276"/>
      <c r="F721" s="276"/>
      <c r="G721" s="277"/>
    </row>
    <row r="722" spans="2:7" hidden="1" outlineLevel="1" x14ac:dyDescent="0.25">
      <c r="B722" s="301"/>
      <c r="C722" s="284"/>
      <c r="D722" s="300"/>
      <c r="E722" s="276"/>
      <c r="F722" s="276"/>
      <c r="G722" s="277"/>
    </row>
    <row r="723" spans="2:7" hidden="1" outlineLevel="1" x14ac:dyDescent="0.25">
      <c r="B723" s="301"/>
      <c r="C723" s="284"/>
      <c r="D723" s="300"/>
      <c r="E723" s="276"/>
      <c r="F723" s="276"/>
      <c r="G723" s="277"/>
    </row>
    <row r="724" spans="2:7" hidden="1" outlineLevel="1" x14ac:dyDescent="0.25">
      <c r="B724" s="301"/>
      <c r="C724" s="284"/>
      <c r="D724" s="300"/>
      <c r="E724" s="276"/>
      <c r="F724" s="276"/>
      <c r="G724" s="277"/>
    </row>
    <row r="725" spans="2:7" hidden="1" outlineLevel="1" x14ac:dyDescent="0.25">
      <c r="B725" s="301"/>
      <c r="C725" s="284"/>
      <c r="D725" s="300"/>
      <c r="E725" s="276"/>
      <c r="F725" s="276"/>
      <c r="G725" s="277"/>
    </row>
    <row r="726" spans="2:7" hidden="1" outlineLevel="1" x14ac:dyDescent="0.25">
      <c r="B726" s="301"/>
      <c r="C726" s="284"/>
      <c r="D726" s="300"/>
      <c r="E726" s="276"/>
      <c r="F726" s="276"/>
      <c r="G726" s="277"/>
    </row>
    <row r="727" spans="2:7" hidden="1" outlineLevel="1" x14ac:dyDescent="0.25">
      <c r="B727" s="301"/>
      <c r="C727" s="284"/>
      <c r="D727" s="300"/>
      <c r="E727" s="276"/>
      <c r="F727" s="276"/>
      <c r="G727" s="277"/>
    </row>
    <row r="728" spans="2:7" hidden="1" outlineLevel="1" x14ac:dyDescent="0.25">
      <c r="B728" s="301"/>
      <c r="C728" s="284"/>
      <c r="D728" s="300"/>
      <c r="E728" s="276"/>
      <c r="F728" s="276"/>
      <c r="G728" s="277"/>
    </row>
    <row r="729" spans="2:7" hidden="1" outlineLevel="1" x14ac:dyDescent="0.25">
      <c r="B729" s="301"/>
      <c r="C729" s="284"/>
      <c r="D729" s="300"/>
      <c r="E729" s="276"/>
      <c r="F729" s="276"/>
      <c r="G729" s="277"/>
    </row>
    <row r="730" spans="2:7" hidden="1" outlineLevel="1" x14ac:dyDescent="0.25">
      <c r="B730" s="301"/>
      <c r="C730" s="284"/>
      <c r="D730" s="300"/>
      <c r="E730" s="276"/>
      <c r="F730" s="276"/>
      <c r="G730" s="277"/>
    </row>
    <row r="731" spans="2:7" hidden="1" outlineLevel="1" x14ac:dyDescent="0.25">
      <c r="B731" s="301"/>
      <c r="C731" s="284"/>
      <c r="D731" s="300"/>
      <c r="E731" s="276"/>
      <c r="F731" s="276"/>
      <c r="G731" s="277"/>
    </row>
    <row r="732" spans="2:7" hidden="1" outlineLevel="1" x14ac:dyDescent="0.25">
      <c r="B732" s="301"/>
      <c r="C732" s="284"/>
      <c r="D732" s="300"/>
      <c r="E732" s="276"/>
      <c r="F732" s="276"/>
      <c r="G732" s="277"/>
    </row>
    <row r="733" spans="2:7" hidden="1" outlineLevel="1" x14ac:dyDescent="0.25">
      <c r="B733" s="301"/>
      <c r="C733" s="284"/>
      <c r="D733" s="300"/>
      <c r="E733" s="276"/>
      <c r="F733" s="276"/>
      <c r="G733" s="277"/>
    </row>
    <row r="734" spans="2:7" hidden="1" outlineLevel="1" x14ac:dyDescent="0.25">
      <c r="B734" s="301"/>
      <c r="C734" s="284"/>
      <c r="D734" s="300"/>
      <c r="E734" s="276"/>
      <c r="F734" s="276"/>
      <c r="G734" s="277"/>
    </row>
    <row r="735" spans="2:7" hidden="1" outlineLevel="1" x14ac:dyDescent="0.25">
      <c r="B735" s="301"/>
      <c r="C735" s="284"/>
      <c r="D735" s="300"/>
      <c r="E735" s="276"/>
      <c r="F735" s="276"/>
      <c r="G735" s="277"/>
    </row>
    <row r="736" spans="2:7" hidden="1" outlineLevel="1" x14ac:dyDescent="0.25">
      <c r="B736" s="301"/>
      <c r="C736" s="284"/>
      <c r="D736" s="300"/>
      <c r="E736" s="276"/>
      <c r="F736" s="276"/>
      <c r="G736" s="277"/>
    </row>
    <row r="737" spans="2:7" hidden="1" outlineLevel="1" x14ac:dyDescent="0.25">
      <c r="B737" s="301"/>
      <c r="C737" s="284"/>
      <c r="D737" s="300"/>
      <c r="E737" s="276"/>
      <c r="F737" s="276"/>
      <c r="G737" s="277"/>
    </row>
    <row r="738" spans="2:7" hidden="1" outlineLevel="1" x14ac:dyDescent="0.25">
      <c r="B738" s="301"/>
      <c r="C738" s="284"/>
      <c r="D738" s="300"/>
      <c r="E738" s="276"/>
      <c r="F738" s="276"/>
      <c r="G738" s="277"/>
    </row>
    <row r="739" spans="2:7" hidden="1" outlineLevel="1" x14ac:dyDescent="0.25">
      <c r="B739" s="301"/>
      <c r="C739" s="284"/>
      <c r="D739" s="300"/>
      <c r="E739" s="276"/>
      <c r="F739" s="276"/>
      <c r="G739" s="277"/>
    </row>
    <row r="740" spans="2:7" hidden="1" outlineLevel="1" x14ac:dyDescent="0.25">
      <c r="B740" s="301"/>
      <c r="C740" s="284"/>
      <c r="D740" s="300"/>
      <c r="E740" s="276"/>
      <c r="F740" s="276"/>
      <c r="G740" s="277"/>
    </row>
    <row r="741" spans="2:7" hidden="1" outlineLevel="1" x14ac:dyDescent="0.25">
      <c r="B741" s="301"/>
      <c r="C741" s="284"/>
      <c r="D741" s="300"/>
      <c r="E741" s="276"/>
      <c r="F741" s="276"/>
      <c r="G741" s="277"/>
    </row>
    <row r="742" spans="2:7" hidden="1" outlineLevel="1" x14ac:dyDescent="0.25">
      <c r="B742" s="301"/>
      <c r="C742" s="284"/>
      <c r="D742" s="300"/>
      <c r="E742" s="276"/>
      <c r="F742" s="276"/>
      <c r="G742" s="277"/>
    </row>
    <row r="743" spans="2:7" hidden="1" outlineLevel="1" x14ac:dyDescent="0.25">
      <c r="B743" s="301"/>
      <c r="C743" s="284"/>
      <c r="D743" s="300"/>
      <c r="E743" s="276"/>
      <c r="F743" s="276"/>
      <c r="G743" s="277"/>
    </row>
    <row r="744" spans="2:7" hidden="1" outlineLevel="1" x14ac:dyDescent="0.25">
      <c r="B744" s="301"/>
      <c r="C744" s="284"/>
      <c r="D744" s="300"/>
      <c r="E744" s="276"/>
      <c r="F744" s="276"/>
      <c r="G744" s="277"/>
    </row>
    <row r="745" spans="2:7" hidden="1" outlineLevel="1" x14ac:dyDescent="0.25">
      <c r="B745" s="301"/>
      <c r="C745" s="284"/>
      <c r="D745" s="300"/>
      <c r="E745" s="276"/>
      <c r="F745" s="276"/>
      <c r="G745" s="277"/>
    </row>
    <row r="746" spans="2:7" hidden="1" outlineLevel="1" x14ac:dyDescent="0.25">
      <c r="B746" s="301"/>
      <c r="C746" s="284"/>
      <c r="D746" s="300"/>
      <c r="E746" s="276"/>
      <c r="F746" s="276"/>
      <c r="G746" s="277"/>
    </row>
    <row r="747" spans="2:7" hidden="1" outlineLevel="1" x14ac:dyDescent="0.25">
      <c r="B747" s="301"/>
      <c r="C747" s="284"/>
      <c r="D747" s="300"/>
      <c r="E747" s="276"/>
      <c r="F747" s="276"/>
      <c r="G747" s="277"/>
    </row>
    <row r="748" spans="2:7" hidden="1" outlineLevel="1" x14ac:dyDescent="0.25">
      <c r="B748" s="301"/>
      <c r="C748" s="284"/>
      <c r="D748" s="300"/>
      <c r="E748" s="276"/>
      <c r="F748" s="276"/>
      <c r="G748" s="277"/>
    </row>
    <row r="749" spans="2:7" hidden="1" outlineLevel="1" x14ac:dyDescent="0.25">
      <c r="B749" s="301"/>
      <c r="C749" s="284"/>
      <c r="D749" s="300"/>
      <c r="E749" s="276"/>
      <c r="F749" s="276"/>
      <c r="G749" s="277"/>
    </row>
    <row r="750" spans="2:7" hidden="1" outlineLevel="1" x14ac:dyDescent="0.25">
      <c r="B750" s="301"/>
      <c r="C750" s="284"/>
      <c r="D750" s="300"/>
      <c r="E750" s="276"/>
      <c r="F750" s="276"/>
      <c r="G750" s="277"/>
    </row>
    <row r="751" spans="2:7" hidden="1" outlineLevel="1" x14ac:dyDescent="0.25">
      <c r="B751" s="301"/>
      <c r="C751" s="284"/>
      <c r="D751" s="300"/>
      <c r="E751" s="276"/>
      <c r="F751" s="276"/>
      <c r="G751" s="277"/>
    </row>
    <row r="752" spans="2:7" hidden="1" outlineLevel="1" x14ac:dyDescent="0.25">
      <c r="B752" s="301"/>
      <c r="C752" s="284"/>
      <c r="D752" s="300"/>
      <c r="E752" s="276"/>
      <c r="F752" s="276"/>
      <c r="G752" s="277"/>
    </row>
    <row r="753" spans="2:7" hidden="1" outlineLevel="1" x14ac:dyDescent="0.25">
      <c r="B753" s="301"/>
      <c r="C753" s="284"/>
      <c r="D753" s="300"/>
      <c r="E753" s="276"/>
      <c r="F753" s="276"/>
      <c r="G753" s="277"/>
    </row>
    <row r="754" spans="2:7" hidden="1" outlineLevel="1" x14ac:dyDescent="0.25">
      <c r="B754" s="301"/>
      <c r="C754" s="284"/>
      <c r="D754" s="300"/>
      <c r="E754" s="276"/>
      <c r="F754" s="276"/>
      <c r="G754" s="277"/>
    </row>
    <row r="755" spans="2:7" hidden="1" outlineLevel="1" x14ac:dyDescent="0.25">
      <c r="B755" s="301"/>
      <c r="C755" s="284"/>
      <c r="D755" s="300"/>
      <c r="E755" s="276"/>
      <c r="F755" s="276"/>
      <c r="G755" s="277"/>
    </row>
    <row r="756" spans="2:7" hidden="1" outlineLevel="1" x14ac:dyDescent="0.25">
      <c r="B756" s="301"/>
      <c r="C756" s="284"/>
      <c r="D756" s="300"/>
      <c r="E756" s="276"/>
      <c r="F756" s="276"/>
      <c r="G756" s="277"/>
    </row>
    <row r="757" spans="2:7" hidden="1" outlineLevel="1" x14ac:dyDescent="0.25">
      <c r="B757" s="301"/>
      <c r="C757" s="284"/>
      <c r="D757" s="300"/>
      <c r="E757" s="276"/>
      <c r="F757" s="276"/>
      <c r="G757" s="277"/>
    </row>
    <row r="758" spans="2:7" hidden="1" outlineLevel="1" x14ac:dyDescent="0.25">
      <c r="B758" s="301"/>
      <c r="C758" s="284"/>
      <c r="D758" s="300"/>
      <c r="E758" s="276"/>
      <c r="F758" s="276"/>
      <c r="G758" s="277"/>
    </row>
    <row r="759" spans="2:7" hidden="1" outlineLevel="1" x14ac:dyDescent="0.25">
      <c r="B759" s="301"/>
      <c r="C759" s="284"/>
      <c r="D759" s="300"/>
      <c r="E759" s="276"/>
      <c r="F759" s="276"/>
      <c r="G759" s="277"/>
    </row>
    <row r="760" spans="2:7" hidden="1" outlineLevel="1" x14ac:dyDescent="0.25">
      <c r="B760" s="301"/>
      <c r="C760" s="284"/>
      <c r="D760" s="300"/>
      <c r="E760" s="276"/>
      <c r="F760" s="276"/>
      <c r="G760" s="277"/>
    </row>
    <row r="761" spans="2:7" hidden="1" outlineLevel="1" x14ac:dyDescent="0.25">
      <c r="B761" s="301"/>
      <c r="C761" s="284"/>
      <c r="D761" s="300"/>
      <c r="E761" s="276"/>
      <c r="F761" s="276"/>
      <c r="G761" s="277"/>
    </row>
    <row r="762" spans="2:7" hidden="1" outlineLevel="1" x14ac:dyDescent="0.25">
      <c r="B762" s="301"/>
      <c r="C762" s="284"/>
      <c r="D762" s="300"/>
      <c r="E762" s="276"/>
      <c r="F762" s="276"/>
      <c r="G762" s="277"/>
    </row>
    <row r="763" spans="2:7" hidden="1" outlineLevel="1" x14ac:dyDescent="0.25">
      <c r="B763" s="301"/>
      <c r="C763" s="284"/>
      <c r="D763" s="300"/>
      <c r="E763" s="276"/>
      <c r="F763" s="276"/>
      <c r="G763" s="277"/>
    </row>
    <row r="764" spans="2:7" hidden="1" outlineLevel="1" x14ac:dyDescent="0.25">
      <c r="B764" s="301"/>
      <c r="C764" s="284"/>
      <c r="D764" s="300"/>
      <c r="E764" s="276"/>
      <c r="F764" s="276"/>
      <c r="G764" s="277"/>
    </row>
    <row r="765" spans="2:7" hidden="1" outlineLevel="1" x14ac:dyDescent="0.25">
      <c r="B765" s="301"/>
      <c r="C765" s="284"/>
      <c r="D765" s="300"/>
      <c r="E765" s="276"/>
      <c r="F765" s="276"/>
      <c r="G765" s="277"/>
    </row>
    <row r="766" spans="2:7" hidden="1" outlineLevel="1" x14ac:dyDescent="0.25">
      <c r="B766" s="301"/>
      <c r="C766" s="284"/>
      <c r="D766" s="300"/>
      <c r="E766" s="276"/>
      <c r="F766" s="276"/>
      <c r="G766" s="277"/>
    </row>
    <row r="767" spans="2:7" hidden="1" outlineLevel="1" x14ac:dyDescent="0.25">
      <c r="B767" s="301"/>
      <c r="C767" s="284"/>
      <c r="D767" s="300"/>
      <c r="E767" s="276"/>
      <c r="F767" s="276"/>
      <c r="G767" s="277"/>
    </row>
    <row r="768" spans="2:7" hidden="1" outlineLevel="1" x14ac:dyDescent="0.25">
      <c r="B768" s="301"/>
      <c r="C768" s="284"/>
      <c r="D768" s="300"/>
      <c r="E768" s="276"/>
      <c r="F768" s="276"/>
      <c r="G768" s="277"/>
    </row>
    <row r="769" spans="2:7" hidden="1" outlineLevel="1" x14ac:dyDescent="0.25">
      <c r="B769" s="301"/>
      <c r="C769" s="284"/>
      <c r="D769" s="300"/>
      <c r="E769" s="276"/>
      <c r="F769" s="276"/>
      <c r="G769" s="277"/>
    </row>
    <row r="770" spans="2:7" hidden="1" outlineLevel="1" x14ac:dyDescent="0.25">
      <c r="B770" s="301"/>
      <c r="C770" s="284"/>
      <c r="D770" s="300"/>
      <c r="E770" s="276"/>
      <c r="F770" s="276"/>
      <c r="G770" s="277"/>
    </row>
    <row r="771" spans="2:7" hidden="1" outlineLevel="1" x14ac:dyDescent="0.25">
      <c r="B771" s="301"/>
      <c r="C771" s="284"/>
      <c r="D771" s="300"/>
      <c r="E771" s="276"/>
      <c r="F771" s="276"/>
      <c r="G771" s="277"/>
    </row>
    <row r="772" spans="2:7" hidden="1" outlineLevel="1" x14ac:dyDescent="0.25">
      <c r="B772" s="301"/>
      <c r="C772" s="284"/>
      <c r="D772" s="300"/>
      <c r="E772" s="276"/>
      <c r="F772" s="276"/>
      <c r="G772" s="277"/>
    </row>
    <row r="773" spans="2:7" hidden="1" outlineLevel="1" x14ac:dyDescent="0.25">
      <c r="B773" s="301"/>
      <c r="C773" s="284"/>
      <c r="D773" s="300"/>
      <c r="E773" s="276"/>
      <c r="F773" s="276"/>
      <c r="G773" s="277"/>
    </row>
    <row r="774" spans="2:7" hidden="1" outlineLevel="1" x14ac:dyDescent="0.25">
      <c r="B774" s="301"/>
      <c r="C774" s="284"/>
      <c r="D774" s="300"/>
      <c r="E774" s="276"/>
      <c r="F774" s="276"/>
      <c r="G774" s="277"/>
    </row>
    <row r="775" spans="2:7" hidden="1" outlineLevel="1" x14ac:dyDescent="0.25">
      <c r="B775" s="301"/>
      <c r="C775" s="284"/>
      <c r="D775" s="300"/>
      <c r="E775" s="276"/>
      <c r="F775" s="276"/>
      <c r="G775" s="277"/>
    </row>
    <row r="776" spans="2:7" hidden="1" outlineLevel="1" x14ac:dyDescent="0.25">
      <c r="B776" s="301"/>
      <c r="C776" s="284"/>
      <c r="D776" s="300"/>
      <c r="E776" s="276"/>
      <c r="F776" s="276"/>
      <c r="G776" s="277"/>
    </row>
    <row r="777" spans="2:7" hidden="1" outlineLevel="1" x14ac:dyDescent="0.25">
      <c r="B777" s="301"/>
      <c r="C777" s="284"/>
      <c r="D777" s="300"/>
      <c r="E777" s="276"/>
      <c r="F777" s="276"/>
      <c r="G777" s="277"/>
    </row>
    <row r="778" spans="2:7" hidden="1" outlineLevel="1" x14ac:dyDescent="0.25">
      <c r="B778" s="301"/>
      <c r="C778" s="284"/>
      <c r="D778" s="300"/>
      <c r="E778" s="276"/>
      <c r="F778" s="276"/>
      <c r="G778" s="277"/>
    </row>
    <row r="779" spans="2:7" hidden="1" outlineLevel="1" x14ac:dyDescent="0.25">
      <c r="B779" s="301"/>
      <c r="C779" s="284"/>
      <c r="D779" s="300"/>
      <c r="E779" s="276"/>
      <c r="F779" s="276"/>
      <c r="G779" s="277"/>
    </row>
    <row r="780" spans="2:7" hidden="1" outlineLevel="1" x14ac:dyDescent="0.25">
      <c r="B780" s="301"/>
      <c r="C780" s="284"/>
      <c r="D780" s="300"/>
      <c r="E780" s="276"/>
      <c r="F780" s="276"/>
      <c r="G780" s="277"/>
    </row>
    <row r="781" spans="2:7" hidden="1" outlineLevel="1" x14ac:dyDescent="0.25">
      <c r="B781" s="301"/>
      <c r="C781" s="284"/>
      <c r="D781" s="300"/>
      <c r="E781" s="276"/>
      <c r="F781" s="276"/>
      <c r="G781" s="277"/>
    </row>
    <row r="782" spans="2:7" hidden="1" outlineLevel="1" x14ac:dyDescent="0.25">
      <c r="B782" s="301"/>
      <c r="C782" s="284"/>
      <c r="D782" s="300"/>
      <c r="E782" s="276"/>
      <c r="F782" s="276"/>
      <c r="G782" s="277"/>
    </row>
    <row r="783" spans="2:7" hidden="1" outlineLevel="1" x14ac:dyDescent="0.25">
      <c r="B783" s="301"/>
      <c r="C783" s="284"/>
      <c r="D783" s="300"/>
      <c r="E783" s="276"/>
      <c r="F783" s="276"/>
      <c r="G783" s="277"/>
    </row>
    <row r="784" spans="2:7" hidden="1" outlineLevel="1" x14ac:dyDescent="0.25">
      <c r="B784" s="301"/>
      <c r="C784" s="284"/>
      <c r="D784" s="300"/>
      <c r="E784" s="276"/>
      <c r="F784" s="276"/>
      <c r="G784" s="277"/>
    </row>
    <row r="785" spans="2:7" hidden="1" outlineLevel="1" x14ac:dyDescent="0.25">
      <c r="B785" s="301"/>
      <c r="C785" s="284"/>
      <c r="D785" s="300"/>
      <c r="E785" s="276"/>
      <c r="F785" s="276"/>
      <c r="G785" s="277"/>
    </row>
    <row r="786" spans="2:7" hidden="1" outlineLevel="1" x14ac:dyDescent="0.25">
      <c r="B786" s="301"/>
      <c r="C786" s="284"/>
      <c r="D786" s="300"/>
      <c r="E786" s="276"/>
      <c r="F786" s="276"/>
      <c r="G786" s="277"/>
    </row>
    <row r="787" spans="2:7" hidden="1" outlineLevel="1" x14ac:dyDescent="0.25">
      <c r="B787" s="301"/>
      <c r="C787" s="284"/>
      <c r="D787" s="300"/>
      <c r="E787" s="276"/>
      <c r="F787" s="276"/>
      <c r="G787" s="277"/>
    </row>
    <row r="788" spans="2:7" hidden="1" outlineLevel="1" x14ac:dyDescent="0.25">
      <c r="B788" s="301"/>
      <c r="C788" s="284"/>
      <c r="D788" s="300"/>
      <c r="E788" s="276"/>
      <c r="F788" s="276"/>
      <c r="G788" s="277"/>
    </row>
    <row r="789" spans="2:7" hidden="1" outlineLevel="1" x14ac:dyDescent="0.25">
      <c r="B789" s="301"/>
      <c r="C789" s="284"/>
      <c r="D789" s="300"/>
      <c r="E789" s="276"/>
      <c r="F789" s="276"/>
      <c r="G789" s="277"/>
    </row>
    <row r="790" spans="2:7" hidden="1" outlineLevel="1" x14ac:dyDescent="0.25">
      <c r="B790" s="301"/>
      <c r="C790" s="284"/>
      <c r="D790" s="300"/>
      <c r="E790" s="276"/>
      <c r="F790" s="276"/>
      <c r="G790" s="277"/>
    </row>
    <row r="791" spans="2:7" hidden="1" outlineLevel="1" x14ac:dyDescent="0.25">
      <c r="B791" s="301"/>
      <c r="C791" s="284"/>
      <c r="D791" s="300"/>
      <c r="E791" s="276"/>
      <c r="F791" s="276"/>
      <c r="G791" s="277"/>
    </row>
    <row r="792" spans="2:7" hidden="1" outlineLevel="1" x14ac:dyDescent="0.25">
      <c r="B792" s="301"/>
      <c r="C792" s="284"/>
      <c r="D792" s="300"/>
      <c r="E792" s="276"/>
      <c r="F792" s="276"/>
      <c r="G792" s="277"/>
    </row>
    <row r="793" spans="2:7" hidden="1" outlineLevel="1" x14ac:dyDescent="0.25">
      <c r="B793" s="301"/>
      <c r="C793" s="284"/>
      <c r="D793" s="300"/>
      <c r="E793" s="276"/>
      <c r="F793" s="276"/>
      <c r="G793" s="277"/>
    </row>
    <row r="794" spans="2:7" hidden="1" outlineLevel="1" x14ac:dyDescent="0.25">
      <c r="B794" s="301"/>
      <c r="C794" s="284"/>
      <c r="D794" s="300"/>
      <c r="E794" s="276"/>
      <c r="F794" s="276"/>
      <c r="G794" s="277"/>
    </row>
    <row r="795" spans="2:7" hidden="1" outlineLevel="1" x14ac:dyDescent="0.25">
      <c r="B795" s="301"/>
      <c r="C795" s="284"/>
      <c r="D795" s="300"/>
      <c r="E795" s="276"/>
      <c r="F795" s="276"/>
      <c r="G795" s="277"/>
    </row>
    <row r="796" spans="2:7" hidden="1" outlineLevel="1" x14ac:dyDescent="0.25">
      <c r="B796" s="301"/>
      <c r="C796" s="284"/>
      <c r="D796" s="300"/>
      <c r="E796" s="276"/>
      <c r="F796" s="276"/>
      <c r="G796" s="277"/>
    </row>
    <row r="797" spans="2:7" hidden="1" outlineLevel="1" x14ac:dyDescent="0.25">
      <c r="B797" s="301"/>
      <c r="C797" s="284"/>
      <c r="D797" s="300"/>
      <c r="E797" s="276"/>
      <c r="F797" s="276"/>
      <c r="G797" s="277"/>
    </row>
    <row r="798" spans="2:7" hidden="1" outlineLevel="1" x14ac:dyDescent="0.25">
      <c r="B798" s="301"/>
      <c r="C798" s="284"/>
      <c r="D798" s="300"/>
      <c r="E798" s="276"/>
      <c r="F798" s="276"/>
      <c r="G798" s="277"/>
    </row>
    <row r="799" spans="2:7" hidden="1" outlineLevel="1" x14ac:dyDescent="0.25">
      <c r="B799" s="301"/>
      <c r="C799" s="284"/>
      <c r="D799" s="300"/>
      <c r="E799" s="276"/>
      <c r="F799" s="276"/>
      <c r="G799" s="277"/>
    </row>
    <row r="800" spans="2:7" hidden="1" outlineLevel="1" x14ac:dyDescent="0.25">
      <c r="B800" s="301"/>
      <c r="C800" s="284"/>
      <c r="D800" s="300"/>
      <c r="E800" s="276"/>
      <c r="F800" s="276"/>
      <c r="G800" s="277"/>
    </row>
    <row r="801" spans="2:7" hidden="1" outlineLevel="1" x14ac:dyDescent="0.25">
      <c r="B801" s="301"/>
      <c r="C801" s="284"/>
      <c r="D801" s="300"/>
      <c r="E801" s="276"/>
      <c r="F801" s="276"/>
      <c r="G801" s="277"/>
    </row>
    <row r="802" spans="2:7" hidden="1" outlineLevel="1" x14ac:dyDescent="0.25">
      <c r="B802" s="301"/>
      <c r="C802" s="284"/>
      <c r="D802" s="300"/>
      <c r="E802" s="276"/>
      <c r="F802" s="276"/>
      <c r="G802" s="277"/>
    </row>
    <row r="803" spans="2:7" hidden="1" outlineLevel="1" x14ac:dyDescent="0.25">
      <c r="B803" s="301"/>
      <c r="C803" s="284"/>
      <c r="D803" s="300"/>
      <c r="E803" s="276"/>
      <c r="F803" s="276"/>
      <c r="G803" s="277"/>
    </row>
    <row r="804" spans="2:7" hidden="1" outlineLevel="1" x14ac:dyDescent="0.25">
      <c r="B804" s="301"/>
      <c r="C804" s="284"/>
      <c r="D804" s="300"/>
      <c r="E804" s="276"/>
      <c r="F804" s="276"/>
      <c r="G804" s="277"/>
    </row>
    <row r="805" spans="2:7" hidden="1" outlineLevel="1" x14ac:dyDescent="0.25">
      <c r="B805" s="301"/>
      <c r="C805" s="284"/>
      <c r="D805" s="300"/>
      <c r="E805" s="276"/>
      <c r="F805" s="276"/>
      <c r="G805" s="277"/>
    </row>
    <row r="806" spans="2:7" hidden="1" outlineLevel="1" x14ac:dyDescent="0.25">
      <c r="B806" s="301"/>
      <c r="C806" s="284"/>
      <c r="D806" s="300"/>
      <c r="E806" s="276"/>
      <c r="F806" s="276"/>
      <c r="G806" s="277"/>
    </row>
    <row r="807" spans="2:7" hidden="1" outlineLevel="1" x14ac:dyDescent="0.25">
      <c r="B807" s="301"/>
      <c r="C807" s="284"/>
      <c r="D807" s="300"/>
      <c r="E807" s="276"/>
      <c r="F807" s="276"/>
      <c r="G807" s="277"/>
    </row>
    <row r="808" spans="2:7" hidden="1" outlineLevel="1" x14ac:dyDescent="0.25">
      <c r="B808" s="301"/>
      <c r="C808" s="284"/>
      <c r="D808" s="300"/>
      <c r="E808" s="276"/>
      <c r="F808" s="276"/>
      <c r="G808" s="277"/>
    </row>
    <row r="809" spans="2:7" hidden="1" outlineLevel="1" x14ac:dyDescent="0.25">
      <c r="B809" s="301"/>
      <c r="C809" s="284"/>
      <c r="D809" s="300"/>
      <c r="E809" s="276"/>
      <c r="F809" s="276"/>
      <c r="G809" s="277"/>
    </row>
    <row r="810" spans="2:7" hidden="1" outlineLevel="1" x14ac:dyDescent="0.25">
      <c r="B810" s="301"/>
      <c r="C810" s="284"/>
      <c r="D810" s="300"/>
      <c r="E810" s="276"/>
      <c r="F810" s="276"/>
      <c r="G810" s="277"/>
    </row>
    <row r="811" spans="2:7" hidden="1" outlineLevel="1" x14ac:dyDescent="0.25">
      <c r="B811" s="301"/>
      <c r="C811" s="284"/>
      <c r="D811" s="300"/>
      <c r="E811" s="276"/>
      <c r="F811" s="276"/>
      <c r="G811" s="277"/>
    </row>
    <row r="812" spans="2:7" hidden="1" outlineLevel="1" x14ac:dyDescent="0.25">
      <c r="B812" s="301"/>
      <c r="C812" s="284"/>
      <c r="D812" s="300"/>
      <c r="E812" s="276"/>
      <c r="F812" s="276"/>
      <c r="G812" s="277"/>
    </row>
    <row r="813" spans="2:7" hidden="1" outlineLevel="1" x14ac:dyDescent="0.25">
      <c r="B813" s="301"/>
      <c r="C813" s="284"/>
      <c r="D813" s="300"/>
      <c r="E813" s="276"/>
      <c r="F813" s="276"/>
      <c r="G813" s="277"/>
    </row>
    <row r="814" spans="2:7" hidden="1" outlineLevel="1" x14ac:dyDescent="0.25">
      <c r="B814" s="301"/>
      <c r="C814" s="284"/>
      <c r="D814" s="300"/>
      <c r="E814" s="276"/>
      <c r="F814" s="276"/>
      <c r="G814" s="277"/>
    </row>
    <row r="815" spans="2:7" hidden="1" outlineLevel="1" x14ac:dyDescent="0.25">
      <c r="B815" s="301"/>
      <c r="C815" s="284"/>
      <c r="D815" s="300"/>
      <c r="E815" s="276"/>
      <c r="F815" s="276"/>
      <c r="G815" s="277"/>
    </row>
    <row r="816" spans="2:7" hidden="1" outlineLevel="1" x14ac:dyDescent="0.25">
      <c r="B816" s="301"/>
      <c r="C816" s="284"/>
      <c r="D816" s="300"/>
      <c r="E816" s="276"/>
      <c r="F816" s="276"/>
      <c r="G816" s="277"/>
    </row>
    <row r="817" spans="2:7" hidden="1" outlineLevel="1" x14ac:dyDescent="0.25">
      <c r="B817" s="301"/>
      <c r="C817" s="284"/>
      <c r="D817" s="300"/>
      <c r="E817" s="276"/>
      <c r="F817" s="276"/>
      <c r="G817" s="277"/>
    </row>
    <row r="818" spans="2:7" hidden="1" outlineLevel="1" x14ac:dyDescent="0.25">
      <c r="B818" s="301"/>
      <c r="C818" s="284"/>
      <c r="D818" s="300"/>
      <c r="E818" s="276"/>
      <c r="F818" s="276"/>
      <c r="G818" s="277"/>
    </row>
    <row r="819" spans="2:7" hidden="1" outlineLevel="1" x14ac:dyDescent="0.25">
      <c r="B819" s="301"/>
      <c r="C819" s="284"/>
      <c r="D819" s="300"/>
      <c r="E819" s="276"/>
      <c r="F819" s="276"/>
      <c r="G819" s="277"/>
    </row>
    <row r="820" spans="2:7" hidden="1" outlineLevel="1" x14ac:dyDescent="0.25">
      <c r="B820" s="301"/>
      <c r="C820" s="284"/>
      <c r="D820" s="300"/>
      <c r="E820" s="276"/>
      <c r="F820" s="276"/>
      <c r="G820" s="277"/>
    </row>
    <row r="821" spans="2:7" hidden="1" outlineLevel="1" x14ac:dyDescent="0.25">
      <c r="B821" s="301"/>
      <c r="C821" s="284"/>
      <c r="D821" s="300"/>
      <c r="E821" s="276"/>
      <c r="F821" s="276"/>
      <c r="G821" s="277"/>
    </row>
    <row r="822" spans="2:7" hidden="1" outlineLevel="1" x14ac:dyDescent="0.25">
      <c r="B822" s="301"/>
      <c r="C822" s="284"/>
      <c r="D822" s="300"/>
      <c r="E822" s="276"/>
      <c r="F822" s="276"/>
      <c r="G822" s="277"/>
    </row>
    <row r="823" spans="2:7" hidden="1" outlineLevel="1" x14ac:dyDescent="0.25">
      <c r="B823" s="301"/>
      <c r="C823" s="284"/>
      <c r="D823" s="300"/>
      <c r="E823" s="276"/>
      <c r="F823" s="276"/>
      <c r="G823" s="277"/>
    </row>
    <row r="824" spans="2:7" hidden="1" outlineLevel="1" x14ac:dyDescent="0.25">
      <c r="B824" s="301"/>
      <c r="C824" s="284"/>
      <c r="D824" s="300"/>
      <c r="E824" s="276"/>
      <c r="F824" s="276"/>
      <c r="G824" s="277"/>
    </row>
    <row r="825" spans="2:7" hidden="1" outlineLevel="1" x14ac:dyDescent="0.25">
      <c r="B825" s="301"/>
      <c r="C825" s="284"/>
      <c r="D825" s="300"/>
      <c r="E825" s="276"/>
      <c r="F825" s="276"/>
      <c r="G825" s="277"/>
    </row>
    <row r="826" spans="2:7" hidden="1" outlineLevel="1" x14ac:dyDescent="0.25">
      <c r="B826" s="301"/>
      <c r="C826" s="284"/>
      <c r="D826" s="300"/>
      <c r="E826" s="276"/>
      <c r="F826" s="276"/>
      <c r="G826" s="277"/>
    </row>
    <row r="827" spans="2:7" hidden="1" outlineLevel="1" x14ac:dyDescent="0.25">
      <c r="B827" s="301"/>
      <c r="C827" s="284"/>
      <c r="D827" s="300"/>
      <c r="E827" s="276"/>
      <c r="F827" s="276"/>
      <c r="G827" s="277"/>
    </row>
    <row r="828" spans="2:7" hidden="1" outlineLevel="1" x14ac:dyDescent="0.25">
      <c r="B828" s="301"/>
      <c r="C828" s="284"/>
      <c r="D828" s="300"/>
      <c r="E828" s="276"/>
      <c r="F828" s="276"/>
      <c r="G828" s="277"/>
    </row>
    <row r="829" spans="2:7" hidden="1" outlineLevel="1" x14ac:dyDescent="0.25">
      <c r="B829" s="301"/>
      <c r="C829" s="284"/>
      <c r="D829" s="300"/>
      <c r="E829" s="276"/>
      <c r="F829" s="276"/>
      <c r="G829" s="277"/>
    </row>
    <row r="830" spans="2:7" hidden="1" outlineLevel="1" x14ac:dyDescent="0.25">
      <c r="B830" s="301"/>
      <c r="C830" s="284"/>
      <c r="D830" s="300"/>
      <c r="E830" s="276"/>
      <c r="F830" s="276"/>
      <c r="G830" s="277"/>
    </row>
    <row r="831" spans="2:7" hidden="1" outlineLevel="1" x14ac:dyDescent="0.25">
      <c r="B831" s="301"/>
      <c r="C831" s="284"/>
      <c r="D831" s="300"/>
      <c r="E831" s="276"/>
      <c r="F831" s="276"/>
      <c r="G831" s="277"/>
    </row>
    <row r="832" spans="2:7" hidden="1" outlineLevel="1" x14ac:dyDescent="0.25">
      <c r="B832" s="301"/>
      <c r="C832" s="284"/>
      <c r="D832" s="300"/>
      <c r="E832" s="276"/>
      <c r="F832" s="276"/>
      <c r="G832" s="277"/>
    </row>
    <row r="833" spans="2:7" hidden="1" outlineLevel="1" x14ac:dyDescent="0.25">
      <c r="B833" s="301"/>
      <c r="C833" s="284"/>
      <c r="D833" s="300"/>
      <c r="E833" s="276"/>
      <c r="F833" s="276"/>
      <c r="G833" s="277"/>
    </row>
    <row r="834" spans="2:7" hidden="1" outlineLevel="1" x14ac:dyDescent="0.25">
      <c r="B834" s="301"/>
      <c r="C834" s="284"/>
      <c r="D834" s="300"/>
      <c r="E834" s="276"/>
      <c r="F834" s="276"/>
      <c r="G834" s="277"/>
    </row>
    <row r="835" spans="2:7" hidden="1" outlineLevel="1" x14ac:dyDescent="0.25">
      <c r="B835" s="301"/>
      <c r="C835" s="284"/>
      <c r="D835" s="300"/>
      <c r="E835" s="276"/>
      <c r="F835" s="276"/>
      <c r="G835" s="277"/>
    </row>
    <row r="836" spans="2:7" hidden="1" outlineLevel="1" x14ac:dyDescent="0.25">
      <c r="B836" s="301"/>
      <c r="C836" s="284"/>
      <c r="D836" s="300"/>
      <c r="E836" s="276"/>
      <c r="F836" s="276"/>
      <c r="G836" s="277"/>
    </row>
    <row r="837" spans="2:7" hidden="1" outlineLevel="1" x14ac:dyDescent="0.25">
      <c r="B837" s="301"/>
      <c r="C837" s="284"/>
      <c r="D837" s="300"/>
      <c r="E837" s="276"/>
      <c r="F837" s="276"/>
      <c r="G837" s="277"/>
    </row>
    <row r="838" spans="2:7" hidden="1" outlineLevel="1" x14ac:dyDescent="0.25">
      <c r="B838" s="301"/>
      <c r="C838" s="284"/>
      <c r="D838" s="300"/>
      <c r="E838" s="276"/>
      <c r="F838" s="276"/>
      <c r="G838" s="277"/>
    </row>
    <row r="839" spans="2:7" hidden="1" outlineLevel="1" x14ac:dyDescent="0.25">
      <c r="B839" s="301"/>
      <c r="C839" s="284"/>
      <c r="D839" s="300"/>
      <c r="E839" s="276"/>
      <c r="F839" s="276"/>
      <c r="G839" s="277"/>
    </row>
    <row r="840" spans="2:7" hidden="1" outlineLevel="1" x14ac:dyDescent="0.25">
      <c r="B840" s="301"/>
      <c r="C840" s="284"/>
      <c r="D840" s="300"/>
      <c r="E840" s="276"/>
      <c r="F840" s="276"/>
      <c r="G840" s="277"/>
    </row>
    <row r="841" spans="2:7" hidden="1" outlineLevel="1" x14ac:dyDescent="0.25">
      <c r="B841" s="301"/>
      <c r="C841" s="284"/>
      <c r="D841" s="300"/>
      <c r="E841" s="276"/>
      <c r="F841" s="276"/>
      <c r="G841" s="277"/>
    </row>
    <row r="842" spans="2:7" hidden="1" outlineLevel="1" x14ac:dyDescent="0.25">
      <c r="B842" s="301"/>
      <c r="C842" s="284"/>
      <c r="D842" s="300"/>
      <c r="E842" s="276"/>
      <c r="F842" s="276"/>
      <c r="G842" s="277"/>
    </row>
    <row r="843" spans="2:7" hidden="1" outlineLevel="1" x14ac:dyDescent="0.25">
      <c r="B843" s="301"/>
      <c r="C843" s="284"/>
      <c r="D843" s="300"/>
      <c r="E843" s="276"/>
      <c r="F843" s="276"/>
      <c r="G843" s="277"/>
    </row>
    <row r="844" spans="2:7" hidden="1" outlineLevel="1" x14ac:dyDescent="0.25">
      <c r="B844" s="301"/>
      <c r="C844" s="284"/>
      <c r="D844" s="300"/>
      <c r="E844" s="276"/>
      <c r="F844" s="276"/>
      <c r="G844" s="277"/>
    </row>
    <row r="845" spans="2:7" hidden="1" outlineLevel="1" x14ac:dyDescent="0.25">
      <c r="B845" s="301"/>
      <c r="C845" s="284"/>
      <c r="D845" s="300"/>
      <c r="E845" s="276"/>
      <c r="F845" s="276"/>
      <c r="G845" s="277"/>
    </row>
    <row r="846" spans="2:7" hidden="1" outlineLevel="1" x14ac:dyDescent="0.25">
      <c r="B846" s="301"/>
      <c r="C846" s="284"/>
      <c r="D846" s="300"/>
      <c r="E846" s="276"/>
      <c r="F846" s="276"/>
      <c r="G846" s="277"/>
    </row>
    <row r="847" spans="2:7" hidden="1" outlineLevel="1" x14ac:dyDescent="0.25">
      <c r="B847" s="301"/>
      <c r="C847" s="284"/>
      <c r="D847" s="300"/>
      <c r="E847" s="276"/>
      <c r="F847" s="276"/>
      <c r="G847" s="277"/>
    </row>
    <row r="848" spans="2:7" hidden="1" outlineLevel="1" x14ac:dyDescent="0.25">
      <c r="B848" s="301"/>
      <c r="C848" s="284"/>
      <c r="D848" s="300"/>
      <c r="E848" s="276"/>
      <c r="F848" s="276"/>
      <c r="G848" s="277"/>
    </row>
    <row r="849" spans="2:7" hidden="1" outlineLevel="1" x14ac:dyDescent="0.25">
      <c r="B849" s="301"/>
      <c r="C849" s="284"/>
      <c r="D849" s="300"/>
      <c r="E849" s="276"/>
      <c r="F849" s="276"/>
      <c r="G849" s="277"/>
    </row>
    <row r="850" spans="2:7" hidden="1" outlineLevel="1" x14ac:dyDescent="0.25">
      <c r="B850" s="301"/>
      <c r="C850" s="284"/>
      <c r="D850" s="300"/>
      <c r="E850" s="276"/>
      <c r="F850" s="276"/>
      <c r="G850" s="277"/>
    </row>
    <row r="851" spans="2:7" hidden="1" outlineLevel="1" x14ac:dyDescent="0.25">
      <c r="B851" s="301"/>
      <c r="C851" s="284"/>
      <c r="D851" s="300"/>
      <c r="E851" s="276"/>
      <c r="F851" s="276"/>
      <c r="G851" s="277"/>
    </row>
    <row r="852" spans="2:7" hidden="1" outlineLevel="1" x14ac:dyDescent="0.25">
      <c r="B852" s="301"/>
      <c r="C852" s="284"/>
      <c r="D852" s="300"/>
      <c r="E852" s="276"/>
      <c r="F852" s="276"/>
      <c r="G852" s="277"/>
    </row>
    <row r="853" spans="2:7" hidden="1" outlineLevel="1" x14ac:dyDescent="0.25">
      <c r="B853" s="301"/>
      <c r="C853" s="284"/>
      <c r="D853" s="300"/>
      <c r="E853" s="276"/>
      <c r="F853" s="276"/>
      <c r="G853" s="277"/>
    </row>
    <row r="854" spans="2:7" hidden="1" outlineLevel="1" x14ac:dyDescent="0.25">
      <c r="B854" s="301"/>
      <c r="C854" s="284"/>
      <c r="D854" s="300"/>
      <c r="E854" s="276"/>
      <c r="F854" s="276"/>
      <c r="G854" s="277"/>
    </row>
    <row r="855" spans="2:7" hidden="1" outlineLevel="1" x14ac:dyDescent="0.25">
      <c r="B855" s="301"/>
      <c r="C855" s="284"/>
      <c r="D855" s="300"/>
      <c r="E855" s="276"/>
      <c r="F855" s="276"/>
      <c r="G855" s="277"/>
    </row>
    <row r="856" spans="2:7" hidden="1" outlineLevel="1" x14ac:dyDescent="0.25">
      <c r="B856" s="301"/>
      <c r="C856" s="284"/>
      <c r="D856" s="300"/>
      <c r="E856" s="276"/>
      <c r="F856" s="276"/>
      <c r="G856" s="277"/>
    </row>
    <row r="857" spans="2:7" hidden="1" outlineLevel="1" x14ac:dyDescent="0.25">
      <c r="B857" s="301"/>
      <c r="C857" s="284"/>
      <c r="D857" s="300"/>
      <c r="E857" s="276"/>
      <c r="F857" s="276"/>
      <c r="G857" s="277"/>
    </row>
    <row r="858" spans="2:7" hidden="1" outlineLevel="1" x14ac:dyDescent="0.25">
      <c r="B858" s="301"/>
      <c r="C858" s="284"/>
      <c r="D858" s="300"/>
      <c r="E858" s="276"/>
      <c r="F858" s="276"/>
      <c r="G858" s="277"/>
    </row>
    <row r="859" spans="2:7" hidden="1" outlineLevel="1" x14ac:dyDescent="0.25">
      <c r="B859" s="301"/>
      <c r="C859" s="284"/>
      <c r="D859" s="300"/>
      <c r="E859" s="276"/>
      <c r="F859" s="276"/>
      <c r="G859" s="277"/>
    </row>
    <row r="860" spans="2:7" hidden="1" outlineLevel="1" x14ac:dyDescent="0.25">
      <c r="B860" s="301"/>
      <c r="C860" s="284"/>
      <c r="D860" s="300"/>
      <c r="E860" s="276"/>
      <c r="F860" s="276"/>
      <c r="G860" s="277"/>
    </row>
    <row r="861" spans="2:7" hidden="1" outlineLevel="1" x14ac:dyDescent="0.25">
      <c r="B861" s="301"/>
      <c r="C861" s="284"/>
      <c r="D861" s="300"/>
      <c r="E861" s="276"/>
      <c r="F861" s="276"/>
      <c r="G861" s="277"/>
    </row>
    <row r="862" spans="2:7" hidden="1" outlineLevel="1" x14ac:dyDescent="0.25">
      <c r="B862" s="301"/>
      <c r="C862" s="284"/>
      <c r="D862" s="300"/>
      <c r="E862" s="276"/>
      <c r="F862" s="276"/>
      <c r="G862" s="277"/>
    </row>
    <row r="863" spans="2:7" hidden="1" outlineLevel="1" x14ac:dyDescent="0.25">
      <c r="B863" s="301"/>
      <c r="C863" s="284"/>
      <c r="D863" s="300"/>
      <c r="E863" s="276"/>
      <c r="F863" s="276"/>
      <c r="G863" s="277"/>
    </row>
    <row r="864" spans="2:7" hidden="1" outlineLevel="1" x14ac:dyDescent="0.25">
      <c r="B864" s="301"/>
      <c r="C864" s="284"/>
      <c r="D864" s="300"/>
      <c r="E864" s="276"/>
      <c r="F864" s="276"/>
      <c r="G864" s="277"/>
    </row>
    <row r="865" spans="2:7" hidden="1" outlineLevel="1" x14ac:dyDescent="0.25">
      <c r="B865" s="301"/>
      <c r="C865" s="284"/>
      <c r="D865" s="300"/>
      <c r="E865" s="276"/>
      <c r="F865" s="276"/>
      <c r="G865" s="277"/>
    </row>
    <row r="866" spans="2:7" hidden="1" outlineLevel="1" x14ac:dyDescent="0.25">
      <c r="B866" s="301"/>
      <c r="C866" s="284"/>
      <c r="D866" s="300"/>
      <c r="E866" s="276"/>
      <c r="F866" s="276"/>
      <c r="G866" s="277"/>
    </row>
    <row r="867" spans="2:7" hidden="1" outlineLevel="1" x14ac:dyDescent="0.25">
      <c r="B867" s="301"/>
      <c r="C867" s="284"/>
      <c r="D867" s="300"/>
      <c r="E867" s="276"/>
      <c r="F867" s="276"/>
      <c r="G867" s="277"/>
    </row>
    <row r="868" spans="2:7" hidden="1" outlineLevel="1" x14ac:dyDescent="0.25">
      <c r="B868" s="301"/>
      <c r="C868" s="284"/>
      <c r="D868" s="300"/>
      <c r="E868" s="276"/>
      <c r="F868" s="276"/>
      <c r="G868" s="277"/>
    </row>
    <row r="869" spans="2:7" hidden="1" outlineLevel="1" x14ac:dyDescent="0.25">
      <c r="B869" s="301"/>
      <c r="C869" s="284"/>
      <c r="D869" s="300"/>
      <c r="E869" s="276"/>
      <c r="F869" s="276"/>
      <c r="G869" s="277"/>
    </row>
    <row r="870" spans="2:7" hidden="1" outlineLevel="1" x14ac:dyDescent="0.25">
      <c r="B870" s="301"/>
      <c r="C870" s="284"/>
      <c r="D870" s="300"/>
      <c r="E870" s="276"/>
      <c r="F870" s="276"/>
      <c r="G870" s="277"/>
    </row>
    <row r="871" spans="2:7" hidden="1" outlineLevel="1" x14ac:dyDescent="0.25">
      <c r="B871" s="301"/>
      <c r="C871" s="284"/>
      <c r="D871" s="300"/>
      <c r="E871" s="276"/>
      <c r="F871" s="276"/>
      <c r="G871" s="277"/>
    </row>
    <row r="872" spans="2:7" hidden="1" outlineLevel="1" x14ac:dyDescent="0.25">
      <c r="B872" s="301"/>
      <c r="C872" s="284"/>
      <c r="D872" s="300"/>
      <c r="E872" s="276"/>
      <c r="F872" s="276"/>
      <c r="G872" s="277"/>
    </row>
    <row r="873" spans="2:7" hidden="1" outlineLevel="1" x14ac:dyDescent="0.25">
      <c r="B873" s="301"/>
      <c r="C873" s="284"/>
      <c r="D873" s="300"/>
      <c r="E873" s="276"/>
      <c r="F873" s="276"/>
      <c r="G873" s="277"/>
    </row>
    <row r="874" spans="2:7" hidden="1" outlineLevel="1" x14ac:dyDescent="0.25">
      <c r="B874" s="301"/>
      <c r="C874" s="284"/>
      <c r="D874" s="300"/>
      <c r="E874" s="276"/>
      <c r="F874" s="276"/>
      <c r="G874" s="277"/>
    </row>
    <row r="875" spans="2:7" hidden="1" outlineLevel="1" x14ac:dyDescent="0.25">
      <c r="B875" s="301"/>
      <c r="C875" s="284"/>
      <c r="D875" s="300"/>
      <c r="E875" s="276"/>
      <c r="F875" s="276"/>
      <c r="G875" s="277"/>
    </row>
    <row r="876" spans="2:7" hidden="1" outlineLevel="1" x14ac:dyDescent="0.25">
      <c r="B876" s="301"/>
      <c r="C876" s="284"/>
      <c r="D876" s="300"/>
      <c r="E876" s="276"/>
      <c r="F876" s="276"/>
      <c r="G876" s="277"/>
    </row>
    <row r="877" spans="2:7" hidden="1" outlineLevel="1" x14ac:dyDescent="0.25">
      <c r="B877" s="301"/>
      <c r="C877" s="284"/>
      <c r="D877" s="300"/>
      <c r="E877" s="276"/>
      <c r="F877" s="276"/>
      <c r="G877" s="277"/>
    </row>
    <row r="878" spans="2:7" hidden="1" outlineLevel="1" x14ac:dyDescent="0.25">
      <c r="B878" s="301"/>
      <c r="C878" s="284"/>
      <c r="D878" s="300"/>
      <c r="E878" s="276"/>
      <c r="F878" s="276"/>
      <c r="G878" s="277"/>
    </row>
    <row r="879" spans="2:7" hidden="1" outlineLevel="1" x14ac:dyDescent="0.25">
      <c r="B879" s="301"/>
      <c r="C879" s="284"/>
      <c r="D879" s="300"/>
      <c r="E879" s="276"/>
      <c r="F879" s="276"/>
      <c r="G879" s="277"/>
    </row>
    <row r="880" spans="2:7" hidden="1" outlineLevel="1" x14ac:dyDescent="0.25">
      <c r="B880" s="301"/>
      <c r="C880" s="284"/>
      <c r="D880" s="300"/>
      <c r="E880" s="276"/>
      <c r="F880" s="276"/>
      <c r="G880" s="277"/>
    </row>
    <row r="881" spans="2:7" hidden="1" outlineLevel="1" x14ac:dyDescent="0.25">
      <c r="B881" s="301"/>
      <c r="C881" s="284"/>
      <c r="D881" s="300"/>
      <c r="E881" s="276"/>
      <c r="F881" s="276"/>
      <c r="G881" s="277"/>
    </row>
    <row r="882" spans="2:7" hidden="1" outlineLevel="1" x14ac:dyDescent="0.25">
      <c r="B882" s="301"/>
      <c r="C882" s="284"/>
      <c r="D882" s="300"/>
      <c r="E882" s="276"/>
      <c r="F882" s="276"/>
      <c r="G882" s="277"/>
    </row>
    <row r="883" spans="2:7" hidden="1" outlineLevel="1" x14ac:dyDescent="0.25">
      <c r="B883" s="301"/>
      <c r="C883" s="284"/>
      <c r="D883" s="300"/>
      <c r="E883" s="276"/>
      <c r="F883" s="276"/>
      <c r="G883" s="277"/>
    </row>
    <row r="884" spans="2:7" hidden="1" outlineLevel="1" x14ac:dyDescent="0.25">
      <c r="B884" s="301"/>
      <c r="C884" s="284"/>
      <c r="D884" s="300"/>
      <c r="E884" s="276"/>
      <c r="F884" s="276"/>
      <c r="G884" s="277"/>
    </row>
    <row r="885" spans="2:7" hidden="1" outlineLevel="1" x14ac:dyDescent="0.25">
      <c r="B885" s="301"/>
      <c r="C885" s="284"/>
      <c r="D885" s="300"/>
      <c r="E885" s="276"/>
      <c r="F885" s="276"/>
      <c r="G885" s="277"/>
    </row>
    <row r="886" spans="2:7" hidden="1" outlineLevel="1" x14ac:dyDescent="0.25">
      <c r="B886" s="301"/>
      <c r="C886" s="284"/>
      <c r="D886" s="300"/>
      <c r="E886" s="276"/>
      <c r="F886" s="276"/>
      <c r="G886" s="277"/>
    </row>
    <row r="887" spans="2:7" hidden="1" outlineLevel="1" x14ac:dyDescent="0.25">
      <c r="B887" s="301"/>
      <c r="C887" s="284"/>
      <c r="D887" s="300"/>
      <c r="E887" s="276"/>
      <c r="F887" s="276"/>
      <c r="G887" s="277"/>
    </row>
    <row r="888" spans="2:7" hidden="1" outlineLevel="1" x14ac:dyDescent="0.25">
      <c r="B888" s="301"/>
      <c r="C888" s="284"/>
      <c r="D888" s="300"/>
      <c r="E888" s="276"/>
      <c r="F888" s="276"/>
      <c r="G888" s="277"/>
    </row>
    <row r="889" spans="2:7" hidden="1" outlineLevel="1" x14ac:dyDescent="0.25">
      <c r="B889" s="301"/>
      <c r="C889" s="284"/>
      <c r="D889" s="300"/>
      <c r="E889" s="276"/>
      <c r="F889" s="276"/>
      <c r="G889" s="277"/>
    </row>
    <row r="890" spans="2:7" hidden="1" outlineLevel="1" x14ac:dyDescent="0.25">
      <c r="B890" s="301"/>
      <c r="C890" s="284"/>
      <c r="D890" s="300"/>
      <c r="E890" s="276"/>
      <c r="F890" s="276"/>
      <c r="G890" s="277"/>
    </row>
    <row r="891" spans="2:7" hidden="1" outlineLevel="1" x14ac:dyDescent="0.25">
      <c r="B891" s="301"/>
      <c r="C891" s="284"/>
      <c r="D891" s="300"/>
      <c r="E891" s="276"/>
      <c r="F891" s="276"/>
      <c r="G891" s="277"/>
    </row>
    <row r="892" spans="2:7" hidden="1" outlineLevel="1" x14ac:dyDescent="0.25">
      <c r="B892" s="301"/>
      <c r="C892" s="284"/>
      <c r="D892" s="300"/>
      <c r="E892" s="276"/>
      <c r="F892" s="276"/>
      <c r="G892" s="277"/>
    </row>
    <row r="893" spans="2:7" hidden="1" outlineLevel="1" x14ac:dyDescent="0.25">
      <c r="B893" s="301"/>
      <c r="C893" s="284"/>
      <c r="D893" s="300"/>
      <c r="E893" s="276"/>
      <c r="F893" s="276"/>
      <c r="G893" s="277"/>
    </row>
    <row r="894" spans="2:7" hidden="1" outlineLevel="1" x14ac:dyDescent="0.25">
      <c r="B894" s="301"/>
      <c r="C894" s="284"/>
      <c r="D894" s="300"/>
      <c r="E894" s="276"/>
      <c r="F894" s="276"/>
      <c r="G894" s="277"/>
    </row>
    <row r="895" spans="2:7" hidden="1" outlineLevel="1" x14ac:dyDescent="0.25">
      <c r="B895" s="301"/>
      <c r="C895" s="284"/>
      <c r="D895" s="300"/>
      <c r="E895" s="276"/>
      <c r="F895" s="276"/>
      <c r="G895" s="277"/>
    </row>
    <row r="896" spans="2:7" hidden="1" outlineLevel="1" x14ac:dyDescent="0.25">
      <c r="B896" s="301"/>
      <c r="C896" s="284"/>
      <c r="D896" s="300"/>
      <c r="E896" s="276"/>
      <c r="F896" s="276"/>
      <c r="G896" s="277"/>
    </row>
    <row r="897" spans="2:7" hidden="1" outlineLevel="1" x14ac:dyDescent="0.25">
      <c r="B897" s="301"/>
      <c r="C897" s="284"/>
      <c r="D897" s="300"/>
      <c r="E897" s="276"/>
      <c r="F897" s="276"/>
      <c r="G897" s="277"/>
    </row>
    <row r="898" spans="2:7" hidden="1" outlineLevel="1" x14ac:dyDescent="0.25">
      <c r="B898" s="301"/>
      <c r="C898" s="284"/>
      <c r="D898" s="300"/>
      <c r="E898" s="276"/>
      <c r="F898" s="276"/>
      <c r="G898" s="277"/>
    </row>
    <row r="899" spans="2:7" hidden="1" outlineLevel="1" x14ac:dyDescent="0.25">
      <c r="B899" s="301"/>
      <c r="C899" s="284"/>
      <c r="D899" s="300"/>
      <c r="E899" s="276"/>
      <c r="F899" s="276"/>
      <c r="G899" s="277"/>
    </row>
    <row r="900" spans="2:7" hidden="1" outlineLevel="1" x14ac:dyDescent="0.25">
      <c r="B900" s="301"/>
      <c r="C900" s="284"/>
      <c r="D900" s="300"/>
      <c r="E900" s="276"/>
      <c r="F900" s="276"/>
      <c r="G900" s="277"/>
    </row>
    <row r="901" spans="2:7" hidden="1" outlineLevel="1" x14ac:dyDescent="0.25">
      <c r="B901" s="301"/>
      <c r="C901" s="284"/>
      <c r="D901" s="300"/>
      <c r="E901" s="276"/>
      <c r="F901" s="276"/>
      <c r="G901" s="277"/>
    </row>
    <row r="902" spans="2:7" hidden="1" outlineLevel="1" x14ac:dyDescent="0.25">
      <c r="B902" s="301"/>
      <c r="C902" s="284"/>
      <c r="D902" s="300"/>
      <c r="E902" s="276"/>
      <c r="F902" s="276"/>
      <c r="G902" s="277"/>
    </row>
    <row r="903" spans="2:7" hidden="1" outlineLevel="1" x14ac:dyDescent="0.25">
      <c r="B903" s="301"/>
      <c r="C903" s="284"/>
      <c r="D903" s="300"/>
      <c r="E903" s="276"/>
      <c r="F903" s="276"/>
      <c r="G903" s="277"/>
    </row>
    <row r="904" spans="2:7" hidden="1" outlineLevel="1" x14ac:dyDescent="0.25">
      <c r="B904" s="301"/>
      <c r="C904" s="284"/>
      <c r="D904" s="300"/>
      <c r="E904" s="276"/>
      <c r="F904" s="276"/>
      <c r="G904" s="277"/>
    </row>
    <row r="905" spans="2:7" hidden="1" outlineLevel="1" x14ac:dyDescent="0.25">
      <c r="B905" s="301"/>
      <c r="C905" s="284"/>
      <c r="D905" s="300"/>
      <c r="E905" s="276"/>
      <c r="F905" s="276"/>
      <c r="G905" s="277"/>
    </row>
    <row r="906" spans="2:7" hidden="1" outlineLevel="1" x14ac:dyDescent="0.25">
      <c r="B906" s="301"/>
      <c r="C906" s="284"/>
      <c r="D906" s="300"/>
      <c r="E906" s="276"/>
      <c r="F906" s="276"/>
      <c r="G906" s="277"/>
    </row>
    <row r="907" spans="2:7" hidden="1" outlineLevel="1" x14ac:dyDescent="0.25">
      <c r="B907" s="301"/>
      <c r="C907" s="284"/>
      <c r="D907" s="300"/>
      <c r="E907" s="276"/>
      <c r="F907" s="276"/>
      <c r="G907" s="277"/>
    </row>
    <row r="908" spans="2:7" hidden="1" outlineLevel="1" x14ac:dyDescent="0.25">
      <c r="B908" s="301"/>
      <c r="C908" s="284"/>
      <c r="D908" s="300"/>
      <c r="E908" s="276"/>
      <c r="F908" s="276"/>
      <c r="G908" s="277"/>
    </row>
    <row r="909" spans="2:7" hidden="1" outlineLevel="1" x14ac:dyDescent="0.25">
      <c r="B909" s="301"/>
      <c r="C909" s="284"/>
      <c r="D909" s="300"/>
      <c r="E909" s="276"/>
      <c r="F909" s="276"/>
      <c r="G909" s="277"/>
    </row>
    <row r="910" spans="2:7" hidden="1" outlineLevel="1" x14ac:dyDescent="0.25">
      <c r="B910" s="301"/>
      <c r="C910" s="284"/>
      <c r="D910" s="300"/>
      <c r="E910" s="276"/>
      <c r="F910" s="276"/>
      <c r="G910" s="277"/>
    </row>
    <row r="911" spans="2:7" hidden="1" outlineLevel="1" x14ac:dyDescent="0.25">
      <c r="B911" s="301"/>
      <c r="C911" s="284"/>
      <c r="D911" s="300"/>
      <c r="E911" s="276"/>
      <c r="F911" s="276"/>
      <c r="G911" s="277"/>
    </row>
    <row r="912" spans="2:7" hidden="1" outlineLevel="1" x14ac:dyDescent="0.25">
      <c r="B912" s="301"/>
      <c r="C912" s="284"/>
      <c r="D912" s="300"/>
      <c r="E912" s="276"/>
      <c r="F912" s="276"/>
      <c r="G912" s="277"/>
    </row>
    <row r="913" spans="2:7" hidden="1" outlineLevel="1" x14ac:dyDescent="0.25">
      <c r="B913" s="301"/>
      <c r="C913" s="284"/>
      <c r="D913" s="300"/>
      <c r="E913" s="276"/>
      <c r="F913" s="276"/>
      <c r="G913" s="277"/>
    </row>
    <row r="914" spans="2:7" hidden="1" outlineLevel="1" x14ac:dyDescent="0.25">
      <c r="B914" s="301"/>
      <c r="C914" s="284"/>
      <c r="D914" s="300"/>
      <c r="E914" s="276"/>
      <c r="F914" s="276"/>
      <c r="G914" s="277"/>
    </row>
    <row r="915" spans="2:7" hidden="1" outlineLevel="1" x14ac:dyDescent="0.25">
      <c r="B915" s="301"/>
      <c r="C915" s="284"/>
      <c r="D915" s="300"/>
      <c r="E915" s="276"/>
      <c r="F915" s="276"/>
      <c r="G915" s="277"/>
    </row>
    <row r="916" spans="2:7" hidden="1" outlineLevel="1" x14ac:dyDescent="0.25">
      <c r="B916" s="301"/>
      <c r="C916" s="284"/>
      <c r="D916" s="300"/>
      <c r="E916" s="276"/>
      <c r="F916" s="276"/>
      <c r="G916" s="277"/>
    </row>
    <row r="917" spans="2:7" hidden="1" outlineLevel="1" x14ac:dyDescent="0.25">
      <c r="B917" s="301"/>
      <c r="C917" s="284"/>
      <c r="D917" s="300"/>
      <c r="E917" s="276"/>
      <c r="F917" s="276"/>
      <c r="G917" s="277"/>
    </row>
    <row r="918" spans="2:7" hidden="1" outlineLevel="1" x14ac:dyDescent="0.25">
      <c r="B918" s="301"/>
      <c r="C918" s="284"/>
      <c r="D918" s="300"/>
      <c r="E918" s="276"/>
      <c r="F918" s="276"/>
      <c r="G918" s="277"/>
    </row>
    <row r="919" spans="2:7" hidden="1" outlineLevel="1" x14ac:dyDescent="0.25">
      <c r="B919" s="301"/>
      <c r="C919" s="284"/>
      <c r="D919" s="300"/>
      <c r="E919" s="276"/>
      <c r="F919" s="276"/>
      <c r="G919" s="277"/>
    </row>
    <row r="920" spans="2:7" hidden="1" outlineLevel="1" x14ac:dyDescent="0.25">
      <c r="B920" s="301"/>
      <c r="C920" s="284"/>
      <c r="D920" s="300"/>
      <c r="E920" s="276"/>
      <c r="F920" s="276"/>
      <c r="G920" s="277"/>
    </row>
    <row r="921" spans="2:7" hidden="1" outlineLevel="1" x14ac:dyDescent="0.25">
      <c r="B921" s="301"/>
      <c r="C921" s="284"/>
      <c r="D921" s="300"/>
      <c r="E921" s="276"/>
      <c r="F921" s="276"/>
      <c r="G921" s="277"/>
    </row>
    <row r="922" spans="2:7" hidden="1" outlineLevel="1" x14ac:dyDescent="0.25">
      <c r="B922" s="301"/>
      <c r="C922" s="284"/>
      <c r="D922" s="300"/>
      <c r="E922" s="276"/>
      <c r="F922" s="276"/>
      <c r="G922" s="277"/>
    </row>
    <row r="923" spans="2:7" hidden="1" outlineLevel="1" x14ac:dyDescent="0.25">
      <c r="B923" s="301"/>
      <c r="C923" s="284"/>
      <c r="D923" s="300"/>
      <c r="E923" s="276"/>
      <c r="F923" s="276"/>
      <c r="G923" s="277"/>
    </row>
    <row r="924" spans="2:7" hidden="1" outlineLevel="1" x14ac:dyDescent="0.25">
      <c r="B924" s="301"/>
      <c r="C924" s="284"/>
      <c r="D924" s="300"/>
      <c r="E924" s="276"/>
      <c r="F924" s="276"/>
      <c r="G924" s="277"/>
    </row>
    <row r="925" spans="2:7" hidden="1" outlineLevel="1" x14ac:dyDescent="0.25">
      <c r="B925" s="301"/>
      <c r="C925" s="284"/>
      <c r="D925" s="300"/>
      <c r="E925" s="276"/>
      <c r="F925" s="276"/>
      <c r="G925" s="277"/>
    </row>
    <row r="926" spans="2:7" hidden="1" outlineLevel="1" x14ac:dyDescent="0.25">
      <c r="B926" s="301"/>
      <c r="C926" s="284"/>
      <c r="D926" s="300"/>
      <c r="E926" s="276"/>
      <c r="F926" s="276"/>
      <c r="G926" s="277"/>
    </row>
    <row r="927" spans="2:7" hidden="1" outlineLevel="1" x14ac:dyDescent="0.25">
      <c r="B927" s="301"/>
      <c r="C927" s="284"/>
      <c r="D927" s="300"/>
      <c r="E927" s="276"/>
      <c r="F927" s="276"/>
      <c r="G927" s="277"/>
    </row>
    <row r="928" spans="2:7" hidden="1" outlineLevel="1" x14ac:dyDescent="0.25">
      <c r="B928" s="301"/>
      <c r="C928" s="284"/>
      <c r="D928" s="300"/>
      <c r="E928" s="276"/>
      <c r="F928" s="276"/>
      <c r="G928" s="277"/>
    </row>
    <row r="929" spans="2:7" hidden="1" outlineLevel="1" x14ac:dyDescent="0.25">
      <c r="B929" s="301"/>
      <c r="C929" s="284"/>
      <c r="D929" s="300"/>
      <c r="E929" s="276"/>
      <c r="F929" s="276"/>
      <c r="G929" s="277"/>
    </row>
    <row r="930" spans="2:7" hidden="1" outlineLevel="1" x14ac:dyDescent="0.25">
      <c r="B930" s="301"/>
      <c r="C930" s="284"/>
      <c r="D930" s="300"/>
      <c r="E930" s="276"/>
      <c r="F930" s="276"/>
      <c r="G930" s="277"/>
    </row>
    <row r="931" spans="2:7" hidden="1" outlineLevel="1" x14ac:dyDescent="0.25">
      <c r="B931" s="301"/>
      <c r="C931" s="284"/>
      <c r="D931" s="300"/>
      <c r="E931" s="276"/>
      <c r="F931" s="276"/>
      <c r="G931" s="277"/>
    </row>
    <row r="932" spans="2:7" hidden="1" outlineLevel="1" x14ac:dyDescent="0.25">
      <c r="B932" s="301"/>
      <c r="C932" s="284"/>
      <c r="D932" s="300"/>
      <c r="E932" s="276"/>
      <c r="F932" s="276"/>
      <c r="G932" s="277"/>
    </row>
    <row r="933" spans="2:7" hidden="1" outlineLevel="1" x14ac:dyDescent="0.25">
      <c r="B933" s="301"/>
      <c r="C933" s="284"/>
      <c r="D933" s="300"/>
      <c r="E933" s="276"/>
      <c r="F933" s="276"/>
      <c r="G933" s="277"/>
    </row>
    <row r="934" spans="2:7" hidden="1" outlineLevel="1" x14ac:dyDescent="0.25">
      <c r="B934" s="301"/>
      <c r="C934" s="284"/>
      <c r="D934" s="300"/>
      <c r="E934" s="276"/>
      <c r="F934" s="276"/>
      <c r="G934" s="277"/>
    </row>
    <row r="935" spans="2:7" hidden="1" outlineLevel="1" x14ac:dyDescent="0.25">
      <c r="B935" s="301"/>
      <c r="C935" s="284"/>
      <c r="D935" s="300"/>
      <c r="E935" s="276"/>
      <c r="F935" s="276"/>
      <c r="G935" s="277"/>
    </row>
    <row r="936" spans="2:7" hidden="1" outlineLevel="1" x14ac:dyDescent="0.25">
      <c r="B936" s="301"/>
      <c r="C936" s="284"/>
      <c r="D936" s="300"/>
      <c r="E936" s="276"/>
      <c r="F936" s="276"/>
      <c r="G936" s="277"/>
    </row>
    <row r="937" spans="2:7" hidden="1" outlineLevel="1" x14ac:dyDescent="0.25">
      <c r="B937" s="301"/>
      <c r="C937" s="284"/>
      <c r="D937" s="300"/>
      <c r="E937" s="276"/>
      <c r="F937" s="276"/>
      <c r="G937" s="277"/>
    </row>
    <row r="938" spans="2:7" hidden="1" outlineLevel="1" x14ac:dyDescent="0.25">
      <c r="B938" s="301"/>
      <c r="C938" s="284"/>
      <c r="D938" s="300"/>
      <c r="E938" s="276"/>
      <c r="F938" s="276"/>
      <c r="G938" s="277"/>
    </row>
    <row r="939" spans="2:7" hidden="1" outlineLevel="1" x14ac:dyDescent="0.25">
      <c r="B939" s="301"/>
      <c r="C939" s="284"/>
      <c r="D939" s="300"/>
      <c r="E939" s="276"/>
      <c r="F939" s="276"/>
      <c r="G939" s="277"/>
    </row>
    <row r="940" spans="2:7" hidden="1" outlineLevel="1" x14ac:dyDescent="0.25">
      <c r="B940" s="301"/>
      <c r="C940" s="284"/>
      <c r="D940" s="300"/>
      <c r="E940" s="276"/>
      <c r="F940" s="276"/>
      <c r="G940" s="277"/>
    </row>
    <row r="941" spans="2:7" hidden="1" outlineLevel="1" x14ac:dyDescent="0.25">
      <c r="B941" s="301"/>
      <c r="C941" s="284"/>
      <c r="D941" s="300"/>
      <c r="E941" s="276"/>
      <c r="F941" s="276"/>
      <c r="G941" s="277"/>
    </row>
    <row r="942" spans="2:7" hidden="1" outlineLevel="1" x14ac:dyDescent="0.25">
      <c r="B942" s="301"/>
      <c r="C942" s="284"/>
      <c r="D942" s="300"/>
      <c r="E942" s="276"/>
      <c r="F942" s="276"/>
      <c r="G942" s="277"/>
    </row>
    <row r="943" spans="2:7" hidden="1" outlineLevel="1" x14ac:dyDescent="0.25">
      <c r="B943" s="301"/>
      <c r="C943" s="284"/>
      <c r="D943" s="300"/>
      <c r="E943" s="276"/>
      <c r="F943" s="276"/>
      <c r="G943" s="277"/>
    </row>
    <row r="944" spans="2:7" hidden="1" outlineLevel="1" x14ac:dyDescent="0.25">
      <c r="B944" s="301"/>
      <c r="C944" s="284"/>
      <c r="D944" s="300"/>
      <c r="E944" s="276"/>
      <c r="F944" s="276"/>
      <c r="G944" s="277"/>
    </row>
    <row r="945" spans="2:7" hidden="1" outlineLevel="1" x14ac:dyDescent="0.25">
      <c r="B945" s="301"/>
      <c r="C945" s="284"/>
      <c r="D945" s="300"/>
      <c r="E945" s="276"/>
      <c r="F945" s="276"/>
      <c r="G945" s="277"/>
    </row>
    <row r="946" spans="2:7" hidden="1" outlineLevel="1" x14ac:dyDescent="0.25">
      <c r="B946" s="301"/>
      <c r="C946" s="284"/>
      <c r="D946" s="300"/>
      <c r="E946" s="276"/>
      <c r="F946" s="276"/>
      <c r="G946" s="277"/>
    </row>
    <row r="947" spans="2:7" hidden="1" outlineLevel="1" x14ac:dyDescent="0.25">
      <c r="B947" s="301"/>
      <c r="C947" s="284"/>
      <c r="D947" s="300"/>
      <c r="E947" s="276"/>
      <c r="F947" s="276"/>
      <c r="G947" s="277"/>
    </row>
    <row r="948" spans="2:7" hidden="1" outlineLevel="1" x14ac:dyDescent="0.25">
      <c r="B948" s="301"/>
      <c r="C948" s="284"/>
      <c r="D948" s="300"/>
      <c r="E948" s="276"/>
      <c r="F948" s="276"/>
      <c r="G948" s="277"/>
    </row>
    <row r="949" spans="2:7" hidden="1" outlineLevel="1" x14ac:dyDescent="0.25">
      <c r="B949" s="301"/>
      <c r="C949" s="284"/>
      <c r="D949" s="300"/>
      <c r="E949" s="276"/>
      <c r="F949" s="276"/>
      <c r="G949" s="277"/>
    </row>
    <row r="950" spans="2:7" hidden="1" outlineLevel="1" x14ac:dyDescent="0.25">
      <c r="B950" s="301"/>
      <c r="C950" s="284"/>
      <c r="D950" s="300"/>
      <c r="E950" s="276"/>
      <c r="F950" s="276"/>
      <c r="G950" s="277"/>
    </row>
    <row r="951" spans="2:7" hidden="1" outlineLevel="1" x14ac:dyDescent="0.25">
      <c r="B951" s="301"/>
      <c r="C951" s="284"/>
      <c r="D951" s="300"/>
      <c r="E951" s="276"/>
      <c r="F951" s="276"/>
      <c r="G951" s="277"/>
    </row>
    <row r="952" spans="2:7" hidden="1" outlineLevel="1" x14ac:dyDescent="0.25">
      <c r="B952" s="301"/>
      <c r="C952" s="284"/>
      <c r="D952" s="300"/>
      <c r="E952" s="276"/>
      <c r="F952" s="276"/>
      <c r="G952" s="277"/>
    </row>
    <row r="953" spans="2:7" hidden="1" outlineLevel="1" x14ac:dyDescent="0.25">
      <c r="B953" s="301"/>
      <c r="C953" s="284"/>
      <c r="D953" s="300"/>
      <c r="E953" s="276"/>
      <c r="F953" s="276"/>
      <c r="G953" s="277"/>
    </row>
    <row r="954" spans="2:7" hidden="1" outlineLevel="1" x14ac:dyDescent="0.25">
      <c r="B954" s="301"/>
      <c r="C954" s="284"/>
      <c r="D954" s="300"/>
      <c r="E954" s="276"/>
      <c r="F954" s="276"/>
      <c r="G954" s="277"/>
    </row>
    <row r="955" spans="2:7" hidden="1" outlineLevel="1" x14ac:dyDescent="0.25">
      <c r="B955" s="301"/>
      <c r="C955" s="284"/>
      <c r="D955" s="300"/>
      <c r="E955" s="276"/>
      <c r="F955" s="276"/>
      <c r="G955" s="277"/>
    </row>
    <row r="956" spans="2:7" hidden="1" outlineLevel="1" x14ac:dyDescent="0.25">
      <c r="B956" s="301"/>
      <c r="C956" s="284"/>
      <c r="D956" s="300"/>
      <c r="E956" s="276"/>
      <c r="F956" s="276"/>
      <c r="G956" s="277"/>
    </row>
    <row r="957" spans="2:7" hidden="1" outlineLevel="1" x14ac:dyDescent="0.25">
      <c r="B957" s="301"/>
      <c r="C957" s="284"/>
      <c r="D957" s="300"/>
      <c r="E957" s="276"/>
      <c r="F957" s="276"/>
      <c r="G957" s="277"/>
    </row>
    <row r="958" spans="2:7" hidden="1" outlineLevel="1" x14ac:dyDescent="0.25">
      <c r="B958" s="301"/>
      <c r="C958" s="284"/>
      <c r="D958" s="300"/>
      <c r="E958" s="276"/>
      <c r="F958" s="276"/>
      <c r="G958" s="277"/>
    </row>
    <row r="959" spans="2:7" hidden="1" outlineLevel="1" x14ac:dyDescent="0.25">
      <c r="B959" s="301"/>
      <c r="C959" s="284"/>
      <c r="D959" s="300"/>
      <c r="E959" s="276"/>
      <c r="F959" s="276"/>
      <c r="G959" s="277"/>
    </row>
    <row r="960" spans="2:7" hidden="1" outlineLevel="1" x14ac:dyDescent="0.25">
      <c r="B960" s="301"/>
      <c r="C960" s="284"/>
      <c r="D960" s="300"/>
      <c r="E960" s="276"/>
      <c r="F960" s="276"/>
      <c r="G960" s="277"/>
    </row>
    <row r="961" spans="2:7" hidden="1" outlineLevel="1" x14ac:dyDescent="0.25">
      <c r="B961" s="301"/>
      <c r="C961" s="284"/>
      <c r="D961" s="300"/>
      <c r="E961" s="276"/>
      <c r="F961" s="276"/>
      <c r="G961" s="277"/>
    </row>
    <row r="962" spans="2:7" hidden="1" outlineLevel="1" x14ac:dyDescent="0.25">
      <c r="B962" s="301"/>
      <c r="C962" s="284"/>
      <c r="D962" s="300"/>
      <c r="E962" s="276"/>
      <c r="F962" s="276"/>
      <c r="G962" s="277"/>
    </row>
    <row r="963" spans="2:7" hidden="1" outlineLevel="1" x14ac:dyDescent="0.25">
      <c r="B963" s="301"/>
      <c r="C963" s="284"/>
      <c r="D963" s="300"/>
      <c r="E963" s="276"/>
      <c r="F963" s="276"/>
      <c r="G963" s="277"/>
    </row>
    <row r="964" spans="2:7" hidden="1" outlineLevel="1" x14ac:dyDescent="0.25">
      <c r="B964" s="301"/>
      <c r="C964" s="284"/>
      <c r="D964" s="300"/>
      <c r="E964" s="276"/>
      <c r="F964" s="276"/>
      <c r="G964" s="277"/>
    </row>
    <row r="965" spans="2:7" hidden="1" outlineLevel="1" x14ac:dyDescent="0.25">
      <c r="B965" s="301"/>
      <c r="C965" s="284"/>
      <c r="D965" s="300"/>
      <c r="E965" s="276"/>
      <c r="F965" s="276"/>
      <c r="G965" s="277"/>
    </row>
    <row r="966" spans="2:7" hidden="1" outlineLevel="1" x14ac:dyDescent="0.25">
      <c r="B966" s="301"/>
      <c r="C966" s="284"/>
      <c r="D966" s="300"/>
      <c r="E966" s="276"/>
      <c r="F966" s="276"/>
      <c r="G966" s="277"/>
    </row>
    <row r="967" spans="2:7" hidden="1" outlineLevel="1" x14ac:dyDescent="0.25">
      <c r="B967" s="301"/>
      <c r="C967" s="284"/>
      <c r="D967" s="300"/>
      <c r="E967" s="276"/>
      <c r="F967" s="276"/>
      <c r="G967" s="277"/>
    </row>
    <row r="968" spans="2:7" hidden="1" outlineLevel="1" x14ac:dyDescent="0.25">
      <c r="B968" s="301"/>
      <c r="C968" s="284"/>
      <c r="D968" s="300"/>
      <c r="E968" s="276"/>
      <c r="F968" s="276"/>
      <c r="G968" s="277"/>
    </row>
    <row r="969" spans="2:7" hidden="1" outlineLevel="1" x14ac:dyDescent="0.25">
      <c r="B969" s="301"/>
      <c r="C969" s="284"/>
      <c r="D969" s="300"/>
      <c r="E969" s="276"/>
      <c r="F969" s="276"/>
      <c r="G969" s="277"/>
    </row>
    <row r="970" spans="2:7" hidden="1" outlineLevel="1" x14ac:dyDescent="0.25">
      <c r="B970" s="301"/>
      <c r="C970" s="284"/>
      <c r="D970" s="300"/>
      <c r="E970" s="276"/>
      <c r="F970" s="276"/>
      <c r="G970" s="277"/>
    </row>
    <row r="971" spans="2:7" hidden="1" outlineLevel="1" x14ac:dyDescent="0.25">
      <c r="B971" s="301"/>
      <c r="C971" s="284"/>
      <c r="D971" s="300"/>
      <c r="E971" s="276"/>
      <c r="F971" s="276"/>
      <c r="G971" s="277"/>
    </row>
    <row r="972" spans="2:7" hidden="1" outlineLevel="1" x14ac:dyDescent="0.25">
      <c r="B972" s="301"/>
      <c r="C972" s="284"/>
      <c r="D972" s="300"/>
      <c r="E972" s="276"/>
      <c r="F972" s="276"/>
      <c r="G972" s="277"/>
    </row>
    <row r="973" spans="2:7" hidden="1" outlineLevel="1" x14ac:dyDescent="0.25">
      <c r="B973" s="301"/>
      <c r="C973" s="284"/>
      <c r="D973" s="300"/>
      <c r="E973" s="276"/>
      <c r="F973" s="276"/>
      <c r="G973" s="277"/>
    </row>
    <row r="974" spans="2:7" hidden="1" outlineLevel="1" x14ac:dyDescent="0.25">
      <c r="B974" s="301"/>
      <c r="C974" s="284"/>
      <c r="D974" s="300"/>
      <c r="E974" s="276"/>
      <c r="F974" s="276"/>
      <c r="G974" s="277"/>
    </row>
    <row r="975" spans="2:7" hidden="1" outlineLevel="1" x14ac:dyDescent="0.25">
      <c r="B975" s="301"/>
      <c r="C975" s="284"/>
      <c r="D975" s="300"/>
      <c r="E975" s="276"/>
      <c r="F975" s="276"/>
      <c r="G975" s="277"/>
    </row>
    <row r="976" spans="2:7" hidden="1" outlineLevel="1" x14ac:dyDescent="0.25">
      <c r="B976" s="301"/>
      <c r="C976" s="284"/>
      <c r="D976" s="300"/>
      <c r="E976" s="276"/>
      <c r="F976" s="276"/>
      <c r="G976" s="277"/>
    </row>
    <row r="977" spans="2:7" hidden="1" outlineLevel="1" x14ac:dyDescent="0.25">
      <c r="B977" s="301"/>
      <c r="C977" s="284"/>
      <c r="D977" s="300"/>
      <c r="E977" s="276"/>
      <c r="F977" s="276"/>
      <c r="G977" s="277"/>
    </row>
    <row r="978" spans="2:7" hidden="1" outlineLevel="1" x14ac:dyDescent="0.25">
      <c r="B978" s="301"/>
      <c r="C978" s="284"/>
      <c r="D978" s="300"/>
      <c r="E978" s="276"/>
      <c r="F978" s="276"/>
      <c r="G978" s="277"/>
    </row>
    <row r="979" spans="2:7" hidden="1" outlineLevel="1" x14ac:dyDescent="0.25">
      <c r="B979" s="301"/>
      <c r="C979" s="284"/>
      <c r="D979" s="300"/>
      <c r="E979" s="276"/>
      <c r="F979" s="276"/>
      <c r="G979" s="277"/>
    </row>
    <row r="980" spans="2:7" hidden="1" outlineLevel="1" x14ac:dyDescent="0.25">
      <c r="B980" s="301"/>
      <c r="C980" s="284"/>
      <c r="D980" s="300"/>
      <c r="E980" s="276"/>
      <c r="F980" s="276"/>
      <c r="G980" s="277"/>
    </row>
    <row r="981" spans="2:7" hidden="1" outlineLevel="1" x14ac:dyDescent="0.25">
      <c r="B981" s="301"/>
      <c r="C981" s="284"/>
      <c r="D981" s="300"/>
      <c r="E981" s="276"/>
      <c r="F981" s="276"/>
      <c r="G981" s="277"/>
    </row>
    <row r="982" spans="2:7" hidden="1" outlineLevel="1" x14ac:dyDescent="0.25">
      <c r="B982" s="301"/>
      <c r="C982" s="284"/>
      <c r="D982" s="300"/>
      <c r="E982" s="276"/>
      <c r="F982" s="276"/>
      <c r="G982" s="277"/>
    </row>
    <row r="983" spans="2:7" hidden="1" outlineLevel="1" x14ac:dyDescent="0.25">
      <c r="B983" s="301"/>
      <c r="C983" s="284"/>
      <c r="D983" s="300"/>
      <c r="E983" s="276"/>
      <c r="F983" s="276"/>
      <c r="G983" s="277"/>
    </row>
    <row r="984" spans="2:7" hidden="1" outlineLevel="1" x14ac:dyDescent="0.25">
      <c r="B984" s="301"/>
      <c r="C984" s="284"/>
      <c r="D984" s="300"/>
      <c r="E984" s="276"/>
      <c r="F984" s="276"/>
      <c r="G984" s="277"/>
    </row>
    <row r="985" spans="2:7" hidden="1" outlineLevel="1" x14ac:dyDescent="0.25">
      <c r="B985" s="301"/>
      <c r="C985" s="284"/>
      <c r="D985" s="300"/>
      <c r="E985" s="276"/>
      <c r="F985" s="276"/>
      <c r="G985" s="277"/>
    </row>
    <row r="986" spans="2:7" hidden="1" outlineLevel="1" x14ac:dyDescent="0.25">
      <c r="B986" s="301"/>
      <c r="C986" s="284"/>
      <c r="D986" s="300"/>
      <c r="E986" s="276"/>
      <c r="F986" s="276"/>
      <c r="G986" s="277"/>
    </row>
    <row r="987" spans="2:7" hidden="1" outlineLevel="1" x14ac:dyDescent="0.25">
      <c r="B987" s="301"/>
      <c r="C987" s="284"/>
      <c r="D987" s="300"/>
      <c r="E987" s="276"/>
      <c r="F987" s="276"/>
      <c r="G987" s="277"/>
    </row>
    <row r="988" spans="2:7" hidden="1" outlineLevel="1" x14ac:dyDescent="0.25">
      <c r="B988" s="301"/>
      <c r="C988" s="284"/>
      <c r="D988" s="300"/>
      <c r="E988" s="276"/>
      <c r="F988" s="276"/>
      <c r="G988" s="277"/>
    </row>
    <row r="989" spans="2:7" hidden="1" outlineLevel="1" x14ac:dyDescent="0.25">
      <c r="B989" s="301"/>
      <c r="C989" s="284"/>
      <c r="D989" s="300"/>
      <c r="E989" s="276"/>
      <c r="F989" s="276"/>
      <c r="G989" s="277"/>
    </row>
    <row r="990" spans="2:7" hidden="1" outlineLevel="1" x14ac:dyDescent="0.25">
      <c r="B990" s="301"/>
      <c r="C990" s="284"/>
      <c r="D990" s="300"/>
      <c r="E990" s="276"/>
      <c r="F990" s="276"/>
      <c r="G990" s="277"/>
    </row>
    <row r="991" spans="2:7" hidden="1" outlineLevel="1" x14ac:dyDescent="0.25">
      <c r="B991" s="301"/>
      <c r="C991" s="284"/>
      <c r="D991" s="300"/>
      <c r="E991" s="276"/>
      <c r="F991" s="276"/>
      <c r="G991" s="277"/>
    </row>
    <row r="992" spans="2:7" hidden="1" outlineLevel="1" x14ac:dyDescent="0.25">
      <c r="B992" s="301"/>
      <c r="C992" s="284"/>
      <c r="D992" s="300"/>
      <c r="E992" s="276"/>
      <c r="F992" s="276"/>
      <c r="G992" s="277"/>
    </row>
    <row r="993" spans="2:7" hidden="1" outlineLevel="1" x14ac:dyDescent="0.25">
      <c r="B993" s="301"/>
      <c r="C993" s="284"/>
      <c r="D993" s="300"/>
      <c r="E993" s="276"/>
      <c r="F993" s="276"/>
      <c r="G993" s="277"/>
    </row>
    <row r="994" spans="2:7" hidden="1" outlineLevel="1" x14ac:dyDescent="0.25">
      <c r="B994" s="301"/>
      <c r="C994" s="284"/>
      <c r="D994" s="300"/>
      <c r="E994" s="276"/>
      <c r="F994" s="276"/>
      <c r="G994" s="277"/>
    </row>
    <row r="995" spans="2:7" hidden="1" outlineLevel="1" x14ac:dyDescent="0.25">
      <c r="B995" s="301"/>
      <c r="C995" s="284"/>
      <c r="D995" s="300"/>
      <c r="E995" s="276"/>
      <c r="F995" s="276"/>
      <c r="G995" s="277"/>
    </row>
    <row r="996" spans="2:7" hidden="1" outlineLevel="1" x14ac:dyDescent="0.25">
      <c r="B996" s="301"/>
      <c r="C996" s="284"/>
      <c r="D996" s="300"/>
      <c r="E996" s="276"/>
      <c r="F996" s="276"/>
      <c r="G996" s="277"/>
    </row>
    <row r="997" spans="2:7" hidden="1" outlineLevel="1" x14ac:dyDescent="0.25">
      <c r="B997" s="301"/>
      <c r="C997" s="284"/>
      <c r="D997" s="300"/>
      <c r="E997" s="276"/>
      <c r="F997" s="276"/>
      <c r="G997" s="277"/>
    </row>
    <row r="998" spans="2:7" hidden="1" outlineLevel="1" x14ac:dyDescent="0.25">
      <c r="B998" s="301"/>
      <c r="C998" s="284"/>
      <c r="D998" s="300"/>
      <c r="E998" s="276"/>
      <c r="F998" s="276"/>
      <c r="G998" s="277"/>
    </row>
    <row r="999" spans="2:7" hidden="1" outlineLevel="1" x14ac:dyDescent="0.25">
      <c r="B999" s="301"/>
      <c r="C999" s="284"/>
      <c r="D999" s="300"/>
      <c r="E999" s="276"/>
      <c r="F999" s="276"/>
      <c r="G999" s="277"/>
    </row>
    <row r="1000" spans="2:7" hidden="1" outlineLevel="1" x14ac:dyDescent="0.25">
      <c r="B1000" s="301"/>
      <c r="C1000" s="284"/>
      <c r="D1000" s="300"/>
      <c r="E1000" s="276"/>
      <c r="F1000" s="276"/>
      <c r="G1000" s="277"/>
    </row>
    <row r="1001" spans="2:7" hidden="1" outlineLevel="1" x14ac:dyDescent="0.25">
      <c r="B1001" s="301"/>
      <c r="C1001" s="284"/>
      <c r="D1001" s="300"/>
      <c r="E1001" s="276"/>
      <c r="F1001" s="276"/>
      <c r="G1001" s="277"/>
    </row>
    <row r="1002" spans="2:7" hidden="1" outlineLevel="1" x14ac:dyDescent="0.25">
      <c r="B1002" s="301"/>
      <c r="C1002" s="284"/>
      <c r="D1002" s="300"/>
      <c r="E1002" s="276"/>
      <c r="F1002" s="276"/>
      <c r="G1002" s="277"/>
    </row>
    <row r="1003" spans="2:7" hidden="1" outlineLevel="1" x14ac:dyDescent="0.25">
      <c r="B1003" s="301"/>
      <c r="C1003" s="284"/>
      <c r="D1003" s="300"/>
      <c r="E1003" s="276"/>
      <c r="F1003" s="276"/>
      <c r="G1003" s="277"/>
    </row>
    <row r="1004" spans="2:7" hidden="1" outlineLevel="1" x14ac:dyDescent="0.25">
      <c r="B1004" s="301"/>
      <c r="C1004" s="284"/>
      <c r="D1004" s="300"/>
      <c r="E1004" s="276"/>
      <c r="F1004" s="276"/>
      <c r="G1004" s="277"/>
    </row>
    <row r="1005" spans="2:7" hidden="1" outlineLevel="1" x14ac:dyDescent="0.25">
      <c r="B1005" s="301"/>
      <c r="C1005" s="284"/>
      <c r="D1005" s="300"/>
      <c r="E1005" s="276"/>
      <c r="F1005" s="276"/>
      <c r="G1005" s="277"/>
    </row>
    <row r="1006" spans="2:7" hidden="1" outlineLevel="1" x14ac:dyDescent="0.25">
      <c r="B1006" s="301"/>
      <c r="C1006" s="284"/>
      <c r="D1006" s="300"/>
      <c r="E1006" s="276"/>
      <c r="F1006" s="276"/>
      <c r="G1006" s="277"/>
    </row>
    <row r="1007" spans="2:7" hidden="1" outlineLevel="1" x14ac:dyDescent="0.25">
      <c r="B1007" s="301"/>
      <c r="C1007" s="284"/>
      <c r="D1007" s="300"/>
      <c r="E1007" s="276"/>
      <c r="F1007" s="276"/>
      <c r="G1007" s="277"/>
    </row>
    <row r="1008" spans="2:7" hidden="1" outlineLevel="1" x14ac:dyDescent="0.25">
      <c r="B1008" s="301"/>
      <c r="C1008" s="284"/>
      <c r="D1008" s="300"/>
      <c r="E1008" s="276"/>
      <c r="F1008" s="276"/>
      <c r="G1008" s="277"/>
    </row>
    <row r="1009" spans="2:7" hidden="1" outlineLevel="1" x14ac:dyDescent="0.25">
      <c r="B1009" s="301"/>
      <c r="C1009" s="284"/>
      <c r="D1009" s="300"/>
      <c r="E1009" s="276"/>
      <c r="F1009" s="276"/>
      <c r="G1009" s="277"/>
    </row>
    <row r="1010" spans="2:7" hidden="1" outlineLevel="1" x14ac:dyDescent="0.25">
      <c r="B1010" s="301"/>
      <c r="C1010" s="284"/>
      <c r="D1010" s="300"/>
      <c r="E1010" s="276"/>
      <c r="F1010" s="276"/>
      <c r="G1010" s="277"/>
    </row>
    <row r="1011" spans="2:7" hidden="1" outlineLevel="1" x14ac:dyDescent="0.25">
      <c r="B1011" s="301"/>
      <c r="C1011" s="284"/>
      <c r="D1011" s="300"/>
      <c r="E1011" s="276"/>
      <c r="F1011" s="276"/>
      <c r="G1011" s="277"/>
    </row>
    <row r="1012" spans="2:7" hidden="1" outlineLevel="1" x14ac:dyDescent="0.25">
      <c r="B1012" s="301"/>
      <c r="C1012" s="284"/>
      <c r="D1012" s="300"/>
      <c r="E1012" s="276"/>
      <c r="F1012" s="276"/>
      <c r="G1012" s="277"/>
    </row>
    <row r="1013" spans="2:7" hidden="1" outlineLevel="1" x14ac:dyDescent="0.25">
      <c r="B1013" s="301"/>
      <c r="C1013" s="284"/>
      <c r="D1013" s="300"/>
      <c r="E1013" s="276"/>
      <c r="F1013" s="276"/>
      <c r="G1013" s="277"/>
    </row>
    <row r="1014" spans="2:7" hidden="1" outlineLevel="1" x14ac:dyDescent="0.25">
      <c r="B1014" s="301"/>
      <c r="C1014" s="284"/>
      <c r="D1014" s="300"/>
      <c r="E1014" s="276"/>
      <c r="F1014" s="276"/>
      <c r="G1014" s="277"/>
    </row>
    <row r="1015" spans="2:7" hidden="1" outlineLevel="1" x14ac:dyDescent="0.25">
      <c r="B1015" s="301"/>
      <c r="C1015" s="284"/>
      <c r="D1015" s="300"/>
      <c r="E1015" s="276"/>
      <c r="F1015" s="276"/>
      <c r="G1015" s="277"/>
    </row>
    <row r="1016" spans="2:7" hidden="1" outlineLevel="1" x14ac:dyDescent="0.25">
      <c r="B1016" s="301"/>
      <c r="C1016" s="284"/>
      <c r="D1016" s="300"/>
      <c r="E1016" s="276"/>
      <c r="F1016" s="276"/>
      <c r="G1016" s="277"/>
    </row>
    <row r="1017" spans="2:7" hidden="1" outlineLevel="1" x14ac:dyDescent="0.25">
      <c r="B1017" s="301"/>
      <c r="C1017" s="284"/>
      <c r="D1017" s="300"/>
      <c r="E1017" s="276"/>
      <c r="F1017" s="276"/>
      <c r="G1017" s="277"/>
    </row>
    <row r="1018" spans="2:7" hidden="1" outlineLevel="1" x14ac:dyDescent="0.25">
      <c r="B1018" s="301"/>
      <c r="C1018" s="284"/>
      <c r="D1018" s="300"/>
      <c r="E1018" s="276"/>
      <c r="F1018" s="276"/>
      <c r="G1018" s="277"/>
    </row>
    <row r="1019" spans="2:7" hidden="1" outlineLevel="1" x14ac:dyDescent="0.25">
      <c r="B1019" s="301"/>
      <c r="C1019" s="284"/>
      <c r="D1019" s="300"/>
      <c r="E1019" s="276"/>
      <c r="F1019" s="276"/>
      <c r="G1019" s="277"/>
    </row>
    <row r="1020" spans="2:7" hidden="1" outlineLevel="1" x14ac:dyDescent="0.25">
      <c r="B1020" s="301"/>
      <c r="C1020" s="284"/>
      <c r="D1020" s="300"/>
      <c r="E1020" s="276"/>
      <c r="F1020" s="276"/>
      <c r="G1020" s="277"/>
    </row>
    <row r="1021" spans="2:7" hidden="1" outlineLevel="1" x14ac:dyDescent="0.25">
      <c r="B1021" s="301"/>
      <c r="C1021" s="284"/>
      <c r="D1021" s="300"/>
      <c r="E1021" s="276"/>
      <c r="F1021" s="276"/>
      <c r="G1021" s="277"/>
    </row>
    <row r="1022" spans="2:7" hidden="1" outlineLevel="1" x14ac:dyDescent="0.25">
      <c r="B1022" s="301"/>
      <c r="C1022" s="284"/>
      <c r="D1022" s="300"/>
      <c r="E1022" s="276"/>
      <c r="F1022" s="276"/>
      <c r="G1022" s="277"/>
    </row>
    <row r="1023" spans="2:7" hidden="1" outlineLevel="1" x14ac:dyDescent="0.25">
      <c r="B1023" s="301"/>
      <c r="C1023" s="284"/>
      <c r="D1023" s="300"/>
      <c r="E1023" s="276"/>
      <c r="F1023" s="276"/>
      <c r="G1023" s="277"/>
    </row>
    <row r="1024" spans="2:7" hidden="1" outlineLevel="1" x14ac:dyDescent="0.25">
      <c r="B1024" s="301"/>
      <c r="C1024" s="284"/>
      <c r="D1024" s="300"/>
      <c r="E1024" s="276"/>
      <c r="F1024" s="276"/>
      <c r="G1024" s="277"/>
    </row>
    <row r="1025" spans="2:7" hidden="1" outlineLevel="1" x14ac:dyDescent="0.25">
      <c r="B1025" s="301"/>
      <c r="C1025" s="284"/>
      <c r="D1025" s="300"/>
      <c r="E1025" s="276"/>
      <c r="F1025" s="276"/>
      <c r="G1025" s="277"/>
    </row>
    <row r="1026" spans="2:7" hidden="1" outlineLevel="1" x14ac:dyDescent="0.25">
      <c r="B1026" s="301"/>
      <c r="C1026" s="284"/>
      <c r="D1026" s="300"/>
      <c r="E1026" s="276"/>
      <c r="F1026" s="276"/>
      <c r="G1026" s="277"/>
    </row>
    <row r="1027" spans="2:7" hidden="1" outlineLevel="1" x14ac:dyDescent="0.25">
      <c r="B1027" s="301"/>
      <c r="C1027" s="284"/>
      <c r="D1027" s="300"/>
      <c r="E1027" s="276"/>
      <c r="F1027" s="276"/>
      <c r="G1027" s="277"/>
    </row>
    <row r="1028" spans="2:7" hidden="1" outlineLevel="1" x14ac:dyDescent="0.25">
      <c r="B1028" s="301"/>
      <c r="C1028" s="284"/>
      <c r="D1028" s="300"/>
      <c r="E1028" s="276"/>
      <c r="F1028" s="276"/>
      <c r="G1028" s="277"/>
    </row>
    <row r="1029" spans="2:7" hidden="1" outlineLevel="1" x14ac:dyDescent="0.25">
      <c r="B1029" s="301"/>
      <c r="C1029" s="284"/>
      <c r="D1029" s="300"/>
      <c r="E1029" s="276"/>
      <c r="F1029" s="276"/>
      <c r="G1029" s="277"/>
    </row>
    <row r="1030" spans="2:7" hidden="1" outlineLevel="1" x14ac:dyDescent="0.25">
      <c r="B1030" s="301"/>
      <c r="C1030" s="284"/>
      <c r="D1030" s="300"/>
      <c r="E1030" s="276"/>
      <c r="F1030" s="276"/>
      <c r="G1030" s="277"/>
    </row>
    <row r="1031" spans="2:7" hidden="1" outlineLevel="1" x14ac:dyDescent="0.25">
      <c r="B1031" s="301"/>
      <c r="C1031" s="284"/>
      <c r="D1031" s="300"/>
      <c r="E1031" s="276"/>
      <c r="F1031" s="276"/>
      <c r="G1031" s="277"/>
    </row>
    <row r="1032" spans="2:7" hidden="1" outlineLevel="1" x14ac:dyDescent="0.25">
      <c r="B1032" s="301"/>
      <c r="C1032" s="284"/>
      <c r="D1032" s="300"/>
      <c r="E1032" s="276"/>
      <c r="F1032" s="276"/>
      <c r="G1032" s="277"/>
    </row>
    <row r="1033" spans="2:7" hidden="1" outlineLevel="1" x14ac:dyDescent="0.25">
      <c r="B1033" s="301"/>
      <c r="C1033" s="284"/>
      <c r="D1033" s="300"/>
      <c r="E1033" s="276"/>
      <c r="F1033" s="276"/>
      <c r="G1033" s="277"/>
    </row>
    <row r="1034" spans="2:7" hidden="1" outlineLevel="1" x14ac:dyDescent="0.25">
      <c r="B1034" s="301"/>
      <c r="C1034" s="284"/>
      <c r="D1034" s="300"/>
      <c r="E1034" s="276"/>
      <c r="F1034" s="276"/>
      <c r="G1034" s="277"/>
    </row>
    <row r="1035" spans="2:7" hidden="1" outlineLevel="1" x14ac:dyDescent="0.25">
      <c r="B1035" s="301"/>
      <c r="C1035" s="284"/>
      <c r="D1035" s="300"/>
      <c r="E1035" s="276"/>
      <c r="F1035" s="276"/>
      <c r="G1035" s="277"/>
    </row>
    <row r="1036" spans="2:7" hidden="1" outlineLevel="1" x14ac:dyDescent="0.25">
      <c r="B1036" s="301"/>
      <c r="C1036" s="284"/>
      <c r="D1036" s="300"/>
      <c r="E1036" s="276"/>
      <c r="F1036" s="276"/>
      <c r="G1036" s="277"/>
    </row>
    <row r="1037" spans="2:7" hidden="1" outlineLevel="1" x14ac:dyDescent="0.25">
      <c r="B1037" s="301"/>
      <c r="C1037" s="284"/>
      <c r="D1037" s="300"/>
      <c r="E1037" s="276"/>
      <c r="F1037" s="276"/>
      <c r="G1037" s="277"/>
    </row>
    <row r="1038" spans="2:7" hidden="1" outlineLevel="1" x14ac:dyDescent="0.25">
      <c r="B1038" s="301"/>
      <c r="C1038" s="284"/>
      <c r="D1038" s="300"/>
      <c r="E1038" s="276"/>
      <c r="F1038" s="276"/>
      <c r="G1038" s="277"/>
    </row>
    <row r="1039" spans="2:7" hidden="1" outlineLevel="1" x14ac:dyDescent="0.25">
      <c r="B1039" s="301"/>
      <c r="C1039" s="284"/>
      <c r="D1039" s="300"/>
      <c r="E1039" s="276"/>
      <c r="F1039" s="276"/>
      <c r="G1039" s="277"/>
    </row>
    <row r="1040" spans="2:7" hidden="1" outlineLevel="1" x14ac:dyDescent="0.25">
      <c r="B1040" s="301"/>
      <c r="C1040" s="284"/>
      <c r="D1040" s="300"/>
      <c r="E1040" s="276"/>
      <c r="F1040" s="276"/>
      <c r="G1040" s="277"/>
    </row>
    <row r="1041" spans="2:7" hidden="1" outlineLevel="1" x14ac:dyDescent="0.25">
      <c r="B1041" s="301"/>
      <c r="C1041" s="284"/>
      <c r="D1041" s="300"/>
      <c r="E1041" s="276"/>
      <c r="F1041" s="276"/>
      <c r="G1041" s="277"/>
    </row>
    <row r="1042" spans="2:7" hidden="1" outlineLevel="1" x14ac:dyDescent="0.25">
      <c r="B1042" s="301"/>
      <c r="C1042" s="284"/>
      <c r="D1042" s="300"/>
      <c r="E1042" s="276"/>
      <c r="F1042" s="276"/>
      <c r="G1042" s="277"/>
    </row>
    <row r="1043" spans="2:7" hidden="1" outlineLevel="1" x14ac:dyDescent="0.25">
      <c r="B1043" s="301"/>
      <c r="C1043" s="284"/>
      <c r="D1043" s="300"/>
      <c r="E1043" s="276"/>
      <c r="F1043" s="276"/>
      <c r="G1043" s="277"/>
    </row>
    <row r="1044" spans="2:7" hidden="1" outlineLevel="1" x14ac:dyDescent="0.25">
      <c r="B1044" s="301"/>
      <c r="C1044" s="284"/>
      <c r="D1044" s="300"/>
      <c r="E1044" s="276"/>
      <c r="F1044" s="276"/>
      <c r="G1044" s="277"/>
    </row>
    <row r="1045" spans="2:7" hidden="1" outlineLevel="1" x14ac:dyDescent="0.25">
      <c r="B1045" s="301"/>
      <c r="C1045" s="284"/>
      <c r="D1045" s="300"/>
      <c r="E1045" s="276"/>
      <c r="F1045" s="276"/>
      <c r="G1045" s="277"/>
    </row>
    <row r="1046" spans="2:7" hidden="1" outlineLevel="1" x14ac:dyDescent="0.25">
      <c r="B1046" s="301"/>
      <c r="C1046" s="284"/>
      <c r="D1046" s="300"/>
      <c r="E1046" s="276"/>
      <c r="F1046" s="276"/>
      <c r="G1046" s="277"/>
    </row>
    <row r="1047" spans="2:7" hidden="1" outlineLevel="1" x14ac:dyDescent="0.25">
      <c r="B1047" s="301"/>
      <c r="C1047" s="284"/>
      <c r="D1047" s="300"/>
      <c r="E1047" s="276"/>
      <c r="F1047" s="276"/>
      <c r="G1047" s="277"/>
    </row>
    <row r="1048" spans="2:7" hidden="1" outlineLevel="1" x14ac:dyDescent="0.25">
      <c r="B1048" s="301"/>
      <c r="C1048" s="284"/>
      <c r="D1048" s="300"/>
      <c r="E1048" s="276"/>
      <c r="F1048" s="276"/>
      <c r="G1048" s="277"/>
    </row>
    <row r="1049" spans="2:7" hidden="1" outlineLevel="1" x14ac:dyDescent="0.25">
      <c r="B1049" s="301"/>
      <c r="C1049" s="284"/>
      <c r="D1049" s="300"/>
      <c r="E1049" s="276"/>
      <c r="F1049" s="276"/>
      <c r="G1049" s="277"/>
    </row>
    <row r="1050" spans="2:7" hidden="1" outlineLevel="1" x14ac:dyDescent="0.25">
      <c r="B1050" s="301"/>
      <c r="C1050" s="284"/>
      <c r="D1050" s="300"/>
      <c r="E1050" s="276"/>
      <c r="F1050" s="276"/>
      <c r="G1050" s="277"/>
    </row>
    <row r="1051" spans="2:7" hidden="1" outlineLevel="1" x14ac:dyDescent="0.25">
      <c r="B1051" s="301"/>
      <c r="C1051" s="284"/>
      <c r="D1051" s="300"/>
      <c r="E1051" s="276"/>
      <c r="F1051" s="276"/>
      <c r="G1051" s="277"/>
    </row>
    <row r="1052" spans="2:7" hidden="1" outlineLevel="1" x14ac:dyDescent="0.25">
      <c r="B1052" s="301"/>
      <c r="C1052" s="284"/>
      <c r="D1052" s="300"/>
      <c r="E1052" s="276"/>
      <c r="F1052" s="276"/>
      <c r="G1052" s="277"/>
    </row>
    <row r="1053" spans="2:7" hidden="1" outlineLevel="1" x14ac:dyDescent="0.25">
      <c r="B1053" s="301"/>
      <c r="C1053" s="284"/>
      <c r="D1053" s="300"/>
      <c r="E1053" s="276"/>
      <c r="F1053" s="276"/>
      <c r="G1053" s="277"/>
    </row>
    <row r="1054" spans="2:7" hidden="1" outlineLevel="1" x14ac:dyDescent="0.25">
      <c r="B1054" s="301"/>
      <c r="C1054" s="284"/>
      <c r="D1054" s="300"/>
      <c r="E1054" s="276"/>
      <c r="F1054" s="276"/>
      <c r="G1054" s="277"/>
    </row>
    <row r="1055" spans="2:7" hidden="1" outlineLevel="1" x14ac:dyDescent="0.25">
      <c r="B1055" s="301"/>
      <c r="C1055" s="284"/>
      <c r="D1055" s="300"/>
      <c r="E1055" s="276"/>
      <c r="F1055" s="276"/>
      <c r="G1055" s="277"/>
    </row>
    <row r="1056" spans="2:7" hidden="1" outlineLevel="1" x14ac:dyDescent="0.25">
      <c r="B1056" s="301"/>
      <c r="C1056" s="284"/>
      <c r="D1056" s="300"/>
      <c r="E1056" s="276"/>
      <c r="F1056" s="276"/>
      <c r="G1056" s="277"/>
    </row>
    <row r="1057" spans="2:7" hidden="1" outlineLevel="1" x14ac:dyDescent="0.25">
      <c r="B1057" s="301"/>
      <c r="C1057" s="284"/>
      <c r="D1057" s="300"/>
      <c r="E1057" s="276"/>
      <c r="F1057" s="276"/>
      <c r="G1057" s="277"/>
    </row>
    <row r="1058" spans="2:7" hidden="1" outlineLevel="1" x14ac:dyDescent="0.25">
      <c r="B1058" s="301"/>
      <c r="C1058" s="284"/>
      <c r="D1058" s="300"/>
      <c r="E1058" s="276"/>
      <c r="F1058" s="276"/>
      <c r="G1058" s="277"/>
    </row>
    <row r="1059" spans="2:7" hidden="1" outlineLevel="1" x14ac:dyDescent="0.25">
      <c r="B1059" s="301"/>
      <c r="C1059" s="284"/>
      <c r="D1059" s="300"/>
      <c r="E1059" s="276"/>
      <c r="F1059" s="276"/>
      <c r="G1059" s="277"/>
    </row>
    <row r="1060" spans="2:7" hidden="1" outlineLevel="1" x14ac:dyDescent="0.25">
      <c r="B1060" s="301"/>
      <c r="C1060" s="284"/>
      <c r="D1060" s="300"/>
      <c r="E1060" s="276"/>
      <c r="F1060" s="276"/>
      <c r="G1060" s="277"/>
    </row>
    <row r="1061" spans="2:7" hidden="1" outlineLevel="1" x14ac:dyDescent="0.25">
      <c r="B1061" s="301"/>
      <c r="C1061" s="284"/>
      <c r="D1061" s="300"/>
      <c r="E1061" s="276"/>
      <c r="F1061" s="276"/>
      <c r="G1061" s="277"/>
    </row>
    <row r="1062" spans="2:7" hidden="1" outlineLevel="1" x14ac:dyDescent="0.25">
      <c r="B1062" s="301"/>
      <c r="C1062" s="284"/>
      <c r="D1062" s="300"/>
      <c r="E1062" s="276"/>
      <c r="F1062" s="276"/>
      <c r="G1062" s="277"/>
    </row>
    <row r="1063" spans="2:7" hidden="1" outlineLevel="1" x14ac:dyDescent="0.25">
      <c r="B1063" s="301"/>
      <c r="C1063" s="284"/>
      <c r="D1063" s="300"/>
      <c r="E1063" s="276"/>
      <c r="F1063" s="276"/>
      <c r="G1063" s="277"/>
    </row>
    <row r="1064" spans="2:7" hidden="1" outlineLevel="1" x14ac:dyDescent="0.25">
      <c r="B1064" s="301"/>
      <c r="C1064" s="284"/>
      <c r="D1064" s="300"/>
      <c r="E1064" s="276"/>
      <c r="F1064" s="276"/>
      <c r="G1064" s="277"/>
    </row>
    <row r="1065" spans="2:7" hidden="1" outlineLevel="1" x14ac:dyDescent="0.25">
      <c r="B1065" s="301"/>
      <c r="C1065" s="284"/>
      <c r="D1065" s="300"/>
      <c r="E1065" s="276"/>
      <c r="F1065" s="276"/>
      <c r="G1065" s="277"/>
    </row>
    <row r="1066" spans="2:7" hidden="1" outlineLevel="1" x14ac:dyDescent="0.25">
      <c r="B1066" s="301"/>
      <c r="C1066" s="284"/>
      <c r="D1066" s="300"/>
      <c r="E1066" s="276"/>
      <c r="F1066" s="276"/>
      <c r="G1066" s="277"/>
    </row>
    <row r="1067" spans="2:7" hidden="1" outlineLevel="1" x14ac:dyDescent="0.25">
      <c r="B1067" s="301"/>
      <c r="C1067" s="284"/>
      <c r="D1067" s="300"/>
      <c r="E1067" s="276"/>
      <c r="F1067" s="276"/>
      <c r="G1067" s="277"/>
    </row>
    <row r="1068" spans="2:7" hidden="1" outlineLevel="1" x14ac:dyDescent="0.25">
      <c r="B1068" s="301"/>
      <c r="C1068" s="284"/>
      <c r="D1068" s="300"/>
      <c r="E1068" s="276"/>
      <c r="F1068" s="276"/>
      <c r="G1068" s="277"/>
    </row>
    <row r="1069" spans="2:7" hidden="1" outlineLevel="1" x14ac:dyDescent="0.25">
      <c r="B1069" s="301"/>
      <c r="C1069" s="284"/>
      <c r="D1069" s="300"/>
      <c r="E1069" s="276"/>
      <c r="F1069" s="276"/>
      <c r="G1069" s="277"/>
    </row>
    <row r="1070" spans="2:7" hidden="1" outlineLevel="1" x14ac:dyDescent="0.25">
      <c r="B1070" s="301"/>
      <c r="C1070" s="284"/>
      <c r="D1070" s="300"/>
      <c r="E1070" s="276"/>
      <c r="F1070" s="276"/>
      <c r="G1070" s="277"/>
    </row>
    <row r="1071" spans="2:7" hidden="1" outlineLevel="1" x14ac:dyDescent="0.25">
      <c r="B1071" s="301"/>
      <c r="C1071" s="284"/>
      <c r="D1071" s="300"/>
      <c r="E1071" s="276"/>
      <c r="F1071" s="276"/>
      <c r="G1071" s="277"/>
    </row>
    <row r="1072" spans="2:7" hidden="1" outlineLevel="1" x14ac:dyDescent="0.25">
      <c r="B1072" s="301"/>
      <c r="C1072" s="284"/>
      <c r="D1072" s="300"/>
      <c r="E1072" s="276"/>
      <c r="F1072" s="276"/>
      <c r="G1072" s="277"/>
    </row>
    <row r="1073" spans="2:7" hidden="1" outlineLevel="1" x14ac:dyDescent="0.25">
      <c r="B1073" s="301"/>
      <c r="C1073" s="284"/>
      <c r="D1073" s="300"/>
      <c r="E1073" s="276"/>
      <c r="F1073" s="276"/>
      <c r="G1073" s="277"/>
    </row>
    <row r="1074" spans="2:7" hidden="1" outlineLevel="1" x14ac:dyDescent="0.25">
      <c r="B1074" s="301"/>
      <c r="C1074" s="284"/>
      <c r="D1074" s="300"/>
      <c r="E1074" s="276"/>
      <c r="F1074" s="276"/>
      <c r="G1074" s="277"/>
    </row>
    <row r="1075" spans="2:7" hidden="1" outlineLevel="1" x14ac:dyDescent="0.25">
      <c r="B1075" s="301"/>
      <c r="C1075" s="284"/>
      <c r="D1075" s="300"/>
      <c r="E1075" s="276"/>
      <c r="F1075" s="276"/>
      <c r="G1075" s="277"/>
    </row>
    <row r="1076" spans="2:7" hidden="1" outlineLevel="1" x14ac:dyDescent="0.25">
      <c r="B1076" s="301"/>
      <c r="C1076" s="284"/>
      <c r="D1076" s="300"/>
      <c r="E1076" s="276"/>
      <c r="F1076" s="276"/>
      <c r="G1076" s="277"/>
    </row>
    <row r="1077" spans="2:7" hidden="1" outlineLevel="1" x14ac:dyDescent="0.25">
      <c r="B1077" s="301"/>
      <c r="C1077" s="284"/>
      <c r="D1077" s="300"/>
      <c r="E1077" s="276"/>
      <c r="F1077" s="276"/>
      <c r="G1077" s="277"/>
    </row>
    <row r="1078" spans="2:7" hidden="1" outlineLevel="1" x14ac:dyDescent="0.25">
      <c r="B1078" s="301"/>
      <c r="C1078" s="284"/>
      <c r="D1078" s="300"/>
      <c r="E1078" s="276"/>
      <c r="F1078" s="276"/>
      <c r="G1078" s="277"/>
    </row>
    <row r="1079" spans="2:7" hidden="1" outlineLevel="1" x14ac:dyDescent="0.25">
      <c r="B1079" s="301"/>
      <c r="C1079" s="284"/>
      <c r="D1079" s="300"/>
      <c r="E1079" s="276"/>
      <c r="F1079" s="276"/>
      <c r="G1079" s="277"/>
    </row>
    <row r="1080" spans="2:7" hidden="1" outlineLevel="1" x14ac:dyDescent="0.25">
      <c r="B1080" s="301"/>
      <c r="C1080" s="284"/>
      <c r="D1080" s="300"/>
      <c r="E1080" s="276"/>
      <c r="F1080" s="276"/>
      <c r="G1080" s="277"/>
    </row>
    <row r="1081" spans="2:7" hidden="1" outlineLevel="1" x14ac:dyDescent="0.25">
      <c r="B1081" s="301"/>
      <c r="C1081" s="284"/>
      <c r="D1081" s="300"/>
      <c r="E1081" s="276"/>
      <c r="F1081" s="276"/>
      <c r="G1081" s="277"/>
    </row>
    <row r="1082" spans="2:7" hidden="1" outlineLevel="1" x14ac:dyDescent="0.25">
      <c r="B1082" s="301"/>
      <c r="C1082" s="284"/>
      <c r="D1082" s="300"/>
      <c r="E1082" s="276"/>
      <c r="F1082" s="276"/>
      <c r="G1082" s="277"/>
    </row>
    <row r="1083" spans="2:7" hidden="1" outlineLevel="1" x14ac:dyDescent="0.25">
      <c r="B1083" s="301"/>
      <c r="C1083" s="284"/>
      <c r="D1083" s="300"/>
      <c r="E1083" s="276"/>
      <c r="F1083" s="276"/>
      <c r="G1083" s="277"/>
    </row>
    <row r="1084" spans="2:7" hidden="1" outlineLevel="1" x14ac:dyDescent="0.25">
      <c r="B1084" s="301"/>
      <c r="C1084" s="284"/>
      <c r="D1084" s="300"/>
      <c r="E1084" s="276"/>
      <c r="F1084" s="276"/>
      <c r="G1084" s="277"/>
    </row>
    <row r="1085" spans="2:7" hidden="1" outlineLevel="1" x14ac:dyDescent="0.25">
      <c r="B1085" s="301"/>
      <c r="C1085" s="284"/>
      <c r="D1085" s="300"/>
      <c r="E1085" s="276"/>
      <c r="F1085" s="276"/>
      <c r="G1085" s="277"/>
    </row>
    <row r="1086" spans="2:7" hidden="1" outlineLevel="1" x14ac:dyDescent="0.25">
      <c r="B1086" s="301"/>
      <c r="C1086" s="284"/>
      <c r="D1086" s="300"/>
      <c r="E1086" s="276"/>
      <c r="F1086" s="276"/>
      <c r="G1086" s="277"/>
    </row>
    <row r="1087" spans="2:7" hidden="1" outlineLevel="1" x14ac:dyDescent="0.25">
      <c r="B1087" s="301"/>
      <c r="C1087" s="284"/>
      <c r="D1087" s="300"/>
      <c r="E1087" s="276"/>
      <c r="F1087" s="276"/>
      <c r="G1087" s="277"/>
    </row>
    <row r="1088" spans="2:7" hidden="1" outlineLevel="1" x14ac:dyDescent="0.25">
      <c r="B1088" s="301"/>
      <c r="C1088" s="284"/>
      <c r="D1088" s="300"/>
      <c r="E1088" s="276"/>
      <c r="F1088" s="276"/>
      <c r="G1088" s="277"/>
    </row>
    <row r="1089" spans="2:7" hidden="1" outlineLevel="1" x14ac:dyDescent="0.25">
      <c r="B1089" s="301"/>
      <c r="C1089" s="284"/>
      <c r="D1089" s="300"/>
      <c r="E1089" s="276"/>
      <c r="F1089" s="276"/>
      <c r="G1089" s="277"/>
    </row>
    <row r="1090" spans="2:7" hidden="1" outlineLevel="1" x14ac:dyDescent="0.25">
      <c r="B1090" s="301"/>
      <c r="C1090" s="284"/>
      <c r="D1090" s="300"/>
      <c r="E1090" s="276"/>
      <c r="F1090" s="276"/>
      <c r="G1090" s="277"/>
    </row>
    <row r="1091" spans="2:7" hidden="1" outlineLevel="1" x14ac:dyDescent="0.25">
      <c r="B1091" s="301"/>
      <c r="C1091" s="284"/>
      <c r="D1091" s="300"/>
      <c r="E1091" s="276"/>
      <c r="F1091" s="276"/>
      <c r="G1091" s="277"/>
    </row>
    <row r="1092" spans="2:7" hidden="1" outlineLevel="1" x14ac:dyDescent="0.25">
      <c r="B1092" s="301"/>
      <c r="C1092" s="284"/>
      <c r="D1092" s="300"/>
      <c r="E1092" s="276"/>
      <c r="F1092" s="276"/>
      <c r="G1092" s="277"/>
    </row>
    <row r="1093" spans="2:7" hidden="1" outlineLevel="1" x14ac:dyDescent="0.25">
      <c r="B1093" s="301"/>
      <c r="C1093" s="284"/>
      <c r="D1093" s="300"/>
      <c r="E1093" s="276"/>
      <c r="F1093" s="276"/>
      <c r="G1093" s="277"/>
    </row>
    <row r="1094" spans="2:7" hidden="1" outlineLevel="1" x14ac:dyDescent="0.25">
      <c r="B1094" s="301"/>
      <c r="C1094" s="284"/>
      <c r="D1094" s="300"/>
      <c r="E1094" s="276"/>
      <c r="F1094" s="276"/>
      <c r="G1094" s="277"/>
    </row>
    <row r="1095" spans="2:7" hidden="1" outlineLevel="1" x14ac:dyDescent="0.25">
      <c r="B1095" s="301"/>
      <c r="C1095" s="284"/>
      <c r="D1095" s="300"/>
      <c r="E1095" s="276"/>
      <c r="F1095" s="276"/>
      <c r="G1095" s="277"/>
    </row>
    <row r="1096" spans="2:7" hidden="1" outlineLevel="1" x14ac:dyDescent="0.25">
      <c r="B1096" s="301"/>
      <c r="C1096" s="284"/>
      <c r="D1096" s="300"/>
      <c r="E1096" s="276"/>
      <c r="F1096" s="276"/>
      <c r="G1096" s="277"/>
    </row>
    <row r="1097" spans="2:7" hidden="1" outlineLevel="1" x14ac:dyDescent="0.25">
      <c r="B1097" s="301"/>
      <c r="C1097" s="284"/>
      <c r="D1097" s="300"/>
      <c r="E1097" s="276"/>
      <c r="F1097" s="276"/>
      <c r="G1097" s="277"/>
    </row>
    <row r="1098" spans="2:7" hidden="1" outlineLevel="1" x14ac:dyDescent="0.25">
      <c r="B1098" s="301"/>
      <c r="C1098" s="284"/>
      <c r="D1098" s="300"/>
      <c r="E1098" s="276"/>
      <c r="F1098" s="276"/>
      <c r="G1098" s="277"/>
    </row>
    <row r="1099" spans="2:7" hidden="1" outlineLevel="1" x14ac:dyDescent="0.25">
      <c r="B1099" s="301"/>
      <c r="C1099" s="284"/>
      <c r="D1099" s="300"/>
      <c r="E1099" s="276"/>
      <c r="F1099" s="276"/>
      <c r="G1099" s="277"/>
    </row>
    <row r="1100" spans="2:7" hidden="1" outlineLevel="1" x14ac:dyDescent="0.25">
      <c r="B1100" s="301"/>
      <c r="C1100" s="284"/>
      <c r="D1100" s="300"/>
      <c r="E1100" s="276"/>
      <c r="F1100" s="276"/>
      <c r="G1100" s="277"/>
    </row>
    <row r="1101" spans="2:7" hidden="1" outlineLevel="1" x14ac:dyDescent="0.25">
      <c r="B1101" s="301"/>
      <c r="C1101" s="284"/>
      <c r="D1101" s="300"/>
      <c r="E1101" s="276"/>
      <c r="F1101" s="276"/>
      <c r="G1101" s="277"/>
    </row>
    <row r="1102" spans="2:7" hidden="1" outlineLevel="1" x14ac:dyDescent="0.25">
      <c r="B1102" s="301"/>
      <c r="C1102" s="284"/>
      <c r="D1102" s="300"/>
      <c r="E1102" s="276"/>
      <c r="F1102" s="276"/>
      <c r="G1102" s="277"/>
    </row>
    <row r="1103" spans="2:7" hidden="1" outlineLevel="1" x14ac:dyDescent="0.25">
      <c r="B1103" s="301"/>
      <c r="C1103" s="284"/>
      <c r="D1103" s="300"/>
      <c r="E1103" s="276"/>
      <c r="F1103" s="276"/>
      <c r="G1103" s="277"/>
    </row>
    <row r="1104" spans="2:7" hidden="1" outlineLevel="1" x14ac:dyDescent="0.25">
      <c r="B1104" s="301"/>
      <c r="C1104" s="284"/>
      <c r="D1104" s="300"/>
      <c r="E1104" s="276"/>
      <c r="F1104" s="276"/>
      <c r="G1104" s="277"/>
    </row>
    <row r="1105" spans="2:7" hidden="1" outlineLevel="1" x14ac:dyDescent="0.25">
      <c r="B1105" s="301"/>
      <c r="C1105" s="284"/>
      <c r="D1105" s="300"/>
      <c r="E1105" s="276"/>
      <c r="F1105" s="276"/>
      <c r="G1105" s="277"/>
    </row>
    <row r="1106" spans="2:7" hidden="1" outlineLevel="1" x14ac:dyDescent="0.25">
      <c r="B1106" s="301"/>
      <c r="C1106" s="284"/>
      <c r="D1106" s="300"/>
      <c r="E1106" s="276"/>
      <c r="F1106" s="276"/>
      <c r="G1106" s="277"/>
    </row>
    <row r="1107" spans="2:7" hidden="1" outlineLevel="1" x14ac:dyDescent="0.25">
      <c r="B1107" s="301"/>
      <c r="C1107" s="284"/>
      <c r="D1107" s="300"/>
      <c r="E1107" s="276"/>
      <c r="F1107" s="276"/>
      <c r="G1107" s="277"/>
    </row>
    <row r="1108" spans="2:7" hidden="1" outlineLevel="1" x14ac:dyDescent="0.25">
      <c r="B1108" s="301"/>
      <c r="C1108" s="284"/>
      <c r="D1108" s="300"/>
      <c r="E1108" s="276"/>
      <c r="F1108" s="276"/>
      <c r="G1108" s="277"/>
    </row>
    <row r="1109" spans="2:7" hidden="1" outlineLevel="1" x14ac:dyDescent="0.25">
      <c r="B1109" s="301"/>
      <c r="C1109" s="284"/>
      <c r="D1109" s="300"/>
      <c r="E1109" s="276"/>
      <c r="F1109" s="276"/>
      <c r="G1109" s="277"/>
    </row>
    <row r="1110" spans="2:7" hidden="1" outlineLevel="1" x14ac:dyDescent="0.25">
      <c r="B1110" s="301"/>
      <c r="C1110" s="284"/>
      <c r="D1110" s="300"/>
      <c r="E1110" s="276"/>
      <c r="F1110" s="276"/>
      <c r="G1110" s="277"/>
    </row>
    <row r="1111" spans="2:7" hidden="1" outlineLevel="1" x14ac:dyDescent="0.25">
      <c r="B1111" s="301"/>
      <c r="C1111" s="284"/>
      <c r="D1111" s="300"/>
      <c r="E1111" s="276"/>
      <c r="F1111" s="276"/>
      <c r="G1111" s="277"/>
    </row>
    <row r="1112" spans="2:7" hidden="1" outlineLevel="1" x14ac:dyDescent="0.25">
      <c r="B1112" s="301"/>
      <c r="C1112" s="284"/>
      <c r="D1112" s="300"/>
      <c r="E1112" s="276"/>
      <c r="F1112" s="276"/>
      <c r="G1112" s="277"/>
    </row>
    <row r="1113" spans="2:7" hidden="1" outlineLevel="1" x14ac:dyDescent="0.25">
      <c r="B1113" s="301"/>
      <c r="C1113" s="284"/>
      <c r="D1113" s="300"/>
      <c r="E1113" s="276"/>
      <c r="F1113" s="276"/>
      <c r="G1113" s="277"/>
    </row>
    <row r="1114" spans="2:7" hidden="1" outlineLevel="1" x14ac:dyDescent="0.25">
      <c r="B1114" s="301"/>
      <c r="C1114" s="284"/>
      <c r="D1114" s="300"/>
      <c r="E1114" s="276"/>
      <c r="F1114" s="276"/>
      <c r="G1114" s="277"/>
    </row>
    <row r="1115" spans="2:7" hidden="1" outlineLevel="1" x14ac:dyDescent="0.25">
      <c r="B1115" s="301"/>
      <c r="C1115" s="284"/>
      <c r="D1115" s="300"/>
      <c r="E1115" s="276"/>
      <c r="F1115" s="276"/>
      <c r="G1115" s="277"/>
    </row>
    <row r="1116" spans="2:7" hidden="1" outlineLevel="1" x14ac:dyDescent="0.25">
      <c r="B1116" s="301"/>
      <c r="C1116" s="284"/>
      <c r="D1116" s="300"/>
      <c r="E1116" s="276"/>
      <c r="F1116" s="276"/>
      <c r="G1116" s="277"/>
    </row>
    <row r="1117" spans="2:7" hidden="1" outlineLevel="1" x14ac:dyDescent="0.25">
      <c r="B1117" s="301"/>
      <c r="C1117" s="284"/>
      <c r="D1117" s="300"/>
      <c r="E1117" s="276"/>
      <c r="F1117" s="276"/>
      <c r="G1117" s="277"/>
    </row>
    <row r="1118" spans="2:7" hidden="1" outlineLevel="1" x14ac:dyDescent="0.25">
      <c r="B1118" s="301"/>
      <c r="C1118" s="284"/>
      <c r="D1118" s="300"/>
      <c r="E1118" s="276"/>
      <c r="F1118" s="276"/>
      <c r="G1118" s="277"/>
    </row>
    <row r="1119" spans="2:7" hidden="1" outlineLevel="1" x14ac:dyDescent="0.25">
      <c r="B1119" s="301"/>
      <c r="C1119" s="284"/>
      <c r="D1119" s="300"/>
      <c r="E1119" s="276"/>
      <c r="F1119" s="276"/>
      <c r="G1119" s="277"/>
    </row>
    <row r="1120" spans="2:7" hidden="1" outlineLevel="1" x14ac:dyDescent="0.25">
      <c r="B1120" s="301"/>
      <c r="C1120" s="284"/>
      <c r="D1120" s="300"/>
      <c r="E1120" s="276"/>
      <c r="F1120" s="276"/>
      <c r="G1120" s="277"/>
    </row>
    <row r="1121" spans="2:7" hidden="1" outlineLevel="1" x14ac:dyDescent="0.25">
      <c r="B1121" s="301"/>
      <c r="C1121" s="284"/>
      <c r="D1121" s="300"/>
      <c r="E1121" s="276"/>
      <c r="F1121" s="276"/>
      <c r="G1121" s="277"/>
    </row>
    <row r="1122" spans="2:7" hidden="1" outlineLevel="1" x14ac:dyDescent="0.25">
      <c r="B1122" s="301"/>
      <c r="C1122" s="284"/>
      <c r="D1122" s="300"/>
      <c r="E1122" s="276"/>
      <c r="F1122" s="276"/>
      <c r="G1122" s="277"/>
    </row>
    <row r="1123" spans="2:7" hidden="1" outlineLevel="1" x14ac:dyDescent="0.25">
      <c r="B1123" s="301"/>
      <c r="C1123" s="284"/>
      <c r="D1123" s="300"/>
      <c r="E1123" s="276"/>
      <c r="F1123" s="276"/>
      <c r="G1123" s="277"/>
    </row>
    <row r="1124" spans="2:7" hidden="1" outlineLevel="1" x14ac:dyDescent="0.25">
      <c r="B1124" s="301"/>
      <c r="C1124" s="284"/>
      <c r="D1124" s="300"/>
      <c r="E1124" s="276"/>
      <c r="F1124" s="276"/>
      <c r="G1124" s="277"/>
    </row>
    <row r="1125" spans="2:7" hidden="1" outlineLevel="1" x14ac:dyDescent="0.25">
      <c r="B1125" s="301"/>
      <c r="C1125" s="284"/>
      <c r="D1125" s="300"/>
      <c r="E1125" s="276"/>
      <c r="F1125" s="276"/>
      <c r="G1125" s="277"/>
    </row>
    <row r="1126" spans="2:7" hidden="1" outlineLevel="1" x14ac:dyDescent="0.25">
      <c r="B1126" s="301"/>
      <c r="C1126" s="284"/>
      <c r="D1126" s="300"/>
      <c r="E1126" s="276"/>
      <c r="F1126" s="276"/>
      <c r="G1126" s="277"/>
    </row>
    <row r="1127" spans="2:7" hidden="1" outlineLevel="1" x14ac:dyDescent="0.25">
      <c r="B1127" s="301"/>
      <c r="C1127" s="284"/>
      <c r="D1127" s="300"/>
      <c r="E1127" s="276"/>
      <c r="F1127" s="276"/>
      <c r="G1127" s="277"/>
    </row>
    <row r="1128" spans="2:7" hidden="1" outlineLevel="1" x14ac:dyDescent="0.25">
      <c r="B1128" s="301"/>
      <c r="C1128" s="284"/>
      <c r="D1128" s="300"/>
      <c r="E1128" s="276"/>
      <c r="F1128" s="276"/>
      <c r="G1128" s="277"/>
    </row>
    <row r="1129" spans="2:7" hidden="1" outlineLevel="1" x14ac:dyDescent="0.25">
      <c r="B1129" s="301"/>
      <c r="C1129" s="284"/>
      <c r="D1129" s="300"/>
      <c r="E1129" s="276"/>
      <c r="F1129" s="276"/>
      <c r="G1129" s="277"/>
    </row>
    <row r="1130" spans="2:7" hidden="1" outlineLevel="1" x14ac:dyDescent="0.25">
      <c r="B1130" s="301"/>
      <c r="C1130" s="284"/>
      <c r="D1130" s="300"/>
      <c r="E1130" s="276"/>
      <c r="F1130" s="276"/>
      <c r="G1130" s="277"/>
    </row>
    <row r="1131" spans="2:7" hidden="1" outlineLevel="1" x14ac:dyDescent="0.25">
      <c r="B1131" s="301"/>
      <c r="C1131" s="284"/>
      <c r="D1131" s="300"/>
      <c r="E1131" s="276"/>
      <c r="F1131" s="276"/>
      <c r="G1131" s="277"/>
    </row>
    <row r="1132" spans="2:7" hidden="1" outlineLevel="1" x14ac:dyDescent="0.25">
      <c r="B1132" s="301"/>
      <c r="C1132" s="284"/>
      <c r="D1132" s="300"/>
      <c r="E1132" s="276"/>
      <c r="F1132" s="276"/>
      <c r="G1132" s="277"/>
    </row>
    <row r="1133" spans="2:7" hidden="1" outlineLevel="1" x14ac:dyDescent="0.25">
      <c r="B1133" s="301"/>
      <c r="C1133" s="284"/>
      <c r="D1133" s="300"/>
      <c r="E1133" s="276"/>
      <c r="F1133" s="276"/>
      <c r="G1133" s="277"/>
    </row>
    <row r="1134" spans="2:7" hidden="1" outlineLevel="1" x14ac:dyDescent="0.25">
      <c r="B1134" s="301"/>
      <c r="C1134" s="284"/>
      <c r="D1134" s="300"/>
      <c r="E1134" s="276"/>
      <c r="F1134" s="276"/>
      <c r="G1134" s="277"/>
    </row>
    <row r="1135" spans="2:7" hidden="1" outlineLevel="1" x14ac:dyDescent="0.25">
      <c r="B1135" s="301"/>
      <c r="C1135" s="284"/>
      <c r="D1135" s="300"/>
      <c r="E1135" s="276"/>
      <c r="F1135" s="276"/>
      <c r="G1135" s="277"/>
    </row>
    <row r="1136" spans="2:7" hidden="1" outlineLevel="1" x14ac:dyDescent="0.25">
      <c r="B1136" s="301"/>
      <c r="C1136" s="284"/>
      <c r="D1136" s="300"/>
      <c r="E1136" s="276"/>
      <c r="F1136" s="276"/>
      <c r="G1136" s="277"/>
    </row>
    <row r="1137" spans="2:7" hidden="1" outlineLevel="1" x14ac:dyDescent="0.25">
      <c r="B1137" s="301"/>
      <c r="C1137" s="284"/>
      <c r="D1137" s="300"/>
      <c r="E1137" s="276"/>
      <c r="F1137" s="276"/>
      <c r="G1137" s="277"/>
    </row>
    <row r="1138" spans="2:7" hidden="1" outlineLevel="1" x14ac:dyDescent="0.25">
      <c r="B1138" s="301"/>
      <c r="C1138" s="284"/>
      <c r="D1138" s="300"/>
      <c r="E1138" s="276"/>
      <c r="F1138" s="276"/>
      <c r="G1138" s="277"/>
    </row>
    <row r="1139" spans="2:7" hidden="1" outlineLevel="1" x14ac:dyDescent="0.25">
      <c r="B1139" s="301"/>
      <c r="C1139" s="284"/>
      <c r="D1139" s="300"/>
      <c r="E1139" s="276"/>
      <c r="F1139" s="276"/>
      <c r="G1139" s="277"/>
    </row>
    <row r="1140" spans="2:7" hidden="1" outlineLevel="1" x14ac:dyDescent="0.25">
      <c r="B1140" s="301"/>
      <c r="C1140" s="284"/>
      <c r="D1140" s="300"/>
      <c r="E1140" s="276"/>
      <c r="F1140" s="276"/>
      <c r="G1140" s="277"/>
    </row>
    <row r="1141" spans="2:7" hidden="1" outlineLevel="1" x14ac:dyDescent="0.25">
      <c r="B1141" s="301"/>
      <c r="C1141" s="284"/>
      <c r="D1141" s="300"/>
      <c r="E1141" s="276"/>
      <c r="F1141" s="276"/>
      <c r="G1141" s="277"/>
    </row>
    <row r="1142" spans="2:7" hidden="1" outlineLevel="1" x14ac:dyDescent="0.25">
      <c r="B1142" s="301"/>
      <c r="C1142" s="284"/>
      <c r="D1142" s="300"/>
      <c r="E1142" s="276"/>
      <c r="F1142" s="276"/>
      <c r="G1142" s="277"/>
    </row>
    <row r="1143" spans="2:7" hidden="1" outlineLevel="1" x14ac:dyDescent="0.25">
      <c r="B1143" s="301"/>
      <c r="C1143" s="284"/>
      <c r="D1143" s="300"/>
      <c r="E1143" s="276"/>
      <c r="F1143" s="276"/>
      <c r="G1143" s="277"/>
    </row>
    <row r="1144" spans="2:7" hidden="1" outlineLevel="1" x14ac:dyDescent="0.25">
      <c r="B1144" s="301"/>
      <c r="C1144" s="284"/>
      <c r="D1144" s="300"/>
      <c r="E1144" s="276"/>
      <c r="F1144" s="276"/>
      <c r="G1144" s="277"/>
    </row>
    <row r="1145" spans="2:7" hidden="1" outlineLevel="1" x14ac:dyDescent="0.25">
      <c r="B1145" s="301"/>
      <c r="C1145" s="284"/>
      <c r="D1145" s="300"/>
      <c r="E1145" s="276"/>
      <c r="F1145" s="276"/>
      <c r="G1145" s="277"/>
    </row>
    <row r="1146" spans="2:7" hidden="1" outlineLevel="1" x14ac:dyDescent="0.25">
      <c r="B1146" s="301"/>
      <c r="C1146" s="284"/>
      <c r="D1146" s="300"/>
      <c r="E1146" s="276"/>
      <c r="F1146" s="276"/>
      <c r="G1146" s="277"/>
    </row>
    <row r="1147" spans="2:7" hidden="1" outlineLevel="1" x14ac:dyDescent="0.25">
      <c r="B1147" s="301"/>
      <c r="C1147" s="284"/>
      <c r="D1147" s="300"/>
      <c r="E1147" s="276"/>
      <c r="F1147" s="276"/>
      <c r="G1147" s="277"/>
    </row>
    <row r="1148" spans="2:7" hidden="1" outlineLevel="1" x14ac:dyDescent="0.25">
      <c r="B1148" s="301"/>
      <c r="C1148" s="284"/>
      <c r="D1148" s="300"/>
      <c r="E1148" s="276"/>
      <c r="F1148" s="276"/>
      <c r="G1148" s="277"/>
    </row>
    <row r="1149" spans="2:7" hidden="1" outlineLevel="1" x14ac:dyDescent="0.25">
      <c r="B1149" s="301"/>
      <c r="C1149" s="284"/>
      <c r="D1149" s="300"/>
      <c r="E1149" s="276"/>
      <c r="F1149" s="276"/>
      <c r="G1149" s="277"/>
    </row>
    <row r="1150" spans="2:7" hidden="1" outlineLevel="1" x14ac:dyDescent="0.25">
      <c r="B1150" s="301"/>
      <c r="C1150" s="284"/>
      <c r="D1150" s="300"/>
      <c r="E1150" s="276"/>
      <c r="F1150" s="276"/>
      <c r="G1150" s="277"/>
    </row>
    <row r="1151" spans="2:7" hidden="1" outlineLevel="1" x14ac:dyDescent="0.25">
      <c r="B1151" s="301"/>
      <c r="C1151" s="284"/>
      <c r="D1151" s="300"/>
      <c r="E1151" s="276"/>
      <c r="F1151" s="276"/>
      <c r="G1151" s="277"/>
    </row>
    <row r="1152" spans="2:7" hidden="1" outlineLevel="1" x14ac:dyDescent="0.25">
      <c r="B1152" s="301"/>
      <c r="C1152" s="284"/>
      <c r="D1152" s="300"/>
      <c r="E1152" s="276"/>
      <c r="F1152" s="276"/>
      <c r="G1152" s="277"/>
    </row>
    <row r="1153" spans="2:7" hidden="1" outlineLevel="1" x14ac:dyDescent="0.25">
      <c r="B1153" s="301"/>
      <c r="C1153" s="284"/>
      <c r="D1153" s="300"/>
      <c r="E1153" s="276"/>
      <c r="F1153" s="276"/>
      <c r="G1153" s="277"/>
    </row>
    <row r="1154" spans="2:7" hidden="1" outlineLevel="1" x14ac:dyDescent="0.25">
      <c r="B1154" s="301"/>
      <c r="C1154" s="284"/>
      <c r="D1154" s="300"/>
      <c r="E1154" s="276"/>
      <c r="F1154" s="276"/>
      <c r="G1154" s="277"/>
    </row>
    <row r="1155" spans="2:7" hidden="1" outlineLevel="1" x14ac:dyDescent="0.25">
      <c r="B1155" s="301"/>
      <c r="C1155" s="284"/>
      <c r="D1155" s="300"/>
      <c r="E1155" s="276"/>
      <c r="F1155" s="276"/>
      <c r="G1155" s="277"/>
    </row>
    <row r="1156" spans="2:7" hidden="1" outlineLevel="1" x14ac:dyDescent="0.25">
      <c r="B1156" s="301"/>
      <c r="C1156" s="284"/>
      <c r="D1156" s="300"/>
      <c r="E1156" s="276"/>
      <c r="F1156" s="276"/>
      <c r="G1156" s="277"/>
    </row>
    <row r="1157" spans="2:7" hidden="1" outlineLevel="1" x14ac:dyDescent="0.25">
      <c r="B1157" s="301"/>
      <c r="C1157" s="284"/>
      <c r="D1157" s="300"/>
      <c r="E1157" s="276"/>
      <c r="F1157" s="276"/>
      <c r="G1157" s="277"/>
    </row>
    <row r="1158" spans="2:7" hidden="1" outlineLevel="1" x14ac:dyDescent="0.25">
      <c r="B1158" s="301"/>
      <c r="C1158" s="284"/>
      <c r="D1158" s="300"/>
      <c r="E1158" s="276"/>
      <c r="F1158" s="276"/>
      <c r="G1158" s="277"/>
    </row>
    <row r="1159" spans="2:7" hidden="1" outlineLevel="1" x14ac:dyDescent="0.25">
      <c r="B1159" s="301"/>
      <c r="C1159" s="284"/>
      <c r="D1159" s="300"/>
      <c r="E1159" s="276"/>
      <c r="F1159" s="276"/>
      <c r="G1159" s="277"/>
    </row>
    <row r="1160" spans="2:7" hidden="1" outlineLevel="1" x14ac:dyDescent="0.25">
      <c r="B1160" s="301"/>
      <c r="C1160" s="284"/>
      <c r="D1160" s="300"/>
      <c r="E1160" s="276"/>
      <c r="F1160" s="276"/>
      <c r="G1160" s="277"/>
    </row>
    <row r="1161" spans="2:7" hidden="1" outlineLevel="1" x14ac:dyDescent="0.25">
      <c r="B1161" s="301"/>
      <c r="C1161" s="284"/>
      <c r="D1161" s="300"/>
      <c r="E1161" s="276"/>
      <c r="F1161" s="276"/>
      <c r="G1161" s="277"/>
    </row>
    <row r="1162" spans="2:7" hidden="1" outlineLevel="1" x14ac:dyDescent="0.25">
      <c r="B1162" s="301"/>
      <c r="C1162" s="284"/>
      <c r="D1162" s="300"/>
      <c r="E1162" s="276"/>
      <c r="F1162" s="276"/>
      <c r="G1162" s="277"/>
    </row>
    <row r="1163" spans="2:7" hidden="1" outlineLevel="1" x14ac:dyDescent="0.25">
      <c r="B1163" s="301"/>
      <c r="C1163" s="284"/>
      <c r="D1163" s="300"/>
      <c r="E1163" s="276"/>
      <c r="F1163" s="276"/>
      <c r="G1163" s="277"/>
    </row>
    <row r="1164" spans="2:7" hidden="1" outlineLevel="1" x14ac:dyDescent="0.25">
      <c r="B1164" s="301"/>
      <c r="C1164" s="284"/>
      <c r="D1164" s="300"/>
      <c r="E1164" s="276"/>
      <c r="F1164" s="276"/>
      <c r="G1164" s="277"/>
    </row>
    <row r="1165" spans="2:7" hidden="1" outlineLevel="1" x14ac:dyDescent="0.25">
      <c r="B1165" s="301"/>
      <c r="C1165" s="284"/>
      <c r="D1165" s="300"/>
      <c r="E1165" s="276"/>
      <c r="F1165" s="276"/>
      <c r="G1165" s="277"/>
    </row>
    <row r="1166" spans="2:7" hidden="1" outlineLevel="1" x14ac:dyDescent="0.25">
      <c r="B1166" s="301"/>
      <c r="C1166" s="284"/>
      <c r="D1166" s="300"/>
      <c r="E1166" s="276"/>
      <c r="F1166" s="276"/>
      <c r="G1166" s="277"/>
    </row>
    <row r="1167" spans="2:7" hidden="1" outlineLevel="1" x14ac:dyDescent="0.25">
      <c r="B1167" s="301"/>
      <c r="C1167" s="284"/>
      <c r="D1167" s="300"/>
      <c r="E1167" s="276"/>
      <c r="F1167" s="276"/>
      <c r="G1167" s="277"/>
    </row>
    <row r="1168" spans="2:7" hidden="1" outlineLevel="1" x14ac:dyDescent="0.25">
      <c r="B1168" s="301"/>
      <c r="C1168" s="284"/>
      <c r="D1168" s="300"/>
      <c r="E1168" s="276"/>
      <c r="F1168" s="276"/>
      <c r="G1168" s="277"/>
    </row>
    <row r="1169" spans="2:7" hidden="1" outlineLevel="1" x14ac:dyDescent="0.25">
      <c r="B1169" s="301"/>
      <c r="C1169" s="284"/>
      <c r="D1169" s="300"/>
      <c r="E1169" s="276"/>
      <c r="F1169" s="276"/>
      <c r="G1169" s="277"/>
    </row>
    <row r="1170" spans="2:7" hidden="1" outlineLevel="1" x14ac:dyDescent="0.25">
      <c r="B1170" s="301"/>
      <c r="C1170" s="284"/>
      <c r="D1170" s="300"/>
      <c r="E1170" s="276"/>
      <c r="F1170" s="276"/>
      <c r="G1170" s="277"/>
    </row>
    <row r="1171" spans="2:7" hidden="1" outlineLevel="1" x14ac:dyDescent="0.25">
      <c r="B1171" s="301"/>
      <c r="C1171" s="284"/>
      <c r="D1171" s="300"/>
      <c r="E1171" s="276"/>
      <c r="F1171" s="276"/>
      <c r="G1171" s="277"/>
    </row>
    <row r="1172" spans="2:7" hidden="1" outlineLevel="1" x14ac:dyDescent="0.25">
      <c r="B1172" s="301"/>
      <c r="C1172" s="284"/>
      <c r="D1172" s="300"/>
      <c r="E1172" s="276"/>
      <c r="F1172" s="276"/>
      <c r="G1172" s="277"/>
    </row>
    <row r="1173" spans="2:7" hidden="1" outlineLevel="1" x14ac:dyDescent="0.25">
      <c r="B1173" s="301"/>
      <c r="C1173" s="284"/>
      <c r="D1173" s="300"/>
      <c r="E1173" s="276"/>
      <c r="F1173" s="276"/>
      <c r="G1173" s="277"/>
    </row>
    <row r="1174" spans="2:7" hidden="1" outlineLevel="1" x14ac:dyDescent="0.25">
      <c r="B1174" s="301"/>
      <c r="C1174" s="284"/>
      <c r="D1174" s="300"/>
      <c r="E1174" s="276"/>
      <c r="F1174" s="276"/>
      <c r="G1174" s="277"/>
    </row>
    <row r="1175" spans="2:7" hidden="1" outlineLevel="1" x14ac:dyDescent="0.25">
      <c r="B1175" s="301"/>
      <c r="C1175" s="284"/>
      <c r="D1175" s="300"/>
      <c r="E1175" s="276"/>
      <c r="F1175" s="276"/>
      <c r="G1175" s="277"/>
    </row>
    <row r="1176" spans="2:7" hidden="1" outlineLevel="1" x14ac:dyDescent="0.25">
      <c r="B1176" s="301"/>
      <c r="C1176" s="284"/>
      <c r="D1176" s="300"/>
      <c r="E1176" s="276"/>
      <c r="F1176" s="276"/>
      <c r="G1176" s="277"/>
    </row>
    <row r="1177" spans="2:7" hidden="1" outlineLevel="1" x14ac:dyDescent="0.25">
      <c r="B1177" s="301"/>
      <c r="C1177" s="284"/>
      <c r="D1177" s="300"/>
      <c r="E1177" s="276"/>
      <c r="F1177" s="276"/>
      <c r="G1177" s="277"/>
    </row>
    <row r="1178" spans="2:7" hidden="1" outlineLevel="1" x14ac:dyDescent="0.25">
      <c r="B1178" s="301"/>
      <c r="C1178" s="284"/>
      <c r="D1178" s="300"/>
      <c r="E1178" s="276"/>
      <c r="F1178" s="276"/>
      <c r="G1178" s="277"/>
    </row>
    <row r="1179" spans="2:7" hidden="1" outlineLevel="1" x14ac:dyDescent="0.25">
      <c r="B1179" s="301"/>
      <c r="C1179" s="284"/>
      <c r="D1179" s="300"/>
      <c r="E1179" s="276"/>
      <c r="F1179" s="276"/>
      <c r="G1179" s="277"/>
    </row>
    <row r="1180" spans="2:7" hidden="1" outlineLevel="1" x14ac:dyDescent="0.25">
      <c r="B1180" s="301"/>
      <c r="C1180" s="284"/>
      <c r="D1180" s="300"/>
      <c r="E1180" s="276"/>
      <c r="F1180" s="276"/>
      <c r="G1180" s="277"/>
    </row>
    <row r="1181" spans="2:7" hidden="1" outlineLevel="1" x14ac:dyDescent="0.25">
      <c r="B1181" s="301"/>
      <c r="C1181" s="284"/>
      <c r="D1181" s="300"/>
      <c r="E1181" s="276"/>
      <c r="F1181" s="276"/>
      <c r="G1181" s="277"/>
    </row>
    <row r="1182" spans="2:7" hidden="1" outlineLevel="1" x14ac:dyDescent="0.25">
      <c r="B1182" s="301"/>
      <c r="C1182" s="284"/>
      <c r="D1182" s="300"/>
      <c r="E1182" s="276"/>
      <c r="F1182" s="276"/>
      <c r="G1182" s="277"/>
    </row>
    <row r="1183" spans="2:7" hidden="1" outlineLevel="1" x14ac:dyDescent="0.25">
      <c r="B1183" s="301"/>
      <c r="C1183" s="284"/>
      <c r="D1183" s="300"/>
      <c r="E1183" s="276"/>
      <c r="F1183" s="276"/>
      <c r="G1183" s="277"/>
    </row>
    <row r="1184" spans="2:7" hidden="1" outlineLevel="1" x14ac:dyDescent="0.25">
      <c r="B1184" s="301"/>
      <c r="C1184" s="284"/>
      <c r="D1184" s="300"/>
      <c r="E1184" s="276"/>
      <c r="F1184" s="276"/>
      <c r="G1184" s="277"/>
    </row>
    <row r="1185" spans="2:7" hidden="1" outlineLevel="1" x14ac:dyDescent="0.25">
      <c r="B1185" s="301"/>
      <c r="C1185" s="284"/>
      <c r="D1185" s="300"/>
      <c r="E1185" s="276"/>
      <c r="F1185" s="276"/>
      <c r="G1185" s="277"/>
    </row>
    <row r="1186" spans="2:7" hidden="1" outlineLevel="1" x14ac:dyDescent="0.25">
      <c r="B1186" s="301"/>
      <c r="C1186" s="284"/>
      <c r="D1186" s="300"/>
      <c r="E1186" s="276"/>
      <c r="F1186" s="276"/>
      <c r="G1186" s="277"/>
    </row>
    <row r="1187" spans="2:7" hidden="1" outlineLevel="1" x14ac:dyDescent="0.25">
      <c r="B1187" s="301"/>
      <c r="C1187" s="284"/>
      <c r="D1187" s="300"/>
      <c r="E1187" s="276"/>
      <c r="F1187" s="276"/>
      <c r="G1187" s="277"/>
    </row>
    <row r="1188" spans="2:7" hidden="1" outlineLevel="1" x14ac:dyDescent="0.25">
      <c r="B1188" s="301"/>
      <c r="C1188" s="284"/>
      <c r="D1188" s="300"/>
      <c r="E1188" s="276"/>
      <c r="F1188" s="276"/>
      <c r="G1188" s="277"/>
    </row>
    <row r="1189" spans="2:7" hidden="1" outlineLevel="1" x14ac:dyDescent="0.25">
      <c r="B1189" s="301"/>
      <c r="C1189" s="284"/>
      <c r="D1189" s="300"/>
      <c r="E1189" s="276"/>
      <c r="F1189" s="276"/>
      <c r="G1189" s="277"/>
    </row>
    <row r="1190" spans="2:7" hidden="1" outlineLevel="1" x14ac:dyDescent="0.25">
      <c r="B1190" s="301"/>
      <c r="C1190" s="284"/>
      <c r="D1190" s="300"/>
      <c r="E1190" s="276"/>
      <c r="F1190" s="276"/>
      <c r="G1190" s="277"/>
    </row>
    <row r="1191" spans="2:7" hidden="1" outlineLevel="1" x14ac:dyDescent="0.25">
      <c r="B1191" s="301"/>
      <c r="C1191" s="284"/>
      <c r="D1191" s="300"/>
      <c r="E1191" s="276"/>
      <c r="F1191" s="276"/>
      <c r="G1191" s="277"/>
    </row>
    <row r="1192" spans="2:7" hidden="1" outlineLevel="1" x14ac:dyDescent="0.25">
      <c r="B1192" s="301"/>
      <c r="C1192" s="284"/>
      <c r="D1192" s="300"/>
      <c r="E1192" s="276"/>
      <c r="F1192" s="276"/>
      <c r="G1192" s="277"/>
    </row>
    <row r="1193" spans="2:7" hidden="1" outlineLevel="1" x14ac:dyDescent="0.25">
      <c r="B1193" s="301"/>
      <c r="C1193" s="284"/>
      <c r="D1193" s="300"/>
      <c r="E1193" s="276"/>
      <c r="F1193" s="276"/>
      <c r="G1193" s="277"/>
    </row>
    <row r="1194" spans="2:7" hidden="1" outlineLevel="1" x14ac:dyDescent="0.25">
      <c r="B1194" s="301"/>
      <c r="C1194" s="284"/>
      <c r="D1194" s="300"/>
      <c r="E1194" s="276"/>
      <c r="F1194" s="276"/>
      <c r="G1194" s="277"/>
    </row>
    <row r="1195" spans="2:7" hidden="1" outlineLevel="1" x14ac:dyDescent="0.25">
      <c r="B1195" s="301"/>
      <c r="C1195" s="284"/>
      <c r="D1195" s="300"/>
      <c r="E1195" s="276"/>
      <c r="F1195" s="276"/>
      <c r="G1195" s="277"/>
    </row>
    <row r="1196" spans="2:7" hidden="1" outlineLevel="1" x14ac:dyDescent="0.25">
      <c r="B1196" s="301"/>
      <c r="C1196" s="284"/>
      <c r="D1196" s="300"/>
      <c r="E1196" s="276"/>
      <c r="F1196" s="276"/>
      <c r="G1196" s="277"/>
    </row>
    <row r="1197" spans="2:7" hidden="1" outlineLevel="1" x14ac:dyDescent="0.25">
      <c r="B1197" s="301"/>
      <c r="C1197" s="284"/>
      <c r="D1197" s="300"/>
      <c r="E1197" s="276"/>
      <c r="F1197" s="276"/>
      <c r="G1197" s="277"/>
    </row>
    <row r="1198" spans="2:7" hidden="1" outlineLevel="1" x14ac:dyDescent="0.25">
      <c r="B1198" s="301"/>
      <c r="C1198" s="284"/>
      <c r="D1198" s="300"/>
      <c r="E1198" s="276"/>
      <c r="F1198" s="276"/>
      <c r="G1198" s="277"/>
    </row>
    <row r="1199" spans="2:7" hidden="1" outlineLevel="1" x14ac:dyDescent="0.25">
      <c r="B1199" s="301"/>
      <c r="C1199" s="284"/>
      <c r="D1199" s="300"/>
      <c r="E1199" s="276"/>
      <c r="F1199" s="276"/>
      <c r="G1199" s="277"/>
    </row>
    <row r="1200" spans="2:7" hidden="1" outlineLevel="1" x14ac:dyDescent="0.25">
      <c r="B1200" s="301"/>
      <c r="C1200" s="284"/>
      <c r="D1200" s="300"/>
      <c r="E1200" s="276"/>
      <c r="F1200" s="276"/>
      <c r="G1200" s="277"/>
    </row>
    <row r="1201" spans="2:7" hidden="1" outlineLevel="1" x14ac:dyDescent="0.25">
      <c r="B1201" s="301"/>
      <c r="C1201" s="284"/>
      <c r="D1201" s="300"/>
      <c r="E1201" s="276"/>
      <c r="F1201" s="276"/>
      <c r="G1201" s="277"/>
    </row>
    <row r="1202" spans="2:7" hidden="1" outlineLevel="1" x14ac:dyDescent="0.25">
      <c r="B1202" s="301"/>
      <c r="C1202" s="284"/>
      <c r="D1202" s="300"/>
      <c r="E1202" s="276"/>
      <c r="F1202" s="276"/>
      <c r="G1202" s="277"/>
    </row>
    <row r="1203" spans="2:7" hidden="1" outlineLevel="1" x14ac:dyDescent="0.25">
      <c r="B1203" s="301"/>
      <c r="C1203" s="284"/>
      <c r="D1203" s="300"/>
      <c r="E1203" s="276"/>
      <c r="F1203" s="276"/>
      <c r="G1203" s="277"/>
    </row>
    <row r="1204" spans="2:7" hidden="1" outlineLevel="1" x14ac:dyDescent="0.25">
      <c r="B1204" s="301"/>
      <c r="C1204" s="284"/>
      <c r="D1204" s="300"/>
      <c r="E1204" s="276"/>
      <c r="F1204" s="276"/>
      <c r="G1204" s="277"/>
    </row>
    <row r="1205" spans="2:7" hidden="1" outlineLevel="1" x14ac:dyDescent="0.25">
      <c r="B1205" s="301"/>
      <c r="C1205" s="284"/>
      <c r="D1205" s="300"/>
      <c r="E1205" s="276"/>
      <c r="F1205" s="276"/>
      <c r="G1205" s="277"/>
    </row>
    <row r="1206" spans="2:7" hidden="1" outlineLevel="1" x14ac:dyDescent="0.25">
      <c r="B1206" s="301"/>
      <c r="C1206" s="284"/>
      <c r="D1206" s="300"/>
      <c r="E1206" s="276"/>
      <c r="F1206" s="276"/>
      <c r="G1206" s="277"/>
    </row>
    <row r="1207" spans="2:7" hidden="1" outlineLevel="1" x14ac:dyDescent="0.25">
      <c r="B1207" s="301"/>
      <c r="C1207" s="284"/>
      <c r="D1207" s="300"/>
      <c r="E1207" s="276"/>
      <c r="F1207" s="276"/>
      <c r="G1207" s="277"/>
    </row>
    <row r="1208" spans="2:7" hidden="1" outlineLevel="1" x14ac:dyDescent="0.25">
      <c r="B1208" s="301"/>
      <c r="C1208" s="284"/>
      <c r="D1208" s="300"/>
      <c r="E1208" s="276"/>
      <c r="F1208" s="276"/>
      <c r="G1208" s="277"/>
    </row>
    <row r="1209" spans="2:7" hidden="1" outlineLevel="1" x14ac:dyDescent="0.25">
      <c r="B1209" s="301"/>
      <c r="C1209" s="284"/>
      <c r="D1209" s="300"/>
      <c r="E1209" s="276"/>
      <c r="F1209" s="276"/>
      <c r="G1209" s="277"/>
    </row>
    <row r="1210" spans="2:7" hidden="1" outlineLevel="1" x14ac:dyDescent="0.25">
      <c r="B1210" s="301"/>
      <c r="C1210" s="284"/>
      <c r="D1210" s="300"/>
      <c r="E1210" s="276"/>
      <c r="F1210" s="276"/>
      <c r="G1210" s="277"/>
    </row>
    <row r="1211" spans="2:7" hidden="1" outlineLevel="1" x14ac:dyDescent="0.25">
      <c r="B1211" s="301"/>
      <c r="C1211" s="284"/>
      <c r="D1211" s="300"/>
      <c r="E1211" s="276"/>
      <c r="F1211" s="276"/>
      <c r="G1211" s="277"/>
    </row>
    <row r="1212" spans="2:7" hidden="1" outlineLevel="1" x14ac:dyDescent="0.25">
      <c r="B1212" s="301"/>
      <c r="C1212" s="284"/>
      <c r="D1212" s="300"/>
      <c r="E1212" s="276"/>
      <c r="F1212" s="276"/>
      <c r="G1212" s="277"/>
    </row>
    <row r="1213" spans="2:7" hidden="1" outlineLevel="1" x14ac:dyDescent="0.25">
      <c r="B1213" s="301"/>
      <c r="C1213" s="284"/>
      <c r="D1213" s="300"/>
      <c r="E1213" s="276"/>
      <c r="F1213" s="276"/>
      <c r="G1213" s="277"/>
    </row>
    <row r="1214" spans="2:7" hidden="1" outlineLevel="1" x14ac:dyDescent="0.25">
      <c r="B1214" s="301"/>
      <c r="C1214" s="284"/>
      <c r="D1214" s="300"/>
      <c r="E1214" s="276"/>
      <c r="F1214" s="276"/>
      <c r="G1214" s="277"/>
    </row>
    <row r="1215" spans="2:7" hidden="1" outlineLevel="1" x14ac:dyDescent="0.25">
      <c r="B1215" s="301"/>
      <c r="C1215" s="284"/>
      <c r="D1215" s="300"/>
      <c r="E1215" s="276"/>
      <c r="F1215" s="276"/>
      <c r="G1215" s="277"/>
    </row>
    <row r="1216" spans="2:7" hidden="1" outlineLevel="1" x14ac:dyDescent="0.25">
      <c r="B1216" s="301"/>
      <c r="C1216" s="284"/>
      <c r="D1216" s="300"/>
      <c r="E1216" s="276"/>
      <c r="F1216" s="276"/>
      <c r="G1216" s="277"/>
    </row>
    <row r="1217" spans="2:7" hidden="1" outlineLevel="1" x14ac:dyDescent="0.25">
      <c r="B1217" s="301"/>
      <c r="C1217" s="284"/>
      <c r="D1217" s="300"/>
      <c r="E1217" s="276"/>
      <c r="F1217" s="276"/>
      <c r="G1217" s="277"/>
    </row>
    <row r="1218" spans="2:7" hidden="1" outlineLevel="1" x14ac:dyDescent="0.25">
      <c r="B1218" s="301"/>
      <c r="C1218" s="284"/>
      <c r="D1218" s="300"/>
      <c r="E1218" s="276"/>
      <c r="F1218" s="276"/>
      <c r="G1218" s="277"/>
    </row>
    <row r="1219" spans="2:7" hidden="1" outlineLevel="1" x14ac:dyDescent="0.25">
      <c r="B1219" s="301"/>
      <c r="C1219" s="284"/>
      <c r="D1219" s="300"/>
      <c r="E1219" s="276"/>
      <c r="F1219" s="276"/>
      <c r="G1219" s="277"/>
    </row>
    <row r="1220" spans="2:7" hidden="1" outlineLevel="1" x14ac:dyDescent="0.25">
      <c r="B1220" s="301"/>
      <c r="C1220" s="284"/>
      <c r="D1220" s="300"/>
      <c r="E1220" s="276"/>
      <c r="F1220" s="276"/>
      <c r="G1220" s="277"/>
    </row>
    <row r="1221" spans="2:7" hidden="1" outlineLevel="1" x14ac:dyDescent="0.25">
      <c r="B1221" s="301"/>
      <c r="C1221" s="284"/>
      <c r="D1221" s="300"/>
      <c r="E1221" s="276"/>
      <c r="F1221" s="276"/>
      <c r="G1221" s="277"/>
    </row>
    <row r="1222" spans="2:7" hidden="1" outlineLevel="1" x14ac:dyDescent="0.25">
      <c r="B1222" s="301"/>
      <c r="C1222" s="284"/>
      <c r="D1222" s="300"/>
      <c r="E1222" s="276"/>
      <c r="F1222" s="276"/>
      <c r="G1222" s="277"/>
    </row>
    <row r="1223" spans="2:7" hidden="1" outlineLevel="1" x14ac:dyDescent="0.25">
      <c r="B1223" s="301"/>
      <c r="C1223" s="284"/>
      <c r="D1223" s="300"/>
      <c r="E1223" s="276"/>
      <c r="F1223" s="276"/>
      <c r="G1223" s="277"/>
    </row>
    <row r="1224" spans="2:7" hidden="1" outlineLevel="1" x14ac:dyDescent="0.25">
      <c r="B1224" s="301"/>
      <c r="C1224" s="284"/>
      <c r="D1224" s="300"/>
      <c r="E1224" s="276"/>
      <c r="F1224" s="276"/>
      <c r="G1224" s="277"/>
    </row>
    <row r="1225" spans="2:7" hidden="1" outlineLevel="1" x14ac:dyDescent="0.25">
      <c r="B1225" s="301"/>
      <c r="C1225" s="284"/>
      <c r="D1225" s="300"/>
      <c r="E1225" s="276"/>
      <c r="F1225" s="276"/>
      <c r="G1225" s="277"/>
    </row>
    <row r="1226" spans="2:7" hidden="1" outlineLevel="1" x14ac:dyDescent="0.25">
      <c r="B1226" s="301"/>
      <c r="C1226" s="284"/>
      <c r="D1226" s="300"/>
      <c r="E1226" s="276"/>
      <c r="F1226" s="276"/>
      <c r="G1226" s="277"/>
    </row>
    <row r="1227" spans="2:7" hidden="1" outlineLevel="1" x14ac:dyDescent="0.25">
      <c r="B1227" s="301"/>
      <c r="C1227" s="284"/>
      <c r="D1227" s="300"/>
      <c r="E1227" s="276"/>
      <c r="F1227" s="276"/>
      <c r="G1227" s="277"/>
    </row>
    <row r="1228" spans="2:7" hidden="1" outlineLevel="1" x14ac:dyDescent="0.25">
      <c r="B1228" s="301"/>
      <c r="C1228" s="284"/>
      <c r="D1228" s="300"/>
      <c r="E1228" s="276"/>
      <c r="F1228" s="276"/>
      <c r="G1228" s="277"/>
    </row>
    <row r="1229" spans="2:7" hidden="1" outlineLevel="1" x14ac:dyDescent="0.25">
      <c r="B1229" s="301"/>
      <c r="C1229" s="284"/>
      <c r="D1229" s="300"/>
      <c r="E1229" s="276"/>
      <c r="F1229" s="276"/>
      <c r="G1229" s="277"/>
    </row>
    <row r="1230" spans="2:7" hidden="1" outlineLevel="1" x14ac:dyDescent="0.25">
      <c r="B1230" s="301"/>
      <c r="C1230" s="284"/>
      <c r="D1230" s="300"/>
      <c r="E1230" s="276"/>
      <c r="F1230" s="276"/>
      <c r="G1230" s="277"/>
    </row>
    <row r="1231" spans="2:7" hidden="1" outlineLevel="1" x14ac:dyDescent="0.25">
      <c r="B1231" s="301"/>
      <c r="C1231" s="284"/>
      <c r="D1231" s="300"/>
      <c r="E1231" s="276"/>
      <c r="F1231" s="276"/>
      <c r="G1231" s="277"/>
    </row>
    <row r="1232" spans="2:7" hidden="1" outlineLevel="1" x14ac:dyDescent="0.25">
      <c r="B1232" s="301"/>
      <c r="C1232" s="284"/>
      <c r="D1232" s="300"/>
      <c r="E1232" s="276"/>
      <c r="F1232" s="276"/>
      <c r="G1232" s="277"/>
    </row>
    <row r="1233" spans="2:7" hidden="1" outlineLevel="1" x14ac:dyDescent="0.25">
      <c r="B1233" s="301"/>
      <c r="C1233" s="284"/>
      <c r="D1233" s="300"/>
      <c r="E1233" s="276"/>
      <c r="F1233" s="276"/>
      <c r="G1233" s="277"/>
    </row>
    <row r="1234" spans="2:7" hidden="1" outlineLevel="1" x14ac:dyDescent="0.25">
      <c r="B1234" s="301"/>
      <c r="C1234" s="284"/>
      <c r="D1234" s="300"/>
      <c r="E1234" s="276"/>
      <c r="F1234" s="276"/>
      <c r="G1234" s="277"/>
    </row>
    <row r="1235" spans="2:7" hidden="1" outlineLevel="1" x14ac:dyDescent="0.25">
      <c r="B1235" s="301"/>
      <c r="C1235" s="284"/>
      <c r="D1235" s="300"/>
      <c r="E1235" s="276"/>
      <c r="F1235" s="276"/>
      <c r="G1235" s="277"/>
    </row>
    <row r="1236" spans="2:7" hidden="1" outlineLevel="1" x14ac:dyDescent="0.25">
      <c r="B1236" s="301"/>
      <c r="C1236" s="284"/>
      <c r="D1236" s="300"/>
      <c r="E1236" s="276"/>
      <c r="F1236" s="276"/>
      <c r="G1236" s="277"/>
    </row>
    <row r="1237" spans="2:7" hidden="1" outlineLevel="1" x14ac:dyDescent="0.25">
      <c r="B1237" s="301"/>
      <c r="C1237" s="284"/>
      <c r="D1237" s="300"/>
      <c r="E1237" s="276"/>
      <c r="F1237" s="276"/>
      <c r="G1237" s="277"/>
    </row>
    <row r="1238" spans="2:7" hidden="1" outlineLevel="1" x14ac:dyDescent="0.25">
      <c r="B1238" s="301"/>
      <c r="C1238" s="284"/>
      <c r="D1238" s="300"/>
      <c r="E1238" s="276"/>
      <c r="F1238" s="276"/>
      <c r="G1238" s="277"/>
    </row>
    <row r="1239" spans="2:7" hidden="1" outlineLevel="1" x14ac:dyDescent="0.25">
      <c r="B1239" s="301"/>
      <c r="C1239" s="284"/>
      <c r="D1239" s="300"/>
      <c r="E1239" s="276"/>
      <c r="F1239" s="276"/>
      <c r="G1239" s="277"/>
    </row>
    <row r="1240" spans="2:7" hidden="1" outlineLevel="1" x14ac:dyDescent="0.25">
      <c r="B1240" s="301"/>
      <c r="C1240" s="284"/>
      <c r="D1240" s="300"/>
      <c r="E1240" s="276"/>
      <c r="F1240" s="276"/>
      <c r="G1240" s="277"/>
    </row>
    <row r="1241" spans="2:7" hidden="1" outlineLevel="1" x14ac:dyDescent="0.25">
      <c r="B1241" s="301"/>
      <c r="C1241" s="284"/>
      <c r="D1241" s="300"/>
      <c r="E1241" s="276"/>
      <c r="F1241" s="276"/>
      <c r="G1241" s="277"/>
    </row>
    <row r="1242" spans="2:7" hidden="1" outlineLevel="1" x14ac:dyDescent="0.25">
      <c r="B1242" s="301"/>
      <c r="C1242" s="284"/>
      <c r="D1242" s="300"/>
      <c r="E1242" s="276"/>
      <c r="F1242" s="276"/>
      <c r="G1242" s="277"/>
    </row>
    <row r="1243" spans="2:7" hidden="1" outlineLevel="1" x14ac:dyDescent="0.25">
      <c r="B1243" s="301"/>
      <c r="C1243" s="284"/>
      <c r="D1243" s="300"/>
      <c r="E1243" s="276"/>
      <c r="F1243" s="276"/>
      <c r="G1243" s="277"/>
    </row>
    <row r="1244" spans="2:7" hidden="1" outlineLevel="1" x14ac:dyDescent="0.25">
      <c r="B1244" s="301"/>
      <c r="C1244" s="284"/>
      <c r="D1244" s="300"/>
      <c r="E1244" s="276"/>
      <c r="F1244" s="276"/>
      <c r="G1244" s="277"/>
    </row>
    <row r="1245" spans="2:7" hidden="1" outlineLevel="1" x14ac:dyDescent="0.25">
      <c r="B1245" s="301"/>
      <c r="C1245" s="284"/>
      <c r="D1245" s="300"/>
      <c r="E1245" s="276"/>
      <c r="F1245" s="276"/>
      <c r="G1245" s="277"/>
    </row>
    <row r="1246" spans="2:7" hidden="1" outlineLevel="1" x14ac:dyDescent="0.25">
      <c r="B1246" s="301"/>
      <c r="C1246" s="284"/>
      <c r="D1246" s="300"/>
      <c r="E1246" s="276"/>
      <c r="F1246" s="276"/>
      <c r="G1246" s="277"/>
    </row>
    <row r="1247" spans="2:7" hidden="1" outlineLevel="1" x14ac:dyDescent="0.25">
      <c r="B1247" s="301"/>
      <c r="C1247" s="284"/>
      <c r="D1247" s="300"/>
      <c r="E1247" s="276"/>
      <c r="F1247" s="276"/>
      <c r="G1247" s="277"/>
    </row>
    <row r="1248" spans="2:7" hidden="1" outlineLevel="1" x14ac:dyDescent="0.25">
      <c r="B1248" s="301"/>
      <c r="C1248" s="284"/>
      <c r="D1248" s="300"/>
      <c r="E1248" s="276"/>
      <c r="F1248" s="276"/>
      <c r="G1248" s="277"/>
    </row>
    <row r="1249" spans="2:7" hidden="1" outlineLevel="1" x14ac:dyDescent="0.25">
      <c r="B1249" s="301"/>
      <c r="C1249" s="284"/>
      <c r="D1249" s="300"/>
      <c r="E1249" s="276"/>
      <c r="F1249" s="276"/>
      <c r="G1249" s="277"/>
    </row>
    <row r="1250" spans="2:7" hidden="1" outlineLevel="1" x14ac:dyDescent="0.25">
      <c r="B1250" s="301"/>
      <c r="C1250" s="284"/>
      <c r="D1250" s="300"/>
      <c r="E1250" s="276"/>
      <c r="F1250" s="276"/>
      <c r="G1250" s="277"/>
    </row>
    <row r="1251" spans="2:7" hidden="1" outlineLevel="1" x14ac:dyDescent="0.25">
      <c r="B1251" s="301"/>
      <c r="C1251" s="284"/>
      <c r="D1251" s="300"/>
      <c r="E1251" s="276"/>
      <c r="F1251" s="276"/>
      <c r="G1251" s="277"/>
    </row>
    <row r="1252" spans="2:7" hidden="1" outlineLevel="1" x14ac:dyDescent="0.25">
      <c r="B1252" s="301"/>
      <c r="C1252" s="284"/>
      <c r="D1252" s="300"/>
      <c r="E1252" s="276"/>
      <c r="F1252" s="276"/>
      <c r="G1252" s="277"/>
    </row>
    <row r="1253" spans="2:7" hidden="1" outlineLevel="1" x14ac:dyDescent="0.25">
      <c r="B1253" s="301"/>
      <c r="C1253" s="284"/>
      <c r="D1253" s="300"/>
      <c r="E1253" s="276"/>
      <c r="F1253" s="276"/>
      <c r="G1253" s="277"/>
    </row>
    <row r="1254" spans="2:7" hidden="1" outlineLevel="1" x14ac:dyDescent="0.25">
      <c r="B1254" s="301"/>
      <c r="C1254" s="284"/>
      <c r="D1254" s="300"/>
      <c r="E1254" s="276"/>
      <c r="F1254" s="276"/>
      <c r="G1254" s="277"/>
    </row>
    <row r="1255" spans="2:7" hidden="1" outlineLevel="1" x14ac:dyDescent="0.25">
      <c r="B1255" s="301"/>
      <c r="C1255" s="284"/>
      <c r="D1255" s="300"/>
      <c r="E1255" s="276"/>
      <c r="F1255" s="276"/>
      <c r="G1255" s="277"/>
    </row>
    <row r="1256" spans="2:7" hidden="1" outlineLevel="1" x14ac:dyDescent="0.25">
      <c r="B1256" s="301"/>
      <c r="C1256" s="284"/>
      <c r="D1256" s="300"/>
      <c r="E1256" s="276"/>
      <c r="F1256" s="276"/>
      <c r="G1256" s="277"/>
    </row>
    <row r="1257" spans="2:7" hidden="1" outlineLevel="1" x14ac:dyDescent="0.25">
      <c r="B1257" s="301"/>
      <c r="C1257" s="284"/>
      <c r="D1257" s="300"/>
      <c r="E1257" s="276"/>
      <c r="F1257" s="276"/>
      <c r="G1257" s="277"/>
    </row>
    <row r="1258" spans="2:7" hidden="1" outlineLevel="1" x14ac:dyDescent="0.25">
      <c r="B1258" s="301"/>
      <c r="C1258" s="284"/>
      <c r="D1258" s="300"/>
      <c r="E1258" s="276"/>
      <c r="F1258" s="276"/>
      <c r="G1258" s="277"/>
    </row>
    <row r="1259" spans="2:7" hidden="1" outlineLevel="1" x14ac:dyDescent="0.25">
      <c r="B1259" s="301"/>
      <c r="C1259" s="284"/>
      <c r="D1259" s="300"/>
      <c r="E1259" s="276"/>
      <c r="F1259" s="276"/>
      <c r="G1259" s="277"/>
    </row>
    <row r="1260" spans="2:7" hidden="1" outlineLevel="1" x14ac:dyDescent="0.25">
      <c r="B1260" s="301"/>
      <c r="C1260" s="284"/>
      <c r="D1260" s="300"/>
      <c r="E1260" s="276"/>
      <c r="F1260" s="276"/>
      <c r="G1260" s="277"/>
    </row>
    <row r="1261" spans="2:7" hidden="1" outlineLevel="1" x14ac:dyDescent="0.25">
      <c r="B1261" s="301"/>
      <c r="C1261" s="284"/>
      <c r="D1261" s="300"/>
      <c r="E1261" s="276"/>
      <c r="F1261" s="276"/>
      <c r="G1261" s="277"/>
    </row>
    <row r="1262" spans="2:7" hidden="1" outlineLevel="1" x14ac:dyDescent="0.25">
      <c r="B1262" s="301"/>
      <c r="C1262" s="284"/>
      <c r="D1262" s="300"/>
      <c r="E1262" s="276"/>
      <c r="F1262" s="276"/>
      <c r="G1262" s="277"/>
    </row>
    <row r="1263" spans="2:7" hidden="1" outlineLevel="1" x14ac:dyDescent="0.25">
      <c r="B1263" s="301"/>
      <c r="C1263" s="284"/>
      <c r="D1263" s="300"/>
      <c r="E1263" s="276"/>
      <c r="F1263" s="276"/>
      <c r="G1263" s="277"/>
    </row>
    <row r="1264" spans="2:7" hidden="1" outlineLevel="1" x14ac:dyDescent="0.25">
      <c r="B1264" s="301"/>
      <c r="C1264" s="284"/>
      <c r="D1264" s="300"/>
      <c r="E1264" s="276"/>
      <c r="F1264" s="276"/>
      <c r="G1264" s="277"/>
    </row>
    <row r="1265" spans="2:7" hidden="1" outlineLevel="1" x14ac:dyDescent="0.25">
      <c r="B1265" s="301"/>
      <c r="C1265" s="284"/>
      <c r="D1265" s="300"/>
      <c r="E1265" s="276"/>
      <c r="F1265" s="276"/>
      <c r="G1265" s="277"/>
    </row>
    <row r="1266" spans="2:7" hidden="1" outlineLevel="1" x14ac:dyDescent="0.25">
      <c r="B1266" s="301"/>
      <c r="C1266" s="284"/>
      <c r="D1266" s="300"/>
      <c r="E1266" s="276"/>
      <c r="F1266" s="276"/>
      <c r="G1266" s="277"/>
    </row>
    <row r="1267" spans="2:7" hidden="1" outlineLevel="1" x14ac:dyDescent="0.25">
      <c r="B1267" s="301"/>
      <c r="C1267" s="284"/>
      <c r="D1267" s="300"/>
      <c r="E1267" s="276"/>
      <c r="F1267" s="276"/>
      <c r="G1267" s="277"/>
    </row>
    <row r="1268" spans="2:7" hidden="1" outlineLevel="1" x14ac:dyDescent="0.25">
      <c r="B1268" s="301"/>
      <c r="C1268" s="284"/>
      <c r="D1268" s="300"/>
      <c r="E1268" s="276"/>
      <c r="F1268" s="276"/>
      <c r="G1268" s="277"/>
    </row>
    <row r="1269" spans="2:7" hidden="1" outlineLevel="1" x14ac:dyDescent="0.25">
      <c r="B1269" s="301"/>
      <c r="C1269" s="284"/>
      <c r="D1269" s="300"/>
      <c r="E1269" s="276"/>
      <c r="F1269" s="276"/>
      <c r="G1269" s="277"/>
    </row>
    <row r="1270" spans="2:7" hidden="1" outlineLevel="1" x14ac:dyDescent="0.25">
      <c r="B1270" s="301"/>
      <c r="C1270" s="284"/>
      <c r="D1270" s="300"/>
      <c r="E1270" s="276"/>
      <c r="F1270" s="276"/>
      <c r="G1270" s="277"/>
    </row>
    <row r="1271" spans="2:7" hidden="1" outlineLevel="1" x14ac:dyDescent="0.25">
      <c r="B1271" s="301"/>
      <c r="C1271" s="284"/>
      <c r="D1271" s="300"/>
      <c r="E1271" s="276"/>
      <c r="F1271" s="276"/>
      <c r="G1271" s="277"/>
    </row>
    <row r="1272" spans="2:7" hidden="1" outlineLevel="1" x14ac:dyDescent="0.25">
      <c r="B1272" s="301"/>
      <c r="C1272" s="284"/>
      <c r="D1272" s="300"/>
      <c r="E1272" s="276"/>
      <c r="F1272" s="276"/>
      <c r="G1272" s="277"/>
    </row>
    <row r="1273" spans="2:7" hidden="1" outlineLevel="1" x14ac:dyDescent="0.25">
      <c r="B1273" s="301"/>
      <c r="C1273" s="284"/>
      <c r="D1273" s="300"/>
      <c r="E1273" s="276"/>
      <c r="F1273" s="276"/>
      <c r="G1273" s="277"/>
    </row>
    <row r="1274" spans="2:7" hidden="1" outlineLevel="1" x14ac:dyDescent="0.25">
      <c r="B1274" s="301"/>
      <c r="C1274" s="284"/>
      <c r="D1274" s="300"/>
      <c r="E1274" s="276"/>
      <c r="F1274" s="276"/>
      <c r="G1274" s="277"/>
    </row>
    <row r="1275" spans="2:7" hidden="1" outlineLevel="1" x14ac:dyDescent="0.25">
      <c r="B1275" s="301"/>
      <c r="C1275" s="284"/>
      <c r="D1275" s="300"/>
      <c r="E1275" s="276"/>
      <c r="F1275" s="276"/>
      <c r="G1275" s="277"/>
    </row>
    <row r="1276" spans="2:7" hidden="1" outlineLevel="1" x14ac:dyDescent="0.25">
      <c r="B1276" s="301"/>
      <c r="C1276" s="284"/>
      <c r="D1276" s="300"/>
      <c r="E1276" s="276"/>
      <c r="F1276" s="276"/>
      <c r="G1276" s="277"/>
    </row>
    <row r="1277" spans="2:7" hidden="1" outlineLevel="1" x14ac:dyDescent="0.25">
      <c r="B1277" s="301"/>
      <c r="C1277" s="284"/>
      <c r="D1277" s="300"/>
      <c r="E1277" s="276"/>
      <c r="F1277" s="276"/>
      <c r="G1277" s="277"/>
    </row>
    <row r="1278" spans="2:7" hidden="1" outlineLevel="1" x14ac:dyDescent="0.25">
      <c r="B1278" s="301"/>
      <c r="C1278" s="284"/>
      <c r="D1278" s="300"/>
      <c r="E1278" s="276"/>
      <c r="F1278" s="276"/>
      <c r="G1278" s="277"/>
    </row>
    <row r="1279" spans="2:7" hidden="1" outlineLevel="1" x14ac:dyDescent="0.25">
      <c r="B1279" s="301"/>
      <c r="C1279" s="284"/>
      <c r="D1279" s="300"/>
      <c r="E1279" s="276"/>
      <c r="F1279" s="276"/>
      <c r="G1279" s="277"/>
    </row>
    <row r="1280" spans="2:7" hidden="1" outlineLevel="1" x14ac:dyDescent="0.25">
      <c r="B1280" s="301"/>
      <c r="C1280" s="284"/>
      <c r="D1280" s="300"/>
      <c r="E1280" s="276"/>
      <c r="F1280" s="276"/>
      <c r="G1280" s="277"/>
    </row>
    <row r="1281" spans="2:7" hidden="1" outlineLevel="1" x14ac:dyDescent="0.25">
      <c r="B1281" s="301"/>
      <c r="C1281" s="284"/>
      <c r="D1281" s="300"/>
      <c r="E1281" s="276"/>
      <c r="F1281" s="276"/>
      <c r="G1281" s="277"/>
    </row>
    <row r="1282" spans="2:7" hidden="1" outlineLevel="1" x14ac:dyDescent="0.25">
      <c r="B1282" s="301"/>
      <c r="C1282" s="284"/>
      <c r="D1282" s="300"/>
      <c r="E1282" s="276"/>
      <c r="F1282" s="276"/>
      <c r="G1282" s="277"/>
    </row>
    <row r="1283" spans="2:7" hidden="1" outlineLevel="1" x14ac:dyDescent="0.25">
      <c r="B1283" s="301"/>
      <c r="C1283" s="284"/>
      <c r="D1283" s="300"/>
      <c r="E1283" s="276"/>
      <c r="F1283" s="276"/>
      <c r="G1283" s="277"/>
    </row>
    <row r="1284" spans="2:7" hidden="1" outlineLevel="1" x14ac:dyDescent="0.25">
      <c r="B1284" s="301"/>
      <c r="C1284" s="284"/>
      <c r="D1284" s="300"/>
      <c r="E1284" s="276"/>
      <c r="F1284" s="276"/>
      <c r="G1284" s="277"/>
    </row>
    <row r="1285" spans="2:7" hidden="1" outlineLevel="1" x14ac:dyDescent="0.25">
      <c r="B1285" s="301"/>
      <c r="C1285" s="284"/>
      <c r="D1285" s="300"/>
      <c r="E1285" s="276"/>
      <c r="F1285" s="276"/>
      <c r="G1285" s="277"/>
    </row>
    <row r="1286" spans="2:7" hidden="1" outlineLevel="1" x14ac:dyDescent="0.25">
      <c r="B1286" s="301"/>
      <c r="C1286" s="284"/>
      <c r="D1286" s="300"/>
      <c r="E1286" s="276"/>
      <c r="F1286" s="276"/>
      <c r="G1286" s="277"/>
    </row>
    <row r="1287" spans="2:7" hidden="1" outlineLevel="1" x14ac:dyDescent="0.25">
      <c r="B1287" s="301"/>
      <c r="C1287" s="284"/>
      <c r="D1287" s="300"/>
      <c r="E1287" s="276"/>
      <c r="F1287" s="276"/>
      <c r="G1287" s="277"/>
    </row>
    <row r="1288" spans="2:7" hidden="1" outlineLevel="1" x14ac:dyDescent="0.25">
      <c r="B1288" s="301"/>
      <c r="C1288" s="284"/>
      <c r="D1288" s="300"/>
      <c r="E1288" s="276"/>
      <c r="F1288" s="276"/>
      <c r="G1288" s="277"/>
    </row>
    <row r="1289" spans="2:7" hidden="1" outlineLevel="1" x14ac:dyDescent="0.25">
      <c r="B1289" s="301"/>
      <c r="C1289" s="284"/>
      <c r="D1289" s="300"/>
      <c r="E1289" s="276"/>
      <c r="F1289" s="276"/>
      <c r="G1289" s="277"/>
    </row>
    <row r="1290" spans="2:7" hidden="1" outlineLevel="1" x14ac:dyDescent="0.25">
      <c r="B1290" s="301"/>
      <c r="C1290" s="284"/>
      <c r="D1290" s="300"/>
      <c r="E1290" s="276"/>
      <c r="F1290" s="276"/>
      <c r="G1290" s="277"/>
    </row>
    <row r="1291" spans="2:7" hidden="1" outlineLevel="1" x14ac:dyDescent="0.25">
      <c r="B1291" s="301"/>
      <c r="C1291" s="284"/>
      <c r="D1291" s="300"/>
      <c r="E1291" s="276"/>
      <c r="F1291" s="276"/>
      <c r="G1291" s="277"/>
    </row>
    <row r="1292" spans="2:7" hidden="1" outlineLevel="1" x14ac:dyDescent="0.25">
      <c r="B1292" s="301"/>
      <c r="C1292" s="284"/>
      <c r="D1292" s="300"/>
      <c r="E1292" s="276"/>
      <c r="F1292" s="276"/>
      <c r="G1292" s="277"/>
    </row>
    <row r="1293" spans="2:7" hidden="1" outlineLevel="1" x14ac:dyDescent="0.25">
      <c r="B1293" s="301"/>
      <c r="C1293" s="284"/>
      <c r="D1293" s="300"/>
      <c r="E1293" s="276"/>
      <c r="F1293" s="276"/>
      <c r="G1293" s="277"/>
    </row>
    <row r="1294" spans="2:7" hidden="1" outlineLevel="1" x14ac:dyDescent="0.25">
      <c r="B1294" s="301"/>
      <c r="C1294" s="284"/>
      <c r="D1294" s="300"/>
      <c r="E1294" s="276"/>
      <c r="F1294" s="276"/>
      <c r="G1294" s="277"/>
    </row>
    <row r="1295" spans="2:7" hidden="1" outlineLevel="1" x14ac:dyDescent="0.25">
      <c r="B1295" s="301"/>
      <c r="C1295" s="284"/>
      <c r="D1295" s="300"/>
      <c r="E1295" s="276"/>
      <c r="F1295" s="276"/>
      <c r="G1295" s="277"/>
    </row>
    <row r="1296" spans="2:7" hidden="1" outlineLevel="1" x14ac:dyDescent="0.25">
      <c r="B1296" s="301"/>
      <c r="C1296" s="284"/>
      <c r="D1296" s="300"/>
      <c r="E1296" s="276"/>
      <c r="F1296" s="276"/>
      <c r="G1296" s="277"/>
    </row>
    <row r="1297" spans="2:7" hidden="1" outlineLevel="1" x14ac:dyDescent="0.25">
      <c r="B1297" s="301"/>
      <c r="C1297" s="284"/>
      <c r="D1297" s="300"/>
      <c r="E1297" s="276"/>
      <c r="F1297" s="276"/>
      <c r="G1297" s="277"/>
    </row>
    <row r="1298" spans="2:7" hidden="1" outlineLevel="1" x14ac:dyDescent="0.25">
      <c r="B1298" s="301"/>
      <c r="C1298" s="284"/>
      <c r="D1298" s="300"/>
      <c r="E1298" s="276"/>
      <c r="F1298" s="276"/>
      <c r="G1298" s="277"/>
    </row>
    <row r="1299" spans="2:7" hidden="1" outlineLevel="1" x14ac:dyDescent="0.25">
      <c r="B1299" s="301"/>
      <c r="C1299" s="284"/>
      <c r="D1299" s="300"/>
      <c r="E1299" s="276"/>
      <c r="F1299" s="276"/>
      <c r="G1299" s="277"/>
    </row>
    <row r="1300" spans="2:7" hidden="1" outlineLevel="1" x14ac:dyDescent="0.25">
      <c r="B1300" s="301"/>
      <c r="C1300" s="284"/>
      <c r="D1300" s="300"/>
      <c r="E1300" s="276"/>
      <c r="F1300" s="276"/>
      <c r="G1300" s="277"/>
    </row>
    <row r="1301" spans="2:7" hidden="1" outlineLevel="1" x14ac:dyDescent="0.25">
      <c r="B1301" s="301"/>
      <c r="C1301" s="284"/>
      <c r="D1301" s="300"/>
      <c r="E1301" s="276"/>
      <c r="F1301" s="276"/>
      <c r="G1301" s="277"/>
    </row>
    <row r="1302" spans="2:7" hidden="1" outlineLevel="1" x14ac:dyDescent="0.25">
      <c r="B1302" s="301"/>
      <c r="C1302" s="284"/>
      <c r="D1302" s="300"/>
      <c r="E1302" s="276"/>
      <c r="F1302" s="276"/>
      <c r="G1302" s="277"/>
    </row>
    <row r="1303" spans="2:7" hidden="1" outlineLevel="1" x14ac:dyDescent="0.25">
      <c r="B1303" s="301"/>
      <c r="C1303" s="284"/>
      <c r="D1303" s="300"/>
      <c r="E1303" s="276"/>
      <c r="F1303" s="276"/>
      <c r="G1303" s="277"/>
    </row>
    <row r="1304" spans="2:7" hidden="1" outlineLevel="1" x14ac:dyDescent="0.25">
      <c r="B1304" s="301"/>
      <c r="C1304" s="284"/>
      <c r="D1304" s="300"/>
      <c r="E1304" s="276"/>
      <c r="F1304" s="276"/>
      <c r="G1304" s="277"/>
    </row>
    <row r="1305" spans="2:7" hidden="1" outlineLevel="1" x14ac:dyDescent="0.25">
      <c r="B1305" s="301"/>
      <c r="C1305" s="284"/>
      <c r="D1305" s="300"/>
      <c r="E1305" s="276"/>
      <c r="F1305" s="276"/>
      <c r="G1305" s="277"/>
    </row>
    <row r="1306" spans="2:7" hidden="1" outlineLevel="1" x14ac:dyDescent="0.25">
      <c r="B1306" s="301"/>
      <c r="C1306" s="284"/>
      <c r="D1306" s="300"/>
      <c r="E1306" s="276"/>
      <c r="F1306" s="276"/>
      <c r="G1306" s="277"/>
    </row>
    <row r="1307" spans="2:7" hidden="1" outlineLevel="1" x14ac:dyDescent="0.25">
      <c r="B1307" s="301"/>
      <c r="C1307" s="284"/>
      <c r="D1307" s="300"/>
      <c r="E1307" s="276"/>
      <c r="F1307" s="276"/>
      <c r="G1307" s="277"/>
    </row>
    <row r="1308" spans="2:7" hidden="1" outlineLevel="1" x14ac:dyDescent="0.25">
      <c r="B1308" s="301"/>
      <c r="C1308" s="284"/>
      <c r="D1308" s="300"/>
      <c r="E1308" s="276"/>
      <c r="F1308" s="276"/>
      <c r="G1308" s="277"/>
    </row>
    <row r="1309" spans="2:7" hidden="1" outlineLevel="1" x14ac:dyDescent="0.25">
      <c r="B1309" s="301"/>
      <c r="C1309" s="284"/>
      <c r="D1309" s="300"/>
      <c r="E1309" s="276"/>
      <c r="F1309" s="276"/>
      <c r="G1309" s="277"/>
    </row>
    <row r="1310" spans="2:7" hidden="1" outlineLevel="1" x14ac:dyDescent="0.25">
      <c r="B1310" s="301"/>
      <c r="C1310" s="284"/>
      <c r="D1310" s="300"/>
      <c r="E1310" s="276"/>
      <c r="F1310" s="276"/>
      <c r="G1310" s="277"/>
    </row>
    <row r="1311" spans="2:7" hidden="1" outlineLevel="1" x14ac:dyDescent="0.25">
      <c r="B1311" s="301"/>
      <c r="C1311" s="284"/>
      <c r="D1311" s="300"/>
      <c r="E1311" s="276"/>
      <c r="F1311" s="276"/>
      <c r="G1311" s="277"/>
    </row>
    <row r="1312" spans="2:7" hidden="1" outlineLevel="1" x14ac:dyDescent="0.25">
      <c r="B1312" s="301"/>
      <c r="C1312" s="284"/>
      <c r="D1312" s="300"/>
      <c r="E1312" s="276"/>
      <c r="F1312" s="276"/>
      <c r="G1312" s="277"/>
    </row>
    <row r="1313" spans="2:7" hidden="1" outlineLevel="1" x14ac:dyDescent="0.25">
      <c r="B1313" s="301"/>
      <c r="C1313" s="284"/>
      <c r="D1313" s="300"/>
      <c r="E1313" s="276"/>
      <c r="F1313" s="276"/>
      <c r="G1313" s="277"/>
    </row>
    <row r="1314" spans="2:7" hidden="1" outlineLevel="1" x14ac:dyDescent="0.25">
      <c r="B1314" s="301"/>
      <c r="C1314" s="284"/>
      <c r="D1314" s="300"/>
      <c r="E1314" s="276"/>
      <c r="F1314" s="276"/>
      <c r="G1314" s="277"/>
    </row>
    <row r="1315" spans="2:7" hidden="1" outlineLevel="1" x14ac:dyDescent="0.25">
      <c r="B1315" s="301"/>
      <c r="C1315" s="284"/>
      <c r="D1315" s="300"/>
      <c r="E1315" s="276"/>
      <c r="F1315" s="276"/>
      <c r="G1315" s="277"/>
    </row>
    <row r="1316" spans="2:7" hidden="1" outlineLevel="1" x14ac:dyDescent="0.25">
      <c r="B1316" s="301"/>
      <c r="C1316" s="284"/>
      <c r="D1316" s="300"/>
      <c r="E1316" s="276"/>
      <c r="F1316" s="276"/>
      <c r="G1316" s="277"/>
    </row>
    <row r="1317" spans="2:7" hidden="1" outlineLevel="1" x14ac:dyDescent="0.25">
      <c r="B1317" s="301"/>
      <c r="C1317" s="284"/>
      <c r="D1317" s="300"/>
      <c r="E1317" s="276"/>
      <c r="F1317" s="276"/>
      <c r="G1317" s="277"/>
    </row>
    <row r="1318" spans="2:7" hidden="1" outlineLevel="1" x14ac:dyDescent="0.25">
      <c r="B1318" s="301"/>
      <c r="C1318" s="284"/>
      <c r="D1318" s="300"/>
      <c r="E1318" s="276"/>
      <c r="F1318" s="276"/>
      <c r="G1318" s="277"/>
    </row>
    <row r="1319" spans="2:7" hidden="1" outlineLevel="1" x14ac:dyDescent="0.25">
      <c r="B1319" s="301"/>
      <c r="C1319" s="284"/>
      <c r="D1319" s="300"/>
      <c r="E1319" s="276"/>
      <c r="F1319" s="276"/>
      <c r="G1319" s="277"/>
    </row>
    <row r="1320" spans="2:7" hidden="1" outlineLevel="1" x14ac:dyDescent="0.25">
      <c r="B1320" s="301"/>
      <c r="C1320" s="284"/>
      <c r="D1320" s="300"/>
      <c r="E1320" s="276"/>
      <c r="F1320" s="276"/>
      <c r="G1320" s="277"/>
    </row>
    <row r="1321" spans="2:7" hidden="1" outlineLevel="1" x14ac:dyDescent="0.25">
      <c r="B1321" s="301"/>
      <c r="C1321" s="284"/>
      <c r="D1321" s="300"/>
      <c r="E1321" s="276"/>
      <c r="F1321" s="276"/>
      <c r="G1321" s="277"/>
    </row>
    <row r="1322" spans="2:7" hidden="1" outlineLevel="1" x14ac:dyDescent="0.25">
      <c r="B1322" s="301"/>
      <c r="C1322" s="284"/>
      <c r="D1322" s="300"/>
      <c r="E1322" s="276"/>
      <c r="F1322" s="276"/>
      <c r="G1322" s="277"/>
    </row>
    <row r="1323" spans="2:7" hidden="1" outlineLevel="1" x14ac:dyDescent="0.25">
      <c r="B1323" s="301"/>
      <c r="C1323" s="284"/>
      <c r="D1323" s="300"/>
      <c r="E1323" s="276"/>
      <c r="F1323" s="276"/>
      <c r="G1323" s="277"/>
    </row>
    <row r="1324" spans="2:7" hidden="1" outlineLevel="1" x14ac:dyDescent="0.25">
      <c r="B1324" s="301"/>
      <c r="C1324" s="284"/>
      <c r="D1324" s="300"/>
      <c r="E1324" s="276"/>
      <c r="F1324" s="276"/>
      <c r="G1324" s="277"/>
    </row>
    <row r="1325" spans="2:7" hidden="1" outlineLevel="1" x14ac:dyDescent="0.25">
      <c r="B1325" s="301"/>
      <c r="C1325" s="284"/>
      <c r="D1325" s="300"/>
      <c r="E1325" s="276"/>
      <c r="F1325" s="276"/>
      <c r="G1325" s="277"/>
    </row>
    <row r="1326" spans="2:7" hidden="1" outlineLevel="1" x14ac:dyDescent="0.25">
      <c r="B1326" s="301"/>
      <c r="C1326" s="284"/>
      <c r="D1326" s="300"/>
      <c r="E1326" s="276"/>
      <c r="F1326" s="276"/>
      <c r="G1326" s="277"/>
    </row>
    <row r="1327" spans="2:7" hidden="1" outlineLevel="1" x14ac:dyDescent="0.25">
      <c r="B1327" s="301"/>
      <c r="C1327" s="284"/>
      <c r="D1327" s="300"/>
      <c r="E1327" s="276"/>
      <c r="F1327" s="276"/>
      <c r="G1327" s="277"/>
    </row>
    <row r="1328" spans="2:7" hidden="1" outlineLevel="1" x14ac:dyDescent="0.25">
      <c r="B1328" s="301"/>
      <c r="C1328" s="284"/>
      <c r="D1328" s="300"/>
      <c r="E1328" s="276"/>
      <c r="F1328" s="276"/>
      <c r="G1328" s="277"/>
    </row>
    <row r="1329" spans="2:7" hidden="1" outlineLevel="1" x14ac:dyDescent="0.25">
      <c r="B1329" s="301"/>
      <c r="C1329" s="284"/>
      <c r="D1329" s="300"/>
      <c r="E1329" s="276"/>
      <c r="F1329" s="276"/>
      <c r="G1329" s="277"/>
    </row>
    <row r="1330" spans="2:7" hidden="1" outlineLevel="1" x14ac:dyDescent="0.25">
      <c r="B1330" s="301"/>
      <c r="C1330" s="284"/>
      <c r="D1330" s="300"/>
      <c r="E1330" s="276"/>
      <c r="F1330" s="276"/>
      <c r="G1330" s="277"/>
    </row>
    <row r="1331" spans="2:7" hidden="1" outlineLevel="1" x14ac:dyDescent="0.25">
      <c r="B1331" s="301"/>
      <c r="C1331" s="284"/>
      <c r="D1331" s="300"/>
      <c r="E1331" s="276"/>
      <c r="F1331" s="276"/>
      <c r="G1331" s="277"/>
    </row>
    <row r="1332" spans="2:7" hidden="1" outlineLevel="1" x14ac:dyDescent="0.25">
      <c r="B1332" s="301"/>
      <c r="C1332" s="284"/>
      <c r="D1332" s="300"/>
      <c r="E1332" s="276"/>
      <c r="F1332" s="276"/>
      <c r="G1332" s="277"/>
    </row>
    <row r="1333" spans="2:7" hidden="1" outlineLevel="1" x14ac:dyDescent="0.25">
      <c r="B1333" s="301"/>
      <c r="C1333" s="284"/>
      <c r="D1333" s="300"/>
      <c r="E1333" s="276"/>
      <c r="F1333" s="276"/>
      <c r="G1333" s="277"/>
    </row>
    <row r="1334" spans="2:7" hidden="1" outlineLevel="1" x14ac:dyDescent="0.25">
      <c r="B1334" s="301"/>
      <c r="C1334" s="284"/>
      <c r="D1334" s="300"/>
      <c r="E1334" s="276"/>
      <c r="F1334" s="276"/>
      <c r="G1334" s="277"/>
    </row>
    <row r="1335" spans="2:7" hidden="1" outlineLevel="1" x14ac:dyDescent="0.25">
      <c r="B1335" s="301"/>
      <c r="C1335" s="284"/>
      <c r="D1335" s="300"/>
      <c r="E1335" s="276"/>
      <c r="F1335" s="276"/>
      <c r="G1335" s="277"/>
    </row>
    <row r="1336" spans="2:7" hidden="1" outlineLevel="1" x14ac:dyDescent="0.25">
      <c r="B1336" s="301"/>
      <c r="C1336" s="284"/>
      <c r="D1336" s="300"/>
      <c r="E1336" s="276"/>
      <c r="F1336" s="276"/>
      <c r="G1336" s="277"/>
    </row>
    <row r="1337" spans="2:7" hidden="1" outlineLevel="1" x14ac:dyDescent="0.25">
      <c r="B1337" s="301"/>
      <c r="C1337" s="284"/>
      <c r="D1337" s="300"/>
      <c r="E1337" s="276"/>
      <c r="F1337" s="276"/>
      <c r="G1337" s="277"/>
    </row>
    <row r="1338" spans="2:7" hidden="1" outlineLevel="1" x14ac:dyDescent="0.25">
      <c r="B1338" s="301"/>
      <c r="C1338" s="284"/>
      <c r="D1338" s="300"/>
      <c r="E1338" s="276"/>
      <c r="F1338" s="276"/>
      <c r="G1338" s="277"/>
    </row>
    <row r="1339" spans="2:7" hidden="1" outlineLevel="1" x14ac:dyDescent="0.25">
      <c r="B1339" s="301"/>
      <c r="C1339" s="284"/>
      <c r="D1339" s="300"/>
      <c r="E1339" s="276"/>
      <c r="F1339" s="276"/>
      <c r="G1339" s="277"/>
    </row>
    <row r="1340" spans="2:7" hidden="1" outlineLevel="1" x14ac:dyDescent="0.25">
      <c r="B1340" s="301"/>
      <c r="C1340" s="284"/>
      <c r="D1340" s="300"/>
      <c r="E1340" s="276"/>
      <c r="F1340" s="276"/>
      <c r="G1340" s="277"/>
    </row>
    <row r="1341" spans="2:7" hidden="1" outlineLevel="1" x14ac:dyDescent="0.25">
      <c r="B1341" s="301"/>
      <c r="C1341" s="284"/>
      <c r="D1341" s="300"/>
      <c r="E1341" s="276"/>
      <c r="F1341" s="276"/>
      <c r="G1341" s="277"/>
    </row>
    <row r="1342" spans="2:7" hidden="1" outlineLevel="1" x14ac:dyDescent="0.25">
      <c r="B1342" s="301"/>
      <c r="C1342" s="284"/>
      <c r="D1342" s="300"/>
      <c r="E1342" s="276"/>
      <c r="F1342" s="276"/>
      <c r="G1342" s="277"/>
    </row>
    <row r="1343" spans="2:7" hidden="1" outlineLevel="1" x14ac:dyDescent="0.25">
      <c r="B1343" s="301"/>
      <c r="C1343" s="284"/>
      <c r="D1343" s="300"/>
      <c r="E1343" s="276"/>
      <c r="F1343" s="276"/>
      <c r="G1343" s="277"/>
    </row>
    <row r="1344" spans="2:7" hidden="1" outlineLevel="1" x14ac:dyDescent="0.25">
      <c r="B1344" s="301"/>
      <c r="C1344" s="284"/>
      <c r="D1344" s="300"/>
      <c r="E1344" s="276"/>
      <c r="F1344" s="276"/>
      <c r="G1344" s="277"/>
    </row>
    <row r="1345" spans="2:7" hidden="1" outlineLevel="1" x14ac:dyDescent="0.25">
      <c r="B1345" s="301"/>
      <c r="C1345" s="284"/>
      <c r="D1345" s="300"/>
      <c r="E1345" s="276"/>
      <c r="F1345" s="276"/>
      <c r="G1345" s="277"/>
    </row>
    <row r="1346" spans="2:7" hidden="1" outlineLevel="1" x14ac:dyDescent="0.25">
      <c r="B1346" s="301"/>
      <c r="C1346" s="284"/>
      <c r="D1346" s="300"/>
      <c r="E1346" s="276"/>
      <c r="F1346" s="276"/>
      <c r="G1346" s="277"/>
    </row>
    <row r="1347" spans="2:7" hidden="1" outlineLevel="1" x14ac:dyDescent="0.25">
      <c r="B1347" s="301"/>
      <c r="C1347" s="284"/>
      <c r="D1347" s="300"/>
      <c r="E1347" s="276"/>
      <c r="F1347" s="276"/>
      <c r="G1347" s="277"/>
    </row>
    <row r="1348" spans="2:7" hidden="1" outlineLevel="1" x14ac:dyDescent="0.25">
      <c r="B1348" s="301"/>
      <c r="C1348" s="284"/>
      <c r="D1348" s="300"/>
      <c r="E1348" s="276"/>
      <c r="F1348" s="276"/>
      <c r="G1348" s="277"/>
    </row>
    <row r="1349" spans="2:7" hidden="1" outlineLevel="1" x14ac:dyDescent="0.25">
      <c r="B1349" s="301"/>
      <c r="C1349" s="284"/>
      <c r="D1349" s="300"/>
      <c r="E1349" s="276"/>
      <c r="F1349" s="276"/>
      <c r="G1349" s="277"/>
    </row>
    <row r="1350" spans="2:7" hidden="1" outlineLevel="1" x14ac:dyDescent="0.25">
      <c r="B1350" s="301"/>
      <c r="C1350" s="284"/>
      <c r="D1350" s="300"/>
      <c r="E1350" s="276"/>
      <c r="F1350" s="276"/>
      <c r="G1350" s="277"/>
    </row>
    <row r="1351" spans="2:7" hidden="1" outlineLevel="1" x14ac:dyDescent="0.25">
      <c r="B1351" s="301"/>
      <c r="C1351" s="284"/>
      <c r="D1351" s="300"/>
      <c r="E1351" s="276"/>
      <c r="F1351" s="276"/>
      <c r="G1351" s="277"/>
    </row>
    <row r="1352" spans="2:7" hidden="1" outlineLevel="1" x14ac:dyDescent="0.25">
      <c r="B1352" s="301"/>
      <c r="C1352" s="284"/>
      <c r="D1352" s="300"/>
      <c r="E1352" s="276"/>
      <c r="F1352" s="276"/>
      <c r="G1352" s="277"/>
    </row>
    <row r="1353" spans="2:7" hidden="1" outlineLevel="1" x14ac:dyDescent="0.25">
      <c r="B1353" s="301"/>
      <c r="C1353" s="284"/>
      <c r="D1353" s="300"/>
      <c r="E1353" s="276"/>
      <c r="F1353" s="276"/>
      <c r="G1353" s="277"/>
    </row>
    <row r="1354" spans="2:7" hidden="1" outlineLevel="1" x14ac:dyDescent="0.25">
      <c r="B1354" s="301"/>
      <c r="C1354" s="284"/>
      <c r="D1354" s="300"/>
      <c r="E1354" s="276"/>
      <c r="F1354" s="276"/>
      <c r="G1354" s="277"/>
    </row>
    <row r="1355" spans="2:7" hidden="1" outlineLevel="1" x14ac:dyDescent="0.25">
      <c r="B1355" s="301"/>
      <c r="C1355" s="284"/>
      <c r="D1355" s="300"/>
      <c r="E1355" s="276"/>
      <c r="F1355" s="276"/>
      <c r="G1355" s="277"/>
    </row>
    <row r="1356" spans="2:7" hidden="1" outlineLevel="1" x14ac:dyDescent="0.25">
      <c r="B1356" s="301"/>
      <c r="C1356" s="284"/>
      <c r="D1356" s="300"/>
      <c r="E1356" s="276"/>
      <c r="F1356" s="276"/>
      <c r="G1356" s="277"/>
    </row>
    <row r="1357" spans="2:7" hidden="1" outlineLevel="1" x14ac:dyDescent="0.25">
      <c r="B1357" s="301"/>
      <c r="C1357" s="284"/>
      <c r="D1357" s="300"/>
      <c r="E1357" s="276"/>
      <c r="F1357" s="276"/>
      <c r="G1357" s="277"/>
    </row>
    <row r="1358" spans="2:7" hidden="1" outlineLevel="1" x14ac:dyDescent="0.25">
      <c r="B1358" s="301"/>
      <c r="C1358" s="284"/>
      <c r="D1358" s="300"/>
      <c r="E1358" s="276"/>
      <c r="F1358" s="276"/>
      <c r="G1358" s="277"/>
    </row>
    <row r="1359" spans="2:7" hidden="1" outlineLevel="1" x14ac:dyDescent="0.25">
      <c r="B1359" s="301"/>
      <c r="C1359" s="284"/>
      <c r="D1359" s="300"/>
      <c r="E1359" s="276"/>
      <c r="F1359" s="276"/>
      <c r="G1359" s="277"/>
    </row>
    <row r="1360" spans="2:7" hidden="1" outlineLevel="1" x14ac:dyDescent="0.25">
      <c r="B1360" s="301"/>
      <c r="C1360" s="284"/>
      <c r="D1360" s="300"/>
      <c r="E1360" s="276"/>
      <c r="F1360" s="276"/>
      <c r="G1360" s="277"/>
    </row>
    <row r="1361" spans="2:7" hidden="1" outlineLevel="1" x14ac:dyDescent="0.25">
      <c r="B1361" s="301"/>
      <c r="C1361" s="284"/>
      <c r="D1361" s="300"/>
      <c r="E1361" s="276"/>
      <c r="F1361" s="276"/>
      <c r="G1361" s="277"/>
    </row>
    <row r="1362" spans="2:7" hidden="1" outlineLevel="1" x14ac:dyDescent="0.25">
      <c r="B1362" s="301"/>
      <c r="C1362" s="284"/>
      <c r="D1362" s="300"/>
      <c r="E1362" s="276"/>
      <c r="F1362" s="276"/>
      <c r="G1362" s="277"/>
    </row>
    <row r="1363" spans="2:7" hidden="1" outlineLevel="1" x14ac:dyDescent="0.25">
      <c r="B1363" s="301"/>
      <c r="C1363" s="284"/>
      <c r="D1363" s="300"/>
      <c r="E1363" s="276"/>
      <c r="F1363" s="276"/>
      <c r="G1363" s="277"/>
    </row>
    <row r="1364" spans="2:7" hidden="1" outlineLevel="1" x14ac:dyDescent="0.25">
      <c r="B1364" s="301"/>
      <c r="C1364" s="284"/>
      <c r="D1364" s="300"/>
      <c r="E1364" s="276"/>
      <c r="F1364" s="276"/>
      <c r="G1364" s="277"/>
    </row>
    <row r="1365" spans="2:7" hidden="1" outlineLevel="1" x14ac:dyDescent="0.25">
      <c r="B1365" s="301"/>
      <c r="C1365" s="284"/>
      <c r="D1365" s="300"/>
      <c r="E1365" s="276"/>
      <c r="F1365" s="276"/>
      <c r="G1365" s="277"/>
    </row>
    <row r="1366" spans="2:7" hidden="1" outlineLevel="1" x14ac:dyDescent="0.25">
      <c r="B1366" s="301"/>
      <c r="C1366" s="284"/>
      <c r="D1366" s="300"/>
      <c r="E1366" s="276"/>
      <c r="F1366" s="276"/>
      <c r="G1366" s="277"/>
    </row>
    <row r="1367" spans="2:7" hidden="1" outlineLevel="1" x14ac:dyDescent="0.25">
      <c r="B1367" s="301"/>
      <c r="C1367" s="284"/>
      <c r="D1367" s="300"/>
      <c r="E1367" s="276"/>
      <c r="F1367" s="276"/>
      <c r="G1367" s="277"/>
    </row>
    <row r="1368" spans="2:7" hidden="1" outlineLevel="1" x14ac:dyDescent="0.25">
      <c r="B1368" s="301"/>
      <c r="C1368" s="284"/>
      <c r="D1368" s="300"/>
      <c r="E1368" s="276"/>
      <c r="F1368" s="276"/>
      <c r="G1368" s="277"/>
    </row>
    <row r="1369" spans="2:7" hidden="1" outlineLevel="1" x14ac:dyDescent="0.25">
      <c r="B1369" s="301"/>
      <c r="C1369" s="284"/>
      <c r="D1369" s="300"/>
      <c r="E1369" s="276"/>
      <c r="F1369" s="276"/>
      <c r="G1369" s="277"/>
    </row>
    <row r="1370" spans="2:7" hidden="1" outlineLevel="1" x14ac:dyDescent="0.25">
      <c r="B1370" s="301"/>
      <c r="C1370" s="284"/>
      <c r="D1370" s="300"/>
      <c r="E1370" s="276"/>
      <c r="F1370" s="276"/>
      <c r="G1370" s="277"/>
    </row>
    <row r="1371" spans="2:7" hidden="1" outlineLevel="1" x14ac:dyDescent="0.25">
      <c r="B1371" s="301"/>
      <c r="C1371" s="284"/>
      <c r="D1371" s="300"/>
      <c r="E1371" s="276"/>
      <c r="F1371" s="276"/>
      <c r="G1371" s="277"/>
    </row>
    <row r="1372" spans="2:7" hidden="1" outlineLevel="1" x14ac:dyDescent="0.25">
      <c r="B1372" s="301"/>
      <c r="C1372" s="284"/>
      <c r="D1372" s="300"/>
      <c r="E1372" s="276"/>
      <c r="F1372" s="276"/>
      <c r="G1372" s="277"/>
    </row>
    <row r="1373" spans="2:7" hidden="1" outlineLevel="1" x14ac:dyDescent="0.25">
      <c r="B1373" s="301"/>
      <c r="C1373" s="284"/>
      <c r="D1373" s="300"/>
      <c r="E1373" s="276"/>
      <c r="F1373" s="276"/>
      <c r="G1373" s="277"/>
    </row>
    <row r="1374" spans="2:7" hidden="1" outlineLevel="1" x14ac:dyDescent="0.25">
      <c r="B1374" s="301"/>
      <c r="C1374" s="284"/>
      <c r="D1374" s="300"/>
      <c r="E1374" s="276"/>
      <c r="F1374" s="276"/>
      <c r="G1374" s="277"/>
    </row>
    <row r="1375" spans="2:7" hidden="1" outlineLevel="1" x14ac:dyDescent="0.25">
      <c r="B1375" s="301"/>
      <c r="C1375" s="284"/>
      <c r="D1375" s="300"/>
      <c r="E1375" s="276"/>
      <c r="F1375" s="276"/>
      <c r="G1375" s="277"/>
    </row>
    <row r="1376" spans="2:7" hidden="1" outlineLevel="1" x14ac:dyDescent="0.25">
      <c r="B1376" s="301"/>
      <c r="C1376" s="284"/>
      <c r="D1376" s="300"/>
      <c r="E1376" s="276"/>
      <c r="F1376" s="276"/>
      <c r="G1376" s="277"/>
    </row>
    <row r="1377" spans="2:7" hidden="1" outlineLevel="1" x14ac:dyDescent="0.25">
      <c r="B1377" s="301"/>
      <c r="C1377" s="284"/>
      <c r="D1377" s="300"/>
      <c r="E1377" s="276"/>
      <c r="F1377" s="276"/>
      <c r="G1377" s="277"/>
    </row>
    <row r="1378" spans="2:7" hidden="1" outlineLevel="1" x14ac:dyDescent="0.25">
      <c r="B1378" s="301"/>
      <c r="C1378" s="284"/>
      <c r="D1378" s="300"/>
      <c r="E1378" s="276"/>
      <c r="F1378" s="276"/>
      <c r="G1378" s="277"/>
    </row>
    <row r="1379" spans="2:7" hidden="1" outlineLevel="1" x14ac:dyDescent="0.25">
      <c r="B1379" s="301"/>
      <c r="C1379" s="284"/>
      <c r="D1379" s="300"/>
      <c r="E1379" s="276"/>
      <c r="F1379" s="276"/>
      <c r="G1379" s="277"/>
    </row>
    <row r="1380" spans="2:7" hidden="1" outlineLevel="1" x14ac:dyDescent="0.25">
      <c r="B1380" s="301"/>
      <c r="C1380" s="284"/>
      <c r="D1380" s="300"/>
      <c r="E1380" s="276"/>
      <c r="F1380" s="276"/>
      <c r="G1380" s="277"/>
    </row>
    <row r="1381" spans="2:7" hidden="1" outlineLevel="1" x14ac:dyDescent="0.25">
      <c r="B1381" s="301"/>
      <c r="C1381" s="284"/>
      <c r="D1381" s="300"/>
      <c r="E1381" s="276"/>
      <c r="F1381" s="276"/>
      <c r="G1381" s="277"/>
    </row>
    <row r="1382" spans="2:7" hidden="1" outlineLevel="1" x14ac:dyDescent="0.25">
      <c r="B1382" s="301"/>
      <c r="C1382" s="284"/>
      <c r="D1382" s="300"/>
      <c r="E1382" s="276"/>
      <c r="F1382" s="276"/>
      <c r="G1382" s="277"/>
    </row>
    <row r="1383" spans="2:7" hidden="1" outlineLevel="1" x14ac:dyDescent="0.25">
      <c r="B1383" s="301"/>
      <c r="C1383" s="284"/>
      <c r="D1383" s="300"/>
      <c r="E1383" s="276"/>
      <c r="F1383" s="276"/>
      <c r="G1383" s="277"/>
    </row>
    <row r="1384" spans="2:7" hidden="1" outlineLevel="1" x14ac:dyDescent="0.25">
      <c r="B1384" s="301"/>
      <c r="C1384" s="284"/>
      <c r="D1384" s="300"/>
      <c r="E1384" s="276"/>
      <c r="F1384" s="276"/>
      <c r="G1384" s="277"/>
    </row>
    <row r="1385" spans="2:7" hidden="1" outlineLevel="1" x14ac:dyDescent="0.25">
      <c r="B1385" s="301"/>
      <c r="C1385" s="284"/>
      <c r="D1385" s="300"/>
      <c r="E1385" s="276"/>
      <c r="F1385" s="276"/>
      <c r="G1385" s="277"/>
    </row>
    <row r="1386" spans="2:7" hidden="1" outlineLevel="1" x14ac:dyDescent="0.25">
      <c r="B1386" s="301"/>
      <c r="C1386" s="284"/>
      <c r="D1386" s="300"/>
      <c r="E1386" s="276"/>
      <c r="F1386" s="276"/>
      <c r="G1386" s="277"/>
    </row>
    <row r="1387" spans="2:7" hidden="1" outlineLevel="1" x14ac:dyDescent="0.25">
      <c r="B1387" s="301"/>
      <c r="C1387" s="284"/>
      <c r="D1387" s="300"/>
      <c r="E1387" s="276"/>
      <c r="F1387" s="276"/>
      <c r="G1387" s="277"/>
    </row>
    <row r="1388" spans="2:7" hidden="1" outlineLevel="1" x14ac:dyDescent="0.25">
      <c r="B1388" s="301"/>
      <c r="C1388" s="284"/>
      <c r="D1388" s="300"/>
      <c r="E1388" s="276"/>
      <c r="F1388" s="276"/>
      <c r="G1388" s="277"/>
    </row>
    <row r="1389" spans="2:7" hidden="1" outlineLevel="1" x14ac:dyDescent="0.25">
      <c r="B1389" s="301"/>
      <c r="C1389" s="284"/>
      <c r="D1389" s="300"/>
      <c r="E1389" s="276"/>
      <c r="F1389" s="276"/>
      <c r="G1389" s="277"/>
    </row>
    <row r="1390" spans="2:7" hidden="1" outlineLevel="1" x14ac:dyDescent="0.25">
      <c r="B1390" s="301"/>
      <c r="C1390" s="284"/>
      <c r="D1390" s="300"/>
      <c r="E1390" s="276"/>
      <c r="F1390" s="276"/>
      <c r="G1390" s="277"/>
    </row>
    <row r="1391" spans="2:7" hidden="1" outlineLevel="1" x14ac:dyDescent="0.25">
      <c r="B1391" s="301"/>
      <c r="C1391" s="284"/>
      <c r="D1391" s="300"/>
      <c r="E1391" s="276"/>
      <c r="F1391" s="276"/>
      <c r="G1391" s="277"/>
    </row>
    <row r="1392" spans="2:7" hidden="1" outlineLevel="1" x14ac:dyDescent="0.25">
      <c r="B1392" s="301"/>
      <c r="C1392" s="284"/>
      <c r="D1392" s="300"/>
      <c r="E1392" s="276"/>
      <c r="F1392" s="276"/>
      <c r="G1392" s="277"/>
    </row>
    <row r="1393" spans="2:7" hidden="1" outlineLevel="1" x14ac:dyDescent="0.25">
      <c r="B1393" s="301"/>
      <c r="C1393" s="284"/>
      <c r="D1393" s="300"/>
      <c r="E1393" s="276"/>
      <c r="F1393" s="276"/>
      <c r="G1393" s="277"/>
    </row>
    <row r="1394" spans="2:7" hidden="1" outlineLevel="1" x14ac:dyDescent="0.25">
      <c r="B1394" s="301"/>
      <c r="C1394" s="284"/>
      <c r="D1394" s="300"/>
      <c r="E1394" s="276"/>
      <c r="F1394" s="276"/>
      <c r="G1394" s="277"/>
    </row>
    <row r="1395" spans="2:7" hidden="1" outlineLevel="1" x14ac:dyDescent="0.25">
      <c r="B1395" s="301"/>
      <c r="C1395" s="284"/>
      <c r="D1395" s="300"/>
      <c r="E1395" s="276"/>
      <c r="F1395" s="276"/>
      <c r="G1395" s="277"/>
    </row>
    <row r="1396" spans="2:7" hidden="1" outlineLevel="1" x14ac:dyDescent="0.25">
      <c r="B1396" s="301"/>
      <c r="C1396" s="284"/>
      <c r="D1396" s="300"/>
      <c r="E1396" s="276"/>
      <c r="F1396" s="276"/>
      <c r="G1396" s="277"/>
    </row>
    <row r="1397" spans="2:7" hidden="1" outlineLevel="1" x14ac:dyDescent="0.25">
      <c r="B1397" s="301"/>
      <c r="C1397" s="284"/>
      <c r="D1397" s="300"/>
      <c r="E1397" s="276"/>
      <c r="F1397" s="276"/>
      <c r="G1397" s="277"/>
    </row>
    <row r="1398" spans="2:7" hidden="1" outlineLevel="1" x14ac:dyDescent="0.25">
      <c r="B1398" s="301"/>
      <c r="C1398" s="284"/>
      <c r="D1398" s="300"/>
      <c r="E1398" s="276"/>
      <c r="F1398" s="276"/>
      <c r="G1398" s="277"/>
    </row>
    <row r="1399" spans="2:7" hidden="1" outlineLevel="1" x14ac:dyDescent="0.25">
      <c r="B1399" s="301"/>
      <c r="C1399" s="284"/>
      <c r="D1399" s="300"/>
      <c r="E1399" s="276"/>
      <c r="F1399" s="276"/>
      <c r="G1399" s="277"/>
    </row>
    <row r="1400" spans="2:7" hidden="1" outlineLevel="1" x14ac:dyDescent="0.25">
      <c r="B1400" s="301"/>
      <c r="C1400" s="284"/>
      <c r="D1400" s="300"/>
      <c r="E1400" s="276"/>
      <c r="F1400" s="276"/>
      <c r="G1400" s="277"/>
    </row>
    <row r="1401" spans="2:7" hidden="1" outlineLevel="1" x14ac:dyDescent="0.25">
      <c r="B1401" s="301"/>
      <c r="C1401" s="284"/>
      <c r="D1401" s="300"/>
      <c r="E1401" s="276"/>
      <c r="F1401" s="276"/>
      <c r="G1401" s="277"/>
    </row>
    <row r="1402" spans="2:7" hidden="1" outlineLevel="1" x14ac:dyDescent="0.25">
      <c r="B1402" s="301"/>
      <c r="C1402" s="284"/>
      <c r="D1402" s="300"/>
      <c r="E1402" s="276"/>
      <c r="F1402" s="276"/>
      <c r="G1402" s="277"/>
    </row>
    <row r="1403" spans="2:7" hidden="1" outlineLevel="1" x14ac:dyDescent="0.25">
      <c r="B1403" s="301"/>
      <c r="C1403" s="284"/>
      <c r="D1403" s="300"/>
      <c r="E1403" s="276"/>
      <c r="F1403" s="276"/>
      <c r="G1403" s="277"/>
    </row>
    <row r="1404" spans="2:7" hidden="1" outlineLevel="1" x14ac:dyDescent="0.25">
      <c r="B1404" s="301"/>
      <c r="C1404" s="284"/>
      <c r="D1404" s="300"/>
      <c r="E1404" s="276"/>
      <c r="F1404" s="276"/>
      <c r="G1404" s="277"/>
    </row>
    <row r="1405" spans="2:7" hidden="1" outlineLevel="1" x14ac:dyDescent="0.25">
      <c r="B1405" s="301"/>
      <c r="C1405" s="284"/>
      <c r="D1405" s="300"/>
      <c r="E1405" s="276"/>
      <c r="F1405" s="276"/>
      <c r="G1405" s="277"/>
    </row>
    <row r="1406" spans="2:7" hidden="1" outlineLevel="1" x14ac:dyDescent="0.25">
      <c r="B1406" s="301"/>
      <c r="C1406" s="284"/>
      <c r="D1406" s="300"/>
      <c r="E1406" s="276"/>
      <c r="F1406" s="276"/>
      <c r="G1406" s="277"/>
    </row>
    <row r="1407" spans="2:7" hidden="1" outlineLevel="1" x14ac:dyDescent="0.25">
      <c r="B1407" s="301"/>
      <c r="C1407" s="284"/>
      <c r="D1407" s="300"/>
      <c r="E1407" s="276"/>
      <c r="F1407" s="276"/>
      <c r="G1407" s="277"/>
    </row>
    <row r="1408" spans="2:7" hidden="1" outlineLevel="1" x14ac:dyDescent="0.25">
      <c r="B1408" s="301"/>
      <c r="C1408" s="284"/>
      <c r="D1408" s="300"/>
      <c r="E1408" s="276"/>
      <c r="F1408" s="276"/>
      <c r="G1408" s="277"/>
    </row>
    <row r="1409" spans="2:7" hidden="1" outlineLevel="1" x14ac:dyDescent="0.25">
      <c r="B1409" s="301"/>
      <c r="C1409" s="284"/>
      <c r="D1409" s="300"/>
      <c r="E1409" s="276"/>
      <c r="F1409" s="276"/>
      <c r="G1409" s="277"/>
    </row>
    <row r="1410" spans="2:7" hidden="1" outlineLevel="1" x14ac:dyDescent="0.25">
      <c r="B1410" s="301"/>
      <c r="C1410" s="284"/>
      <c r="D1410" s="300"/>
      <c r="E1410" s="276"/>
      <c r="F1410" s="276"/>
      <c r="G1410" s="277"/>
    </row>
    <row r="1411" spans="2:7" hidden="1" outlineLevel="1" x14ac:dyDescent="0.25">
      <c r="B1411" s="301"/>
      <c r="C1411" s="284"/>
      <c r="D1411" s="300"/>
      <c r="E1411" s="276"/>
      <c r="F1411" s="276"/>
      <c r="G1411" s="277"/>
    </row>
    <row r="1412" spans="2:7" hidden="1" outlineLevel="1" x14ac:dyDescent="0.25">
      <c r="B1412" s="301"/>
      <c r="C1412" s="284"/>
      <c r="D1412" s="300"/>
      <c r="E1412" s="276"/>
      <c r="F1412" s="276"/>
      <c r="G1412" s="277"/>
    </row>
    <row r="1413" spans="2:7" hidden="1" outlineLevel="1" x14ac:dyDescent="0.25">
      <c r="B1413" s="301"/>
      <c r="C1413" s="284"/>
      <c r="D1413" s="300"/>
      <c r="E1413" s="276"/>
      <c r="F1413" s="276"/>
      <c r="G1413" s="277"/>
    </row>
    <row r="1414" spans="2:7" hidden="1" outlineLevel="1" x14ac:dyDescent="0.25">
      <c r="B1414" s="301"/>
      <c r="C1414" s="284"/>
      <c r="D1414" s="300"/>
      <c r="E1414" s="276"/>
      <c r="F1414" s="276"/>
      <c r="G1414" s="277"/>
    </row>
    <row r="1415" spans="2:7" hidden="1" outlineLevel="1" x14ac:dyDescent="0.25">
      <c r="B1415" s="301"/>
      <c r="C1415" s="284"/>
      <c r="D1415" s="300"/>
      <c r="E1415" s="276"/>
      <c r="F1415" s="276"/>
      <c r="G1415" s="277"/>
    </row>
    <row r="1416" spans="2:7" hidden="1" outlineLevel="1" x14ac:dyDescent="0.25">
      <c r="B1416" s="301"/>
      <c r="C1416" s="284"/>
      <c r="D1416" s="300"/>
      <c r="E1416" s="276"/>
      <c r="F1416" s="276"/>
      <c r="G1416" s="277"/>
    </row>
    <row r="1417" spans="2:7" hidden="1" outlineLevel="1" x14ac:dyDescent="0.25">
      <c r="B1417" s="301"/>
      <c r="C1417" s="284"/>
      <c r="D1417" s="300"/>
      <c r="E1417" s="276"/>
      <c r="F1417" s="276"/>
      <c r="G1417" s="277"/>
    </row>
    <row r="1418" spans="2:7" hidden="1" outlineLevel="1" x14ac:dyDescent="0.25">
      <c r="B1418" s="301"/>
      <c r="C1418" s="284"/>
      <c r="D1418" s="300"/>
      <c r="E1418" s="276"/>
      <c r="F1418" s="276"/>
      <c r="G1418" s="277"/>
    </row>
    <row r="1419" spans="2:7" hidden="1" outlineLevel="1" x14ac:dyDescent="0.25">
      <c r="B1419" s="301"/>
      <c r="C1419" s="284"/>
      <c r="D1419" s="300"/>
      <c r="E1419" s="276"/>
      <c r="F1419" s="276"/>
      <c r="G1419" s="277"/>
    </row>
    <row r="1420" spans="2:7" hidden="1" outlineLevel="1" x14ac:dyDescent="0.25">
      <c r="B1420" s="301"/>
      <c r="C1420" s="284"/>
      <c r="D1420" s="300"/>
      <c r="E1420" s="276"/>
      <c r="F1420" s="276"/>
      <c r="G1420" s="277"/>
    </row>
    <row r="1421" spans="2:7" hidden="1" outlineLevel="1" x14ac:dyDescent="0.25">
      <c r="B1421" s="301"/>
      <c r="C1421" s="284"/>
      <c r="D1421" s="300"/>
      <c r="E1421" s="276"/>
      <c r="F1421" s="276"/>
      <c r="G1421" s="277"/>
    </row>
    <row r="1422" spans="2:7" hidden="1" outlineLevel="1" x14ac:dyDescent="0.25">
      <c r="B1422" s="301"/>
      <c r="C1422" s="284"/>
      <c r="D1422" s="300"/>
      <c r="E1422" s="276"/>
      <c r="F1422" s="276"/>
      <c r="G1422" s="277"/>
    </row>
    <row r="1423" spans="2:7" hidden="1" outlineLevel="1" x14ac:dyDescent="0.25">
      <c r="B1423" s="301"/>
      <c r="C1423" s="284"/>
      <c r="D1423" s="300"/>
      <c r="E1423" s="276"/>
      <c r="F1423" s="276"/>
      <c r="G1423" s="277"/>
    </row>
    <row r="1424" spans="2:7" hidden="1" outlineLevel="1" x14ac:dyDescent="0.25">
      <c r="B1424" s="301"/>
      <c r="C1424" s="284"/>
      <c r="D1424" s="300"/>
      <c r="E1424" s="276"/>
      <c r="F1424" s="276"/>
      <c r="G1424" s="277"/>
    </row>
    <row r="1425" spans="2:7" hidden="1" outlineLevel="1" x14ac:dyDescent="0.25">
      <c r="B1425" s="301"/>
      <c r="C1425" s="284"/>
      <c r="D1425" s="300"/>
      <c r="E1425" s="276"/>
      <c r="F1425" s="276"/>
      <c r="G1425" s="277"/>
    </row>
    <row r="1426" spans="2:7" hidden="1" outlineLevel="1" x14ac:dyDescent="0.25">
      <c r="B1426" s="301"/>
      <c r="C1426" s="284"/>
      <c r="D1426" s="300"/>
      <c r="E1426" s="276"/>
      <c r="F1426" s="276"/>
      <c r="G1426" s="277"/>
    </row>
    <row r="1427" spans="2:7" hidden="1" outlineLevel="1" x14ac:dyDescent="0.25">
      <c r="B1427" s="301"/>
      <c r="C1427" s="284"/>
      <c r="D1427" s="300"/>
      <c r="E1427" s="276"/>
      <c r="F1427" s="276"/>
      <c r="G1427" s="277"/>
    </row>
    <row r="1428" spans="2:7" hidden="1" outlineLevel="1" x14ac:dyDescent="0.25">
      <c r="B1428" s="301"/>
      <c r="C1428" s="284"/>
      <c r="D1428" s="300"/>
      <c r="E1428" s="276"/>
      <c r="F1428" s="276"/>
      <c r="G1428" s="277"/>
    </row>
    <row r="1429" spans="2:7" hidden="1" outlineLevel="1" x14ac:dyDescent="0.25">
      <c r="B1429" s="301"/>
      <c r="C1429" s="284"/>
      <c r="D1429" s="300"/>
      <c r="E1429" s="276"/>
      <c r="F1429" s="276"/>
      <c r="G1429" s="277"/>
    </row>
    <row r="1430" spans="2:7" hidden="1" outlineLevel="1" x14ac:dyDescent="0.25">
      <c r="B1430" s="301"/>
      <c r="C1430" s="284"/>
      <c r="D1430" s="300"/>
      <c r="E1430" s="276"/>
      <c r="F1430" s="276"/>
      <c r="G1430" s="277"/>
    </row>
    <row r="1431" spans="2:7" hidden="1" outlineLevel="1" x14ac:dyDescent="0.25">
      <c r="B1431" s="301"/>
      <c r="C1431" s="284"/>
      <c r="D1431" s="300"/>
      <c r="E1431" s="276"/>
      <c r="F1431" s="276"/>
      <c r="G1431" s="277"/>
    </row>
    <row r="1432" spans="2:7" hidden="1" outlineLevel="1" x14ac:dyDescent="0.25">
      <c r="B1432" s="301"/>
      <c r="C1432" s="284"/>
      <c r="D1432" s="300"/>
      <c r="E1432" s="276"/>
      <c r="F1432" s="276"/>
      <c r="G1432" s="277"/>
    </row>
    <row r="1433" spans="2:7" hidden="1" outlineLevel="1" x14ac:dyDescent="0.25">
      <c r="B1433" s="301"/>
      <c r="C1433" s="284"/>
      <c r="D1433" s="300"/>
      <c r="E1433" s="276"/>
      <c r="F1433" s="276"/>
      <c r="G1433" s="277"/>
    </row>
    <row r="1434" spans="2:7" hidden="1" outlineLevel="1" x14ac:dyDescent="0.25">
      <c r="B1434" s="301"/>
      <c r="C1434" s="284"/>
      <c r="D1434" s="300"/>
      <c r="E1434" s="276"/>
      <c r="F1434" s="276"/>
      <c r="G1434" s="277"/>
    </row>
    <row r="1435" spans="2:7" hidden="1" outlineLevel="1" x14ac:dyDescent="0.25">
      <c r="B1435" s="301"/>
      <c r="C1435" s="284"/>
      <c r="D1435" s="300"/>
      <c r="E1435" s="276"/>
      <c r="F1435" s="276"/>
      <c r="G1435" s="277"/>
    </row>
    <row r="1436" spans="2:7" hidden="1" outlineLevel="1" x14ac:dyDescent="0.25">
      <c r="B1436" s="301"/>
      <c r="C1436" s="284"/>
      <c r="D1436" s="300"/>
      <c r="E1436" s="276"/>
      <c r="F1436" s="276"/>
      <c r="G1436" s="277"/>
    </row>
    <row r="1437" spans="2:7" hidden="1" outlineLevel="1" x14ac:dyDescent="0.25">
      <c r="B1437" s="301"/>
      <c r="C1437" s="284"/>
      <c r="D1437" s="300"/>
      <c r="E1437" s="276"/>
      <c r="F1437" s="276"/>
      <c r="G1437" s="277"/>
    </row>
    <row r="1438" spans="2:7" hidden="1" outlineLevel="1" x14ac:dyDescent="0.25">
      <c r="B1438" s="301"/>
      <c r="C1438" s="284"/>
      <c r="D1438" s="300"/>
      <c r="E1438" s="276"/>
      <c r="F1438" s="276"/>
      <c r="G1438" s="277"/>
    </row>
    <row r="1439" spans="2:7" hidden="1" outlineLevel="1" x14ac:dyDescent="0.25">
      <c r="B1439" s="301"/>
      <c r="C1439" s="284"/>
      <c r="D1439" s="300"/>
      <c r="E1439" s="276"/>
      <c r="F1439" s="276"/>
      <c r="G1439" s="277"/>
    </row>
    <row r="1440" spans="2:7" hidden="1" outlineLevel="1" x14ac:dyDescent="0.25">
      <c r="B1440" s="301"/>
      <c r="C1440" s="284"/>
      <c r="D1440" s="300"/>
      <c r="E1440" s="276"/>
      <c r="F1440" s="276"/>
      <c r="G1440" s="277"/>
    </row>
    <row r="1441" spans="2:7" hidden="1" outlineLevel="1" x14ac:dyDescent="0.25">
      <c r="B1441" s="301"/>
      <c r="C1441" s="284"/>
      <c r="D1441" s="300"/>
      <c r="E1441" s="276"/>
      <c r="F1441" s="276"/>
      <c r="G1441" s="277"/>
    </row>
    <row r="1442" spans="2:7" hidden="1" outlineLevel="1" x14ac:dyDescent="0.25">
      <c r="B1442" s="301"/>
      <c r="C1442" s="284"/>
      <c r="D1442" s="300"/>
      <c r="E1442" s="276"/>
      <c r="F1442" s="276"/>
      <c r="G1442" s="277"/>
    </row>
    <row r="1443" spans="2:7" hidden="1" outlineLevel="1" x14ac:dyDescent="0.25">
      <c r="B1443" s="301"/>
      <c r="C1443" s="284"/>
      <c r="D1443" s="300"/>
      <c r="E1443" s="276"/>
      <c r="F1443" s="276"/>
      <c r="G1443" s="277"/>
    </row>
    <row r="1444" spans="2:7" hidden="1" outlineLevel="1" x14ac:dyDescent="0.25">
      <c r="B1444" s="301"/>
      <c r="C1444" s="284"/>
      <c r="D1444" s="300"/>
      <c r="E1444" s="276"/>
      <c r="F1444" s="276"/>
      <c r="G1444" s="277"/>
    </row>
    <row r="1445" spans="2:7" hidden="1" outlineLevel="1" x14ac:dyDescent="0.25">
      <c r="B1445" s="301"/>
      <c r="C1445" s="284"/>
      <c r="D1445" s="300"/>
      <c r="E1445" s="276"/>
      <c r="F1445" s="276"/>
      <c r="G1445" s="277"/>
    </row>
    <row r="1446" spans="2:7" hidden="1" outlineLevel="1" x14ac:dyDescent="0.25">
      <c r="B1446" s="301"/>
      <c r="C1446" s="284"/>
      <c r="D1446" s="300"/>
      <c r="E1446" s="276"/>
      <c r="F1446" s="276"/>
      <c r="G1446" s="277"/>
    </row>
    <row r="1447" spans="2:7" hidden="1" outlineLevel="1" x14ac:dyDescent="0.25">
      <c r="B1447" s="301"/>
      <c r="C1447" s="284"/>
      <c r="D1447" s="300"/>
      <c r="E1447" s="276"/>
      <c r="F1447" s="276"/>
      <c r="G1447" s="277"/>
    </row>
    <row r="1448" spans="2:7" hidden="1" outlineLevel="1" x14ac:dyDescent="0.25">
      <c r="B1448" s="301"/>
      <c r="C1448" s="284"/>
      <c r="D1448" s="300"/>
      <c r="E1448" s="276"/>
      <c r="F1448" s="276"/>
      <c r="G1448" s="277"/>
    </row>
    <row r="1449" spans="2:7" hidden="1" outlineLevel="1" x14ac:dyDescent="0.25">
      <c r="B1449" s="301"/>
      <c r="C1449" s="284"/>
      <c r="D1449" s="300"/>
      <c r="E1449" s="276"/>
      <c r="F1449" s="276"/>
      <c r="G1449" s="277"/>
    </row>
    <row r="1450" spans="2:7" hidden="1" outlineLevel="1" x14ac:dyDescent="0.25">
      <c r="B1450" s="301"/>
      <c r="C1450" s="284"/>
      <c r="D1450" s="300"/>
      <c r="E1450" s="276"/>
      <c r="F1450" s="276"/>
      <c r="G1450" s="277"/>
    </row>
    <row r="1451" spans="2:7" hidden="1" outlineLevel="1" x14ac:dyDescent="0.25">
      <c r="B1451" s="301"/>
      <c r="C1451" s="284"/>
      <c r="D1451" s="300"/>
      <c r="E1451" s="276"/>
      <c r="F1451" s="276"/>
      <c r="G1451" s="277"/>
    </row>
    <row r="1452" spans="2:7" hidden="1" outlineLevel="1" x14ac:dyDescent="0.25">
      <c r="B1452" s="301"/>
      <c r="C1452" s="284"/>
      <c r="D1452" s="300"/>
      <c r="E1452" s="276"/>
      <c r="F1452" s="276"/>
      <c r="G1452" s="277"/>
    </row>
    <row r="1453" spans="2:7" hidden="1" outlineLevel="1" x14ac:dyDescent="0.25">
      <c r="B1453" s="301"/>
      <c r="C1453" s="284"/>
      <c r="D1453" s="300"/>
      <c r="E1453" s="276"/>
      <c r="F1453" s="276"/>
      <c r="G1453" s="277"/>
    </row>
    <row r="1454" spans="2:7" hidden="1" outlineLevel="1" x14ac:dyDescent="0.25">
      <c r="B1454" s="301"/>
      <c r="C1454" s="284"/>
      <c r="D1454" s="300"/>
      <c r="E1454" s="276"/>
      <c r="F1454" s="276"/>
      <c r="G1454" s="277"/>
    </row>
    <row r="1455" spans="2:7" hidden="1" outlineLevel="1" x14ac:dyDescent="0.25">
      <c r="B1455" s="301"/>
      <c r="C1455" s="284"/>
      <c r="D1455" s="300"/>
      <c r="E1455" s="276"/>
      <c r="F1455" s="276"/>
      <c r="G1455" s="277"/>
    </row>
    <row r="1456" spans="2:7" hidden="1" outlineLevel="1" x14ac:dyDescent="0.25">
      <c r="B1456" s="301"/>
      <c r="C1456" s="284"/>
      <c r="D1456" s="300"/>
      <c r="E1456" s="276"/>
      <c r="F1456" s="276"/>
      <c r="G1456" s="277"/>
    </row>
    <row r="1457" spans="2:7" hidden="1" outlineLevel="1" x14ac:dyDescent="0.25">
      <c r="B1457" s="301"/>
      <c r="C1457" s="284"/>
      <c r="D1457" s="300"/>
      <c r="E1457" s="276"/>
      <c r="F1457" s="276"/>
      <c r="G1457" s="277"/>
    </row>
    <row r="1458" spans="2:7" hidden="1" outlineLevel="1" x14ac:dyDescent="0.25">
      <c r="B1458" s="301"/>
      <c r="C1458" s="284"/>
      <c r="D1458" s="300"/>
      <c r="E1458" s="276"/>
      <c r="F1458" s="276"/>
      <c r="G1458" s="277"/>
    </row>
    <row r="1459" spans="2:7" hidden="1" outlineLevel="1" x14ac:dyDescent="0.25">
      <c r="B1459" s="301"/>
      <c r="C1459" s="284"/>
      <c r="D1459" s="300"/>
      <c r="E1459" s="276"/>
      <c r="F1459" s="276"/>
      <c r="G1459" s="277"/>
    </row>
    <row r="1460" spans="2:7" hidden="1" outlineLevel="1" x14ac:dyDescent="0.25">
      <c r="B1460" s="301"/>
      <c r="C1460" s="284"/>
      <c r="D1460" s="300"/>
      <c r="E1460" s="276"/>
      <c r="F1460" s="276"/>
      <c r="G1460" s="277"/>
    </row>
    <row r="1461" spans="2:7" hidden="1" outlineLevel="1" x14ac:dyDescent="0.25">
      <c r="B1461" s="301"/>
      <c r="C1461" s="284"/>
      <c r="D1461" s="300"/>
      <c r="E1461" s="276"/>
      <c r="F1461" s="276"/>
      <c r="G1461" s="277"/>
    </row>
    <row r="1462" spans="2:7" hidden="1" outlineLevel="1" x14ac:dyDescent="0.25">
      <c r="B1462" s="301"/>
      <c r="C1462" s="284"/>
      <c r="D1462" s="300"/>
      <c r="E1462" s="276"/>
      <c r="F1462" s="276"/>
      <c r="G1462" s="277"/>
    </row>
    <row r="1463" spans="2:7" hidden="1" outlineLevel="1" x14ac:dyDescent="0.25">
      <c r="B1463" s="301"/>
      <c r="C1463" s="284"/>
      <c r="D1463" s="300"/>
      <c r="E1463" s="276"/>
      <c r="F1463" s="276"/>
      <c r="G1463" s="277"/>
    </row>
    <row r="1464" spans="2:7" hidden="1" outlineLevel="1" x14ac:dyDescent="0.25">
      <c r="B1464" s="301"/>
      <c r="C1464" s="284"/>
      <c r="D1464" s="300"/>
      <c r="E1464" s="276"/>
      <c r="F1464" s="276"/>
      <c r="G1464" s="277"/>
    </row>
    <row r="1465" spans="2:7" hidden="1" outlineLevel="1" x14ac:dyDescent="0.25">
      <c r="B1465" s="301"/>
      <c r="C1465" s="284"/>
      <c r="D1465" s="300"/>
      <c r="E1465" s="276"/>
      <c r="F1465" s="276"/>
      <c r="G1465" s="277"/>
    </row>
    <row r="1466" spans="2:7" hidden="1" outlineLevel="1" x14ac:dyDescent="0.25">
      <c r="B1466" s="301"/>
      <c r="C1466" s="284"/>
      <c r="D1466" s="300"/>
      <c r="E1466" s="276"/>
      <c r="F1466" s="276"/>
      <c r="G1466" s="277"/>
    </row>
    <row r="1467" spans="2:7" hidden="1" outlineLevel="1" x14ac:dyDescent="0.25">
      <c r="B1467" s="301"/>
      <c r="C1467" s="284"/>
      <c r="D1467" s="300"/>
      <c r="E1467" s="276"/>
      <c r="F1467" s="276"/>
      <c r="G1467" s="277"/>
    </row>
    <row r="1468" spans="2:7" hidden="1" outlineLevel="1" x14ac:dyDescent="0.25">
      <c r="B1468" s="301"/>
      <c r="C1468" s="284"/>
      <c r="D1468" s="300"/>
      <c r="E1468" s="276"/>
      <c r="F1468" s="276"/>
      <c r="G1468" s="277"/>
    </row>
    <row r="1469" spans="2:7" hidden="1" outlineLevel="1" x14ac:dyDescent="0.25">
      <c r="B1469" s="301"/>
      <c r="C1469" s="284"/>
      <c r="D1469" s="300"/>
      <c r="E1469" s="276"/>
      <c r="F1469" s="276"/>
      <c r="G1469" s="277"/>
    </row>
    <row r="1470" spans="2:7" hidden="1" outlineLevel="1" x14ac:dyDescent="0.25">
      <c r="B1470" s="301"/>
      <c r="C1470" s="284"/>
      <c r="D1470" s="300"/>
      <c r="E1470" s="276"/>
      <c r="F1470" s="276"/>
      <c r="G1470" s="277"/>
    </row>
    <row r="1471" spans="2:7" hidden="1" outlineLevel="1" x14ac:dyDescent="0.25">
      <c r="B1471" s="301"/>
      <c r="C1471" s="284"/>
      <c r="D1471" s="300"/>
      <c r="E1471" s="276"/>
      <c r="F1471" s="276"/>
      <c r="G1471" s="277"/>
    </row>
    <row r="1472" spans="2:7" hidden="1" outlineLevel="1" x14ac:dyDescent="0.25">
      <c r="B1472" s="301"/>
      <c r="C1472" s="284"/>
      <c r="D1472" s="300"/>
      <c r="E1472" s="276"/>
      <c r="F1472" s="276"/>
      <c r="G1472" s="277"/>
    </row>
    <row r="1473" spans="2:7" hidden="1" outlineLevel="1" x14ac:dyDescent="0.25">
      <c r="B1473" s="301"/>
      <c r="C1473" s="284"/>
      <c r="D1473" s="300"/>
      <c r="E1473" s="276"/>
      <c r="F1473" s="276"/>
      <c r="G1473" s="277"/>
    </row>
    <row r="1474" spans="2:7" hidden="1" outlineLevel="1" x14ac:dyDescent="0.25">
      <c r="B1474" s="301"/>
      <c r="C1474" s="284"/>
      <c r="D1474" s="300"/>
      <c r="E1474" s="276"/>
      <c r="F1474" s="276"/>
      <c r="G1474" s="277"/>
    </row>
    <row r="1475" spans="2:7" hidden="1" outlineLevel="1" x14ac:dyDescent="0.25">
      <c r="B1475" s="301"/>
      <c r="C1475" s="284"/>
      <c r="D1475" s="300"/>
      <c r="E1475" s="276"/>
      <c r="F1475" s="276"/>
      <c r="G1475" s="277"/>
    </row>
    <row r="1476" spans="2:7" hidden="1" outlineLevel="1" x14ac:dyDescent="0.25">
      <c r="B1476" s="301"/>
      <c r="C1476" s="284"/>
      <c r="D1476" s="300"/>
      <c r="E1476" s="276"/>
      <c r="F1476" s="276"/>
      <c r="G1476" s="277"/>
    </row>
    <row r="1477" spans="2:7" hidden="1" outlineLevel="1" x14ac:dyDescent="0.25">
      <c r="B1477" s="301"/>
      <c r="C1477" s="284"/>
      <c r="D1477" s="300"/>
      <c r="E1477" s="276"/>
      <c r="F1477" s="276"/>
      <c r="G1477" s="277"/>
    </row>
    <row r="1478" spans="2:7" hidden="1" outlineLevel="1" x14ac:dyDescent="0.25">
      <c r="B1478" s="301"/>
      <c r="C1478" s="284"/>
      <c r="D1478" s="300"/>
      <c r="E1478" s="276"/>
      <c r="F1478" s="276"/>
      <c r="G1478" s="277"/>
    </row>
    <row r="1479" spans="2:7" hidden="1" outlineLevel="1" x14ac:dyDescent="0.25">
      <c r="B1479" s="301"/>
      <c r="C1479" s="284"/>
      <c r="D1479" s="300"/>
      <c r="E1479" s="276"/>
      <c r="F1479" s="276"/>
      <c r="G1479" s="277"/>
    </row>
    <row r="1480" spans="2:7" hidden="1" outlineLevel="1" x14ac:dyDescent="0.25">
      <c r="B1480" s="301"/>
      <c r="C1480" s="284"/>
      <c r="D1480" s="300"/>
      <c r="E1480" s="276"/>
      <c r="F1480" s="276"/>
      <c r="G1480" s="277"/>
    </row>
    <row r="1481" spans="2:7" hidden="1" outlineLevel="1" x14ac:dyDescent="0.25">
      <c r="B1481" s="301"/>
      <c r="C1481" s="284"/>
      <c r="D1481" s="300"/>
      <c r="E1481" s="276"/>
      <c r="F1481" s="276"/>
      <c r="G1481" s="277"/>
    </row>
    <row r="1482" spans="2:7" hidden="1" outlineLevel="1" x14ac:dyDescent="0.25">
      <c r="B1482" s="301"/>
      <c r="C1482" s="284"/>
      <c r="D1482" s="300"/>
      <c r="E1482" s="276"/>
      <c r="F1482" s="276"/>
      <c r="G1482" s="277"/>
    </row>
    <row r="1483" spans="2:7" hidden="1" outlineLevel="1" x14ac:dyDescent="0.25">
      <c r="B1483" s="301"/>
      <c r="C1483" s="284"/>
      <c r="D1483" s="300"/>
      <c r="E1483" s="276"/>
      <c r="F1483" s="276"/>
      <c r="G1483" s="277"/>
    </row>
    <row r="1484" spans="2:7" hidden="1" outlineLevel="1" x14ac:dyDescent="0.25">
      <c r="B1484" s="301"/>
      <c r="C1484" s="284"/>
      <c r="D1484" s="300"/>
      <c r="E1484" s="276"/>
      <c r="F1484" s="276"/>
      <c r="G1484" s="277"/>
    </row>
    <row r="1485" spans="2:7" hidden="1" outlineLevel="1" x14ac:dyDescent="0.25">
      <c r="B1485" s="301"/>
      <c r="C1485" s="284"/>
      <c r="D1485" s="300"/>
      <c r="E1485" s="276"/>
      <c r="F1485" s="276"/>
      <c r="G1485" s="277"/>
    </row>
    <row r="1486" spans="2:7" hidden="1" outlineLevel="1" x14ac:dyDescent="0.25">
      <c r="B1486" s="301"/>
      <c r="C1486" s="284"/>
      <c r="D1486" s="300"/>
      <c r="E1486" s="276"/>
      <c r="F1486" s="276"/>
      <c r="G1486" s="277"/>
    </row>
    <row r="1487" spans="2:7" hidden="1" outlineLevel="1" x14ac:dyDescent="0.25">
      <c r="B1487" s="301"/>
      <c r="C1487" s="284"/>
      <c r="D1487" s="300"/>
      <c r="E1487" s="276"/>
      <c r="F1487" s="276"/>
      <c r="G1487" s="277"/>
    </row>
    <row r="1488" spans="2:7" hidden="1" outlineLevel="1" x14ac:dyDescent="0.25">
      <c r="B1488" s="301"/>
      <c r="C1488" s="284"/>
      <c r="D1488" s="300"/>
      <c r="E1488" s="276"/>
      <c r="F1488" s="276"/>
      <c r="G1488" s="277"/>
    </row>
    <row r="1489" spans="2:7" hidden="1" outlineLevel="1" x14ac:dyDescent="0.25">
      <c r="B1489" s="301"/>
      <c r="C1489" s="284"/>
      <c r="D1489" s="300"/>
      <c r="E1489" s="276"/>
      <c r="F1489" s="276"/>
      <c r="G1489" s="277"/>
    </row>
    <row r="1490" spans="2:7" hidden="1" outlineLevel="1" x14ac:dyDescent="0.25">
      <c r="B1490" s="301"/>
      <c r="C1490" s="284"/>
      <c r="D1490" s="300"/>
      <c r="E1490" s="276"/>
      <c r="F1490" s="276"/>
      <c r="G1490" s="277"/>
    </row>
    <row r="1491" spans="2:7" hidden="1" outlineLevel="1" x14ac:dyDescent="0.25">
      <c r="B1491" s="301"/>
      <c r="C1491" s="284"/>
      <c r="D1491" s="300"/>
      <c r="E1491" s="276"/>
      <c r="F1491" s="276"/>
      <c r="G1491" s="277"/>
    </row>
    <row r="1492" spans="2:7" hidden="1" outlineLevel="1" x14ac:dyDescent="0.25">
      <c r="B1492" s="301"/>
      <c r="C1492" s="284"/>
      <c r="D1492" s="300"/>
      <c r="E1492" s="276"/>
      <c r="F1492" s="276"/>
      <c r="G1492" s="277"/>
    </row>
    <row r="1493" spans="2:7" hidden="1" outlineLevel="1" x14ac:dyDescent="0.25">
      <c r="B1493" s="301"/>
      <c r="C1493" s="284"/>
      <c r="D1493" s="300"/>
      <c r="E1493" s="276"/>
      <c r="F1493" s="276"/>
      <c r="G1493" s="277"/>
    </row>
    <row r="1494" spans="2:7" hidden="1" outlineLevel="1" x14ac:dyDescent="0.25">
      <c r="B1494" s="301"/>
      <c r="C1494" s="284"/>
      <c r="D1494" s="300"/>
      <c r="E1494" s="276"/>
      <c r="F1494" s="276"/>
      <c r="G1494" s="277"/>
    </row>
    <row r="1495" spans="2:7" hidden="1" outlineLevel="1" x14ac:dyDescent="0.25">
      <c r="B1495" s="301"/>
      <c r="C1495" s="284"/>
      <c r="D1495" s="300"/>
      <c r="E1495" s="276"/>
      <c r="F1495" s="276"/>
      <c r="G1495" s="277"/>
    </row>
    <row r="1496" spans="2:7" hidden="1" outlineLevel="1" x14ac:dyDescent="0.25">
      <c r="B1496" s="301"/>
      <c r="C1496" s="284"/>
      <c r="D1496" s="300"/>
      <c r="E1496" s="276"/>
      <c r="F1496" s="276"/>
      <c r="G1496" s="277"/>
    </row>
    <row r="1497" spans="2:7" hidden="1" outlineLevel="1" x14ac:dyDescent="0.25">
      <c r="B1497" s="301"/>
      <c r="C1497" s="284"/>
      <c r="D1497" s="300"/>
      <c r="E1497" s="276"/>
      <c r="F1497" s="276"/>
      <c r="G1497" s="277"/>
    </row>
    <row r="1498" spans="2:7" hidden="1" outlineLevel="1" x14ac:dyDescent="0.25">
      <c r="B1498" s="301"/>
      <c r="C1498" s="284"/>
      <c r="D1498" s="300"/>
      <c r="E1498" s="276"/>
      <c r="F1498" s="276"/>
      <c r="G1498" s="277"/>
    </row>
    <row r="1499" spans="2:7" hidden="1" outlineLevel="1" x14ac:dyDescent="0.25">
      <c r="B1499" s="301"/>
      <c r="C1499" s="284"/>
      <c r="D1499" s="300"/>
      <c r="E1499" s="276"/>
      <c r="F1499" s="276"/>
      <c r="G1499" s="277"/>
    </row>
    <row r="1500" spans="2:7" hidden="1" outlineLevel="1" x14ac:dyDescent="0.25">
      <c r="B1500" s="301"/>
      <c r="C1500" s="284"/>
      <c r="D1500" s="300"/>
      <c r="E1500" s="276"/>
      <c r="F1500" s="276"/>
      <c r="G1500" s="277"/>
    </row>
    <row r="1501" spans="2:7" hidden="1" outlineLevel="1" x14ac:dyDescent="0.25">
      <c r="B1501" s="301"/>
      <c r="C1501" s="284"/>
      <c r="D1501" s="300"/>
      <c r="E1501" s="276"/>
      <c r="F1501" s="276"/>
      <c r="G1501" s="277"/>
    </row>
    <row r="1502" spans="2:7" hidden="1" outlineLevel="1" x14ac:dyDescent="0.25">
      <c r="B1502" s="301"/>
      <c r="C1502" s="284"/>
      <c r="D1502" s="300"/>
      <c r="E1502" s="276"/>
      <c r="F1502" s="276"/>
      <c r="G1502" s="277"/>
    </row>
    <row r="1503" spans="2:7" hidden="1" outlineLevel="1" x14ac:dyDescent="0.25">
      <c r="B1503" s="301"/>
      <c r="C1503" s="284"/>
      <c r="D1503" s="300"/>
      <c r="E1503" s="276"/>
      <c r="F1503" s="276"/>
      <c r="G1503" s="277"/>
    </row>
    <row r="1504" spans="2:7" hidden="1" outlineLevel="1" x14ac:dyDescent="0.25">
      <c r="B1504" s="301"/>
      <c r="C1504" s="284"/>
      <c r="D1504" s="300"/>
      <c r="E1504" s="276"/>
      <c r="F1504" s="276"/>
      <c r="G1504" s="277"/>
    </row>
    <row r="1505" spans="2:7" hidden="1" outlineLevel="1" x14ac:dyDescent="0.25">
      <c r="B1505" s="301"/>
      <c r="C1505" s="284"/>
      <c r="D1505" s="300"/>
      <c r="E1505" s="276"/>
      <c r="F1505" s="276"/>
      <c r="G1505" s="277"/>
    </row>
    <row r="1506" spans="2:7" hidden="1" outlineLevel="1" x14ac:dyDescent="0.25">
      <c r="B1506" s="301"/>
      <c r="C1506" s="284"/>
      <c r="D1506" s="300"/>
      <c r="E1506" s="276"/>
      <c r="F1506" s="276"/>
      <c r="G1506" s="277"/>
    </row>
    <row r="1507" spans="2:7" hidden="1" outlineLevel="1" x14ac:dyDescent="0.25">
      <c r="B1507" s="301"/>
      <c r="C1507" s="284"/>
      <c r="D1507" s="300"/>
      <c r="E1507" s="276"/>
      <c r="F1507" s="276"/>
      <c r="G1507" s="277"/>
    </row>
    <row r="1508" spans="2:7" hidden="1" outlineLevel="1" x14ac:dyDescent="0.25">
      <c r="B1508" s="301"/>
      <c r="C1508" s="284"/>
      <c r="D1508" s="300"/>
      <c r="E1508" s="276"/>
      <c r="F1508" s="276"/>
      <c r="G1508" s="277"/>
    </row>
    <row r="1509" spans="2:7" hidden="1" outlineLevel="1" x14ac:dyDescent="0.25">
      <c r="B1509" s="301"/>
      <c r="C1509" s="284"/>
      <c r="D1509" s="300"/>
      <c r="E1509" s="276"/>
      <c r="F1509" s="276"/>
      <c r="G1509" s="277"/>
    </row>
    <row r="1510" spans="2:7" hidden="1" outlineLevel="1" x14ac:dyDescent="0.25">
      <c r="B1510" s="301"/>
      <c r="C1510" s="284"/>
      <c r="D1510" s="300"/>
      <c r="E1510" s="276"/>
      <c r="F1510" s="276"/>
      <c r="G1510" s="277"/>
    </row>
    <row r="1511" spans="2:7" hidden="1" outlineLevel="1" x14ac:dyDescent="0.25">
      <c r="B1511" s="301"/>
      <c r="C1511" s="284"/>
      <c r="D1511" s="300"/>
      <c r="E1511" s="276"/>
      <c r="F1511" s="276"/>
      <c r="G1511" s="277"/>
    </row>
    <row r="1512" spans="2:7" hidden="1" outlineLevel="1" x14ac:dyDescent="0.25">
      <c r="B1512" s="301"/>
      <c r="C1512" s="284"/>
      <c r="D1512" s="300"/>
      <c r="E1512" s="276"/>
      <c r="F1512" s="276"/>
      <c r="G1512" s="277"/>
    </row>
    <row r="1513" spans="2:7" hidden="1" outlineLevel="1" x14ac:dyDescent="0.25">
      <c r="B1513" s="301"/>
      <c r="C1513" s="284"/>
      <c r="D1513" s="300"/>
      <c r="E1513" s="276"/>
      <c r="F1513" s="276"/>
      <c r="G1513" s="277"/>
    </row>
    <row r="1514" spans="2:7" hidden="1" outlineLevel="1" x14ac:dyDescent="0.25">
      <c r="B1514" s="301"/>
      <c r="C1514" s="284"/>
      <c r="D1514" s="300"/>
      <c r="E1514" s="276"/>
      <c r="F1514" s="276"/>
      <c r="G1514" s="277"/>
    </row>
    <row r="1515" spans="2:7" hidden="1" outlineLevel="1" x14ac:dyDescent="0.25">
      <c r="B1515" s="301"/>
      <c r="C1515" s="284"/>
      <c r="D1515" s="300"/>
      <c r="E1515" s="276"/>
      <c r="F1515" s="276"/>
      <c r="G1515" s="277"/>
    </row>
    <row r="1516" spans="2:7" hidden="1" outlineLevel="1" x14ac:dyDescent="0.25">
      <c r="B1516" s="301"/>
      <c r="C1516" s="284"/>
      <c r="D1516" s="300"/>
      <c r="E1516" s="276"/>
      <c r="F1516" s="276"/>
      <c r="G1516" s="277"/>
    </row>
    <row r="1517" spans="2:7" hidden="1" outlineLevel="1" x14ac:dyDescent="0.25">
      <c r="B1517" s="301"/>
      <c r="C1517" s="284"/>
      <c r="D1517" s="300"/>
      <c r="E1517" s="276"/>
      <c r="F1517" s="276"/>
      <c r="G1517" s="277"/>
    </row>
    <row r="1518" spans="2:7" hidden="1" outlineLevel="1" x14ac:dyDescent="0.25">
      <c r="B1518" s="301"/>
      <c r="C1518" s="284"/>
      <c r="D1518" s="300"/>
      <c r="E1518" s="276"/>
      <c r="F1518" s="276"/>
      <c r="G1518" s="277"/>
    </row>
    <row r="1519" spans="2:7" hidden="1" outlineLevel="1" x14ac:dyDescent="0.25">
      <c r="B1519" s="301"/>
      <c r="C1519" s="284"/>
      <c r="D1519" s="300"/>
      <c r="E1519" s="276"/>
      <c r="F1519" s="276"/>
      <c r="G1519" s="277"/>
    </row>
    <row r="1520" spans="2:7" hidden="1" outlineLevel="1" x14ac:dyDescent="0.25">
      <c r="B1520" s="301"/>
      <c r="C1520" s="284"/>
      <c r="D1520" s="300"/>
      <c r="E1520" s="276"/>
      <c r="F1520" s="276"/>
      <c r="G1520" s="277"/>
    </row>
    <row r="1521" spans="2:7" hidden="1" outlineLevel="1" x14ac:dyDescent="0.25">
      <c r="B1521" s="301"/>
      <c r="C1521" s="284"/>
      <c r="D1521" s="300"/>
      <c r="E1521" s="276"/>
      <c r="F1521" s="276"/>
      <c r="G1521" s="277"/>
    </row>
    <row r="1522" spans="2:7" hidden="1" outlineLevel="1" x14ac:dyDescent="0.25">
      <c r="B1522" s="301"/>
      <c r="C1522" s="284"/>
      <c r="D1522" s="300"/>
      <c r="E1522" s="276"/>
      <c r="F1522" s="276"/>
      <c r="G1522" s="277"/>
    </row>
    <row r="1523" spans="2:7" hidden="1" outlineLevel="1" x14ac:dyDescent="0.25">
      <c r="B1523" s="301"/>
      <c r="C1523" s="284"/>
      <c r="D1523" s="300"/>
      <c r="E1523" s="276"/>
      <c r="F1523" s="276"/>
      <c r="G1523" s="277"/>
    </row>
    <row r="1524" spans="2:7" hidden="1" outlineLevel="1" x14ac:dyDescent="0.25">
      <c r="B1524" s="301"/>
      <c r="C1524" s="284"/>
      <c r="D1524" s="300"/>
      <c r="E1524" s="276"/>
      <c r="F1524" s="276"/>
      <c r="G1524" s="277"/>
    </row>
    <row r="1525" spans="2:7" hidden="1" outlineLevel="1" x14ac:dyDescent="0.25">
      <c r="B1525" s="301"/>
      <c r="C1525" s="284"/>
      <c r="D1525" s="300"/>
      <c r="E1525" s="276"/>
      <c r="F1525" s="276"/>
      <c r="G1525" s="277"/>
    </row>
    <row r="1526" spans="2:7" hidden="1" outlineLevel="1" x14ac:dyDescent="0.25">
      <c r="B1526" s="301"/>
      <c r="C1526" s="284"/>
      <c r="D1526" s="300"/>
      <c r="E1526" s="276"/>
      <c r="F1526" s="276"/>
      <c r="G1526" s="277"/>
    </row>
    <row r="1527" spans="2:7" hidden="1" outlineLevel="1" x14ac:dyDescent="0.25">
      <c r="B1527" s="301"/>
      <c r="C1527" s="284"/>
      <c r="D1527" s="300"/>
      <c r="E1527" s="276"/>
      <c r="F1527" s="276"/>
      <c r="G1527" s="277"/>
    </row>
    <row r="1528" spans="2:7" hidden="1" outlineLevel="1" x14ac:dyDescent="0.25">
      <c r="B1528" s="301"/>
      <c r="C1528" s="284"/>
      <c r="D1528" s="300"/>
      <c r="E1528" s="276"/>
      <c r="F1528" s="276"/>
      <c r="G1528" s="277"/>
    </row>
    <row r="1529" spans="2:7" hidden="1" outlineLevel="1" x14ac:dyDescent="0.25">
      <c r="B1529" s="301"/>
      <c r="C1529" s="284"/>
      <c r="D1529" s="300"/>
      <c r="E1529" s="276"/>
      <c r="F1529" s="276"/>
      <c r="G1529" s="277"/>
    </row>
    <row r="1530" spans="2:7" hidden="1" outlineLevel="1" x14ac:dyDescent="0.25">
      <c r="B1530" s="301"/>
      <c r="C1530" s="284"/>
      <c r="D1530" s="300"/>
      <c r="E1530" s="276"/>
      <c r="F1530" s="276"/>
      <c r="G1530" s="277"/>
    </row>
    <row r="1531" spans="2:7" hidden="1" outlineLevel="1" x14ac:dyDescent="0.25">
      <c r="B1531" s="301"/>
      <c r="C1531" s="284"/>
      <c r="D1531" s="300"/>
      <c r="E1531" s="276"/>
      <c r="F1531" s="276"/>
      <c r="G1531" s="277"/>
    </row>
    <row r="1532" spans="2:7" hidden="1" outlineLevel="1" x14ac:dyDescent="0.25">
      <c r="B1532" s="301"/>
      <c r="C1532" s="284"/>
      <c r="D1532" s="300"/>
      <c r="E1532" s="276"/>
      <c r="F1532" s="276"/>
      <c r="G1532" s="277"/>
    </row>
    <row r="1533" spans="2:7" hidden="1" outlineLevel="1" x14ac:dyDescent="0.25">
      <c r="B1533" s="301"/>
      <c r="C1533" s="284"/>
      <c r="D1533" s="300"/>
      <c r="E1533" s="276"/>
      <c r="F1533" s="276"/>
      <c r="G1533" s="277"/>
    </row>
    <row r="1534" spans="2:7" hidden="1" outlineLevel="1" x14ac:dyDescent="0.25">
      <c r="B1534" s="301"/>
      <c r="C1534" s="284"/>
      <c r="D1534" s="300"/>
      <c r="E1534" s="276"/>
      <c r="F1534" s="276"/>
      <c r="G1534" s="277"/>
    </row>
    <row r="1535" spans="2:7" hidden="1" outlineLevel="1" x14ac:dyDescent="0.25">
      <c r="B1535" s="301"/>
      <c r="C1535" s="284"/>
      <c r="D1535" s="300"/>
      <c r="E1535" s="276"/>
      <c r="F1535" s="276"/>
      <c r="G1535" s="277"/>
    </row>
    <row r="1536" spans="2:7" hidden="1" outlineLevel="1" x14ac:dyDescent="0.25">
      <c r="B1536" s="301"/>
      <c r="C1536" s="284"/>
      <c r="D1536" s="300"/>
      <c r="E1536" s="276"/>
      <c r="F1536" s="276"/>
      <c r="G1536" s="277"/>
    </row>
    <row r="1537" spans="2:7" hidden="1" outlineLevel="1" x14ac:dyDescent="0.25">
      <c r="B1537" s="301"/>
      <c r="C1537" s="284"/>
      <c r="D1537" s="300"/>
      <c r="E1537" s="276"/>
      <c r="F1537" s="276"/>
      <c r="G1537" s="277"/>
    </row>
    <row r="1538" spans="2:7" hidden="1" outlineLevel="1" x14ac:dyDescent="0.25">
      <c r="B1538" s="301"/>
      <c r="C1538" s="284"/>
      <c r="D1538" s="300"/>
      <c r="E1538" s="276"/>
      <c r="F1538" s="276"/>
      <c r="G1538" s="277"/>
    </row>
    <row r="1539" spans="2:7" hidden="1" outlineLevel="1" x14ac:dyDescent="0.25">
      <c r="B1539" s="301"/>
      <c r="C1539" s="284"/>
      <c r="D1539" s="300"/>
      <c r="E1539" s="276"/>
      <c r="F1539" s="276"/>
      <c r="G1539" s="277"/>
    </row>
    <row r="1540" spans="2:7" hidden="1" outlineLevel="1" x14ac:dyDescent="0.25">
      <c r="B1540" s="301"/>
      <c r="C1540" s="284"/>
      <c r="D1540" s="300"/>
      <c r="E1540" s="276"/>
      <c r="F1540" s="276"/>
      <c r="G1540" s="277"/>
    </row>
    <row r="1541" spans="2:7" hidden="1" outlineLevel="1" x14ac:dyDescent="0.25">
      <c r="B1541" s="301"/>
      <c r="C1541" s="284"/>
      <c r="D1541" s="300"/>
      <c r="E1541" s="276"/>
      <c r="F1541" s="276"/>
      <c r="G1541" s="277"/>
    </row>
    <row r="1542" spans="2:7" hidden="1" outlineLevel="1" x14ac:dyDescent="0.25">
      <c r="B1542" s="301"/>
      <c r="C1542" s="284"/>
      <c r="D1542" s="300"/>
      <c r="E1542" s="276"/>
      <c r="F1542" s="276"/>
      <c r="G1542" s="277"/>
    </row>
    <row r="1543" spans="2:7" hidden="1" outlineLevel="1" x14ac:dyDescent="0.25">
      <c r="B1543" s="301"/>
      <c r="C1543" s="284"/>
      <c r="D1543" s="300"/>
      <c r="E1543" s="276"/>
      <c r="F1543" s="276"/>
      <c r="G1543" s="277"/>
    </row>
    <row r="1544" spans="2:7" hidden="1" outlineLevel="1" x14ac:dyDescent="0.25">
      <c r="B1544" s="301"/>
      <c r="C1544" s="284"/>
      <c r="D1544" s="300"/>
      <c r="E1544" s="276"/>
      <c r="F1544" s="276"/>
      <c r="G1544" s="277"/>
    </row>
    <row r="1545" spans="2:7" hidden="1" outlineLevel="1" x14ac:dyDescent="0.25">
      <c r="B1545" s="301"/>
      <c r="C1545" s="284"/>
      <c r="D1545" s="300"/>
      <c r="E1545" s="276"/>
      <c r="F1545" s="276"/>
      <c r="G1545" s="277"/>
    </row>
    <row r="1546" spans="2:7" hidden="1" outlineLevel="1" x14ac:dyDescent="0.25">
      <c r="B1546" s="301"/>
      <c r="C1546" s="284"/>
      <c r="D1546" s="300"/>
      <c r="E1546" s="276"/>
      <c r="F1546" s="276"/>
      <c r="G1546" s="277"/>
    </row>
    <row r="1547" spans="2:7" hidden="1" outlineLevel="1" x14ac:dyDescent="0.25">
      <c r="B1547" s="301"/>
      <c r="C1547" s="284"/>
      <c r="D1547" s="300"/>
      <c r="E1547" s="276"/>
      <c r="F1547" s="276"/>
      <c r="G1547" s="277"/>
    </row>
    <row r="1548" spans="2:7" hidden="1" outlineLevel="1" x14ac:dyDescent="0.25">
      <c r="B1548" s="301"/>
      <c r="C1548" s="284"/>
      <c r="D1548" s="300"/>
      <c r="E1548" s="276"/>
      <c r="F1548" s="276"/>
      <c r="G1548" s="277"/>
    </row>
    <row r="1549" spans="2:7" hidden="1" outlineLevel="1" x14ac:dyDescent="0.25">
      <c r="B1549" s="301"/>
      <c r="C1549" s="284"/>
      <c r="D1549" s="300"/>
      <c r="E1549" s="276"/>
      <c r="F1549" s="276"/>
      <c r="G1549" s="277"/>
    </row>
    <row r="1550" spans="2:7" hidden="1" outlineLevel="1" x14ac:dyDescent="0.25">
      <c r="B1550" s="301"/>
      <c r="C1550" s="284"/>
      <c r="D1550" s="300"/>
      <c r="E1550" s="276"/>
      <c r="F1550" s="276"/>
      <c r="G1550" s="277"/>
    </row>
    <row r="1551" spans="2:7" hidden="1" outlineLevel="1" x14ac:dyDescent="0.25">
      <c r="B1551" s="301"/>
      <c r="C1551" s="284"/>
      <c r="D1551" s="300"/>
      <c r="E1551" s="276"/>
      <c r="F1551" s="276"/>
      <c r="G1551" s="277"/>
    </row>
    <row r="1552" spans="2:7" hidden="1" outlineLevel="1" x14ac:dyDescent="0.25">
      <c r="B1552" s="301"/>
      <c r="C1552" s="284"/>
      <c r="D1552" s="300"/>
      <c r="E1552" s="276"/>
      <c r="F1552" s="276"/>
      <c r="G1552" s="277"/>
    </row>
    <row r="1553" spans="2:7" hidden="1" outlineLevel="1" x14ac:dyDescent="0.25">
      <c r="B1553" s="301"/>
      <c r="C1553" s="284"/>
      <c r="D1553" s="300"/>
      <c r="E1553" s="276"/>
      <c r="F1553" s="276"/>
      <c r="G1553" s="277"/>
    </row>
    <row r="1554" spans="2:7" hidden="1" outlineLevel="1" x14ac:dyDescent="0.25">
      <c r="B1554" s="301"/>
      <c r="C1554" s="284"/>
      <c r="D1554" s="300"/>
      <c r="E1554" s="276"/>
      <c r="F1554" s="276"/>
      <c r="G1554" s="277"/>
    </row>
    <row r="1555" spans="2:7" hidden="1" outlineLevel="1" x14ac:dyDescent="0.25">
      <c r="B1555" s="301"/>
      <c r="C1555" s="284"/>
      <c r="D1555" s="300"/>
      <c r="E1555" s="276"/>
      <c r="F1555" s="276"/>
      <c r="G1555" s="277"/>
    </row>
    <row r="1556" spans="2:7" hidden="1" outlineLevel="1" x14ac:dyDescent="0.25">
      <c r="B1556" s="301"/>
      <c r="C1556" s="284"/>
      <c r="D1556" s="300"/>
      <c r="E1556" s="276"/>
      <c r="F1556" s="276"/>
      <c r="G1556" s="277"/>
    </row>
    <row r="1557" spans="2:7" hidden="1" outlineLevel="1" x14ac:dyDescent="0.25">
      <c r="B1557" s="301"/>
      <c r="C1557" s="284"/>
      <c r="D1557" s="300"/>
      <c r="E1557" s="276"/>
      <c r="F1557" s="276"/>
      <c r="G1557" s="277"/>
    </row>
    <row r="1558" spans="2:7" hidden="1" outlineLevel="1" x14ac:dyDescent="0.25">
      <c r="B1558" s="301"/>
      <c r="C1558" s="284"/>
      <c r="D1558" s="300"/>
      <c r="E1558" s="276"/>
      <c r="F1558" s="276"/>
      <c r="G1558" s="277"/>
    </row>
    <row r="1559" spans="2:7" hidden="1" outlineLevel="1" x14ac:dyDescent="0.25">
      <c r="B1559" s="301"/>
      <c r="C1559" s="284"/>
      <c r="D1559" s="300"/>
      <c r="E1559" s="276"/>
      <c r="F1559" s="276"/>
      <c r="G1559" s="277"/>
    </row>
    <row r="1560" spans="2:7" hidden="1" outlineLevel="1" x14ac:dyDescent="0.25">
      <c r="B1560" s="301"/>
      <c r="C1560" s="284"/>
      <c r="D1560" s="300"/>
      <c r="E1560" s="276"/>
      <c r="F1560" s="276"/>
      <c r="G1560" s="277"/>
    </row>
    <row r="1561" spans="2:7" hidden="1" outlineLevel="1" x14ac:dyDescent="0.25">
      <c r="B1561" s="301"/>
      <c r="C1561" s="284"/>
      <c r="D1561" s="300"/>
      <c r="E1561" s="276"/>
      <c r="F1561" s="276"/>
      <c r="G1561" s="277"/>
    </row>
    <row r="1562" spans="2:7" hidden="1" outlineLevel="1" x14ac:dyDescent="0.25">
      <c r="B1562" s="301"/>
      <c r="C1562" s="284"/>
      <c r="D1562" s="300"/>
      <c r="E1562" s="276"/>
      <c r="F1562" s="276"/>
      <c r="G1562" s="277"/>
    </row>
    <row r="1563" spans="2:7" hidden="1" outlineLevel="1" x14ac:dyDescent="0.25">
      <c r="B1563" s="301"/>
      <c r="C1563" s="284"/>
      <c r="D1563" s="300"/>
      <c r="E1563" s="276"/>
      <c r="F1563" s="276"/>
      <c r="G1563" s="277"/>
    </row>
    <row r="1564" spans="2:7" hidden="1" outlineLevel="1" x14ac:dyDescent="0.25">
      <c r="B1564" s="301"/>
      <c r="C1564" s="284"/>
      <c r="D1564" s="300"/>
      <c r="E1564" s="276"/>
      <c r="F1564" s="276"/>
      <c r="G1564" s="277"/>
    </row>
    <row r="1565" spans="2:7" hidden="1" outlineLevel="1" x14ac:dyDescent="0.25">
      <c r="B1565" s="301"/>
      <c r="C1565" s="284"/>
      <c r="D1565" s="300"/>
      <c r="E1565" s="276"/>
      <c r="F1565" s="276"/>
      <c r="G1565" s="277"/>
    </row>
    <row r="1566" spans="2:7" hidden="1" outlineLevel="1" x14ac:dyDescent="0.25">
      <c r="B1566" s="301"/>
      <c r="C1566" s="284"/>
      <c r="D1566" s="300"/>
      <c r="E1566" s="276"/>
      <c r="F1566" s="276"/>
      <c r="G1566" s="277"/>
    </row>
    <row r="1567" spans="2:7" hidden="1" outlineLevel="1" x14ac:dyDescent="0.25">
      <c r="B1567" s="301"/>
      <c r="C1567" s="284"/>
      <c r="D1567" s="300"/>
      <c r="E1567" s="276"/>
      <c r="F1567" s="276"/>
      <c r="G1567" s="277"/>
    </row>
    <row r="1568" spans="2:7" hidden="1" outlineLevel="1" x14ac:dyDescent="0.25">
      <c r="B1568" s="301"/>
      <c r="C1568" s="284"/>
      <c r="D1568" s="300"/>
      <c r="E1568" s="276"/>
      <c r="F1568" s="276"/>
      <c r="G1568" s="277"/>
    </row>
    <row r="1569" spans="2:7" hidden="1" outlineLevel="1" x14ac:dyDescent="0.25">
      <c r="B1569" s="301"/>
      <c r="C1569" s="284"/>
      <c r="D1569" s="300"/>
      <c r="E1569" s="276"/>
      <c r="F1569" s="276"/>
      <c r="G1569" s="277"/>
    </row>
    <row r="1570" spans="2:7" hidden="1" outlineLevel="1" x14ac:dyDescent="0.25">
      <c r="B1570" s="301"/>
      <c r="C1570" s="284"/>
      <c r="D1570" s="300"/>
      <c r="E1570" s="276"/>
      <c r="F1570" s="276"/>
      <c r="G1570" s="277"/>
    </row>
    <row r="1571" spans="2:7" hidden="1" outlineLevel="1" x14ac:dyDescent="0.25">
      <c r="B1571" s="301"/>
      <c r="C1571" s="284"/>
      <c r="D1571" s="300"/>
      <c r="E1571" s="276"/>
      <c r="F1571" s="276"/>
      <c r="G1571" s="277"/>
    </row>
    <row r="1572" spans="2:7" hidden="1" outlineLevel="1" x14ac:dyDescent="0.25">
      <c r="B1572" s="301"/>
      <c r="C1572" s="284"/>
      <c r="D1572" s="300"/>
      <c r="E1572" s="276"/>
      <c r="F1572" s="276"/>
      <c r="G1572" s="277"/>
    </row>
    <row r="1573" spans="2:7" hidden="1" outlineLevel="1" x14ac:dyDescent="0.25">
      <c r="B1573" s="301"/>
      <c r="C1573" s="284"/>
      <c r="D1573" s="300"/>
      <c r="E1573" s="276"/>
      <c r="F1573" s="276"/>
      <c r="G1573" s="277"/>
    </row>
    <row r="1574" spans="2:7" hidden="1" outlineLevel="1" x14ac:dyDescent="0.25">
      <c r="B1574" s="301"/>
      <c r="C1574" s="284"/>
      <c r="D1574" s="300"/>
      <c r="E1574" s="276"/>
      <c r="F1574" s="276"/>
      <c r="G1574" s="277"/>
    </row>
    <row r="1575" spans="2:7" hidden="1" outlineLevel="1" x14ac:dyDescent="0.25">
      <c r="B1575" s="301"/>
      <c r="C1575" s="284"/>
      <c r="D1575" s="300"/>
      <c r="E1575" s="276"/>
      <c r="F1575" s="276"/>
      <c r="G1575" s="277"/>
    </row>
    <row r="1576" spans="2:7" hidden="1" outlineLevel="1" x14ac:dyDescent="0.25">
      <c r="B1576" s="301"/>
      <c r="C1576" s="284"/>
      <c r="D1576" s="300"/>
      <c r="E1576" s="276"/>
      <c r="F1576" s="276"/>
      <c r="G1576" s="277"/>
    </row>
    <row r="1577" spans="2:7" hidden="1" outlineLevel="1" x14ac:dyDescent="0.25">
      <c r="B1577" s="301"/>
      <c r="C1577" s="284"/>
      <c r="D1577" s="300"/>
      <c r="E1577" s="276"/>
      <c r="F1577" s="276"/>
      <c r="G1577" s="277"/>
    </row>
    <row r="1578" spans="2:7" hidden="1" outlineLevel="1" x14ac:dyDescent="0.25">
      <c r="B1578" s="301"/>
      <c r="C1578" s="284"/>
      <c r="D1578" s="300"/>
      <c r="E1578" s="276"/>
      <c r="F1578" s="276"/>
      <c r="G1578" s="277"/>
    </row>
    <row r="1579" spans="2:7" hidden="1" outlineLevel="1" x14ac:dyDescent="0.25">
      <c r="B1579" s="301"/>
      <c r="C1579" s="284"/>
      <c r="D1579" s="300"/>
      <c r="E1579" s="276"/>
      <c r="F1579" s="276"/>
      <c r="G1579" s="277"/>
    </row>
    <row r="1580" spans="2:7" hidden="1" outlineLevel="1" x14ac:dyDescent="0.25">
      <c r="B1580" s="301"/>
      <c r="C1580" s="284"/>
      <c r="D1580" s="300"/>
      <c r="E1580" s="276"/>
      <c r="F1580" s="276"/>
      <c r="G1580" s="277"/>
    </row>
    <row r="1581" spans="2:7" hidden="1" outlineLevel="1" x14ac:dyDescent="0.25">
      <c r="B1581" s="301"/>
      <c r="C1581" s="284"/>
      <c r="D1581" s="300"/>
      <c r="E1581" s="276"/>
      <c r="F1581" s="276"/>
      <c r="G1581" s="277"/>
    </row>
    <row r="1582" spans="2:7" hidden="1" outlineLevel="1" x14ac:dyDescent="0.25">
      <c r="B1582" s="301"/>
      <c r="C1582" s="284"/>
      <c r="D1582" s="300"/>
      <c r="E1582" s="276"/>
      <c r="F1582" s="276"/>
      <c r="G1582" s="277"/>
    </row>
    <row r="1583" spans="2:7" hidden="1" outlineLevel="1" x14ac:dyDescent="0.25">
      <c r="B1583" s="301"/>
      <c r="C1583" s="284"/>
      <c r="D1583" s="300"/>
      <c r="E1583" s="276"/>
      <c r="F1583" s="276"/>
      <c r="G1583" s="277"/>
    </row>
    <row r="1584" spans="2:7" hidden="1" outlineLevel="1" x14ac:dyDescent="0.25">
      <c r="B1584" s="301"/>
      <c r="C1584" s="284"/>
      <c r="D1584" s="300"/>
      <c r="E1584" s="276"/>
      <c r="F1584" s="276"/>
      <c r="G1584" s="277"/>
    </row>
    <row r="1585" spans="2:7" hidden="1" outlineLevel="1" x14ac:dyDescent="0.25">
      <c r="B1585" s="301"/>
      <c r="C1585" s="284"/>
      <c r="D1585" s="300"/>
      <c r="E1585" s="276"/>
      <c r="F1585" s="276"/>
      <c r="G1585" s="277"/>
    </row>
    <row r="1586" spans="2:7" hidden="1" outlineLevel="1" x14ac:dyDescent="0.25">
      <c r="B1586" s="301"/>
      <c r="C1586" s="284"/>
      <c r="D1586" s="300"/>
      <c r="E1586" s="276"/>
      <c r="F1586" s="276"/>
      <c r="G1586" s="277"/>
    </row>
    <row r="1587" spans="2:7" hidden="1" outlineLevel="1" x14ac:dyDescent="0.25">
      <c r="B1587" s="301"/>
      <c r="C1587" s="284"/>
      <c r="D1587" s="300"/>
      <c r="E1587" s="276"/>
      <c r="F1587" s="276"/>
      <c r="G1587" s="277"/>
    </row>
    <row r="1588" spans="2:7" hidden="1" outlineLevel="1" x14ac:dyDescent="0.25">
      <c r="B1588" s="301"/>
      <c r="C1588" s="284"/>
      <c r="D1588" s="300"/>
      <c r="E1588" s="276"/>
      <c r="F1588" s="276"/>
      <c r="G1588" s="277"/>
    </row>
    <row r="1589" spans="2:7" hidden="1" outlineLevel="1" x14ac:dyDescent="0.25">
      <c r="B1589" s="301"/>
      <c r="C1589" s="284"/>
      <c r="D1589" s="300"/>
      <c r="E1589" s="276"/>
      <c r="F1589" s="276"/>
      <c r="G1589" s="277"/>
    </row>
    <row r="1590" spans="2:7" hidden="1" outlineLevel="1" x14ac:dyDescent="0.25">
      <c r="B1590" s="301"/>
      <c r="C1590" s="284"/>
      <c r="D1590" s="300"/>
      <c r="E1590" s="276"/>
      <c r="F1590" s="276"/>
      <c r="G1590" s="277"/>
    </row>
    <row r="1591" spans="2:7" hidden="1" outlineLevel="1" x14ac:dyDescent="0.25">
      <c r="B1591" s="301"/>
      <c r="C1591" s="284"/>
      <c r="D1591" s="300"/>
      <c r="E1591" s="276"/>
      <c r="F1591" s="276"/>
      <c r="G1591" s="277"/>
    </row>
    <row r="1592" spans="2:7" hidden="1" outlineLevel="1" x14ac:dyDescent="0.25">
      <c r="B1592" s="301"/>
      <c r="C1592" s="284"/>
      <c r="D1592" s="300"/>
      <c r="E1592" s="276"/>
      <c r="F1592" s="276"/>
      <c r="G1592" s="277"/>
    </row>
    <row r="1593" spans="2:7" hidden="1" outlineLevel="1" x14ac:dyDescent="0.25">
      <c r="B1593" s="301"/>
      <c r="C1593" s="284"/>
      <c r="D1593" s="300"/>
      <c r="E1593" s="276"/>
      <c r="F1593" s="276"/>
      <c r="G1593" s="277"/>
    </row>
    <row r="1594" spans="2:7" hidden="1" outlineLevel="1" x14ac:dyDescent="0.25">
      <c r="B1594" s="301"/>
      <c r="C1594" s="284"/>
      <c r="D1594" s="300"/>
      <c r="E1594" s="276"/>
      <c r="F1594" s="276"/>
      <c r="G1594" s="277"/>
    </row>
    <row r="1595" spans="2:7" hidden="1" outlineLevel="1" x14ac:dyDescent="0.25">
      <c r="B1595" s="301"/>
      <c r="C1595" s="284"/>
      <c r="D1595" s="300"/>
      <c r="E1595" s="276"/>
      <c r="F1595" s="276"/>
      <c r="G1595" s="277"/>
    </row>
    <row r="1596" spans="2:7" hidden="1" outlineLevel="1" x14ac:dyDescent="0.25">
      <c r="B1596" s="301"/>
      <c r="C1596" s="284"/>
      <c r="D1596" s="300"/>
      <c r="E1596" s="276"/>
      <c r="F1596" s="276"/>
      <c r="G1596" s="277"/>
    </row>
    <row r="1597" spans="2:7" hidden="1" outlineLevel="1" x14ac:dyDescent="0.25">
      <c r="B1597" s="301"/>
      <c r="C1597" s="284"/>
      <c r="D1597" s="300"/>
      <c r="E1597" s="276"/>
      <c r="F1597" s="276"/>
      <c r="G1597" s="277"/>
    </row>
    <row r="1598" spans="2:7" hidden="1" outlineLevel="1" x14ac:dyDescent="0.25">
      <c r="B1598" s="301"/>
      <c r="C1598" s="284"/>
      <c r="D1598" s="300"/>
      <c r="E1598" s="276"/>
      <c r="F1598" s="276"/>
      <c r="G1598" s="277"/>
    </row>
    <row r="1599" spans="2:7" hidden="1" outlineLevel="1" x14ac:dyDescent="0.25">
      <c r="B1599" s="301"/>
      <c r="C1599" s="284"/>
      <c r="D1599" s="300"/>
      <c r="E1599" s="276"/>
      <c r="F1599" s="276"/>
      <c r="G1599" s="277"/>
    </row>
    <row r="1600" spans="2:7" hidden="1" outlineLevel="1" x14ac:dyDescent="0.25">
      <c r="B1600" s="301"/>
      <c r="C1600" s="284"/>
      <c r="D1600" s="300"/>
      <c r="E1600" s="276"/>
      <c r="F1600" s="276"/>
      <c r="G1600" s="277"/>
    </row>
    <row r="1601" spans="2:7" hidden="1" outlineLevel="1" x14ac:dyDescent="0.25">
      <c r="B1601" s="301"/>
      <c r="C1601" s="284"/>
      <c r="D1601" s="300"/>
      <c r="E1601" s="276"/>
      <c r="F1601" s="276"/>
      <c r="G1601" s="277"/>
    </row>
    <row r="1602" spans="2:7" hidden="1" outlineLevel="1" x14ac:dyDescent="0.25">
      <c r="B1602" s="301"/>
      <c r="C1602" s="284"/>
      <c r="D1602" s="300"/>
      <c r="E1602" s="276"/>
      <c r="F1602" s="276"/>
      <c r="G1602" s="277"/>
    </row>
    <row r="1603" spans="2:7" hidden="1" outlineLevel="1" x14ac:dyDescent="0.25">
      <c r="B1603" s="301"/>
      <c r="C1603" s="284"/>
      <c r="D1603" s="300"/>
      <c r="E1603" s="276"/>
      <c r="F1603" s="276"/>
      <c r="G1603" s="277"/>
    </row>
    <row r="1604" spans="2:7" hidden="1" outlineLevel="1" x14ac:dyDescent="0.25">
      <c r="B1604" s="301"/>
      <c r="C1604" s="284"/>
      <c r="D1604" s="300"/>
      <c r="E1604" s="276"/>
      <c r="F1604" s="276"/>
      <c r="G1604" s="277"/>
    </row>
    <row r="1605" spans="2:7" hidden="1" outlineLevel="1" x14ac:dyDescent="0.25">
      <c r="B1605" s="301"/>
      <c r="C1605" s="284"/>
      <c r="D1605" s="300"/>
      <c r="E1605" s="276"/>
      <c r="F1605" s="276"/>
      <c r="G1605" s="277"/>
    </row>
    <row r="1606" spans="2:7" hidden="1" outlineLevel="1" x14ac:dyDescent="0.25">
      <c r="B1606" s="301"/>
      <c r="C1606" s="284"/>
      <c r="D1606" s="300"/>
      <c r="E1606" s="276"/>
      <c r="F1606" s="276"/>
      <c r="G1606" s="277"/>
    </row>
    <row r="1607" spans="2:7" hidden="1" outlineLevel="1" x14ac:dyDescent="0.25">
      <c r="B1607" s="301"/>
      <c r="C1607" s="284"/>
      <c r="D1607" s="300"/>
      <c r="E1607" s="276"/>
      <c r="F1607" s="276"/>
      <c r="G1607" s="277"/>
    </row>
    <row r="1608" spans="2:7" hidden="1" outlineLevel="1" x14ac:dyDescent="0.25">
      <c r="B1608" s="301"/>
      <c r="C1608" s="284"/>
      <c r="D1608" s="300"/>
      <c r="E1608" s="276"/>
      <c r="F1608" s="276"/>
      <c r="G1608" s="277"/>
    </row>
    <row r="1609" spans="2:7" hidden="1" outlineLevel="1" x14ac:dyDescent="0.25">
      <c r="B1609" s="301"/>
      <c r="C1609" s="284"/>
      <c r="D1609" s="300"/>
      <c r="E1609" s="276"/>
      <c r="F1609" s="276"/>
      <c r="G1609" s="277"/>
    </row>
    <row r="1610" spans="2:7" hidden="1" outlineLevel="1" x14ac:dyDescent="0.25">
      <c r="B1610" s="301"/>
      <c r="C1610" s="284"/>
      <c r="D1610" s="300"/>
      <c r="E1610" s="276"/>
      <c r="F1610" s="276"/>
      <c r="G1610" s="277"/>
    </row>
    <row r="1611" spans="2:7" hidden="1" outlineLevel="1" x14ac:dyDescent="0.25">
      <c r="B1611" s="301"/>
      <c r="C1611" s="284"/>
      <c r="D1611" s="300"/>
      <c r="E1611" s="276"/>
      <c r="F1611" s="276"/>
      <c r="G1611" s="277"/>
    </row>
    <row r="1612" spans="2:7" hidden="1" outlineLevel="1" x14ac:dyDescent="0.25">
      <c r="B1612" s="301"/>
      <c r="C1612" s="284"/>
      <c r="D1612" s="300"/>
      <c r="E1612" s="276"/>
      <c r="F1612" s="276"/>
      <c r="G1612" s="277"/>
    </row>
    <row r="1613" spans="2:7" hidden="1" outlineLevel="1" x14ac:dyDescent="0.25">
      <c r="B1613" s="301"/>
      <c r="C1613" s="284"/>
      <c r="D1613" s="300"/>
      <c r="E1613" s="276"/>
      <c r="F1613" s="276"/>
      <c r="G1613" s="277"/>
    </row>
    <row r="1614" spans="2:7" hidden="1" outlineLevel="1" x14ac:dyDescent="0.25">
      <c r="B1614" s="301"/>
      <c r="C1614" s="284"/>
      <c r="D1614" s="300"/>
      <c r="E1614" s="276"/>
      <c r="F1614" s="276"/>
      <c r="G1614" s="277"/>
    </row>
    <row r="1615" spans="2:7" hidden="1" outlineLevel="1" x14ac:dyDescent="0.25">
      <c r="B1615" s="301"/>
      <c r="C1615" s="284"/>
      <c r="D1615" s="300"/>
      <c r="E1615" s="276"/>
      <c r="F1615" s="276"/>
      <c r="G1615" s="277"/>
    </row>
    <row r="1616" spans="2:7" hidden="1" outlineLevel="1" x14ac:dyDescent="0.25">
      <c r="B1616" s="301"/>
      <c r="C1616" s="284"/>
      <c r="D1616" s="300"/>
      <c r="E1616" s="276"/>
      <c r="F1616" s="276"/>
      <c r="G1616" s="277"/>
    </row>
    <row r="1617" spans="2:7" hidden="1" outlineLevel="1" x14ac:dyDescent="0.25">
      <c r="B1617" s="301"/>
      <c r="C1617" s="284"/>
      <c r="D1617" s="300"/>
      <c r="E1617" s="276"/>
      <c r="F1617" s="276"/>
      <c r="G1617" s="277"/>
    </row>
    <row r="1618" spans="2:7" hidden="1" outlineLevel="1" x14ac:dyDescent="0.25">
      <c r="B1618" s="301"/>
      <c r="C1618" s="284"/>
      <c r="D1618" s="300"/>
      <c r="E1618" s="276"/>
      <c r="F1618" s="276"/>
      <c r="G1618" s="277"/>
    </row>
    <row r="1619" spans="2:7" hidden="1" outlineLevel="1" x14ac:dyDescent="0.25">
      <c r="B1619" s="301"/>
      <c r="C1619" s="284"/>
      <c r="D1619" s="300"/>
      <c r="E1619" s="276"/>
      <c r="F1619" s="276"/>
      <c r="G1619" s="277"/>
    </row>
    <row r="1620" spans="2:7" hidden="1" outlineLevel="1" x14ac:dyDescent="0.25">
      <c r="B1620" s="301"/>
      <c r="C1620" s="284"/>
      <c r="D1620" s="300"/>
      <c r="E1620" s="276"/>
      <c r="F1620" s="276"/>
      <c r="G1620" s="277"/>
    </row>
    <row r="1621" spans="2:7" hidden="1" outlineLevel="1" x14ac:dyDescent="0.25">
      <c r="B1621" s="301"/>
      <c r="C1621" s="284"/>
      <c r="D1621" s="300"/>
      <c r="E1621" s="276"/>
      <c r="F1621" s="276"/>
      <c r="G1621" s="277"/>
    </row>
    <row r="1622" spans="2:7" hidden="1" outlineLevel="1" x14ac:dyDescent="0.25">
      <c r="B1622" s="301"/>
      <c r="C1622" s="284"/>
      <c r="D1622" s="300"/>
      <c r="E1622" s="276"/>
      <c r="F1622" s="276"/>
      <c r="G1622" s="277"/>
    </row>
    <row r="1623" spans="2:7" hidden="1" outlineLevel="1" x14ac:dyDescent="0.25">
      <c r="B1623" s="301"/>
      <c r="C1623" s="284"/>
      <c r="D1623" s="300"/>
      <c r="E1623" s="276"/>
      <c r="F1623" s="276"/>
      <c r="G1623" s="277"/>
    </row>
    <row r="1624" spans="2:7" hidden="1" outlineLevel="1" x14ac:dyDescent="0.25">
      <c r="B1624" s="301"/>
      <c r="C1624" s="284"/>
      <c r="D1624" s="300"/>
      <c r="E1624" s="276"/>
      <c r="F1624" s="276"/>
      <c r="G1624" s="277"/>
    </row>
    <row r="1625" spans="2:7" hidden="1" outlineLevel="1" x14ac:dyDescent="0.25">
      <c r="B1625" s="301"/>
      <c r="C1625" s="284"/>
      <c r="D1625" s="300"/>
      <c r="E1625" s="276"/>
      <c r="F1625" s="276"/>
      <c r="G1625" s="277"/>
    </row>
    <row r="1626" spans="2:7" hidden="1" outlineLevel="1" x14ac:dyDescent="0.25">
      <c r="B1626" s="301"/>
      <c r="C1626" s="284"/>
      <c r="D1626" s="300"/>
      <c r="E1626" s="276"/>
      <c r="F1626" s="276"/>
      <c r="G1626" s="277"/>
    </row>
    <row r="1627" spans="2:7" hidden="1" outlineLevel="1" x14ac:dyDescent="0.25">
      <c r="B1627" s="301"/>
      <c r="C1627" s="284"/>
      <c r="D1627" s="300"/>
      <c r="E1627" s="276"/>
      <c r="F1627" s="276"/>
      <c r="G1627" s="277"/>
    </row>
    <row r="1628" spans="2:7" hidden="1" outlineLevel="1" x14ac:dyDescent="0.25">
      <c r="B1628" s="301"/>
      <c r="C1628" s="284"/>
      <c r="D1628" s="300"/>
      <c r="E1628" s="276"/>
      <c r="F1628" s="276"/>
      <c r="G1628" s="277"/>
    </row>
    <row r="1629" spans="2:7" hidden="1" outlineLevel="1" x14ac:dyDescent="0.25">
      <c r="B1629" s="301"/>
      <c r="C1629" s="284"/>
      <c r="D1629" s="300"/>
      <c r="E1629" s="276"/>
      <c r="F1629" s="276"/>
      <c r="G1629" s="277"/>
    </row>
    <row r="1630" spans="2:7" hidden="1" outlineLevel="1" x14ac:dyDescent="0.25">
      <c r="B1630" s="301"/>
      <c r="C1630" s="284"/>
      <c r="D1630" s="300"/>
      <c r="E1630" s="276"/>
      <c r="F1630" s="276"/>
      <c r="G1630" s="277"/>
    </row>
    <row r="1631" spans="2:7" hidden="1" outlineLevel="1" x14ac:dyDescent="0.25">
      <c r="B1631" s="301"/>
      <c r="C1631" s="284"/>
      <c r="D1631" s="300"/>
      <c r="E1631" s="276"/>
      <c r="F1631" s="276"/>
      <c r="G1631" s="277"/>
    </row>
    <row r="1632" spans="2:7" hidden="1" outlineLevel="1" x14ac:dyDescent="0.25">
      <c r="B1632" s="301"/>
      <c r="C1632" s="284"/>
      <c r="D1632" s="300"/>
      <c r="E1632" s="276"/>
      <c r="F1632" s="276"/>
      <c r="G1632" s="277"/>
    </row>
    <row r="1633" spans="2:7" hidden="1" outlineLevel="1" x14ac:dyDescent="0.25">
      <c r="B1633" s="301"/>
      <c r="C1633" s="284"/>
      <c r="D1633" s="300"/>
      <c r="E1633" s="276"/>
      <c r="F1633" s="276"/>
      <c r="G1633" s="277"/>
    </row>
    <row r="1634" spans="2:7" hidden="1" outlineLevel="1" x14ac:dyDescent="0.25">
      <c r="B1634" s="301"/>
      <c r="C1634" s="284"/>
      <c r="D1634" s="300"/>
      <c r="E1634" s="276"/>
      <c r="F1634" s="276"/>
      <c r="G1634" s="277"/>
    </row>
    <row r="1635" spans="2:7" hidden="1" outlineLevel="1" x14ac:dyDescent="0.25">
      <c r="B1635" s="301"/>
      <c r="C1635" s="284"/>
      <c r="D1635" s="300"/>
      <c r="E1635" s="276"/>
      <c r="F1635" s="276"/>
      <c r="G1635" s="277"/>
    </row>
    <row r="1636" spans="2:7" hidden="1" outlineLevel="1" x14ac:dyDescent="0.25">
      <c r="B1636" s="301"/>
      <c r="C1636" s="284"/>
      <c r="D1636" s="300"/>
      <c r="E1636" s="276"/>
      <c r="F1636" s="276"/>
      <c r="G1636" s="277"/>
    </row>
    <row r="1637" spans="2:7" hidden="1" outlineLevel="1" x14ac:dyDescent="0.25">
      <c r="B1637" s="301"/>
      <c r="C1637" s="284"/>
      <c r="D1637" s="300"/>
      <c r="E1637" s="276"/>
      <c r="F1637" s="276"/>
      <c r="G1637" s="277"/>
    </row>
    <row r="1638" spans="2:7" hidden="1" outlineLevel="1" x14ac:dyDescent="0.25">
      <c r="B1638" s="301"/>
      <c r="C1638" s="284"/>
      <c r="D1638" s="300"/>
      <c r="E1638" s="276"/>
      <c r="F1638" s="276"/>
      <c r="G1638" s="277"/>
    </row>
    <row r="1639" spans="2:7" hidden="1" outlineLevel="1" x14ac:dyDescent="0.25">
      <c r="B1639" s="301"/>
      <c r="C1639" s="284"/>
      <c r="D1639" s="300"/>
      <c r="E1639" s="276"/>
      <c r="F1639" s="276"/>
      <c r="G1639" s="277"/>
    </row>
    <row r="1640" spans="2:7" hidden="1" outlineLevel="1" x14ac:dyDescent="0.25">
      <c r="B1640" s="301"/>
      <c r="C1640" s="284"/>
      <c r="D1640" s="300"/>
      <c r="E1640" s="276"/>
      <c r="F1640" s="276"/>
      <c r="G1640" s="277"/>
    </row>
    <row r="1641" spans="2:7" hidden="1" outlineLevel="1" x14ac:dyDescent="0.25">
      <c r="B1641" s="301"/>
      <c r="C1641" s="284"/>
      <c r="D1641" s="300"/>
      <c r="E1641" s="276"/>
      <c r="F1641" s="276"/>
      <c r="G1641" s="277"/>
    </row>
    <row r="1642" spans="2:7" hidden="1" outlineLevel="1" x14ac:dyDescent="0.25">
      <c r="B1642" s="301"/>
      <c r="C1642" s="284"/>
      <c r="D1642" s="300"/>
      <c r="E1642" s="276"/>
      <c r="F1642" s="276"/>
      <c r="G1642" s="277"/>
    </row>
    <row r="1643" spans="2:7" hidden="1" outlineLevel="1" x14ac:dyDescent="0.25">
      <c r="B1643" s="301"/>
      <c r="C1643" s="284"/>
      <c r="D1643" s="300"/>
      <c r="E1643" s="276"/>
      <c r="F1643" s="276"/>
      <c r="G1643" s="277"/>
    </row>
    <row r="1644" spans="2:7" hidden="1" outlineLevel="1" x14ac:dyDescent="0.25">
      <c r="B1644" s="301"/>
      <c r="C1644" s="284"/>
      <c r="D1644" s="300"/>
      <c r="E1644" s="276"/>
      <c r="F1644" s="276"/>
      <c r="G1644" s="277"/>
    </row>
    <row r="1645" spans="2:7" hidden="1" outlineLevel="1" x14ac:dyDescent="0.25">
      <c r="B1645" s="301"/>
      <c r="C1645" s="284"/>
      <c r="D1645" s="300"/>
      <c r="E1645" s="276"/>
      <c r="F1645" s="276"/>
      <c r="G1645" s="277"/>
    </row>
    <row r="1646" spans="2:7" hidden="1" outlineLevel="1" x14ac:dyDescent="0.25">
      <c r="B1646" s="301"/>
      <c r="C1646" s="284"/>
      <c r="D1646" s="300"/>
      <c r="E1646" s="276"/>
      <c r="F1646" s="276"/>
      <c r="G1646" s="277"/>
    </row>
    <row r="1647" spans="2:7" hidden="1" outlineLevel="1" x14ac:dyDescent="0.25">
      <c r="B1647" s="301"/>
      <c r="C1647" s="284"/>
      <c r="D1647" s="300"/>
      <c r="E1647" s="276"/>
      <c r="F1647" s="276"/>
      <c r="G1647" s="277"/>
    </row>
    <row r="1648" spans="2:7" hidden="1" outlineLevel="1" x14ac:dyDescent="0.25">
      <c r="B1648" s="301"/>
      <c r="C1648" s="284"/>
      <c r="D1648" s="300"/>
      <c r="E1648" s="276"/>
      <c r="F1648" s="276"/>
      <c r="G1648" s="277"/>
    </row>
    <row r="1649" spans="2:7" hidden="1" outlineLevel="1" x14ac:dyDescent="0.25">
      <c r="B1649" s="301"/>
      <c r="C1649" s="284"/>
      <c r="D1649" s="300"/>
      <c r="E1649" s="276"/>
      <c r="F1649" s="276"/>
      <c r="G1649" s="277"/>
    </row>
    <row r="1650" spans="2:7" hidden="1" outlineLevel="1" x14ac:dyDescent="0.25">
      <c r="B1650" s="301"/>
      <c r="C1650" s="284"/>
      <c r="D1650" s="300"/>
      <c r="E1650" s="276"/>
      <c r="F1650" s="276"/>
      <c r="G1650" s="277"/>
    </row>
    <row r="1651" spans="2:7" hidden="1" outlineLevel="1" x14ac:dyDescent="0.25">
      <c r="B1651" s="301"/>
      <c r="C1651" s="284"/>
      <c r="D1651" s="300"/>
      <c r="E1651" s="276"/>
      <c r="F1651" s="276"/>
      <c r="G1651" s="277"/>
    </row>
    <row r="1652" spans="2:7" hidden="1" outlineLevel="1" x14ac:dyDescent="0.25">
      <c r="B1652" s="301"/>
      <c r="C1652" s="284"/>
      <c r="D1652" s="300"/>
      <c r="E1652" s="276"/>
      <c r="F1652" s="276"/>
      <c r="G1652" s="277"/>
    </row>
    <row r="1653" spans="2:7" hidden="1" outlineLevel="1" x14ac:dyDescent="0.25">
      <c r="B1653" s="301"/>
      <c r="C1653" s="284"/>
      <c r="D1653" s="300"/>
      <c r="E1653" s="276"/>
      <c r="F1653" s="276"/>
      <c r="G1653" s="277"/>
    </row>
    <row r="1654" spans="2:7" hidden="1" outlineLevel="1" x14ac:dyDescent="0.25">
      <c r="B1654" s="301"/>
      <c r="C1654" s="284"/>
      <c r="D1654" s="300"/>
      <c r="E1654" s="276"/>
      <c r="F1654" s="276"/>
      <c r="G1654" s="277"/>
    </row>
    <row r="1655" spans="2:7" hidden="1" outlineLevel="1" x14ac:dyDescent="0.25">
      <c r="B1655" s="301"/>
      <c r="C1655" s="284"/>
      <c r="D1655" s="300"/>
      <c r="E1655" s="276"/>
      <c r="F1655" s="276"/>
      <c r="G1655" s="277"/>
    </row>
    <row r="1656" spans="2:7" hidden="1" outlineLevel="1" x14ac:dyDescent="0.25">
      <c r="B1656" s="301"/>
      <c r="C1656" s="284"/>
      <c r="D1656" s="300"/>
      <c r="E1656" s="276"/>
      <c r="F1656" s="276"/>
      <c r="G1656" s="277"/>
    </row>
    <row r="1657" spans="2:7" hidden="1" outlineLevel="1" x14ac:dyDescent="0.25">
      <c r="B1657" s="301"/>
      <c r="C1657" s="284"/>
      <c r="D1657" s="300"/>
      <c r="E1657" s="276"/>
      <c r="F1657" s="276"/>
      <c r="G1657" s="277"/>
    </row>
    <row r="1658" spans="2:7" hidden="1" outlineLevel="1" x14ac:dyDescent="0.25">
      <c r="B1658" s="301"/>
      <c r="C1658" s="284"/>
      <c r="D1658" s="300"/>
      <c r="E1658" s="276"/>
      <c r="F1658" s="276"/>
      <c r="G1658" s="277"/>
    </row>
    <row r="1659" spans="2:7" hidden="1" outlineLevel="1" x14ac:dyDescent="0.25">
      <c r="B1659" s="301"/>
      <c r="C1659" s="284"/>
      <c r="D1659" s="300"/>
      <c r="E1659" s="276"/>
      <c r="F1659" s="276"/>
      <c r="G1659" s="277"/>
    </row>
    <row r="1660" spans="2:7" hidden="1" outlineLevel="1" x14ac:dyDescent="0.25">
      <c r="B1660" s="301"/>
      <c r="C1660" s="284"/>
      <c r="D1660" s="300"/>
      <c r="E1660" s="276"/>
      <c r="F1660" s="276"/>
      <c r="G1660" s="277"/>
    </row>
    <row r="1661" spans="2:7" hidden="1" outlineLevel="1" x14ac:dyDescent="0.25">
      <c r="B1661" s="301"/>
      <c r="C1661" s="284"/>
      <c r="D1661" s="300"/>
      <c r="E1661" s="276"/>
      <c r="F1661" s="276"/>
      <c r="G1661" s="277"/>
    </row>
    <row r="1662" spans="2:7" hidden="1" outlineLevel="1" x14ac:dyDescent="0.25">
      <c r="B1662" s="301"/>
      <c r="C1662" s="284"/>
      <c r="D1662" s="300"/>
      <c r="E1662" s="276"/>
      <c r="F1662" s="276"/>
      <c r="G1662" s="277"/>
    </row>
    <row r="1663" spans="2:7" hidden="1" outlineLevel="1" x14ac:dyDescent="0.25">
      <c r="B1663" s="301"/>
      <c r="C1663" s="284"/>
      <c r="D1663" s="300"/>
      <c r="E1663" s="276"/>
      <c r="F1663" s="276"/>
      <c r="G1663" s="277"/>
    </row>
    <row r="1664" spans="2:7" hidden="1" outlineLevel="1" x14ac:dyDescent="0.25">
      <c r="B1664" s="301"/>
      <c r="C1664" s="284"/>
      <c r="D1664" s="300"/>
      <c r="E1664" s="276"/>
      <c r="F1664" s="276"/>
      <c r="G1664" s="277"/>
    </row>
    <row r="1665" spans="2:7" hidden="1" outlineLevel="1" x14ac:dyDescent="0.25">
      <c r="B1665" s="301"/>
      <c r="C1665" s="284"/>
      <c r="D1665" s="300"/>
      <c r="E1665" s="276"/>
      <c r="F1665" s="276"/>
      <c r="G1665" s="277"/>
    </row>
    <row r="1666" spans="2:7" hidden="1" outlineLevel="1" x14ac:dyDescent="0.25">
      <c r="B1666" s="301"/>
      <c r="C1666" s="284"/>
      <c r="D1666" s="300"/>
      <c r="E1666" s="276"/>
      <c r="F1666" s="276"/>
      <c r="G1666" s="277"/>
    </row>
    <row r="1667" spans="2:7" hidden="1" outlineLevel="1" x14ac:dyDescent="0.25">
      <c r="B1667" s="301"/>
      <c r="C1667" s="284"/>
      <c r="D1667" s="300"/>
      <c r="E1667" s="276"/>
      <c r="F1667" s="276"/>
      <c r="G1667" s="277"/>
    </row>
    <row r="1668" spans="2:7" hidden="1" outlineLevel="1" x14ac:dyDescent="0.25">
      <c r="B1668" s="301"/>
      <c r="C1668" s="284"/>
      <c r="D1668" s="300"/>
      <c r="E1668" s="276"/>
      <c r="F1668" s="276"/>
      <c r="G1668" s="277"/>
    </row>
    <row r="1669" spans="2:7" hidden="1" outlineLevel="1" x14ac:dyDescent="0.25">
      <c r="B1669" s="301"/>
      <c r="C1669" s="284"/>
      <c r="D1669" s="300"/>
      <c r="E1669" s="276"/>
      <c r="F1669" s="276"/>
      <c r="G1669" s="277"/>
    </row>
    <row r="1670" spans="2:7" hidden="1" outlineLevel="1" x14ac:dyDescent="0.25">
      <c r="B1670" s="301"/>
      <c r="C1670" s="284"/>
      <c r="D1670" s="300"/>
      <c r="E1670" s="276"/>
      <c r="F1670" s="276"/>
      <c r="G1670" s="277"/>
    </row>
    <row r="1671" spans="2:7" hidden="1" outlineLevel="1" x14ac:dyDescent="0.25">
      <c r="B1671" s="301"/>
      <c r="C1671" s="284"/>
      <c r="D1671" s="300"/>
      <c r="E1671" s="276"/>
      <c r="F1671" s="276"/>
      <c r="G1671" s="277"/>
    </row>
    <row r="1672" spans="2:7" hidden="1" outlineLevel="1" x14ac:dyDescent="0.25">
      <c r="B1672" s="301"/>
      <c r="C1672" s="284"/>
      <c r="D1672" s="300"/>
      <c r="E1672" s="276"/>
      <c r="F1672" s="276"/>
      <c r="G1672" s="277"/>
    </row>
    <row r="1673" spans="2:7" hidden="1" outlineLevel="1" x14ac:dyDescent="0.25">
      <c r="B1673" s="301"/>
      <c r="C1673" s="284"/>
      <c r="D1673" s="300"/>
      <c r="E1673" s="276"/>
      <c r="F1673" s="276"/>
      <c r="G1673" s="277"/>
    </row>
    <row r="1674" spans="2:7" hidden="1" outlineLevel="1" x14ac:dyDescent="0.25">
      <c r="B1674" s="301"/>
      <c r="C1674" s="284"/>
      <c r="D1674" s="300"/>
      <c r="E1674" s="276"/>
      <c r="F1674" s="276"/>
      <c r="G1674" s="277"/>
    </row>
    <row r="1675" spans="2:7" hidden="1" outlineLevel="1" x14ac:dyDescent="0.25">
      <c r="B1675" s="301"/>
      <c r="C1675" s="284"/>
      <c r="D1675" s="300"/>
      <c r="E1675" s="276"/>
      <c r="F1675" s="276"/>
      <c r="G1675" s="277"/>
    </row>
    <row r="1676" spans="2:7" hidden="1" outlineLevel="1" x14ac:dyDescent="0.25">
      <c r="B1676" s="301"/>
      <c r="C1676" s="284"/>
      <c r="D1676" s="300"/>
      <c r="E1676" s="276"/>
      <c r="F1676" s="276"/>
      <c r="G1676" s="277"/>
    </row>
    <row r="1677" spans="2:7" hidden="1" outlineLevel="1" x14ac:dyDescent="0.25">
      <c r="B1677" s="301"/>
      <c r="C1677" s="284"/>
      <c r="D1677" s="300"/>
      <c r="E1677" s="276"/>
      <c r="F1677" s="276"/>
      <c r="G1677" s="277"/>
    </row>
    <row r="1678" spans="2:7" hidden="1" outlineLevel="1" x14ac:dyDescent="0.25">
      <c r="B1678" s="301"/>
      <c r="C1678" s="284"/>
      <c r="D1678" s="300"/>
      <c r="E1678" s="276"/>
      <c r="F1678" s="276"/>
      <c r="G1678" s="277"/>
    </row>
    <row r="1679" spans="2:7" hidden="1" outlineLevel="1" x14ac:dyDescent="0.25">
      <c r="B1679" s="301"/>
      <c r="C1679" s="284"/>
      <c r="D1679" s="300"/>
      <c r="E1679" s="276"/>
      <c r="F1679" s="276"/>
      <c r="G1679" s="277"/>
    </row>
    <row r="1680" spans="2:7" hidden="1" outlineLevel="1" x14ac:dyDescent="0.25">
      <c r="B1680" s="301"/>
      <c r="C1680" s="284"/>
      <c r="D1680" s="300"/>
      <c r="E1680" s="276"/>
      <c r="F1680" s="276"/>
      <c r="G1680" s="277"/>
    </row>
    <row r="1681" spans="2:7" hidden="1" outlineLevel="1" x14ac:dyDescent="0.25">
      <c r="B1681" s="301"/>
      <c r="C1681" s="284"/>
      <c r="D1681" s="300"/>
      <c r="E1681" s="276"/>
      <c r="F1681" s="276"/>
      <c r="G1681" s="277"/>
    </row>
    <row r="1682" spans="2:7" hidden="1" outlineLevel="1" x14ac:dyDescent="0.25">
      <c r="B1682" s="301"/>
      <c r="C1682" s="284"/>
      <c r="D1682" s="300"/>
      <c r="E1682" s="276"/>
      <c r="F1682" s="276"/>
      <c r="G1682" s="277"/>
    </row>
    <row r="1683" spans="2:7" hidden="1" outlineLevel="1" x14ac:dyDescent="0.25">
      <c r="B1683" s="301"/>
      <c r="C1683" s="284"/>
      <c r="D1683" s="300"/>
      <c r="E1683" s="276"/>
      <c r="F1683" s="276"/>
      <c r="G1683" s="277"/>
    </row>
    <row r="1684" spans="2:7" hidden="1" outlineLevel="1" x14ac:dyDescent="0.25">
      <c r="B1684" s="301"/>
      <c r="C1684" s="284"/>
      <c r="D1684" s="300"/>
      <c r="E1684" s="276"/>
      <c r="F1684" s="276"/>
      <c r="G1684" s="277"/>
    </row>
    <row r="1685" spans="2:7" hidden="1" outlineLevel="1" x14ac:dyDescent="0.25">
      <c r="B1685" s="301"/>
      <c r="C1685" s="284"/>
      <c r="D1685" s="300"/>
      <c r="E1685" s="276"/>
      <c r="F1685" s="276"/>
      <c r="G1685" s="277"/>
    </row>
    <row r="1686" spans="2:7" hidden="1" outlineLevel="1" x14ac:dyDescent="0.25">
      <c r="B1686" s="301"/>
      <c r="C1686" s="284"/>
      <c r="D1686" s="300"/>
      <c r="E1686" s="276"/>
      <c r="F1686" s="276"/>
      <c r="G1686" s="277"/>
    </row>
    <row r="1687" spans="2:7" hidden="1" outlineLevel="1" x14ac:dyDescent="0.25">
      <c r="B1687" s="301"/>
      <c r="C1687" s="284"/>
      <c r="D1687" s="300"/>
      <c r="E1687" s="276"/>
      <c r="F1687" s="276"/>
      <c r="G1687" s="277"/>
    </row>
    <row r="1688" spans="2:7" hidden="1" outlineLevel="1" x14ac:dyDescent="0.25">
      <c r="B1688" s="301"/>
      <c r="C1688" s="284"/>
      <c r="D1688" s="300"/>
      <c r="E1688" s="276"/>
      <c r="F1688" s="276"/>
      <c r="G1688" s="277"/>
    </row>
    <row r="1689" spans="2:7" hidden="1" outlineLevel="1" x14ac:dyDescent="0.25">
      <c r="B1689" s="301"/>
      <c r="C1689" s="284"/>
      <c r="D1689" s="300"/>
      <c r="E1689" s="276"/>
      <c r="F1689" s="276"/>
      <c r="G1689" s="277"/>
    </row>
    <row r="1690" spans="2:7" hidden="1" outlineLevel="1" x14ac:dyDescent="0.25">
      <c r="B1690" s="301"/>
      <c r="C1690" s="284"/>
      <c r="D1690" s="300"/>
      <c r="E1690" s="276"/>
      <c r="F1690" s="276"/>
      <c r="G1690" s="277"/>
    </row>
    <row r="1691" spans="2:7" hidden="1" outlineLevel="1" x14ac:dyDescent="0.25">
      <c r="B1691" s="301"/>
      <c r="C1691" s="284"/>
      <c r="D1691" s="300"/>
      <c r="E1691" s="276"/>
      <c r="F1691" s="276"/>
      <c r="G1691" s="277"/>
    </row>
    <row r="1692" spans="2:7" hidden="1" outlineLevel="1" x14ac:dyDescent="0.25">
      <c r="B1692" s="301"/>
      <c r="C1692" s="284"/>
      <c r="D1692" s="300"/>
      <c r="E1692" s="276"/>
      <c r="F1692" s="276"/>
      <c r="G1692" s="277"/>
    </row>
    <row r="1693" spans="2:7" hidden="1" outlineLevel="1" x14ac:dyDescent="0.25">
      <c r="B1693" s="301"/>
      <c r="C1693" s="284"/>
      <c r="D1693" s="300"/>
      <c r="E1693" s="276"/>
      <c r="F1693" s="276"/>
      <c r="G1693" s="277"/>
    </row>
    <row r="1694" spans="2:7" hidden="1" outlineLevel="1" x14ac:dyDescent="0.25">
      <c r="B1694" s="301"/>
      <c r="C1694" s="284"/>
      <c r="D1694" s="300"/>
      <c r="E1694" s="276"/>
      <c r="F1694" s="276"/>
      <c r="G1694" s="277"/>
    </row>
    <row r="1695" spans="2:7" hidden="1" outlineLevel="1" x14ac:dyDescent="0.25">
      <c r="B1695" s="301"/>
      <c r="C1695" s="284"/>
      <c r="D1695" s="300"/>
      <c r="E1695" s="276"/>
      <c r="F1695" s="276"/>
      <c r="G1695" s="277"/>
    </row>
    <row r="1696" spans="2:7" hidden="1" outlineLevel="1" x14ac:dyDescent="0.25">
      <c r="B1696" s="301"/>
      <c r="C1696" s="284"/>
      <c r="D1696" s="300"/>
      <c r="E1696" s="276"/>
      <c r="F1696" s="276"/>
      <c r="G1696" s="277"/>
    </row>
    <row r="1697" spans="2:7" hidden="1" outlineLevel="1" x14ac:dyDescent="0.25">
      <c r="B1697" s="301"/>
      <c r="C1697" s="284"/>
      <c r="D1697" s="300"/>
      <c r="E1697" s="276"/>
      <c r="F1697" s="276"/>
      <c r="G1697" s="277"/>
    </row>
    <row r="1698" spans="2:7" hidden="1" outlineLevel="1" x14ac:dyDescent="0.25">
      <c r="B1698" s="301"/>
      <c r="C1698" s="284"/>
      <c r="D1698" s="300"/>
      <c r="E1698" s="276"/>
      <c r="F1698" s="276"/>
      <c r="G1698" s="277"/>
    </row>
    <row r="1699" spans="2:7" hidden="1" outlineLevel="1" x14ac:dyDescent="0.25">
      <c r="B1699" s="301"/>
      <c r="C1699" s="284"/>
      <c r="D1699" s="300"/>
      <c r="E1699" s="276"/>
      <c r="F1699" s="276"/>
      <c r="G1699" s="277"/>
    </row>
    <row r="1700" spans="2:7" hidden="1" outlineLevel="1" x14ac:dyDescent="0.25">
      <c r="B1700" s="301"/>
      <c r="C1700" s="284"/>
      <c r="D1700" s="300"/>
      <c r="E1700" s="276"/>
      <c r="F1700" s="276"/>
      <c r="G1700" s="277"/>
    </row>
    <row r="1701" spans="2:7" hidden="1" outlineLevel="1" x14ac:dyDescent="0.25">
      <c r="B1701" s="301"/>
      <c r="C1701" s="284"/>
      <c r="D1701" s="300"/>
      <c r="E1701" s="276"/>
      <c r="F1701" s="276"/>
      <c r="G1701" s="277"/>
    </row>
    <row r="1702" spans="2:7" hidden="1" outlineLevel="1" x14ac:dyDescent="0.25">
      <c r="B1702" s="301"/>
      <c r="C1702" s="284"/>
      <c r="D1702" s="300"/>
      <c r="E1702" s="276"/>
      <c r="F1702" s="276"/>
      <c r="G1702" s="277"/>
    </row>
    <row r="1703" spans="2:7" hidden="1" outlineLevel="1" x14ac:dyDescent="0.25">
      <c r="B1703" s="301"/>
      <c r="C1703" s="284"/>
      <c r="D1703" s="300"/>
      <c r="E1703" s="276"/>
      <c r="F1703" s="276"/>
      <c r="G1703" s="277"/>
    </row>
    <row r="1704" spans="2:7" hidden="1" outlineLevel="1" x14ac:dyDescent="0.25">
      <c r="B1704" s="301"/>
      <c r="C1704" s="284"/>
      <c r="D1704" s="300"/>
      <c r="E1704" s="276"/>
      <c r="F1704" s="276"/>
      <c r="G1704" s="277"/>
    </row>
    <row r="1705" spans="2:7" hidden="1" outlineLevel="1" x14ac:dyDescent="0.25">
      <c r="B1705" s="301"/>
      <c r="C1705" s="284"/>
      <c r="D1705" s="300"/>
      <c r="E1705" s="276"/>
      <c r="F1705" s="276"/>
      <c r="G1705" s="277"/>
    </row>
    <row r="1706" spans="2:7" hidden="1" outlineLevel="1" x14ac:dyDescent="0.25">
      <c r="B1706" s="301"/>
      <c r="C1706" s="284"/>
      <c r="D1706" s="300"/>
      <c r="E1706" s="276"/>
      <c r="F1706" s="276"/>
      <c r="G1706" s="277"/>
    </row>
    <row r="1707" spans="2:7" hidden="1" outlineLevel="1" x14ac:dyDescent="0.25">
      <c r="B1707" s="301"/>
      <c r="C1707" s="284"/>
      <c r="D1707" s="300"/>
      <c r="E1707" s="276"/>
      <c r="F1707" s="276"/>
      <c r="G1707" s="277"/>
    </row>
    <row r="1708" spans="2:7" hidden="1" outlineLevel="1" x14ac:dyDescent="0.25">
      <c r="B1708" s="301"/>
      <c r="C1708" s="284"/>
      <c r="D1708" s="300"/>
      <c r="E1708" s="276"/>
      <c r="F1708" s="276"/>
      <c r="G1708" s="277"/>
    </row>
    <row r="1709" spans="2:7" hidden="1" outlineLevel="1" x14ac:dyDescent="0.25">
      <c r="B1709" s="301"/>
      <c r="C1709" s="284"/>
      <c r="D1709" s="300"/>
      <c r="E1709" s="276"/>
      <c r="F1709" s="276"/>
      <c r="G1709" s="277"/>
    </row>
    <row r="1710" spans="2:7" hidden="1" outlineLevel="1" x14ac:dyDescent="0.25">
      <c r="B1710" s="301"/>
      <c r="C1710" s="284"/>
      <c r="D1710" s="300"/>
      <c r="E1710" s="276"/>
      <c r="F1710" s="276"/>
      <c r="G1710" s="277"/>
    </row>
    <row r="1711" spans="2:7" hidden="1" outlineLevel="1" x14ac:dyDescent="0.25">
      <c r="B1711" s="301"/>
      <c r="C1711" s="284"/>
      <c r="D1711" s="300"/>
      <c r="E1711" s="276"/>
      <c r="F1711" s="276"/>
      <c r="G1711" s="277"/>
    </row>
    <row r="1712" spans="2:7" hidden="1" outlineLevel="1" x14ac:dyDescent="0.25">
      <c r="B1712" s="301"/>
      <c r="C1712" s="284"/>
      <c r="D1712" s="300"/>
      <c r="E1712" s="276"/>
      <c r="F1712" s="276"/>
      <c r="G1712" s="277"/>
    </row>
    <row r="1713" spans="2:7" hidden="1" outlineLevel="1" x14ac:dyDescent="0.25">
      <c r="B1713" s="301"/>
      <c r="C1713" s="284"/>
      <c r="D1713" s="300"/>
      <c r="E1713" s="276"/>
      <c r="F1713" s="276"/>
      <c r="G1713" s="277"/>
    </row>
    <row r="1714" spans="2:7" hidden="1" outlineLevel="1" x14ac:dyDescent="0.25">
      <c r="B1714" s="301"/>
      <c r="C1714" s="284"/>
      <c r="D1714" s="300"/>
      <c r="E1714" s="276"/>
      <c r="F1714" s="276"/>
      <c r="G1714" s="277"/>
    </row>
    <row r="1715" spans="2:7" hidden="1" outlineLevel="1" x14ac:dyDescent="0.25">
      <c r="B1715" s="301"/>
      <c r="C1715" s="284"/>
      <c r="D1715" s="300"/>
      <c r="E1715" s="276"/>
      <c r="F1715" s="276"/>
      <c r="G1715" s="277"/>
    </row>
    <row r="1716" spans="2:7" hidden="1" outlineLevel="1" x14ac:dyDescent="0.25">
      <c r="B1716" s="301"/>
      <c r="C1716" s="284"/>
      <c r="D1716" s="300"/>
      <c r="E1716" s="276"/>
      <c r="F1716" s="276"/>
      <c r="G1716" s="277"/>
    </row>
    <row r="1717" spans="2:7" hidden="1" outlineLevel="1" x14ac:dyDescent="0.25">
      <c r="B1717" s="301"/>
      <c r="C1717" s="284"/>
      <c r="D1717" s="300"/>
      <c r="E1717" s="276"/>
      <c r="F1717" s="276"/>
      <c r="G1717" s="277"/>
    </row>
    <row r="1718" spans="2:7" hidden="1" outlineLevel="1" x14ac:dyDescent="0.25">
      <c r="B1718" s="301"/>
      <c r="C1718" s="284"/>
      <c r="D1718" s="300"/>
      <c r="E1718" s="276"/>
      <c r="F1718" s="276"/>
      <c r="G1718" s="277"/>
    </row>
    <row r="1719" spans="2:7" hidden="1" outlineLevel="1" x14ac:dyDescent="0.25">
      <c r="B1719" s="301"/>
      <c r="C1719" s="284"/>
      <c r="D1719" s="300"/>
      <c r="E1719" s="276"/>
      <c r="F1719" s="276"/>
      <c r="G1719" s="277"/>
    </row>
    <row r="1720" spans="2:7" hidden="1" outlineLevel="1" x14ac:dyDescent="0.25">
      <c r="B1720" s="301"/>
      <c r="C1720" s="284"/>
      <c r="D1720" s="300"/>
      <c r="E1720" s="276"/>
      <c r="F1720" s="276"/>
      <c r="G1720" s="277"/>
    </row>
    <row r="1721" spans="2:7" hidden="1" outlineLevel="1" x14ac:dyDescent="0.25">
      <c r="B1721" s="301"/>
      <c r="C1721" s="284"/>
      <c r="D1721" s="300"/>
      <c r="E1721" s="276"/>
      <c r="F1721" s="276"/>
      <c r="G1721" s="277"/>
    </row>
    <row r="1722" spans="2:7" hidden="1" outlineLevel="1" x14ac:dyDescent="0.25">
      <c r="B1722" s="301"/>
      <c r="C1722" s="284"/>
      <c r="D1722" s="300"/>
      <c r="E1722" s="276"/>
      <c r="F1722" s="276"/>
      <c r="G1722" s="277"/>
    </row>
    <row r="1723" spans="2:7" hidden="1" outlineLevel="1" x14ac:dyDescent="0.25">
      <c r="B1723" s="301"/>
      <c r="C1723" s="284"/>
      <c r="D1723" s="300"/>
      <c r="E1723" s="276"/>
      <c r="F1723" s="276"/>
      <c r="G1723" s="277"/>
    </row>
    <row r="1724" spans="2:7" hidden="1" outlineLevel="1" x14ac:dyDescent="0.25">
      <c r="B1724" s="301"/>
      <c r="C1724" s="284"/>
      <c r="D1724" s="300"/>
      <c r="E1724" s="276"/>
      <c r="F1724" s="276"/>
      <c r="G1724" s="277"/>
    </row>
    <row r="1725" spans="2:7" hidden="1" outlineLevel="1" x14ac:dyDescent="0.25">
      <c r="B1725" s="301"/>
      <c r="C1725" s="284"/>
      <c r="D1725" s="300"/>
      <c r="E1725" s="276"/>
      <c r="F1725" s="276"/>
      <c r="G1725" s="277"/>
    </row>
    <row r="1726" spans="2:7" hidden="1" outlineLevel="1" x14ac:dyDescent="0.25">
      <c r="B1726" s="301"/>
      <c r="C1726" s="284"/>
      <c r="D1726" s="300"/>
      <c r="E1726" s="276"/>
      <c r="F1726" s="276"/>
      <c r="G1726" s="277"/>
    </row>
    <row r="1727" spans="2:7" hidden="1" outlineLevel="1" x14ac:dyDescent="0.25">
      <c r="B1727" s="301"/>
      <c r="C1727" s="284"/>
      <c r="D1727" s="300"/>
      <c r="E1727" s="276"/>
      <c r="F1727" s="276"/>
      <c r="G1727" s="277"/>
    </row>
    <row r="1728" spans="2:7" hidden="1" outlineLevel="1" x14ac:dyDescent="0.25">
      <c r="B1728" s="301"/>
      <c r="C1728" s="284"/>
      <c r="D1728" s="300"/>
      <c r="E1728" s="276"/>
      <c r="F1728" s="276"/>
      <c r="G1728" s="277"/>
    </row>
    <row r="1729" spans="2:7" hidden="1" outlineLevel="1" x14ac:dyDescent="0.25">
      <c r="B1729" s="301"/>
      <c r="C1729" s="284"/>
      <c r="D1729" s="300"/>
      <c r="E1729" s="276"/>
      <c r="F1729" s="276"/>
      <c r="G1729" s="277"/>
    </row>
    <row r="1730" spans="2:7" hidden="1" outlineLevel="1" x14ac:dyDescent="0.25">
      <c r="B1730" s="301"/>
      <c r="C1730" s="284"/>
      <c r="D1730" s="300"/>
      <c r="E1730" s="276"/>
      <c r="F1730" s="276"/>
      <c r="G1730" s="277"/>
    </row>
    <row r="1731" spans="2:7" hidden="1" outlineLevel="1" x14ac:dyDescent="0.25">
      <c r="B1731" s="301"/>
      <c r="C1731" s="284"/>
      <c r="D1731" s="300"/>
      <c r="E1731" s="276"/>
      <c r="F1731" s="276"/>
      <c r="G1731" s="277"/>
    </row>
    <row r="1732" spans="2:7" hidden="1" outlineLevel="1" x14ac:dyDescent="0.25">
      <c r="B1732" s="301"/>
      <c r="C1732" s="284"/>
      <c r="D1732" s="300"/>
      <c r="E1732" s="276"/>
      <c r="F1732" s="276"/>
      <c r="G1732" s="277"/>
    </row>
    <row r="1733" spans="2:7" hidden="1" outlineLevel="1" x14ac:dyDescent="0.25">
      <c r="B1733" s="301"/>
      <c r="C1733" s="284"/>
      <c r="D1733" s="300"/>
      <c r="E1733" s="276"/>
      <c r="F1733" s="276"/>
      <c r="G1733" s="277"/>
    </row>
    <row r="1734" spans="2:7" hidden="1" outlineLevel="1" x14ac:dyDescent="0.25">
      <c r="B1734" s="301"/>
      <c r="C1734" s="284"/>
      <c r="D1734" s="300"/>
      <c r="E1734" s="276"/>
      <c r="F1734" s="276"/>
      <c r="G1734" s="277"/>
    </row>
    <row r="1735" spans="2:7" hidden="1" outlineLevel="1" x14ac:dyDescent="0.25">
      <c r="B1735" s="301"/>
      <c r="C1735" s="284"/>
      <c r="D1735" s="300"/>
      <c r="E1735" s="276"/>
      <c r="F1735" s="276"/>
      <c r="G1735" s="277"/>
    </row>
    <row r="1736" spans="2:7" hidden="1" outlineLevel="1" x14ac:dyDescent="0.25">
      <c r="B1736" s="301"/>
      <c r="C1736" s="284"/>
      <c r="D1736" s="300"/>
      <c r="E1736" s="276"/>
      <c r="F1736" s="276"/>
      <c r="G1736" s="277"/>
    </row>
    <row r="1737" spans="2:7" hidden="1" outlineLevel="1" x14ac:dyDescent="0.25">
      <c r="B1737" s="301"/>
      <c r="C1737" s="284"/>
      <c r="D1737" s="300"/>
      <c r="E1737" s="276"/>
      <c r="F1737" s="276"/>
      <c r="G1737" s="277"/>
    </row>
    <row r="1738" spans="2:7" hidden="1" outlineLevel="1" x14ac:dyDescent="0.25">
      <c r="B1738" s="301"/>
      <c r="C1738" s="284"/>
      <c r="D1738" s="300"/>
      <c r="E1738" s="276"/>
      <c r="F1738" s="276"/>
      <c r="G1738" s="277"/>
    </row>
    <row r="1739" spans="2:7" hidden="1" outlineLevel="1" x14ac:dyDescent="0.25">
      <c r="B1739" s="301"/>
      <c r="C1739" s="284"/>
      <c r="D1739" s="300"/>
      <c r="E1739" s="276"/>
      <c r="F1739" s="276"/>
      <c r="G1739" s="277"/>
    </row>
    <row r="1740" spans="2:7" hidden="1" outlineLevel="1" x14ac:dyDescent="0.25">
      <c r="B1740" s="301"/>
      <c r="C1740" s="284"/>
      <c r="D1740" s="300"/>
      <c r="E1740" s="276"/>
      <c r="F1740" s="276"/>
      <c r="G1740" s="277"/>
    </row>
    <row r="1741" spans="2:7" hidden="1" outlineLevel="1" x14ac:dyDescent="0.25">
      <c r="B1741" s="301"/>
      <c r="C1741" s="284"/>
      <c r="D1741" s="300"/>
      <c r="E1741" s="276"/>
      <c r="F1741" s="276"/>
      <c r="G1741" s="277"/>
    </row>
    <row r="1742" spans="2:7" hidden="1" outlineLevel="1" x14ac:dyDescent="0.25">
      <c r="B1742" s="301"/>
      <c r="C1742" s="284"/>
      <c r="D1742" s="300"/>
      <c r="E1742" s="276"/>
      <c r="F1742" s="276"/>
      <c r="G1742" s="277"/>
    </row>
    <row r="1743" spans="2:7" hidden="1" outlineLevel="1" x14ac:dyDescent="0.25">
      <c r="B1743" s="301"/>
      <c r="C1743" s="284"/>
      <c r="D1743" s="300"/>
      <c r="E1743" s="276"/>
      <c r="F1743" s="276"/>
      <c r="G1743" s="277"/>
    </row>
    <row r="1744" spans="2:7" hidden="1" outlineLevel="1" x14ac:dyDescent="0.25">
      <c r="B1744" s="301"/>
      <c r="C1744" s="284"/>
      <c r="D1744" s="300"/>
      <c r="E1744" s="276"/>
      <c r="F1744" s="276"/>
      <c r="G1744" s="277"/>
    </row>
    <row r="1745" spans="2:7" hidden="1" outlineLevel="1" x14ac:dyDescent="0.25">
      <c r="B1745" s="301"/>
      <c r="C1745" s="284"/>
      <c r="D1745" s="300"/>
      <c r="E1745" s="276"/>
      <c r="F1745" s="276"/>
      <c r="G1745" s="277"/>
    </row>
    <row r="1746" spans="2:7" hidden="1" outlineLevel="1" x14ac:dyDescent="0.25">
      <c r="B1746" s="301"/>
      <c r="C1746" s="284"/>
      <c r="D1746" s="300"/>
      <c r="E1746" s="276"/>
      <c r="F1746" s="276"/>
      <c r="G1746" s="277"/>
    </row>
    <row r="1747" spans="2:7" hidden="1" outlineLevel="1" x14ac:dyDescent="0.25">
      <c r="B1747" s="301"/>
      <c r="C1747" s="284"/>
      <c r="D1747" s="300"/>
      <c r="E1747" s="276"/>
      <c r="F1747" s="276"/>
      <c r="G1747" s="277"/>
    </row>
    <row r="1748" spans="2:7" hidden="1" outlineLevel="1" x14ac:dyDescent="0.25">
      <c r="B1748" s="301"/>
      <c r="C1748" s="284"/>
      <c r="D1748" s="300"/>
      <c r="E1748" s="276"/>
      <c r="F1748" s="276"/>
      <c r="G1748" s="277"/>
    </row>
    <row r="1749" spans="2:7" hidden="1" outlineLevel="1" x14ac:dyDescent="0.25">
      <c r="B1749" s="301"/>
      <c r="C1749" s="284"/>
      <c r="D1749" s="300"/>
      <c r="E1749" s="276"/>
      <c r="F1749" s="276"/>
      <c r="G1749" s="277"/>
    </row>
    <row r="1750" spans="2:7" hidden="1" outlineLevel="1" x14ac:dyDescent="0.25">
      <c r="B1750" s="301"/>
      <c r="C1750" s="284"/>
      <c r="D1750" s="300"/>
      <c r="E1750" s="276"/>
      <c r="F1750" s="276"/>
      <c r="G1750" s="277"/>
    </row>
    <row r="1751" spans="2:7" hidden="1" outlineLevel="1" x14ac:dyDescent="0.25">
      <c r="B1751" s="301"/>
      <c r="C1751" s="284"/>
      <c r="D1751" s="300"/>
      <c r="E1751" s="276"/>
      <c r="F1751" s="276"/>
      <c r="G1751" s="277"/>
    </row>
    <row r="1752" spans="2:7" hidden="1" outlineLevel="1" x14ac:dyDescent="0.25">
      <c r="B1752" s="301"/>
      <c r="C1752" s="284"/>
      <c r="D1752" s="300"/>
      <c r="E1752" s="276"/>
      <c r="F1752" s="276"/>
      <c r="G1752" s="277"/>
    </row>
    <row r="1753" spans="2:7" hidden="1" outlineLevel="1" x14ac:dyDescent="0.25">
      <c r="B1753" s="301"/>
      <c r="C1753" s="284"/>
      <c r="D1753" s="300"/>
      <c r="E1753" s="276"/>
      <c r="F1753" s="276"/>
      <c r="G1753" s="277"/>
    </row>
    <row r="1754" spans="2:7" hidden="1" outlineLevel="1" x14ac:dyDescent="0.25">
      <c r="B1754" s="301"/>
      <c r="C1754" s="284"/>
      <c r="D1754" s="300"/>
      <c r="E1754" s="276"/>
      <c r="F1754" s="276"/>
      <c r="G1754" s="277"/>
    </row>
    <row r="1755" spans="2:7" hidden="1" outlineLevel="1" x14ac:dyDescent="0.25">
      <c r="B1755" s="301"/>
      <c r="C1755" s="284"/>
      <c r="D1755" s="300"/>
      <c r="E1755" s="276"/>
      <c r="F1755" s="276"/>
      <c r="G1755" s="277"/>
    </row>
    <row r="1756" spans="2:7" hidden="1" outlineLevel="1" x14ac:dyDescent="0.25">
      <c r="B1756" s="301"/>
      <c r="C1756" s="284"/>
      <c r="D1756" s="300"/>
      <c r="E1756" s="276"/>
      <c r="F1756" s="276"/>
      <c r="G1756" s="277"/>
    </row>
    <row r="1757" spans="2:7" hidden="1" outlineLevel="1" x14ac:dyDescent="0.25">
      <c r="B1757" s="301"/>
      <c r="C1757" s="284"/>
      <c r="D1757" s="300"/>
      <c r="E1757" s="276"/>
      <c r="F1757" s="276"/>
      <c r="G1757" s="277"/>
    </row>
    <row r="1758" spans="2:7" hidden="1" outlineLevel="1" x14ac:dyDescent="0.25">
      <c r="B1758" s="301"/>
      <c r="C1758" s="284"/>
      <c r="D1758" s="300"/>
      <c r="E1758" s="276"/>
      <c r="F1758" s="276"/>
      <c r="G1758" s="277"/>
    </row>
    <row r="1759" spans="2:7" hidden="1" outlineLevel="1" x14ac:dyDescent="0.25">
      <c r="B1759" s="301"/>
      <c r="C1759" s="284"/>
      <c r="D1759" s="300"/>
      <c r="E1759" s="276"/>
      <c r="F1759" s="276"/>
      <c r="G1759" s="277"/>
    </row>
    <row r="1760" spans="2:7" hidden="1" outlineLevel="1" x14ac:dyDescent="0.25">
      <c r="B1760" s="301"/>
      <c r="C1760" s="284"/>
      <c r="D1760" s="300"/>
      <c r="E1760" s="276"/>
      <c r="F1760" s="276"/>
      <c r="G1760" s="277"/>
    </row>
    <row r="1761" spans="2:7" hidden="1" outlineLevel="1" x14ac:dyDescent="0.25">
      <c r="B1761" s="301"/>
      <c r="C1761" s="284"/>
      <c r="D1761" s="300"/>
      <c r="E1761" s="276"/>
      <c r="F1761" s="276"/>
      <c r="G1761" s="277"/>
    </row>
    <row r="1762" spans="2:7" hidden="1" outlineLevel="1" x14ac:dyDescent="0.25">
      <c r="B1762" s="301"/>
      <c r="C1762" s="284"/>
      <c r="D1762" s="300"/>
      <c r="E1762" s="276"/>
      <c r="F1762" s="276"/>
      <c r="G1762" s="277"/>
    </row>
    <row r="1763" spans="2:7" hidden="1" outlineLevel="1" x14ac:dyDescent="0.25">
      <c r="B1763" s="301"/>
      <c r="C1763" s="284"/>
      <c r="D1763" s="300"/>
      <c r="E1763" s="276"/>
      <c r="F1763" s="276"/>
      <c r="G1763" s="277"/>
    </row>
    <row r="1764" spans="2:7" hidden="1" outlineLevel="1" x14ac:dyDescent="0.25">
      <c r="B1764" s="301"/>
      <c r="C1764" s="284"/>
      <c r="D1764" s="300"/>
      <c r="E1764" s="276"/>
      <c r="F1764" s="276"/>
      <c r="G1764" s="277"/>
    </row>
    <row r="1765" spans="2:7" hidden="1" outlineLevel="1" x14ac:dyDescent="0.25">
      <c r="B1765" s="301"/>
      <c r="C1765" s="284"/>
      <c r="D1765" s="300"/>
      <c r="E1765" s="276"/>
      <c r="F1765" s="276"/>
      <c r="G1765" s="277"/>
    </row>
    <row r="1766" spans="2:7" hidden="1" outlineLevel="1" x14ac:dyDescent="0.25">
      <c r="B1766" s="301"/>
      <c r="C1766" s="284"/>
      <c r="D1766" s="300"/>
      <c r="E1766" s="276"/>
      <c r="F1766" s="276"/>
      <c r="G1766" s="277"/>
    </row>
    <row r="1767" spans="2:7" hidden="1" outlineLevel="1" x14ac:dyDescent="0.25">
      <c r="B1767" s="301"/>
      <c r="C1767" s="284"/>
      <c r="D1767" s="300"/>
      <c r="E1767" s="276"/>
      <c r="F1767" s="276"/>
      <c r="G1767" s="277"/>
    </row>
    <row r="1768" spans="2:7" hidden="1" outlineLevel="1" x14ac:dyDescent="0.25">
      <c r="B1768" s="301"/>
      <c r="C1768" s="284"/>
      <c r="D1768" s="300"/>
      <c r="E1768" s="276"/>
      <c r="F1768" s="276"/>
      <c r="G1768" s="277"/>
    </row>
    <row r="1769" spans="2:7" hidden="1" outlineLevel="1" x14ac:dyDescent="0.25">
      <c r="B1769" s="301"/>
      <c r="C1769" s="284"/>
      <c r="D1769" s="300"/>
      <c r="E1769" s="276"/>
      <c r="F1769" s="276"/>
      <c r="G1769" s="277"/>
    </row>
    <row r="1770" spans="2:7" hidden="1" outlineLevel="1" x14ac:dyDescent="0.25">
      <c r="B1770" s="301"/>
      <c r="C1770" s="284"/>
      <c r="D1770" s="300"/>
      <c r="E1770" s="276"/>
      <c r="F1770" s="276"/>
      <c r="G1770" s="277"/>
    </row>
    <row r="1771" spans="2:7" hidden="1" outlineLevel="1" x14ac:dyDescent="0.25">
      <c r="B1771" s="301"/>
      <c r="C1771" s="284"/>
      <c r="D1771" s="300"/>
      <c r="E1771" s="276"/>
      <c r="F1771" s="276"/>
      <c r="G1771" s="277"/>
    </row>
    <row r="1772" spans="2:7" hidden="1" outlineLevel="1" x14ac:dyDescent="0.25">
      <c r="B1772" s="301"/>
      <c r="C1772" s="284"/>
      <c r="D1772" s="300"/>
      <c r="E1772" s="276"/>
      <c r="F1772" s="276"/>
      <c r="G1772" s="277"/>
    </row>
    <row r="1773" spans="2:7" hidden="1" outlineLevel="1" x14ac:dyDescent="0.25">
      <c r="B1773" s="301"/>
      <c r="C1773" s="284"/>
      <c r="D1773" s="300"/>
      <c r="E1773" s="276"/>
      <c r="F1773" s="276"/>
      <c r="G1773" s="277"/>
    </row>
    <row r="1774" spans="2:7" hidden="1" outlineLevel="1" x14ac:dyDescent="0.25">
      <c r="B1774" s="301"/>
      <c r="C1774" s="284"/>
      <c r="D1774" s="300"/>
      <c r="E1774" s="276"/>
      <c r="F1774" s="276"/>
      <c r="G1774" s="277"/>
    </row>
    <row r="1775" spans="2:7" hidden="1" outlineLevel="1" x14ac:dyDescent="0.25">
      <c r="B1775" s="301"/>
      <c r="C1775" s="284"/>
      <c r="D1775" s="300"/>
      <c r="E1775" s="276"/>
      <c r="F1775" s="276"/>
      <c r="G1775" s="277"/>
    </row>
    <row r="1776" spans="2:7" hidden="1" outlineLevel="1" x14ac:dyDescent="0.25">
      <c r="B1776" s="301"/>
      <c r="C1776" s="284"/>
      <c r="D1776" s="300"/>
      <c r="E1776" s="276"/>
      <c r="F1776" s="276"/>
      <c r="G1776" s="277"/>
    </row>
    <row r="1777" spans="2:7" hidden="1" outlineLevel="1" x14ac:dyDescent="0.25">
      <c r="B1777" s="301"/>
      <c r="C1777" s="284"/>
      <c r="D1777" s="300"/>
      <c r="E1777" s="276"/>
      <c r="F1777" s="276"/>
      <c r="G1777" s="277"/>
    </row>
    <row r="1778" spans="2:7" hidden="1" outlineLevel="1" x14ac:dyDescent="0.25">
      <c r="B1778" s="301"/>
      <c r="C1778" s="284"/>
      <c r="D1778" s="300"/>
      <c r="E1778" s="276"/>
      <c r="F1778" s="276"/>
      <c r="G1778" s="277"/>
    </row>
    <row r="1779" spans="2:7" hidden="1" outlineLevel="1" x14ac:dyDescent="0.25">
      <c r="B1779" s="301"/>
      <c r="C1779" s="284"/>
      <c r="D1779" s="300"/>
      <c r="E1779" s="276"/>
      <c r="F1779" s="276"/>
      <c r="G1779" s="277"/>
    </row>
    <row r="1780" spans="2:7" hidden="1" outlineLevel="1" x14ac:dyDescent="0.25">
      <c r="B1780" s="301"/>
      <c r="C1780" s="284"/>
      <c r="D1780" s="300"/>
      <c r="E1780" s="276"/>
      <c r="F1780" s="276"/>
      <c r="G1780" s="277"/>
    </row>
    <row r="1781" spans="2:7" hidden="1" outlineLevel="1" x14ac:dyDescent="0.25">
      <c r="B1781" s="301"/>
      <c r="C1781" s="284"/>
      <c r="D1781" s="300"/>
      <c r="E1781" s="276"/>
      <c r="F1781" s="276"/>
      <c r="G1781" s="277"/>
    </row>
    <row r="1782" spans="2:7" hidden="1" outlineLevel="1" x14ac:dyDescent="0.25">
      <c r="B1782" s="301"/>
      <c r="C1782" s="284"/>
      <c r="D1782" s="300"/>
      <c r="E1782" s="276"/>
      <c r="F1782" s="276"/>
      <c r="G1782" s="277"/>
    </row>
    <row r="1783" spans="2:7" hidden="1" outlineLevel="1" x14ac:dyDescent="0.25">
      <c r="B1783" s="301"/>
      <c r="C1783" s="284"/>
      <c r="D1783" s="300"/>
      <c r="E1783" s="276"/>
      <c r="F1783" s="276"/>
      <c r="G1783" s="277"/>
    </row>
    <row r="1784" spans="2:7" hidden="1" outlineLevel="1" x14ac:dyDescent="0.25">
      <c r="B1784" s="301"/>
      <c r="C1784" s="284"/>
      <c r="D1784" s="300"/>
      <c r="E1784" s="276"/>
      <c r="F1784" s="276"/>
      <c r="G1784" s="277"/>
    </row>
    <row r="1785" spans="2:7" hidden="1" outlineLevel="1" x14ac:dyDescent="0.25">
      <c r="B1785" s="301"/>
      <c r="C1785" s="284"/>
      <c r="D1785" s="300"/>
      <c r="E1785" s="276"/>
      <c r="F1785" s="276"/>
      <c r="G1785" s="277"/>
    </row>
    <row r="1786" spans="2:7" hidden="1" outlineLevel="1" x14ac:dyDescent="0.25">
      <c r="B1786" s="301"/>
      <c r="C1786" s="284"/>
      <c r="D1786" s="300"/>
      <c r="E1786" s="276"/>
      <c r="F1786" s="276"/>
      <c r="G1786" s="277"/>
    </row>
    <row r="1787" spans="2:7" hidden="1" outlineLevel="1" x14ac:dyDescent="0.25">
      <c r="B1787" s="301"/>
      <c r="C1787" s="284"/>
      <c r="D1787" s="300"/>
      <c r="E1787" s="276"/>
      <c r="F1787" s="276"/>
      <c r="G1787" s="277"/>
    </row>
    <row r="1788" spans="2:7" hidden="1" outlineLevel="1" x14ac:dyDescent="0.25">
      <c r="B1788" s="301"/>
      <c r="C1788" s="284"/>
      <c r="D1788" s="300"/>
      <c r="E1788" s="276"/>
      <c r="F1788" s="276"/>
      <c r="G1788" s="277"/>
    </row>
    <row r="1789" spans="2:7" hidden="1" outlineLevel="1" x14ac:dyDescent="0.25">
      <c r="B1789" s="301"/>
      <c r="C1789" s="284"/>
      <c r="D1789" s="300"/>
      <c r="E1789" s="276"/>
      <c r="F1789" s="276"/>
      <c r="G1789" s="277"/>
    </row>
    <row r="1790" spans="2:7" hidden="1" outlineLevel="1" x14ac:dyDescent="0.25">
      <c r="B1790" s="301"/>
      <c r="C1790" s="284"/>
      <c r="D1790" s="300"/>
      <c r="E1790" s="276"/>
      <c r="F1790" s="276"/>
      <c r="G1790" s="277"/>
    </row>
    <row r="1791" spans="2:7" hidden="1" outlineLevel="1" x14ac:dyDescent="0.25">
      <c r="B1791" s="301"/>
      <c r="C1791" s="284"/>
      <c r="D1791" s="300"/>
      <c r="E1791" s="276"/>
      <c r="F1791" s="276"/>
      <c r="G1791" s="277"/>
    </row>
    <row r="1792" spans="2:7" hidden="1" outlineLevel="1" x14ac:dyDescent="0.25">
      <c r="B1792" s="301"/>
      <c r="C1792" s="284"/>
      <c r="D1792" s="300"/>
      <c r="E1792" s="276"/>
      <c r="F1792" s="276"/>
      <c r="G1792" s="277"/>
    </row>
    <row r="1793" spans="2:7" hidden="1" outlineLevel="1" x14ac:dyDescent="0.25">
      <c r="B1793" s="301"/>
      <c r="C1793" s="284"/>
      <c r="D1793" s="300"/>
      <c r="E1793" s="276"/>
      <c r="F1793" s="276"/>
      <c r="G1793" s="277"/>
    </row>
    <row r="1794" spans="2:7" hidden="1" outlineLevel="1" x14ac:dyDescent="0.25">
      <c r="B1794" s="301"/>
      <c r="C1794" s="284"/>
      <c r="D1794" s="300"/>
      <c r="E1794" s="276"/>
      <c r="F1794" s="276"/>
      <c r="G1794" s="277"/>
    </row>
    <row r="1795" spans="2:7" hidden="1" outlineLevel="1" x14ac:dyDescent="0.25">
      <c r="B1795" s="301"/>
      <c r="C1795" s="284"/>
      <c r="D1795" s="300"/>
      <c r="E1795" s="276"/>
      <c r="F1795" s="276"/>
      <c r="G1795" s="277"/>
    </row>
    <row r="1796" spans="2:7" hidden="1" outlineLevel="1" x14ac:dyDescent="0.25">
      <c r="B1796" s="301"/>
      <c r="C1796" s="284"/>
      <c r="D1796" s="300"/>
      <c r="E1796" s="276"/>
      <c r="F1796" s="276"/>
      <c r="G1796" s="277"/>
    </row>
    <row r="1797" spans="2:7" hidden="1" outlineLevel="1" x14ac:dyDescent="0.25">
      <c r="B1797" s="301"/>
      <c r="C1797" s="284"/>
      <c r="D1797" s="300"/>
      <c r="E1797" s="276"/>
      <c r="F1797" s="276"/>
      <c r="G1797" s="277"/>
    </row>
    <row r="1798" spans="2:7" hidden="1" outlineLevel="1" x14ac:dyDescent="0.25">
      <c r="B1798" s="301"/>
      <c r="C1798" s="284"/>
      <c r="D1798" s="300"/>
      <c r="E1798" s="276"/>
      <c r="F1798" s="276"/>
      <c r="G1798" s="277"/>
    </row>
    <row r="1799" spans="2:7" hidden="1" outlineLevel="1" x14ac:dyDescent="0.25">
      <c r="B1799" s="301"/>
      <c r="C1799" s="284"/>
      <c r="D1799" s="300"/>
      <c r="E1799" s="276"/>
      <c r="F1799" s="276"/>
      <c r="G1799" s="277"/>
    </row>
    <row r="1800" spans="2:7" hidden="1" outlineLevel="1" x14ac:dyDescent="0.25">
      <c r="B1800" s="301"/>
      <c r="C1800" s="284"/>
      <c r="D1800" s="300"/>
      <c r="E1800" s="276"/>
      <c r="F1800" s="276"/>
      <c r="G1800" s="277"/>
    </row>
    <row r="1801" spans="2:7" hidden="1" outlineLevel="1" x14ac:dyDescent="0.25">
      <c r="B1801" s="301"/>
      <c r="C1801" s="284"/>
      <c r="D1801" s="300"/>
      <c r="E1801" s="276"/>
      <c r="F1801" s="276"/>
      <c r="G1801" s="277"/>
    </row>
    <row r="1802" spans="2:7" hidden="1" outlineLevel="1" x14ac:dyDescent="0.25">
      <c r="B1802" s="301"/>
      <c r="C1802" s="284"/>
      <c r="D1802" s="300"/>
      <c r="E1802" s="276"/>
      <c r="F1802" s="276"/>
      <c r="G1802" s="277"/>
    </row>
    <row r="1803" spans="2:7" hidden="1" outlineLevel="1" x14ac:dyDescent="0.25">
      <c r="B1803" s="301"/>
      <c r="C1803" s="284"/>
      <c r="D1803" s="300"/>
      <c r="E1803" s="276"/>
      <c r="F1803" s="276"/>
      <c r="G1803" s="277"/>
    </row>
    <row r="1804" spans="2:7" hidden="1" outlineLevel="1" x14ac:dyDescent="0.25">
      <c r="B1804" s="301"/>
      <c r="C1804" s="284"/>
      <c r="D1804" s="300"/>
      <c r="E1804" s="276"/>
      <c r="F1804" s="276"/>
      <c r="G1804" s="277"/>
    </row>
    <row r="1805" spans="2:7" hidden="1" outlineLevel="1" x14ac:dyDescent="0.25">
      <c r="B1805" s="301"/>
      <c r="C1805" s="284"/>
      <c r="D1805" s="300"/>
      <c r="E1805" s="276"/>
      <c r="F1805" s="276"/>
      <c r="G1805" s="277"/>
    </row>
    <row r="1806" spans="2:7" hidden="1" outlineLevel="1" x14ac:dyDescent="0.25">
      <c r="B1806" s="301"/>
      <c r="C1806" s="284"/>
      <c r="D1806" s="300"/>
      <c r="E1806" s="276"/>
      <c r="F1806" s="276"/>
      <c r="G1806" s="277"/>
    </row>
    <row r="1807" spans="2:7" hidden="1" outlineLevel="1" x14ac:dyDescent="0.25">
      <c r="B1807" s="301"/>
      <c r="C1807" s="284"/>
      <c r="D1807" s="300"/>
      <c r="E1807" s="276"/>
      <c r="F1807" s="276"/>
      <c r="G1807" s="277"/>
    </row>
    <row r="1808" spans="2:7" hidden="1" outlineLevel="1" x14ac:dyDescent="0.25">
      <c r="B1808" s="301"/>
      <c r="C1808" s="284"/>
      <c r="D1808" s="300"/>
      <c r="E1808" s="276"/>
      <c r="F1808" s="276"/>
      <c r="G1808" s="277"/>
    </row>
    <row r="1809" spans="2:7" hidden="1" outlineLevel="1" x14ac:dyDescent="0.25">
      <c r="B1809" s="301"/>
      <c r="C1809" s="284"/>
      <c r="D1809" s="300"/>
      <c r="E1809" s="276"/>
      <c r="F1809" s="276"/>
      <c r="G1809" s="277"/>
    </row>
    <row r="1810" spans="2:7" hidden="1" outlineLevel="1" x14ac:dyDescent="0.25">
      <c r="B1810" s="301"/>
      <c r="C1810" s="284"/>
      <c r="D1810" s="300"/>
      <c r="E1810" s="276"/>
      <c r="F1810" s="276"/>
      <c r="G1810" s="277"/>
    </row>
    <row r="1811" spans="2:7" hidden="1" outlineLevel="1" x14ac:dyDescent="0.25">
      <c r="B1811" s="301"/>
      <c r="C1811" s="284"/>
      <c r="D1811" s="300"/>
      <c r="E1811" s="276"/>
      <c r="F1811" s="276"/>
      <c r="G1811" s="277"/>
    </row>
    <row r="1812" spans="2:7" hidden="1" outlineLevel="1" x14ac:dyDescent="0.25">
      <c r="B1812" s="301"/>
      <c r="C1812" s="284"/>
      <c r="D1812" s="300"/>
      <c r="E1812" s="276"/>
      <c r="F1812" s="276"/>
      <c r="G1812" s="277"/>
    </row>
    <row r="1813" spans="2:7" hidden="1" outlineLevel="1" x14ac:dyDescent="0.25">
      <c r="B1813" s="301"/>
      <c r="C1813" s="284"/>
      <c r="D1813" s="300"/>
      <c r="E1813" s="276"/>
      <c r="F1813" s="276"/>
      <c r="G1813" s="277"/>
    </row>
    <row r="1814" spans="2:7" hidden="1" outlineLevel="1" x14ac:dyDescent="0.25">
      <c r="B1814" s="301"/>
      <c r="C1814" s="284"/>
      <c r="D1814" s="300"/>
      <c r="E1814" s="276"/>
      <c r="F1814" s="276"/>
      <c r="G1814" s="277"/>
    </row>
    <row r="1815" spans="2:7" hidden="1" outlineLevel="1" x14ac:dyDescent="0.25">
      <c r="B1815" s="301"/>
      <c r="C1815" s="284"/>
      <c r="D1815" s="300"/>
      <c r="E1815" s="276"/>
      <c r="F1815" s="276"/>
      <c r="G1815" s="277"/>
    </row>
    <row r="1816" spans="2:7" hidden="1" outlineLevel="1" x14ac:dyDescent="0.25">
      <c r="B1816" s="301"/>
      <c r="C1816" s="284"/>
      <c r="D1816" s="300"/>
      <c r="E1816" s="276"/>
      <c r="F1816" s="276"/>
      <c r="G1816" s="277"/>
    </row>
    <row r="1817" spans="2:7" hidden="1" outlineLevel="1" x14ac:dyDescent="0.25">
      <c r="B1817" s="301"/>
      <c r="C1817" s="284"/>
      <c r="D1817" s="300"/>
      <c r="E1817" s="276"/>
      <c r="F1817" s="276"/>
      <c r="G1817" s="277"/>
    </row>
    <row r="1818" spans="2:7" hidden="1" outlineLevel="1" x14ac:dyDescent="0.25">
      <c r="B1818" s="301"/>
      <c r="C1818" s="284"/>
      <c r="D1818" s="300"/>
      <c r="E1818" s="276"/>
      <c r="F1818" s="276"/>
      <c r="G1818" s="277"/>
    </row>
    <row r="1819" spans="2:7" hidden="1" outlineLevel="1" x14ac:dyDescent="0.25">
      <c r="B1819" s="301"/>
      <c r="C1819" s="284"/>
      <c r="D1819" s="300"/>
      <c r="E1819" s="276"/>
      <c r="F1819" s="276"/>
      <c r="G1819" s="277"/>
    </row>
    <row r="1820" spans="2:7" hidden="1" outlineLevel="1" x14ac:dyDescent="0.25">
      <c r="B1820" s="301"/>
      <c r="C1820" s="284"/>
      <c r="D1820" s="300"/>
      <c r="E1820" s="276"/>
      <c r="F1820" s="276"/>
      <c r="G1820" s="277"/>
    </row>
    <row r="1821" spans="2:7" hidden="1" outlineLevel="1" x14ac:dyDescent="0.25">
      <c r="B1821" s="301"/>
      <c r="C1821" s="284"/>
      <c r="D1821" s="300"/>
      <c r="E1821" s="276"/>
      <c r="F1821" s="276"/>
      <c r="G1821" s="277"/>
    </row>
    <row r="1822" spans="2:7" hidden="1" outlineLevel="1" x14ac:dyDescent="0.25">
      <c r="B1822" s="301"/>
      <c r="C1822" s="284"/>
      <c r="D1822" s="300"/>
      <c r="E1822" s="276"/>
      <c r="F1822" s="276"/>
      <c r="G1822" s="277"/>
    </row>
    <row r="1823" spans="2:7" hidden="1" outlineLevel="1" x14ac:dyDescent="0.25">
      <c r="B1823" s="301"/>
      <c r="C1823" s="284"/>
      <c r="D1823" s="300"/>
      <c r="E1823" s="276"/>
      <c r="F1823" s="276"/>
      <c r="G1823" s="277"/>
    </row>
    <row r="1824" spans="2:7" hidden="1" outlineLevel="1" x14ac:dyDescent="0.25">
      <c r="B1824" s="301"/>
      <c r="C1824" s="284"/>
      <c r="D1824" s="300"/>
      <c r="E1824" s="276"/>
      <c r="F1824" s="276"/>
      <c r="G1824" s="277"/>
    </row>
    <row r="1825" spans="2:7" hidden="1" outlineLevel="1" x14ac:dyDescent="0.25">
      <c r="B1825" s="301"/>
      <c r="C1825" s="284"/>
      <c r="D1825" s="300"/>
      <c r="E1825" s="276"/>
      <c r="F1825" s="276"/>
      <c r="G1825" s="277"/>
    </row>
    <row r="1826" spans="2:7" hidden="1" outlineLevel="1" x14ac:dyDescent="0.25">
      <c r="B1826" s="301"/>
      <c r="C1826" s="284"/>
      <c r="D1826" s="300"/>
      <c r="E1826" s="276"/>
      <c r="F1826" s="276"/>
      <c r="G1826" s="277"/>
    </row>
    <row r="1827" spans="2:7" hidden="1" outlineLevel="1" x14ac:dyDescent="0.25">
      <c r="B1827" s="301"/>
      <c r="C1827" s="284"/>
      <c r="D1827" s="300"/>
      <c r="E1827" s="276"/>
      <c r="F1827" s="276"/>
      <c r="G1827" s="277"/>
    </row>
    <row r="1828" spans="2:7" hidden="1" outlineLevel="1" x14ac:dyDescent="0.25">
      <c r="B1828" s="301"/>
      <c r="C1828" s="284"/>
      <c r="D1828" s="300"/>
      <c r="E1828" s="276"/>
      <c r="F1828" s="276"/>
      <c r="G1828" s="277"/>
    </row>
    <row r="1829" spans="2:7" hidden="1" outlineLevel="1" x14ac:dyDescent="0.25">
      <c r="B1829" s="301"/>
      <c r="C1829" s="284"/>
      <c r="D1829" s="300"/>
      <c r="E1829" s="276"/>
      <c r="F1829" s="276"/>
      <c r="G1829" s="277"/>
    </row>
    <row r="1830" spans="2:7" hidden="1" outlineLevel="1" x14ac:dyDescent="0.25">
      <c r="B1830" s="301"/>
      <c r="C1830" s="284"/>
      <c r="D1830" s="300"/>
      <c r="E1830" s="276"/>
      <c r="F1830" s="276"/>
      <c r="G1830" s="277"/>
    </row>
    <row r="1831" spans="2:7" hidden="1" outlineLevel="1" x14ac:dyDescent="0.25">
      <c r="B1831" s="301"/>
      <c r="C1831" s="284"/>
      <c r="D1831" s="300"/>
      <c r="E1831" s="276"/>
      <c r="F1831" s="276"/>
      <c r="G1831" s="277"/>
    </row>
    <row r="1832" spans="2:7" hidden="1" outlineLevel="1" x14ac:dyDescent="0.25">
      <c r="B1832" s="301"/>
      <c r="C1832" s="284"/>
      <c r="D1832" s="300"/>
      <c r="E1832" s="276"/>
      <c r="F1832" s="276"/>
      <c r="G1832" s="277"/>
    </row>
    <row r="1833" spans="2:7" hidden="1" outlineLevel="1" x14ac:dyDescent="0.25">
      <c r="B1833" s="301"/>
      <c r="C1833" s="284"/>
      <c r="D1833" s="300"/>
      <c r="E1833" s="276"/>
      <c r="F1833" s="276"/>
      <c r="G1833" s="277"/>
    </row>
    <row r="1834" spans="2:7" hidden="1" outlineLevel="1" x14ac:dyDescent="0.25">
      <c r="B1834" s="301"/>
      <c r="C1834" s="284"/>
      <c r="D1834" s="300"/>
      <c r="E1834" s="276"/>
      <c r="F1834" s="276"/>
      <c r="G1834" s="277"/>
    </row>
    <row r="1835" spans="2:7" hidden="1" outlineLevel="1" x14ac:dyDescent="0.25">
      <c r="B1835" s="301"/>
      <c r="C1835" s="284"/>
      <c r="D1835" s="300"/>
      <c r="E1835" s="276"/>
      <c r="F1835" s="276"/>
      <c r="G1835" s="277"/>
    </row>
    <row r="1836" spans="2:7" hidden="1" outlineLevel="1" x14ac:dyDescent="0.25">
      <c r="B1836" s="301"/>
      <c r="C1836" s="284"/>
      <c r="D1836" s="300"/>
      <c r="E1836" s="276"/>
      <c r="F1836" s="276"/>
      <c r="G1836" s="277"/>
    </row>
    <row r="1837" spans="2:7" hidden="1" outlineLevel="1" x14ac:dyDescent="0.25">
      <c r="B1837" s="301"/>
      <c r="C1837" s="284"/>
      <c r="D1837" s="300"/>
      <c r="E1837" s="276"/>
      <c r="F1837" s="276"/>
      <c r="G1837" s="277"/>
    </row>
    <row r="1838" spans="2:7" hidden="1" outlineLevel="1" x14ac:dyDescent="0.25">
      <c r="B1838" s="301"/>
      <c r="C1838" s="284"/>
      <c r="D1838" s="300"/>
      <c r="E1838" s="276"/>
      <c r="F1838" s="276"/>
      <c r="G1838" s="277"/>
    </row>
    <row r="1839" spans="2:7" hidden="1" outlineLevel="1" x14ac:dyDescent="0.25">
      <c r="B1839" s="301"/>
      <c r="C1839" s="284"/>
      <c r="D1839" s="300"/>
      <c r="E1839" s="276"/>
      <c r="F1839" s="276"/>
      <c r="G1839" s="277"/>
    </row>
    <row r="1840" spans="2:7" hidden="1" outlineLevel="1" x14ac:dyDescent="0.25">
      <c r="B1840" s="301"/>
      <c r="C1840" s="284"/>
      <c r="D1840" s="300"/>
      <c r="E1840" s="276"/>
      <c r="F1840" s="276"/>
      <c r="G1840" s="277"/>
    </row>
    <row r="1841" spans="2:7" hidden="1" outlineLevel="1" x14ac:dyDescent="0.25">
      <c r="B1841" s="301"/>
      <c r="C1841" s="284"/>
      <c r="D1841" s="300"/>
      <c r="E1841" s="276"/>
      <c r="F1841" s="276"/>
      <c r="G1841" s="277"/>
    </row>
    <row r="1842" spans="2:7" hidden="1" outlineLevel="1" x14ac:dyDescent="0.25">
      <c r="B1842" s="301"/>
      <c r="C1842" s="284"/>
      <c r="D1842" s="300"/>
      <c r="E1842" s="276"/>
      <c r="F1842" s="276"/>
      <c r="G1842" s="277"/>
    </row>
    <row r="1843" spans="2:7" hidden="1" outlineLevel="1" x14ac:dyDescent="0.25">
      <c r="B1843" s="301"/>
      <c r="C1843" s="284"/>
      <c r="D1843" s="300"/>
      <c r="E1843" s="276"/>
      <c r="F1843" s="276"/>
      <c r="G1843" s="277"/>
    </row>
    <row r="1844" spans="2:7" hidden="1" outlineLevel="1" x14ac:dyDescent="0.25">
      <c r="B1844" s="301"/>
      <c r="C1844" s="284"/>
      <c r="D1844" s="300"/>
      <c r="E1844" s="276"/>
      <c r="F1844" s="276"/>
      <c r="G1844" s="277"/>
    </row>
    <row r="1845" spans="2:7" hidden="1" outlineLevel="1" x14ac:dyDescent="0.25">
      <c r="B1845" s="301"/>
      <c r="C1845" s="284"/>
      <c r="D1845" s="300"/>
      <c r="E1845" s="276"/>
      <c r="F1845" s="276"/>
      <c r="G1845" s="277"/>
    </row>
    <row r="1846" spans="2:7" hidden="1" outlineLevel="1" x14ac:dyDescent="0.25">
      <c r="B1846" s="301"/>
      <c r="C1846" s="284"/>
      <c r="D1846" s="300"/>
      <c r="E1846" s="276"/>
      <c r="F1846" s="276"/>
      <c r="G1846" s="277"/>
    </row>
    <row r="1847" spans="2:7" hidden="1" outlineLevel="1" x14ac:dyDescent="0.25">
      <c r="B1847" s="301"/>
      <c r="C1847" s="284"/>
      <c r="D1847" s="300"/>
      <c r="E1847" s="276"/>
      <c r="F1847" s="276"/>
      <c r="G1847" s="277"/>
    </row>
    <row r="1848" spans="2:7" hidden="1" outlineLevel="1" x14ac:dyDescent="0.25">
      <c r="B1848" s="301"/>
      <c r="C1848" s="284"/>
      <c r="D1848" s="300"/>
      <c r="E1848" s="276"/>
      <c r="F1848" s="276"/>
      <c r="G1848" s="277"/>
    </row>
    <row r="1849" spans="2:7" hidden="1" outlineLevel="1" x14ac:dyDescent="0.25">
      <c r="B1849" s="301"/>
      <c r="C1849" s="284"/>
      <c r="D1849" s="300"/>
      <c r="E1849" s="276"/>
      <c r="F1849" s="276"/>
      <c r="G1849" s="277"/>
    </row>
    <row r="1850" spans="2:7" hidden="1" outlineLevel="1" x14ac:dyDescent="0.25">
      <c r="B1850" s="301"/>
      <c r="C1850" s="284"/>
      <c r="D1850" s="300"/>
      <c r="E1850" s="276"/>
      <c r="F1850" s="276"/>
      <c r="G1850" s="277"/>
    </row>
    <row r="1851" spans="2:7" hidden="1" outlineLevel="1" x14ac:dyDescent="0.25">
      <c r="B1851" s="301"/>
      <c r="C1851" s="284"/>
      <c r="D1851" s="300"/>
      <c r="E1851" s="276"/>
      <c r="F1851" s="276"/>
      <c r="G1851" s="277"/>
    </row>
    <row r="1852" spans="2:7" hidden="1" outlineLevel="1" x14ac:dyDescent="0.25">
      <c r="B1852" s="301"/>
      <c r="C1852" s="284"/>
      <c r="D1852" s="300"/>
      <c r="E1852" s="276"/>
      <c r="F1852" s="276"/>
      <c r="G1852" s="277"/>
    </row>
    <row r="1853" spans="2:7" hidden="1" outlineLevel="1" x14ac:dyDescent="0.25">
      <c r="B1853" s="301"/>
      <c r="C1853" s="284"/>
      <c r="D1853" s="300"/>
      <c r="E1853" s="276"/>
      <c r="F1853" s="276"/>
      <c r="G1853" s="277"/>
    </row>
    <row r="1854" spans="2:7" hidden="1" outlineLevel="1" x14ac:dyDescent="0.25">
      <c r="B1854" s="301"/>
      <c r="C1854" s="284"/>
      <c r="D1854" s="300"/>
      <c r="E1854" s="276"/>
      <c r="F1854" s="276"/>
      <c r="G1854" s="277"/>
    </row>
    <row r="1855" spans="2:7" hidden="1" outlineLevel="1" x14ac:dyDescent="0.25">
      <c r="B1855" s="301"/>
      <c r="C1855" s="284"/>
      <c r="D1855" s="300"/>
      <c r="E1855" s="276"/>
      <c r="F1855" s="276"/>
      <c r="G1855" s="277"/>
    </row>
    <row r="1856" spans="2:7" hidden="1" outlineLevel="1" x14ac:dyDescent="0.25">
      <c r="B1856" s="301"/>
      <c r="C1856" s="284"/>
      <c r="D1856" s="300"/>
      <c r="E1856" s="276"/>
      <c r="F1856" s="276"/>
      <c r="G1856" s="277"/>
    </row>
    <row r="1857" spans="2:7" hidden="1" outlineLevel="1" x14ac:dyDescent="0.25">
      <c r="B1857" s="301"/>
      <c r="C1857" s="284"/>
      <c r="D1857" s="300"/>
      <c r="E1857" s="276"/>
      <c r="F1857" s="276"/>
      <c r="G1857" s="277"/>
    </row>
    <row r="1858" spans="2:7" hidden="1" outlineLevel="1" x14ac:dyDescent="0.25">
      <c r="B1858" s="301"/>
      <c r="C1858" s="284"/>
      <c r="D1858" s="300"/>
      <c r="E1858" s="276"/>
      <c r="F1858" s="276"/>
      <c r="G1858" s="277"/>
    </row>
    <row r="1859" spans="2:7" hidden="1" outlineLevel="1" x14ac:dyDescent="0.25">
      <c r="B1859" s="301"/>
      <c r="C1859" s="284"/>
      <c r="D1859" s="300"/>
      <c r="E1859" s="276"/>
      <c r="F1859" s="276"/>
      <c r="G1859" s="277"/>
    </row>
    <row r="1860" spans="2:7" hidden="1" outlineLevel="1" x14ac:dyDescent="0.25">
      <c r="B1860" s="301"/>
      <c r="C1860" s="284"/>
      <c r="D1860" s="300"/>
      <c r="E1860" s="276"/>
      <c r="F1860" s="276"/>
      <c r="G1860" s="277"/>
    </row>
    <row r="1861" spans="2:7" hidden="1" outlineLevel="1" x14ac:dyDescent="0.25">
      <c r="B1861" s="301"/>
      <c r="C1861" s="284"/>
      <c r="D1861" s="300"/>
      <c r="E1861" s="276"/>
      <c r="F1861" s="276"/>
      <c r="G1861" s="277"/>
    </row>
    <row r="1862" spans="2:7" hidden="1" outlineLevel="1" x14ac:dyDescent="0.25">
      <c r="B1862" s="301"/>
      <c r="C1862" s="284"/>
      <c r="D1862" s="300"/>
      <c r="E1862" s="276"/>
      <c r="F1862" s="276"/>
      <c r="G1862" s="277"/>
    </row>
    <row r="1863" spans="2:7" hidden="1" outlineLevel="1" x14ac:dyDescent="0.25">
      <c r="B1863" s="301"/>
      <c r="C1863" s="284"/>
      <c r="D1863" s="300"/>
      <c r="E1863" s="276"/>
      <c r="F1863" s="276"/>
      <c r="G1863" s="277"/>
    </row>
    <row r="1864" spans="2:7" hidden="1" outlineLevel="1" x14ac:dyDescent="0.25">
      <c r="B1864" s="301"/>
      <c r="C1864" s="284"/>
      <c r="D1864" s="300"/>
      <c r="E1864" s="276"/>
      <c r="F1864" s="276"/>
      <c r="G1864" s="277"/>
    </row>
    <row r="1865" spans="2:7" hidden="1" outlineLevel="1" x14ac:dyDescent="0.25">
      <c r="B1865" s="301"/>
      <c r="C1865" s="284"/>
      <c r="D1865" s="300"/>
      <c r="E1865" s="276"/>
      <c r="F1865" s="276"/>
      <c r="G1865" s="277"/>
    </row>
    <row r="1866" spans="2:7" hidden="1" outlineLevel="1" x14ac:dyDescent="0.25">
      <c r="B1866" s="301"/>
      <c r="C1866" s="284"/>
      <c r="D1866" s="300"/>
      <c r="E1866" s="276"/>
      <c r="F1866" s="276"/>
      <c r="G1866" s="277"/>
    </row>
    <row r="1867" spans="2:7" hidden="1" outlineLevel="1" x14ac:dyDescent="0.25">
      <c r="B1867" s="301"/>
      <c r="C1867" s="284"/>
      <c r="D1867" s="300"/>
      <c r="E1867" s="276"/>
      <c r="F1867" s="276"/>
      <c r="G1867" s="277"/>
    </row>
    <row r="1868" spans="2:7" hidden="1" outlineLevel="1" x14ac:dyDescent="0.25">
      <c r="B1868" s="301"/>
      <c r="C1868" s="284"/>
      <c r="D1868" s="300"/>
      <c r="E1868" s="276"/>
      <c r="F1868" s="276"/>
      <c r="G1868" s="277"/>
    </row>
    <row r="1869" spans="2:7" hidden="1" outlineLevel="1" x14ac:dyDescent="0.25">
      <c r="B1869" s="301"/>
      <c r="C1869" s="284"/>
      <c r="D1869" s="300"/>
      <c r="E1869" s="276"/>
      <c r="F1869" s="276"/>
      <c r="G1869" s="277"/>
    </row>
    <row r="1870" spans="2:7" hidden="1" outlineLevel="1" x14ac:dyDescent="0.25">
      <c r="B1870" s="301"/>
      <c r="C1870" s="284"/>
      <c r="D1870" s="300"/>
      <c r="E1870" s="276"/>
      <c r="F1870" s="276"/>
      <c r="G1870" s="277"/>
    </row>
    <row r="1871" spans="2:7" hidden="1" outlineLevel="1" x14ac:dyDescent="0.25">
      <c r="B1871" s="301"/>
      <c r="C1871" s="284"/>
      <c r="D1871" s="300"/>
      <c r="E1871" s="276"/>
      <c r="F1871" s="276"/>
      <c r="G1871" s="277"/>
    </row>
    <row r="1872" spans="2:7" hidden="1" outlineLevel="1" x14ac:dyDescent="0.25">
      <c r="B1872" s="301"/>
      <c r="C1872" s="284"/>
      <c r="D1872" s="300"/>
      <c r="E1872" s="276"/>
      <c r="F1872" s="276"/>
      <c r="G1872" s="277"/>
    </row>
    <row r="1873" spans="2:7" hidden="1" outlineLevel="1" x14ac:dyDescent="0.25">
      <c r="B1873" s="301"/>
      <c r="C1873" s="284"/>
      <c r="D1873" s="300"/>
      <c r="E1873" s="276"/>
      <c r="F1873" s="276"/>
      <c r="G1873" s="277"/>
    </row>
    <row r="1874" spans="2:7" hidden="1" outlineLevel="1" x14ac:dyDescent="0.25">
      <c r="B1874" s="301"/>
      <c r="C1874" s="284"/>
      <c r="D1874" s="300"/>
      <c r="E1874" s="276"/>
      <c r="F1874" s="276"/>
      <c r="G1874" s="277"/>
    </row>
    <row r="1875" spans="2:7" hidden="1" outlineLevel="1" x14ac:dyDescent="0.25">
      <c r="B1875" s="301"/>
      <c r="C1875" s="284"/>
      <c r="D1875" s="300"/>
      <c r="E1875" s="276"/>
      <c r="F1875" s="276"/>
      <c r="G1875" s="277"/>
    </row>
    <row r="1876" spans="2:7" hidden="1" outlineLevel="1" x14ac:dyDescent="0.25">
      <c r="B1876" s="301"/>
      <c r="C1876" s="284"/>
      <c r="D1876" s="300"/>
      <c r="E1876" s="276"/>
      <c r="F1876" s="276"/>
      <c r="G1876" s="277"/>
    </row>
    <row r="1877" spans="2:7" hidden="1" outlineLevel="1" x14ac:dyDescent="0.25">
      <c r="B1877" s="301"/>
      <c r="C1877" s="284"/>
      <c r="D1877" s="300"/>
      <c r="E1877" s="276"/>
      <c r="F1877" s="276"/>
      <c r="G1877" s="277"/>
    </row>
    <row r="1878" spans="2:7" hidden="1" outlineLevel="1" x14ac:dyDescent="0.25">
      <c r="B1878" s="301"/>
      <c r="C1878" s="284"/>
      <c r="D1878" s="300"/>
      <c r="E1878" s="276"/>
      <c r="F1878" s="276"/>
      <c r="G1878" s="277"/>
    </row>
    <row r="1879" spans="2:7" hidden="1" outlineLevel="1" x14ac:dyDescent="0.25">
      <c r="B1879" s="301"/>
      <c r="C1879" s="284"/>
      <c r="D1879" s="300"/>
      <c r="E1879" s="276"/>
      <c r="F1879" s="276"/>
      <c r="G1879" s="277"/>
    </row>
    <row r="1880" spans="2:7" hidden="1" outlineLevel="1" x14ac:dyDescent="0.25">
      <c r="B1880" s="301"/>
      <c r="C1880" s="284"/>
      <c r="D1880" s="300"/>
      <c r="E1880" s="276"/>
      <c r="F1880" s="276"/>
      <c r="G1880" s="277"/>
    </row>
    <row r="1881" spans="2:7" hidden="1" outlineLevel="1" x14ac:dyDescent="0.25">
      <c r="B1881" s="301"/>
      <c r="C1881" s="284"/>
      <c r="D1881" s="300"/>
      <c r="E1881" s="276"/>
      <c r="F1881" s="276"/>
      <c r="G1881" s="277"/>
    </row>
    <row r="1882" spans="2:7" hidden="1" outlineLevel="1" x14ac:dyDescent="0.25">
      <c r="B1882" s="301"/>
      <c r="C1882" s="284"/>
      <c r="D1882" s="300"/>
      <c r="E1882" s="276"/>
      <c r="F1882" s="276"/>
      <c r="G1882" s="277"/>
    </row>
    <row r="1883" spans="2:7" hidden="1" outlineLevel="1" x14ac:dyDescent="0.25">
      <c r="B1883" s="301"/>
      <c r="C1883" s="284"/>
      <c r="D1883" s="300"/>
      <c r="E1883" s="276"/>
      <c r="F1883" s="276"/>
      <c r="G1883" s="277"/>
    </row>
    <row r="1884" spans="2:7" hidden="1" outlineLevel="1" x14ac:dyDescent="0.25">
      <c r="B1884" s="301"/>
      <c r="C1884" s="284"/>
      <c r="D1884" s="300"/>
      <c r="E1884" s="276"/>
      <c r="F1884" s="276"/>
      <c r="G1884" s="277"/>
    </row>
    <row r="1885" spans="2:7" hidden="1" outlineLevel="1" x14ac:dyDescent="0.25">
      <c r="B1885" s="301"/>
      <c r="C1885" s="284"/>
      <c r="D1885" s="300"/>
      <c r="E1885" s="276"/>
      <c r="F1885" s="276"/>
      <c r="G1885" s="277"/>
    </row>
    <row r="1886" spans="2:7" hidden="1" outlineLevel="1" x14ac:dyDescent="0.25">
      <c r="B1886" s="301"/>
      <c r="C1886" s="284"/>
      <c r="D1886" s="300"/>
      <c r="E1886" s="276"/>
      <c r="F1886" s="276"/>
      <c r="G1886" s="277"/>
    </row>
    <row r="1887" spans="2:7" hidden="1" outlineLevel="1" x14ac:dyDescent="0.25">
      <c r="B1887" s="301"/>
      <c r="C1887" s="284"/>
      <c r="D1887" s="300"/>
      <c r="E1887" s="276"/>
      <c r="F1887" s="276"/>
      <c r="G1887" s="277"/>
    </row>
    <row r="1888" spans="2:7" hidden="1" outlineLevel="1" x14ac:dyDescent="0.25">
      <c r="B1888" s="301"/>
      <c r="C1888" s="284"/>
      <c r="D1888" s="300"/>
      <c r="E1888" s="276"/>
      <c r="F1888" s="276"/>
      <c r="G1888" s="277"/>
    </row>
    <row r="1889" spans="2:7" hidden="1" outlineLevel="1" x14ac:dyDescent="0.25">
      <c r="B1889" s="301"/>
      <c r="C1889" s="284"/>
      <c r="D1889" s="300"/>
      <c r="E1889" s="276"/>
      <c r="F1889" s="276"/>
      <c r="G1889" s="277"/>
    </row>
    <row r="1890" spans="2:7" hidden="1" outlineLevel="1" x14ac:dyDescent="0.25">
      <c r="B1890" s="301"/>
      <c r="C1890" s="284"/>
      <c r="D1890" s="300"/>
      <c r="E1890" s="276"/>
      <c r="F1890" s="276"/>
      <c r="G1890" s="277"/>
    </row>
    <row r="1891" spans="2:7" hidden="1" outlineLevel="1" x14ac:dyDescent="0.25">
      <c r="B1891" s="301"/>
      <c r="C1891" s="284"/>
      <c r="D1891" s="300"/>
      <c r="E1891" s="276"/>
      <c r="F1891" s="276"/>
      <c r="G1891" s="277"/>
    </row>
    <row r="1892" spans="2:7" hidden="1" outlineLevel="1" x14ac:dyDescent="0.25">
      <c r="B1892" s="301"/>
      <c r="C1892" s="284"/>
      <c r="D1892" s="300"/>
      <c r="E1892" s="276"/>
      <c r="F1892" s="276"/>
      <c r="G1892" s="277"/>
    </row>
    <row r="1893" spans="2:7" hidden="1" outlineLevel="1" x14ac:dyDescent="0.25">
      <c r="B1893" s="301"/>
      <c r="C1893" s="284"/>
      <c r="D1893" s="300"/>
      <c r="E1893" s="276"/>
      <c r="F1893" s="276"/>
      <c r="G1893" s="277"/>
    </row>
    <row r="1894" spans="2:7" hidden="1" outlineLevel="1" x14ac:dyDescent="0.25">
      <c r="B1894" s="301"/>
      <c r="C1894" s="284"/>
      <c r="D1894" s="300"/>
      <c r="E1894" s="276"/>
      <c r="F1894" s="276"/>
      <c r="G1894" s="277"/>
    </row>
    <row r="1895" spans="2:7" hidden="1" outlineLevel="1" x14ac:dyDescent="0.25">
      <c r="B1895" s="301"/>
      <c r="C1895" s="284"/>
      <c r="D1895" s="300"/>
      <c r="E1895" s="276"/>
      <c r="F1895" s="276"/>
      <c r="G1895" s="277"/>
    </row>
    <row r="1896" spans="2:7" hidden="1" outlineLevel="1" x14ac:dyDescent="0.25">
      <c r="B1896" s="301"/>
      <c r="C1896" s="284"/>
      <c r="D1896" s="300"/>
      <c r="E1896" s="276"/>
      <c r="F1896" s="276"/>
      <c r="G1896" s="277"/>
    </row>
    <row r="1897" spans="2:7" hidden="1" outlineLevel="1" x14ac:dyDescent="0.25">
      <c r="B1897" s="301"/>
      <c r="C1897" s="284"/>
      <c r="D1897" s="300"/>
      <c r="E1897" s="276"/>
      <c r="F1897" s="276"/>
      <c r="G1897" s="277"/>
    </row>
    <row r="1898" spans="2:7" hidden="1" outlineLevel="1" x14ac:dyDescent="0.25">
      <c r="B1898" s="301"/>
      <c r="C1898" s="284"/>
      <c r="D1898" s="300"/>
      <c r="E1898" s="276"/>
      <c r="F1898" s="276"/>
      <c r="G1898" s="277"/>
    </row>
    <row r="1899" spans="2:7" hidden="1" outlineLevel="1" x14ac:dyDescent="0.25">
      <c r="B1899" s="301"/>
      <c r="C1899" s="284"/>
      <c r="D1899" s="300"/>
      <c r="E1899" s="276"/>
      <c r="F1899" s="276"/>
      <c r="G1899" s="277"/>
    </row>
    <row r="1900" spans="2:7" hidden="1" outlineLevel="1" x14ac:dyDescent="0.25">
      <c r="B1900" s="301"/>
      <c r="C1900" s="284"/>
      <c r="D1900" s="300"/>
      <c r="E1900" s="276"/>
      <c r="F1900" s="276"/>
      <c r="G1900" s="277"/>
    </row>
    <row r="1901" spans="2:7" hidden="1" outlineLevel="1" x14ac:dyDescent="0.25">
      <c r="B1901" s="301"/>
      <c r="C1901" s="284"/>
      <c r="D1901" s="300"/>
      <c r="E1901" s="276"/>
      <c r="F1901" s="276"/>
      <c r="G1901" s="277"/>
    </row>
    <row r="1902" spans="2:7" hidden="1" outlineLevel="1" x14ac:dyDescent="0.25">
      <c r="B1902" s="301"/>
      <c r="C1902" s="284"/>
      <c r="D1902" s="300"/>
      <c r="E1902" s="276"/>
      <c r="F1902" s="276"/>
      <c r="G1902" s="277"/>
    </row>
    <row r="1903" spans="2:7" hidden="1" outlineLevel="1" x14ac:dyDescent="0.25">
      <c r="B1903" s="301"/>
      <c r="C1903" s="284"/>
      <c r="D1903" s="300"/>
      <c r="E1903" s="276"/>
      <c r="F1903" s="276"/>
      <c r="G1903" s="277"/>
    </row>
    <row r="1904" spans="2:7" hidden="1" outlineLevel="1" x14ac:dyDescent="0.25">
      <c r="B1904" s="301"/>
      <c r="C1904" s="284"/>
      <c r="D1904" s="300"/>
      <c r="E1904" s="276"/>
      <c r="F1904" s="276"/>
      <c r="G1904" s="277"/>
    </row>
    <row r="1905" spans="2:7" hidden="1" outlineLevel="1" x14ac:dyDescent="0.25">
      <c r="B1905" s="301"/>
      <c r="C1905" s="284"/>
      <c r="D1905" s="300"/>
      <c r="E1905" s="276"/>
      <c r="F1905" s="276"/>
      <c r="G1905" s="277"/>
    </row>
    <row r="1906" spans="2:7" hidden="1" outlineLevel="1" x14ac:dyDescent="0.25">
      <c r="B1906" s="301"/>
      <c r="C1906" s="284"/>
      <c r="D1906" s="300"/>
      <c r="E1906" s="276"/>
      <c r="F1906" s="276"/>
      <c r="G1906" s="277"/>
    </row>
    <row r="1907" spans="2:7" hidden="1" outlineLevel="1" x14ac:dyDescent="0.25">
      <c r="B1907" s="301"/>
      <c r="C1907" s="284"/>
      <c r="D1907" s="300"/>
      <c r="E1907" s="276"/>
      <c r="F1907" s="276"/>
      <c r="G1907" s="277"/>
    </row>
    <row r="1908" spans="2:7" hidden="1" outlineLevel="1" x14ac:dyDescent="0.25">
      <c r="B1908" s="301"/>
      <c r="C1908" s="284"/>
      <c r="D1908" s="300"/>
      <c r="E1908" s="276"/>
      <c r="F1908" s="276"/>
      <c r="G1908" s="277"/>
    </row>
    <row r="1909" spans="2:7" hidden="1" outlineLevel="1" x14ac:dyDescent="0.25">
      <c r="B1909" s="301"/>
      <c r="C1909" s="284"/>
      <c r="D1909" s="300"/>
      <c r="E1909" s="276"/>
      <c r="F1909" s="276"/>
      <c r="G1909" s="277"/>
    </row>
    <row r="1910" spans="2:7" hidden="1" outlineLevel="1" x14ac:dyDescent="0.25">
      <c r="B1910" s="301"/>
      <c r="C1910" s="284"/>
      <c r="D1910" s="300"/>
      <c r="E1910" s="276"/>
      <c r="F1910" s="276"/>
      <c r="G1910" s="277"/>
    </row>
    <row r="1911" spans="2:7" hidden="1" outlineLevel="1" x14ac:dyDescent="0.25">
      <c r="B1911" s="301"/>
      <c r="C1911" s="284"/>
      <c r="D1911" s="300"/>
      <c r="E1911" s="276"/>
      <c r="F1911" s="276"/>
      <c r="G1911" s="277"/>
    </row>
    <row r="1912" spans="2:7" hidden="1" outlineLevel="1" x14ac:dyDescent="0.25">
      <c r="B1912" s="301"/>
      <c r="C1912" s="284"/>
      <c r="D1912" s="300"/>
      <c r="E1912" s="276"/>
      <c r="F1912" s="276"/>
      <c r="G1912" s="277"/>
    </row>
    <row r="1913" spans="2:7" hidden="1" outlineLevel="1" x14ac:dyDescent="0.25">
      <c r="B1913" s="301"/>
      <c r="C1913" s="284"/>
      <c r="D1913" s="300"/>
      <c r="E1913" s="276"/>
      <c r="F1913" s="276"/>
      <c r="G1913" s="277"/>
    </row>
    <row r="1914" spans="2:7" hidden="1" outlineLevel="1" x14ac:dyDescent="0.25">
      <c r="B1914" s="301"/>
      <c r="C1914" s="284"/>
      <c r="D1914" s="300"/>
      <c r="E1914" s="276"/>
      <c r="F1914" s="276"/>
      <c r="G1914" s="277"/>
    </row>
    <row r="1915" spans="2:7" hidden="1" outlineLevel="1" x14ac:dyDescent="0.25">
      <c r="B1915" s="301"/>
      <c r="C1915" s="284"/>
      <c r="D1915" s="300"/>
      <c r="E1915" s="276"/>
      <c r="F1915" s="276"/>
      <c r="G1915" s="277"/>
    </row>
    <row r="1916" spans="2:7" hidden="1" outlineLevel="1" x14ac:dyDescent="0.25">
      <c r="B1916" s="301"/>
      <c r="C1916" s="284"/>
      <c r="D1916" s="300"/>
      <c r="E1916" s="276"/>
      <c r="F1916" s="276"/>
      <c r="G1916" s="277"/>
    </row>
    <row r="1917" spans="2:7" hidden="1" outlineLevel="1" x14ac:dyDescent="0.25">
      <c r="B1917" s="301"/>
      <c r="C1917" s="284"/>
      <c r="D1917" s="300"/>
      <c r="E1917" s="276"/>
      <c r="F1917" s="276"/>
      <c r="G1917" s="277"/>
    </row>
    <row r="1918" spans="2:7" hidden="1" outlineLevel="1" x14ac:dyDescent="0.25">
      <c r="B1918" s="301"/>
      <c r="C1918" s="284"/>
      <c r="D1918" s="300"/>
      <c r="E1918" s="276"/>
      <c r="F1918" s="276"/>
      <c r="G1918" s="277"/>
    </row>
    <row r="1919" spans="2:7" hidden="1" outlineLevel="1" x14ac:dyDescent="0.25">
      <c r="B1919" s="301"/>
      <c r="C1919" s="284"/>
      <c r="D1919" s="300"/>
      <c r="E1919" s="276"/>
      <c r="F1919" s="276"/>
      <c r="G1919" s="277"/>
    </row>
    <row r="1920" spans="2:7" hidden="1" outlineLevel="1" x14ac:dyDescent="0.25">
      <c r="B1920" s="301"/>
      <c r="C1920" s="284"/>
      <c r="D1920" s="300"/>
      <c r="E1920" s="276"/>
      <c r="F1920" s="276"/>
      <c r="G1920" s="277"/>
    </row>
    <row r="1921" spans="2:7" hidden="1" outlineLevel="1" x14ac:dyDescent="0.25">
      <c r="B1921" s="301"/>
      <c r="C1921" s="284"/>
      <c r="D1921" s="300"/>
      <c r="E1921" s="276"/>
      <c r="F1921" s="276"/>
      <c r="G1921" s="277"/>
    </row>
    <row r="1922" spans="2:7" hidden="1" outlineLevel="1" x14ac:dyDescent="0.25">
      <c r="B1922" s="301"/>
      <c r="C1922" s="284"/>
      <c r="D1922" s="300"/>
      <c r="E1922" s="276"/>
      <c r="F1922" s="276"/>
      <c r="G1922" s="277"/>
    </row>
    <row r="1923" spans="2:7" hidden="1" outlineLevel="1" x14ac:dyDescent="0.25">
      <c r="B1923" s="301"/>
      <c r="C1923" s="284"/>
      <c r="D1923" s="300"/>
      <c r="E1923" s="276"/>
      <c r="F1923" s="276"/>
      <c r="G1923" s="277"/>
    </row>
    <row r="1924" spans="2:7" hidden="1" outlineLevel="1" x14ac:dyDescent="0.25">
      <c r="B1924" s="301"/>
      <c r="C1924" s="284"/>
      <c r="D1924" s="300"/>
      <c r="E1924" s="276"/>
      <c r="F1924" s="276"/>
      <c r="G1924" s="277"/>
    </row>
    <row r="1925" spans="2:7" hidden="1" outlineLevel="1" x14ac:dyDescent="0.25">
      <c r="B1925" s="301"/>
      <c r="C1925" s="284"/>
      <c r="D1925" s="300"/>
      <c r="E1925" s="276"/>
      <c r="F1925" s="276"/>
      <c r="G1925" s="277"/>
    </row>
    <row r="1926" spans="2:7" hidden="1" outlineLevel="1" x14ac:dyDescent="0.25">
      <c r="B1926" s="301"/>
      <c r="C1926" s="284"/>
      <c r="D1926" s="300"/>
      <c r="E1926" s="276"/>
      <c r="F1926" s="276"/>
      <c r="G1926" s="277"/>
    </row>
    <row r="1927" spans="2:7" hidden="1" outlineLevel="1" x14ac:dyDescent="0.25">
      <c r="B1927" s="301"/>
      <c r="C1927" s="284"/>
      <c r="D1927" s="300"/>
      <c r="E1927" s="276"/>
      <c r="F1927" s="276"/>
      <c r="G1927" s="277"/>
    </row>
    <row r="1928" spans="2:7" hidden="1" outlineLevel="1" x14ac:dyDescent="0.25">
      <c r="B1928" s="301"/>
      <c r="C1928" s="284"/>
      <c r="D1928" s="300"/>
      <c r="E1928" s="276"/>
      <c r="F1928" s="276"/>
      <c r="G1928" s="277"/>
    </row>
    <row r="1929" spans="2:7" hidden="1" outlineLevel="1" x14ac:dyDescent="0.25">
      <c r="B1929" s="301"/>
      <c r="C1929" s="284"/>
      <c r="D1929" s="300"/>
      <c r="E1929" s="276"/>
      <c r="F1929" s="276"/>
      <c r="G1929" s="277"/>
    </row>
    <row r="1930" spans="2:7" hidden="1" outlineLevel="1" x14ac:dyDescent="0.25">
      <c r="B1930" s="301"/>
      <c r="C1930" s="284"/>
      <c r="D1930" s="300"/>
      <c r="E1930" s="276"/>
      <c r="F1930" s="276"/>
      <c r="G1930" s="277"/>
    </row>
    <row r="1931" spans="2:7" hidden="1" outlineLevel="1" x14ac:dyDescent="0.25">
      <c r="B1931" s="301"/>
      <c r="C1931" s="284"/>
      <c r="D1931" s="300"/>
      <c r="E1931" s="276"/>
      <c r="F1931" s="276"/>
      <c r="G1931" s="277"/>
    </row>
    <row r="1932" spans="2:7" hidden="1" outlineLevel="1" x14ac:dyDescent="0.25">
      <c r="B1932" s="301"/>
      <c r="C1932" s="284"/>
      <c r="D1932" s="300"/>
      <c r="E1932" s="276"/>
      <c r="F1932" s="276"/>
      <c r="G1932" s="277"/>
    </row>
    <row r="1933" spans="2:7" hidden="1" outlineLevel="1" x14ac:dyDescent="0.25">
      <c r="B1933" s="301"/>
      <c r="C1933" s="284"/>
      <c r="D1933" s="300"/>
      <c r="E1933" s="276"/>
      <c r="F1933" s="276"/>
      <c r="G1933" s="277"/>
    </row>
    <row r="1934" spans="2:7" hidden="1" outlineLevel="1" x14ac:dyDescent="0.25">
      <c r="B1934" s="301"/>
      <c r="C1934" s="284"/>
      <c r="D1934" s="300"/>
      <c r="E1934" s="276"/>
      <c r="F1934" s="276"/>
      <c r="G1934" s="277"/>
    </row>
    <row r="1935" spans="2:7" hidden="1" outlineLevel="1" x14ac:dyDescent="0.25">
      <c r="B1935" s="301"/>
      <c r="C1935" s="284"/>
      <c r="D1935" s="300"/>
      <c r="E1935" s="276"/>
      <c r="F1935" s="276"/>
      <c r="G1935" s="277"/>
    </row>
    <row r="1936" spans="2:7" hidden="1" outlineLevel="1" x14ac:dyDescent="0.25">
      <c r="B1936" s="301"/>
      <c r="C1936" s="284"/>
      <c r="D1936" s="300"/>
      <c r="E1936" s="276"/>
      <c r="F1936" s="276"/>
      <c r="G1936" s="277"/>
    </row>
    <row r="1937" spans="2:7" hidden="1" outlineLevel="1" x14ac:dyDescent="0.25">
      <c r="B1937" s="301"/>
      <c r="C1937" s="284"/>
      <c r="D1937" s="300"/>
      <c r="E1937" s="276"/>
      <c r="F1937" s="276"/>
      <c r="G1937" s="277"/>
    </row>
    <row r="1938" spans="2:7" hidden="1" outlineLevel="1" x14ac:dyDescent="0.25">
      <c r="B1938" s="301"/>
      <c r="C1938" s="284"/>
      <c r="D1938" s="300"/>
      <c r="E1938" s="276"/>
      <c r="F1938" s="276"/>
      <c r="G1938" s="277"/>
    </row>
    <row r="1939" spans="2:7" hidden="1" outlineLevel="1" x14ac:dyDescent="0.25">
      <c r="B1939" s="301"/>
      <c r="C1939" s="284"/>
      <c r="D1939" s="300"/>
      <c r="E1939" s="276"/>
      <c r="F1939" s="276"/>
      <c r="G1939" s="277"/>
    </row>
    <row r="1940" spans="2:7" hidden="1" outlineLevel="1" x14ac:dyDescent="0.25">
      <c r="B1940" s="301"/>
      <c r="C1940" s="284"/>
      <c r="D1940" s="300"/>
      <c r="E1940" s="276"/>
      <c r="F1940" s="276"/>
      <c r="G1940" s="277"/>
    </row>
    <row r="1941" spans="2:7" hidden="1" outlineLevel="1" x14ac:dyDescent="0.25">
      <c r="B1941" s="301"/>
      <c r="C1941" s="284"/>
      <c r="D1941" s="300"/>
      <c r="E1941" s="276"/>
      <c r="F1941" s="276"/>
      <c r="G1941" s="277"/>
    </row>
    <row r="1942" spans="2:7" hidden="1" outlineLevel="1" x14ac:dyDescent="0.25">
      <c r="B1942" s="301"/>
      <c r="C1942" s="284"/>
      <c r="D1942" s="300"/>
      <c r="E1942" s="276"/>
      <c r="F1942" s="276"/>
      <c r="G1942" s="277"/>
    </row>
    <row r="1943" spans="2:7" hidden="1" outlineLevel="1" x14ac:dyDescent="0.25">
      <c r="B1943" s="301"/>
      <c r="C1943" s="284"/>
      <c r="D1943" s="300"/>
      <c r="E1943" s="276"/>
      <c r="F1943" s="276"/>
      <c r="G1943" s="277"/>
    </row>
    <row r="1944" spans="2:7" hidden="1" outlineLevel="1" x14ac:dyDescent="0.25">
      <c r="B1944" s="301"/>
      <c r="C1944" s="284"/>
      <c r="D1944" s="300"/>
      <c r="E1944" s="276"/>
      <c r="F1944" s="276"/>
      <c r="G1944" s="277"/>
    </row>
    <row r="1945" spans="2:7" hidden="1" outlineLevel="1" x14ac:dyDescent="0.25">
      <c r="B1945" s="301"/>
      <c r="C1945" s="284"/>
      <c r="D1945" s="300"/>
      <c r="E1945" s="276"/>
      <c r="F1945" s="276"/>
      <c r="G1945" s="277"/>
    </row>
    <row r="1946" spans="2:7" hidden="1" outlineLevel="1" x14ac:dyDescent="0.25">
      <c r="B1946" s="301"/>
      <c r="C1946" s="284"/>
      <c r="D1946" s="300"/>
      <c r="E1946" s="276"/>
      <c r="F1946" s="276"/>
      <c r="G1946" s="277"/>
    </row>
    <row r="1947" spans="2:7" hidden="1" outlineLevel="1" x14ac:dyDescent="0.25">
      <c r="B1947" s="301"/>
      <c r="C1947" s="284"/>
      <c r="D1947" s="300"/>
      <c r="E1947" s="276"/>
      <c r="F1947" s="276"/>
      <c r="G1947" s="277"/>
    </row>
    <row r="1948" spans="2:7" hidden="1" outlineLevel="1" x14ac:dyDescent="0.25">
      <c r="B1948" s="301"/>
      <c r="C1948" s="284"/>
      <c r="D1948" s="300"/>
      <c r="E1948" s="276"/>
      <c r="F1948" s="276"/>
      <c r="G1948" s="277"/>
    </row>
    <row r="1949" spans="2:7" hidden="1" outlineLevel="1" x14ac:dyDescent="0.25">
      <c r="B1949" s="301"/>
      <c r="C1949" s="284"/>
      <c r="D1949" s="300"/>
      <c r="E1949" s="276"/>
      <c r="F1949" s="276"/>
      <c r="G1949" s="277"/>
    </row>
    <row r="1950" spans="2:7" hidden="1" outlineLevel="1" x14ac:dyDescent="0.25">
      <c r="B1950" s="301"/>
      <c r="C1950" s="284"/>
      <c r="D1950" s="300"/>
      <c r="E1950" s="276"/>
      <c r="F1950" s="276"/>
      <c r="G1950" s="277"/>
    </row>
    <row r="1951" spans="2:7" hidden="1" outlineLevel="1" x14ac:dyDescent="0.25">
      <c r="B1951" s="301"/>
      <c r="C1951" s="284"/>
      <c r="D1951" s="300"/>
      <c r="E1951" s="276"/>
      <c r="F1951" s="276"/>
      <c r="G1951" s="277"/>
    </row>
    <row r="1952" spans="2:7" hidden="1" outlineLevel="1" x14ac:dyDescent="0.25">
      <c r="B1952" s="301"/>
      <c r="C1952" s="284"/>
      <c r="D1952" s="300"/>
      <c r="E1952" s="276"/>
      <c r="F1952" s="276"/>
      <c r="G1952" s="277"/>
    </row>
    <row r="1953" spans="2:7" hidden="1" outlineLevel="1" x14ac:dyDescent="0.25">
      <c r="B1953" s="301"/>
      <c r="C1953" s="284"/>
      <c r="D1953" s="300"/>
      <c r="E1953" s="276"/>
      <c r="F1953" s="276"/>
      <c r="G1953" s="277"/>
    </row>
    <row r="1954" spans="2:7" hidden="1" outlineLevel="1" x14ac:dyDescent="0.25">
      <c r="B1954" s="301"/>
      <c r="C1954" s="284"/>
      <c r="D1954" s="300"/>
      <c r="E1954" s="276"/>
      <c r="F1954" s="276"/>
      <c r="G1954" s="277"/>
    </row>
    <row r="1955" spans="2:7" hidden="1" outlineLevel="1" x14ac:dyDescent="0.25">
      <c r="B1955" s="301"/>
      <c r="C1955" s="284"/>
      <c r="D1955" s="300"/>
      <c r="E1955" s="276"/>
      <c r="F1955" s="276"/>
      <c r="G1955" s="277"/>
    </row>
    <row r="1956" spans="2:7" hidden="1" outlineLevel="1" x14ac:dyDescent="0.25">
      <c r="B1956" s="301"/>
      <c r="C1956" s="284"/>
      <c r="D1956" s="300"/>
      <c r="E1956" s="276"/>
      <c r="F1956" s="276"/>
      <c r="G1956" s="277"/>
    </row>
    <row r="1957" spans="2:7" hidden="1" outlineLevel="1" x14ac:dyDescent="0.25">
      <c r="B1957" s="301"/>
      <c r="C1957" s="284"/>
      <c r="D1957" s="300"/>
      <c r="E1957" s="276"/>
      <c r="F1957" s="276"/>
      <c r="G1957" s="277"/>
    </row>
    <row r="1958" spans="2:7" hidden="1" outlineLevel="1" x14ac:dyDescent="0.25">
      <c r="B1958" s="301"/>
      <c r="C1958" s="284"/>
      <c r="D1958" s="300"/>
      <c r="E1958" s="276"/>
      <c r="F1958" s="276"/>
      <c r="G1958" s="277"/>
    </row>
    <row r="1959" spans="2:7" hidden="1" outlineLevel="1" x14ac:dyDescent="0.25">
      <c r="B1959" s="301"/>
      <c r="C1959" s="284"/>
      <c r="D1959" s="300"/>
      <c r="E1959" s="276"/>
      <c r="F1959" s="276"/>
      <c r="G1959" s="277"/>
    </row>
    <row r="1960" spans="2:7" hidden="1" outlineLevel="1" x14ac:dyDescent="0.25">
      <c r="B1960" s="301"/>
      <c r="C1960" s="284"/>
      <c r="D1960" s="300"/>
      <c r="E1960" s="276"/>
      <c r="F1960" s="276"/>
      <c r="G1960" s="277"/>
    </row>
    <row r="1961" spans="2:7" hidden="1" outlineLevel="1" x14ac:dyDescent="0.25">
      <c r="B1961" s="301"/>
      <c r="C1961" s="284"/>
      <c r="D1961" s="300"/>
      <c r="E1961" s="276"/>
      <c r="F1961" s="276"/>
      <c r="G1961" s="277"/>
    </row>
    <row r="1962" spans="2:7" hidden="1" outlineLevel="1" x14ac:dyDescent="0.25">
      <c r="B1962" s="301"/>
      <c r="C1962" s="284"/>
      <c r="D1962" s="300"/>
      <c r="E1962" s="276"/>
      <c r="F1962" s="276"/>
      <c r="G1962" s="277"/>
    </row>
    <row r="1963" spans="2:7" hidden="1" outlineLevel="1" x14ac:dyDescent="0.25">
      <c r="B1963" s="301"/>
      <c r="C1963" s="284"/>
      <c r="D1963" s="300"/>
      <c r="E1963" s="276"/>
      <c r="F1963" s="276"/>
      <c r="G1963" s="277"/>
    </row>
    <row r="1964" spans="2:7" hidden="1" outlineLevel="1" x14ac:dyDescent="0.25">
      <c r="B1964" s="301"/>
      <c r="C1964" s="284"/>
      <c r="D1964" s="300"/>
      <c r="E1964" s="276"/>
      <c r="F1964" s="276"/>
      <c r="G1964" s="277"/>
    </row>
    <row r="1965" spans="2:7" hidden="1" outlineLevel="1" x14ac:dyDescent="0.25">
      <c r="B1965" s="301"/>
      <c r="C1965" s="284"/>
      <c r="D1965" s="300"/>
      <c r="E1965" s="276"/>
      <c r="F1965" s="276"/>
      <c r="G1965" s="277"/>
    </row>
    <row r="1966" spans="2:7" hidden="1" outlineLevel="1" x14ac:dyDescent="0.25">
      <c r="B1966" s="301"/>
      <c r="C1966" s="284"/>
      <c r="D1966" s="300"/>
      <c r="E1966" s="276"/>
      <c r="F1966" s="276"/>
      <c r="G1966" s="277"/>
    </row>
    <row r="1967" spans="2:7" hidden="1" outlineLevel="1" x14ac:dyDescent="0.25">
      <c r="B1967" s="301"/>
      <c r="C1967" s="284"/>
      <c r="D1967" s="300"/>
      <c r="E1967" s="276"/>
      <c r="F1967" s="276"/>
      <c r="G1967" s="277"/>
    </row>
    <row r="1968" spans="2:7" hidden="1" outlineLevel="1" x14ac:dyDescent="0.25">
      <c r="B1968" s="301"/>
      <c r="C1968" s="284"/>
      <c r="D1968" s="300"/>
      <c r="E1968" s="276"/>
      <c r="F1968" s="276"/>
      <c r="G1968" s="277"/>
    </row>
    <row r="1969" spans="2:7" hidden="1" outlineLevel="1" x14ac:dyDescent="0.25">
      <c r="B1969" s="301"/>
      <c r="C1969" s="284"/>
      <c r="D1969" s="300"/>
      <c r="E1969" s="276"/>
      <c r="F1969" s="276"/>
      <c r="G1969" s="277"/>
    </row>
    <row r="1970" spans="2:7" hidden="1" outlineLevel="1" x14ac:dyDescent="0.25">
      <c r="B1970" s="301"/>
      <c r="C1970" s="284"/>
      <c r="D1970" s="300"/>
      <c r="E1970" s="276"/>
      <c r="F1970" s="276"/>
      <c r="G1970" s="277"/>
    </row>
    <row r="1971" spans="2:7" hidden="1" outlineLevel="1" x14ac:dyDescent="0.25">
      <c r="B1971" s="301"/>
      <c r="C1971" s="284"/>
      <c r="D1971" s="300"/>
      <c r="E1971" s="276"/>
      <c r="F1971" s="276"/>
      <c r="G1971" s="277"/>
    </row>
    <row r="1972" spans="2:7" hidden="1" outlineLevel="1" x14ac:dyDescent="0.25">
      <c r="B1972" s="301"/>
      <c r="C1972" s="284"/>
      <c r="D1972" s="300"/>
      <c r="E1972" s="276"/>
      <c r="F1972" s="276"/>
      <c r="G1972" s="277"/>
    </row>
    <row r="1973" spans="2:7" hidden="1" outlineLevel="1" x14ac:dyDescent="0.25">
      <c r="B1973" s="301"/>
      <c r="C1973" s="284"/>
      <c r="D1973" s="300"/>
      <c r="E1973" s="276"/>
      <c r="F1973" s="276"/>
      <c r="G1973" s="277"/>
    </row>
    <row r="1974" spans="2:7" hidden="1" outlineLevel="1" x14ac:dyDescent="0.25">
      <c r="B1974" s="301"/>
      <c r="C1974" s="284"/>
      <c r="D1974" s="300"/>
      <c r="E1974" s="276"/>
      <c r="F1974" s="276"/>
      <c r="G1974" s="277"/>
    </row>
    <row r="1975" spans="2:7" hidden="1" outlineLevel="1" x14ac:dyDescent="0.25">
      <c r="B1975" s="301"/>
      <c r="C1975" s="284"/>
      <c r="D1975" s="300"/>
      <c r="E1975" s="276"/>
      <c r="F1975" s="276"/>
      <c r="G1975" s="277"/>
    </row>
    <row r="1976" spans="2:7" hidden="1" outlineLevel="1" x14ac:dyDescent="0.25">
      <c r="B1976" s="301"/>
      <c r="C1976" s="284"/>
      <c r="D1976" s="300"/>
      <c r="E1976" s="276"/>
      <c r="F1976" s="276"/>
      <c r="G1976" s="277"/>
    </row>
    <row r="1977" spans="2:7" hidden="1" outlineLevel="1" x14ac:dyDescent="0.25">
      <c r="B1977" s="301"/>
      <c r="C1977" s="284"/>
      <c r="D1977" s="300"/>
      <c r="E1977" s="276"/>
      <c r="F1977" s="276"/>
      <c r="G1977" s="277"/>
    </row>
    <row r="1978" spans="2:7" hidden="1" outlineLevel="1" x14ac:dyDescent="0.25">
      <c r="B1978" s="301"/>
      <c r="C1978" s="284"/>
      <c r="D1978" s="300"/>
      <c r="E1978" s="276"/>
      <c r="F1978" s="276"/>
      <c r="G1978" s="277"/>
    </row>
    <row r="1979" spans="2:7" hidden="1" outlineLevel="1" x14ac:dyDescent="0.25">
      <c r="B1979" s="301"/>
      <c r="C1979" s="284"/>
      <c r="D1979" s="300"/>
      <c r="E1979" s="276"/>
      <c r="F1979" s="276"/>
      <c r="G1979" s="277"/>
    </row>
    <row r="1980" spans="2:7" hidden="1" outlineLevel="1" x14ac:dyDescent="0.25">
      <c r="B1980" s="301"/>
      <c r="C1980" s="284"/>
      <c r="D1980" s="300"/>
      <c r="E1980" s="276"/>
      <c r="F1980" s="276"/>
      <c r="G1980" s="277"/>
    </row>
    <row r="1981" spans="2:7" hidden="1" outlineLevel="1" x14ac:dyDescent="0.25">
      <c r="B1981" s="301"/>
      <c r="C1981" s="284"/>
      <c r="D1981" s="300"/>
      <c r="E1981" s="276"/>
      <c r="F1981" s="276"/>
      <c r="G1981" s="277"/>
    </row>
    <row r="1982" spans="2:7" hidden="1" outlineLevel="1" x14ac:dyDescent="0.25">
      <c r="B1982" s="301"/>
      <c r="C1982" s="284"/>
      <c r="D1982" s="300"/>
      <c r="E1982" s="276"/>
      <c r="F1982" s="276"/>
      <c r="G1982" s="277"/>
    </row>
    <row r="1983" spans="2:7" hidden="1" outlineLevel="1" x14ac:dyDescent="0.25">
      <c r="B1983" s="301"/>
      <c r="C1983" s="284"/>
      <c r="D1983" s="300"/>
      <c r="E1983" s="276"/>
      <c r="F1983" s="276"/>
      <c r="G1983" s="277"/>
    </row>
    <row r="1984" spans="2:7" hidden="1" outlineLevel="1" x14ac:dyDescent="0.25">
      <c r="B1984" s="301"/>
      <c r="C1984" s="284"/>
      <c r="D1984" s="300"/>
      <c r="E1984" s="276"/>
      <c r="F1984" s="276"/>
      <c r="G1984" s="277"/>
    </row>
    <row r="1985" spans="2:7" hidden="1" outlineLevel="1" x14ac:dyDescent="0.25">
      <c r="B1985" s="301"/>
      <c r="C1985" s="284"/>
      <c r="D1985" s="300"/>
      <c r="E1985" s="276"/>
      <c r="F1985" s="276"/>
      <c r="G1985" s="277"/>
    </row>
    <row r="1986" spans="2:7" hidden="1" outlineLevel="1" x14ac:dyDescent="0.25">
      <c r="B1986" s="301"/>
      <c r="C1986" s="284"/>
      <c r="D1986" s="300"/>
      <c r="E1986" s="276"/>
      <c r="F1986" s="276"/>
      <c r="G1986" s="277"/>
    </row>
    <row r="1987" spans="2:7" hidden="1" outlineLevel="1" x14ac:dyDescent="0.25">
      <c r="B1987" s="301"/>
      <c r="C1987" s="284"/>
      <c r="D1987" s="300"/>
      <c r="E1987" s="276"/>
      <c r="F1987" s="276"/>
      <c r="G1987" s="277"/>
    </row>
    <row r="1988" spans="2:7" hidden="1" outlineLevel="1" x14ac:dyDescent="0.25">
      <c r="B1988" s="301"/>
      <c r="C1988" s="284"/>
      <c r="D1988" s="300"/>
      <c r="E1988" s="276"/>
      <c r="F1988" s="276"/>
      <c r="G1988" s="277"/>
    </row>
    <row r="1989" spans="2:7" hidden="1" outlineLevel="1" x14ac:dyDescent="0.25">
      <c r="B1989" s="301"/>
      <c r="C1989" s="284"/>
      <c r="D1989" s="300"/>
      <c r="E1989" s="276"/>
      <c r="F1989" s="276"/>
      <c r="G1989" s="277"/>
    </row>
    <row r="1990" spans="2:7" hidden="1" outlineLevel="1" x14ac:dyDescent="0.25">
      <c r="B1990" s="301"/>
      <c r="C1990" s="284"/>
      <c r="D1990" s="300"/>
      <c r="E1990" s="276"/>
      <c r="F1990" s="276"/>
      <c r="G1990" s="277"/>
    </row>
    <row r="1991" spans="2:7" hidden="1" outlineLevel="1" x14ac:dyDescent="0.25">
      <c r="B1991" s="301"/>
      <c r="C1991" s="284"/>
      <c r="D1991" s="300"/>
      <c r="E1991" s="276"/>
      <c r="F1991" s="276"/>
      <c r="G1991" s="277"/>
    </row>
    <row r="1992" spans="2:7" hidden="1" outlineLevel="1" x14ac:dyDescent="0.25">
      <c r="B1992" s="301"/>
      <c r="C1992" s="284"/>
      <c r="D1992" s="300"/>
      <c r="E1992" s="276"/>
      <c r="F1992" s="276"/>
      <c r="G1992" s="277"/>
    </row>
    <row r="1993" spans="2:7" hidden="1" outlineLevel="1" x14ac:dyDescent="0.25">
      <c r="B1993" s="301"/>
      <c r="C1993" s="284"/>
      <c r="D1993" s="300"/>
      <c r="E1993" s="276"/>
      <c r="F1993" s="276"/>
      <c r="G1993" s="277"/>
    </row>
    <row r="1994" spans="2:7" hidden="1" outlineLevel="1" x14ac:dyDescent="0.25">
      <c r="B1994" s="301"/>
      <c r="C1994" s="284"/>
      <c r="D1994" s="300"/>
      <c r="E1994" s="276"/>
      <c r="F1994" s="276"/>
      <c r="G1994" s="277"/>
    </row>
    <row r="1995" spans="2:7" hidden="1" outlineLevel="1" x14ac:dyDescent="0.25">
      <c r="B1995" s="301"/>
      <c r="C1995" s="284"/>
      <c r="D1995" s="300"/>
      <c r="E1995" s="276"/>
      <c r="F1995" s="276"/>
      <c r="G1995" s="277"/>
    </row>
    <row r="1996" spans="2:7" hidden="1" outlineLevel="1" x14ac:dyDescent="0.25">
      <c r="B1996" s="301"/>
      <c r="C1996" s="284"/>
      <c r="D1996" s="300"/>
      <c r="E1996" s="276"/>
      <c r="F1996" s="276"/>
      <c r="G1996" s="277"/>
    </row>
    <row r="1997" spans="2:7" hidden="1" outlineLevel="1" x14ac:dyDescent="0.25">
      <c r="B1997" s="301"/>
      <c r="C1997" s="284"/>
      <c r="D1997" s="300"/>
      <c r="E1997" s="276"/>
      <c r="F1997" s="276"/>
      <c r="G1997" s="277"/>
    </row>
    <row r="1998" spans="2:7" hidden="1" outlineLevel="1" x14ac:dyDescent="0.25">
      <c r="B1998" s="301"/>
      <c r="C1998" s="284"/>
      <c r="D1998" s="300"/>
      <c r="E1998" s="276"/>
      <c r="F1998" s="276"/>
      <c r="G1998" s="277"/>
    </row>
    <row r="1999" spans="2:7" hidden="1" outlineLevel="1" x14ac:dyDescent="0.25">
      <c r="B1999" s="301"/>
      <c r="C1999" s="284"/>
      <c r="D1999" s="300"/>
      <c r="E1999" s="276"/>
      <c r="F1999" s="276"/>
      <c r="G1999" s="277"/>
    </row>
    <row r="2000" spans="2:7" hidden="1" outlineLevel="1" x14ac:dyDescent="0.25">
      <c r="B2000" s="301"/>
      <c r="C2000" s="284"/>
      <c r="D2000" s="300"/>
      <c r="E2000" s="276"/>
      <c r="F2000" s="276"/>
      <c r="G2000" s="277"/>
    </row>
    <row r="2001" spans="2:7" hidden="1" outlineLevel="1" x14ac:dyDescent="0.25">
      <c r="B2001" s="301"/>
      <c r="C2001" s="284"/>
      <c r="D2001" s="300"/>
      <c r="E2001" s="276"/>
      <c r="F2001" s="276"/>
      <c r="G2001" s="277"/>
    </row>
    <row r="2002" spans="2:7" hidden="1" outlineLevel="1" x14ac:dyDescent="0.25">
      <c r="B2002" s="301"/>
      <c r="C2002" s="284"/>
      <c r="D2002" s="300"/>
      <c r="E2002" s="276"/>
      <c r="F2002" s="276"/>
      <c r="G2002" s="277"/>
    </row>
    <row r="2003" spans="2:7" hidden="1" outlineLevel="1" x14ac:dyDescent="0.25">
      <c r="B2003" s="301"/>
      <c r="C2003" s="284"/>
      <c r="D2003" s="300"/>
      <c r="E2003" s="276"/>
      <c r="F2003" s="276"/>
      <c r="G2003" s="277"/>
    </row>
    <row r="2004" spans="2:7" hidden="1" outlineLevel="1" x14ac:dyDescent="0.25">
      <c r="B2004" s="301"/>
      <c r="C2004" s="284"/>
      <c r="D2004" s="300"/>
      <c r="E2004" s="276"/>
      <c r="F2004" s="276"/>
      <c r="G2004" s="277"/>
    </row>
    <row r="2005" spans="2:7" hidden="1" outlineLevel="1" x14ac:dyDescent="0.25">
      <c r="B2005" s="302"/>
      <c r="C2005" s="288"/>
      <c r="D2005" s="303"/>
      <c r="E2005" s="278"/>
      <c r="F2005" s="278"/>
      <c r="G2005" s="279"/>
    </row>
    <row r="2006" spans="2:7" collapsed="1" x14ac:dyDescent="0.25">
      <c r="B2006" s="132"/>
      <c r="C2006" s="132"/>
      <c r="D2006" s="132"/>
      <c r="E2006" s="133"/>
      <c r="F2006" s="133"/>
      <c r="G2006" s="133"/>
    </row>
  </sheetData>
  <sheetProtection algorithmName="SHA-512" hashValue="+FJcbQmxbGTS4PROqsIVU3FFiybT5wXOpU5ta+PkemugsVVDlDtXkK1BauQQIICwquH6qKqtNV9SBVc3zGPjjA==" saltValue="2/GUEFxFpdD3ZXUu7wA2Nw==" spinCount="100000" sheet="1" objects="1" scenarios="1"/>
  <printOptions horizontalCentered="1"/>
  <pageMargins left="0.31496062992125984" right="0.31496062992125984" top="0.31496062992125984" bottom="0.31496062992125984" header="0.31496062992125984" footer="0.31496062992125984"/>
  <pageSetup paperSize="9" scale="72"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25116EE-DADA-4320-B020-BB4DF62A38C5}">
          <x14:formula1>
            <xm:f>OFFSET(EmployeeData!$C$6,0,0,COUNTA(EmployeeData!$C$6:$C$155),1)</xm:f>
          </x14:formula1>
          <xm:sqref>C6:C2005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autoPageBreaks="0" fitToPage="1"/>
  </sheetPr>
  <dimension ref="A1:J2015"/>
  <sheetViews>
    <sheetView showGridLines="0" showRowColHeaders="0" zoomScaleNormal="100" zoomScaleSheetLayoutView="115" workbookViewId="0">
      <pane ySplit="10" topLeftCell="A11" activePane="bottomLeft" state="frozen"/>
      <selection pane="bottomLeft" activeCell="A11" sqref="A11"/>
    </sheetView>
  </sheetViews>
  <sheetFormatPr defaultColWidth="8.85546875" defaultRowHeight="15" x14ac:dyDescent="0.25"/>
  <cols>
    <col min="1" max="2" width="3.7109375" style="79" customWidth="1"/>
    <col min="3" max="3" width="23.42578125" style="79" customWidth="1"/>
    <col min="4" max="4" width="24.7109375" style="79" customWidth="1"/>
    <col min="5" max="5" width="29.7109375" style="79" customWidth="1"/>
    <col min="6" max="6" width="23.7109375" style="79" customWidth="1"/>
    <col min="7" max="7" width="24.7109375" style="79" customWidth="1"/>
    <col min="8" max="8" width="3.7109375" style="79" customWidth="1"/>
    <col min="9" max="9" width="1.7109375" style="79" customWidth="1"/>
    <col min="10" max="16384" width="8.85546875" style="79"/>
  </cols>
  <sheetData>
    <row r="1" spans="1:10" s="57" customFormat="1" ht="6.75" customHeight="1" x14ac:dyDescent="0.25">
      <c r="A1" s="65"/>
      <c r="B1" s="65"/>
    </row>
    <row r="2" spans="1:10" s="61" customFormat="1" ht="20.100000000000001" customHeight="1" x14ac:dyDescent="0.25">
      <c r="A2" s="136"/>
      <c r="B2" s="137"/>
      <c r="C2" s="59" t="s">
        <v>12</v>
      </c>
      <c r="D2" s="73"/>
      <c r="E2" s="73"/>
      <c r="F2" s="73"/>
      <c r="G2" s="73"/>
      <c r="H2" s="73"/>
    </row>
    <row r="3" spans="1:10" s="64" customFormat="1" ht="24" customHeight="1" x14ac:dyDescent="0.25">
      <c r="A3" s="138"/>
      <c r="B3" s="139"/>
      <c r="C3" s="74" t="s">
        <v>64</v>
      </c>
      <c r="D3" s="75"/>
      <c r="E3" s="75"/>
      <c r="F3" s="75"/>
      <c r="G3" s="75"/>
      <c r="H3" s="75"/>
    </row>
    <row r="4" spans="1:10" s="65" customFormat="1" ht="8.1" customHeight="1" x14ac:dyDescent="0.25"/>
    <row r="5" spans="1:10" s="66" customFormat="1" ht="24" customHeight="1" thickBot="1" x14ac:dyDescent="0.3">
      <c r="A5" s="65"/>
      <c r="B5" s="91"/>
      <c r="C5" s="111"/>
      <c r="D5" s="92"/>
      <c r="E5" s="92"/>
      <c r="F5" s="93"/>
      <c r="G5" s="168">
        <f ca="1">IF(LEN($C$13)&gt;0,TODAY(),"")</f>
        <v>44784</v>
      </c>
      <c r="H5" s="94"/>
    </row>
    <row r="6" spans="1:10" s="66" customFormat="1" ht="15.95" customHeight="1" x14ac:dyDescent="0.25">
      <c r="A6" s="76"/>
      <c r="B6" s="88"/>
      <c r="C6" s="95"/>
      <c r="D6" s="95"/>
      <c r="E6" s="68"/>
      <c r="F6" s="68"/>
      <c r="G6" s="68"/>
      <c r="H6" s="87"/>
    </row>
    <row r="7" spans="1:10" s="57" customFormat="1" ht="21.95" customHeight="1" x14ac:dyDescent="0.25">
      <c r="A7" s="78"/>
      <c r="B7" s="103"/>
      <c r="C7" s="167" t="s">
        <v>23</v>
      </c>
      <c r="D7" s="171" t="s">
        <v>28</v>
      </c>
      <c r="E7" s="97"/>
      <c r="F7" s="96" t="s">
        <v>24</v>
      </c>
      <c r="G7" s="112" t="str">
        <f>IFERROR(INDEX(Cal!$H$5:$K$154,MATCH($D$7,Cal!$I$5:$I$154,0),1),"")</f>
        <v>M-0001</v>
      </c>
      <c r="H7" s="98"/>
    </row>
    <row r="8" spans="1:10" s="66" customFormat="1" ht="21.95" customHeight="1" x14ac:dyDescent="0.25">
      <c r="A8" s="76"/>
      <c r="B8" s="88"/>
      <c r="C8" s="106" t="s">
        <v>91</v>
      </c>
      <c r="D8" s="169">
        <v>44577</v>
      </c>
      <c r="E8" s="100"/>
      <c r="F8" s="99" t="s">
        <v>25</v>
      </c>
      <c r="G8" s="113" t="str">
        <f>IFERROR(INDEX(Cal!$H$5:$K$154,MATCH($D$7,Cal!$I$5:$I$154,0),3),"")</f>
        <v>Operations</v>
      </c>
      <c r="H8" s="87"/>
    </row>
    <row r="9" spans="1:10" s="66" customFormat="1" ht="21.95" customHeight="1" x14ac:dyDescent="0.25">
      <c r="A9" s="76"/>
      <c r="B9" s="88"/>
      <c r="C9" s="107" t="s">
        <v>92</v>
      </c>
      <c r="D9" s="170">
        <v>44661</v>
      </c>
      <c r="E9" s="104"/>
      <c r="F9" s="105" t="s">
        <v>26</v>
      </c>
      <c r="G9" s="114" t="str">
        <f>IFERROR(INDEX(Cal!$H$5:$K$154,MATCH($D$7,Cal!$I$5:$I$154,0),4),"")</f>
        <v>Director</v>
      </c>
      <c r="H9" s="87"/>
    </row>
    <row r="10" spans="1:10" s="66" customFormat="1" ht="12" customHeight="1" x14ac:dyDescent="0.25">
      <c r="A10" s="76"/>
      <c r="B10" s="88"/>
      <c r="C10" s="128"/>
      <c r="D10" s="129"/>
      <c r="E10" s="130"/>
      <c r="F10" s="128"/>
      <c r="G10" s="131"/>
      <c r="H10" s="87"/>
    </row>
    <row r="11" spans="1:10" s="66" customFormat="1" ht="12" customHeight="1" x14ac:dyDescent="0.25">
      <c r="A11" s="76"/>
      <c r="B11" s="88"/>
      <c r="C11" s="101"/>
      <c r="D11" s="101"/>
      <c r="E11" s="102"/>
      <c r="F11" s="102"/>
      <c r="G11" s="101"/>
      <c r="H11" s="87"/>
    </row>
    <row r="12" spans="1:10" s="66" customFormat="1" ht="30" customHeight="1" x14ac:dyDescent="0.25">
      <c r="A12" s="79"/>
      <c r="B12" s="88"/>
      <c r="C12" s="192" t="s">
        <v>8</v>
      </c>
      <c r="D12" s="193" t="s">
        <v>4</v>
      </c>
      <c r="E12" s="193" t="s">
        <v>2</v>
      </c>
      <c r="F12" s="193" t="s">
        <v>9</v>
      </c>
      <c r="G12" s="194" t="s">
        <v>10</v>
      </c>
      <c r="H12" s="87"/>
    </row>
    <row r="13" spans="1:10" s="66" customFormat="1" ht="20.100000000000001" customHeight="1" x14ac:dyDescent="0.25">
      <c r="A13" s="79"/>
      <c r="B13" s="79"/>
      <c r="C13" s="183">
        <f>IFERROR(INDEX(Cal!$P$5:$P$2007,INDEX(Cal!$AF$5:$AF$2007,ROW(PrintPayslip!$C13)-ROW(PrintPayslip!$C$12),1),1),"")</f>
        <v>44577</v>
      </c>
      <c r="D13" s="184">
        <f>IFERROR(INDEX(Cal!$R$5:$R$2007,INDEX(Cal!$AF$5:$AF$2007,ROW(PrintPayslip!$C13)-ROW(PrintPayslip!$C$12),1),1),"")</f>
        <v>955</v>
      </c>
      <c r="E13" s="184">
        <f>IFERROR(INDEX(Cal!$S$5:$S$2007,INDEX(Cal!$AF$5:$AF$2007,ROW(PrintPayslip!$C13)-ROW(PrintPayslip!$C$12),1),1),"")</f>
        <v>167</v>
      </c>
      <c r="F13" s="184">
        <f>IFERROR(INDEX(Cal!$T$5:$T$2007,INDEX(Cal!$AF$5:$AF$2007,ROW(PrintPayslip!$C13)-ROW(PrintPayslip!$C$12),1),1),"")</f>
        <v>100.27499999999999</v>
      </c>
      <c r="G13" s="184">
        <f>IFERROR(INDEX(Cal!$U$5:$U$2007,INDEX(Cal!$AF$5:$AF$2007,ROW(PrintPayslip!$C13)-ROW(PrintPayslip!$C$12),1),1),"")</f>
        <v>687.72500000000002</v>
      </c>
      <c r="H13" s="79"/>
      <c r="I13" s="79"/>
      <c r="J13" s="79"/>
    </row>
    <row r="14" spans="1:10" s="66" customFormat="1" ht="20.100000000000001" customHeight="1" x14ac:dyDescent="0.25">
      <c r="A14" s="79"/>
      <c r="B14" s="79"/>
      <c r="C14" s="183">
        <f>IFERROR(INDEX(Cal!$P$5:$P$2007,INDEX(Cal!$AF$5:$AF$2007,ROW(PrintPayslip!$C14)-ROW(PrintPayslip!$C$12),1),1),"")</f>
        <v>44584</v>
      </c>
      <c r="D14" s="184">
        <f>IFERROR(INDEX(Cal!$R$5:$R$2007,INDEX(Cal!$AF$5:$AF$2007,ROW(PrintPayslip!$C14)-ROW(PrintPayslip!$C$12),1),1),"")</f>
        <v>947</v>
      </c>
      <c r="E14" s="184">
        <f>IFERROR(INDEX(Cal!$S$5:$S$2007,INDEX(Cal!$AF$5:$AF$2007,ROW(PrintPayslip!$C14)-ROW(PrintPayslip!$C$12),1),1),"")</f>
        <v>164</v>
      </c>
      <c r="F14" s="184">
        <f>IFERROR(INDEX(Cal!$T$5:$T$2007,INDEX(Cal!$AF$5:$AF$2007,ROW(PrintPayslip!$C14)-ROW(PrintPayslip!$C$12),1),1),"")</f>
        <v>99.435000000000002</v>
      </c>
      <c r="G14" s="184">
        <f>IFERROR(INDEX(Cal!$U$5:$U$2007,INDEX(Cal!$AF$5:$AF$2007,ROW(PrintPayslip!$C14)-ROW(PrintPayslip!$C$12),1),1),"")</f>
        <v>683.56500000000005</v>
      </c>
      <c r="H14" s="79"/>
      <c r="I14" s="79"/>
      <c r="J14" s="79"/>
    </row>
    <row r="15" spans="1:10" s="66" customFormat="1" ht="20.100000000000001" customHeight="1" x14ac:dyDescent="0.25">
      <c r="A15" s="79"/>
      <c r="B15" s="79"/>
      <c r="C15" s="183">
        <f>IFERROR(INDEX(Cal!$P$5:$P$2007,INDEX(Cal!$AF$5:$AF$2007,ROW(PrintPayslip!$C15)-ROW(PrintPayslip!$C$12),1),1),"")</f>
        <v>44591</v>
      </c>
      <c r="D15" s="184">
        <f>IFERROR(INDEX(Cal!$R$5:$R$2007,INDEX(Cal!$AF$5:$AF$2007,ROW(PrintPayslip!$C15)-ROW(PrintPayslip!$C$12),1),1),"")</f>
        <v>944</v>
      </c>
      <c r="E15" s="184">
        <f>IFERROR(INDEX(Cal!$S$5:$S$2007,INDEX(Cal!$AF$5:$AF$2007,ROW(PrintPayslip!$C15)-ROW(PrintPayslip!$C$12),1),1),"")</f>
        <v>163</v>
      </c>
      <c r="F15" s="184">
        <f>IFERROR(INDEX(Cal!$T$5:$T$2007,INDEX(Cal!$AF$5:$AF$2007,ROW(PrintPayslip!$C15)-ROW(PrintPayslip!$C$12),1),1),"")</f>
        <v>99.11999999999999</v>
      </c>
      <c r="G15" s="184">
        <f>IFERROR(INDEX(Cal!$U$5:$U$2007,INDEX(Cal!$AF$5:$AF$2007,ROW(PrintPayslip!$C15)-ROW(PrintPayslip!$C$12),1),1),"")</f>
        <v>681.88</v>
      </c>
      <c r="H15" s="79"/>
      <c r="I15" s="79"/>
      <c r="J15" s="79"/>
    </row>
    <row r="16" spans="1:10" s="66" customFormat="1" ht="20.100000000000001" customHeight="1" x14ac:dyDescent="0.25">
      <c r="A16" s="79"/>
      <c r="B16" s="79"/>
      <c r="C16" s="183">
        <f>IFERROR(INDEX(Cal!$P$5:$P$2007,INDEX(Cal!$AF$5:$AF$2007,ROW(PrintPayslip!$C16)-ROW(PrintPayslip!$C$12),1),1),"")</f>
        <v>44598</v>
      </c>
      <c r="D16" s="184">
        <f>IFERROR(INDEX(Cal!$R$5:$R$2007,INDEX(Cal!$AF$5:$AF$2007,ROW(PrintPayslip!$C16)-ROW(PrintPayslip!$C$12),1),1),"")</f>
        <v>947</v>
      </c>
      <c r="E16" s="184">
        <f>IFERROR(INDEX(Cal!$S$5:$S$2007,INDEX(Cal!$AF$5:$AF$2007,ROW(PrintPayslip!$C16)-ROW(PrintPayslip!$C$12),1),1),"")</f>
        <v>164</v>
      </c>
      <c r="F16" s="184">
        <f>IFERROR(INDEX(Cal!$T$5:$T$2007,INDEX(Cal!$AF$5:$AF$2007,ROW(PrintPayslip!$C16)-ROW(PrintPayslip!$C$12),1),1),"")</f>
        <v>99.435000000000002</v>
      </c>
      <c r="G16" s="184">
        <f>IFERROR(INDEX(Cal!$U$5:$U$2007,INDEX(Cal!$AF$5:$AF$2007,ROW(PrintPayslip!$C16)-ROW(PrintPayslip!$C$12),1),1),"")</f>
        <v>683.56500000000005</v>
      </c>
      <c r="H16" s="79"/>
      <c r="I16" s="79"/>
      <c r="J16" s="79"/>
    </row>
    <row r="17" spans="1:10" s="66" customFormat="1" ht="20.100000000000001" customHeight="1" x14ac:dyDescent="0.25">
      <c r="A17" s="79"/>
      <c r="B17" s="79"/>
      <c r="C17" s="183">
        <f>IFERROR(INDEX(Cal!$P$5:$P$2007,INDEX(Cal!$AF$5:$AF$2007,ROW(PrintPayslip!$C17)-ROW(PrintPayslip!$C$12),1),1),"")</f>
        <v>44605</v>
      </c>
      <c r="D17" s="184">
        <f>IFERROR(INDEX(Cal!$R$5:$R$2007,INDEX(Cal!$AF$5:$AF$2007,ROW(PrintPayslip!$C17)-ROW(PrintPayslip!$C$12),1),1),"")</f>
        <v>927</v>
      </c>
      <c r="E17" s="184">
        <f>IFERROR(INDEX(Cal!$S$5:$S$2007,INDEX(Cal!$AF$5:$AF$2007,ROW(PrintPayslip!$C17)-ROW(PrintPayslip!$C$12),1),1),"")</f>
        <v>157</v>
      </c>
      <c r="F17" s="184">
        <f>IFERROR(INDEX(Cal!$T$5:$T$2007,INDEX(Cal!$AF$5:$AF$2007,ROW(PrintPayslip!$C17)-ROW(PrintPayslip!$C$12),1),1),"")</f>
        <v>97.334999999999994</v>
      </c>
      <c r="G17" s="184">
        <f>IFERROR(INDEX(Cal!$U$5:$U$2007,INDEX(Cal!$AF$5:$AF$2007,ROW(PrintPayslip!$C17)-ROW(PrintPayslip!$C$12),1),1),"")</f>
        <v>672.66499999999996</v>
      </c>
      <c r="H17" s="79"/>
      <c r="I17" s="79"/>
      <c r="J17" s="79"/>
    </row>
    <row r="18" spans="1:10" s="66" customFormat="1" ht="20.100000000000001" customHeight="1" x14ac:dyDescent="0.25">
      <c r="A18" s="79"/>
      <c r="B18" s="79"/>
      <c r="C18" s="183">
        <f>IFERROR(INDEX(Cal!$P$5:$P$2007,INDEX(Cal!$AF$5:$AF$2007,ROW(PrintPayslip!$C18)-ROW(PrintPayslip!$C$12),1),1),"")</f>
        <v>44612</v>
      </c>
      <c r="D18" s="184">
        <f>IFERROR(INDEX(Cal!$R$5:$R$2007,INDEX(Cal!$AF$5:$AF$2007,ROW(PrintPayslip!$C18)-ROW(PrintPayslip!$C$12),1),1),"")</f>
        <v>910</v>
      </c>
      <c r="E18" s="184">
        <f>IFERROR(INDEX(Cal!$S$5:$S$2007,INDEX(Cal!$AF$5:$AF$2007,ROW(PrintPayslip!$C18)-ROW(PrintPayslip!$C$12),1),1),"")</f>
        <v>151</v>
      </c>
      <c r="F18" s="184">
        <f>IFERROR(INDEX(Cal!$T$5:$T$2007,INDEX(Cal!$AF$5:$AF$2007,ROW(PrintPayslip!$C18)-ROW(PrintPayslip!$C$12),1),1),"")</f>
        <v>95.55</v>
      </c>
      <c r="G18" s="184">
        <f>IFERROR(INDEX(Cal!$U$5:$U$2007,INDEX(Cal!$AF$5:$AF$2007,ROW(PrintPayslip!$C18)-ROW(PrintPayslip!$C$12),1),1),"")</f>
        <v>663.45</v>
      </c>
      <c r="H18" s="79"/>
      <c r="I18" s="79"/>
      <c r="J18" s="79"/>
    </row>
    <row r="19" spans="1:10" s="66" customFormat="1" ht="20.100000000000001" customHeight="1" x14ac:dyDescent="0.25">
      <c r="A19" s="79"/>
      <c r="B19" s="79"/>
      <c r="C19" s="183">
        <f>IFERROR(INDEX(Cal!$P$5:$P$2007,INDEX(Cal!$AF$5:$AF$2007,ROW(PrintPayslip!$C19)-ROW(PrintPayslip!$C$12),1),1),"")</f>
        <v>44619</v>
      </c>
      <c r="D19" s="184">
        <f>IFERROR(INDEX(Cal!$R$5:$R$2007,INDEX(Cal!$AF$5:$AF$2007,ROW(PrintPayslip!$C19)-ROW(PrintPayslip!$C$12),1),1),"")</f>
        <v>926</v>
      </c>
      <c r="E19" s="184">
        <f>IFERROR(INDEX(Cal!$S$5:$S$2007,INDEX(Cal!$AF$5:$AF$2007,ROW(PrintPayslip!$C19)-ROW(PrintPayslip!$C$12),1),1),"")</f>
        <v>157</v>
      </c>
      <c r="F19" s="184">
        <f>IFERROR(INDEX(Cal!$T$5:$T$2007,INDEX(Cal!$AF$5:$AF$2007,ROW(PrintPayslip!$C19)-ROW(PrintPayslip!$C$12),1),1),"")</f>
        <v>97.22999999999999</v>
      </c>
      <c r="G19" s="184">
        <f>IFERROR(INDEX(Cal!$U$5:$U$2007,INDEX(Cal!$AF$5:$AF$2007,ROW(PrintPayslip!$C19)-ROW(PrintPayslip!$C$12),1),1),"")</f>
        <v>671.77</v>
      </c>
      <c r="H19" s="79"/>
      <c r="I19" s="79"/>
      <c r="J19" s="79"/>
    </row>
    <row r="20" spans="1:10" s="66" customFormat="1" ht="20.100000000000001" customHeight="1" x14ac:dyDescent="0.25">
      <c r="A20" s="79"/>
      <c r="B20" s="79"/>
      <c r="C20" s="183">
        <f>IFERROR(INDEX(Cal!$P$5:$P$2007,INDEX(Cal!$AF$5:$AF$2007,ROW(PrintPayslip!$C20)-ROW(PrintPayslip!$C$12),1),1),"")</f>
        <v>44626</v>
      </c>
      <c r="D20" s="184">
        <f>IFERROR(INDEX(Cal!$R$5:$R$2007,INDEX(Cal!$AF$5:$AF$2007,ROW(PrintPayslip!$C20)-ROW(PrintPayslip!$C$12),1),1),"")</f>
        <v>984</v>
      </c>
      <c r="E20" s="184">
        <f>IFERROR(INDEX(Cal!$S$5:$S$2007,INDEX(Cal!$AF$5:$AF$2007,ROW(PrintPayslip!$C20)-ROW(PrintPayslip!$C$12),1),1),"")</f>
        <v>177</v>
      </c>
      <c r="F20" s="184">
        <f>IFERROR(INDEX(Cal!$T$5:$T$2007,INDEX(Cal!$AF$5:$AF$2007,ROW(PrintPayslip!$C20)-ROW(PrintPayslip!$C$12),1),1),"")</f>
        <v>103.32</v>
      </c>
      <c r="G20" s="184">
        <f>IFERROR(INDEX(Cal!$U$5:$U$2007,INDEX(Cal!$AF$5:$AF$2007,ROW(PrintPayslip!$C20)-ROW(PrintPayslip!$C$12),1),1),"")</f>
        <v>703.68000000000006</v>
      </c>
      <c r="H20" s="79"/>
      <c r="I20" s="79"/>
      <c r="J20" s="79"/>
    </row>
    <row r="21" spans="1:10" s="66" customFormat="1" ht="20.100000000000001" customHeight="1" x14ac:dyDescent="0.25">
      <c r="A21" s="79"/>
      <c r="B21" s="79"/>
      <c r="C21" s="183">
        <f>IFERROR(INDEX(Cal!$P$5:$P$2007,INDEX(Cal!$AF$5:$AF$2007,ROW(PrintPayslip!$C21)-ROW(PrintPayslip!$C$12),1),1),"")</f>
        <v>44633</v>
      </c>
      <c r="D21" s="184">
        <f>IFERROR(INDEX(Cal!$R$5:$R$2007,INDEX(Cal!$AF$5:$AF$2007,ROW(PrintPayslip!$C21)-ROW(PrintPayslip!$C$12),1),1),"")</f>
        <v>979</v>
      </c>
      <c r="E21" s="184">
        <f>IFERROR(INDEX(Cal!$S$5:$S$2007,INDEX(Cal!$AF$5:$AF$2007,ROW(PrintPayslip!$C21)-ROW(PrintPayslip!$C$12),1),1),"")</f>
        <v>175</v>
      </c>
      <c r="F21" s="184">
        <f>IFERROR(INDEX(Cal!$T$5:$T$2007,INDEX(Cal!$AF$5:$AF$2007,ROW(PrintPayslip!$C21)-ROW(PrintPayslip!$C$12),1),1),"")</f>
        <v>102.795</v>
      </c>
      <c r="G21" s="184">
        <f>IFERROR(INDEX(Cal!$U$5:$U$2007,INDEX(Cal!$AF$5:$AF$2007,ROW(PrintPayslip!$C21)-ROW(PrintPayslip!$C$12),1),1),"")</f>
        <v>701.20500000000004</v>
      </c>
      <c r="H21" s="79"/>
      <c r="I21" s="79"/>
      <c r="J21" s="79"/>
    </row>
    <row r="22" spans="1:10" s="66" customFormat="1" ht="20.100000000000001" customHeight="1" x14ac:dyDescent="0.25">
      <c r="A22" s="79"/>
      <c r="B22" s="79"/>
      <c r="C22" s="183">
        <f>IFERROR(INDEX(Cal!$P$5:$P$2007,INDEX(Cal!$AF$5:$AF$2007,ROW(PrintPayslip!$C22)-ROW(PrintPayslip!$C$12),1),1),"")</f>
        <v>44640</v>
      </c>
      <c r="D22" s="184">
        <f>IFERROR(INDEX(Cal!$R$5:$R$2007,INDEX(Cal!$AF$5:$AF$2007,ROW(PrintPayslip!$C22)-ROW(PrintPayslip!$C$12),1),1),"")</f>
        <v>911</v>
      </c>
      <c r="E22" s="184">
        <f>IFERROR(INDEX(Cal!$S$5:$S$2007,INDEX(Cal!$AF$5:$AF$2007,ROW(PrintPayslip!$C22)-ROW(PrintPayslip!$C$12),1),1),"")</f>
        <v>152</v>
      </c>
      <c r="F22" s="184">
        <f>IFERROR(INDEX(Cal!$T$5:$T$2007,INDEX(Cal!$AF$5:$AF$2007,ROW(PrintPayslip!$C22)-ROW(PrintPayslip!$C$12),1),1),"")</f>
        <v>95.655000000000001</v>
      </c>
      <c r="G22" s="184">
        <f>IFERROR(INDEX(Cal!$U$5:$U$2007,INDEX(Cal!$AF$5:$AF$2007,ROW(PrintPayslip!$C22)-ROW(PrintPayslip!$C$12),1),1),"")</f>
        <v>663.34500000000003</v>
      </c>
      <c r="H22" s="79"/>
      <c r="I22" s="79"/>
      <c r="J22" s="79"/>
    </row>
    <row r="23" spans="1:10" s="66" customFormat="1" ht="20.100000000000001" customHeight="1" x14ac:dyDescent="0.25">
      <c r="A23" s="79"/>
      <c r="B23" s="79"/>
      <c r="C23" s="183">
        <f>IFERROR(INDEX(Cal!$P$5:$P$2007,INDEX(Cal!$AF$5:$AF$2007,ROW(PrintPayslip!$C23)-ROW(PrintPayslip!$C$12),1),1),"")</f>
        <v>44647</v>
      </c>
      <c r="D23" s="184">
        <f>IFERROR(INDEX(Cal!$R$5:$R$2007,INDEX(Cal!$AF$5:$AF$2007,ROW(PrintPayslip!$C23)-ROW(PrintPayslip!$C$12),1),1),"")</f>
        <v>967</v>
      </c>
      <c r="E23" s="184">
        <f>IFERROR(INDEX(Cal!$S$5:$S$2007,INDEX(Cal!$AF$5:$AF$2007,ROW(PrintPayslip!$C23)-ROW(PrintPayslip!$C$12),1),1),"")</f>
        <v>171</v>
      </c>
      <c r="F23" s="184">
        <f>IFERROR(INDEX(Cal!$T$5:$T$2007,INDEX(Cal!$AF$5:$AF$2007,ROW(PrintPayslip!$C23)-ROW(PrintPayslip!$C$12),1),1),"")</f>
        <v>101.535</v>
      </c>
      <c r="G23" s="184">
        <f>IFERROR(INDEX(Cal!$U$5:$U$2007,INDEX(Cal!$AF$5:$AF$2007,ROW(PrintPayslip!$C23)-ROW(PrintPayslip!$C$12),1),1),"")</f>
        <v>694.46500000000003</v>
      </c>
      <c r="H23" s="79"/>
      <c r="I23" s="79"/>
      <c r="J23" s="79"/>
    </row>
    <row r="24" spans="1:10" s="66" customFormat="1" ht="20.100000000000001" customHeight="1" x14ac:dyDescent="0.25">
      <c r="A24" s="79"/>
      <c r="B24" s="79"/>
      <c r="C24" s="183">
        <f>IFERROR(INDEX(Cal!$P$5:$P$2007,INDEX(Cal!$AF$5:$AF$2007,ROW(PrintPayslip!$C24)-ROW(PrintPayslip!$C$12),1),1),"")</f>
        <v>44654</v>
      </c>
      <c r="D24" s="184">
        <f>IFERROR(INDEX(Cal!$R$5:$R$2007,INDEX(Cal!$AF$5:$AF$2007,ROW(PrintPayslip!$C24)-ROW(PrintPayslip!$C$12),1),1),"")</f>
        <v>964</v>
      </c>
      <c r="E24" s="184">
        <f>IFERROR(INDEX(Cal!$S$5:$S$2007,INDEX(Cal!$AF$5:$AF$2007,ROW(PrintPayslip!$C24)-ROW(PrintPayslip!$C$12),1),1),"")</f>
        <v>170</v>
      </c>
      <c r="F24" s="184">
        <f>IFERROR(INDEX(Cal!$T$5:$T$2007,INDEX(Cal!$AF$5:$AF$2007,ROW(PrintPayslip!$C24)-ROW(PrintPayslip!$C$12),1),1),"")</f>
        <v>101.22</v>
      </c>
      <c r="G24" s="184">
        <f>IFERROR(INDEX(Cal!$U$5:$U$2007,INDEX(Cal!$AF$5:$AF$2007,ROW(PrintPayslip!$C24)-ROW(PrintPayslip!$C$12),1),1),"")</f>
        <v>692.78</v>
      </c>
      <c r="H24" s="79"/>
      <c r="I24" s="79"/>
      <c r="J24" s="79"/>
    </row>
    <row r="25" spans="1:10" s="66" customFormat="1" ht="20.100000000000001" customHeight="1" x14ac:dyDescent="0.25">
      <c r="A25" s="79"/>
      <c r="B25" s="79"/>
      <c r="C25" s="183">
        <f>IFERROR(INDEX(Cal!$P$5:$P$2007,INDEX(Cal!$AF$5:$AF$2007,ROW(PrintPayslip!$C25)-ROW(PrintPayslip!$C$12),1),1),"")</f>
        <v>44661</v>
      </c>
      <c r="D25" s="184">
        <f>IFERROR(INDEX(Cal!$R$5:$R$2007,INDEX(Cal!$AF$5:$AF$2007,ROW(PrintPayslip!$C25)-ROW(PrintPayslip!$C$12),1),1),"")</f>
        <v>941</v>
      </c>
      <c r="E25" s="184">
        <f>IFERROR(INDEX(Cal!$S$5:$S$2007,INDEX(Cal!$AF$5:$AF$2007,ROW(PrintPayslip!$C25)-ROW(PrintPayslip!$C$12),1),1),"")</f>
        <v>162</v>
      </c>
      <c r="F25" s="184">
        <f>IFERROR(INDEX(Cal!$T$5:$T$2007,INDEX(Cal!$AF$5:$AF$2007,ROW(PrintPayslip!$C25)-ROW(PrintPayslip!$C$12),1),1),"")</f>
        <v>98.804999999999993</v>
      </c>
      <c r="G25" s="184">
        <f>IFERROR(INDEX(Cal!$U$5:$U$2007,INDEX(Cal!$AF$5:$AF$2007,ROW(PrintPayslip!$C25)-ROW(PrintPayslip!$C$12),1),1),"")</f>
        <v>680.19500000000005</v>
      </c>
      <c r="H25" s="79"/>
      <c r="I25" s="79"/>
      <c r="J25" s="79"/>
    </row>
    <row r="26" spans="1:10" s="66" customFormat="1" ht="20.100000000000001" customHeight="1" x14ac:dyDescent="0.25">
      <c r="A26" s="79"/>
      <c r="B26" s="79"/>
      <c r="C26" s="183" t="str">
        <f>IFERROR(INDEX(Cal!$P$5:$P$2007,INDEX(Cal!$AF$5:$AF$2007,ROW(PrintPayslip!$C26)-ROW(PrintPayslip!$C$12),1),1),"")</f>
        <v/>
      </c>
      <c r="D26" s="184" t="str">
        <f>IFERROR(INDEX(Cal!$R$5:$R$2007,INDEX(Cal!$AF$5:$AF$2007,ROW(PrintPayslip!$C26)-ROW(PrintPayslip!$C$12),1),1),"")</f>
        <v/>
      </c>
      <c r="E26" s="184" t="str">
        <f>IFERROR(INDEX(Cal!$S$5:$S$2007,INDEX(Cal!$AF$5:$AF$2007,ROW(PrintPayslip!$C26)-ROW(PrintPayslip!$C$12),1),1),"")</f>
        <v/>
      </c>
      <c r="F26" s="184" t="str">
        <f>IFERROR(INDEX(Cal!$T$5:$T$2007,INDEX(Cal!$AF$5:$AF$2007,ROW(PrintPayslip!$C26)-ROW(PrintPayslip!$C$12),1),1),"")</f>
        <v/>
      </c>
      <c r="G26" s="184" t="str">
        <f>IFERROR(INDEX(Cal!$U$5:$U$2007,INDEX(Cal!$AF$5:$AF$2007,ROW(PrintPayslip!$C26)-ROW(PrintPayslip!$C$12),1),1),"")</f>
        <v/>
      </c>
      <c r="H26" s="79"/>
      <c r="I26" s="79"/>
      <c r="J26" s="79"/>
    </row>
    <row r="27" spans="1:10" s="66" customFormat="1" ht="20.100000000000001" customHeight="1" x14ac:dyDescent="0.25">
      <c r="A27" s="79"/>
      <c r="B27" s="79"/>
      <c r="C27" s="183" t="str">
        <f>IFERROR(INDEX(Cal!$P$5:$P$2007,INDEX(Cal!$AF$5:$AF$2007,ROW(PrintPayslip!$C27)-ROW(PrintPayslip!$C$12),1),1),"")</f>
        <v xml:space="preserve"> </v>
      </c>
      <c r="D27" s="184" t="str">
        <f>IFERROR(INDEX(Cal!$R$5:$R$2007,INDEX(Cal!$AF$5:$AF$2007,ROW(PrintPayslip!$C27)-ROW(PrintPayslip!$C$12),1),1),"")</f>
        <v>Total Gross Payment</v>
      </c>
      <c r="E27" s="184" t="str">
        <f>IFERROR(INDEX(Cal!$S$5:$S$2007,INDEX(Cal!$AF$5:$AF$2007,ROW(PrintPayslip!$C27)-ROW(PrintPayslip!$C$12),1),1),"")</f>
        <v>Total With tax-free threshold</v>
      </c>
      <c r="F27" s="184" t="str">
        <f>IFERROR(INDEX(Cal!$T$5:$T$2007,INDEX(Cal!$AF$5:$AF$2007,ROW(PrintPayslip!$C27)-ROW(PrintPayslip!$C$12),1),1),"")</f>
        <v>Total Superannuation</v>
      </c>
      <c r="G27" s="184" t="str">
        <f>IFERROR(INDEX(Cal!$U$5:$U$2007,INDEX(Cal!$AF$5:$AF$2007,ROW(PrintPayslip!$C27)-ROW(PrintPayslip!$C$12),1),1),"")</f>
        <v>Total Net Income</v>
      </c>
      <c r="H27" s="79"/>
      <c r="I27" s="79"/>
      <c r="J27" s="79"/>
    </row>
    <row r="28" spans="1:10" s="66" customFormat="1" ht="20.100000000000001" customHeight="1" x14ac:dyDescent="0.25">
      <c r="A28" s="79"/>
      <c r="B28" s="79"/>
      <c r="C28" s="183" t="str">
        <f>IFERROR(INDEX(Cal!$P$5:$P$2007,INDEX(Cal!$AF$5:$AF$2007,ROW(PrintPayslip!$C28)-ROW(PrintPayslip!$C$12),1),1),"")</f>
        <v xml:space="preserve"> </v>
      </c>
      <c r="D28" s="184">
        <f>IFERROR(INDEX(Cal!$R$5:$R$2007,INDEX(Cal!$AF$5:$AF$2007,ROW(PrintPayslip!$C28)-ROW(PrintPayslip!$C$12),1),1),"")</f>
        <v>12302</v>
      </c>
      <c r="E28" s="184">
        <f>IFERROR(INDEX(Cal!$S$5:$S$2007,INDEX(Cal!$AF$5:$AF$2007,ROW(PrintPayslip!$C28)-ROW(PrintPayslip!$C$12),1),1),"")</f>
        <v>2130</v>
      </c>
      <c r="F28" s="184">
        <f>IFERROR(INDEX(Cal!$T$5:$T$2007,INDEX(Cal!$AF$5:$AF$2007,ROW(PrintPayslip!$C28)-ROW(PrintPayslip!$C$12),1),1),"")</f>
        <v>1291.71</v>
      </c>
      <c r="G28" s="184">
        <f>IFERROR(INDEX(Cal!$U$5:$U$2007,INDEX(Cal!$AF$5:$AF$2007,ROW(PrintPayslip!$C28)-ROW(PrintPayslip!$C$12),1),1),"")</f>
        <v>8880.2900000000009</v>
      </c>
      <c r="H28" s="79"/>
      <c r="I28" s="79"/>
      <c r="J28" s="79"/>
    </row>
    <row r="29" spans="1:10" s="66" customFormat="1" ht="20.100000000000001" customHeight="1" x14ac:dyDescent="0.25">
      <c r="A29" s="79"/>
      <c r="B29" s="79"/>
      <c r="C29" s="183" t="str">
        <f>IFERROR(INDEX(Cal!$P$5:$P$2007,INDEX(Cal!$AF$5:$AF$2007,ROW(PrintPayslip!$C29)-ROW(PrintPayslip!$C$12),1),1),"")</f>
        <v/>
      </c>
      <c r="D29" s="184" t="str">
        <f>IFERROR(INDEX(Cal!$R$5:$R$2007,INDEX(Cal!$AF$5:$AF$2007,ROW(PrintPayslip!$C29)-ROW(PrintPayslip!$C$12),1),1),"")</f>
        <v/>
      </c>
      <c r="E29" s="184" t="str">
        <f>IFERROR(INDEX(Cal!$S$5:$S$2007,INDEX(Cal!$AF$5:$AF$2007,ROW(PrintPayslip!$C29)-ROW(PrintPayslip!$C$12),1),1),"")</f>
        <v/>
      </c>
      <c r="F29" s="184" t="str">
        <f>IFERROR(INDEX(Cal!$T$5:$T$2007,INDEX(Cal!$AF$5:$AF$2007,ROW(PrintPayslip!$C29)-ROW(PrintPayslip!$C$12),1),1),"")</f>
        <v/>
      </c>
      <c r="G29" s="184" t="str">
        <f>IFERROR(INDEX(Cal!$U$5:$U$2007,INDEX(Cal!$AF$5:$AF$2007,ROW(PrintPayslip!$C29)-ROW(PrintPayslip!$C$12),1),1),"")</f>
        <v/>
      </c>
      <c r="H29" s="79"/>
      <c r="I29" s="79"/>
      <c r="J29" s="79"/>
    </row>
    <row r="30" spans="1:10" s="66" customFormat="1" ht="20.100000000000001" customHeight="1" x14ac:dyDescent="0.25">
      <c r="A30" s="79"/>
      <c r="B30" s="79"/>
      <c r="C30" s="183" t="str">
        <f>IFERROR(INDEX(Cal!$P$5:$P$2007,INDEX(Cal!$AF$5:$AF$2007,ROW(PrintPayslip!$C30)-ROW(PrintPayslip!$C$12),1),1),"")</f>
        <v/>
      </c>
      <c r="D30" s="184" t="str">
        <f>IFERROR(INDEX(Cal!$R$5:$R$2007,INDEX(Cal!$AF$5:$AF$2007,ROW(PrintPayslip!$C30)-ROW(PrintPayslip!$C$12),1),1),"")</f>
        <v/>
      </c>
      <c r="E30" s="184" t="str">
        <f>IFERROR(INDEX(Cal!$S$5:$S$2007,INDEX(Cal!$AF$5:$AF$2007,ROW(PrintPayslip!$C30)-ROW(PrintPayslip!$C$12),1),1),"")</f>
        <v/>
      </c>
      <c r="F30" s="184" t="str">
        <f>IFERROR(INDEX(Cal!$T$5:$T$2007,INDEX(Cal!$AF$5:$AF$2007,ROW(PrintPayslip!$C30)-ROW(PrintPayslip!$C$12),1),1),"")</f>
        <v/>
      </c>
      <c r="G30" s="184" t="str">
        <f>IFERROR(INDEX(Cal!$U$5:$U$2007,INDEX(Cal!$AF$5:$AF$2007,ROW(PrintPayslip!$C30)-ROW(PrintPayslip!$C$12),1),1),"")</f>
        <v/>
      </c>
      <c r="H30" s="79"/>
      <c r="I30" s="79"/>
      <c r="J30" s="79"/>
    </row>
    <row r="31" spans="1:10" s="66" customFormat="1" ht="20.100000000000001" customHeight="1" x14ac:dyDescent="0.25">
      <c r="A31" s="79"/>
      <c r="B31" s="79"/>
      <c r="C31" s="183" t="str">
        <f>IFERROR(INDEX(Cal!$P$5:$P$2007,INDEX(Cal!$AF$5:$AF$2007,ROW(PrintPayslip!$C31)-ROW(PrintPayslip!$C$12),1),1),"")</f>
        <v/>
      </c>
      <c r="D31" s="184" t="str">
        <f>IFERROR(INDEX(Cal!$R$5:$R$2007,INDEX(Cal!$AF$5:$AF$2007,ROW(PrintPayslip!$C31)-ROW(PrintPayslip!$C$12),1),1),"")</f>
        <v/>
      </c>
      <c r="E31" s="184" t="str">
        <f>IFERROR(INDEX(Cal!$S$5:$S$2007,INDEX(Cal!$AF$5:$AF$2007,ROW(PrintPayslip!$C31)-ROW(PrintPayslip!$C$12),1),1),"")</f>
        <v/>
      </c>
      <c r="F31" s="184" t="str">
        <f>IFERROR(INDEX(Cal!$T$5:$T$2007,INDEX(Cal!$AF$5:$AF$2007,ROW(PrintPayslip!$C31)-ROW(PrintPayslip!$C$12),1),1),"")</f>
        <v/>
      </c>
      <c r="G31" s="184" t="str">
        <f>IFERROR(INDEX(Cal!$U$5:$U$2007,INDEX(Cal!$AF$5:$AF$2007,ROW(PrintPayslip!$C31)-ROW(PrintPayslip!$C$12),1),1),"")</f>
        <v/>
      </c>
      <c r="H31" s="79"/>
      <c r="I31" s="79"/>
      <c r="J31" s="79"/>
    </row>
    <row r="32" spans="1:10" s="66" customFormat="1" ht="20.100000000000001" customHeight="1" x14ac:dyDescent="0.25">
      <c r="A32" s="79"/>
      <c r="B32" s="79"/>
      <c r="C32" s="183" t="str">
        <f>IFERROR(INDEX(Cal!$P$5:$P$2007,INDEX(Cal!$AF$5:$AF$2007,ROW(PrintPayslip!$C32)-ROW(PrintPayslip!$C$12),1),1),"")</f>
        <v/>
      </c>
      <c r="D32" s="184" t="str">
        <f>IFERROR(INDEX(Cal!$R$5:$R$2007,INDEX(Cal!$AF$5:$AF$2007,ROW(PrintPayslip!$C32)-ROW(PrintPayslip!$C$12),1),1),"")</f>
        <v/>
      </c>
      <c r="E32" s="184" t="str">
        <f>IFERROR(INDEX(Cal!$S$5:$S$2007,INDEX(Cal!$AF$5:$AF$2007,ROW(PrintPayslip!$C32)-ROW(PrintPayslip!$C$12),1),1),"")</f>
        <v/>
      </c>
      <c r="F32" s="184" t="str">
        <f>IFERROR(INDEX(Cal!$T$5:$T$2007,INDEX(Cal!$AF$5:$AF$2007,ROW(PrintPayslip!$C32)-ROW(PrintPayslip!$C$12),1),1),"")</f>
        <v/>
      </c>
      <c r="G32" s="184" t="str">
        <f>IFERROR(INDEX(Cal!$U$5:$U$2007,INDEX(Cal!$AF$5:$AF$2007,ROW(PrintPayslip!$C32)-ROW(PrintPayslip!$C$12),1),1),"")</f>
        <v/>
      </c>
      <c r="H32" s="79"/>
      <c r="I32" s="79"/>
      <c r="J32" s="79"/>
    </row>
    <row r="33" spans="1:10" s="66" customFormat="1" ht="20.100000000000001" customHeight="1" x14ac:dyDescent="0.25">
      <c r="A33" s="79"/>
      <c r="B33" s="79"/>
      <c r="C33" s="183" t="str">
        <f>IFERROR(INDEX(Cal!$P$5:$P$2007,INDEX(Cal!$AF$5:$AF$2007,ROW(PrintPayslip!$C33)-ROW(PrintPayslip!$C$12),1),1),"")</f>
        <v/>
      </c>
      <c r="D33" s="184" t="str">
        <f>IFERROR(INDEX(Cal!$R$5:$R$2007,INDEX(Cal!$AF$5:$AF$2007,ROW(PrintPayslip!$C33)-ROW(PrintPayslip!$C$12),1),1),"")</f>
        <v/>
      </c>
      <c r="E33" s="184" t="str">
        <f>IFERROR(INDEX(Cal!$S$5:$S$2007,INDEX(Cal!$AF$5:$AF$2007,ROW(PrintPayslip!$C33)-ROW(PrintPayslip!$C$12),1),1),"")</f>
        <v/>
      </c>
      <c r="F33" s="184" t="str">
        <f>IFERROR(INDEX(Cal!$T$5:$T$2007,INDEX(Cal!$AF$5:$AF$2007,ROW(PrintPayslip!$C33)-ROW(PrintPayslip!$C$12),1),1),"")</f>
        <v/>
      </c>
      <c r="G33" s="184" t="str">
        <f>IFERROR(INDEX(Cal!$U$5:$U$2007,INDEX(Cal!$AF$5:$AF$2007,ROW(PrintPayslip!$C33)-ROW(PrintPayslip!$C$12),1),1),"")</f>
        <v/>
      </c>
      <c r="H33" s="79"/>
      <c r="I33" s="79"/>
      <c r="J33" s="79"/>
    </row>
    <row r="34" spans="1:10" s="66" customFormat="1" ht="20.100000000000001" customHeight="1" x14ac:dyDescent="0.25">
      <c r="A34" s="79"/>
      <c r="B34" s="79"/>
      <c r="C34" s="183" t="str">
        <f>IFERROR(INDEX(Cal!$P$5:$P$2007,INDEX(Cal!$AF$5:$AF$2007,ROW(PrintPayslip!$C34)-ROW(PrintPayslip!$C$12),1),1),"")</f>
        <v/>
      </c>
      <c r="D34" s="184" t="str">
        <f>IFERROR(INDEX(Cal!$R$5:$R$2007,INDEX(Cal!$AF$5:$AF$2007,ROW(PrintPayslip!$C34)-ROW(PrintPayslip!$C$12),1),1),"")</f>
        <v/>
      </c>
      <c r="E34" s="184" t="str">
        <f>IFERROR(INDEX(Cal!$S$5:$S$2007,INDEX(Cal!$AF$5:$AF$2007,ROW(PrintPayslip!$C34)-ROW(PrintPayslip!$C$12),1),1),"")</f>
        <v/>
      </c>
      <c r="F34" s="184" t="str">
        <f>IFERROR(INDEX(Cal!$T$5:$T$2007,INDEX(Cal!$AF$5:$AF$2007,ROW(PrintPayslip!$C34)-ROW(PrintPayslip!$C$12),1),1),"")</f>
        <v/>
      </c>
      <c r="G34" s="184" t="str">
        <f>IFERROR(INDEX(Cal!$U$5:$U$2007,INDEX(Cal!$AF$5:$AF$2007,ROW(PrintPayslip!$C34)-ROW(PrintPayslip!$C$12),1),1),"")</f>
        <v/>
      </c>
      <c r="H34" s="79"/>
      <c r="I34" s="79"/>
      <c r="J34" s="79"/>
    </row>
    <row r="35" spans="1:10" s="66" customFormat="1" ht="20.100000000000001" customHeight="1" x14ac:dyDescent="0.25">
      <c r="A35" s="79"/>
      <c r="B35" s="79"/>
      <c r="C35" s="183" t="str">
        <f>IFERROR(INDEX(Cal!$P$5:$P$2007,INDEX(Cal!$AF$5:$AF$2007,ROW(PrintPayslip!$C35)-ROW(PrintPayslip!$C$12),1),1),"")</f>
        <v/>
      </c>
      <c r="D35" s="184" t="str">
        <f>IFERROR(INDEX(Cal!$R$5:$R$2007,INDEX(Cal!$AF$5:$AF$2007,ROW(PrintPayslip!$C35)-ROW(PrintPayslip!$C$12),1),1),"")</f>
        <v/>
      </c>
      <c r="E35" s="184" t="str">
        <f>IFERROR(INDEX(Cal!$S$5:$S$2007,INDEX(Cal!$AF$5:$AF$2007,ROW(PrintPayslip!$C35)-ROW(PrintPayslip!$C$12),1),1),"")</f>
        <v/>
      </c>
      <c r="F35" s="184" t="str">
        <f>IFERROR(INDEX(Cal!$T$5:$T$2007,INDEX(Cal!$AF$5:$AF$2007,ROW(PrintPayslip!$C35)-ROW(PrintPayslip!$C$12),1),1),"")</f>
        <v/>
      </c>
      <c r="G35" s="184" t="str">
        <f>IFERROR(INDEX(Cal!$U$5:$U$2007,INDEX(Cal!$AF$5:$AF$2007,ROW(PrintPayslip!$C35)-ROW(PrintPayslip!$C$12),1),1),"")</f>
        <v/>
      </c>
      <c r="H35" s="79"/>
      <c r="I35" s="79"/>
      <c r="J35" s="79"/>
    </row>
    <row r="36" spans="1:10" s="66" customFormat="1" ht="20.100000000000001" customHeight="1" x14ac:dyDescent="0.25">
      <c r="A36" s="79"/>
      <c r="B36" s="79"/>
      <c r="C36" s="183" t="str">
        <f>IFERROR(INDEX(Cal!$P$5:$P$2007,INDEX(Cal!$AF$5:$AF$2007,ROW(PrintPayslip!$C36)-ROW(PrintPayslip!$C$12),1),1),"")</f>
        <v/>
      </c>
      <c r="D36" s="184" t="str">
        <f>IFERROR(INDEX(Cal!$R$5:$R$2007,INDEX(Cal!$AF$5:$AF$2007,ROW(PrintPayslip!$C36)-ROW(PrintPayslip!$C$12),1),1),"")</f>
        <v/>
      </c>
      <c r="E36" s="184" t="str">
        <f>IFERROR(INDEX(Cal!$S$5:$S$2007,INDEX(Cal!$AF$5:$AF$2007,ROW(PrintPayslip!$C36)-ROW(PrintPayslip!$C$12),1),1),"")</f>
        <v/>
      </c>
      <c r="F36" s="184" t="str">
        <f>IFERROR(INDEX(Cal!$T$5:$T$2007,INDEX(Cal!$AF$5:$AF$2007,ROW(PrintPayslip!$C36)-ROW(PrintPayslip!$C$12),1),1),"")</f>
        <v/>
      </c>
      <c r="G36" s="184" t="str">
        <f>IFERROR(INDEX(Cal!$U$5:$U$2007,INDEX(Cal!$AF$5:$AF$2007,ROW(PrintPayslip!$C36)-ROW(PrintPayslip!$C$12),1),1),"")</f>
        <v/>
      </c>
      <c r="H36" s="79"/>
      <c r="I36" s="79"/>
      <c r="J36" s="79"/>
    </row>
    <row r="37" spans="1:10" s="66" customFormat="1" ht="20.100000000000001" customHeight="1" x14ac:dyDescent="0.25">
      <c r="A37" s="79"/>
      <c r="B37" s="79"/>
      <c r="C37" s="183" t="str">
        <f>IFERROR(INDEX(Cal!$P$5:$P$2007,INDEX(Cal!$AF$5:$AF$2007,ROW(PrintPayslip!$C37)-ROW(PrintPayslip!$C$12),1),1),"")</f>
        <v/>
      </c>
      <c r="D37" s="184" t="str">
        <f>IFERROR(INDEX(Cal!$R$5:$R$2007,INDEX(Cal!$AF$5:$AF$2007,ROW(PrintPayslip!$C37)-ROW(PrintPayslip!$C$12),1),1),"")</f>
        <v/>
      </c>
      <c r="E37" s="184" t="str">
        <f>IFERROR(INDEX(Cal!$S$5:$S$2007,INDEX(Cal!$AF$5:$AF$2007,ROW(PrintPayslip!$C37)-ROW(PrintPayslip!$C$12),1),1),"")</f>
        <v/>
      </c>
      <c r="F37" s="184" t="str">
        <f>IFERROR(INDEX(Cal!$T$5:$T$2007,INDEX(Cal!$AF$5:$AF$2007,ROW(PrintPayslip!$C37)-ROW(PrintPayslip!$C$12),1),1),"")</f>
        <v/>
      </c>
      <c r="G37" s="184" t="str">
        <f>IFERROR(INDEX(Cal!$U$5:$U$2007,INDEX(Cal!$AF$5:$AF$2007,ROW(PrintPayslip!$C37)-ROW(PrintPayslip!$C$12),1),1),"")</f>
        <v/>
      </c>
      <c r="H37" s="79"/>
      <c r="I37" s="79"/>
      <c r="J37" s="79"/>
    </row>
    <row r="38" spans="1:10" s="66" customFormat="1" ht="20.100000000000001" customHeight="1" x14ac:dyDescent="0.25">
      <c r="A38" s="79"/>
      <c r="B38" s="79"/>
      <c r="C38" s="183" t="str">
        <f>IFERROR(INDEX(Cal!$P$5:$P$2007,INDEX(Cal!$AF$5:$AF$2007,ROW(PrintPayslip!$C38)-ROW(PrintPayslip!$C$12),1),1),"")</f>
        <v/>
      </c>
      <c r="D38" s="184" t="str">
        <f>IFERROR(INDEX(Cal!$R$5:$R$2007,INDEX(Cal!$AF$5:$AF$2007,ROW(PrintPayslip!$C38)-ROW(PrintPayslip!$C$12),1),1),"")</f>
        <v/>
      </c>
      <c r="E38" s="184" t="str">
        <f>IFERROR(INDEX(Cal!$S$5:$S$2007,INDEX(Cal!$AF$5:$AF$2007,ROW(PrintPayslip!$C38)-ROW(PrintPayslip!$C$12),1),1),"")</f>
        <v/>
      </c>
      <c r="F38" s="184" t="str">
        <f>IFERROR(INDEX(Cal!$T$5:$T$2007,INDEX(Cal!$AF$5:$AF$2007,ROW(PrintPayslip!$C38)-ROW(PrintPayslip!$C$12),1),1),"")</f>
        <v/>
      </c>
      <c r="G38" s="184" t="str">
        <f>IFERROR(INDEX(Cal!$U$5:$U$2007,INDEX(Cal!$AF$5:$AF$2007,ROW(PrintPayslip!$C38)-ROW(PrintPayslip!$C$12),1),1),"")</f>
        <v/>
      </c>
      <c r="H38" s="79"/>
      <c r="I38" s="79"/>
      <c r="J38" s="79"/>
    </row>
    <row r="39" spans="1:10" s="66" customFormat="1" ht="20.100000000000001" customHeight="1" x14ac:dyDescent="0.25">
      <c r="A39" s="79"/>
      <c r="B39" s="79"/>
      <c r="C39" s="183" t="str">
        <f>IFERROR(INDEX(Cal!$P$5:$P$2007,INDEX(Cal!$AF$5:$AF$2007,ROW(PrintPayslip!$C39)-ROW(PrintPayslip!$C$12),1),1),"")</f>
        <v/>
      </c>
      <c r="D39" s="184" t="str">
        <f>IFERROR(INDEX(Cal!$R$5:$R$2007,INDEX(Cal!$AF$5:$AF$2007,ROW(PrintPayslip!$C39)-ROW(PrintPayslip!$C$12),1),1),"")</f>
        <v/>
      </c>
      <c r="E39" s="184" t="str">
        <f>IFERROR(INDEX(Cal!$S$5:$S$2007,INDEX(Cal!$AF$5:$AF$2007,ROW(PrintPayslip!$C39)-ROW(PrintPayslip!$C$12),1),1),"")</f>
        <v/>
      </c>
      <c r="F39" s="184" t="str">
        <f>IFERROR(INDEX(Cal!$T$5:$T$2007,INDEX(Cal!$AF$5:$AF$2007,ROW(PrintPayslip!$C39)-ROW(PrintPayslip!$C$12),1),1),"")</f>
        <v/>
      </c>
      <c r="G39" s="184" t="str">
        <f>IFERROR(INDEX(Cal!$U$5:$U$2007,INDEX(Cal!$AF$5:$AF$2007,ROW(PrintPayslip!$C39)-ROW(PrintPayslip!$C$12),1),1),"")</f>
        <v/>
      </c>
      <c r="H39" s="79"/>
      <c r="I39" s="79"/>
      <c r="J39" s="79"/>
    </row>
    <row r="40" spans="1:10" s="66" customFormat="1" ht="20.100000000000001" customHeight="1" x14ac:dyDescent="0.25">
      <c r="A40" s="79"/>
      <c r="B40" s="79"/>
      <c r="C40" s="183" t="str">
        <f>IFERROR(INDEX(Cal!$P$5:$P$2007,INDEX(Cal!$AF$5:$AF$2007,ROW(PrintPayslip!$C40)-ROW(PrintPayslip!$C$12),1),1),"")</f>
        <v/>
      </c>
      <c r="D40" s="184" t="str">
        <f>IFERROR(INDEX(Cal!$R$5:$R$2007,INDEX(Cal!$AF$5:$AF$2007,ROW(PrintPayslip!$C40)-ROW(PrintPayslip!$C$12),1),1),"")</f>
        <v/>
      </c>
      <c r="E40" s="184" t="str">
        <f>IFERROR(INDEX(Cal!$S$5:$S$2007,INDEX(Cal!$AF$5:$AF$2007,ROW(PrintPayslip!$C40)-ROW(PrintPayslip!$C$12),1),1),"")</f>
        <v/>
      </c>
      <c r="F40" s="184" t="str">
        <f>IFERROR(INDEX(Cal!$T$5:$T$2007,INDEX(Cal!$AF$5:$AF$2007,ROW(PrintPayslip!$C40)-ROW(PrintPayslip!$C$12),1),1),"")</f>
        <v/>
      </c>
      <c r="G40" s="184" t="str">
        <f>IFERROR(INDEX(Cal!$U$5:$U$2007,INDEX(Cal!$AF$5:$AF$2007,ROW(PrintPayslip!$C40)-ROW(PrintPayslip!$C$12),1),1),"")</f>
        <v/>
      </c>
      <c r="H40" s="79"/>
      <c r="I40" s="79"/>
      <c r="J40" s="79"/>
    </row>
    <row r="41" spans="1:10" s="66" customFormat="1" ht="20.100000000000001" customHeight="1" x14ac:dyDescent="0.25">
      <c r="A41" s="79"/>
      <c r="B41" s="79"/>
      <c r="C41" s="183" t="str">
        <f>IFERROR(INDEX(Cal!$P$5:$P$2007,INDEX(Cal!$AF$5:$AF$2007,ROW(PrintPayslip!$C41)-ROW(PrintPayslip!$C$12),1),1),"")</f>
        <v/>
      </c>
      <c r="D41" s="184" t="str">
        <f>IFERROR(INDEX(Cal!$R$5:$R$2007,INDEX(Cal!$AF$5:$AF$2007,ROW(PrintPayslip!$C41)-ROW(PrintPayslip!$C$12),1),1),"")</f>
        <v/>
      </c>
      <c r="E41" s="184" t="str">
        <f>IFERROR(INDEX(Cal!$S$5:$S$2007,INDEX(Cal!$AF$5:$AF$2007,ROW(PrintPayslip!$C41)-ROW(PrintPayslip!$C$12),1),1),"")</f>
        <v/>
      </c>
      <c r="F41" s="184" t="str">
        <f>IFERROR(INDEX(Cal!$T$5:$T$2007,INDEX(Cal!$AF$5:$AF$2007,ROW(PrintPayslip!$C41)-ROW(PrintPayslip!$C$12),1),1),"")</f>
        <v/>
      </c>
      <c r="G41" s="184" t="str">
        <f>IFERROR(INDEX(Cal!$U$5:$U$2007,INDEX(Cal!$AF$5:$AF$2007,ROW(PrintPayslip!$C41)-ROW(PrintPayslip!$C$12),1),1),"")</f>
        <v/>
      </c>
      <c r="H41" s="79"/>
      <c r="I41" s="79"/>
      <c r="J41" s="79"/>
    </row>
    <row r="42" spans="1:10" s="66" customFormat="1" ht="20.100000000000001" customHeight="1" x14ac:dyDescent="0.25">
      <c r="A42" s="79"/>
      <c r="B42" s="79"/>
      <c r="C42" s="183" t="str">
        <f>IFERROR(INDEX(Cal!$P$5:$P$2007,INDEX(Cal!$AF$5:$AF$2007,ROW(PrintPayslip!$C42)-ROW(PrintPayslip!$C$12),1),1),"")</f>
        <v/>
      </c>
      <c r="D42" s="184" t="str">
        <f>IFERROR(INDEX(Cal!$R$5:$R$2007,INDEX(Cal!$AF$5:$AF$2007,ROW(PrintPayslip!$C42)-ROW(PrintPayslip!$C$12),1),1),"")</f>
        <v/>
      </c>
      <c r="E42" s="184" t="str">
        <f>IFERROR(INDEX(Cal!$S$5:$S$2007,INDEX(Cal!$AF$5:$AF$2007,ROW(PrintPayslip!$C42)-ROW(PrintPayslip!$C$12),1),1),"")</f>
        <v/>
      </c>
      <c r="F42" s="184" t="str">
        <f>IFERROR(INDEX(Cal!$T$5:$T$2007,INDEX(Cal!$AF$5:$AF$2007,ROW(PrintPayslip!$C42)-ROW(PrintPayslip!$C$12),1),1),"")</f>
        <v/>
      </c>
      <c r="G42" s="184" t="str">
        <f>IFERROR(INDEX(Cal!$U$5:$U$2007,INDEX(Cal!$AF$5:$AF$2007,ROW(PrintPayslip!$C42)-ROW(PrintPayslip!$C$12),1),1),"")</f>
        <v/>
      </c>
      <c r="H42" s="79"/>
      <c r="I42" s="79"/>
      <c r="J42" s="79"/>
    </row>
    <row r="43" spans="1:10" s="66" customFormat="1" ht="20.100000000000001" customHeight="1" x14ac:dyDescent="0.25">
      <c r="A43" s="79"/>
      <c r="B43" s="79"/>
      <c r="C43" s="183" t="str">
        <f>IFERROR(INDEX(Cal!$P$5:$P$2007,INDEX(Cal!$AF$5:$AF$2007,ROW(PrintPayslip!$C43)-ROW(PrintPayslip!$C$12),1),1),"")</f>
        <v/>
      </c>
      <c r="D43" s="184" t="str">
        <f>IFERROR(INDEX(Cal!$R$5:$R$2007,INDEX(Cal!$AF$5:$AF$2007,ROW(PrintPayslip!$C43)-ROW(PrintPayslip!$C$12),1),1),"")</f>
        <v/>
      </c>
      <c r="E43" s="184" t="str">
        <f>IFERROR(INDEX(Cal!$S$5:$S$2007,INDEX(Cal!$AF$5:$AF$2007,ROW(PrintPayslip!$C43)-ROW(PrintPayslip!$C$12),1),1),"")</f>
        <v/>
      </c>
      <c r="F43" s="184" t="str">
        <f>IFERROR(INDEX(Cal!$T$5:$T$2007,INDEX(Cal!$AF$5:$AF$2007,ROW(PrintPayslip!$C43)-ROW(PrintPayslip!$C$12),1),1),"")</f>
        <v/>
      </c>
      <c r="G43" s="184" t="str">
        <f>IFERROR(INDEX(Cal!$U$5:$U$2007,INDEX(Cal!$AF$5:$AF$2007,ROW(PrintPayslip!$C43)-ROW(PrintPayslip!$C$12),1),1),"")</f>
        <v/>
      </c>
      <c r="H43" s="79"/>
      <c r="I43" s="79"/>
      <c r="J43" s="79"/>
    </row>
    <row r="44" spans="1:10" s="66" customFormat="1" ht="20.100000000000001" customHeight="1" x14ac:dyDescent="0.25">
      <c r="A44" s="79"/>
      <c r="B44" s="79"/>
      <c r="C44" s="183" t="str">
        <f>IFERROR(INDEX(Cal!$P$5:$P$2007,INDEX(Cal!$AF$5:$AF$2007,ROW(PrintPayslip!$C44)-ROW(PrintPayslip!$C$12),1),1),"")</f>
        <v/>
      </c>
      <c r="D44" s="184" t="str">
        <f>IFERROR(INDEX(Cal!$R$5:$R$2007,INDEX(Cal!$AF$5:$AF$2007,ROW(PrintPayslip!$C44)-ROW(PrintPayslip!$C$12),1),1),"")</f>
        <v/>
      </c>
      <c r="E44" s="184" t="str">
        <f>IFERROR(INDEX(Cal!$S$5:$S$2007,INDEX(Cal!$AF$5:$AF$2007,ROW(PrintPayslip!$C44)-ROW(PrintPayslip!$C$12),1),1),"")</f>
        <v/>
      </c>
      <c r="F44" s="184" t="str">
        <f>IFERROR(INDEX(Cal!$T$5:$T$2007,INDEX(Cal!$AF$5:$AF$2007,ROW(PrintPayslip!$C44)-ROW(PrintPayslip!$C$12),1),1),"")</f>
        <v/>
      </c>
      <c r="G44" s="184" t="str">
        <f>IFERROR(INDEX(Cal!$U$5:$U$2007,INDEX(Cal!$AF$5:$AF$2007,ROW(PrintPayslip!$C44)-ROW(PrintPayslip!$C$12),1),1),"")</f>
        <v/>
      </c>
      <c r="H44" s="79"/>
      <c r="I44" s="79"/>
      <c r="J44" s="79"/>
    </row>
    <row r="45" spans="1:10" s="66" customFormat="1" ht="20.100000000000001" customHeight="1" x14ac:dyDescent="0.25">
      <c r="A45" s="79"/>
      <c r="B45" s="79"/>
      <c r="C45" s="183" t="str">
        <f>IFERROR(INDEX(Cal!$P$5:$P$2007,INDEX(Cal!$AF$5:$AF$2007,ROW(PrintPayslip!$C45)-ROW(PrintPayslip!$C$12),1),1),"")</f>
        <v/>
      </c>
      <c r="D45" s="184" t="str">
        <f>IFERROR(INDEX(Cal!$R$5:$R$2007,INDEX(Cal!$AF$5:$AF$2007,ROW(PrintPayslip!$C45)-ROW(PrintPayslip!$C$12),1),1),"")</f>
        <v/>
      </c>
      <c r="E45" s="184" t="str">
        <f>IFERROR(INDEX(Cal!$S$5:$S$2007,INDEX(Cal!$AF$5:$AF$2007,ROW(PrintPayslip!$C45)-ROW(PrintPayslip!$C$12),1),1),"")</f>
        <v/>
      </c>
      <c r="F45" s="184" t="str">
        <f>IFERROR(INDEX(Cal!$T$5:$T$2007,INDEX(Cal!$AF$5:$AF$2007,ROW(PrintPayslip!$C45)-ROW(PrintPayslip!$C$12),1),1),"")</f>
        <v/>
      </c>
      <c r="G45" s="184" t="str">
        <f>IFERROR(INDEX(Cal!$U$5:$U$2007,INDEX(Cal!$AF$5:$AF$2007,ROW(PrintPayslip!$C45)-ROW(PrintPayslip!$C$12),1),1),"")</f>
        <v/>
      </c>
      <c r="H45" s="79"/>
      <c r="I45" s="79"/>
      <c r="J45" s="79"/>
    </row>
    <row r="46" spans="1:10" s="66" customFormat="1" ht="20.100000000000001" customHeight="1" x14ac:dyDescent="0.25">
      <c r="A46" s="79"/>
      <c r="B46" s="79"/>
      <c r="C46" s="183" t="str">
        <f>IFERROR(INDEX(Cal!$P$5:$P$2007,INDEX(Cal!$AF$5:$AF$2007,ROW(PrintPayslip!$C46)-ROW(PrintPayslip!$C$12),1),1),"")</f>
        <v/>
      </c>
      <c r="D46" s="184" t="str">
        <f>IFERROR(INDEX(Cal!$R$5:$R$2007,INDEX(Cal!$AF$5:$AF$2007,ROW(PrintPayslip!$C46)-ROW(PrintPayslip!$C$12),1),1),"")</f>
        <v/>
      </c>
      <c r="E46" s="184" t="str">
        <f>IFERROR(INDEX(Cal!$S$5:$S$2007,INDEX(Cal!$AF$5:$AF$2007,ROW(PrintPayslip!$C46)-ROW(PrintPayslip!$C$12),1),1),"")</f>
        <v/>
      </c>
      <c r="F46" s="184" t="str">
        <f>IFERROR(INDEX(Cal!$T$5:$T$2007,INDEX(Cal!$AF$5:$AF$2007,ROW(PrintPayslip!$C46)-ROW(PrintPayslip!$C$12),1),1),"")</f>
        <v/>
      </c>
      <c r="G46" s="184" t="str">
        <f>IFERROR(INDEX(Cal!$U$5:$U$2007,INDEX(Cal!$AF$5:$AF$2007,ROW(PrintPayslip!$C46)-ROW(PrintPayslip!$C$12),1),1),"")</f>
        <v/>
      </c>
      <c r="H46" s="79"/>
      <c r="I46" s="79"/>
      <c r="J46" s="79"/>
    </row>
    <row r="47" spans="1:10" s="66" customFormat="1" ht="20.100000000000001" customHeight="1" x14ac:dyDescent="0.25">
      <c r="A47" s="79"/>
      <c r="B47" s="79"/>
      <c r="C47" s="183" t="str">
        <f>IFERROR(INDEX(Cal!$P$5:$P$2007,INDEX(Cal!$AF$5:$AF$2007,ROW(PrintPayslip!$C47)-ROW(PrintPayslip!$C$12),1),1),"")</f>
        <v/>
      </c>
      <c r="D47" s="184" t="str">
        <f>IFERROR(INDEX(Cal!$R$5:$R$2007,INDEX(Cal!$AF$5:$AF$2007,ROW(PrintPayslip!$C47)-ROW(PrintPayslip!$C$12),1),1),"")</f>
        <v/>
      </c>
      <c r="E47" s="184" t="str">
        <f>IFERROR(INDEX(Cal!$S$5:$S$2007,INDEX(Cal!$AF$5:$AF$2007,ROW(PrintPayslip!$C47)-ROW(PrintPayslip!$C$12),1),1),"")</f>
        <v/>
      </c>
      <c r="F47" s="184" t="str">
        <f>IFERROR(INDEX(Cal!$T$5:$T$2007,INDEX(Cal!$AF$5:$AF$2007,ROW(PrintPayslip!$C47)-ROW(PrintPayslip!$C$12),1),1),"")</f>
        <v/>
      </c>
      <c r="G47" s="184" t="str">
        <f>IFERROR(INDEX(Cal!$U$5:$U$2007,INDEX(Cal!$AF$5:$AF$2007,ROW(PrintPayslip!$C47)-ROW(PrintPayslip!$C$12),1),1),"")</f>
        <v/>
      </c>
      <c r="H47" s="79"/>
      <c r="I47" s="79"/>
      <c r="J47" s="79"/>
    </row>
    <row r="48" spans="1:10" s="66" customFormat="1" ht="20.100000000000001" customHeight="1" x14ac:dyDescent="0.25">
      <c r="A48" s="79"/>
      <c r="B48" s="79"/>
      <c r="C48" s="183" t="str">
        <f>IFERROR(INDEX(Cal!$P$5:$P$2007,INDEX(Cal!$AF$5:$AF$2007,ROW(PrintPayslip!$C48)-ROW(PrintPayslip!$C$12),1),1),"")</f>
        <v/>
      </c>
      <c r="D48" s="184" t="str">
        <f>IFERROR(INDEX(Cal!$R$5:$R$2007,INDEX(Cal!$AF$5:$AF$2007,ROW(PrintPayslip!$C48)-ROW(PrintPayslip!$C$12),1),1),"")</f>
        <v/>
      </c>
      <c r="E48" s="184" t="str">
        <f>IFERROR(INDEX(Cal!$S$5:$S$2007,INDEX(Cal!$AF$5:$AF$2007,ROW(PrintPayslip!$C48)-ROW(PrintPayslip!$C$12),1),1),"")</f>
        <v/>
      </c>
      <c r="F48" s="184" t="str">
        <f>IFERROR(INDEX(Cal!$T$5:$T$2007,INDEX(Cal!$AF$5:$AF$2007,ROW(PrintPayslip!$C48)-ROW(PrintPayslip!$C$12),1),1),"")</f>
        <v/>
      </c>
      <c r="G48" s="184" t="str">
        <f>IFERROR(INDEX(Cal!$U$5:$U$2007,INDEX(Cal!$AF$5:$AF$2007,ROW(PrintPayslip!$C48)-ROW(PrintPayslip!$C$12),1),1),"")</f>
        <v/>
      </c>
      <c r="H48" s="79"/>
      <c r="I48" s="79"/>
      <c r="J48" s="79"/>
    </row>
    <row r="49" spans="1:10" s="66" customFormat="1" ht="20.100000000000001" customHeight="1" x14ac:dyDescent="0.25">
      <c r="A49" s="79"/>
      <c r="B49" s="79"/>
      <c r="C49" s="183" t="str">
        <f>IFERROR(INDEX(Cal!$P$5:$P$2007,INDEX(Cal!$AF$5:$AF$2007,ROW(PrintPayslip!$C49)-ROW(PrintPayslip!$C$12),1),1),"")</f>
        <v/>
      </c>
      <c r="D49" s="184" t="str">
        <f>IFERROR(INDEX(Cal!$R$5:$R$2007,INDEX(Cal!$AF$5:$AF$2007,ROW(PrintPayslip!$C49)-ROW(PrintPayslip!$C$12),1),1),"")</f>
        <v/>
      </c>
      <c r="E49" s="184" t="str">
        <f>IFERROR(INDEX(Cal!$S$5:$S$2007,INDEX(Cal!$AF$5:$AF$2007,ROW(PrintPayslip!$C49)-ROW(PrintPayslip!$C$12),1),1),"")</f>
        <v/>
      </c>
      <c r="F49" s="184" t="str">
        <f>IFERROR(INDEX(Cal!$T$5:$T$2007,INDEX(Cal!$AF$5:$AF$2007,ROW(PrintPayslip!$C49)-ROW(PrintPayslip!$C$12),1),1),"")</f>
        <v/>
      </c>
      <c r="G49" s="184" t="str">
        <f>IFERROR(INDEX(Cal!$U$5:$U$2007,INDEX(Cal!$AF$5:$AF$2007,ROW(PrintPayslip!$C49)-ROW(PrintPayslip!$C$12),1),1),"")</f>
        <v/>
      </c>
      <c r="H49" s="79"/>
      <c r="I49" s="79"/>
      <c r="J49" s="79"/>
    </row>
    <row r="50" spans="1:10" s="66" customFormat="1" ht="20.100000000000001" customHeight="1" x14ac:dyDescent="0.25">
      <c r="A50" s="79"/>
      <c r="B50" s="79"/>
      <c r="C50" s="183" t="str">
        <f>IFERROR(INDEX(Cal!$P$5:$P$2007,INDEX(Cal!$AF$5:$AF$2007,ROW(PrintPayslip!$C50)-ROW(PrintPayslip!$C$12),1),1),"")</f>
        <v/>
      </c>
      <c r="D50" s="184" t="str">
        <f>IFERROR(INDEX(Cal!$R$5:$R$2007,INDEX(Cal!$AF$5:$AF$2007,ROW(PrintPayslip!$C50)-ROW(PrintPayslip!$C$12),1),1),"")</f>
        <v/>
      </c>
      <c r="E50" s="184" t="str">
        <f>IFERROR(INDEX(Cal!$S$5:$S$2007,INDEX(Cal!$AF$5:$AF$2007,ROW(PrintPayslip!$C50)-ROW(PrintPayslip!$C$12),1),1),"")</f>
        <v/>
      </c>
      <c r="F50" s="184" t="str">
        <f>IFERROR(INDEX(Cal!$T$5:$T$2007,INDEX(Cal!$AF$5:$AF$2007,ROW(PrintPayslip!$C50)-ROW(PrintPayslip!$C$12),1),1),"")</f>
        <v/>
      </c>
      <c r="G50" s="184" t="str">
        <f>IFERROR(INDEX(Cal!$U$5:$U$2007,INDEX(Cal!$AF$5:$AF$2007,ROW(PrintPayslip!$C50)-ROW(PrintPayslip!$C$12),1),1),"")</f>
        <v/>
      </c>
      <c r="H50" s="79"/>
      <c r="I50" s="79"/>
      <c r="J50" s="79"/>
    </row>
    <row r="51" spans="1:10" s="66" customFormat="1" ht="20.100000000000001" customHeight="1" x14ac:dyDescent="0.25">
      <c r="A51" s="79"/>
      <c r="B51" s="79"/>
      <c r="C51" s="183" t="str">
        <f>IFERROR(INDEX(Cal!$P$5:$P$2007,INDEX(Cal!$AF$5:$AF$2007,ROW(PrintPayslip!$C51)-ROW(PrintPayslip!$C$12),1),1),"")</f>
        <v/>
      </c>
      <c r="D51" s="184" t="str">
        <f>IFERROR(INDEX(Cal!$R$5:$R$2007,INDEX(Cal!$AF$5:$AF$2007,ROW(PrintPayslip!$C51)-ROW(PrintPayslip!$C$12),1),1),"")</f>
        <v/>
      </c>
      <c r="E51" s="184" t="str">
        <f>IFERROR(INDEX(Cal!$S$5:$S$2007,INDEX(Cal!$AF$5:$AF$2007,ROW(PrintPayslip!$C51)-ROW(PrintPayslip!$C$12),1),1),"")</f>
        <v/>
      </c>
      <c r="F51" s="184" t="str">
        <f>IFERROR(INDEX(Cal!$T$5:$T$2007,INDEX(Cal!$AF$5:$AF$2007,ROW(PrintPayslip!$C51)-ROW(PrintPayslip!$C$12),1),1),"")</f>
        <v/>
      </c>
      <c r="G51" s="184" t="str">
        <f>IFERROR(INDEX(Cal!$U$5:$U$2007,INDEX(Cal!$AF$5:$AF$2007,ROW(PrintPayslip!$C51)-ROW(PrintPayslip!$C$12),1),1),"")</f>
        <v/>
      </c>
      <c r="H51" s="79"/>
      <c r="I51" s="79"/>
      <c r="J51" s="79"/>
    </row>
    <row r="52" spans="1:10" s="66" customFormat="1" ht="20.100000000000001" customHeight="1" x14ac:dyDescent="0.25">
      <c r="A52" s="79"/>
      <c r="B52" s="79"/>
      <c r="C52" s="183" t="str">
        <f>IFERROR(INDEX(Cal!$P$5:$P$2007,INDEX(Cal!$AF$5:$AF$2007,ROW(PrintPayslip!$C52)-ROW(PrintPayslip!$C$12),1),1),"")</f>
        <v/>
      </c>
      <c r="D52" s="184" t="str">
        <f>IFERROR(INDEX(Cal!$R$5:$R$2007,INDEX(Cal!$AF$5:$AF$2007,ROW(PrintPayslip!$C52)-ROW(PrintPayslip!$C$12),1),1),"")</f>
        <v/>
      </c>
      <c r="E52" s="184" t="str">
        <f>IFERROR(INDEX(Cal!$S$5:$S$2007,INDEX(Cal!$AF$5:$AF$2007,ROW(PrintPayslip!$C52)-ROW(PrintPayslip!$C$12),1),1),"")</f>
        <v/>
      </c>
      <c r="F52" s="184" t="str">
        <f>IFERROR(INDEX(Cal!$T$5:$T$2007,INDEX(Cal!$AF$5:$AF$2007,ROW(PrintPayslip!$C52)-ROW(PrintPayslip!$C$12),1),1),"")</f>
        <v/>
      </c>
      <c r="G52" s="184" t="str">
        <f>IFERROR(INDEX(Cal!$U$5:$U$2007,INDEX(Cal!$AF$5:$AF$2007,ROW(PrintPayslip!$C52)-ROW(PrintPayslip!$C$12),1),1),"")</f>
        <v/>
      </c>
      <c r="H52" s="79"/>
      <c r="I52" s="79"/>
      <c r="J52" s="79"/>
    </row>
    <row r="53" spans="1:10" s="66" customFormat="1" ht="20.100000000000001" customHeight="1" x14ac:dyDescent="0.25">
      <c r="A53" s="79"/>
      <c r="B53" s="79"/>
      <c r="C53" s="183" t="str">
        <f>IFERROR(INDEX(Cal!$P$5:$P$2007,INDEX(Cal!$AF$5:$AF$2007,ROW(PrintPayslip!$C53)-ROW(PrintPayslip!$C$12),1),1),"")</f>
        <v/>
      </c>
      <c r="D53" s="184" t="str">
        <f>IFERROR(INDEX(Cal!$R$5:$R$2007,INDEX(Cal!$AF$5:$AF$2007,ROW(PrintPayslip!$C53)-ROW(PrintPayslip!$C$12),1),1),"")</f>
        <v/>
      </c>
      <c r="E53" s="184" t="str">
        <f>IFERROR(INDEX(Cal!$S$5:$S$2007,INDEX(Cal!$AF$5:$AF$2007,ROW(PrintPayslip!$C53)-ROW(PrintPayslip!$C$12),1),1),"")</f>
        <v/>
      </c>
      <c r="F53" s="184" t="str">
        <f>IFERROR(INDEX(Cal!$T$5:$T$2007,INDEX(Cal!$AF$5:$AF$2007,ROW(PrintPayslip!$C53)-ROW(PrintPayslip!$C$12),1),1),"")</f>
        <v/>
      </c>
      <c r="G53" s="184" t="str">
        <f>IFERROR(INDEX(Cal!$U$5:$U$2007,INDEX(Cal!$AF$5:$AF$2007,ROW(PrintPayslip!$C53)-ROW(PrintPayslip!$C$12),1),1),"")</f>
        <v/>
      </c>
      <c r="H53" s="79"/>
      <c r="I53" s="79"/>
      <c r="J53" s="79"/>
    </row>
    <row r="54" spans="1:10" s="66" customFormat="1" ht="20.100000000000001" customHeight="1" x14ac:dyDescent="0.25">
      <c r="A54" s="79"/>
      <c r="B54" s="79"/>
      <c r="C54" s="183" t="str">
        <f>IFERROR(INDEX(Cal!$P$5:$P$2007,INDEX(Cal!$AF$5:$AF$2007,ROW(PrintPayslip!$C54)-ROW(PrintPayslip!$C$12),1),1),"")</f>
        <v/>
      </c>
      <c r="D54" s="184" t="str">
        <f>IFERROR(INDEX(Cal!$R$5:$R$2007,INDEX(Cal!$AF$5:$AF$2007,ROW(PrintPayslip!$C54)-ROW(PrintPayslip!$C$12),1),1),"")</f>
        <v/>
      </c>
      <c r="E54" s="184" t="str">
        <f>IFERROR(INDEX(Cal!$S$5:$S$2007,INDEX(Cal!$AF$5:$AF$2007,ROW(PrintPayslip!$C54)-ROW(PrintPayslip!$C$12),1),1),"")</f>
        <v/>
      </c>
      <c r="F54" s="184" t="str">
        <f>IFERROR(INDEX(Cal!$T$5:$T$2007,INDEX(Cal!$AF$5:$AF$2007,ROW(PrintPayslip!$C54)-ROW(PrintPayslip!$C$12),1),1),"")</f>
        <v/>
      </c>
      <c r="G54" s="184" t="str">
        <f>IFERROR(INDEX(Cal!$U$5:$U$2007,INDEX(Cal!$AF$5:$AF$2007,ROW(PrintPayslip!$C54)-ROW(PrintPayslip!$C$12),1),1),"")</f>
        <v/>
      </c>
      <c r="H54" s="79"/>
      <c r="I54" s="79"/>
      <c r="J54" s="79"/>
    </row>
    <row r="55" spans="1:10" s="66" customFormat="1" ht="20.100000000000001" customHeight="1" x14ac:dyDescent="0.25">
      <c r="A55" s="79"/>
      <c r="B55" s="79"/>
      <c r="C55" s="183" t="str">
        <f>IFERROR(INDEX(Cal!$P$5:$P$2007,INDEX(Cal!$AF$5:$AF$2007,ROW(PrintPayslip!$C55)-ROW(PrintPayslip!$C$12),1),1),"")</f>
        <v/>
      </c>
      <c r="D55" s="184" t="str">
        <f>IFERROR(INDEX(Cal!$R$5:$R$2007,INDEX(Cal!$AF$5:$AF$2007,ROW(PrintPayslip!$C55)-ROW(PrintPayslip!$C$12),1),1),"")</f>
        <v/>
      </c>
      <c r="E55" s="184" t="str">
        <f>IFERROR(INDEX(Cal!$S$5:$S$2007,INDEX(Cal!$AF$5:$AF$2007,ROW(PrintPayslip!$C55)-ROW(PrintPayslip!$C$12),1),1),"")</f>
        <v/>
      </c>
      <c r="F55" s="184" t="str">
        <f>IFERROR(INDEX(Cal!$T$5:$T$2007,INDEX(Cal!$AF$5:$AF$2007,ROW(PrintPayslip!$C55)-ROW(PrintPayslip!$C$12),1),1),"")</f>
        <v/>
      </c>
      <c r="G55" s="184" t="str">
        <f>IFERROR(INDEX(Cal!$U$5:$U$2007,INDEX(Cal!$AF$5:$AF$2007,ROW(PrintPayslip!$C55)-ROW(PrintPayslip!$C$12),1),1),"")</f>
        <v/>
      </c>
      <c r="H55" s="79"/>
      <c r="I55" s="79"/>
      <c r="J55" s="79"/>
    </row>
    <row r="56" spans="1:10" s="66" customFormat="1" ht="20.100000000000001" customHeight="1" x14ac:dyDescent="0.25">
      <c r="A56" s="79"/>
      <c r="B56" s="79"/>
      <c r="C56" s="183" t="str">
        <f>IFERROR(INDEX(Cal!$P$5:$P$2007,INDEX(Cal!$AF$5:$AF$2007,ROW(PrintPayslip!$C56)-ROW(PrintPayslip!$C$12),1),1),"")</f>
        <v/>
      </c>
      <c r="D56" s="184" t="str">
        <f>IFERROR(INDEX(Cal!$R$5:$R$2007,INDEX(Cal!$AF$5:$AF$2007,ROW(PrintPayslip!$C56)-ROW(PrintPayslip!$C$12),1),1),"")</f>
        <v/>
      </c>
      <c r="E56" s="184" t="str">
        <f>IFERROR(INDEX(Cal!$S$5:$S$2007,INDEX(Cal!$AF$5:$AF$2007,ROW(PrintPayslip!$C56)-ROW(PrintPayslip!$C$12),1),1),"")</f>
        <v/>
      </c>
      <c r="F56" s="184" t="str">
        <f>IFERROR(INDEX(Cal!$T$5:$T$2007,INDEX(Cal!$AF$5:$AF$2007,ROW(PrintPayslip!$C56)-ROW(PrintPayslip!$C$12),1),1),"")</f>
        <v/>
      </c>
      <c r="G56" s="184" t="str">
        <f>IFERROR(INDEX(Cal!$U$5:$U$2007,INDEX(Cal!$AF$5:$AF$2007,ROW(PrintPayslip!$C56)-ROW(PrintPayslip!$C$12),1),1),"")</f>
        <v/>
      </c>
      <c r="H56" s="79"/>
      <c r="I56" s="79"/>
      <c r="J56" s="79"/>
    </row>
    <row r="57" spans="1:10" s="66" customFormat="1" ht="20.100000000000001" customHeight="1" x14ac:dyDescent="0.25">
      <c r="A57" s="79"/>
      <c r="B57" s="79"/>
      <c r="C57" s="183" t="str">
        <f>IFERROR(INDEX(Cal!$P$5:$P$2007,INDEX(Cal!$AF$5:$AF$2007,ROW(PrintPayslip!$C57)-ROW(PrintPayslip!$C$12),1),1),"")</f>
        <v/>
      </c>
      <c r="D57" s="184" t="str">
        <f>IFERROR(INDEX(Cal!$R$5:$R$2007,INDEX(Cal!$AF$5:$AF$2007,ROW(PrintPayslip!$C57)-ROW(PrintPayslip!$C$12),1),1),"")</f>
        <v/>
      </c>
      <c r="E57" s="184" t="str">
        <f>IFERROR(INDEX(Cal!$S$5:$S$2007,INDEX(Cal!$AF$5:$AF$2007,ROW(PrintPayslip!$C57)-ROW(PrintPayslip!$C$12),1),1),"")</f>
        <v/>
      </c>
      <c r="F57" s="184" t="str">
        <f>IFERROR(INDEX(Cal!$T$5:$T$2007,INDEX(Cal!$AF$5:$AF$2007,ROW(PrintPayslip!$C57)-ROW(PrintPayslip!$C$12),1),1),"")</f>
        <v/>
      </c>
      <c r="G57" s="184" t="str">
        <f>IFERROR(INDEX(Cal!$U$5:$U$2007,INDEX(Cal!$AF$5:$AF$2007,ROW(PrintPayslip!$C57)-ROW(PrintPayslip!$C$12),1),1),"")</f>
        <v/>
      </c>
      <c r="H57" s="79"/>
      <c r="I57" s="79"/>
      <c r="J57" s="79"/>
    </row>
    <row r="58" spans="1:10" s="66" customFormat="1" ht="20.100000000000001" customHeight="1" x14ac:dyDescent="0.25">
      <c r="A58" s="79"/>
      <c r="B58" s="79"/>
      <c r="C58" s="183" t="str">
        <f>IFERROR(INDEX(Cal!$P$5:$P$2007,INDEX(Cal!$AF$5:$AF$2007,ROW(PrintPayslip!$C58)-ROW(PrintPayslip!$C$12),1),1),"")</f>
        <v/>
      </c>
      <c r="D58" s="184" t="str">
        <f>IFERROR(INDEX(Cal!$R$5:$R$2007,INDEX(Cal!$AF$5:$AF$2007,ROW(PrintPayslip!$C58)-ROW(PrintPayslip!$C$12),1),1),"")</f>
        <v/>
      </c>
      <c r="E58" s="184" t="str">
        <f>IFERROR(INDEX(Cal!$S$5:$S$2007,INDEX(Cal!$AF$5:$AF$2007,ROW(PrintPayslip!$C58)-ROW(PrintPayslip!$C$12),1),1),"")</f>
        <v/>
      </c>
      <c r="F58" s="184" t="str">
        <f>IFERROR(INDEX(Cal!$T$5:$T$2007,INDEX(Cal!$AF$5:$AF$2007,ROW(PrintPayslip!$C58)-ROW(PrintPayslip!$C$12),1),1),"")</f>
        <v/>
      </c>
      <c r="G58" s="184" t="str">
        <f>IFERROR(INDEX(Cal!$U$5:$U$2007,INDEX(Cal!$AF$5:$AF$2007,ROW(PrintPayslip!$C58)-ROW(PrintPayslip!$C$12),1),1),"")</f>
        <v/>
      </c>
      <c r="H58" s="79"/>
      <c r="I58" s="79"/>
      <c r="J58" s="79"/>
    </row>
    <row r="59" spans="1:10" s="66" customFormat="1" ht="20.100000000000001" customHeight="1" x14ac:dyDescent="0.25">
      <c r="A59" s="79"/>
      <c r="B59" s="79"/>
      <c r="C59" s="183" t="str">
        <f>IFERROR(INDEX(Cal!$P$5:$P$2007,INDEX(Cal!$AF$5:$AF$2007,ROW(PrintPayslip!$C59)-ROW(PrintPayslip!$C$12),1),1),"")</f>
        <v/>
      </c>
      <c r="D59" s="184" t="str">
        <f>IFERROR(INDEX(Cal!$R$5:$R$2007,INDEX(Cal!$AF$5:$AF$2007,ROW(PrintPayslip!$C59)-ROW(PrintPayslip!$C$12),1),1),"")</f>
        <v/>
      </c>
      <c r="E59" s="184" t="str">
        <f>IFERROR(INDEX(Cal!$S$5:$S$2007,INDEX(Cal!$AF$5:$AF$2007,ROW(PrintPayslip!$C59)-ROW(PrintPayslip!$C$12),1),1),"")</f>
        <v/>
      </c>
      <c r="F59" s="184" t="str">
        <f>IFERROR(INDEX(Cal!$T$5:$T$2007,INDEX(Cal!$AF$5:$AF$2007,ROW(PrintPayslip!$C59)-ROW(PrintPayslip!$C$12),1),1),"")</f>
        <v/>
      </c>
      <c r="G59" s="184" t="str">
        <f>IFERROR(INDEX(Cal!$U$5:$U$2007,INDEX(Cal!$AF$5:$AF$2007,ROW(PrintPayslip!$C59)-ROW(PrintPayslip!$C$12),1),1),"")</f>
        <v/>
      </c>
      <c r="H59" s="79"/>
      <c r="I59" s="79"/>
      <c r="J59" s="79"/>
    </row>
    <row r="60" spans="1:10" s="66" customFormat="1" ht="20.100000000000001" customHeight="1" x14ac:dyDescent="0.25">
      <c r="A60" s="79"/>
      <c r="B60" s="79"/>
      <c r="C60" s="183" t="str">
        <f>IFERROR(INDEX(Cal!$P$5:$P$2007,INDEX(Cal!$AF$5:$AF$2007,ROW(PrintPayslip!$C60)-ROW(PrintPayslip!$C$12),1),1),"")</f>
        <v/>
      </c>
      <c r="D60" s="184" t="str">
        <f>IFERROR(INDEX(Cal!$R$5:$R$2007,INDEX(Cal!$AF$5:$AF$2007,ROW(PrintPayslip!$C60)-ROW(PrintPayslip!$C$12),1),1),"")</f>
        <v/>
      </c>
      <c r="E60" s="184" t="str">
        <f>IFERROR(INDEX(Cal!$S$5:$S$2007,INDEX(Cal!$AF$5:$AF$2007,ROW(PrintPayslip!$C60)-ROW(PrintPayslip!$C$12),1),1),"")</f>
        <v/>
      </c>
      <c r="F60" s="184" t="str">
        <f>IFERROR(INDEX(Cal!$T$5:$T$2007,INDEX(Cal!$AF$5:$AF$2007,ROW(PrintPayslip!$C60)-ROW(PrintPayslip!$C$12),1),1),"")</f>
        <v/>
      </c>
      <c r="G60" s="184" t="str">
        <f>IFERROR(INDEX(Cal!$U$5:$U$2007,INDEX(Cal!$AF$5:$AF$2007,ROW(PrintPayslip!$C60)-ROW(PrintPayslip!$C$12),1),1),"")</f>
        <v/>
      </c>
      <c r="H60" s="79"/>
      <c r="I60" s="79"/>
      <c r="J60" s="79"/>
    </row>
    <row r="61" spans="1:10" s="66" customFormat="1" ht="20.100000000000001" customHeight="1" x14ac:dyDescent="0.25">
      <c r="A61" s="79"/>
      <c r="B61" s="79"/>
      <c r="C61" s="183" t="str">
        <f>IFERROR(INDEX(Cal!$P$5:$P$2007,INDEX(Cal!$AF$5:$AF$2007,ROW(PrintPayslip!$C61)-ROW(PrintPayslip!$C$12),1),1),"")</f>
        <v/>
      </c>
      <c r="D61" s="184" t="str">
        <f>IFERROR(INDEX(Cal!$R$5:$R$2007,INDEX(Cal!$AF$5:$AF$2007,ROW(PrintPayslip!$C61)-ROW(PrintPayslip!$C$12),1),1),"")</f>
        <v/>
      </c>
      <c r="E61" s="184" t="str">
        <f>IFERROR(INDEX(Cal!$S$5:$S$2007,INDEX(Cal!$AF$5:$AF$2007,ROW(PrintPayslip!$C61)-ROW(PrintPayslip!$C$12),1),1),"")</f>
        <v/>
      </c>
      <c r="F61" s="184" t="str">
        <f>IFERROR(INDEX(Cal!$T$5:$T$2007,INDEX(Cal!$AF$5:$AF$2007,ROW(PrintPayslip!$C61)-ROW(PrintPayslip!$C$12),1),1),"")</f>
        <v/>
      </c>
      <c r="G61" s="184" t="str">
        <f>IFERROR(INDEX(Cal!$U$5:$U$2007,INDEX(Cal!$AF$5:$AF$2007,ROW(PrintPayslip!$C61)-ROW(PrintPayslip!$C$12),1),1),"")</f>
        <v/>
      </c>
      <c r="H61" s="79"/>
      <c r="I61" s="79"/>
      <c r="J61" s="79"/>
    </row>
    <row r="62" spans="1:10" s="66" customFormat="1" ht="20.100000000000001" customHeight="1" x14ac:dyDescent="0.25">
      <c r="A62" s="79"/>
      <c r="B62" s="79"/>
      <c r="C62" s="183" t="str">
        <f>IFERROR(INDEX(Cal!$P$5:$P$2007,INDEX(Cal!$AF$5:$AF$2007,ROW(PrintPayslip!$C62)-ROW(PrintPayslip!$C$12),1),1),"")</f>
        <v/>
      </c>
      <c r="D62" s="184" t="str">
        <f>IFERROR(INDEX(Cal!$R$5:$R$2007,INDEX(Cal!$AF$5:$AF$2007,ROW(PrintPayslip!$C62)-ROW(PrintPayslip!$C$12),1),1),"")</f>
        <v/>
      </c>
      <c r="E62" s="184" t="str">
        <f>IFERROR(INDEX(Cal!$S$5:$S$2007,INDEX(Cal!$AF$5:$AF$2007,ROW(PrintPayslip!$C62)-ROW(PrintPayslip!$C$12),1),1),"")</f>
        <v/>
      </c>
      <c r="F62" s="184" t="str">
        <f>IFERROR(INDEX(Cal!$T$5:$T$2007,INDEX(Cal!$AF$5:$AF$2007,ROW(PrintPayslip!$C62)-ROW(PrintPayslip!$C$12),1),1),"")</f>
        <v/>
      </c>
      <c r="G62" s="184" t="str">
        <f>IFERROR(INDEX(Cal!$U$5:$U$2007,INDEX(Cal!$AF$5:$AF$2007,ROW(PrintPayslip!$C62)-ROW(PrintPayslip!$C$12),1),1),"")</f>
        <v/>
      </c>
      <c r="H62" s="79"/>
      <c r="I62" s="79"/>
      <c r="J62" s="79"/>
    </row>
    <row r="63" spans="1:10" s="66" customFormat="1" ht="20.100000000000001" customHeight="1" x14ac:dyDescent="0.25">
      <c r="A63" s="79"/>
      <c r="B63" s="79"/>
      <c r="C63" s="183" t="str">
        <f>IFERROR(INDEX(Cal!$P$5:$P$2007,INDEX(Cal!$AF$5:$AF$2007,ROW(PrintPayslip!$C63)-ROW(PrintPayslip!$C$12),1),1),"")</f>
        <v/>
      </c>
      <c r="D63" s="184" t="str">
        <f>IFERROR(INDEX(Cal!$R$5:$R$2007,INDEX(Cal!$AF$5:$AF$2007,ROW(PrintPayslip!$C63)-ROW(PrintPayslip!$C$12),1),1),"")</f>
        <v/>
      </c>
      <c r="E63" s="184" t="str">
        <f>IFERROR(INDEX(Cal!$S$5:$S$2007,INDEX(Cal!$AF$5:$AF$2007,ROW(PrintPayslip!$C63)-ROW(PrintPayslip!$C$12),1),1),"")</f>
        <v/>
      </c>
      <c r="F63" s="184" t="str">
        <f>IFERROR(INDEX(Cal!$T$5:$T$2007,INDEX(Cal!$AF$5:$AF$2007,ROW(PrintPayslip!$C63)-ROW(PrintPayslip!$C$12),1),1),"")</f>
        <v/>
      </c>
      <c r="G63" s="184" t="str">
        <f>IFERROR(INDEX(Cal!$U$5:$U$2007,INDEX(Cal!$AF$5:$AF$2007,ROW(PrintPayslip!$C63)-ROW(PrintPayslip!$C$12),1),1),"")</f>
        <v/>
      </c>
      <c r="H63" s="79"/>
      <c r="I63" s="79"/>
      <c r="J63" s="79"/>
    </row>
    <row r="64" spans="1:10" s="66" customFormat="1" ht="20.100000000000001" customHeight="1" x14ac:dyDescent="0.25">
      <c r="A64" s="79"/>
      <c r="B64" s="79"/>
      <c r="C64" s="183" t="str">
        <f>IFERROR(INDEX(Cal!$P$5:$P$2007,INDEX(Cal!$AF$5:$AF$2007,ROW(PrintPayslip!$C64)-ROW(PrintPayslip!$C$12),1),1),"")</f>
        <v/>
      </c>
      <c r="D64" s="184" t="str">
        <f>IFERROR(INDEX(Cal!$R$5:$R$2007,INDEX(Cal!$AF$5:$AF$2007,ROW(PrintPayslip!$C64)-ROW(PrintPayslip!$C$12),1),1),"")</f>
        <v/>
      </c>
      <c r="E64" s="184" t="str">
        <f>IFERROR(INDEX(Cal!$S$5:$S$2007,INDEX(Cal!$AF$5:$AF$2007,ROW(PrintPayslip!$C64)-ROW(PrintPayslip!$C$12),1),1),"")</f>
        <v/>
      </c>
      <c r="F64" s="184" t="str">
        <f>IFERROR(INDEX(Cal!$T$5:$T$2007,INDEX(Cal!$AF$5:$AF$2007,ROW(PrintPayslip!$C64)-ROW(PrintPayslip!$C$12),1),1),"")</f>
        <v/>
      </c>
      <c r="G64" s="184" t="str">
        <f>IFERROR(INDEX(Cal!$U$5:$U$2007,INDEX(Cal!$AF$5:$AF$2007,ROW(PrintPayslip!$C64)-ROW(PrintPayslip!$C$12),1),1),"")</f>
        <v/>
      </c>
      <c r="H64" s="79"/>
      <c r="I64" s="79"/>
      <c r="J64" s="79"/>
    </row>
    <row r="65" spans="1:10" s="66" customFormat="1" ht="20.100000000000001" customHeight="1" x14ac:dyDescent="0.25">
      <c r="A65" s="79"/>
      <c r="B65" s="79"/>
      <c r="C65" s="183" t="str">
        <f>IFERROR(INDEX(Cal!$P$5:$P$2007,INDEX(Cal!$AF$5:$AF$2007,ROW(PrintPayslip!$C65)-ROW(PrintPayslip!$C$12),1),1),"")</f>
        <v/>
      </c>
      <c r="D65" s="184" t="str">
        <f>IFERROR(INDEX(Cal!$R$5:$R$2007,INDEX(Cal!$AF$5:$AF$2007,ROW(PrintPayslip!$C65)-ROW(PrintPayslip!$C$12),1),1),"")</f>
        <v/>
      </c>
      <c r="E65" s="184" t="str">
        <f>IFERROR(INDEX(Cal!$S$5:$S$2007,INDEX(Cal!$AF$5:$AF$2007,ROW(PrintPayslip!$C65)-ROW(PrintPayslip!$C$12),1),1),"")</f>
        <v/>
      </c>
      <c r="F65" s="184" t="str">
        <f>IFERROR(INDEX(Cal!$T$5:$T$2007,INDEX(Cal!$AF$5:$AF$2007,ROW(PrintPayslip!$C65)-ROW(PrintPayslip!$C$12),1),1),"")</f>
        <v/>
      </c>
      <c r="G65" s="184" t="str">
        <f>IFERROR(INDEX(Cal!$U$5:$U$2007,INDEX(Cal!$AF$5:$AF$2007,ROW(PrintPayslip!$C65)-ROW(PrintPayslip!$C$12),1),1),"")</f>
        <v/>
      </c>
      <c r="H65" s="79"/>
      <c r="I65" s="79"/>
      <c r="J65" s="79"/>
    </row>
    <row r="66" spans="1:10" s="66" customFormat="1" ht="20.100000000000001" customHeight="1" x14ac:dyDescent="0.25">
      <c r="A66" s="79"/>
      <c r="B66" s="79"/>
      <c r="C66" s="183" t="str">
        <f>IFERROR(INDEX(Cal!$P$5:$P$2007,INDEX(Cal!$AF$5:$AF$2007,ROW(PrintPayslip!$C66)-ROW(PrintPayslip!$C$12),1),1),"")</f>
        <v/>
      </c>
      <c r="D66" s="184" t="str">
        <f>IFERROR(INDEX(Cal!$R$5:$R$2007,INDEX(Cal!$AF$5:$AF$2007,ROW(PrintPayslip!$C66)-ROW(PrintPayslip!$C$12),1),1),"")</f>
        <v/>
      </c>
      <c r="E66" s="184" t="str">
        <f>IFERROR(INDEX(Cal!$S$5:$S$2007,INDEX(Cal!$AF$5:$AF$2007,ROW(PrintPayslip!$C66)-ROW(PrintPayslip!$C$12),1),1),"")</f>
        <v/>
      </c>
      <c r="F66" s="184" t="str">
        <f>IFERROR(INDEX(Cal!$T$5:$T$2007,INDEX(Cal!$AF$5:$AF$2007,ROW(PrintPayslip!$C66)-ROW(PrintPayslip!$C$12),1),1),"")</f>
        <v/>
      </c>
      <c r="G66" s="184" t="str">
        <f>IFERROR(INDEX(Cal!$U$5:$U$2007,INDEX(Cal!$AF$5:$AF$2007,ROW(PrintPayslip!$C66)-ROW(PrintPayslip!$C$12),1),1),"")</f>
        <v/>
      </c>
      <c r="H66" s="79"/>
      <c r="I66" s="79"/>
      <c r="J66" s="79"/>
    </row>
    <row r="67" spans="1:10" s="66" customFormat="1" ht="20.100000000000001" customHeight="1" x14ac:dyDescent="0.25">
      <c r="A67" s="79"/>
      <c r="B67" s="79"/>
      <c r="C67" s="183" t="str">
        <f>IFERROR(INDEX(Cal!$P$5:$P$2007,INDEX(Cal!$AF$5:$AF$2007,ROW(PrintPayslip!$C67)-ROW(PrintPayslip!$C$12),1),1),"")</f>
        <v/>
      </c>
      <c r="D67" s="184" t="str">
        <f>IFERROR(INDEX(Cal!$R$5:$R$2007,INDEX(Cal!$AF$5:$AF$2007,ROW(PrintPayslip!$C67)-ROW(PrintPayslip!$C$12),1),1),"")</f>
        <v/>
      </c>
      <c r="E67" s="184" t="str">
        <f>IFERROR(INDEX(Cal!$S$5:$S$2007,INDEX(Cal!$AF$5:$AF$2007,ROW(PrintPayslip!$C67)-ROW(PrintPayslip!$C$12),1),1),"")</f>
        <v/>
      </c>
      <c r="F67" s="184" t="str">
        <f>IFERROR(INDEX(Cal!$T$5:$T$2007,INDEX(Cal!$AF$5:$AF$2007,ROW(PrintPayslip!$C67)-ROW(PrintPayslip!$C$12),1),1),"")</f>
        <v/>
      </c>
      <c r="G67" s="184" t="str">
        <f>IFERROR(INDEX(Cal!$U$5:$U$2007,INDEX(Cal!$AF$5:$AF$2007,ROW(PrintPayslip!$C67)-ROW(PrintPayslip!$C$12),1),1),"")</f>
        <v/>
      </c>
      <c r="H67" s="79"/>
      <c r="I67" s="79"/>
      <c r="J67" s="79"/>
    </row>
    <row r="68" spans="1:10" s="66" customFormat="1" ht="20.100000000000001" customHeight="1" x14ac:dyDescent="0.25">
      <c r="A68" s="79"/>
      <c r="B68" s="79"/>
      <c r="C68" s="183" t="str">
        <f>IFERROR(INDEX(Cal!$P$5:$P$2007,INDEX(Cal!$AF$5:$AF$2007,ROW(PrintPayslip!$C68)-ROW(PrintPayslip!$C$12),1),1),"")</f>
        <v/>
      </c>
      <c r="D68" s="184" t="str">
        <f>IFERROR(INDEX(Cal!$R$5:$R$2007,INDEX(Cal!$AF$5:$AF$2007,ROW(PrintPayslip!$C68)-ROW(PrintPayslip!$C$12),1),1),"")</f>
        <v/>
      </c>
      <c r="E68" s="184" t="str">
        <f>IFERROR(INDEX(Cal!$S$5:$S$2007,INDEX(Cal!$AF$5:$AF$2007,ROW(PrintPayslip!$C68)-ROW(PrintPayslip!$C$12),1),1),"")</f>
        <v/>
      </c>
      <c r="F68" s="184" t="str">
        <f>IFERROR(INDEX(Cal!$T$5:$T$2007,INDEX(Cal!$AF$5:$AF$2007,ROW(PrintPayslip!$C68)-ROW(PrintPayslip!$C$12),1),1),"")</f>
        <v/>
      </c>
      <c r="G68" s="184" t="str">
        <f>IFERROR(INDEX(Cal!$U$5:$U$2007,INDEX(Cal!$AF$5:$AF$2007,ROW(PrintPayslip!$C68)-ROW(PrintPayslip!$C$12),1),1),"")</f>
        <v/>
      </c>
      <c r="H68" s="79"/>
      <c r="I68" s="79"/>
      <c r="J68" s="79"/>
    </row>
    <row r="69" spans="1:10" s="66" customFormat="1" ht="20.100000000000001" customHeight="1" x14ac:dyDescent="0.25">
      <c r="A69" s="79"/>
      <c r="B69" s="79"/>
      <c r="C69" s="183" t="str">
        <f>IFERROR(INDEX(Cal!$P$5:$P$2007,INDEX(Cal!$AF$5:$AF$2007,ROW(PrintPayslip!$C69)-ROW(PrintPayslip!$C$12),1),1),"")</f>
        <v/>
      </c>
      <c r="D69" s="184" t="str">
        <f>IFERROR(INDEX(Cal!$R$5:$R$2007,INDEX(Cal!$AF$5:$AF$2007,ROW(PrintPayslip!$C69)-ROW(PrintPayslip!$C$12),1),1),"")</f>
        <v/>
      </c>
      <c r="E69" s="184" t="str">
        <f>IFERROR(INDEX(Cal!$S$5:$S$2007,INDEX(Cal!$AF$5:$AF$2007,ROW(PrintPayslip!$C69)-ROW(PrintPayslip!$C$12),1),1),"")</f>
        <v/>
      </c>
      <c r="F69" s="184" t="str">
        <f>IFERROR(INDEX(Cal!$T$5:$T$2007,INDEX(Cal!$AF$5:$AF$2007,ROW(PrintPayslip!$C69)-ROW(PrintPayslip!$C$12),1),1),"")</f>
        <v/>
      </c>
      <c r="G69" s="184" t="str">
        <f>IFERROR(INDEX(Cal!$U$5:$U$2007,INDEX(Cal!$AF$5:$AF$2007,ROW(PrintPayslip!$C69)-ROW(PrintPayslip!$C$12),1),1),"")</f>
        <v/>
      </c>
      <c r="H69" s="79"/>
      <c r="I69" s="79"/>
      <c r="J69" s="79"/>
    </row>
    <row r="70" spans="1:10" s="66" customFormat="1" ht="20.100000000000001" customHeight="1" x14ac:dyDescent="0.25">
      <c r="A70" s="79"/>
      <c r="B70" s="79"/>
      <c r="C70" s="183" t="str">
        <f>IFERROR(INDEX(Cal!$P$5:$P$2007,INDEX(Cal!$AF$5:$AF$2007,ROW(PrintPayslip!$C70)-ROW(PrintPayslip!$C$12),1),1),"")</f>
        <v/>
      </c>
      <c r="D70" s="184" t="str">
        <f>IFERROR(INDEX(Cal!$R$5:$R$2007,INDEX(Cal!$AF$5:$AF$2007,ROW(PrintPayslip!$C70)-ROW(PrintPayslip!$C$12),1),1),"")</f>
        <v/>
      </c>
      <c r="E70" s="184" t="str">
        <f>IFERROR(INDEX(Cal!$S$5:$S$2007,INDEX(Cal!$AF$5:$AF$2007,ROW(PrintPayslip!$C70)-ROW(PrintPayslip!$C$12),1),1),"")</f>
        <v/>
      </c>
      <c r="F70" s="184" t="str">
        <f>IFERROR(INDEX(Cal!$T$5:$T$2007,INDEX(Cal!$AF$5:$AF$2007,ROW(PrintPayslip!$C70)-ROW(PrintPayslip!$C$12),1),1),"")</f>
        <v/>
      </c>
      <c r="G70" s="184" t="str">
        <f>IFERROR(INDEX(Cal!$U$5:$U$2007,INDEX(Cal!$AF$5:$AF$2007,ROW(PrintPayslip!$C70)-ROW(PrintPayslip!$C$12),1),1),"")</f>
        <v/>
      </c>
      <c r="H70" s="79"/>
      <c r="I70" s="79"/>
      <c r="J70" s="79"/>
    </row>
    <row r="71" spans="1:10" s="66" customFormat="1" ht="20.100000000000001" customHeight="1" x14ac:dyDescent="0.25">
      <c r="A71" s="79"/>
      <c r="B71" s="79"/>
      <c r="C71" s="183" t="str">
        <f>IFERROR(INDEX(Cal!$P$5:$P$2007,INDEX(Cal!$AF$5:$AF$2007,ROW(PrintPayslip!$C71)-ROW(PrintPayslip!$C$12),1),1),"")</f>
        <v/>
      </c>
      <c r="D71" s="184" t="str">
        <f>IFERROR(INDEX(Cal!$R$5:$R$2007,INDEX(Cal!$AF$5:$AF$2007,ROW(PrintPayslip!$C71)-ROW(PrintPayslip!$C$12),1),1),"")</f>
        <v/>
      </c>
      <c r="E71" s="184" t="str">
        <f>IFERROR(INDEX(Cal!$S$5:$S$2007,INDEX(Cal!$AF$5:$AF$2007,ROW(PrintPayslip!$C71)-ROW(PrintPayslip!$C$12),1),1),"")</f>
        <v/>
      </c>
      <c r="F71" s="184" t="str">
        <f>IFERROR(INDEX(Cal!$T$5:$T$2007,INDEX(Cal!$AF$5:$AF$2007,ROW(PrintPayslip!$C71)-ROW(PrintPayslip!$C$12),1),1),"")</f>
        <v/>
      </c>
      <c r="G71" s="184" t="str">
        <f>IFERROR(INDEX(Cal!$U$5:$U$2007,INDEX(Cal!$AF$5:$AF$2007,ROW(PrintPayslip!$C71)-ROW(PrintPayslip!$C$12),1),1),"")</f>
        <v/>
      </c>
      <c r="H71" s="79"/>
      <c r="I71" s="79"/>
      <c r="J71" s="79"/>
    </row>
    <row r="72" spans="1:10" s="66" customFormat="1" ht="20.100000000000001" customHeight="1" x14ac:dyDescent="0.25">
      <c r="A72" s="79"/>
      <c r="B72" s="79"/>
      <c r="C72" s="183" t="str">
        <f>IFERROR(INDEX(Cal!$P$5:$P$2007,INDEX(Cal!$AF$5:$AF$2007,ROW(PrintPayslip!$C72)-ROW(PrintPayslip!$C$12),1),1),"")</f>
        <v/>
      </c>
      <c r="D72" s="184" t="str">
        <f>IFERROR(INDEX(Cal!$R$5:$R$2007,INDEX(Cal!$AF$5:$AF$2007,ROW(PrintPayslip!$C72)-ROW(PrintPayslip!$C$12),1),1),"")</f>
        <v/>
      </c>
      <c r="E72" s="184" t="str">
        <f>IFERROR(INDEX(Cal!$S$5:$S$2007,INDEX(Cal!$AF$5:$AF$2007,ROW(PrintPayslip!$C72)-ROW(PrintPayslip!$C$12),1),1),"")</f>
        <v/>
      </c>
      <c r="F72" s="184" t="str">
        <f>IFERROR(INDEX(Cal!$T$5:$T$2007,INDEX(Cal!$AF$5:$AF$2007,ROW(PrintPayslip!$C72)-ROW(PrintPayslip!$C$12),1),1),"")</f>
        <v/>
      </c>
      <c r="G72" s="184" t="str">
        <f>IFERROR(INDEX(Cal!$U$5:$U$2007,INDEX(Cal!$AF$5:$AF$2007,ROW(PrintPayslip!$C72)-ROW(PrintPayslip!$C$12),1),1),"")</f>
        <v/>
      </c>
      <c r="H72" s="79"/>
      <c r="I72" s="79"/>
      <c r="J72" s="79"/>
    </row>
    <row r="73" spans="1:10" s="66" customFormat="1" ht="20.100000000000001" customHeight="1" x14ac:dyDescent="0.25">
      <c r="A73" s="79"/>
      <c r="B73" s="79"/>
      <c r="C73" s="183" t="str">
        <f>IFERROR(INDEX(Cal!$P$5:$P$2007,INDEX(Cal!$AF$5:$AF$2007,ROW(PrintPayslip!$C73)-ROW(PrintPayslip!$C$12),1),1),"")</f>
        <v/>
      </c>
      <c r="D73" s="184" t="str">
        <f>IFERROR(INDEX(Cal!$R$5:$R$2007,INDEX(Cal!$AF$5:$AF$2007,ROW(PrintPayslip!$C73)-ROW(PrintPayslip!$C$12),1),1),"")</f>
        <v/>
      </c>
      <c r="E73" s="184" t="str">
        <f>IFERROR(INDEX(Cal!$S$5:$S$2007,INDEX(Cal!$AF$5:$AF$2007,ROW(PrintPayslip!$C73)-ROW(PrintPayslip!$C$12),1),1),"")</f>
        <v/>
      </c>
      <c r="F73" s="184" t="str">
        <f>IFERROR(INDEX(Cal!$T$5:$T$2007,INDEX(Cal!$AF$5:$AF$2007,ROW(PrintPayslip!$C73)-ROW(PrintPayslip!$C$12),1),1),"")</f>
        <v/>
      </c>
      <c r="G73" s="184" t="str">
        <f>IFERROR(INDEX(Cal!$U$5:$U$2007,INDEX(Cal!$AF$5:$AF$2007,ROW(PrintPayslip!$C73)-ROW(PrintPayslip!$C$12),1),1),"")</f>
        <v/>
      </c>
      <c r="H73" s="79"/>
      <c r="I73" s="79"/>
      <c r="J73" s="79"/>
    </row>
    <row r="74" spans="1:10" s="66" customFormat="1" ht="20.100000000000001" customHeight="1" x14ac:dyDescent="0.25">
      <c r="A74" s="79"/>
      <c r="B74" s="79"/>
      <c r="C74" s="183" t="str">
        <f>IFERROR(INDEX(Cal!$P$5:$P$2007,INDEX(Cal!$AF$5:$AF$2007,ROW(PrintPayslip!$C74)-ROW(PrintPayslip!$C$12),1),1),"")</f>
        <v/>
      </c>
      <c r="D74" s="184" t="str">
        <f>IFERROR(INDEX(Cal!$R$5:$R$2007,INDEX(Cal!$AF$5:$AF$2007,ROW(PrintPayslip!$C74)-ROW(PrintPayslip!$C$12),1),1),"")</f>
        <v/>
      </c>
      <c r="E74" s="184" t="str">
        <f>IFERROR(INDEX(Cal!$S$5:$S$2007,INDEX(Cal!$AF$5:$AF$2007,ROW(PrintPayslip!$C74)-ROW(PrintPayslip!$C$12),1),1),"")</f>
        <v/>
      </c>
      <c r="F74" s="184" t="str">
        <f>IFERROR(INDEX(Cal!$T$5:$T$2007,INDEX(Cal!$AF$5:$AF$2007,ROW(PrintPayslip!$C74)-ROW(PrintPayslip!$C$12),1),1),"")</f>
        <v/>
      </c>
      <c r="G74" s="184" t="str">
        <f>IFERROR(INDEX(Cal!$U$5:$U$2007,INDEX(Cal!$AF$5:$AF$2007,ROW(PrintPayslip!$C74)-ROW(PrintPayslip!$C$12),1),1),"")</f>
        <v/>
      </c>
      <c r="H74" s="79"/>
      <c r="I74" s="79"/>
      <c r="J74" s="79"/>
    </row>
    <row r="75" spans="1:10" s="66" customFormat="1" ht="20.100000000000001" customHeight="1" x14ac:dyDescent="0.25">
      <c r="A75" s="79"/>
      <c r="B75" s="79"/>
      <c r="C75" s="183" t="str">
        <f>IFERROR(INDEX(Cal!$P$5:$P$2007,INDEX(Cal!$AF$5:$AF$2007,ROW(PrintPayslip!$C75)-ROW(PrintPayslip!$C$12),1),1),"")</f>
        <v/>
      </c>
      <c r="D75" s="184" t="str">
        <f>IFERROR(INDEX(Cal!$R$5:$R$2007,INDEX(Cal!$AF$5:$AF$2007,ROW(PrintPayslip!$C75)-ROW(PrintPayslip!$C$12),1),1),"")</f>
        <v/>
      </c>
      <c r="E75" s="184" t="str">
        <f>IFERROR(INDEX(Cal!$S$5:$S$2007,INDEX(Cal!$AF$5:$AF$2007,ROW(PrintPayslip!$C75)-ROW(PrintPayslip!$C$12),1),1),"")</f>
        <v/>
      </c>
      <c r="F75" s="184" t="str">
        <f>IFERROR(INDEX(Cal!$T$5:$T$2007,INDEX(Cal!$AF$5:$AF$2007,ROW(PrintPayslip!$C75)-ROW(PrintPayslip!$C$12),1),1),"")</f>
        <v/>
      </c>
      <c r="G75" s="184" t="str">
        <f>IFERROR(INDEX(Cal!$U$5:$U$2007,INDEX(Cal!$AF$5:$AF$2007,ROW(PrintPayslip!$C75)-ROW(PrintPayslip!$C$12),1),1),"")</f>
        <v/>
      </c>
      <c r="H75" s="79"/>
      <c r="I75" s="79"/>
      <c r="J75" s="79"/>
    </row>
    <row r="76" spans="1:10" s="66" customFormat="1" ht="20.100000000000001" customHeight="1" x14ac:dyDescent="0.25">
      <c r="A76" s="79"/>
      <c r="B76" s="79"/>
      <c r="C76" s="183" t="str">
        <f>IFERROR(INDEX(Cal!$P$5:$P$2007,INDEX(Cal!$AF$5:$AF$2007,ROW(PrintPayslip!$C76)-ROW(PrintPayslip!$C$12),1),1),"")</f>
        <v/>
      </c>
      <c r="D76" s="184" t="str">
        <f>IFERROR(INDEX(Cal!$R$5:$R$2007,INDEX(Cal!$AF$5:$AF$2007,ROW(PrintPayslip!$C76)-ROW(PrintPayslip!$C$12),1),1),"")</f>
        <v/>
      </c>
      <c r="E76" s="184" t="str">
        <f>IFERROR(INDEX(Cal!$S$5:$S$2007,INDEX(Cal!$AF$5:$AF$2007,ROW(PrintPayslip!$C76)-ROW(PrintPayslip!$C$12),1),1),"")</f>
        <v/>
      </c>
      <c r="F76" s="184" t="str">
        <f>IFERROR(INDEX(Cal!$T$5:$T$2007,INDEX(Cal!$AF$5:$AF$2007,ROW(PrintPayslip!$C76)-ROW(PrintPayslip!$C$12),1),1),"")</f>
        <v/>
      </c>
      <c r="G76" s="184" t="str">
        <f>IFERROR(INDEX(Cal!$U$5:$U$2007,INDEX(Cal!$AF$5:$AF$2007,ROW(PrintPayslip!$C76)-ROW(PrintPayslip!$C$12),1),1),"")</f>
        <v/>
      </c>
      <c r="H76" s="79"/>
      <c r="I76" s="79"/>
      <c r="J76" s="79"/>
    </row>
    <row r="77" spans="1:10" s="66" customFormat="1" ht="20.100000000000001" customHeight="1" x14ac:dyDescent="0.25">
      <c r="A77" s="79"/>
      <c r="B77" s="79"/>
      <c r="C77" s="183" t="str">
        <f>IFERROR(INDEX(Cal!$P$5:$P$2007,INDEX(Cal!$AF$5:$AF$2007,ROW(PrintPayslip!$C77)-ROW(PrintPayslip!$C$12),1),1),"")</f>
        <v/>
      </c>
      <c r="D77" s="184" t="str">
        <f>IFERROR(INDEX(Cal!$R$5:$R$2007,INDEX(Cal!$AF$5:$AF$2007,ROW(PrintPayslip!$C77)-ROW(PrintPayslip!$C$12),1),1),"")</f>
        <v/>
      </c>
      <c r="E77" s="184" t="str">
        <f>IFERROR(INDEX(Cal!$S$5:$S$2007,INDEX(Cal!$AF$5:$AF$2007,ROW(PrintPayslip!$C77)-ROW(PrintPayslip!$C$12),1),1),"")</f>
        <v/>
      </c>
      <c r="F77" s="184" t="str">
        <f>IFERROR(INDEX(Cal!$T$5:$T$2007,INDEX(Cal!$AF$5:$AF$2007,ROW(PrintPayslip!$C77)-ROW(PrintPayslip!$C$12),1),1),"")</f>
        <v/>
      </c>
      <c r="G77" s="184" t="str">
        <f>IFERROR(INDEX(Cal!$U$5:$U$2007,INDEX(Cal!$AF$5:$AF$2007,ROW(PrintPayslip!$C77)-ROW(PrintPayslip!$C$12),1),1),"")</f>
        <v/>
      </c>
      <c r="H77" s="79"/>
      <c r="I77" s="79"/>
      <c r="J77" s="79"/>
    </row>
    <row r="78" spans="1:10" s="66" customFormat="1" ht="20.100000000000001" customHeight="1" x14ac:dyDescent="0.25">
      <c r="A78" s="79"/>
      <c r="B78" s="79"/>
      <c r="C78" s="183" t="str">
        <f>IFERROR(INDEX(Cal!$P$5:$P$2007,INDEX(Cal!$AF$5:$AF$2007,ROW(PrintPayslip!$C78)-ROW(PrintPayslip!$C$12),1),1),"")</f>
        <v/>
      </c>
      <c r="D78" s="184" t="str">
        <f>IFERROR(INDEX(Cal!$R$5:$R$2007,INDEX(Cal!$AF$5:$AF$2007,ROW(PrintPayslip!$C78)-ROW(PrintPayslip!$C$12),1),1),"")</f>
        <v/>
      </c>
      <c r="E78" s="184" t="str">
        <f>IFERROR(INDEX(Cal!$S$5:$S$2007,INDEX(Cal!$AF$5:$AF$2007,ROW(PrintPayslip!$C78)-ROW(PrintPayslip!$C$12),1),1),"")</f>
        <v/>
      </c>
      <c r="F78" s="184" t="str">
        <f>IFERROR(INDEX(Cal!$T$5:$T$2007,INDEX(Cal!$AF$5:$AF$2007,ROW(PrintPayslip!$C78)-ROW(PrintPayslip!$C$12),1),1),"")</f>
        <v/>
      </c>
      <c r="G78" s="184" t="str">
        <f>IFERROR(INDEX(Cal!$U$5:$U$2007,INDEX(Cal!$AF$5:$AF$2007,ROW(PrintPayslip!$C78)-ROW(PrintPayslip!$C$12),1),1),"")</f>
        <v/>
      </c>
      <c r="H78" s="79"/>
      <c r="I78" s="79"/>
      <c r="J78" s="79"/>
    </row>
    <row r="79" spans="1:10" s="66" customFormat="1" ht="20.100000000000001" customHeight="1" x14ac:dyDescent="0.25">
      <c r="A79" s="79"/>
      <c r="B79" s="79"/>
      <c r="C79" s="183" t="str">
        <f>IFERROR(INDEX(Cal!$P$5:$P$2007,INDEX(Cal!$AF$5:$AF$2007,ROW(PrintPayslip!$C79)-ROW(PrintPayslip!$C$12),1),1),"")</f>
        <v/>
      </c>
      <c r="D79" s="184" t="str">
        <f>IFERROR(INDEX(Cal!$R$5:$R$2007,INDEX(Cal!$AF$5:$AF$2007,ROW(PrintPayslip!$C79)-ROW(PrintPayslip!$C$12),1),1),"")</f>
        <v/>
      </c>
      <c r="E79" s="184" t="str">
        <f>IFERROR(INDEX(Cal!$S$5:$S$2007,INDEX(Cal!$AF$5:$AF$2007,ROW(PrintPayslip!$C79)-ROW(PrintPayslip!$C$12),1),1),"")</f>
        <v/>
      </c>
      <c r="F79" s="184" t="str">
        <f>IFERROR(INDEX(Cal!$T$5:$T$2007,INDEX(Cal!$AF$5:$AF$2007,ROW(PrintPayslip!$C79)-ROW(PrintPayslip!$C$12),1),1),"")</f>
        <v/>
      </c>
      <c r="G79" s="184" t="str">
        <f>IFERROR(INDEX(Cal!$U$5:$U$2007,INDEX(Cal!$AF$5:$AF$2007,ROW(PrintPayslip!$C79)-ROW(PrintPayslip!$C$12),1),1),"")</f>
        <v/>
      </c>
      <c r="H79" s="79"/>
      <c r="I79" s="79"/>
      <c r="J79" s="79"/>
    </row>
    <row r="80" spans="1:10" s="66" customFormat="1" ht="20.100000000000001" customHeight="1" x14ac:dyDescent="0.25">
      <c r="A80" s="79"/>
      <c r="B80" s="79"/>
      <c r="C80" s="183" t="str">
        <f>IFERROR(INDEX(Cal!$P$5:$P$2007,INDEX(Cal!$AF$5:$AF$2007,ROW(PrintPayslip!$C80)-ROW(PrintPayslip!$C$12),1),1),"")</f>
        <v/>
      </c>
      <c r="D80" s="184" t="str">
        <f>IFERROR(INDEX(Cal!$R$5:$R$2007,INDEX(Cal!$AF$5:$AF$2007,ROW(PrintPayslip!$C80)-ROW(PrintPayslip!$C$12),1),1),"")</f>
        <v/>
      </c>
      <c r="E80" s="184" t="str">
        <f>IFERROR(INDEX(Cal!$S$5:$S$2007,INDEX(Cal!$AF$5:$AF$2007,ROW(PrintPayslip!$C80)-ROW(PrintPayslip!$C$12),1),1),"")</f>
        <v/>
      </c>
      <c r="F80" s="184" t="str">
        <f>IFERROR(INDEX(Cal!$T$5:$T$2007,INDEX(Cal!$AF$5:$AF$2007,ROW(PrintPayslip!$C80)-ROW(PrintPayslip!$C$12),1),1),"")</f>
        <v/>
      </c>
      <c r="G80" s="184" t="str">
        <f>IFERROR(INDEX(Cal!$U$5:$U$2007,INDEX(Cal!$AF$5:$AF$2007,ROW(PrintPayslip!$C80)-ROW(PrintPayslip!$C$12),1),1),"")</f>
        <v/>
      </c>
      <c r="H80" s="79"/>
      <c r="I80" s="79"/>
      <c r="J80" s="79"/>
    </row>
    <row r="81" spans="1:10" s="66" customFormat="1" ht="20.100000000000001" customHeight="1" x14ac:dyDescent="0.25">
      <c r="A81" s="79"/>
      <c r="B81" s="79"/>
      <c r="C81" s="183" t="str">
        <f>IFERROR(INDEX(Cal!$P$5:$P$2007,INDEX(Cal!$AF$5:$AF$2007,ROW(PrintPayslip!$C81)-ROW(PrintPayslip!$C$12),1),1),"")</f>
        <v/>
      </c>
      <c r="D81" s="184" t="str">
        <f>IFERROR(INDEX(Cal!$R$5:$R$2007,INDEX(Cal!$AF$5:$AF$2007,ROW(PrintPayslip!$C81)-ROW(PrintPayslip!$C$12),1),1),"")</f>
        <v/>
      </c>
      <c r="E81" s="184" t="str">
        <f>IFERROR(INDEX(Cal!$S$5:$S$2007,INDEX(Cal!$AF$5:$AF$2007,ROW(PrintPayslip!$C81)-ROW(PrintPayslip!$C$12),1),1),"")</f>
        <v/>
      </c>
      <c r="F81" s="184" t="str">
        <f>IFERROR(INDEX(Cal!$T$5:$T$2007,INDEX(Cal!$AF$5:$AF$2007,ROW(PrintPayslip!$C81)-ROW(PrintPayslip!$C$12),1),1),"")</f>
        <v/>
      </c>
      <c r="G81" s="184" t="str">
        <f>IFERROR(INDEX(Cal!$U$5:$U$2007,INDEX(Cal!$AF$5:$AF$2007,ROW(PrintPayslip!$C81)-ROW(PrintPayslip!$C$12),1),1),"")</f>
        <v/>
      </c>
      <c r="H81" s="79"/>
      <c r="I81" s="79"/>
      <c r="J81" s="79"/>
    </row>
    <row r="82" spans="1:10" s="66" customFormat="1" ht="20.100000000000001" customHeight="1" x14ac:dyDescent="0.25">
      <c r="A82" s="79"/>
      <c r="B82" s="79"/>
      <c r="C82" s="183" t="str">
        <f>IFERROR(INDEX(Cal!$P$5:$P$2007,INDEX(Cal!$AF$5:$AF$2007,ROW(PrintPayslip!$C82)-ROW(PrintPayslip!$C$12),1),1),"")</f>
        <v/>
      </c>
      <c r="D82" s="184" t="str">
        <f>IFERROR(INDEX(Cal!$R$5:$R$2007,INDEX(Cal!$AF$5:$AF$2007,ROW(PrintPayslip!$C82)-ROW(PrintPayslip!$C$12),1),1),"")</f>
        <v/>
      </c>
      <c r="E82" s="184" t="str">
        <f>IFERROR(INDEX(Cal!$S$5:$S$2007,INDEX(Cal!$AF$5:$AF$2007,ROW(PrintPayslip!$C82)-ROW(PrintPayslip!$C$12),1),1),"")</f>
        <v/>
      </c>
      <c r="F82" s="184" t="str">
        <f>IFERROR(INDEX(Cal!$T$5:$T$2007,INDEX(Cal!$AF$5:$AF$2007,ROW(PrintPayslip!$C82)-ROW(PrintPayslip!$C$12),1),1),"")</f>
        <v/>
      </c>
      <c r="G82" s="184" t="str">
        <f>IFERROR(INDEX(Cal!$U$5:$U$2007,INDEX(Cal!$AF$5:$AF$2007,ROW(PrintPayslip!$C82)-ROW(PrintPayslip!$C$12),1),1),"")</f>
        <v/>
      </c>
      <c r="H82" s="79"/>
      <c r="I82" s="79"/>
      <c r="J82" s="79"/>
    </row>
    <row r="83" spans="1:10" s="66" customFormat="1" ht="20.100000000000001" customHeight="1" x14ac:dyDescent="0.25">
      <c r="A83" s="79"/>
      <c r="B83" s="79"/>
      <c r="C83" s="183" t="str">
        <f>IFERROR(INDEX(Cal!$P$5:$P$2007,INDEX(Cal!$AF$5:$AF$2007,ROW(PrintPayslip!$C83)-ROW(PrintPayslip!$C$12),1),1),"")</f>
        <v/>
      </c>
      <c r="D83" s="184" t="str">
        <f>IFERROR(INDEX(Cal!$R$5:$R$2007,INDEX(Cal!$AF$5:$AF$2007,ROW(PrintPayslip!$C83)-ROW(PrintPayslip!$C$12),1),1),"")</f>
        <v/>
      </c>
      <c r="E83" s="184" t="str">
        <f>IFERROR(INDEX(Cal!$S$5:$S$2007,INDEX(Cal!$AF$5:$AF$2007,ROW(PrintPayslip!$C83)-ROW(PrintPayslip!$C$12),1),1),"")</f>
        <v/>
      </c>
      <c r="F83" s="184" t="str">
        <f>IFERROR(INDEX(Cal!$T$5:$T$2007,INDEX(Cal!$AF$5:$AF$2007,ROW(PrintPayslip!$C83)-ROW(PrintPayslip!$C$12),1),1),"")</f>
        <v/>
      </c>
      <c r="G83" s="184" t="str">
        <f>IFERROR(INDEX(Cal!$U$5:$U$2007,INDEX(Cal!$AF$5:$AF$2007,ROW(PrintPayslip!$C83)-ROW(PrintPayslip!$C$12),1),1),"")</f>
        <v/>
      </c>
      <c r="H83" s="79"/>
      <c r="I83" s="79"/>
      <c r="J83" s="79"/>
    </row>
    <row r="84" spans="1:10" s="66" customFormat="1" ht="20.100000000000001" customHeight="1" x14ac:dyDescent="0.25">
      <c r="A84" s="79"/>
      <c r="B84" s="79"/>
      <c r="C84" s="183" t="str">
        <f>IFERROR(INDEX(Cal!$P$5:$P$2007,INDEX(Cal!$AF$5:$AF$2007,ROW(PrintPayslip!$C84)-ROW(PrintPayslip!$C$12),1),1),"")</f>
        <v/>
      </c>
      <c r="D84" s="184" t="str">
        <f>IFERROR(INDEX(Cal!$R$5:$R$2007,INDEX(Cal!$AF$5:$AF$2007,ROW(PrintPayslip!$C84)-ROW(PrintPayslip!$C$12),1),1),"")</f>
        <v/>
      </c>
      <c r="E84" s="184" t="str">
        <f>IFERROR(INDEX(Cal!$S$5:$S$2007,INDEX(Cal!$AF$5:$AF$2007,ROW(PrintPayslip!$C84)-ROW(PrintPayslip!$C$12),1),1),"")</f>
        <v/>
      </c>
      <c r="F84" s="184" t="str">
        <f>IFERROR(INDEX(Cal!$T$5:$T$2007,INDEX(Cal!$AF$5:$AF$2007,ROW(PrintPayslip!$C84)-ROW(PrintPayslip!$C$12),1),1),"")</f>
        <v/>
      </c>
      <c r="G84" s="184" t="str">
        <f>IFERROR(INDEX(Cal!$U$5:$U$2007,INDEX(Cal!$AF$5:$AF$2007,ROW(PrintPayslip!$C84)-ROW(PrintPayslip!$C$12),1),1),"")</f>
        <v/>
      </c>
      <c r="H84" s="79"/>
      <c r="I84" s="79"/>
      <c r="J84" s="79"/>
    </row>
    <row r="85" spans="1:10" s="66" customFormat="1" ht="20.100000000000001" customHeight="1" x14ac:dyDescent="0.25">
      <c r="A85" s="79"/>
      <c r="B85" s="79"/>
      <c r="C85" s="183" t="str">
        <f>IFERROR(INDEX(Cal!$P$5:$P$2007,INDEX(Cal!$AF$5:$AF$2007,ROW(PrintPayslip!$C85)-ROW(PrintPayslip!$C$12),1),1),"")</f>
        <v/>
      </c>
      <c r="D85" s="184" t="str">
        <f>IFERROR(INDEX(Cal!$R$5:$R$2007,INDEX(Cal!$AF$5:$AF$2007,ROW(PrintPayslip!$C85)-ROW(PrintPayslip!$C$12),1),1),"")</f>
        <v/>
      </c>
      <c r="E85" s="184" t="str">
        <f>IFERROR(INDEX(Cal!$S$5:$S$2007,INDEX(Cal!$AF$5:$AF$2007,ROW(PrintPayslip!$C85)-ROW(PrintPayslip!$C$12),1),1),"")</f>
        <v/>
      </c>
      <c r="F85" s="184" t="str">
        <f>IFERROR(INDEX(Cal!$T$5:$T$2007,INDEX(Cal!$AF$5:$AF$2007,ROW(PrintPayslip!$C85)-ROW(PrintPayslip!$C$12),1),1),"")</f>
        <v/>
      </c>
      <c r="G85" s="184" t="str">
        <f>IFERROR(INDEX(Cal!$U$5:$U$2007,INDEX(Cal!$AF$5:$AF$2007,ROW(PrintPayslip!$C85)-ROW(PrintPayslip!$C$12),1),1),"")</f>
        <v/>
      </c>
      <c r="H85" s="79"/>
      <c r="I85" s="79"/>
      <c r="J85" s="79"/>
    </row>
    <row r="86" spans="1:10" s="66" customFormat="1" ht="20.100000000000001" customHeight="1" x14ac:dyDescent="0.25">
      <c r="A86" s="79"/>
      <c r="B86" s="79"/>
      <c r="C86" s="183" t="str">
        <f>IFERROR(INDEX(Cal!$P$5:$P$2007,INDEX(Cal!$AF$5:$AF$2007,ROW(PrintPayslip!$C86)-ROW(PrintPayslip!$C$12),1),1),"")</f>
        <v/>
      </c>
      <c r="D86" s="184" t="str">
        <f>IFERROR(INDEX(Cal!$R$5:$R$2007,INDEX(Cal!$AF$5:$AF$2007,ROW(PrintPayslip!$C86)-ROW(PrintPayslip!$C$12),1),1),"")</f>
        <v/>
      </c>
      <c r="E86" s="184" t="str">
        <f>IFERROR(INDEX(Cal!$S$5:$S$2007,INDEX(Cal!$AF$5:$AF$2007,ROW(PrintPayslip!$C86)-ROW(PrintPayslip!$C$12),1),1),"")</f>
        <v/>
      </c>
      <c r="F86" s="184" t="str">
        <f>IFERROR(INDEX(Cal!$T$5:$T$2007,INDEX(Cal!$AF$5:$AF$2007,ROW(PrintPayslip!$C86)-ROW(PrintPayslip!$C$12),1),1),"")</f>
        <v/>
      </c>
      <c r="G86" s="184" t="str">
        <f>IFERROR(INDEX(Cal!$U$5:$U$2007,INDEX(Cal!$AF$5:$AF$2007,ROW(PrintPayslip!$C86)-ROW(PrintPayslip!$C$12),1),1),"")</f>
        <v/>
      </c>
      <c r="H86" s="79"/>
      <c r="I86" s="79"/>
      <c r="J86" s="79"/>
    </row>
    <row r="87" spans="1:10" s="66" customFormat="1" ht="20.100000000000001" customHeight="1" x14ac:dyDescent="0.25">
      <c r="A87" s="79"/>
      <c r="B87" s="79"/>
      <c r="C87" s="183" t="str">
        <f>IFERROR(INDEX(Cal!$P$5:$P$2007,INDEX(Cal!$AF$5:$AF$2007,ROW(PrintPayslip!$C87)-ROW(PrintPayslip!$C$12),1),1),"")</f>
        <v/>
      </c>
      <c r="D87" s="184" t="str">
        <f>IFERROR(INDEX(Cal!$R$5:$R$2007,INDEX(Cal!$AF$5:$AF$2007,ROW(PrintPayslip!$C87)-ROW(PrintPayslip!$C$12),1),1),"")</f>
        <v/>
      </c>
      <c r="E87" s="184" t="str">
        <f>IFERROR(INDEX(Cal!$S$5:$S$2007,INDEX(Cal!$AF$5:$AF$2007,ROW(PrintPayslip!$C87)-ROW(PrintPayslip!$C$12),1),1),"")</f>
        <v/>
      </c>
      <c r="F87" s="184" t="str">
        <f>IFERROR(INDEX(Cal!$T$5:$T$2007,INDEX(Cal!$AF$5:$AF$2007,ROW(PrintPayslip!$C87)-ROW(PrintPayslip!$C$12),1),1),"")</f>
        <v/>
      </c>
      <c r="G87" s="184" t="str">
        <f>IFERROR(INDEX(Cal!$U$5:$U$2007,INDEX(Cal!$AF$5:$AF$2007,ROW(PrintPayslip!$C87)-ROW(PrintPayslip!$C$12),1),1),"")</f>
        <v/>
      </c>
      <c r="H87" s="79"/>
      <c r="I87" s="79"/>
      <c r="J87" s="79"/>
    </row>
    <row r="88" spans="1:10" s="66" customFormat="1" ht="20.100000000000001" customHeight="1" x14ac:dyDescent="0.25">
      <c r="A88" s="79"/>
      <c r="B88" s="79"/>
      <c r="C88" s="183" t="str">
        <f>IFERROR(INDEX(Cal!$P$5:$P$2007,INDEX(Cal!$AF$5:$AF$2007,ROW(PrintPayslip!$C88)-ROW(PrintPayslip!$C$12),1),1),"")</f>
        <v/>
      </c>
      <c r="D88" s="184" t="str">
        <f>IFERROR(INDEX(Cal!$R$5:$R$2007,INDEX(Cal!$AF$5:$AF$2007,ROW(PrintPayslip!$C88)-ROW(PrintPayslip!$C$12),1),1),"")</f>
        <v/>
      </c>
      <c r="E88" s="184" t="str">
        <f>IFERROR(INDEX(Cal!$S$5:$S$2007,INDEX(Cal!$AF$5:$AF$2007,ROW(PrintPayslip!$C88)-ROW(PrintPayslip!$C$12),1),1),"")</f>
        <v/>
      </c>
      <c r="F88" s="184" t="str">
        <f>IFERROR(INDEX(Cal!$T$5:$T$2007,INDEX(Cal!$AF$5:$AF$2007,ROW(PrintPayslip!$C88)-ROW(PrintPayslip!$C$12),1),1),"")</f>
        <v/>
      </c>
      <c r="G88" s="184" t="str">
        <f>IFERROR(INDEX(Cal!$U$5:$U$2007,INDEX(Cal!$AF$5:$AF$2007,ROW(PrintPayslip!$C88)-ROW(PrintPayslip!$C$12),1),1),"")</f>
        <v/>
      </c>
      <c r="H88" s="79"/>
      <c r="I88" s="79"/>
      <c r="J88" s="79"/>
    </row>
    <row r="89" spans="1:10" s="66" customFormat="1" ht="20.100000000000001" customHeight="1" x14ac:dyDescent="0.25">
      <c r="A89" s="79"/>
      <c r="B89" s="79"/>
      <c r="C89" s="183" t="str">
        <f>IFERROR(INDEX(Cal!$P$5:$P$2007,INDEX(Cal!$AF$5:$AF$2007,ROW(PrintPayslip!$C89)-ROW(PrintPayslip!$C$12),1),1),"")</f>
        <v/>
      </c>
      <c r="D89" s="184" t="str">
        <f>IFERROR(INDEX(Cal!$R$5:$R$2007,INDEX(Cal!$AF$5:$AF$2007,ROW(PrintPayslip!$C89)-ROW(PrintPayslip!$C$12),1),1),"")</f>
        <v/>
      </c>
      <c r="E89" s="184" t="str">
        <f>IFERROR(INDEX(Cal!$S$5:$S$2007,INDEX(Cal!$AF$5:$AF$2007,ROW(PrintPayslip!$C89)-ROW(PrintPayslip!$C$12),1),1),"")</f>
        <v/>
      </c>
      <c r="F89" s="184" t="str">
        <f>IFERROR(INDEX(Cal!$T$5:$T$2007,INDEX(Cal!$AF$5:$AF$2007,ROW(PrintPayslip!$C89)-ROW(PrintPayslip!$C$12),1),1),"")</f>
        <v/>
      </c>
      <c r="G89" s="184" t="str">
        <f>IFERROR(INDEX(Cal!$U$5:$U$2007,INDEX(Cal!$AF$5:$AF$2007,ROW(PrintPayslip!$C89)-ROW(PrintPayslip!$C$12),1),1),"")</f>
        <v/>
      </c>
      <c r="H89" s="79"/>
      <c r="I89" s="79"/>
      <c r="J89" s="79"/>
    </row>
    <row r="90" spans="1:10" s="66" customFormat="1" ht="20.100000000000001" customHeight="1" x14ac:dyDescent="0.25">
      <c r="A90" s="79"/>
      <c r="B90" s="79"/>
      <c r="C90" s="183" t="str">
        <f>IFERROR(INDEX(Cal!$P$5:$P$2007,INDEX(Cal!$AF$5:$AF$2007,ROW(PrintPayslip!$C90)-ROW(PrintPayslip!$C$12),1),1),"")</f>
        <v/>
      </c>
      <c r="D90" s="184" t="str">
        <f>IFERROR(INDEX(Cal!$R$5:$R$2007,INDEX(Cal!$AF$5:$AF$2007,ROW(PrintPayslip!$C90)-ROW(PrintPayslip!$C$12),1),1),"")</f>
        <v/>
      </c>
      <c r="E90" s="184" t="str">
        <f>IFERROR(INDEX(Cal!$S$5:$S$2007,INDEX(Cal!$AF$5:$AF$2007,ROW(PrintPayslip!$C90)-ROW(PrintPayslip!$C$12),1),1),"")</f>
        <v/>
      </c>
      <c r="F90" s="184" t="str">
        <f>IFERROR(INDEX(Cal!$T$5:$T$2007,INDEX(Cal!$AF$5:$AF$2007,ROW(PrintPayslip!$C90)-ROW(PrintPayslip!$C$12),1),1),"")</f>
        <v/>
      </c>
      <c r="G90" s="184" t="str">
        <f>IFERROR(INDEX(Cal!$U$5:$U$2007,INDEX(Cal!$AF$5:$AF$2007,ROW(PrintPayslip!$C90)-ROW(PrintPayslip!$C$12),1),1),"")</f>
        <v/>
      </c>
      <c r="H90" s="79"/>
      <c r="I90" s="79"/>
      <c r="J90" s="79"/>
    </row>
    <row r="91" spans="1:10" s="66" customFormat="1" ht="20.100000000000001" customHeight="1" x14ac:dyDescent="0.25">
      <c r="A91" s="79"/>
      <c r="B91" s="79"/>
      <c r="C91" s="183" t="str">
        <f>IFERROR(INDEX(Cal!$P$5:$P$2007,INDEX(Cal!$AF$5:$AF$2007,ROW(PrintPayslip!$C91)-ROW(PrintPayslip!$C$12),1),1),"")</f>
        <v/>
      </c>
      <c r="D91" s="184" t="str">
        <f>IFERROR(INDEX(Cal!$R$5:$R$2007,INDEX(Cal!$AF$5:$AF$2007,ROW(PrintPayslip!$C91)-ROW(PrintPayslip!$C$12),1),1),"")</f>
        <v/>
      </c>
      <c r="E91" s="184" t="str">
        <f>IFERROR(INDEX(Cal!$S$5:$S$2007,INDEX(Cal!$AF$5:$AF$2007,ROW(PrintPayslip!$C91)-ROW(PrintPayslip!$C$12),1),1),"")</f>
        <v/>
      </c>
      <c r="F91" s="184" t="str">
        <f>IFERROR(INDEX(Cal!$T$5:$T$2007,INDEX(Cal!$AF$5:$AF$2007,ROW(PrintPayslip!$C91)-ROW(PrintPayslip!$C$12),1),1),"")</f>
        <v/>
      </c>
      <c r="G91" s="184" t="str">
        <f>IFERROR(INDEX(Cal!$U$5:$U$2007,INDEX(Cal!$AF$5:$AF$2007,ROW(PrintPayslip!$C91)-ROW(PrintPayslip!$C$12),1),1),"")</f>
        <v/>
      </c>
      <c r="H91" s="79"/>
      <c r="I91" s="79"/>
      <c r="J91" s="79"/>
    </row>
    <row r="92" spans="1:10" s="66" customFormat="1" ht="20.100000000000001" customHeight="1" x14ac:dyDescent="0.25">
      <c r="A92" s="79"/>
      <c r="B92" s="79"/>
      <c r="C92" s="183" t="str">
        <f>IFERROR(INDEX(Cal!$P$5:$P$2007,INDEX(Cal!$AF$5:$AF$2007,ROW(PrintPayslip!$C92)-ROW(PrintPayslip!$C$12),1),1),"")</f>
        <v/>
      </c>
      <c r="D92" s="184" t="str">
        <f>IFERROR(INDEX(Cal!$R$5:$R$2007,INDEX(Cal!$AF$5:$AF$2007,ROW(PrintPayslip!$C92)-ROW(PrintPayslip!$C$12),1),1),"")</f>
        <v/>
      </c>
      <c r="E92" s="184" t="str">
        <f>IFERROR(INDEX(Cal!$S$5:$S$2007,INDEX(Cal!$AF$5:$AF$2007,ROW(PrintPayslip!$C92)-ROW(PrintPayslip!$C$12),1),1),"")</f>
        <v/>
      </c>
      <c r="F92" s="184" t="str">
        <f>IFERROR(INDEX(Cal!$T$5:$T$2007,INDEX(Cal!$AF$5:$AF$2007,ROW(PrintPayslip!$C92)-ROW(PrintPayslip!$C$12),1),1),"")</f>
        <v/>
      </c>
      <c r="G92" s="184" t="str">
        <f>IFERROR(INDEX(Cal!$U$5:$U$2007,INDEX(Cal!$AF$5:$AF$2007,ROW(PrintPayslip!$C92)-ROW(PrintPayslip!$C$12),1),1),"")</f>
        <v/>
      </c>
      <c r="H92" s="79"/>
      <c r="I92" s="79"/>
      <c r="J92" s="79"/>
    </row>
    <row r="93" spans="1:10" s="66" customFormat="1" ht="20.100000000000001" customHeight="1" x14ac:dyDescent="0.25">
      <c r="A93" s="79"/>
      <c r="B93" s="79"/>
      <c r="C93" s="183" t="str">
        <f>IFERROR(INDEX(Cal!$P$5:$P$2007,INDEX(Cal!$AF$5:$AF$2007,ROW(PrintPayslip!$C93)-ROW(PrintPayslip!$C$12),1),1),"")</f>
        <v/>
      </c>
      <c r="D93" s="184" t="str">
        <f>IFERROR(INDEX(Cal!$R$5:$R$2007,INDEX(Cal!$AF$5:$AF$2007,ROW(PrintPayslip!$C93)-ROW(PrintPayslip!$C$12),1),1),"")</f>
        <v/>
      </c>
      <c r="E93" s="184" t="str">
        <f>IFERROR(INDEX(Cal!$S$5:$S$2007,INDEX(Cal!$AF$5:$AF$2007,ROW(PrintPayslip!$C93)-ROW(PrintPayslip!$C$12),1),1),"")</f>
        <v/>
      </c>
      <c r="F93" s="184" t="str">
        <f>IFERROR(INDEX(Cal!$T$5:$T$2007,INDEX(Cal!$AF$5:$AF$2007,ROW(PrintPayslip!$C93)-ROW(PrintPayslip!$C$12),1),1),"")</f>
        <v/>
      </c>
      <c r="G93" s="184" t="str">
        <f>IFERROR(INDEX(Cal!$U$5:$U$2007,INDEX(Cal!$AF$5:$AF$2007,ROW(PrintPayslip!$C93)-ROW(PrintPayslip!$C$12),1),1),"")</f>
        <v/>
      </c>
      <c r="H93" s="79"/>
      <c r="I93" s="79"/>
      <c r="J93" s="79"/>
    </row>
    <row r="94" spans="1:10" s="66" customFormat="1" ht="20.100000000000001" customHeight="1" x14ac:dyDescent="0.25">
      <c r="A94" s="79"/>
      <c r="B94" s="79"/>
      <c r="C94" s="183" t="str">
        <f>IFERROR(INDEX(Cal!$P$5:$P$2007,INDEX(Cal!$AF$5:$AF$2007,ROW(PrintPayslip!$C94)-ROW(PrintPayslip!$C$12),1),1),"")</f>
        <v/>
      </c>
      <c r="D94" s="184" t="str">
        <f>IFERROR(INDEX(Cal!$R$5:$R$2007,INDEX(Cal!$AF$5:$AF$2007,ROW(PrintPayslip!$C94)-ROW(PrintPayslip!$C$12),1),1),"")</f>
        <v/>
      </c>
      <c r="E94" s="184" t="str">
        <f>IFERROR(INDEX(Cal!$S$5:$S$2007,INDEX(Cal!$AF$5:$AF$2007,ROW(PrintPayslip!$C94)-ROW(PrintPayslip!$C$12),1),1),"")</f>
        <v/>
      </c>
      <c r="F94" s="184" t="str">
        <f>IFERROR(INDEX(Cal!$T$5:$T$2007,INDEX(Cal!$AF$5:$AF$2007,ROW(PrintPayslip!$C94)-ROW(PrintPayslip!$C$12),1),1),"")</f>
        <v/>
      </c>
      <c r="G94" s="184" t="str">
        <f>IFERROR(INDEX(Cal!$U$5:$U$2007,INDEX(Cal!$AF$5:$AF$2007,ROW(PrintPayslip!$C94)-ROW(PrintPayslip!$C$12),1),1),"")</f>
        <v/>
      </c>
      <c r="H94" s="79"/>
      <c r="I94" s="79"/>
      <c r="J94" s="79"/>
    </row>
    <row r="95" spans="1:10" s="66" customFormat="1" ht="20.100000000000001" customHeight="1" x14ac:dyDescent="0.25">
      <c r="A95" s="79"/>
      <c r="B95" s="79"/>
      <c r="C95" s="183" t="str">
        <f>IFERROR(INDEX(Cal!$P$5:$P$2007,INDEX(Cal!$AF$5:$AF$2007,ROW(PrintPayslip!$C95)-ROW(PrintPayslip!$C$12),1),1),"")</f>
        <v/>
      </c>
      <c r="D95" s="184" t="str">
        <f>IFERROR(INDEX(Cal!$R$5:$R$2007,INDEX(Cal!$AF$5:$AF$2007,ROW(PrintPayslip!$C95)-ROW(PrintPayslip!$C$12),1),1),"")</f>
        <v/>
      </c>
      <c r="E95" s="184" t="str">
        <f>IFERROR(INDEX(Cal!$S$5:$S$2007,INDEX(Cal!$AF$5:$AF$2007,ROW(PrintPayslip!$C95)-ROW(PrintPayslip!$C$12),1),1),"")</f>
        <v/>
      </c>
      <c r="F95" s="184" t="str">
        <f>IFERROR(INDEX(Cal!$T$5:$T$2007,INDEX(Cal!$AF$5:$AF$2007,ROW(PrintPayslip!$C95)-ROW(PrintPayslip!$C$12),1),1),"")</f>
        <v/>
      </c>
      <c r="G95" s="184" t="str">
        <f>IFERROR(INDEX(Cal!$U$5:$U$2007,INDEX(Cal!$AF$5:$AF$2007,ROW(PrintPayslip!$C95)-ROW(PrintPayslip!$C$12),1),1),"")</f>
        <v/>
      </c>
      <c r="H95" s="79"/>
      <c r="I95" s="79"/>
      <c r="J95" s="79"/>
    </row>
    <row r="96" spans="1:10" s="66" customFormat="1" ht="20.100000000000001" customHeight="1" x14ac:dyDescent="0.25">
      <c r="A96" s="79"/>
      <c r="B96" s="79"/>
      <c r="C96" s="183" t="str">
        <f>IFERROR(INDEX(Cal!$P$5:$P$2007,INDEX(Cal!$AF$5:$AF$2007,ROW(PrintPayslip!$C96)-ROW(PrintPayslip!$C$12),1),1),"")</f>
        <v/>
      </c>
      <c r="D96" s="184" t="str">
        <f>IFERROR(INDEX(Cal!$R$5:$R$2007,INDEX(Cal!$AF$5:$AF$2007,ROW(PrintPayslip!$C96)-ROW(PrintPayslip!$C$12),1),1),"")</f>
        <v/>
      </c>
      <c r="E96" s="184" t="str">
        <f>IFERROR(INDEX(Cal!$S$5:$S$2007,INDEX(Cal!$AF$5:$AF$2007,ROW(PrintPayslip!$C96)-ROW(PrintPayslip!$C$12),1),1),"")</f>
        <v/>
      </c>
      <c r="F96" s="184" t="str">
        <f>IFERROR(INDEX(Cal!$T$5:$T$2007,INDEX(Cal!$AF$5:$AF$2007,ROW(PrintPayslip!$C96)-ROW(PrintPayslip!$C$12),1),1),"")</f>
        <v/>
      </c>
      <c r="G96" s="184" t="str">
        <f>IFERROR(INDEX(Cal!$U$5:$U$2007,INDEX(Cal!$AF$5:$AF$2007,ROW(PrintPayslip!$C96)-ROW(PrintPayslip!$C$12),1),1),"")</f>
        <v/>
      </c>
      <c r="H96" s="79"/>
      <c r="I96" s="79"/>
      <c r="J96" s="79"/>
    </row>
    <row r="97" spans="1:10" s="66" customFormat="1" ht="20.100000000000001" customHeight="1" x14ac:dyDescent="0.25">
      <c r="A97" s="79"/>
      <c r="B97" s="79"/>
      <c r="C97" s="183" t="str">
        <f>IFERROR(INDEX(Cal!$P$5:$P$2007,INDEX(Cal!$AF$5:$AF$2007,ROW(PrintPayslip!$C97)-ROW(PrintPayslip!$C$12),1),1),"")</f>
        <v/>
      </c>
      <c r="D97" s="184" t="str">
        <f>IFERROR(INDEX(Cal!$R$5:$R$2007,INDEX(Cal!$AF$5:$AF$2007,ROW(PrintPayslip!$C97)-ROW(PrintPayslip!$C$12),1),1),"")</f>
        <v/>
      </c>
      <c r="E97" s="184" t="str">
        <f>IFERROR(INDEX(Cal!$S$5:$S$2007,INDEX(Cal!$AF$5:$AF$2007,ROW(PrintPayslip!$C97)-ROW(PrintPayslip!$C$12),1),1),"")</f>
        <v/>
      </c>
      <c r="F97" s="184" t="str">
        <f>IFERROR(INDEX(Cal!$T$5:$T$2007,INDEX(Cal!$AF$5:$AF$2007,ROW(PrintPayslip!$C97)-ROW(PrintPayslip!$C$12),1),1),"")</f>
        <v/>
      </c>
      <c r="G97" s="184" t="str">
        <f>IFERROR(INDEX(Cal!$U$5:$U$2007,INDEX(Cal!$AF$5:$AF$2007,ROW(PrintPayslip!$C97)-ROW(PrintPayslip!$C$12),1),1),"")</f>
        <v/>
      </c>
      <c r="H97" s="79"/>
      <c r="I97" s="79"/>
      <c r="J97" s="79"/>
    </row>
    <row r="98" spans="1:10" s="66" customFormat="1" ht="20.100000000000001" customHeight="1" x14ac:dyDescent="0.25">
      <c r="A98" s="79"/>
      <c r="B98" s="79"/>
      <c r="C98" s="183" t="str">
        <f>IFERROR(INDEX(Cal!$P$5:$P$2007,INDEX(Cal!$AF$5:$AF$2007,ROW(PrintPayslip!$C98)-ROW(PrintPayslip!$C$12),1),1),"")</f>
        <v/>
      </c>
      <c r="D98" s="184" t="str">
        <f>IFERROR(INDEX(Cal!$R$5:$R$2007,INDEX(Cal!$AF$5:$AF$2007,ROW(PrintPayslip!$C98)-ROW(PrintPayslip!$C$12),1),1),"")</f>
        <v/>
      </c>
      <c r="E98" s="184" t="str">
        <f>IFERROR(INDEX(Cal!$S$5:$S$2007,INDEX(Cal!$AF$5:$AF$2007,ROW(PrintPayslip!$C98)-ROW(PrintPayslip!$C$12),1),1),"")</f>
        <v/>
      </c>
      <c r="F98" s="184" t="str">
        <f>IFERROR(INDEX(Cal!$T$5:$T$2007,INDEX(Cal!$AF$5:$AF$2007,ROW(PrintPayslip!$C98)-ROW(PrintPayslip!$C$12),1),1),"")</f>
        <v/>
      </c>
      <c r="G98" s="184" t="str">
        <f>IFERROR(INDEX(Cal!$U$5:$U$2007,INDEX(Cal!$AF$5:$AF$2007,ROW(PrintPayslip!$C98)-ROW(PrintPayslip!$C$12),1),1),"")</f>
        <v/>
      </c>
      <c r="H98" s="79"/>
      <c r="I98" s="79"/>
      <c r="J98" s="79"/>
    </row>
    <row r="99" spans="1:10" s="66" customFormat="1" ht="20.100000000000001" customHeight="1" x14ac:dyDescent="0.25">
      <c r="A99" s="79"/>
      <c r="B99" s="79"/>
      <c r="C99" s="183" t="str">
        <f>IFERROR(INDEX(Cal!$P$5:$P$2007,INDEX(Cal!$AF$5:$AF$2007,ROW(PrintPayslip!$C99)-ROW(PrintPayslip!$C$12),1),1),"")</f>
        <v/>
      </c>
      <c r="D99" s="184" t="str">
        <f>IFERROR(INDEX(Cal!$R$5:$R$2007,INDEX(Cal!$AF$5:$AF$2007,ROW(PrintPayslip!$C99)-ROW(PrintPayslip!$C$12),1),1),"")</f>
        <v/>
      </c>
      <c r="E99" s="184" t="str">
        <f>IFERROR(INDEX(Cal!$S$5:$S$2007,INDEX(Cal!$AF$5:$AF$2007,ROW(PrintPayslip!$C99)-ROW(PrintPayslip!$C$12),1),1),"")</f>
        <v/>
      </c>
      <c r="F99" s="184" t="str">
        <f>IFERROR(INDEX(Cal!$T$5:$T$2007,INDEX(Cal!$AF$5:$AF$2007,ROW(PrintPayslip!$C99)-ROW(PrintPayslip!$C$12),1),1),"")</f>
        <v/>
      </c>
      <c r="G99" s="184" t="str">
        <f>IFERROR(INDEX(Cal!$U$5:$U$2007,INDEX(Cal!$AF$5:$AF$2007,ROW(PrintPayslip!$C99)-ROW(PrintPayslip!$C$12),1),1),"")</f>
        <v/>
      </c>
      <c r="H99" s="79"/>
      <c r="I99" s="79"/>
      <c r="J99" s="79"/>
    </row>
    <row r="100" spans="1:10" s="66" customFormat="1" ht="20.100000000000001" customHeight="1" x14ac:dyDescent="0.25">
      <c r="A100" s="79"/>
      <c r="B100" s="79"/>
      <c r="C100" s="183" t="str">
        <f>IFERROR(INDEX(Cal!$P$5:$P$2007,INDEX(Cal!$AF$5:$AF$2007,ROW(PrintPayslip!$C100)-ROW(PrintPayslip!$C$12),1),1),"")</f>
        <v/>
      </c>
      <c r="D100" s="184" t="str">
        <f>IFERROR(INDEX(Cal!$R$5:$R$2007,INDEX(Cal!$AF$5:$AF$2007,ROW(PrintPayslip!$C100)-ROW(PrintPayslip!$C$12),1),1),"")</f>
        <v/>
      </c>
      <c r="E100" s="184" t="str">
        <f>IFERROR(INDEX(Cal!$S$5:$S$2007,INDEX(Cal!$AF$5:$AF$2007,ROW(PrintPayslip!$C100)-ROW(PrintPayslip!$C$12),1),1),"")</f>
        <v/>
      </c>
      <c r="F100" s="184" t="str">
        <f>IFERROR(INDEX(Cal!$T$5:$T$2007,INDEX(Cal!$AF$5:$AF$2007,ROW(PrintPayslip!$C100)-ROW(PrintPayslip!$C$12),1),1),"")</f>
        <v/>
      </c>
      <c r="G100" s="184" t="str">
        <f>IFERROR(INDEX(Cal!$U$5:$U$2007,INDEX(Cal!$AF$5:$AF$2007,ROW(PrintPayslip!$C100)-ROW(PrintPayslip!$C$12),1),1),"")</f>
        <v/>
      </c>
      <c r="H100" s="79"/>
      <c r="I100" s="79"/>
      <c r="J100" s="79"/>
    </row>
    <row r="101" spans="1:10" s="66" customFormat="1" ht="20.100000000000001" customHeight="1" x14ac:dyDescent="0.25">
      <c r="A101" s="79"/>
      <c r="B101" s="79"/>
      <c r="C101" s="183" t="str">
        <f>IFERROR(INDEX(Cal!$P$5:$P$2007,INDEX(Cal!$AF$5:$AF$2007,ROW(PrintPayslip!$C101)-ROW(PrintPayslip!$C$12),1),1),"")</f>
        <v/>
      </c>
      <c r="D101" s="184" t="str">
        <f>IFERROR(INDEX(Cal!$R$5:$R$2007,INDEX(Cal!$AF$5:$AF$2007,ROW(PrintPayslip!$C101)-ROW(PrintPayslip!$C$12),1),1),"")</f>
        <v/>
      </c>
      <c r="E101" s="184" t="str">
        <f>IFERROR(INDEX(Cal!$S$5:$S$2007,INDEX(Cal!$AF$5:$AF$2007,ROW(PrintPayslip!$C101)-ROW(PrintPayslip!$C$12),1),1),"")</f>
        <v/>
      </c>
      <c r="F101" s="184" t="str">
        <f>IFERROR(INDEX(Cal!$T$5:$T$2007,INDEX(Cal!$AF$5:$AF$2007,ROW(PrintPayslip!$C101)-ROW(PrintPayslip!$C$12),1),1),"")</f>
        <v/>
      </c>
      <c r="G101" s="184" t="str">
        <f>IFERROR(INDEX(Cal!$U$5:$U$2007,INDEX(Cal!$AF$5:$AF$2007,ROW(PrintPayslip!$C101)-ROW(PrintPayslip!$C$12),1),1),"")</f>
        <v/>
      </c>
      <c r="H101" s="79"/>
      <c r="I101" s="79"/>
      <c r="J101" s="79"/>
    </row>
    <row r="102" spans="1:10" s="66" customFormat="1" ht="20.100000000000001" customHeight="1" x14ac:dyDescent="0.25">
      <c r="A102" s="79"/>
      <c r="B102" s="79"/>
      <c r="C102" s="183" t="str">
        <f>IFERROR(INDEX(Cal!$P$5:$P$2007,INDEX(Cal!$AF$5:$AF$2007,ROW(PrintPayslip!$C102)-ROW(PrintPayslip!$C$12),1),1),"")</f>
        <v/>
      </c>
      <c r="D102" s="184" t="str">
        <f>IFERROR(INDEX(Cal!$R$5:$R$2007,INDEX(Cal!$AF$5:$AF$2007,ROW(PrintPayslip!$C102)-ROW(PrintPayslip!$C$12),1),1),"")</f>
        <v/>
      </c>
      <c r="E102" s="184" t="str">
        <f>IFERROR(INDEX(Cal!$S$5:$S$2007,INDEX(Cal!$AF$5:$AF$2007,ROW(PrintPayslip!$C102)-ROW(PrintPayslip!$C$12),1),1),"")</f>
        <v/>
      </c>
      <c r="F102" s="184" t="str">
        <f>IFERROR(INDEX(Cal!$T$5:$T$2007,INDEX(Cal!$AF$5:$AF$2007,ROW(PrintPayslip!$C102)-ROW(PrintPayslip!$C$12),1),1),"")</f>
        <v/>
      </c>
      <c r="G102" s="184" t="str">
        <f>IFERROR(INDEX(Cal!$U$5:$U$2007,INDEX(Cal!$AF$5:$AF$2007,ROW(PrintPayslip!$C102)-ROW(PrintPayslip!$C$12),1),1),"")</f>
        <v/>
      </c>
      <c r="H102" s="79"/>
      <c r="I102" s="79"/>
      <c r="J102" s="79"/>
    </row>
    <row r="103" spans="1:10" s="66" customFormat="1" ht="20.100000000000001" customHeight="1" x14ac:dyDescent="0.25">
      <c r="A103" s="79"/>
      <c r="B103" s="79"/>
      <c r="C103" s="183" t="str">
        <f>IFERROR(INDEX(Cal!$P$5:$P$2007,INDEX(Cal!$AF$5:$AF$2007,ROW(PrintPayslip!$C103)-ROW(PrintPayslip!$C$12),1),1),"")</f>
        <v/>
      </c>
      <c r="D103" s="184" t="str">
        <f>IFERROR(INDEX(Cal!$R$5:$R$2007,INDEX(Cal!$AF$5:$AF$2007,ROW(PrintPayslip!$C103)-ROW(PrintPayslip!$C$12),1),1),"")</f>
        <v/>
      </c>
      <c r="E103" s="184" t="str">
        <f>IFERROR(INDEX(Cal!$S$5:$S$2007,INDEX(Cal!$AF$5:$AF$2007,ROW(PrintPayslip!$C103)-ROW(PrintPayslip!$C$12),1),1),"")</f>
        <v/>
      </c>
      <c r="F103" s="184" t="str">
        <f>IFERROR(INDEX(Cal!$T$5:$T$2007,INDEX(Cal!$AF$5:$AF$2007,ROW(PrintPayslip!$C103)-ROW(PrintPayslip!$C$12),1),1),"")</f>
        <v/>
      </c>
      <c r="G103" s="184" t="str">
        <f>IFERROR(INDEX(Cal!$U$5:$U$2007,INDEX(Cal!$AF$5:$AF$2007,ROW(PrintPayslip!$C103)-ROW(PrintPayslip!$C$12),1),1),"")</f>
        <v/>
      </c>
      <c r="H103" s="79"/>
      <c r="I103" s="79"/>
      <c r="J103" s="79"/>
    </row>
    <row r="104" spans="1:10" s="66" customFormat="1" ht="20.100000000000001" customHeight="1" x14ac:dyDescent="0.25">
      <c r="A104" s="79"/>
      <c r="B104" s="79"/>
      <c r="C104" s="183" t="str">
        <f>IFERROR(INDEX(Cal!$P$5:$P$2007,INDEX(Cal!$AF$5:$AF$2007,ROW(PrintPayslip!$C104)-ROW(PrintPayslip!$C$12),1),1),"")</f>
        <v/>
      </c>
      <c r="D104" s="184" t="str">
        <f>IFERROR(INDEX(Cal!$R$5:$R$2007,INDEX(Cal!$AF$5:$AF$2007,ROW(PrintPayslip!$C104)-ROW(PrintPayslip!$C$12),1),1),"")</f>
        <v/>
      </c>
      <c r="E104" s="184" t="str">
        <f>IFERROR(INDEX(Cal!$S$5:$S$2007,INDEX(Cal!$AF$5:$AF$2007,ROW(PrintPayslip!$C104)-ROW(PrintPayslip!$C$12),1),1),"")</f>
        <v/>
      </c>
      <c r="F104" s="184" t="str">
        <f>IFERROR(INDEX(Cal!$T$5:$T$2007,INDEX(Cal!$AF$5:$AF$2007,ROW(PrintPayslip!$C104)-ROW(PrintPayslip!$C$12),1),1),"")</f>
        <v/>
      </c>
      <c r="G104" s="184" t="str">
        <f>IFERROR(INDEX(Cal!$U$5:$U$2007,INDEX(Cal!$AF$5:$AF$2007,ROW(PrintPayslip!$C104)-ROW(PrintPayslip!$C$12),1),1),"")</f>
        <v/>
      </c>
      <c r="H104" s="79"/>
      <c r="I104" s="79"/>
      <c r="J104" s="79"/>
    </row>
    <row r="105" spans="1:10" s="66" customFormat="1" ht="20.100000000000001" customHeight="1" x14ac:dyDescent="0.25">
      <c r="A105" s="79"/>
      <c r="B105" s="79"/>
      <c r="C105" s="183" t="str">
        <f>IFERROR(INDEX(Cal!$P$5:$P$2007,INDEX(Cal!$AF$5:$AF$2007,ROW(PrintPayslip!$C105)-ROW(PrintPayslip!$C$12),1),1),"")</f>
        <v/>
      </c>
      <c r="D105" s="184" t="str">
        <f>IFERROR(INDEX(Cal!$R$5:$R$2007,INDEX(Cal!$AF$5:$AF$2007,ROW(PrintPayslip!$C105)-ROW(PrintPayslip!$C$12),1),1),"")</f>
        <v/>
      </c>
      <c r="E105" s="184" t="str">
        <f>IFERROR(INDEX(Cal!$S$5:$S$2007,INDEX(Cal!$AF$5:$AF$2007,ROW(PrintPayslip!$C105)-ROW(PrintPayslip!$C$12),1),1),"")</f>
        <v/>
      </c>
      <c r="F105" s="184" t="str">
        <f>IFERROR(INDEX(Cal!$T$5:$T$2007,INDEX(Cal!$AF$5:$AF$2007,ROW(PrintPayslip!$C105)-ROW(PrintPayslip!$C$12),1),1),"")</f>
        <v/>
      </c>
      <c r="G105" s="184" t="str">
        <f>IFERROR(INDEX(Cal!$U$5:$U$2007,INDEX(Cal!$AF$5:$AF$2007,ROW(PrintPayslip!$C105)-ROW(PrintPayslip!$C$12),1),1),"")</f>
        <v/>
      </c>
      <c r="H105" s="79"/>
      <c r="I105" s="79"/>
      <c r="J105" s="79"/>
    </row>
    <row r="106" spans="1:10" s="66" customFormat="1" ht="20.100000000000001" customHeight="1" x14ac:dyDescent="0.25">
      <c r="A106" s="79"/>
      <c r="B106" s="79"/>
      <c r="C106" s="183" t="str">
        <f>IFERROR(INDEX(Cal!$P$5:$P$2007,INDEX(Cal!$AF$5:$AF$2007,ROW(PrintPayslip!$C106)-ROW(PrintPayslip!$C$12),1),1),"")</f>
        <v/>
      </c>
      <c r="D106" s="184" t="str">
        <f>IFERROR(INDEX(Cal!$R$5:$R$2007,INDEX(Cal!$AF$5:$AF$2007,ROW(PrintPayslip!$C106)-ROW(PrintPayslip!$C$12),1),1),"")</f>
        <v/>
      </c>
      <c r="E106" s="184" t="str">
        <f>IFERROR(INDEX(Cal!$S$5:$S$2007,INDEX(Cal!$AF$5:$AF$2007,ROW(PrintPayslip!$C106)-ROW(PrintPayslip!$C$12),1),1),"")</f>
        <v/>
      </c>
      <c r="F106" s="184" t="str">
        <f>IFERROR(INDEX(Cal!$T$5:$T$2007,INDEX(Cal!$AF$5:$AF$2007,ROW(PrintPayslip!$C106)-ROW(PrintPayslip!$C$12),1),1),"")</f>
        <v/>
      </c>
      <c r="G106" s="184" t="str">
        <f>IFERROR(INDEX(Cal!$U$5:$U$2007,INDEX(Cal!$AF$5:$AF$2007,ROW(PrintPayslip!$C106)-ROW(PrintPayslip!$C$12),1),1),"")</f>
        <v/>
      </c>
      <c r="H106" s="79"/>
      <c r="I106" s="79"/>
      <c r="J106" s="79"/>
    </row>
    <row r="107" spans="1:10" s="66" customFormat="1" ht="20.100000000000001" customHeight="1" x14ac:dyDescent="0.25">
      <c r="A107" s="79"/>
      <c r="B107" s="79"/>
      <c r="C107" s="183" t="str">
        <f>IFERROR(INDEX(Cal!$P$5:$P$2007,INDEX(Cal!$AF$5:$AF$2007,ROW(PrintPayslip!$C107)-ROW(PrintPayslip!$C$12),1),1),"")</f>
        <v/>
      </c>
      <c r="D107" s="184" t="str">
        <f>IFERROR(INDEX(Cal!$R$5:$R$2007,INDEX(Cal!$AF$5:$AF$2007,ROW(PrintPayslip!$C107)-ROW(PrintPayslip!$C$12),1),1),"")</f>
        <v/>
      </c>
      <c r="E107" s="184" t="str">
        <f>IFERROR(INDEX(Cal!$S$5:$S$2007,INDEX(Cal!$AF$5:$AF$2007,ROW(PrintPayslip!$C107)-ROW(PrintPayslip!$C$12),1),1),"")</f>
        <v/>
      </c>
      <c r="F107" s="184" t="str">
        <f>IFERROR(INDEX(Cal!$T$5:$T$2007,INDEX(Cal!$AF$5:$AF$2007,ROW(PrintPayslip!$C107)-ROW(PrintPayslip!$C$12),1),1),"")</f>
        <v/>
      </c>
      <c r="G107" s="184" t="str">
        <f>IFERROR(INDEX(Cal!$U$5:$U$2007,INDEX(Cal!$AF$5:$AF$2007,ROW(PrintPayslip!$C107)-ROW(PrintPayslip!$C$12),1),1),"")</f>
        <v/>
      </c>
      <c r="H107" s="79"/>
      <c r="I107" s="79"/>
      <c r="J107" s="79"/>
    </row>
    <row r="108" spans="1:10" s="66" customFormat="1" ht="20.100000000000001" customHeight="1" x14ac:dyDescent="0.25">
      <c r="A108" s="79"/>
      <c r="B108" s="79"/>
      <c r="C108" s="183" t="str">
        <f>IFERROR(INDEX(Cal!$P$5:$P$2007,INDEX(Cal!$AF$5:$AF$2007,ROW(PrintPayslip!$C108)-ROW(PrintPayslip!$C$12),1),1),"")</f>
        <v/>
      </c>
      <c r="D108" s="184" t="str">
        <f>IFERROR(INDEX(Cal!$R$5:$R$2007,INDEX(Cal!$AF$5:$AF$2007,ROW(PrintPayslip!$C108)-ROW(PrintPayslip!$C$12),1),1),"")</f>
        <v/>
      </c>
      <c r="E108" s="184" t="str">
        <f>IFERROR(INDEX(Cal!$S$5:$S$2007,INDEX(Cal!$AF$5:$AF$2007,ROW(PrintPayslip!$C108)-ROW(PrintPayslip!$C$12),1),1),"")</f>
        <v/>
      </c>
      <c r="F108" s="184" t="str">
        <f>IFERROR(INDEX(Cal!$T$5:$T$2007,INDEX(Cal!$AF$5:$AF$2007,ROW(PrintPayslip!$C108)-ROW(PrintPayslip!$C$12),1),1),"")</f>
        <v/>
      </c>
      <c r="G108" s="184" t="str">
        <f>IFERROR(INDEX(Cal!$U$5:$U$2007,INDEX(Cal!$AF$5:$AF$2007,ROW(PrintPayslip!$C108)-ROW(PrintPayslip!$C$12),1),1),"")</f>
        <v/>
      </c>
      <c r="H108" s="79"/>
      <c r="I108" s="79"/>
      <c r="J108" s="79"/>
    </row>
    <row r="109" spans="1:10" s="66" customFormat="1" ht="20.100000000000001" customHeight="1" x14ac:dyDescent="0.25">
      <c r="A109" s="79"/>
      <c r="B109" s="79"/>
      <c r="C109" s="183" t="str">
        <f>IFERROR(INDEX(Cal!$P$5:$P$2007,INDEX(Cal!$AF$5:$AF$2007,ROW(PrintPayslip!$C109)-ROW(PrintPayslip!$C$12),1),1),"")</f>
        <v/>
      </c>
      <c r="D109" s="184" t="str">
        <f>IFERROR(INDEX(Cal!$R$5:$R$2007,INDEX(Cal!$AF$5:$AF$2007,ROW(PrintPayslip!$C109)-ROW(PrintPayslip!$C$12),1),1),"")</f>
        <v/>
      </c>
      <c r="E109" s="184" t="str">
        <f>IFERROR(INDEX(Cal!$S$5:$S$2007,INDEX(Cal!$AF$5:$AF$2007,ROW(PrintPayslip!$C109)-ROW(PrintPayslip!$C$12),1),1),"")</f>
        <v/>
      </c>
      <c r="F109" s="184" t="str">
        <f>IFERROR(INDEX(Cal!$T$5:$T$2007,INDEX(Cal!$AF$5:$AF$2007,ROW(PrintPayslip!$C109)-ROW(PrintPayslip!$C$12),1),1),"")</f>
        <v/>
      </c>
      <c r="G109" s="184" t="str">
        <f>IFERROR(INDEX(Cal!$U$5:$U$2007,INDEX(Cal!$AF$5:$AF$2007,ROW(PrintPayslip!$C109)-ROW(PrintPayslip!$C$12),1),1),"")</f>
        <v/>
      </c>
      <c r="H109" s="79"/>
      <c r="I109" s="79"/>
      <c r="J109" s="79"/>
    </row>
    <row r="110" spans="1:10" s="66" customFormat="1" ht="20.100000000000001" customHeight="1" x14ac:dyDescent="0.25">
      <c r="A110" s="79"/>
      <c r="B110" s="79"/>
      <c r="C110" s="183" t="str">
        <f>IFERROR(INDEX(Cal!$P$5:$P$2007,INDEX(Cal!$AF$5:$AF$2007,ROW(PrintPayslip!$C110)-ROW(PrintPayslip!$C$12),1),1),"")</f>
        <v/>
      </c>
      <c r="D110" s="184" t="str">
        <f>IFERROR(INDEX(Cal!$R$5:$R$2007,INDEX(Cal!$AF$5:$AF$2007,ROW(PrintPayslip!$C110)-ROW(PrintPayslip!$C$12),1),1),"")</f>
        <v/>
      </c>
      <c r="E110" s="184" t="str">
        <f>IFERROR(INDEX(Cal!$S$5:$S$2007,INDEX(Cal!$AF$5:$AF$2007,ROW(PrintPayslip!$C110)-ROW(PrintPayslip!$C$12),1),1),"")</f>
        <v/>
      </c>
      <c r="F110" s="184" t="str">
        <f>IFERROR(INDEX(Cal!$T$5:$T$2007,INDEX(Cal!$AF$5:$AF$2007,ROW(PrintPayslip!$C110)-ROW(PrintPayslip!$C$12),1),1),"")</f>
        <v/>
      </c>
      <c r="G110" s="184" t="str">
        <f>IFERROR(INDEX(Cal!$U$5:$U$2007,INDEX(Cal!$AF$5:$AF$2007,ROW(PrintPayslip!$C110)-ROW(PrintPayslip!$C$12),1),1),"")</f>
        <v/>
      </c>
      <c r="H110" s="79"/>
      <c r="I110" s="79"/>
      <c r="J110" s="79"/>
    </row>
    <row r="111" spans="1:10" s="66" customFormat="1" ht="20.100000000000001" customHeight="1" x14ac:dyDescent="0.25">
      <c r="A111" s="79"/>
      <c r="B111" s="79"/>
      <c r="C111" s="183" t="str">
        <f>IFERROR(INDEX(Cal!$P$5:$P$2007,INDEX(Cal!$AF$5:$AF$2007,ROW(PrintPayslip!$C111)-ROW(PrintPayslip!$C$12),1),1),"")</f>
        <v/>
      </c>
      <c r="D111" s="184" t="str">
        <f>IFERROR(INDEX(Cal!$R$5:$R$2007,INDEX(Cal!$AF$5:$AF$2007,ROW(PrintPayslip!$C111)-ROW(PrintPayslip!$C$12),1),1),"")</f>
        <v/>
      </c>
      <c r="E111" s="184" t="str">
        <f>IFERROR(INDEX(Cal!$S$5:$S$2007,INDEX(Cal!$AF$5:$AF$2007,ROW(PrintPayslip!$C111)-ROW(PrintPayslip!$C$12),1),1),"")</f>
        <v/>
      </c>
      <c r="F111" s="184" t="str">
        <f>IFERROR(INDEX(Cal!$T$5:$T$2007,INDEX(Cal!$AF$5:$AF$2007,ROW(PrintPayslip!$C111)-ROW(PrintPayslip!$C$12),1),1),"")</f>
        <v/>
      </c>
      <c r="G111" s="184" t="str">
        <f>IFERROR(INDEX(Cal!$U$5:$U$2007,INDEX(Cal!$AF$5:$AF$2007,ROW(PrintPayslip!$C111)-ROW(PrintPayslip!$C$12),1),1),"")</f>
        <v/>
      </c>
      <c r="H111" s="79"/>
      <c r="I111" s="79"/>
      <c r="J111" s="79"/>
    </row>
    <row r="112" spans="1:10" s="66" customFormat="1" ht="20.100000000000001" customHeight="1" x14ac:dyDescent="0.25">
      <c r="A112" s="79"/>
      <c r="B112" s="79"/>
      <c r="C112" s="183" t="str">
        <f>IFERROR(INDEX(Cal!$P$5:$P$2007,INDEX(Cal!$AF$5:$AF$2007,ROW(PrintPayslip!$C112)-ROW(PrintPayslip!$C$12),1),1),"")</f>
        <v/>
      </c>
      <c r="D112" s="184" t="str">
        <f>IFERROR(INDEX(Cal!$R$5:$R$2007,INDEX(Cal!$AF$5:$AF$2007,ROW(PrintPayslip!$C112)-ROW(PrintPayslip!$C$12),1),1),"")</f>
        <v/>
      </c>
      <c r="E112" s="184" t="str">
        <f>IFERROR(INDEX(Cal!$S$5:$S$2007,INDEX(Cal!$AF$5:$AF$2007,ROW(PrintPayslip!$C112)-ROW(PrintPayslip!$C$12),1),1),"")</f>
        <v/>
      </c>
      <c r="F112" s="184" t="str">
        <f>IFERROR(INDEX(Cal!$T$5:$T$2007,INDEX(Cal!$AF$5:$AF$2007,ROW(PrintPayslip!$C112)-ROW(PrintPayslip!$C$12),1),1),"")</f>
        <v/>
      </c>
      <c r="G112" s="184" t="str">
        <f>IFERROR(INDEX(Cal!$U$5:$U$2007,INDEX(Cal!$AF$5:$AF$2007,ROW(PrintPayslip!$C112)-ROW(PrintPayslip!$C$12),1),1),"")</f>
        <v/>
      </c>
      <c r="H112" s="79"/>
      <c r="I112" s="79"/>
      <c r="J112" s="79"/>
    </row>
    <row r="113" spans="1:10" s="66" customFormat="1" ht="20.100000000000001" customHeight="1" x14ac:dyDescent="0.25">
      <c r="A113" s="79"/>
      <c r="B113" s="79"/>
      <c r="C113" s="183" t="str">
        <f>IFERROR(INDEX(Cal!$P$5:$P$2007,INDEX(Cal!$AF$5:$AF$2007,ROW(PrintPayslip!$C113)-ROW(PrintPayslip!$C$12),1),1),"")</f>
        <v/>
      </c>
      <c r="D113" s="184" t="str">
        <f>IFERROR(INDEX(Cal!$R$5:$R$2007,INDEX(Cal!$AF$5:$AF$2007,ROW(PrintPayslip!$C113)-ROW(PrintPayslip!$C$12),1),1),"")</f>
        <v/>
      </c>
      <c r="E113" s="184" t="str">
        <f>IFERROR(INDEX(Cal!$S$5:$S$2007,INDEX(Cal!$AF$5:$AF$2007,ROW(PrintPayslip!$C113)-ROW(PrintPayslip!$C$12),1),1),"")</f>
        <v/>
      </c>
      <c r="F113" s="184" t="str">
        <f>IFERROR(INDEX(Cal!$T$5:$T$2007,INDEX(Cal!$AF$5:$AF$2007,ROW(PrintPayslip!$C113)-ROW(PrintPayslip!$C$12),1),1),"")</f>
        <v/>
      </c>
      <c r="G113" s="184" t="str">
        <f>IFERROR(INDEX(Cal!$U$5:$U$2007,INDEX(Cal!$AF$5:$AF$2007,ROW(PrintPayslip!$C113)-ROW(PrintPayslip!$C$12),1),1),"")</f>
        <v/>
      </c>
      <c r="H113" s="79"/>
      <c r="I113" s="79"/>
      <c r="J113" s="79"/>
    </row>
    <row r="114" spans="1:10" s="66" customFormat="1" ht="20.100000000000001" customHeight="1" x14ac:dyDescent="0.25">
      <c r="A114" s="79"/>
      <c r="B114" s="79"/>
      <c r="C114" s="183" t="str">
        <f>IFERROR(INDEX(Cal!$P$5:$P$2007,INDEX(Cal!$AF$5:$AF$2007,ROW(PrintPayslip!$C114)-ROW(PrintPayslip!$C$12),1),1),"")</f>
        <v/>
      </c>
      <c r="D114" s="184" t="str">
        <f>IFERROR(INDEX(Cal!$R$5:$R$2007,INDEX(Cal!$AF$5:$AF$2007,ROW(PrintPayslip!$C114)-ROW(PrintPayslip!$C$12),1),1),"")</f>
        <v/>
      </c>
      <c r="E114" s="184" t="str">
        <f>IFERROR(INDEX(Cal!$S$5:$S$2007,INDEX(Cal!$AF$5:$AF$2007,ROW(PrintPayslip!$C114)-ROW(PrintPayslip!$C$12),1),1),"")</f>
        <v/>
      </c>
      <c r="F114" s="184" t="str">
        <f>IFERROR(INDEX(Cal!$T$5:$T$2007,INDEX(Cal!$AF$5:$AF$2007,ROW(PrintPayslip!$C114)-ROW(PrintPayslip!$C$12),1),1),"")</f>
        <v/>
      </c>
      <c r="G114" s="184" t="str">
        <f>IFERROR(INDEX(Cal!$U$5:$U$2007,INDEX(Cal!$AF$5:$AF$2007,ROW(PrintPayslip!$C114)-ROW(PrintPayslip!$C$12),1),1),"")</f>
        <v/>
      </c>
      <c r="H114" s="79"/>
      <c r="I114" s="79"/>
      <c r="J114" s="79"/>
    </row>
    <row r="115" spans="1:10" s="66" customFormat="1" ht="20.100000000000001" customHeight="1" x14ac:dyDescent="0.25">
      <c r="A115" s="79"/>
      <c r="B115" s="79"/>
      <c r="C115" s="183" t="str">
        <f>IFERROR(INDEX(Cal!$P$5:$P$2007,INDEX(Cal!$AF$5:$AF$2007,ROW(PrintPayslip!$C115)-ROW(PrintPayslip!$C$12),1),1),"")</f>
        <v/>
      </c>
      <c r="D115" s="184" t="str">
        <f>IFERROR(INDEX(Cal!$R$5:$R$2007,INDEX(Cal!$AF$5:$AF$2007,ROW(PrintPayslip!$C115)-ROW(PrintPayslip!$C$12),1),1),"")</f>
        <v/>
      </c>
      <c r="E115" s="184" t="str">
        <f>IFERROR(INDEX(Cal!$S$5:$S$2007,INDEX(Cal!$AF$5:$AF$2007,ROW(PrintPayslip!$C115)-ROW(PrintPayslip!$C$12),1),1),"")</f>
        <v/>
      </c>
      <c r="F115" s="184" t="str">
        <f>IFERROR(INDEX(Cal!$T$5:$T$2007,INDEX(Cal!$AF$5:$AF$2007,ROW(PrintPayslip!$C115)-ROW(PrintPayslip!$C$12),1),1),"")</f>
        <v/>
      </c>
      <c r="G115" s="184" t="str">
        <f>IFERROR(INDEX(Cal!$U$5:$U$2007,INDEX(Cal!$AF$5:$AF$2007,ROW(PrintPayslip!$C115)-ROW(PrintPayslip!$C$12),1),1),"")</f>
        <v/>
      </c>
      <c r="H115" s="79"/>
      <c r="I115" s="79"/>
      <c r="J115" s="79"/>
    </row>
    <row r="116" spans="1:10" s="66" customFormat="1" ht="20.100000000000001" customHeight="1" x14ac:dyDescent="0.25">
      <c r="A116" s="79"/>
      <c r="B116" s="79"/>
      <c r="C116" s="183" t="str">
        <f>IFERROR(INDEX(Cal!$P$5:$P$2007,INDEX(Cal!$AF$5:$AF$2007,ROW(PrintPayslip!$C116)-ROW(PrintPayslip!$C$12),1),1),"")</f>
        <v/>
      </c>
      <c r="D116" s="184" t="str">
        <f>IFERROR(INDEX(Cal!$R$5:$R$2007,INDEX(Cal!$AF$5:$AF$2007,ROW(PrintPayslip!$C116)-ROW(PrintPayslip!$C$12),1),1),"")</f>
        <v/>
      </c>
      <c r="E116" s="184" t="str">
        <f>IFERROR(INDEX(Cal!$S$5:$S$2007,INDEX(Cal!$AF$5:$AF$2007,ROW(PrintPayslip!$C116)-ROW(PrintPayslip!$C$12),1),1),"")</f>
        <v/>
      </c>
      <c r="F116" s="184" t="str">
        <f>IFERROR(INDEX(Cal!$T$5:$T$2007,INDEX(Cal!$AF$5:$AF$2007,ROW(PrintPayslip!$C116)-ROW(PrintPayslip!$C$12),1),1),"")</f>
        <v/>
      </c>
      <c r="G116" s="184" t="str">
        <f>IFERROR(INDEX(Cal!$U$5:$U$2007,INDEX(Cal!$AF$5:$AF$2007,ROW(PrintPayslip!$C116)-ROW(PrintPayslip!$C$12),1),1),"")</f>
        <v/>
      </c>
      <c r="H116" s="79"/>
      <c r="I116" s="79"/>
      <c r="J116" s="79"/>
    </row>
    <row r="117" spans="1:10" s="66" customFormat="1" ht="20.100000000000001" customHeight="1" x14ac:dyDescent="0.25">
      <c r="A117" s="79"/>
      <c r="B117" s="79"/>
      <c r="C117" s="183" t="str">
        <f>IFERROR(INDEX(Cal!$P$5:$P$2007,INDEX(Cal!$AF$5:$AF$2007,ROW(PrintPayslip!$C117)-ROW(PrintPayslip!$C$12),1),1),"")</f>
        <v/>
      </c>
      <c r="D117" s="184" t="str">
        <f>IFERROR(INDEX(Cal!$R$5:$R$2007,INDEX(Cal!$AF$5:$AF$2007,ROW(PrintPayslip!$C117)-ROW(PrintPayslip!$C$12),1),1),"")</f>
        <v/>
      </c>
      <c r="E117" s="184" t="str">
        <f>IFERROR(INDEX(Cal!$S$5:$S$2007,INDEX(Cal!$AF$5:$AF$2007,ROW(PrintPayslip!$C117)-ROW(PrintPayslip!$C$12),1),1),"")</f>
        <v/>
      </c>
      <c r="F117" s="184" t="str">
        <f>IFERROR(INDEX(Cal!$T$5:$T$2007,INDEX(Cal!$AF$5:$AF$2007,ROW(PrintPayslip!$C117)-ROW(PrintPayslip!$C$12),1),1),"")</f>
        <v/>
      </c>
      <c r="G117" s="184" t="str">
        <f>IFERROR(INDEX(Cal!$U$5:$U$2007,INDEX(Cal!$AF$5:$AF$2007,ROW(PrintPayslip!$C117)-ROW(PrintPayslip!$C$12),1),1),"")</f>
        <v/>
      </c>
      <c r="H117" s="79"/>
      <c r="I117" s="79"/>
      <c r="J117" s="79"/>
    </row>
    <row r="118" spans="1:10" s="66" customFormat="1" ht="20.100000000000001" customHeight="1" x14ac:dyDescent="0.25">
      <c r="A118" s="79"/>
      <c r="B118" s="79"/>
      <c r="C118" s="183" t="str">
        <f>IFERROR(INDEX(Cal!$P$5:$P$2007,INDEX(Cal!$AF$5:$AF$2007,ROW(PrintPayslip!$C118)-ROW(PrintPayslip!$C$12),1),1),"")</f>
        <v/>
      </c>
      <c r="D118" s="184" t="str">
        <f>IFERROR(INDEX(Cal!$R$5:$R$2007,INDEX(Cal!$AF$5:$AF$2007,ROW(PrintPayslip!$C118)-ROW(PrintPayslip!$C$12),1),1),"")</f>
        <v/>
      </c>
      <c r="E118" s="184" t="str">
        <f>IFERROR(INDEX(Cal!$S$5:$S$2007,INDEX(Cal!$AF$5:$AF$2007,ROW(PrintPayslip!$C118)-ROW(PrintPayslip!$C$12),1),1),"")</f>
        <v/>
      </c>
      <c r="F118" s="184" t="str">
        <f>IFERROR(INDEX(Cal!$T$5:$T$2007,INDEX(Cal!$AF$5:$AF$2007,ROW(PrintPayslip!$C118)-ROW(PrintPayslip!$C$12),1),1),"")</f>
        <v/>
      </c>
      <c r="G118" s="184" t="str">
        <f>IFERROR(INDEX(Cal!$U$5:$U$2007,INDEX(Cal!$AF$5:$AF$2007,ROW(PrintPayslip!$C118)-ROW(PrintPayslip!$C$12),1),1),"")</f>
        <v/>
      </c>
      <c r="H118" s="79"/>
      <c r="I118" s="79"/>
      <c r="J118" s="79"/>
    </row>
    <row r="119" spans="1:10" s="66" customFormat="1" ht="20.100000000000001" customHeight="1" x14ac:dyDescent="0.25">
      <c r="A119" s="79"/>
      <c r="B119" s="79"/>
      <c r="C119" s="183" t="str">
        <f>IFERROR(INDEX(Cal!$P$5:$P$2007,INDEX(Cal!$AF$5:$AF$2007,ROW(PrintPayslip!$C119)-ROW(PrintPayslip!$C$12),1),1),"")</f>
        <v/>
      </c>
      <c r="D119" s="184" t="str">
        <f>IFERROR(INDEX(Cal!$R$5:$R$2007,INDEX(Cal!$AF$5:$AF$2007,ROW(PrintPayslip!$C119)-ROW(PrintPayslip!$C$12),1),1),"")</f>
        <v/>
      </c>
      <c r="E119" s="184" t="str">
        <f>IFERROR(INDEX(Cal!$S$5:$S$2007,INDEX(Cal!$AF$5:$AF$2007,ROW(PrintPayslip!$C119)-ROW(PrintPayslip!$C$12),1),1),"")</f>
        <v/>
      </c>
      <c r="F119" s="184" t="str">
        <f>IFERROR(INDEX(Cal!$T$5:$T$2007,INDEX(Cal!$AF$5:$AF$2007,ROW(PrintPayslip!$C119)-ROW(PrintPayslip!$C$12),1),1),"")</f>
        <v/>
      </c>
      <c r="G119" s="184" t="str">
        <f>IFERROR(INDEX(Cal!$U$5:$U$2007,INDEX(Cal!$AF$5:$AF$2007,ROW(PrintPayslip!$C119)-ROW(PrintPayslip!$C$12),1),1),"")</f>
        <v/>
      </c>
      <c r="H119" s="79"/>
      <c r="I119" s="79"/>
      <c r="J119" s="79"/>
    </row>
    <row r="120" spans="1:10" s="66" customFormat="1" ht="20.100000000000001" customHeight="1" x14ac:dyDescent="0.25">
      <c r="A120" s="79"/>
      <c r="B120" s="79"/>
      <c r="C120" s="183" t="str">
        <f>IFERROR(INDEX(Cal!$P$5:$P$2007,INDEX(Cal!$AF$5:$AF$2007,ROW(PrintPayslip!$C120)-ROW(PrintPayslip!$C$12),1),1),"")</f>
        <v/>
      </c>
      <c r="D120" s="184" t="str">
        <f>IFERROR(INDEX(Cal!$R$5:$R$2007,INDEX(Cal!$AF$5:$AF$2007,ROW(PrintPayslip!$C120)-ROW(PrintPayslip!$C$12),1),1),"")</f>
        <v/>
      </c>
      <c r="E120" s="184" t="str">
        <f>IFERROR(INDEX(Cal!$S$5:$S$2007,INDEX(Cal!$AF$5:$AF$2007,ROW(PrintPayslip!$C120)-ROW(PrintPayslip!$C$12),1),1),"")</f>
        <v/>
      </c>
      <c r="F120" s="184" t="str">
        <f>IFERROR(INDEX(Cal!$T$5:$T$2007,INDEX(Cal!$AF$5:$AF$2007,ROW(PrintPayslip!$C120)-ROW(PrintPayslip!$C$12),1),1),"")</f>
        <v/>
      </c>
      <c r="G120" s="184" t="str">
        <f>IFERROR(INDEX(Cal!$U$5:$U$2007,INDEX(Cal!$AF$5:$AF$2007,ROW(PrintPayslip!$C120)-ROW(PrintPayslip!$C$12),1),1),"")</f>
        <v/>
      </c>
      <c r="H120" s="79"/>
      <c r="I120" s="79"/>
      <c r="J120" s="79"/>
    </row>
    <row r="121" spans="1:10" s="66" customFormat="1" ht="20.100000000000001" customHeight="1" x14ac:dyDescent="0.25">
      <c r="A121" s="79"/>
      <c r="B121" s="79"/>
      <c r="C121" s="183" t="str">
        <f>IFERROR(INDEX(Cal!$P$5:$P$2007,INDEX(Cal!$AF$5:$AF$2007,ROW(PrintPayslip!$C121)-ROW(PrintPayslip!$C$12),1),1),"")</f>
        <v/>
      </c>
      <c r="D121" s="184" t="str">
        <f>IFERROR(INDEX(Cal!$R$5:$R$2007,INDEX(Cal!$AF$5:$AF$2007,ROW(PrintPayslip!$C121)-ROW(PrintPayslip!$C$12),1),1),"")</f>
        <v/>
      </c>
      <c r="E121" s="184" t="str">
        <f>IFERROR(INDEX(Cal!$S$5:$S$2007,INDEX(Cal!$AF$5:$AF$2007,ROW(PrintPayslip!$C121)-ROW(PrintPayslip!$C$12),1),1),"")</f>
        <v/>
      </c>
      <c r="F121" s="184" t="str">
        <f>IFERROR(INDEX(Cal!$T$5:$T$2007,INDEX(Cal!$AF$5:$AF$2007,ROW(PrintPayslip!$C121)-ROW(PrintPayslip!$C$12),1),1),"")</f>
        <v/>
      </c>
      <c r="G121" s="184" t="str">
        <f>IFERROR(INDEX(Cal!$U$5:$U$2007,INDEX(Cal!$AF$5:$AF$2007,ROW(PrintPayslip!$C121)-ROW(PrintPayslip!$C$12),1),1),"")</f>
        <v/>
      </c>
      <c r="H121" s="79"/>
      <c r="I121" s="79"/>
      <c r="J121" s="79"/>
    </row>
    <row r="122" spans="1:10" s="66" customFormat="1" ht="20.100000000000001" customHeight="1" x14ac:dyDescent="0.25">
      <c r="A122" s="79"/>
      <c r="B122" s="79"/>
      <c r="C122" s="183" t="str">
        <f>IFERROR(INDEX(Cal!$P$5:$P$2007,INDEX(Cal!$AF$5:$AF$2007,ROW(PrintPayslip!$C122)-ROW(PrintPayslip!$C$12),1),1),"")</f>
        <v/>
      </c>
      <c r="D122" s="184" t="str">
        <f>IFERROR(INDEX(Cal!$R$5:$R$2007,INDEX(Cal!$AF$5:$AF$2007,ROW(PrintPayslip!$C122)-ROW(PrintPayslip!$C$12),1),1),"")</f>
        <v/>
      </c>
      <c r="E122" s="184" t="str">
        <f>IFERROR(INDEX(Cal!$S$5:$S$2007,INDEX(Cal!$AF$5:$AF$2007,ROW(PrintPayslip!$C122)-ROW(PrintPayslip!$C$12),1),1),"")</f>
        <v/>
      </c>
      <c r="F122" s="184" t="str">
        <f>IFERROR(INDEX(Cal!$T$5:$T$2007,INDEX(Cal!$AF$5:$AF$2007,ROW(PrintPayslip!$C122)-ROW(PrintPayslip!$C$12),1),1),"")</f>
        <v/>
      </c>
      <c r="G122" s="184" t="str">
        <f>IFERROR(INDEX(Cal!$U$5:$U$2007,INDEX(Cal!$AF$5:$AF$2007,ROW(PrintPayslip!$C122)-ROW(PrintPayslip!$C$12),1),1),"")</f>
        <v/>
      </c>
      <c r="H122" s="79"/>
      <c r="I122" s="79"/>
      <c r="J122" s="79"/>
    </row>
    <row r="123" spans="1:10" s="66" customFormat="1" ht="20.100000000000001" customHeight="1" x14ac:dyDescent="0.25">
      <c r="A123" s="79"/>
      <c r="B123" s="79"/>
      <c r="C123" s="183" t="str">
        <f>IFERROR(INDEX(Cal!$P$5:$P$2007,INDEX(Cal!$AF$5:$AF$2007,ROW(PrintPayslip!$C123)-ROW(PrintPayslip!$C$12),1),1),"")</f>
        <v/>
      </c>
      <c r="D123" s="184" t="str">
        <f>IFERROR(INDEX(Cal!$R$5:$R$2007,INDEX(Cal!$AF$5:$AF$2007,ROW(PrintPayslip!$C123)-ROW(PrintPayslip!$C$12),1),1),"")</f>
        <v/>
      </c>
      <c r="E123" s="184" t="str">
        <f>IFERROR(INDEX(Cal!$S$5:$S$2007,INDEX(Cal!$AF$5:$AF$2007,ROW(PrintPayslip!$C123)-ROW(PrintPayslip!$C$12),1),1),"")</f>
        <v/>
      </c>
      <c r="F123" s="184" t="str">
        <f>IFERROR(INDEX(Cal!$T$5:$T$2007,INDEX(Cal!$AF$5:$AF$2007,ROW(PrintPayslip!$C123)-ROW(PrintPayslip!$C$12),1),1),"")</f>
        <v/>
      </c>
      <c r="G123" s="184" t="str">
        <f>IFERROR(INDEX(Cal!$U$5:$U$2007,INDEX(Cal!$AF$5:$AF$2007,ROW(PrintPayslip!$C123)-ROW(PrintPayslip!$C$12),1),1),"")</f>
        <v/>
      </c>
      <c r="H123" s="79"/>
      <c r="I123" s="79"/>
      <c r="J123" s="79"/>
    </row>
    <row r="124" spans="1:10" s="66" customFormat="1" ht="20.100000000000001" customHeight="1" x14ac:dyDescent="0.25">
      <c r="A124" s="79"/>
      <c r="B124" s="79"/>
      <c r="C124" s="183" t="str">
        <f>IFERROR(INDEX(Cal!$P$5:$P$2007,INDEX(Cal!$AF$5:$AF$2007,ROW(PrintPayslip!$C124)-ROW(PrintPayslip!$C$12),1),1),"")</f>
        <v/>
      </c>
      <c r="D124" s="184" t="str">
        <f>IFERROR(INDEX(Cal!$R$5:$R$2007,INDEX(Cal!$AF$5:$AF$2007,ROW(PrintPayslip!$C124)-ROW(PrintPayslip!$C$12),1),1),"")</f>
        <v/>
      </c>
      <c r="E124" s="184" t="str">
        <f>IFERROR(INDEX(Cal!$S$5:$S$2007,INDEX(Cal!$AF$5:$AF$2007,ROW(PrintPayslip!$C124)-ROW(PrintPayslip!$C$12),1),1),"")</f>
        <v/>
      </c>
      <c r="F124" s="184" t="str">
        <f>IFERROR(INDEX(Cal!$T$5:$T$2007,INDEX(Cal!$AF$5:$AF$2007,ROW(PrintPayslip!$C124)-ROW(PrintPayslip!$C$12),1),1),"")</f>
        <v/>
      </c>
      <c r="G124" s="184" t="str">
        <f>IFERROR(INDEX(Cal!$U$5:$U$2007,INDEX(Cal!$AF$5:$AF$2007,ROW(PrintPayslip!$C124)-ROW(PrintPayslip!$C$12),1),1),"")</f>
        <v/>
      </c>
      <c r="H124" s="79"/>
      <c r="I124" s="79"/>
      <c r="J124" s="79"/>
    </row>
    <row r="125" spans="1:10" s="66" customFormat="1" ht="20.100000000000001" customHeight="1" x14ac:dyDescent="0.25">
      <c r="A125" s="79"/>
      <c r="B125" s="79"/>
      <c r="C125" s="183" t="str">
        <f>IFERROR(INDEX(Cal!$P$5:$P$2007,INDEX(Cal!$AF$5:$AF$2007,ROW(PrintPayslip!$C125)-ROW(PrintPayslip!$C$12),1),1),"")</f>
        <v/>
      </c>
      <c r="D125" s="184" t="str">
        <f>IFERROR(INDEX(Cal!$R$5:$R$2007,INDEX(Cal!$AF$5:$AF$2007,ROW(PrintPayslip!$C125)-ROW(PrintPayslip!$C$12),1),1),"")</f>
        <v/>
      </c>
      <c r="E125" s="184" t="str">
        <f>IFERROR(INDEX(Cal!$S$5:$S$2007,INDEX(Cal!$AF$5:$AF$2007,ROW(PrintPayslip!$C125)-ROW(PrintPayslip!$C$12),1),1),"")</f>
        <v/>
      </c>
      <c r="F125" s="184" t="str">
        <f>IFERROR(INDEX(Cal!$T$5:$T$2007,INDEX(Cal!$AF$5:$AF$2007,ROW(PrintPayslip!$C125)-ROW(PrintPayslip!$C$12),1),1),"")</f>
        <v/>
      </c>
      <c r="G125" s="184" t="str">
        <f>IFERROR(INDEX(Cal!$U$5:$U$2007,INDEX(Cal!$AF$5:$AF$2007,ROW(PrintPayslip!$C125)-ROW(PrintPayslip!$C$12),1),1),"")</f>
        <v/>
      </c>
      <c r="H125" s="79"/>
      <c r="I125" s="79"/>
      <c r="J125" s="79"/>
    </row>
    <row r="126" spans="1:10" s="66" customFormat="1" ht="20.100000000000001" customHeight="1" x14ac:dyDescent="0.25">
      <c r="A126" s="79"/>
      <c r="B126" s="79"/>
      <c r="C126" s="183" t="str">
        <f>IFERROR(INDEX(Cal!$P$5:$P$2007,INDEX(Cal!$AF$5:$AF$2007,ROW(PrintPayslip!$C126)-ROW(PrintPayslip!$C$12),1),1),"")</f>
        <v/>
      </c>
      <c r="D126" s="184" t="str">
        <f>IFERROR(INDEX(Cal!$R$5:$R$2007,INDEX(Cal!$AF$5:$AF$2007,ROW(PrintPayslip!$C126)-ROW(PrintPayslip!$C$12),1),1),"")</f>
        <v/>
      </c>
      <c r="E126" s="184" t="str">
        <f>IFERROR(INDEX(Cal!$S$5:$S$2007,INDEX(Cal!$AF$5:$AF$2007,ROW(PrintPayslip!$C126)-ROW(PrintPayslip!$C$12),1),1),"")</f>
        <v/>
      </c>
      <c r="F126" s="184" t="str">
        <f>IFERROR(INDEX(Cal!$T$5:$T$2007,INDEX(Cal!$AF$5:$AF$2007,ROW(PrintPayslip!$C126)-ROW(PrintPayslip!$C$12),1),1),"")</f>
        <v/>
      </c>
      <c r="G126" s="184" t="str">
        <f>IFERROR(INDEX(Cal!$U$5:$U$2007,INDEX(Cal!$AF$5:$AF$2007,ROW(PrintPayslip!$C126)-ROW(PrintPayslip!$C$12),1),1),"")</f>
        <v/>
      </c>
      <c r="H126" s="79"/>
      <c r="I126" s="79"/>
      <c r="J126" s="79"/>
    </row>
    <row r="127" spans="1:10" s="66" customFormat="1" ht="20.100000000000001" customHeight="1" x14ac:dyDescent="0.25">
      <c r="A127" s="79"/>
      <c r="B127" s="79"/>
      <c r="C127" s="183" t="str">
        <f>IFERROR(INDEX(Cal!$P$5:$P$2007,INDEX(Cal!$AF$5:$AF$2007,ROW(PrintPayslip!$C127)-ROW(PrintPayslip!$C$12),1),1),"")</f>
        <v/>
      </c>
      <c r="D127" s="184" t="str">
        <f>IFERROR(INDEX(Cal!$R$5:$R$2007,INDEX(Cal!$AF$5:$AF$2007,ROW(PrintPayslip!$C127)-ROW(PrintPayslip!$C$12),1),1),"")</f>
        <v/>
      </c>
      <c r="E127" s="184" t="str">
        <f>IFERROR(INDEX(Cal!$S$5:$S$2007,INDEX(Cal!$AF$5:$AF$2007,ROW(PrintPayslip!$C127)-ROW(PrintPayslip!$C$12),1),1),"")</f>
        <v/>
      </c>
      <c r="F127" s="184" t="str">
        <f>IFERROR(INDEX(Cal!$T$5:$T$2007,INDEX(Cal!$AF$5:$AF$2007,ROW(PrintPayslip!$C127)-ROW(PrintPayslip!$C$12),1),1),"")</f>
        <v/>
      </c>
      <c r="G127" s="184" t="str">
        <f>IFERROR(INDEX(Cal!$U$5:$U$2007,INDEX(Cal!$AF$5:$AF$2007,ROW(PrintPayslip!$C127)-ROW(PrintPayslip!$C$12),1),1),"")</f>
        <v/>
      </c>
      <c r="H127" s="79"/>
      <c r="I127" s="79"/>
      <c r="J127" s="79"/>
    </row>
    <row r="128" spans="1:10" s="66" customFormat="1" ht="20.100000000000001" customHeight="1" x14ac:dyDescent="0.25">
      <c r="A128" s="79"/>
      <c r="B128" s="79"/>
      <c r="C128" s="183" t="str">
        <f>IFERROR(INDEX(Cal!$P$5:$P$2007,INDEX(Cal!$AF$5:$AF$2007,ROW(PrintPayslip!$C128)-ROW(PrintPayslip!$C$12),1),1),"")</f>
        <v/>
      </c>
      <c r="D128" s="184" t="str">
        <f>IFERROR(INDEX(Cal!$R$5:$R$2007,INDEX(Cal!$AF$5:$AF$2007,ROW(PrintPayslip!$C128)-ROW(PrintPayslip!$C$12),1),1),"")</f>
        <v/>
      </c>
      <c r="E128" s="184" t="str">
        <f>IFERROR(INDEX(Cal!$S$5:$S$2007,INDEX(Cal!$AF$5:$AF$2007,ROW(PrintPayslip!$C128)-ROW(PrintPayslip!$C$12),1),1),"")</f>
        <v/>
      </c>
      <c r="F128" s="184" t="str">
        <f>IFERROR(INDEX(Cal!$T$5:$T$2007,INDEX(Cal!$AF$5:$AF$2007,ROW(PrintPayslip!$C128)-ROW(PrintPayslip!$C$12),1),1),"")</f>
        <v/>
      </c>
      <c r="G128" s="184" t="str">
        <f>IFERROR(INDEX(Cal!$U$5:$U$2007,INDEX(Cal!$AF$5:$AF$2007,ROW(PrintPayslip!$C128)-ROW(PrintPayslip!$C$12),1),1),"")</f>
        <v/>
      </c>
      <c r="H128" s="79"/>
      <c r="I128" s="79"/>
      <c r="J128" s="79"/>
    </row>
    <row r="129" spans="1:10" s="66" customFormat="1" ht="20.100000000000001" customHeight="1" x14ac:dyDescent="0.25">
      <c r="A129" s="79"/>
      <c r="B129" s="79"/>
      <c r="C129" s="183" t="str">
        <f>IFERROR(INDEX(Cal!$P$5:$P$2007,INDEX(Cal!$AF$5:$AF$2007,ROW(PrintPayslip!$C129)-ROW(PrintPayslip!$C$12),1),1),"")</f>
        <v/>
      </c>
      <c r="D129" s="184" t="str">
        <f>IFERROR(INDEX(Cal!$R$5:$R$2007,INDEX(Cal!$AF$5:$AF$2007,ROW(PrintPayslip!$C129)-ROW(PrintPayslip!$C$12),1),1),"")</f>
        <v/>
      </c>
      <c r="E129" s="184" t="str">
        <f>IFERROR(INDEX(Cal!$S$5:$S$2007,INDEX(Cal!$AF$5:$AF$2007,ROW(PrintPayslip!$C129)-ROW(PrintPayslip!$C$12),1),1),"")</f>
        <v/>
      </c>
      <c r="F129" s="184" t="str">
        <f>IFERROR(INDEX(Cal!$T$5:$T$2007,INDEX(Cal!$AF$5:$AF$2007,ROW(PrintPayslip!$C129)-ROW(PrintPayslip!$C$12),1),1),"")</f>
        <v/>
      </c>
      <c r="G129" s="184" t="str">
        <f>IFERROR(INDEX(Cal!$U$5:$U$2007,INDEX(Cal!$AF$5:$AF$2007,ROW(PrintPayslip!$C129)-ROW(PrintPayslip!$C$12),1),1),"")</f>
        <v/>
      </c>
      <c r="H129" s="79"/>
      <c r="I129" s="79"/>
      <c r="J129" s="79"/>
    </row>
    <row r="130" spans="1:10" s="66" customFormat="1" ht="20.100000000000001" customHeight="1" x14ac:dyDescent="0.25">
      <c r="A130" s="79"/>
      <c r="B130" s="79"/>
      <c r="C130" s="183" t="str">
        <f>IFERROR(INDEX(Cal!$P$5:$P$2007,INDEX(Cal!$AF$5:$AF$2007,ROW(PrintPayslip!$C130)-ROW(PrintPayslip!$C$12),1),1),"")</f>
        <v/>
      </c>
      <c r="D130" s="184" t="str">
        <f>IFERROR(INDEX(Cal!$R$5:$R$2007,INDEX(Cal!$AF$5:$AF$2007,ROW(PrintPayslip!$C130)-ROW(PrintPayslip!$C$12),1),1),"")</f>
        <v/>
      </c>
      <c r="E130" s="184" t="str">
        <f>IFERROR(INDEX(Cal!$S$5:$S$2007,INDEX(Cal!$AF$5:$AF$2007,ROW(PrintPayslip!$C130)-ROW(PrintPayslip!$C$12),1),1),"")</f>
        <v/>
      </c>
      <c r="F130" s="184" t="str">
        <f>IFERROR(INDEX(Cal!$T$5:$T$2007,INDEX(Cal!$AF$5:$AF$2007,ROW(PrintPayslip!$C130)-ROW(PrintPayslip!$C$12),1),1),"")</f>
        <v/>
      </c>
      <c r="G130" s="184" t="str">
        <f>IFERROR(INDEX(Cal!$U$5:$U$2007,INDEX(Cal!$AF$5:$AF$2007,ROW(PrintPayslip!$C130)-ROW(PrintPayslip!$C$12),1),1),"")</f>
        <v/>
      </c>
      <c r="H130" s="79"/>
      <c r="I130" s="79"/>
      <c r="J130" s="79"/>
    </row>
    <row r="131" spans="1:10" s="66" customFormat="1" ht="20.100000000000001" customHeight="1" x14ac:dyDescent="0.25">
      <c r="A131" s="79"/>
      <c r="B131" s="79"/>
      <c r="C131" s="183" t="str">
        <f>IFERROR(INDEX(Cal!$P$5:$P$2007,INDEX(Cal!$AF$5:$AF$2007,ROW(PrintPayslip!$C131)-ROW(PrintPayslip!$C$12),1),1),"")</f>
        <v/>
      </c>
      <c r="D131" s="184" t="str">
        <f>IFERROR(INDEX(Cal!$R$5:$R$2007,INDEX(Cal!$AF$5:$AF$2007,ROW(PrintPayslip!$C131)-ROW(PrintPayslip!$C$12),1),1),"")</f>
        <v/>
      </c>
      <c r="E131" s="184" t="str">
        <f>IFERROR(INDEX(Cal!$S$5:$S$2007,INDEX(Cal!$AF$5:$AF$2007,ROW(PrintPayslip!$C131)-ROW(PrintPayslip!$C$12),1),1),"")</f>
        <v/>
      </c>
      <c r="F131" s="184" t="str">
        <f>IFERROR(INDEX(Cal!$T$5:$T$2007,INDEX(Cal!$AF$5:$AF$2007,ROW(PrintPayslip!$C131)-ROW(PrintPayslip!$C$12),1),1),"")</f>
        <v/>
      </c>
      <c r="G131" s="184" t="str">
        <f>IFERROR(INDEX(Cal!$U$5:$U$2007,INDEX(Cal!$AF$5:$AF$2007,ROW(PrintPayslip!$C131)-ROW(PrintPayslip!$C$12),1),1),"")</f>
        <v/>
      </c>
      <c r="H131" s="79"/>
      <c r="I131" s="79"/>
      <c r="J131" s="79"/>
    </row>
    <row r="132" spans="1:10" s="66" customFormat="1" ht="20.100000000000001" customHeight="1" x14ac:dyDescent="0.25">
      <c r="A132" s="79"/>
      <c r="B132" s="79"/>
      <c r="C132" s="183" t="str">
        <f>IFERROR(INDEX(Cal!$P$5:$P$2007,INDEX(Cal!$AF$5:$AF$2007,ROW(PrintPayslip!$C132)-ROW(PrintPayslip!$C$12),1),1),"")</f>
        <v/>
      </c>
      <c r="D132" s="184" t="str">
        <f>IFERROR(INDEX(Cal!$R$5:$R$2007,INDEX(Cal!$AF$5:$AF$2007,ROW(PrintPayslip!$C132)-ROW(PrintPayslip!$C$12),1),1),"")</f>
        <v/>
      </c>
      <c r="E132" s="184" t="str">
        <f>IFERROR(INDEX(Cal!$S$5:$S$2007,INDEX(Cal!$AF$5:$AF$2007,ROW(PrintPayslip!$C132)-ROW(PrintPayslip!$C$12),1),1),"")</f>
        <v/>
      </c>
      <c r="F132" s="184" t="str">
        <f>IFERROR(INDEX(Cal!$T$5:$T$2007,INDEX(Cal!$AF$5:$AF$2007,ROW(PrintPayslip!$C132)-ROW(PrintPayslip!$C$12),1),1),"")</f>
        <v/>
      </c>
      <c r="G132" s="184" t="str">
        <f>IFERROR(INDEX(Cal!$U$5:$U$2007,INDEX(Cal!$AF$5:$AF$2007,ROW(PrintPayslip!$C132)-ROW(PrintPayslip!$C$12),1),1),"")</f>
        <v/>
      </c>
      <c r="H132" s="79"/>
      <c r="I132" s="79"/>
      <c r="J132" s="79"/>
    </row>
    <row r="133" spans="1:10" s="66" customFormat="1" ht="20.100000000000001" customHeight="1" x14ac:dyDescent="0.25">
      <c r="A133" s="79"/>
      <c r="B133" s="79"/>
      <c r="C133" s="183" t="str">
        <f>IFERROR(INDEX(Cal!$P$5:$P$2007,INDEX(Cal!$AF$5:$AF$2007,ROW(PrintPayslip!$C133)-ROW(PrintPayslip!$C$12),1),1),"")</f>
        <v/>
      </c>
      <c r="D133" s="184" t="str">
        <f>IFERROR(INDEX(Cal!$R$5:$R$2007,INDEX(Cal!$AF$5:$AF$2007,ROW(PrintPayslip!$C133)-ROW(PrintPayslip!$C$12),1),1),"")</f>
        <v/>
      </c>
      <c r="E133" s="184" t="str">
        <f>IFERROR(INDEX(Cal!$S$5:$S$2007,INDEX(Cal!$AF$5:$AF$2007,ROW(PrintPayslip!$C133)-ROW(PrintPayslip!$C$12),1),1),"")</f>
        <v/>
      </c>
      <c r="F133" s="184" t="str">
        <f>IFERROR(INDEX(Cal!$T$5:$T$2007,INDEX(Cal!$AF$5:$AF$2007,ROW(PrintPayslip!$C133)-ROW(PrintPayslip!$C$12),1),1),"")</f>
        <v/>
      </c>
      <c r="G133" s="184" t="str">
        <f>IFERROR(INDEX(Cal!$U$5:$U$2007,INDEX(Cal!$AF$5:$AF$2007,ROW(PrintPayslip!$C133)-ROW(PrintPayslip!$C$12),1),1),"")</f>
        <v/>
      </c>
      <c r="H133" s="79"/>
      <c r="I133" s="79"/>
      <c r="J133" s="79"/>
    </row>
    <row r="134" spans="1:10" s="66" customFormat="1" ht="20.100000000000001" customHeight="1" x14ac:dyDescent="0.25">
      <c r="A134" s="79"/>
      <c r="B134" s="79"/>
      <c r="C134" s="183" t="str">
        <f>IFERROR(INDEX(Cal!$P$5:$P$2007,INDEX(Cal!$AF$5:$AF$2007,ROW(PrintPayslip!$C134)-ROW(PrintPayslip!$C$12),1),1),"")</f>
        <v/>
      </c>
      <c r="D134" s="184" t="str">
        <f>IFERROR(INDEX(Cal!$R$5:$R$2007,INDEX(Cal!$AF$5:$AF$2007,ROW(PrintPayslip!$C134)-ROW(PrintPayslip!$C$12),1),1),"")</f>
        <v/>
      </c>
      <c r="E134" s="184" t="str">
        <f>IFERROR(INDEX(Cal!$S$5:$S$2007,INDEX(Cal!$AF$5:$AF$2007,ROW(PrintPayslip!$C134)-ROW(PrintPayslip!$C$12),1),1),"")</f>
        <v/>
      </c>
      <c r="F134" s="184" t="str">
        <f>IFERROR(INDEX(Cal!$T$5:$T$2007,INDEX(Cal!$AF$5:$AF$2007,ROW(PrintPayslip!$C134)-ROW(PrintPayslip!$C$12),1),1),"")</f>
        <v/>
      </c>
      <c r="G134" s="184" t="str">
        <f>IFERROR(INDEX(Cal!$U$5:$U$2007,INDEX(Cal!$AF$5:$AF$2007,ROW(PrintPayslip!$C134)-ROW(PrintPayslip!$C$12),1),1),"")</f>
        <v/>
      </c>
      <c r="H134" s="79"/>
      <c r="I134" s="79"/>
      <c r="J134" s="79"/>
    </row>
    <row r="135" spans="1:10" s="66" customFormat="1" ht="20.100000000000001" customHeight="1" x14ac:dyDescent="0.25">
      <c r="A135" s="79"/>
      <c r="B135" s="79"/>
      <c r="C135" s="183" t="str">
        <f>IFERROR(INDEX(Cal!$P$5:$P$2007,INDEX(Cal!$AF$5:$AF$2007,ROW(PrintPayslip!$C135)-ROW(PrintPayslip!$C$12),1),1),"")</f>
        <v/>
      </c>
      <c r="D135" s="184" t="str">
        <f>IFERROR(INDEX(Cal!$R$5:$R$2007,INDEX(Cal!$AF$5:$AF$2007,ROW(PrintPayslip!$C135)-ROW(PrintPayslip!$C$12),1),1),"")</f>
        <v/>
      </c>
      <c r="E135" s="184" t="str">
        <f>IFERROR(INDEX(Cal!$S$5:$S$2007,INDEX(Cal!$AF$5:$AF$2007,ROW(PrintPayslip!$C135)-ROW(PrintPayslip!$C$12),1),1),"")</f>
        <v/>
      </c>
      <c r="F135" s="184" t="str">
        <f>IFERROR(INDEX(Cal!$T$5:$T$2007,INDEX(Cal!$AF$5:$AF$2007,ROW(PrintPayslip!$C135)-ROW(PrintPayslip!$C$12),1),1),"")</f>
        <v/>
      </c>
      <c r="G135" s="184" t="str">
        <f>IFERROR(INDEX(Cal!$U$5:$U$2007,INDEX(Cal!$AF$5:$AF$2007,ROW(PrintPayslip!$C135)-ROW(PrintPayslip!$C$12),1),1),"")</f>
        <v/>
      </c>
      <c r="H135" s="79"/>
      <c r="I135" s="79"/>
      <c r="J135" s="79"/>
    </row>
    <row r="136" spans="1:10" s="66" customFormat="1" ht="20.100000000000001" customHeight="1" x14ac:dyDescent="0.25">
      <c r="A136" s="79"/>
      <c r="B136" s="79"/>
      <c r="C136" s="183" t="str">
        <f>IFERROR(INDEX(Cal!$P$5:$P$2007,INDEX(Cal!$AF$5:$AF$2007,ROW(PrintPayslip!$C136)-ROW(PrintPayslip!$C$12),1),1),"")</f>
        <v/>
      </c>
      <c r="D136" s="184" t="str">
        <f>IFERROR(INDEX(Cal!$R$5:$R$2007,INDEX(Cal!$AF$5:$AF$2007,ROW(PrintPayslip!$C136)-ROW(PrintPayslip!$C$12),1),1),"")</f>
        <v/>
      </c>
      <c r="E136" s="184" t="str">
        <f>IFERROR(INDEX(Cal!$S$5:$S$2007,INDEX(Cal!$AF$5:$AF$2007,ROW(PrintPayslip!$C136)-ROW(PrintPayslip!$C$12),1),1),"")</f>
        <v/>
      </c>
      <c r="F136" s="184" t="str">
        <f>IFERROR(INDEX(Cal!$T$5:$T$2007,INDEX(Cal!$AF$5:$AF$2007,ROW(PrintPayslip!$C136)-ROW(PrintPayslip!$C$12),1),1),"")</f>
        <v/>
      </c>
      <c r="G136" s="184" t="str">
        <f>IFERROR(INDEX(Cal!$U$5:$U$2007,INDEX(Cal!$AF$5:$AF$2007,ROW(PrintPayslip!$C136)-ROW(PrintPayslip!$C$12),1),1),"")</f>
        <v/>
      </c>
      <c r="H136" s="79"/>
      <c r="I136" s="79"/>
      <c r="J136" s="79"/>
    </row>
    <row r="137" spans="1:10" s="66" customFormat="1" ht="20.100000000000001" customHeight="1" x14ac:dyDescent="0.25">
      <c r="A137" s="79"/>
      <c r="B137" s="79"/>
      <c r="C137" s="183" t="str">
        <f>IFERROR(INDEX(Cal!$P$5:$P$2007,INDEX(Cal!$AF$5:$AF$2007,ROW(PrintPayslip!$C137)-ROW(PrintPayslip!$C$12),1),1),"")</f>
        <v/>
      </c>
      <c r="D137" s="184" t="str">
        <f>IFERROR(INDEX(Cal!$R$5:$R$2007,INDEX(Cal!$AF$5:$AF$2007,ROW(PrintPayslip!$C137)-ROW(PrintPayslip!$C$12),1),1),"")</f>
        <v/>
      </c>
      <c r="E137" s="184" t="str">
        <f>IFERROR(INDEX(Cal!$S$5:$S$2007,INDEX(Cal!$AF$5:$AF$2007,ROW(PrintPayslip!$C137)-ROW(PrintPayslip!$C$12),1),1),"")</f>
        <v/>
      </c>
      <c r="F137" s="184" t="str">
        <f>IFERROR(INDEX(Cal!$T$5:$T$2007,INDEX(Cal!$AF$5:$AF$2007,ROW(PrintPayslip!$C137)-ROW(PrintPayslip!$C$12),1),1),"")</f>
        <v/>
      </c>
      <c r="G137" s="184" t="str">
        <f>IFERROR(INDEX(Cal!$U$5:$U$2007,INDEX(Cal!$AF$5:$AF$2007,ROW(PrintPayslip!$C137)-ROW(PrintPayslip!$C$12),1),1),"")</f>
        <v/>
      </c>
      <c r="H137" s="79"/>
      <c r="I137" s="79"/>
      <c r="J137" s="79"/>
    </row>
    <row r="138" spans="1:10" s="66" customFormat="1" ht="20.100000000000001" customHeight="1" x14ac:dyDescent="0.25">
      <c r="A138" s="79"/>
      <c r="B138" s="79"/>
      <c r="C138" s="183" t="str">
        <f>IFERROR(INDEX(Cal!$P$5:$P$2007,INDEX(Cal!$AF$5:$AF$2007,ROW(PrintPayslip!$C138)-ROW(PrintPayslip!$C$12),1),1),"")</f>
        <v/>
      </c>
      <c r="D138" s="184" t="str">
        <f>IFERROR(INDEX(Cal!$R$5:$R$2007,INDEX(Cal!$AF$5:$AF$2007,ROW(PrintPayslip!$C138)-ROW(PrintPayslip!$C$12),1),1),"")</f>
        <v/>
      </c>
      <c r="E138" s="184" t="str">
        <f>IFERROR(INDEX(Cal!$S$5:$S$2007,INDEX(Cal!$AF$5:$AF$2007,ROW(PrintPayslip!$C138)-ROW(PrintPayslip!$C$12),1),1),"")</f>
        <v/>
      </c>
      <c r="F138" s="184" t="str">
        <f>IFERROR(INDEX(Cal!$T$5:$T$2007,INDEX(Cal!$AF$5:$AF$2007,ROW(PrintPayslip!$C138)-ROW(PrintPayslip!$C$12),1),1),"")</f>
        <v/>
      </c>
      <c r="G138" s="184" t="str">
        <f>IFERROR(INDEX(Cal!$U$5:$U$2007,INDEX(Cal!$AF$5:$AF$2007,ROW(PrintPayslip!$C138)-ROW(PrintPayslip!$C$12),1),1),"")</f>
        <v/>
      </c>
      <c r="H138" s="79"/>
      <c r="I138" s="79"/>
      <c r="J138" s="79"/>
    </row>
    <row r="139" spans="1:10" s="66" customFormat="1" ht="20.100000000000001" customHeight="1" x14ac:dyDescent="0.25">
      <c r="A139" s="79"/>
      <c r="B139" s="79"/>
      <c r="C139" s="183" t="str">
        <f>IFERROR(INDEX(Cal!$P$5:$P$2007,INDEX(Cal!$AF$5:$AF$2007,ROW(PrintPayslip!$C139)-ROW(PrintPayslip!$C$12),1),1),"")</f>
        <v/>
      </c>
      <c r="D139" s="184" t="str">
        <f>IFERROR(INDEX(Cal!$R$5:$R$2007,INDEX(Cal!$AF$5:$AF$2007,ROW(PrintPayslip!$C139)-ROW(PrintPayslip!$C$12),1),1),"")</f>
        <v/>
      </c>
      <c r="E139" s="184" t="str">
        <f>IFERROR(INDEX(Cal!$S$5:$S$2007,INDEX(Cal!$AF$5:$AF$2007,ROW(PrintPayslip!$C139)-ROW(PrintPayslip!$C$12),1),1),"")</f>
        <v/>
      </c>
      <c r="F139" s="184" t="str">
        <f>IFERROR(INDEX(Cal!$T$5:$T$2007,INDEX(Cal!$AF$5:$AF$2007,ROW(PrintPayslip!$C139)-ROW(PrintPayslip!$C$12),1),1),"")</f>
        <v/>
      </c>
      <c r="G139" s="184" t="str">
        <f>IFERROR(INDEX(Cal!$U$5:$U$2007,INDEX(Cal!$AF$5:$AF$2007,ROW(PrintPayslip!$C139)-ROW(PrintPayslip!$C$12),1),1),"")</f>
        <v/>
      </c>
      <c r="H139" s="79"/>
      <c r="I139" s="79"/>
      <c r="J139" s="79"/>
    </row>
    <row r="140" spans="1:10" s="66" customFormat="1" ht="20.100000000000001" customHeight="1" x14ac:dyDescent="0.25">
      <c r="A140" s="79"/>
      <c r="B140" s="79"/>
      <c r="C140" s="183" t="str">
        <f>IFERROR(INDEX(Cal!$P$5:$P$2007,INDEX(Cal!$AF$5:$AF$2007,ROW(PrintPayslip!$C140)-ROW(PrintPayslip!$C$12),1),1),"")</f>
        <v/>
      </c>
      <c r="D140" s="184" t="str">
        <f>IFERROR(INDEX(Cal!$R$5:$R$2007,INDEX(Cal!$AF$5:$AF$2007,ROW(PrintPayslip!$C140)-ROW(PrintPayslip!$C$12),1),1),"")</f>
        <v/>
      </c>
      <c r="E140" s="184" t="str">
        <f>IFERROR(INDEX(Cal!$S$5:$S$2007,INDEX(Cal!$AF$5:$AF$2007,ROW(PrintPayslip!$C140)-ROW(PrintPayslip!$C$12),1),1),"")</f>
        <v/>
      </c>
      <c r="F140" s="184" t="str">
        <f>IFERROR(INDEX(Cal!$T$5:$T$2007,INDEX(Cal!$AF$5:$AF$2007,ROW(PrintPayslip!$C140)-ROW(PrintPayslip!$C$12),1),1),"")</f>
        <v/>
      </c>
      <c r="G140" s="184" t="str">
        <f>IFERROR(INDEX(Cal!$U$5:$U$2007,INDEX(Cal!$AF$5:$AF$2007,ROW(PrintPayslip!$C140)-ROW(PrintPayslip!$C$12),1),1),"")</f>
        <v/>
      </c>
      <c r="H140" s="79"/>
      <c r="I140" s="79"/>
      <c r="J140" s="79"/>
    </row>
    <row r="141" spans="1:10" s="66" customFormat="1" ht="20.100000000000001" customHeight="1" x14ac:dyDescent="0.25">
      <c r="A141" s="79"/>
      <c r="B141" s="79"/>
      <c r="C141" s="183" t="str">
        <f>IFERROR(INDEX(Cal!$P$5:$P$2007,INDEX(Cal!$AF$5:$AF$2007,ROW(PrintPayslip!$C141)-ROW(PrintPayslip!$C$12),1),1),"")</f>
        <v/>
      </c>
      <c r="D141" s="184" t="str">
        <f>IFERROR(INDEX(Cal!$R$5:$R$2007,INDEX(Cal!$AF$5:$AF$2007,ROW(PrintPayslip!$C141)-ROW(PrintPayslip!$C$12),1),1),"")</f>
        <v/>
      </c>
      <c r="E141" s="184" t="str">
        <f>IFERROR(INDEX(Cal!$S$5:$S$2007,INDEX(Cal!$AF$5:$AF$2007,ROW(PrintPayslip!$C141)-ROW(PrintPayslip!$C$12),1),1),"")</f>
        <v/>
      </c>
      <c r="F141" s="184" t="str">
        <f>IFERROR(INDEX(Cal!$T$5:$T$2007,INDEX(Cal!$AF$5:$AF$2007,ROW(PrintPayslip!$C141)-ROW(PrintPayslip!$C$12),1),1),"")</f>
        <v/>
      </c>
      <c r="G141" s="184" t="str">
        <f>IFERROR(INDEX(Cal!$U$5:$U$2007,INDEX(Cal!$AF$5:$AF$2007,ROW(PrintPayslip!$C141)-ROW(PrintPayslip!$C$12),1),1),"")</f>
        <v/>
      </c>
      <c r="H141" s="79"/>
      <c r="I141" s="79"/>
      <c r="J141" s="79"/>
    </row>
    <row r="142" spans="1:10" s="66" customFormat="1" ht="20.100000000000001" customHeight="1" x14ac:dyDescent="0.25">
      <c r="A142" s="79"/>
      <c r="B142" s="79"/>
      <c r="C142" s="183" t="str">
        <f>IFERROR(INDEX(Cal!$P$5:$P$2007,INDEX(Cal!$AF$5:$AF$2007,ROW(PrintPayslip!$C142)-ROW(PrintPayslip!$C$12),1),1),"")</f>
        <v/>
      </c>
      <c r="D142" s="184" t="str">
        <f>IFERROR(INDEX(Cal!$R$5:$R$2007,INDEX(Cal!$AF$5:$AF$2007,ROW(PrintPayslip!$C142)-ROW(PrintPayslip!$C$12),1),1),"")</f>
        <v/>
      </c>
      <c r="E142" s="184" t="str">
        <f>IFERROR(INDEX(Cal!$S$5:$S$2007,INDEX(Cal!$AF$5:$AF$2007,ROW(PrintPayslip!$C142)-ROW(PrintPayslip!$C$12),1),1),"")</f>
        <v/>
      </c>
      <c r="F142" s="184" t="str">
        <f>IFERROR(INDEX(Cal!$T$5:$T$2007,INDEX(Cal!$AF$5:$AF$2007,ROW(PrintPayslip!$C142)-ROW(PrintPayslip!$C$12),1),1),"")</f>
        <v/>
      </c>
      <c r="G142" s="184" t="str">
        <f>IFERROR(INDEX(Cal!$U$5:$U$2007,INDEX(Cal!$AF$5:$AF$2007,ROW(PrintPayslip!$C142)-ROW(PrintPayslip!$C$12),1),1),"")</f>
        <v/>
      </c>
      <c r="H142" s="79"/>
      <c r="I142" s="79"/>
      <c r="J142" s="79"/>
    </row>
    <row r="143" spans="1:10" s="66" customFormat="1" ht="20.100000000000001" customHeight="1" x14ac:dyDescent="0.25">
      <c r="A143" s="79"/>
      <c r="B143" s="79"/>
      <c r="C143" s="183" t="str">
        <f>IFERROR(INDEX(Cal!$P$5:$P$2007,INDEX(Cal!$AF$5:$AF$2007,ROW(PrintPayslip!$C143)-ROW(PrintPayslip!$C$12),1),1),"")</f>
        <v/>
      </c>
      <c r="D143" s="184" t="str">
        <f>IFERROR(INDEX(Cal!$R$5:$R$2007,INDEX(Cal!$AF$5:$AF$2007,ROW(PrintPayslip!$C143)-ROW(PrintPayslip!$C$12),1),1),"")</f>
        <v/>
      </c>
      <c r="E143" s="184" t="str">
        <f>IFERROR(INDEX(Cal!$S$5:$S$2007,INDEX(Cal!$AF$5:$AF$2007,ROW(PrintPayslip!$C143)-ROW(PrintPayslip!$C$12),1),1),"")</f>
        <v/>
      </c>
      <c r="F143" s="184" t="str">
        <f>IFERROR(INDEX(Cal!$T$5:$T$2007,INDEX(Cal!$AF$5:$AF$2007,ROW(PrintPayslip!$C143)-ROW(PrintPayslip!$C$12),1),1),"")</f>
        <v/>
      </c>
      <c r="G143" s="184" t="str">
        <f>IFERROR(INDEX(Cal!$U$5:$U$2007,INDEX(Cal!$AF$5:$AF$2007,ROW(PrintPayslip!$C143)-ROW(PrintPayslip!$C$12),1),1),"")</f>
        <v/>
      </c>
      <c r="H143" s="79"/>
      <c r="I143" s="79"/>
      <c r="J143" s="79"/>
    </row>
    <row r="144" spans="1:10" s="66" customFormat="1" ht="20.100000000000001" customHeight="1" x14ac:dyDescent="0.25">
      <c r="A144" s="79"/>
      <c r="B144" s="79"/>
      <c r="C144" s="183" t="str">
        <f>IFERROR(INDEX(Cal!$P$5:$P$2007,INDEX(Cal!$AF$5:$AF$2007,ROW(PrintPayslip!$C144)-ROW(PrintPayslip!$C$12),1),1),"")</f>
        <v/>
      </c>
      <c r="D144" s="184" t="str">
        <f>IFERROR(INDEX(Cal!$R$5:$R$2007,INDEX(Cal!$AF$5:$AF$2007,ROW(PrintPayslip!$C144)-ROW(PrintPayslip!$C$12),1),1),"")</f>
        <v/>
      </c>
      <c r="E144" s="184" t="str">
        <f>IFERROR(INDEX(Cal!$S$5:$S$2007,INDEX(Cal!$AF$5:$AF$2007,ROW(PrintPayslip!$C144)-ROW(PrintPayslip!$C$12),1),1),"")</f>
        <v/>
      </c>
      <c r="F144" s="184" t="str">
        <f>IFERROR(INDEX(Cal!$T$5:$T$2007,INDEX(Cal!$AF$5:$AF$2007,ROW(PrintPayslip!$C144)-ROW(PrintPayslip!$C$12),1),1),"")</f>
        <v/>
      </c>
      <c r="G144" s="184" t="str">
        <f>IFERROR(INDEX(Cal!$U$5:$U$2007,INDEX(Cal!$AF$5:$AF$2007,ROW(PrintPayslip!$C144)-ROW(PrintPayslip!$C$12),1),1),"")</f>
        <v/>
      </c>
      <c r="H144" s="79"/>
      <c r="I144" s="79"/>
      <c r="J144" s="79"/>
    </row>
    <row r="145" spans="1:10" s="66" customFormat="1" ht="20.100000000000001" customHeight="1" x14ac:dyDescent="0.25">
      <c r="A145" s="79"/>
      <c r="B145" s="79"/>
      <c r="C145" s="183" t="str">
        <f>IFERROR(INDEX(Cal!$P$5:$P$2007,INDEX(Cal!$AF$5:$AF$2007,ROW(PrintPayslip!$C145)-ROW(PrintPayslip!$C$12),1),1),"")</f>
        <v/>
      </c>
      <c r="D145" s="184" t="str">
        <f>IFERROR(INDEX(Cal!$R$5:$R$2007,INDEX(Cal!$AF$5:$AF$2007,ROW(PrintPayslip!$C145)-ROW(PrintPayslip!$C$12),1),1),"")</f>
        <v/>
      </c>
      <c r="E145" s="184" t="str">
        <f>IFERROR(INDEX(Cal!$S$5:$S$2007,INDEX(Cal!$AF$5:$AF$2007,ROW(PrintPayslip!$C145)-ROW(PrintPayslip!$C$12),1),1),"")</f>
        <v/>
      </c>
      <c r="F145" s="184" t="str">
        <f>IFERROR(INDEX(Cal!$T$5:$T$2007,INDEX(Cal!$AF$5:$AF$2007,ROW(PrintPayslip!$C145)-ROW(PrintPayslip!$C$12),1),1),"")</f>
        <v/>
      </c>
      <c r="G145" s="184" t="str">
        <f>IFERROR(INDEX(Cal!$U$5:$U$2007,INDEX(Cal!$AF$5:$AF$2007,ROW(PrintPayslip!$C145)-ROW(PrintPayslip!$C$12),1),1),"")</f>
        <v/>
      </c>
      <c r="H145" s="79"/>
      <c r="I145" s="79"/>
      <c r="J145" s="79"/>
    </row>
    <row r="146" spans="1:10" s="66" customFormat="1" ht="20.100000000000001" customHeight="1" x14ac:dyDescent="0.25">
      <c r="A146" s="79"/>
      <c r="B146" s="79"/>
      <c r="C146" s="183" t="str">
        <f>IFERROR(INDEX(Cal!$P$5:$P$2007,INDEX(Cal!$AF$5:$AF$2007,ROW(PrintPayslip!$C146)-ROW(PrintPayslip!$C$12),1),1),"")</f>
        <v/>
      </c>
      <c r="D146" s="184" t="str">
        <f>IFERROR(INDEX(Cal!$R$5:$R$2007,INDEX(Cal!$AF$5:$AF$2007,ROW(PrintPayslip!$C146)-ROW(PrintPayslip!$C$12),1),1),"")</f>
        <v/>
      </c>
      <c r="E146" s="184" t="str">
        <f>IFERROR(INDEX(Cal!$S$5:$S$2007,INDEX(Cal!$AF$5:$AF$2007,ROW(PrintPayslip!$C146)-ROW(PrintPayslip!$C$12),1),1),"")</f>
        <v/>
      </c>
      <c r="F146" s="184" t="str">
        <f>IFERROR(INDEX(Cal!$T$5:$T$2007,INDEX(Cal!$AF$5:$AF$2007,ROW(PrintPayslip!$C146)-ROW(PrintPayslip!$C$12),1),1),"")</f>
        <v/>
      </c>
      <c r="G146" s="184" t="str">
        <f>IFERROR(INDEX(Cal!$U$5:$U$2007,INDEX(Cal!$AF$5:$AF$2007,ROW(PrintPayslip!$C146)-ROW(PrintPayslip!$C$12),1),1),"")</f>
        <v/>
      </c>
      <c r="H146" s="79"/>
      <c r="I146" s="79"/>
      <c r="J146" s="79"/>
    </row>
    <row r="147" spans="1:10" s="66" customFormat="1" ht="20.100000000000001" customHeight="1" x14ac:dyDescent="0.25">
      <c r="A147" s="79"/>
      <c r="B147" s="79"/>
      <c r="C147" s="183" t="str">
        <f>IFERROR(INDEX(Cal!$P$5:$P$2007,INDEX(Cal!$AF$5:$AF$2007,ROW(PrintPayslip!$C147)-ROW(PrintPayslip!$C$12),1),1),"")</f>
        <v/>
      </c>
      <c r="D147" s="184" t="str">
        <f>IFERROR(INDEX(Cal!$R$5:$R$2007,INDEX(Cal!$AF$5:$AF$2007,ROW(PrintPayslip!$C147)-ROW(PrintPayslip!$C$12),1),1),"")</f>
        <v/>
      </c>
      <c r="E147" s="184" t="str">
        <f>IFERROR(INDEX(Cal!$S$5:$S$2007,INDEX(Cal!$AF$5:$AF$2007,ROW(PrintPayslip!$C147)-ROW(PrintPayslip!$C$12),1),1),"")</f>
        <v/>
      </c>
      <c r="F147" s="184" t="str">
        <f>IFERROR(INDEX(Cal!$T$5:$T$2007,INDEX(Cal!$AF$5:$AF$2007,ROW(PrintPayslip!$C147)-ROW(PrintPayslip!$C$12),1),1),"")</f>
        <v/>
      </c>
      <c r="G147" s="184" t="str">
        <f>IFERROR(INDEX(Cal!$U$5:$U$2007,INDEX(Cal!$AF$5:$AF$2007,ROW(PrintPayslip!$C147)-ROW(PrintPayslip!$C$12),1),1),"")</f>
        <v/>
      </c>
      <c r="H147" s="79"/>
      <c r="I147" s="79"/>
      <c r="J147" s="79"/>
    </row>
    <row r="148" spans="1:10" s="66" customFormat="1" ht="20.100000000000001" customHeight="1" x14ac:dyDescent="0.25">
      <c r="A148" s="79"/>
      <c r="B148" s="79"/>
      <c r="C148" s="183" t="str">
        <f>IFERROR(INDEX(Cal!$P$5:$P$2007,INDEX(Cal!$AF$5:$AF$2007,ROW(PrintPayslip!$C148)-ROW(PrintPayslip!$C$12),1),1),"")</f>
        <v/>
      </c>
      <c r="D148" s="184" t="str">
        <f>IFERROR(INDEX(Cal!$R$5:$R$2007,INDEX(Cal!$AF$5:$AF$2007,ROW(PrintPayslip!$C148)-ROW(PrintPayslip!$C$12),1),1),"")</f>
        <v/>
      </c>
      <c r="E148" s="184" t="str">
        <f>IFERROR(INDEX(Cal!$S$5:$S$2007,INDEX(Cal!$AF$5:$AF$2007,ROW(PrintPayslip!$C148)-ROW(PrintPayslip!$C$12),1),1),"")</f>
        <v/>
      </c>
      <c r="F148" s="184" t="str">
        <f>IFERROR(INDEX(Cal!$T$5:$T$2007,INDEX(Cal!$AF$5:$AF$2007,ROW(PrintPayslip!$C148)-ROW(PrintPayslip!$C$12),1),1),"")</f>
        <v/>
      </c>
      <c r="G148" s="184" t="str">
        <f>IFERROR(INDEX(Cal!$U$5:$U$2007,INDEX(Cal!$AF$5:$AF$2007,ROW(PrintPayslip!$C148)-ROW(PrintPayslip!$C$12),1),1),"")</f>
        <v/>
      </c>
      <c r="H148" s="79"/>
      <c r="I148" s="79"/>
      <c r="J148" s="79"/>
    </row>
    <row r="149" spans="1:10" s="66" customFormat="1" ht="20.100000000000001" customHeight="1" x14ac:dyDescent="0.25">
      <c r="A149" s="79"/>
      <c r="B149" s="79"/>
      <c r="C149" s="183" t="str">
        <f>IFERROR(INDEX(Cal!$P$5:$P$2007,INDEX(Cal!$AF$5:$AF$2007,ROW(PrintPayslip!$C149)-ROW(PrintPayslip!$C$12),1),1),"")</f>
        <v/>
      </c>
      <c r="D149" s="184" t="str">
        <f>IFERROR(INDEX(Cal!$R$5:$R$2007,INDEX(Cal!$AF$5:$AF$2007,ROW(PrintPayslip!$C149)-ROW(PrintPayslip!$C$12),1),1),"")</f>
        <v/>
      </c>
      <c r="E149" s="184" t="str">
        <f>IFERROR(INDEX(Cal!$S$5:$S$2007,INDEX(Cal!$AF$5:$AF$2007,ROW(PrintPayslip!$C149)-ROW(PrintPayslip!$C$12),1),1),"")</f>
        <v/>
      </c>
      <c r="F149" s="184" t="str">
        <f>IFERROR(INDEX(Cal!$T$5:$T$2007,INDEX(Cal!$AF$5:$AF$2007,ROW(PrintPayslip!$C149)-ROW(PrintPayslip!$C$12),1),1),"")</f>
        <v/>
      </c>
      <c r="G149" s="184" t="str">
        <f>IFERROR(INDEX(Cal!$U$5:$U$2007,INDEX(Cal!$AF$5:$AF$2007,ROW(PrintPayslip!$C149)-ROW(PrintPayslip!$C$12),1),1),"")</f>
        <v/>
      </c>
      <c r="H149" s="79"/>
      <c r="I149" s="79"/>
      <c r="J149" s="79"/>
    </row>
    <row r="150" spans="1:10" s="66" customFormat="1" ht="20.100000000000001" customHeight="1" x14ac:dyDescent="0.25">
      <c r="A150" s="79"/>
      <c r="B150" s="79"/>
      <c r="C150" s="183" t="str">
        <f>IFERROR(INDEX(Cal!$P$5:$P$2007,INDEX(Cal!$AF$5:$AF$2007,ROW(PrintPayslip!$C150)-ROW(PrintPayslip!$C$12),1),1),"")</f>
        <v/>
      </c>
      <c r="D150" s="184" t="str">
        <f>IFERROR(INDEX(Cal!$R$5:$R$2007,INDEX(Cal!$AF$5:$AF$2007,ROW(PrintPayslip!$C150)-ROW(PrintPayslip!$C$12),1),1),"")</f>
        <v/>
      </c>
      <c r="E150" s="184" t="str">
        <f>IFERROR(INDEX(Cal!$S$5:$S$2007,INDEX(Cal!$AF$5:$AF$2007,ROW(PrintPayslip!$C150)-ROW(PrintPayslip!$C$12),1),1),"")</f>
        <v/>
      </c>
      <c r="F150" s="184" t="str">
        <f>IFERROR(INDEX(Cal!$T$5:$T$2007,INDEX(Cal!$AF$5:$AF$2007,ROW(PrintPayslip!$C150)-ROW(PrintPayslip!$C$12),1),1),"")</f>
        <v/>
      </c>
      <c r="G150" s="184" t="str">
        <f>IFERROR(INDEX(Cal!$U$5:$U$2007,INDEX(Cal!$AF$5:$AF$2007,ROW(PrintPayslip!$C150)-ROW(PrintPayslip!$C$12),1),1),"")</f>
        <v/>
      </c>
      <c r="H150" s="79"/>
      <c r="I150" s="79"/>
      <c r="J150" s="79"/>
    </row>
    <row r="151" spans="1:10" s="66" customFormat="1" ht="20.100000000000001" customHeight="1" x14ac:dyDescent="0.25">
      <c r="A151" s="79"/>
      <c r="B151" s="79"/>
      <c r="C151" s="183" t="str">
        <f>IFERROR(INDEX(Cal!$P$5:$P$2007,INDEX(Cal!$AF$5:$AF$2007,ROW(PrintPayslip!$C151)-ROW(PrintPayslip!$C$12),1),1),"")</f>
        <v/>
      </c>
      <c r="D151" s="184" t="str">
        <f>IFERROR(INDEX(Cal!$R$5:$R$2007,INDEX(Cal!$AF$5:$AF$2007,ROW(PrintPayslip!$C151)-ROW(PrintPayslip!$C$12),1),1),"")</f>
        <v/>
      </c>
      <c r="E151" s="184" t="str">
        <f>IFERROR(INDEX(Cal!$S$5:$S$2007,INDEX(Cal!$AF$5:$AF$2007,ROW(PrintPayslip!$C151)-ROW(PrintPayslip!$C$12),1),1),"")</f>
        <v/>
      </c>
      <c r="F151" s="184" t="str">
        <f>IFERROR(INDEX(Cal!$T$5:$T$2007,INDEX(Cal!$AF$5:$AF$2007,ROW(PrintPayslip!$C151)-ROW(PrintPayslip!$C$12),1),1),"")</f>
        <v/>
      </c>
      <c r="G151" s="184" t="str">
        <f>IFERROR(INDEX(Cal!$U$5:$U$2007,INDEX(Cal!$AF$5:$AF$2007,ROW(PrintPayslip!$C151)-ROW(PrintPayslip!$C$12),1),1),"")</f>
        <v/>
      </c>
      <c r="H151" s="79"/>
      <c r="I151" s="79"/>
      <c r="J151" s="79"/>
    </row>
    <row r="152" spans="1:10" s="66" customFormat="1" ht="20.100000000000001" customHeight="1" x14ac:dyDescent="0.25">
      <c r="A152" s="79"/>
      <c r="B152" s="79"/>
      <c r="C152" s="183" t="str">
        <f>IFERROR(INDEX(Cal!$P$5:$P$2007,INDEX(Cal!$AF$5:$AF$2007,ROW(PrintPayslip!$C152)-ROW(PrintPayslip!$C$12),1),1),"")</f>
        <v/>
      </c>
      <c r="D152" s="184" t="str">
        <f>IFERROR(INDEX(Cal!$R$5:$R$2007,INDEX(Cal!$AF$5:$AF$2007,ROW(PrintPayslip!$C152)-ROW(PrintPayslip!$C$12),1),1),"")</f>
        <v/>
      </c>
      <c r="E152" s="184" t="str">
        <f>IFERROR(INDEX(Cal!$S$5:$S$2007,INDEX(Cal!$AF$5:$AF$2007,ROW(PrintPayslip!$C152)-ROW(PrintPayslip!$C$12),1),1),"")</f>
        <v/>
      </c>
      <c r="F152" s="184" t="str">
        <f>IFERROR(INDEX(Cal!$T$5:$T$2007,INDEX(Cal!$AF$5:$AF$2007,ROW(PrintPayslip!$C152)-ROW(PrintPayslip!$C$12),1),1),"")</f>
        <v/>
      </c>
      <c r="G152" s="184" t="str">
        <f>IFERROR(INDEX(Cal!$U$5:$U$2007,INDEX(Cal!$AF$5:$AF$2007,ROW(PrintPayslip!$C152)-ROW(PrintPayslip!$C$12),1),1),"")</f>
        <v/>
      </c>
      <c r="H152" s="79"/>
      <c r="I152" s="79"/>
      <c r="J152" s="79"/>
    </row>
    <row r="153" spans="1:10" s="66" customFormat="1" ht="20.100000000000001" customHeight="1" x14ac:dyDescent="0.25">
      <c r="A153" s="79"/>
      <c r="B153" s="79"/>
      <c r="C153" s="183" t="str">
        <f>IFERROR(INDEX(Cal!$P$5:$P$2007,INDEX(Cal!$AF$5:$AF$2007,ROW(PrintPayslip!$C153)-ROW(PrintPayslip!$C$12),1),1),"")</f>
        <v/>
      </c>
      <c r="D153" s="184" t="str">
        <f>IFERROR(INDEX(Cal!$R$5:$R$2007,INDEX(Cal!$AF$5:$AF$2007,ROW(PrintPayslip!$C153)-ROW(PrintPayslip!$C$12),1),1),"")</f>
        <v/>
      </c>
      <c r="E153" s="184" t="str">
        <f>IFERROR(INDEX(Cal!$S$5:$S$2007,INDEX(Cal!$AF$5:$AF$2007,ROW(PrintPayslip!$C153)-ROW(PrintPayslip!$C$12),1),1),"")</f>
        <v/>
      </c>
      <c r="F153" s="184" t="str">
        <f>IFERROR(INDEX(Cal!$T$5:$T$2007,INDEX(Cal!$AF$5:$AF$2007,ROW(PrintPayslip!$C153)-ROW(PrintPayslip!$C$12),1),1),"")</f>
        <v/>
      </c>
      <c r="G153" s="184" t="str">
        <f>IFERROR(INDEX(Cal!$U$5:$U$2007,INDEX(Cal!$AF$5:$AF$2007,ROW(PrintPayslip!$C153)-ROW(PrintPayslip!$C$12),1),1),"")</f>
        <v/>
      </c>
      <c r="H153" s="79"/>
      <c r="I153" s="79"/>
      <c r="J153" s="79"/>
    </row>
    <row r="154" spans="1:10" s="66" customFormat="1" ht="20.100000000000001" customHeight="1" x14ac:dyDescent="0.25">
      <c r="A154" s="79"/>
      <c r="B154" s="79"/>
      <c r="C154" s="183" t="str">
        <f>IFERROR(INDEX(Cal!$P$5:$P$2007,INDEX(Cal!$AF$5:$AF$2007,ROW(PrintPayslip!$C154)-ROW(PrintPayslip!$C$12),1),1),"")</f>
        <v/>
      </c>
      <c r="D154" s="184" t="str">
        <f>IFERROR(INDEX(Cal!$R$5:$R$2007,INDEX(Cal!$AF$5:$AF$2007,ROW(PrintPayslip!$C154)-ROW(PrintPayslip!$C$12),1),1),"")</f>
        <v/>
      </c>
      <c r="E154" s="184" t="str">
        <f>IFERROR(INDEX(Cal!$S$5:$S$2007,INDEX(Cal!$AF$5:$AF$2007,ROW(PrintPayslip!$C154)-ROW(PrintPayslip!$C$12),1),1),"")</f>
        <v/>
      </c>
      <c r="F154" s="184" t="str">
        <f>IFERROR(INDEX(Cal!$T$5:$T$2007,INDEX(Cal!$AF$5:$AF$2007,ROW(PrintPayslip!$C154)-ROW(PrintPayslip!$C$12),1),1),"")</f>
        <v/>
      </c>
      <c r="G154" s="184" t="str">
        <f>IFERROR(INDEX(Cal!$U$5:$U$2007,INDEX(Cal!$AF$5:$AF$2007,ROW(PrintPayslip!$C154)-ROW(PrintPayslip!$C$12),1),1),"")</f>
        <v/>
      </c>
      <c r="H154" s="79"/>
      <c r="I154" s="79"/>
      <c r="J154" s="79"/>
    </row>
    <row r="155" spans="1:10" s="66" customFormat="1" ht="20.100000000000001" customHeight="1" x14ac:dyDescent="0.25">
      <c r="A155" s="79"/>
      <c r="B155" s="79"/>
      <c r="C155" s="183" t="str">
        <f>IFERROR(INDEX(Cal!$P$5:$P$2007,INDEX(Cal!$AF$5:$AF$2007,ROW(PrintPayslip!$C155)-ROW(PrintPayslip!$C$12),1),1),"")</f>
        <v/>
      </c>
      <c r="D155" s="184" t="str">
        <f>IFERROR(INDEX(Cal!$R$5:$R$2007,INDEX(Cal!$AF$5:$AF$2007,ROW(PrintPayslip!$C155)-ROW(PrintPayslip!$C$12),1),1),"")</f>
        <v/>
      </c>
      <c r="E155" s="184" t="str">
        <f>IFERROR(INDEX(Cal!$S$5:$S$2007,INDEX(Cal!$AF$5:$AF$2007,ROW(PrintPayslip!$C155)-ROW(PrintPayslip!$C$12),1),1),"")</f>
        <v/>
      </c>
      <c r="F155" s="184" t="str">
        <f>IFERROR(INDEX(Cal!$T$5:$T$2007,INDEX(Cal!$AF$5:$AF$2007,ROW(PrintPayslip!$C155)-ROW(PrintPayslip!$C$12),1),1),"")</f>
        <v/>
      </c>
      <c r="G155" s="184" t="str">
        <f>IFERROR(INDEX(Cal!$U$5:$U$2007,INDEX(Cal!$AF$5:$AF$2007,ROW(PrintPayslip!$C155)-ROW(PrintPayslip!$C$12),1),1),"")</f>
        <v/>
      </c>
      <c r="H155" s="79"/>
      <c r="I155" s="79"/>
      <c r="J155" s="79"/>
    </row>
    <row r="156" spans="1:10" s="66" customFormat="1" ht="20.100000000000001" customHeight="1" x14ac:dyDescent="0.25">
      <c r="A156" s="79"/>
      <c r="B156" s="79"/>
      <c r="C156" s="183" t="str">
        <f>IFERROR(INDEX(Cal!$P$5:$P$2007,INDEX(Cal!$AF$5:$AF$2007,ROW(PrintPayslip!$C156)-ROW(PrintPayslip!$C$12),1),1),"")</f>
        <v/>
      </c>
      <c r="D156" s="184" t="str">
        <f>IFERROR(INDEX(Cal!$R$5:$R$2007,INDEX(Cal!$AF$5:$AF$2007,ROW(PrintPayslip!$C156)-ROW(PrintPayslip!$C$12),1),1),"")</f>
        <v/>
      </c>
      <c r="E156" s="184" t="str">
        <f>IFERROR(INDEX(Cal!$S$5:$S$2007,INDEX(Cal!$AF$5:$AF$2007,ROW(PrintPayslip!$C156)-ROW(PrintPayslip!$C$12),1),1),"")</f>
        <v/>
      </c>
      <c r="F156" s="184" t="str">
        <f>IFERROR(INDEX(Cal!$T$5:$T$2007,INDEX(Cal!$AF$5:$AF$2007,ROW(PrintPayslip!$C156)-ROW(PrintPayslip!$C$12),1),1),"")</f>
        <v/>
      </c>
      <c r="G156" s="184" t="str">
        <f>IFERROR(INDEX(Cal!$U$5:$U$2007,INDEX(Cal!$AF$5:$AF$2007,ROW(PrintPayslip!$C156)-ROW(PrintPayslip!$C$12),1),1),"")</f>
        <v/>
      </c>
      <c r="H156" s="79"/>
      <c r="I156" s="79"/>
      <c r="J156" s="79"/>
    </row>
    <row r="157" spans="1:10" s="66" customFormat="1" ht="20.100000000000001" customHeight="1" x14ac:dyDescent="0.25">
      <c r="A157" s="79"/>
      <c r="B157" s="79"/>
      <c r="C157" s="183" t="str">
        <f>IFERROR(INDEX(Cal!$P$5:$P$2007,INDEX(Cal!$AF$5:$AF$2007,ROW(PrintPayslip!$C157)-ROW(PrintPayslip!$C$12),1),1),"")</f>
        <v/>
      </c>
      <c r="D157" s="184" t="str">
        <f>IFERROR(INDEX(Cal!$R$5:$R$2007,INDEX(Cal!$AF$5:$AF$2007,ROW(PrintPayslip!$C157)-ROW(PrintPayslip!$C$12),1),1),"")</f>
        <v/>
      </c>
      <c r="E157" s="184" t="str">
        <f>IFERROR(INDEX(Cal!$S$5:$S$2007,INDEX(Cal!$AF$5:$AF$2007,ROW(PrintPayslip!$C157)-ROW(PrintPayslip!$C$12),1),1),"")</f>
        <v/>
      </c>
      <c r="F157" s="184" t="str">
        <f>IFERROR(INDEX(Cal!$T$5:$T$2007,INDEX(Cal!$AF$5:$AF$2007,ROW(PrintPayslip!$C157)-ROW(PrintPayslip!$C$12),1),1),"")</f>
        <v/>
      </c>
      <c r="G157" s="184" t="str">
        <f>IFERROR(INDEX(Cal!$U$5:$U$2007,INDEX(Cal!$AF$5:$AF$2007,ROW(PrintPayslip!$C157)-ROW(PrintPayslip!$C$12),1),1),"")</f>
        <v/>
      </c>
      <c r="H157" s="79"/>
      <c r="I157" s="79"/>
      <c r="J157" s="79"/>
    </row>
    <row r="158" spans="1:10" s="66" customFormat="1" ht="20.100000000000001" customHeight="1" x14ac:dyDescent="0.25">
      <c r="A158" s="79"/>
      <c r="B158" s="79"/>
      <c r="C158" s="183" t="str">
        <f>IFERROR(INDEX(Cal!$P$5:$P$2007,INDEX(Cal!$AF$5:$AF$2007,ROW(PrintPayslip!$C158)-ROW(PrintPayslip!$C$12),1),1),"")</f>
        <v/>
      </c>
      <c r="D158" s="184" t="str">
        <f>IFERROR(INDEX(Cal!$R$5:$R$2007,INDEX(Cal!$AF$5:$AF$2007,ROW(PrintPayslip!$C158)-ROW(PrintPayslip!$C$12),1),1),"")</f>
        <v/>
      </c>
      <c r="E158" s="184" t="str">
        <f>IFERROR(INDEX(Cal!$S$5:$S$2007,INDEX(Cal!$AF$5:$AF$2007,ROW(PrintPayslip!$C158)-ROW(PrintPayslip!$C$12),1),1),"")</f>
        <v/>
      </c>
      <c r="F158" s="184" t="str">
        <f>IFERROR(INDEX(Cal!$T$5:$T$2007,INDEX(Cal!$AF$5:$AF$2007,ROW(PrintPayslip!$C158)-ROW(PrintPayslip!$C$12),1),1),"")</f>
        <v/>
      </c>
      <c r="G158" s="184" t="str">
        <f>IFERROR(INDEX(Cal!$U$5:$U$2007,INDEX(Cal!$AF$5:$AF$2007,ROW(PrintPayslip!$C158)-ROW(PrintPayslip!$C$12),1),1),"")</f>
        <v/>
      </c>
      <c r="H158" s="79"/>
      <c r="I158" s="79"/>
      <c r="J158" s="79"/>
    </row>
    <row r="159" spans="1:10" s="66" customFormat="1" ht="20.100000000000001" customHeight="1" x14ac:dyDescent="0.25">
      <c r="A159" s="79"/>
      <c r="B159" s="79"/>
      <c r="C159" s="183" t="str">
        <f>IFERROR(INDEX(Cal!$P$5:$P$2007,INDEX(Cal!$AF$5:$AF$2007,ROW(PrintPayslip!$C159)-ROW(PrintPayslip!$C$12),1),1),"")</f>
        <v/>
      </c>
      <c r="D159" s="184" t="str">
        <f>IFERROR(INDEX(Cal!$R$5:$R$2007,INDEX(Cal!$AF$5:$AF$2007,ROW(PrintPayslip!$C159)-ROW(PrintPayslip!$C$12),1),1),"")</f>
        <v/>
      </c>
      <c r="E159" s="184" t="str">
        <f>IFERROR(INDEX(Cal!$S$5:$S$2007,INDEX(Cal!$AF$5:$AF$2007,ROW(PrintPayslip!$C159)-ROW(PrintPayslip!$C$12),1),1),"")</f>
        <v/>
      </c>
      <c r="F159" s="184" t="str">
        <f>IFERROR(INDEX(Cal!$T$5:$T$2007,INDEX(Cal!$AF$5:$AF$2007,ROW(PrintPayslip!$C159)-ROW(PrintPayslip!$C$12),1),1),"")</f>
        <v/>
      </c>
      <c r="G159" s="184" t="str">
        <f>IFERROR(INDEX(Cal!$U$5:$U$2007,INDEX(Cal!$AF$5:$AF$2007,ROW(PrintPayslip!$C159)-ROW(PrintPayslip!$C$12),1),1),"")</f>
        <v/>
      </c>
      <c r="H159" s="79"/>
      <c r="I159" s="79"/>
      <c r="J159" s="79"/>
    </row>
    <row r="160" spans="1:10" s="66" customFormat="1" ht="20.100000000000001" customHeight="1" x14ac:dyDescent="0.25">
      <c r="A160" s="79"/>
      <c r="B160" s="79"/>
      <c r="C160" s="183" t="str">
        <f>IFERROR(INDEX(Cal!$P$5:$P$2007,INDEX(Cal!$AF$5:$AF$2007,ROW(PrintPayslip!$C160)-ROW(PrintPayslip!$C$12),1),1),"")</f>
        <v/>
      </c>
      <c r="D160" s="184" t="str">
        <f>IFERROR(INDEX(Cal!$R$5:$R$2007,INDEX(Cal!$AF$5:$AF$2007,ROW(PrintPayslip!$C160)-ROW(PrintPayslip!$C$12),1),1),"")</f>
        <v/>
      </c>
      <c r="E160" s="184" t="str">
        <f>IFERROR(INDEX(Cal!$S$5:$S$2007,INDEX(Cal!$AF$5:$AF$2007,ROW(PrintPayslip!$C160)-ROW(PrintPayslip!$C$12),1),1),"")</f>
        <v/>
      </c>
      <c r="F160" s="184" t="str">
        <f>IFERROR(INDEX(Cal!$T$5:$T$2007,INDEX(Cal!$AF$5:$AF$2007,ROW(PrintPayslip!$C160)-ROW(PrintPayslip!$C$12),1),1),"")</f>
        <v/>
      </c>
      <c r="G160" s="184" t="str">
        <f>IFERROR(INDEX(Cal!$U$5:$U$2007,INDEX(Cal!$AF$5:$AF$2007,ROW(PrintPayslip!$C160)-ROW(PrintPayslip!$C$12),1),1),"")</f>
        <v/>
      </c>
      <c r="H160" s="79"/>
      <c r="I160" s="79"/>
      <c r="J160" s="79"/>
    </row>
    <row r="161" spans="1:10" s="66" customFormat="1" ht="20.100000000000001" customHeight="1" x14ac:dyDescent="0.25">
      <c r="A161" s="79"/>
      <c r="B161" s="79"/>
      <c r="C161" s="183" t="str">
        <f>IFERROR(INDEX(Cal!$P$5:$P$2007,INDEX(Cal!$AF$5:$AF$2007,ROW(PrintPayslip!$C161)-ROW(PrintPayslip!$C$12),1),1),"")</f>
        <v/>
      </c>
      <c r="D161" s="184" t="str">
        <f>IFERROR(INDEX(Cal!$R$5:$R$2007,INDEX(Cal!$AF$5:$AF$2007,ROW(PrintPayslip!$C161)-ROW(PrintPayslip!$C$12),1),1),"")</f>
        <v/>
      </c>
      <c r="E161" s="184" t="str">
        <f>IFERROR(INDEX(Cal!$S$5:$S$2007,INDEX(Cal!$AF$5:$AF$2007,ROW(PrintPayslip!$C161)-ROW(PrintPayslip!$C$12),1),1),"")</f>
        <v/>
      </c>
      <c r="F161" s="184" t="str">
        <f>IFERROR(INDEX(Cal!$T$5:$T$2007,INDEX(Cal!$AF$5:$AF$2007,ROW(PrintPayslip!$C161)-ROW(PrintPayslip!$C$12),1),1),"")</f>
        <v/>
      </c>
      <c r="G161" s="184" t="str">
        <f>IFERROR(INDEX(Cal!$U$5:$U$2007,INDEX(Cal!$AF$5:$AF$2007,ROW(PrintPayslip!$C161)-ROW(PrintPayslip!$C$12),1),1),"")</f>
        <v/>
      </c>
      <c r="H161" s="79"/>
      <c r="I161" s="79"/>
      <c r="J161" s="79"/>
    </row>
    <row r="162" spans="1:10" s="66" customFormat="1" ht="20.100000000000001" customHeight="1" x14ac:dyDescent="0.25">
      <c r="A162" s="79"/>
      <c r="B162" s="79"/>
      <c r="C162" s="183" t="str">
        <f>IFERROR(INDEX(Cal!$P$5:$P$2007,INDEX(Cal!$AF$5:$AF$2007,ROW(PrintPayslip!$C162)-ROW(PrintPayslip!$C$12),1),1),"")</f>
        <v/>
      </c>
      <c r="D162" s="184" t="str">
        <f>IFERROR(INDEX(Cal!$R$5:$R$2007,INDEX(Cal!$AF$5:$AF$2007,ROW(PrintPayslip!$C162)-ROW(PrintPayslip!$C$12),1),1),"")</f>
        <v/>
      </c>
      <c r="E162" s="184" t="str">
        <f>IFERROR(INDEX(Cal!$S$5:$S$2007,INDEX(Cal!$AF$5:$AF$2007,ROW(PrintPayslip!$C162)-ROW(PrintPayslip!$C$12),1),1),"")</f>
        <v/>
      </c>
      <c r="F162" s="184" t="str">
        <f>IFERROR(INDEX(Cal!$T$5:$T$2007,INDEX(Cal!$AF$5:$AF$2007,ROW(PrintPayslip!$C162)-ROW(PrintPayslip!$C$12),1),1),"")</f>
        <v/>
      </c>
      <c r="G162" s="184" t="str">
        <f>IFERROR(INDEX(Cal!$U$5:$U$2007,INDEX(Cal!$AF$5:$AF$2007,ROW(PrintPayslip!$C162)-ROW(PrintPayslip!$C$12),1),1),"")</f>
        <v/>
      </c>
      <c r="H162" s="79"/>
      <c r="I162" s="79"/>
      <c r="J162" s="79"/>
    </row>
    <row r="163" spans="1:10" s="66" customFormat="1" ht="20.100000000000001" customHeight="1" x14ac:dyDescent="0.25">
      <c r="A163" s="79"/>
      <c r="B163" s="79"/>
      <c r="C163" s="183" t="str">
        <f>IFERROR(INDEX(Cal!$P$5:$P$2007,INDEX(Cal!$AF$5:$AF$2007,ROW(PrintPayslip!$C163)-ROW(PrintPayslip!$C$12),1),1),"")</f>
        <v/>
      </c>
      <c r="D163" s="184" t="str">
        <f>IFERROR(INDEX(Cal!$R$5:$R$2007,INDEX(Cal!$AF$5:$AF$2007,ROW(PrintPayslip!$C163)-ROW(PrintPayslip!$C$12),1),1),"")</f>
        <v/>
      </c>
      <c r="E163" s="184" t="str">
        <f>IFERROR(INDEX(Cal!$S$5:$S$2007,INDEX(Cal!$AF$5:$AF$2007,ROW(PrintPayslip!$C163)-ROW(PrintPayslip!$C$12),1),1),"")</f>
        <v/>
      </c>
      <c r="F163" s="184" t="str">
        <f>IFERROR(INDEX(Cal!$T$5:$T$2007,INDEX(Cal!$AF$5:$AF$2007,ROW(PrintPayslip!$C163)-ROW(PrintPayslip!$C$12),1),1),"")</f>
        <v/>
      </c>
      <c r="G163" s="184" t="str">
        <f>IFERROR(INDEX(Cal!$U$5:$U$2007,INDEX(Cal!$AF$5:$AF$2007,ROW(PrintPayslip!$C163)-ROW(PrintPayslip!$C$12),1),1),"")</f>
        <v/>
      </c>
      <c r="H163" s="79"/>
      <c r="I163" s="79"/>
      <c r="J163" s="79"/>
    </row>
    <row r="164" spans="1:10" s="66" customFormat="1" ht="20.100000000000001" customHeight="1" x14ac:dyDescent="0.25">
      <c r="A164" s="79"/>
      <c r="B164" s="79"/>
      <c r="C164" s="183" t="str">
        <f>IFERROR(INDEX(Cal!$P$5:$P$2007,INDEX(Cal!$AF$5:$AF$2007,ROW(PrintPayslip!$C164)-ROW(PrintPayslip!$C$12),1),1),"")</f>
        <v/>
      </c>
      <c r="D164" s="184" t="str">
        <f>IFERROR(INDEX(Cal!$R$5:$R$2007,INDEX(Cal!$AF$5:$AF$2007,ROW(PrintPayslip!$C164)-ROW(PrintPayslip!$C$12),1),1),"")</f>
        <v/>
      </c>
      <c r="E164" s="184" t="str">
        <f>IFERROR(INDEX(Cal!$S$5:$S$2007,INDEX(Cal!$AF$5:$AF$2007,ROW(PrintPayslip!$C164)-ROW(PrintPayslip!$C$12),1),1),"")</f>
        <v/>
      </c>
      <c r="F164" s="184" t="str">
        <f>IFERROR(INDEX(Cal!$T$5:$T$2007,INDEX(Cal!$AF$5:$AF$2007,ROW(PrintPayslip!$C164)-ROW(PrintPayslip!$C$12),1),1),"")</f>
        <v/>
      </c>
      <c r="G164" s="184" t="str">
        <f>IFERROR(INDEX(Cal!$U$5:$U$2007,INDEX(Cal!$AF$5:$AF$2007,ROW(PrintPayslip!$C164)-ROW(PrintPayslip!$C$12),1),1),"")</f>
        <v/>
      </c>
      <c r="H164" s="79"/>
      <c r="I164" s="79"/>
      <c r="J164" s="79"/>
    </row>
    <row r="165" spans="1:10" s="66" customFormat="1" ht="20.100000000000001" customHeight="1" x14ac:dyDescent="0.25">
      <c r="A165" s="79"/>
      <c r="B165" s="79"/>
      <c r="C165" s="183" t="str">
        <f>IFERROR(INDEX(Cal!$P$5:$P$2007,INDEX(Cal!$AF$5:$AF$2007,ROW(PrintPayslip!$C165)-ROW(PrintPayslip!$C$12),1),1),"")</f>
        <v/>
      </c>
      <c r="D165" s="184" t="str">
        <f>IFERROR(INDEX(Cal!$R$5:$R$2007,INDEX(Cal!$AF$5:$AF$2007,ROW(PrintPayslip!$C165)-ROW(PrintPayslip!$C$12),1),1),"")</f>
        <v/>
      </c>
      <c r="E165" s="184" t="str">
        <f>IFERROR(INDEX(Cal!$S$5:$S$2007,INDEX(Cal!$AF$5:$AF$2007,ROW(PrintPayslip!$C165)-ROW(PrintPayslip!$C$12),1),1),"")</f>
        <v/>
      </c>
      <c r="F165" s="184" t="str">
        <f>IFERROR(INDEX(Cal!$T$5:$T$2007,INDEX(Cal!$AF$5:$AF$2007,ROW(PrintPayslip!$C165)-ROW(PrintPayslip!$C$12),1),1),"")</f>
        <v/>
      </c>
      <c r="G165" s="184" t="str">
        <f>IFERROR(INDEX(Cal!$U$5:$U$2007,INDEX(Cal!$AF$5:$AF$2007,ROW(PrintPayslip!$C165)-ROW(PrintPayslip!$C$12),1),1),"")</f>
        <v/>
      </c>
      <c r="H165" s="79"/>
      <c r="I165" s="79"/>
      <c r="J165" s="79"/>
    </row>
    <row r="166" spans="1:10" s="66" customFormat="1" ht="20.100000000000001" customHeight="1" x14ac:dyDescent="0.25">
      <c r="A166" s="79"/>
      <c r="B166" s="79"/>
      <c r="C166" s="183" t="str">
        <f>IFERROR(INDEX(Cal!$P$5:$P$2007,INDEX(Cal!$AF$5:$AF$2007,ROW(PrintPayslip!$C166)-ROW(PrintPayslip!$C$12),1),1),"")</f>
        <v/>
      </c>
      <c r="D166" s="184" t="str">
        <f>IFERROR(INDEX(Cal!$R$5:$R$2007,INDEX(Cal!$AF$5:$AF$2007,ROW(PrintPayslip!$C166)-ROW(PrintPayslip!$C$12),1),1),"")</f>
        <v/>
      </c>
      <c r="E166" s="184" t="str">
        <f>IFERROR(INDEX(Cal!$S$5:$S$2007,INDEX(Cal!$AF$5:$AF$2007,ROW(PrintPayslip!$C166)-ROW(PrintPayslip!$C$12),1),1),"")</f>
        <v/>
      </c>
      <c r="F166" s="184" t="str">
        <f>IFERROR(INDEX(Cal!$T$5:$T$2007,INDEX(Cal!$AF$5:$AF$2007,ROW(PrintPayslip!$C166)-ROW(PrintPayslip!$C$12),1),1),"")</f>
        <v/>
      </c>
      <c r="G166" s="184" t="str">
        <f>IFERROR(INDEX(Cal!$U$5:$U$2007,INDEX(Cal!$AF$5:$AF$2007,ROW(PrintPayslip!$C166)-ROW(PrintPayslip!$C$12),1),1),"")</f>
        <v/>
      </c>
      <c r="H166" s="79"/>
      <c r="I166" s="79"/>
      <c r="J166" s="79"/>
    </row>
    <row r="167" spans="1:10" s="66" customFormat="1" ht="20.100000000000001" customHeight="1" x14ac:dyDescent="0.25">
      <c r="A167" s="79"/>
      <c r="B167" s="79"/>
      <c r="C167" s="183" t="str">
        <f>IFERROR(INDEX(Cal!$P$5:$P$2007,INDEX(Cal!$AF$5:$AF$2007,ROW(PrintPayslip!$C167)-ROW(PrintPayslip!$C$12),1),1),"")</f>
        <v/>
      </c>
      <c r="D167" s="184" t="str">
        <f>IFERROR(INDEX(Cal!$R$5:$R$2007,INDEX(Cal!$AF$5:$AF$2007,ROW(PrintPayslip!$C167)-ROW(PrintPayslip!$C$12),1),1),"")</f>
        <v/>
      </c>
      <c r="E167" s="184" t="str">
        <f>IFERROR(INDEX(Cal!$S$5:$S$2007,INDEX(Cal!$AF$5:$AF$2007,ROW(PrintPayslip!$C167)-ROW(PrintPayslip!$C$12),1),1),"")</f>
        <v/>
      </c>
      <c r="F167" s="184" t="str">
        <f>IFERROR(INDEX(Cal!$T$5:$T$2007,INDEX(Cal!$AF$5:$AF$2007,ROW(PrintPayslip!$C167)-ROW(PrintPayslip!$C$12),1),1),"")</f>
        <v/>
      </c>
      <c r="G167" s="184" t="str">
        <f>IFERROR(INDEX(Cal!$U$5:$U$2007,INDEX(Cal!$AF$5:$AF$2007,ROW(PrintPayslip!$C167)-ROW(PrintPayslip!$C$12),1),1),"")</f>
        <v/>
      </c>
      <c r="H167" s="79"/>
      <c r="I167" s="79"/>
      <c r="J167" s="79"/>
    </row>
    <row r="168" spans="1:10" s="66" customFormat="1" ht="20.100000000000001" customHeight="1" x14ac:dyDescent="0.25">
      <c r="A168" s="79"/>
      <c r="B168" s="79"/>
      <c r="C168" s="183" t="str">
        <f>IFERROR(INDEX(Cal!$P$5:$P$2007,INDEX(Cal!$AF$5:$AF$2007,ROW(PrintPayslip!$C168)-ROW(PrintPayslip!$C$12),1),1),"")</f>
        <v/>
      </c>
      <c r="D168" s="184" t="str">
        <f>IFERROR(INDEX(Cal!$R$5:$R$2007,INDEX(Cal!$AF$5:$AF$2007,ROW(PrintPayslip!$C168)-ROW(PrintPayslip!$C$12),1),1),"")</f>
        <v/>
      </c>
      <c r="E168" s="184" t="str">
        <f>IFERROR(INDEX(Cal!$S$5:$S$2007,INDEX(Cal!$AF$5:$AF$2007,ROW(PrintPayslip!$C168)-ROW(PrintPayslip!$C$12),1),1),"")</f>
        <v/>
      </c>
      <c r="F168" s="184" t="str">
        <f>IFERROR(INDEX(Cal!$T$5:$T$2007,INDEX(Cal!$AF$5:$AF$2007,ROW(PrintPayslip!$C168)-ROW(PrintPayslip!$C$12),1),1),"")</f>
        <v/>
      </c>
      <c r="G168" s="184" t="str">
        <f>IFERROR(INDEX(Cal!$U$5:$U$2007,INDEX(Cal!$AF$5:$AF$2007,ROW(PrintPayslip!$C168)-ROW(PrintPayslip!$C$12),1),1),"")</f>
        <v/>
      </c>
      <c r="H168" s="79"/>
      <c r="I168" s="79"/>
      <c r="J168" s="79"/>
    </row>
    <row r="169" spans="1:10" s="66" customFormat="1" ht="20.100000000000001" customHeight="1" x14ac:dyDescent="0.25">
      <c r="A169" s="79"/>
      <c r="B169" s="79"/>
      <c r="C169" s="183" t="str">
        <f>IFERROR(INDEX(Cal!$P$5:$P$2007,INDEX(Cal!$AF$5:$AF$2007,ROW(PrintPayslip!$C169)-ROW(PrintPayslip!$C$12),1),1),"")</f>
        <v/>
      </c>
      <c r="D169" s="184" t="str">
        <f>IFERROR(INDEX(Cal!$R$5:$R$2007,INDEX(Cal!$AF$5:$AF$2007,ROW(PrintPayslip!$C169)-ROW(PrintPayslip!$C$12),1),1),"")</f>
        <v/>
      </c>
      <c r="E169" s="184" t="str">
        <f>IFERROR(INDEX(Cal!$S$5:$S$2007,INDEX(Cal!$AF$5:$AF$2007,ROW(PrintPayslip!$C169)-ROW(PrintPayslip!$C$12),1),1),"")</f>
        <v/>
      </c>
      <c r="F169" s="184" t="str">
        <f>IFERROR(INDEX(Cal!$T$5:$T$2007,INDEX(Cal!$AF$5:$AF$2007,ROW(PrintPayslip!$C169)-ROW(PrintPayslip!$C$12),1),1),"")</f>
        <v/>
      </c>
      <c r="G169" s="184" t="str">
        <f>IFERROR(INDEX(Cal!$U$5:$U$2007,INDEX(Cal!$AF$5:$AF$2007,ROW(PrintPayslip!$C169)-ROW(PrintPayslip!$C$12),1),1),"")</f>
        <v/>
      </c>
      <c r="H169" s="79"/>
      <c r="I169" s="79"/>
      <c r="J169" s="79"/>
    </row>
    <row r="170" spans="1:10" s="66" customFormat="1" ht="20.100000000000001" customHeight="1" x14ac:dyDescent="0.25">
      <c r="A170" s="79"/>
      <c r="B170" s="79"/>
      <c r="C170" s="183" t="str">
        <f>IFERROR(INDEX(Cal!$P$5:$P$2007,INDEX(Cal!$AF$5:$AF$2007,ROW(PrintPayslip!$C170)-ROW(PrintPayslip!$C$12),1),1),"")</f>
        <v/>
      </c>
      <c r="D170" s="184" t="str">
        <f>IFERROR(INDEX(Cal!$R$5:$R$2007,INDEX(Cal!$AF$5:$AF$2007,ROW(PrintPayslip!$C170)-ROW(PrintPayslip!$C$12),1),1),"")</f>
        <v/>
      </c>
      <c r="E170" s="184" t="str">
        <f>IFERROR(INDEX(Cal!$S$5:$S$2007,INDEX(Cal!$AF$5:$AF$2007,ROW(PrintPayslip!$C170)-ROW(PrintPayslip!$C$12),1),1),"")</f>
        <v/>
      </c>
      <c r="F170" s="184" t="str">
        <f>IFERROR(INDEX(Cal!$T$5:$T$2007,INDEX(Cal!$AF$5:$AF$2007,ROW(PrintPayslip!$C170)-ROW(PrintPayslip!$C$12),1),1),"")</f>
        <v/>
      </c>
      <c r="G170" s="184" t="str">
        <f>IFERROR(INDEX(Cal!$U$5:$U$2007,INDEX(Cal!$AF$5:$AF$2007,ROW(PrintPayslip!$C170)-ROW(PrintPayslip!$C$12),1),1),"")</f>
        <v/>
      </c>
      <c r="H170" s="79"/>
      <c r="I170" s="79"/>
      <c r="J170" s="79"/>
    </row>
    <row r="171" spans="1:10" s="66" customFormat="1" ht="20.100000000000001" customHeight="1" x14ac:dyDescent="0.25">
      <c r="A171" s="79"/>
      <c r="B171" s="79"/>
      <c r="C171" s="183" t="str">
        <f>IFERROR(INDEX(Cal!$P$5:$P$2007,INDEX(Cal!$AF$5:$AF$2007,ROW(PrintPayslip!$C171)-ROW(PrintPayslip!$C$12),1),1),"")</f>
        <v/>
      </c>
      <c r="D171" s="184" t="str">
        <f>IFERROR(INDEX(Cal!$R$5:$R$2007,INDEX(Cal!$AF$5:$AF$2007,ROW(PrintPayslip!$C171)-ROW(PrintPayslip!$C$12),1),1),"")</f>
        <v/>
      </c>
      <c r="E171" s="184" t="str">
        <f>IFERROR(INDEX(Cal!$S$5:$S$2007,INDEX(Cal!$AF$5:$AF$2007,ROW(PrintPayslip!$C171)-ROW(PrintPayslip!$C$12),1),1),"")</f>
        <v/>
      </c>
      <c r="F171" s="184" t="str">
        <f>IFERROR(INDEX(Cal!$T$5:$T$2007,INDEX(Cal!$AF$5:$AF$2007,ROW(PrintPayslip!$C171)-ROW(PrintPayslip!$C$12),1),1),"")</f>
        <v/>
      </c>
      <c r="G171" s="184" t="str">
        <f>IFERROR(INDEX(Cal!$U$5:$U$2007,INDEX(Cal!$AF$5:$AF$2007,ROW(PrintPayslip!$C171)-ROW(PrintPayslip!$C$12),1),1),"")</f>
        <v/>
      </c>
      <c r="H171" s="79"/>
      <c r="I171" s="79"/>
      <c r="J171" s="79"/>
    </row>
    <row r="172" spans="1:10" s="66" customFormat="1" ht="20.100000000000001" customHeight="1" x14ac:dyDescent="0.25">
      <c r="A172" s="79"/>
      <c r="B172" s="79"/>
      <c r="C172" s="183" t="str">
        <f>IFERROR(INDEX(Cal!$P$5:$P$2007,INDEX(Cal!$AF$5:$AF$2007,ROW(PrintPayslip!$C172)-ROW(PrintPayslip!$C$12),1),1),"")</f>
        <v/>
      </c>
      <c r="D172" s="184" t="str">
        <f>IFERROR(INDEX(Cal!$R$5:$R$2007,INDEX(Cal!$AF$5:$AF$2007,ROW(PrintPayslip!$C172)-ROW(PrintPayslip!$C$12),1),1),"")</f>
        <v/>
      </c>
      <c r="E172" s="184" t="str">
        <f>IFERROR(INDEX(Cal!$S$5:$S$2007,INDEX(Cal!$AF$5:$AF$2007,ROW(PrintPayslip!$C172)-ROW(PrintPayslip!$C$12),1),1),"")</f>
        <v/>
      </c>
      <c r="F172" s="184" t="str">
        <f>IFERROR(INDEX(Cal!$T$5:$T$2007,INDEX(Cal!$AF$5:$AF$2007,ROW(PrintPayslip!$C172)-ROW(PrintPayslip!$C$12),1),1),"")</f>
        <v/>
      </c>
      <c r="G172" s="184" t="str">
        <f>IFERROR(INDEX(Cal!$U$5:$U$2007,INDEX(Cal!$AF$5:$AF$2007,ROW(PrintPayslip!$C172)-ROW(PrintPayslip!$C$12),1),1),"")</f>
        <v/>
      </c>
      <c r="H172" s="79"/>
      <c r="I172" s="79"/>
      <c r="J172" s="79"/>
    </row>
    <row r="173" spans="1:10" s="66" customFormat="1" ht="20.100000000000001" customHeight="1" x14ac:dyDescent="0.25">
      <c r="A173" s="79"/>
      <c r="B173" s="79"/>
      <c r="C173" s="183" t="str">
        <f>IFERROR(INDEX(Cal!$P$5:$P$2007,INDEX(Cal!$AF$5:$AF$2007,ROW(PrintPayslip!$C173)-ROW(PrintPayslip!$C$12),1),1),"")</f>
        <v/>
      </c>
      <c r="D173" s="184" t="str">
        <f>IFERROR(INDEX(Cal!$R$5:$R$2007,INDEX(Cal!$AF$5:$AF$2007,ROW(PrintPayslip!$C173)-ROW(PrintPayslip!$C$12),1),1),"")</f>
        <v/>
      </c>
      <c r="E173" s="184" t="str">
        <f>IFERROR(INDEX(Cal!$S$5:$S$2007,INDEX(Cal!$AF$5:$AF$2007,ROW(PrintPayslip!$C173)-ROW(PrintPayslip!$C$12),1),1),"")</f>
        <v/>
      </c>
      <c r="F173" s="184" t="str">
        <f>IFERROR(INDEX(Cal!$T$5:$T$2007,INDEX(Cal!$AF$5:$AF$2007,ROW(PrintPayslip!$C173)-ROW(PrintPayslip!$C$12),1),1),"")</f>
        <v/>
      </c>
      <c r="G173" s="184" t="str">
        <f>IFERROR(INDEX(Cal!$U$5:$U$2007,INDEX(Cal!$AF$5:$AF$2007,ROW(PrintPayslip!$C173)-ROW(PrintPayslip!$C$12),1),1),"")</f>
        <v/>
      </c>
      <c r="H173" s="79"/>
      <c r="I173" s="79"/>
      <c r="J173" s="79"/>
    </row>
    <row r="174" spans="1:10" s="66" customFormat="1" ht="20.100000000000001" customHeight="1" x14ac:dyDescent="0.25">
      <c r="A174" s="79"/>
      <c r="B174" s="79"/>
      <c r="C174" s="183" t="str">
        <f>IFERROR(INDEX(Cal!$P$5:$P$2007,INDEX(Cal!$AF$5:$AF$2007,ROW(PrintPayslip!$C174)-ROW(PrintPayslip!$C$12),1),1),"")</f>
        <v/>
      </c>
      <c r="D174" s="184" t="str">
        <f>IFERROR(INDEX(Cal!$R$5:$R$2007,INDEX(Cal!$AF$5:$AF$2007,ROW(PrintPayslip!$C174)-ROW(PrintPayslip!$C$12),1),1),"")</f>
        <v/>
      </c>
      <c r="E174" s="184" t="str">
        <f>IFERROR(INDEX(Cal!$S$5:$S$2007,INDEX(Cal!$AF$5:$AF$2007,ROW(PrintPayslip!$C174)-ROW(PrintPayslip!$C$12),1),1),"")</f>
        <v/>
      </c>
      <c r="F174" s="184" t="str">
        <f>IFERROR(INDEX(Cal!$T$5:$T$2007,INDEX(Cal!$AF$5:$AF$2007,ROW(PrintPayslip!$C174)-ROW(PrintPayslip!$C$12),1),1),"")</f>
        <v/>
      </c>
      <c r="G174" s="184" t="str">
        <f>IFERROR(INDEX(Cal!$U$5:$U$2007,INDEX(Cal!$AF$5:$AF$2007,ROW(PrintPayslip!$C174)-ROW(PrintPayslip!$C$12),1),1),"")</f>
        <v/>
      </c>
      <c r="H174" s="79"/>
      <c r="I174" s="79"/>
      <c r="J174" s="79"/>
    </row>
    <row r="175" spans="1:10" s="66" customFormat="1" ht="20.100000000000001" customHeight="1" x14ac:dyDescent="0.25">
      <c r="A175" s="79"/>
      <c r="B175" s="79"/>
      <c r="C175" s="183" t="str">
        <f>IFERROR(INDEX(Cal!$P$5:$P$2007,INDEX(Cal!$AF$5:$AF$2007,ROW(PrintPayslip!$C175)-ROW(PrintPayslip!$C$12),1),1),"")</f>
        <v/>
      </c>
      <c r="D175" s="184" t="str">
        <f>IFERROR(INDEX(Cal!$R$5:$R$2007,INDEX(Cal!$AF$5:$AF$2007,ROW(PrintPayslip!$C175)-ROW(PrintPayslip!$C$12),1),1),"")</f>
        <v/>
      </c>
      <c r="E175" s="184" t="str">
        <f>IFERROR(INDEX(Cal!$S$5:$S$2007,INDEX(Cal!$AF$5:$AF$2007,ROW(PrintPayslip!$C175)-ROW(PrintPayslip!$C$12),1),1),"")</f>
        <v/>
      </c>
      <c r="F175" s="184" t="str">
        <f>IFERROR(INDEX(Cal!$T$5:$T$2007,INDEX(Cal!$AF$5:$AF$2007,ROW(PrintPayslip!$C175)-ROW(PrintPayslip!$C$12),1),1),"")</f>
        <v/>
      </c>
      <c r="G175" s="184" t="str">
        <f>IFERROR(INDEX(Cal!$U$5:$U$2007,INDEX(Cal!$AF$5:$AF$2007,ROW(PrintPayslip!$C175)-ROW(PrintPayslip!$C$12),1),1),"")</f>
        <v/>
      </c>
      <c r="H175" s="79"/>
      <c r="I175" s="79"/>
      <c r="J175" s="79"/>
    </row>
    <row r="176" spans="1:10" s="66" customFormat="1" ht="20.100000000000001" customHeight="1" x14ac:dyDescent="0.25">
      <c r="A176" s="79"/>
      <c r="B176" s="79"/>
      <c r="C176" s="183" t="str">
        <f>IFERROR(INDEX(Cal!$P$5:$P$2007,INDEX(Cal!$AF$5:$AF$2007,ROW(PrintPayslip!$C176)-ROW(PrintPayslip!$C$12),1),1),"")</f>
        <v/>
      </c>
      <c r="D176" s="184" t="str">
        <f>IFERROR(INDEX(Cal!$R$5:$R$2007,INDEX(Cal!$AF$5:$AF$2007,ROW(PrintPayslip!$C176)-ROW(PrintPayslip!$C$12),1),1),"")</f>
        <v/>
      </c>
      <c r="E176" s="184" t="str">
        <f>IFERROR(INDEX(Cal!$S$5:$S$2007,INDEX(Cal!$AF$5:$AF$2007,ROW(PrintPayslip!$C176)-ROW(PrintPayslip!$C$12),1),1),"")</f>
        <v/>
      </c>
      <c r="F176" s="184" t="str">
        <f>IFERROR(INDEX(Cal!$T$5:$T$2007,INDEX(Cal!$AF$5:$AF$2007,ROW(PrintPayslip!$C176)-ROW(PrintPayslip!$C$12),1),1),"")</f>
        <v/>
      </c>
      <c r="G176" s="184" t="str">
        <f>IFERROR(INDEX(Cal!$U$5:$U$2007,INDEX(Cal!$AF$5:$AF$2007,ROW(PrintPayslip!$C176)-ROW(PrintPayslip!$C$12),1),1),"")</f>
        <v/>
      </c>
      <c r="H176" s="79"/>
      <c r="I176" s="79"/>
      <c r="J176" s="79"/>
    </row>
    <row r="177" spans="3:7" ht="20.100000000000001" customHeight="1" x14ac:dyDescent="0.25">
      <c r="C177" s="183" t="str">
        <f>IFERROR(INDEX(Cal!$P$5:$P$2007,INDEX(Cal!$AF$5:$AF$2007,ROW(PrintPayslip!$C177)-ROW(PrintPayslip!$C$12),1),1),"")</f>
        <v/>
      </c>
      <c r="D177" s="184" t="str">
        <f>IFERROR(INDEX(Cal!$R$5:$R$2007,INDEX(Cal!$AF$5:$AF$2007,ROW(PrintPayslip!$C177)-ROW(PrintPayslip!$C$12),1),1),"")</f>
        <v/>
      </c>
      <c r="E177" s="184" t="str">
        <f>IFERROR(INDEX(Cal!$S$5:$S$2007,INDEX(Cal!$AF$5:$AF$2007,ROW(PrintPayslip!$C177)-ROW(PrintPayslip!$C$12),1),1),"")</f>
        <v/>
      </c>
      <c r="F177" s="184" t="str">
        <f>IFERROR(INDEX(Cal!$T$5:$T$2007,INDEX(Cal!$AF$5:$AF$2007,ROW(PrintPayslip!$C177)-ROW(PrintPayslip!$C$12),1),1),"")</f>
        <v/>
      </c>
      <c r="G177" s="184" t="str">
        <f>IFERROR(INDEX(Cal!$U$5:$U$2007,INDEX(Cal!$AF$5:$AF$2007,ROW(PrintPayslip!$C177)-ROW(PrintPayslip!$C$12),1),1),"")</f>
        <v/>
      </c>
    </row>
    <row r="178" spans="3:7" ht="20.100000000000001" customHeight="1" x14ac:dyDescent="0.25">
      <c r="C178" s="183" t="str">
        <f>IFERROR(INDEX(Cal!$P$5:$P$2007,INDEX(Cal!$AF$5:$AF$2007,ROW(PrintPayslip!$C178)-ROW(PrintPayslip!$C$12),1),1),"")</f>
        <v/>
      </c>
      <c r="D178" s="184" t="str">
        <f>IFERROR(INDEX(Cal!$R$5:$R$2007,INDEX(Cal!$AF$5:$AF$2007,ROW(PrintPayslip!$C178)-ROW(PrintPayslip!$C$12),1),1),"")</f>
        <v/>
      </c>
      <c r="E178" s="184" t="str">
        <f>IFERROR(INDEX(Cal!$S$5:$S$2007,INDEX(Cal!$AF$5:$AF$2007,ROW(PrintPayslip!$C178)-ROW(PrintPayslip!$C$12),1),1),"")</f>
        <v/>
      </c>
      <c r="F178" s="184" t="str">
        <f>IFERROR(INDEX(Cal!$T$5:$T$2007,INDEX(Cal!$AF$5:$AF$2007,ROW(PrintPayslip!$C178)-ROW(PrintPayslip!$C$12),1),1),"")</f>
        <v/>
      </c>
      <c r="G178" s="184" t="str">
        <f>IFERROR(INDEX(Cal!$U$5:$U$2007,INDEX(Cal!$AF$5:$AF$2007,ROW(PrintPayslip!$C178)-ROW(PrintPayslip!$C$12),1),1),"")</f>
        <v/>
      </c>
    </row>
    <row r="179" spans="3:7" ht="20.100000000000001" customHeight="1" x14ac:dyDescent="0.25">
      <c r="C179" s="183" t="str">
        <f>IFERROR(INDEX(Cal!$P$5:$P$2007,INDEX(Cal!$AF$5:$AF$2007,ROW(PrintPayslip!$C179)-ROW(PrintPayslip!$C$12),1),1),"")</f>
        <v/>
      </c>
      <c r="D179" s="184" t="str">
        <f>IFERROR(INDEX(Cal!$R$5:$R$2007,INDEX(Cal!$AF$5:$AF$2007,ROW(PrintPayslip!$C179)-ROW(PrintPayslip!$C$12),1),1),"")</f>
        <v/>
      </c>
      <c r="E179" s="184" t="str">
        <f>IFERROR(INDEX(Cal!$S$5:$S$2007,INDEX(Cal!$AF$5:$AF$2007,ROW(PrintPayslip!$C179)-ROW(PrintPayslip!$C$12),1),1),"")</f>
        <v/>
      </c>
      <c r="F179" s="184" t="str">
        <f>IFERROR(INDEX(Cal!$T$5:$T$2007,INDEX(Cal!$AF$5:$AF$2007,ROW(PrintPayslip!$C179)-ROW(PrintPayslip!$C$12),1),1),"")</f>
        <v/>
      </c>
      <c r="G179" s="184" t="str">
        <f>IFERROR(INDEX(Cal!$U$5:$U$2007,INDEX(Cal!$AF$5:$AF$2007,ROW(PrintPayslip!$C179)-ROW(PrintPayslip!$C$12),1),1),"")</f>
        <v/>
      </c>
    </row>
    <row r="180" spans="3:7" ht="20.100000000000001" customHeight="1" x14ac:dyDescent="0.25">
      <c r="C180" s="183" t="str">
        <f>IFERROR(INDEX(Cal!$P$5:$P$2007,INDEX(Cal!$AF$5:$AF$2007,ROW(PrintPayslip!$C180)-ROW(PrintPayslip!$C$12),1),1),"")</f>
        <v/>
      </c>
      <c r="D180" s="184" t="str">
        <f>IFERROR(INDEX(Cal!$R$5:$R$2007,INDEX(Cal!$AF$5:$AF$2007,ROW(PrintPayslip!$C180)-ROW(PrintPayslip!$C$12),1),1),"")</f>
        <v/>
      </c>
      <c r="E180" s="184" t="str">
        <f>IFERROR(INDEX(Cal!$S$5:$S$2007,INDEX(Cal!$AF$5:$AF$2007,ROW(PrintPayslip!$C180)-ROW(PrintPayslip!$C$12),1),1),"")</f>
        <v/>
      </c>
      <c r="F180" s="184" t="str">
        <f>IFERROR(INDEX(Cal!$T$5:$T$2007,INDEX(Cal!$AF$5:$AF$2007,ROW(PrintPayslip!$C180)-ROW(PrintPayslip!$C$12),1),1),"")</f>
        <v/>
      </c>
      <c r="G180" s="184" t="str">
        <f>IFERROR(INDEX(Cal!$U$5:$U$2007,INDEX(Cal!$AF$5:$AF$2007,ROW(PrintPayslip!$C180)-ROW(PrintPayslip!$C$12),1),1),"")</f>
        <v/>
      </c>
    </row>
    <row r="181" spans="3:7" ht="20.100000000000001" customHeight="1" x14ac:dyDescent="0.25">
      <c r="C181" s="183" t="str">
        <f>IFERROR(INDEX(Cal!$P$5:$P$2007,INDEX(Cal!$AF$5:$AF$2007,ROW(PrintPayslip!$C181)-ROW(PrintPayslip!$C$12),1),1),"")</f>
        <v/>
      </c>
      <c r="D181" s="184" t="str">
        <f>IFERROR(INDEX(Cal!$R$5:$R$2007,INDEX(Cal!$AF$5:$AF$2007,ROW(PrintPayslip!$C181)-ROW(PrintPayslip!$C$12),1),1),"")</f>
        <v/>
      </c>
      <c r="E181" s="184" t="str">
        <f>IFERROR(INDEX(Cal!$S$5:$S$2007,INDEX(Cal!$AF$5:$AF$2007,ROW(PrintPayslip!$C181)-ROW(PrintPayslip!$C$12),1),1),"")</f>
        <v/>
      </c>
      <c r="F181" s="184" t="str">
        <f>IFERROR(INDEX(Cal!$T$5:$T$2007,INDEX(Cal!$AF$5:$AF$2007,ROW(PrintPayslip!$C181)-ROW(PrintPayslip!$C$12),1),1),"")</f>
        <v/>
      </c>
      <c r="G181" s="184" t="str">
        <f>IFERROR(INDEX(Cal!$U$5:$U$2007,INDEX(Cal!$AF$5:$AF$2007,ROW(PrintPayslip!$C181)-ROW(PrintPayslip!$C$12),1),1),"")</f>
        <v/>
      </c>
    </row>
    <row r="182" spans="3:7" ht="20.100000000000001" customHeight="1" x14ac:dyDescent="0.25">
      <c r="C182" s="183" t="str">
        <f>IFERROR(INDEX(Cal!$P$5:$P$2007,INDEX(Cal!$AF$5:$AF$2007,ROW(PrintPayslip!$C182)-ROW(PrintPayslip!$C$12),1),1),"")</f>
        <v/>
      </c>
      <c r="D182" s="184" t="str">
        <f>IFERROR(INDEX(Cal!$R$5:$R$2007,INDEX(Cal!$AF$5:$AF$2007,ROW(PrintPayslip!$C182)-ROW(PrintPayslip!$C$12),1),1),"")</f>
        <v/>
      </c>
      <c r="E182" s="184" t="str">
        <f>IFERROR(INDEX(Cal!$S$5:$S$2007,INDEX(Cal!$AF$5:$AF$2007,ROW(PrintPayslip!$C182)-ROW(PrintPayslip!$C$12),1),1),"")</f>
        <v/>
      </c>
      <c r="F182" s="184" t="str">
        <f>IFERROR(INDEX(Cal!$T$5:$T$2007,INDEX(Cal!$AF$5:$AF$2007,ROW(PrintPayslip!$C182)-ROW(PrintPayslip!$C$12),1),1),"")</f>
        <v/>
      </c>
      <c r="G182" s="184" t="str">
        <f>IFERROR(INDEX(Cal!$U$5:$U$2007,INDEX(Cal!$AF$5:$AF$2007,ROW(PrintPayslip!$C182)-ROW(PrintPayslip!$C$12),1),1),"")</f>
        <v/>
      </c>
    </row>
    <row r="183" spans="3:7" ht="20.100000000000001" customHeight="1" x14ac:dyDescent="0.25">
      <c r="C183" s="183" t="str">
        <f>IFERROR(INDEX(Cal!$P$5:$P$2007,INDEX(Cal!$AF$5:$AF$2007,ROW(PrintPayslip!$C183)-ROW(PrintPayslip!$C$12),1),1),"")</f>
        <v/>
      </c>
      <c r="D183" s="184" t="str">
        <f>IFERROR(INDEX(Cal!$R$5:$R$2007,INDEX(Cal!$AF$5:$AF$2007,ROW(PrintPayslip!$C183)-ROW(PrintPayslip!$C$12),1),1),"")</f>
        <v/>
      </c>
      <c r="E183" s="184" t="str">
        <f>IFERROR(INDEX(Cal!$S$5:$S$2007,INDEX(Cal!$AF$5:$AF$2007,ROW(PrintPayslip!$C183)-ROW(PrintPayslip!$C$12),1),1),"")</f>
        <v/>
      </c>
      <c r="F183" s="184" t="str">
        <f>IFERROR(INDEX(Cal!$T$5:$T$2007,INDEX(Cal!$AF$5:$AF$2007,ROW(PrintPayslip!$C183)-ROW(PrintPayslip!$C$12),1),1),"")</f>
        <v/>
      </c>
      <c r="G183" s="184" t="str">
        <f>IFERROR(INDEX(Cal!$U$5:$U$2007,INDEX(Cal!$AF$5:$AF$2007,ROW(PrintPayslip!$C183)-ROW(PrintPayslip!$C$12),1),1),"")</f>
        <v/>
      </c>
    </row>
    <row r="184" spans="3:7" ht="20.100000000000001" customHeight="1" x14ac:dyDescent="0.25">
      <c r="C184" s="183" t="str">
        <f>IFERROR(INDEX(Cal!$P$5:$P$2007,INDEX(Cal!$AF$5:$AF$2007,ROW(PrintPayslip!$C184)-ROW(PrintPayslip!$C$12),1),1),"")</f>
        <v/>
      </c>
      <c r="D184" s="184" t="str">
        <f>IFERROR(INDEX(Cal!$R$5:$R$2007,INDEX(Cal!$AF$5:$AF$2007,ROW(PrintPayslip!$C184)-ROW(PrintPayslip!$C$12),1),1),"")</f>
        <v/>
      </c>
      <c r="E184" s="184" t="str">
        <f>IFERROR(INDEX(Cal!$S$5:$S$2007,INDEX(Cal!$AF$5:$AF$2007,ROW(PrintPayslip!$C184)-ROW(PrintPayslip!$C$12),1),1),"")</f>
        <v/>
      </c>
      <c r="F184" s="184" t="str">
        <f>IFERROR(INDEX(Cal!$T$5:$T$2007,INDEX(Cal!$AF$5:$AF$2007,ROW(PrintPayslip!$C184)-ROW(PrintPayslip!$C$12),1),1),"")</f>
        <v/>
      </c>
      <c r="G184" s="184" t="str">
        <f>IFERROR(INDEX(Cal!$U$5:$U$2007,INDEX(Cal!$AF$5:$AF$2007,ROW(PrintPayslip!$C184)-ROW(PrintPayslip!$C$12),1),1),"")</f>
        <v/>
      </c>
    </row>
    <row r="185" spans="3:7" ht="20.100000000000001" customHeight="1" x14ac:dyDescent="0.25">
      <c r="C185" s="183" t="str">
        <f>IFERROR(INDEX(Cal!$P$5:$P$2007,INDEX(Cal!$AF$5:$AF$2007,ROW(PrintPayslip!$C185)-ROW(PrintPayslip!$C$12),1),1),"")</f>
        <v/>
      </c>
      <c r="D185" s="184" t="str">
        <f>IFERROR(INDEX(Cal!$R$5:$R$2007,INDEX(Cal!$AF$5:$AF$2007,ROW(PrintPayslip!$C185)-ROW(PrintPayslip!$C$12),1),1),"")</f>
        <v/>
      </c>
      <c r="E185" s="184" t="str">
        <f>IFERROR(INDEX(Cal!$S$5:$S$2007,INDEX(Cal!$AF$5:$AF$2007,ROW(PrintPayslip!$C185)-ROW(PrintPayslip!$C$12),1),1),"")</f>
        <v/>
      </c>
      <c r="F185" s="184" t="str">
        <f>IFERROR(INDEX(Cal!$T$5:$T$2007,INDEX(Cal!$AF$5:$AF$2007,ROW(PrintPayslip!$C185)-ROW(PrintPayslip!$C$12),1),1),"")</f>
        <v/>
      </c>
      <c r="G185" s="184" t="str">
        <f>IFERROR(INDEX(Cal!$U$5:$U$2007,INDEX(Cal!$AF$5:$AF$2007,ROW(PrintPayslip!$C185)-ROW(PrintPayslip!$C$12),1),1),"")</f>
        <v/>
      </c>
    </row>
    <row r="186" spans="3:7" ht="20.100000000000001" customHeight="1" x14ac:dyDescent="0.25">
      <c r="C186" s="183" t="str">
        <f>IFERROR(INDEX(Cal!$P$5:$P$2007,INDEX(Cal!$AF$5:$AF$2007,ROW(PrintPayslip!$C186)-ROW(PrintPayslip!$C$12),1),1),"")</f>
        <v/>
      </c>
      <c r="D186" s="184" t="str">
        <f>IFERROR(INDEX(Cal!$R$5:$R$2007,INDEX(Cal!$AF$5:$AF$2007,ROW(PrintPayslip!$C186)-ROW(PrintPayslip!$C$12),1),1),"")</f>
        <v/>
      </c>
      <c r="E186" s="184" t="str">
        <f>IFERROR(INDEX(Cal!$S$5:$S$2007,INDEX(Cal!$AF$5:$AF$2007,ROW(PrintPayslip!$C186)-ROW(PrintPayslip!$C$12),1),1),"")</f>
        <v/>
      </c>
      <c r="F186" s="184" t="str">
        <f>IFERROR(INDEX(Cal!$T$5:$T$2007,INDEX(Cal!$AF$5:$AF$2007,ROW(PrintPayslip!$C186)-ROW(PrintPayslip!$C$12),1),1),"")</f>
        <v/>
      </c>
      <c r="G186" s="184" t="str">
        <f>IFERROR(INDEX(Cal!$U$5:$U$2007,INDEX(Cal!$AF$5:$AF$2007,ROW(PrintPayslip!$C186)-ROW(PrintPayslip!$C$12),1),1),"")</f>
        <v/>
      </c>
    </row>
    <row r="187" spans="3:7" ht="20.100000000000001" customHeight="1" x14ac:dyDescent="0.25">
      <c r="C187" s="183" t="str">
        <f>IFERROR(INDEX(Cal!$P$5:$P$2007,INDEX(Cal!$AF$5:$AF$2007,ROW(PrintPayslip!$C187)-ROW(PrintPayslip!$C$12),1),1),"")</f>
        <v/>
      </c>
      <c r="D187" s="184" t="str">
        <f>IFERROR(INDEX(Cal!$R$5:$R$2007,INDEX(Cal!$AF$5:$AF$2007,ROW(PrintPayslip!$C187)-ROW(PrintPayslip!$C$12),1),1),"")</f>
        <v/>
      </c>
      <c r="E187" s="184" t="str">
        <f>IFERROR(INDEX(Cal!$S$5:$S$2007,INDEX(Cal!$AF$5:$AF$2007,ROW(PrintPayslip!$C187)-ROW(PrintPayslip!$C$12),1),1),"")</f>
        <v/>
      </c>
      <c r="F187" s="184" t="str">
        <f>IFERROR(INDEX(Cal!$T$5:$T$2007,INDEX(Cal!$AF$5:$AF$2007,ROW(PrintPayslip!$C187)-ROW(PrintPayslip!$C$12),1),1),"")</f>
        <v/>
      </c>
      <c r="G187" s="184" t="str">
        <f>IFERROR(INDEX(Cal!$U$5:$U$2007,INDEX(Cal!$AF$5:$AF$2007,ROW(PrintPayslip!$C187)-ROW(PrintPayslip!$C$12),1),1),"")</f>
        <v/>
      </c>
    </row>
    <row r="188" spans="3:7" ht="20.100000000000001" customHeight="1" x14ac:dyDescent="0.25">
      <c r="C188" s="183" t="str">
        <f>IFERROR(INDEX(Cal!$P$5:$P$2007,INDEX(Cal!$AF$5:$AF$2007,ROW(PrintPayslip!$C188)-ROW(PrintPayslip!$C$12),1),1),"")</f>
        <v/>
      </c>
      <c r="D188" s="184" t="str">
        <f>IFERROR(INDEX(Cal!$R$5:$R$2007,INDEX(Cal!$AF$5:$AF$2007,ROW(PrintPayslip!$C188)-ROW(PrintPayslip!$C$12),1),1),"")</f>
        <v/>
      </c>
      <c r="E188" s="184" t="str">
        <f>IFERROR(INDEX(Cal!$S$5:$S$2007,INDEX(Cal!$AF$5:$AF$2007,ROW(PrintPayslip!$C188)-ROW(PrintPayslip!$C$12),1),1),"")</f>
        <v/>
      </c>
      <c r="F188" s="184" t="str">
        <f>IFERROR(INDEX(Cal!$T$5:$T$2007,INDEX(Cal!$AF$5:$AF$2007,ROW(PrintPayslip!$C188)-ROW(PrintPayslip!$C$12),1),1),"")</f>
        <v/>
      </c>
      <c r="G188" s="184" t="str">
        <f>IFERROR(INDEX(Cal!$U$5:$U$2007,INDEX(Cal!$AF$5:$AF$2007,ROW(PrintPayslip!$C188)-ROW(PrintPayslip!$C$12),1),1),"")</f>
        <v/>
      </c>
    </row>
    <row r="189" spans="3:7" ht="20.100000000000001" customHeight="1" x14ac:dyDescent="0.25">
      <c r="C189" s="183" t="str">
        <f>IFERROR(INDEX(Cal!$P$5:$P$2007,INDEX(Cal!$AF$5:$AF$2007,ROW(PrintPayslip!$C189)-ROW(PrintPayslip!$C$12),1),1),"")</f>
        <v/>
      </c>
      <c r="D189" s="184" t="str">
        <f>IFERROR(INDEX(Cal!$R$5:$R$2007,INDEX(Cal!$AF$5:$AF$2007,ROW(PrintPayslip!$C189)-ROW(PrintPayslip!$C$12),1),1),"")</f>
        <v/>
      </c>
      <c r="E189" s="184" t="str">
        <f>IFERROR(INDEX(Cal!$S$5:$S$2007,INDEX(Cal!$AF$5:$AF$2007,ROW(PrintPayslip!$C189)-ROW(PrintPayslip!$C$12),1),1),"")</f>
        <v/>
      </c>
      <c r="F189" s="184" t="str">
        <f>IFERROR(INDEX(Cal!$T$5:$T$2007,INDEX(Cal!$AF$5:$AF$2007,ROW(PrintPayslip!$C189)-ROW(PrintPayslip!$C$12),1),1),"")</f>
        <v/>
      </c>
      <c r="G189" s="184" t="str">
        <f>IFERROR(INDEX(Cal!$U$5:$U$2007,INDEX(Cal!$AF$5:$AF$2007,ROW(PrintPayslip!$C189)-ROW(PrintPayslip!$C$12),1),1),"")</f>
        <v/>
      </c>
    </row>
    <row r="190" spans="3:7" ht="20.100000000000001" customHeight="1" x14ac:dyDescent="0.25">
      <c r="C190" s="183" t="str">
        <f>IFERROR(INDEX(Cal!$P$5:$P$2007,INDEX(Cal!$AF$5:$AF$2007,ROW(PrintPayslip!$C190)-ROW(PrintPayslip!$C$12),1),1),"")</f>
        <v/>
      </c>
      <c r="D190" s="184" t="str">
        <f>IFERROR(INDEX(Cal!$R$5:$R$2007,INDEX(Cal!$AF$5:$AF$2007,ROW(PrintPayslip!$C190)-ROW(PrintPayslip!$C$12),1),1),"")</f>
        <v/>
      </c>
      <c r="E190" s="184" t="str">
        <f>IFERROR(INDEX(Cal!$S$5:$S$2007,INDEX(Cal!$AF$5:$AF$2007,ROW(PrintPayslip!$C190)-ROW(PrintPayslip!$C$12),1),1),"")</f>
        <v/>
      </c>
      <c r="F190" s="184" t="str">
        <f>IFERROR(INDEX(Cal!$T$5:$T$2007,INDEX(Cal!$AF$5:$AF$2007,ROW(PrintPayslip!$C190)-ROW(PrintPayslip!$C$12),1),1),"")</f>
        <v/>
      </c>
      <c r="G190" s="184" t="str">
        <f>IFERROR(INDEX(Cal!$U$5:$U$2007,INDEX(Cal!$AF$5:$AF$2007,ROW(PrintPayslip!$C190)-ROW(PrintPayslip!$C$12),1),1),"")</f>
        <v/>
      </c>
    </row>
    <row r="191" spans="3:7" ht="20.100000000000001" customHeight="1" x14ac:dyDescent="0.25">
      <c r="C191" s="183" t="str">
        <f>IFERROR(INDEX(Cal!$P$5:$P$2007,INDEX(Cal!$AF$5:$AF$2007,ROW(PrintPayslip!$C191)-ROW(PrintPayslip!$C$12),1),1),"")</f>
        <v/>
      </c>
      <c r="D191" s="184" t="str">
        <f>IFERROR(INDEX(Cal!$R$5:$R$2007,INDEX(Cal!$AF$5:$AF$2007,ROW(PrintPayslip!$C191)-ROW(PrintPayslip!$C$12),1),1),"")</f>
        <v/>
      </c>
      <c r="E191" s="184" t="str">
        <f>IFERROR(INDEX(Cal!$S$5:$S$2007,INDEX(Cal!$AF$5:$AF$2007,ROW(PrintPayslip!$C191)-ROW(PrintPayslip!$C$12),1),1),"")</f>
        <v/>
      </c>
      <c r="F191" s="184" t="str">
        <f>IFERROR(INDEX(Cal!$T$5:$T$2007,INDEX(Cal!$AF$5:$AF$2007,ROW(PrintPayslip!$C191)-ROW(PrintPayslip!$C$12),1),1),"")</f>
        <v/>
      </c>
      <c r="G191" s="184" t="str">
        <f>IFERROR(INDEX(Cal!$U$5:$U$2007,INDEX(Cal!$AF$5:$AF$2007,ROW(PrintPayslip!$C191)-ROW(PrintPayslip!$C$12),1),1),"")</f>
        <v/>
      </c>
    </row>
    <row r="192" spans="3:7" ht="20.100000000000001" customHeight="1" x14ac:dyDescent="0.25">
      <c r="C192" s="183" t="str">
        <f>IFERROR(INDEX(Cal!$P$5:$P$2007,INDEX(Cal!$AF$5:$AF$2007,ROW(PrintPayslip!$C192)-ROW(PrintPayslip!$C$12),1),1),"")</f>
        <v/>
      </c>
      <c r="D192" s="184" t="str">
        <f>IFERROR(INDEX(Cal!$R$5:$R$2007,INDEX(Cal!$AF$5:$AF$2007,ROW(PrintPayslip!$C192)-ROW(PrintPayslip!$C$12),1),1),"")</f>
        <v/>
      </c>
      <c r="E192" s="184" t="str">
        <f>IFERROR(INDEX(Cal!$S$5:$S$2007,INDEX(Cal!$AF$5:$AF$2007,ROW(PrintPayslip!$C192)-ROW(PrintPayslip!$C$12),1),1),"")</f>
        <v/>
      </c>
      <c r="F192" s="184" t="str">
        <f>IFERROR(INDEX(Cal!$T$5:$T$2007,INDEX(Cal!$AF$5:$AF$2007,ROW(PrintPayslip!$C192)-ROW(PrintPayslip!$C$12),1),1),"")</f>
        <v/>
      </c>
      <c r="G192" s="184" t="str">
        <f>IFERROR(INDEX(Cal!$U$5:$U$2007,INDEX(Cal!$AF$5:$AF$2007,ROW(PrintPayslip!$C192)-ROW(PrintPayslip!$C$12),1),1),"")</f>
        <v/>
      </c>
    </row>
    <row r="193" spans="3:7" ht="20.100000000000001" customHeight="1" x14ac:dyDescent="0.25">
      <c r="C193" s="183" t="str">
        <f>IFERROR(INDEX(Cal!$P$5:$P$2007,INDEX(Cal!$AF$5:$AF$2007,ROW(PrintPayslip!$C193)-ROW(PrintPayslip!$C$12),1),1),"")</f>
        <v/>
      </c>
      <c r="D193" s="184" t="str">
        <f>IFERROR(INDEX(Cal!$R$5:$R$2007,INDEX(Cal!$AF$5:$AF$2007,ROW(PrintPayslip!$C193)-ROW(PrintPayslip!$C$12),1),1),"")</f>
        <v/>
      </c>
      <c r="E193" s="184" t="str">
        <f>IFERROR(INDEX(Cal!$S$5:$S$2007,INDEX(Cal!$AF$5:$AF$2007,ROW(PrintPayslip!$C193)-ROW(PrintPayslip!$C$12),1),1),"")</f>
        <v/>
      </c>
      <c r="F193" s="184" t="str">
        <f>IFERROR(INDEX(Cal!$T$5:$T$2007,INDEX(Cal!$AF$5:$AF$2007,ROW(PrintPayslip!$C193)-ROW(PrintPayslip!$C$12),1),1),"")</f>
        <v/>
      </c>
      <c r="G193" s="184" t="str">
        <f>IFERROR(INDEX(Cal!$U$5:$U$2007,INDEX(Cal!$AF$5:$AF$2007,ROW(PrintPayslip!$C193)-ROW(PrintPayslip!$C$12),1),1),"")</f>
        <v/>
      </c>
    </row>
    <row r="194" spans="3:7" ht="20.100000000000001" customHeight="1" x14ac:dyDescent="0.25">
      <c r="C194" s="183" t="str">
        <f>IFERROR(INDEX(Cal!$P$5:$P$2007,INDEX(Cal!$AF$5:$AF$2007,ROW(PrintPayslip!$C194)-ROW(PrintPayslip!$C$12),1),1),"")</f>
        <v/>
      </c>
      <c r="D194" s="184" t="str">
        <f>IFERROR(INDEX(Cal!$R$5:$R$2007,INDEX(Cal!$AF$5:$AF$2007,ROW(PrintPayslip!$C194)-ROW(PrintPayslip!$C$12),1),1),"")</f>
        <v/>
      </c>
      <c r="E194" s="184" t="str">
        <f>IFERROR(INDEX(Cal!$S$5:$S$2007,INDEX(Cal!$AF$5:$AF$2007,ROW(PrintPayslip!$C194)-ROW(PrintPayslip!$C$12),1),1),"")</f>
        <v/>
      </c>
      <c r="F194" s="184" t="str">
        <f>IFERROR(INDEX(Cal!$T$5:$T$2007,INDEX(Cal!$AF$5:$AF$2007,ROW(PrintPayslip!$C194)-ROW(PrintPayslip!$C$12),1),1),"")</f>
        <v/>
      </c>
      <c r="G194" s="184" t="str">
        <f>IFERROR(INDEX(Cal!$U$5:$U$2007,INDEX(Cal!$AF$5:$AF$2007,ROW(PrintPayslip!$C194)-ROW(PrintPayslip!$C$12),1),1),"")</f>
        <v/>
      </c>
    </row>
    <row r="195" spans="3:7" ht="20.100000000000001" customHeight="1" x14ac:dyDescent="0.25">
      <c r="C195" s="183" t="str">
        <f>IFERROR(INDEX(Cal!$P$5:$P$2007,INDEX(Cal!$AF$5:$AF$2007,ROW(PrintPayslip!$C195)-ROW(PrintPayslip!$C$12),1),1),"")</f>
        <v/>
      </c>
      <c r="D195" s="184" t="str">
        <f>IFERROR(INDEX(Cal!$R$5:$R$2007,INDEX(Cal!$AF$5:$AF$2007,ROW(PrintPayslip!$C195)-ROW(PrintPayslip!$C$12),1),1),"")</f>
        <v/>
      </c>
      <c r="E195" s="184" t="str">
        <f>IFERROR(INDEX(Cal!$S$5:$S$2007,INDEX(Cal!$AF$5:$AF$2007,ROW(PrintPayslip!$C195)-ROW(PrintPayslip!$C$12),1),1),"")</f>
        <v/>
      </c>
      <c r="F195" s="184" t="str">
        <f>IFERROR(INDEX(Cal!$T$5:$T$2007,INDEX(Cal!$AF$5:$AF$2007,ROW(PrintPayslip!$C195)-ROW(PrintPayslip!$C$12),1),1),"")</f>
        <v/>
      </c>
      <c r="G195" s="184" t="str">
        <f>IFERROR(INDEX(Cal!$U$5:$U$2007,INDEX(Cal!$AF$5:$AF$2007,ROW(PrintPayslip!$C195)-ROW(PrintPayslip!$C$12),1),1),"")</f>
        <v/>
      </c>
    </row>
    <row r="196" spans="3:7" ht="20.100000000000001" customHeight="1" x14ac:dyDescent="0.25">
      <c r="C196" s="183" t="str">
        <f>IFERROR(INDEX(Cal!$P$5:$P$2007,INDEX(Cal!$AF$5:$AF$2007,ROW(PrintPayslip!$C196)-ROW(PrintPayslip!$C$12),1),1),"")</f>
        <v/>
      </c>
      <c r="D196" s="184" t="str">
        <f>IFERROR(INDEX(Cal!$R$5:$R$2007,INDEX(Cal!$AF$5:$AF$2007,ROW(PrintPayslip!$C196)-ROW(PrintPayslip!$C$12),1),1),"")</f>
        <v/>
      </c>
      <c r="E196" s="184" t="str">
        <f>IFERROR(INDEX(Cal!$S$5:$S$2007,INDEX(Cal!$AF$5:$AF$2007,ROW(PrintPayslip!$C196)-ROW(PrintPayslip!$C$12),1),1),"")</f>
        <v/>
      </c>
      <c r="F196" s="184" t="str">
        <f>IFERROR(INDEX(Cal!$T$5:$T$2007,INDEX(Cal!$AF$5:$AF$2007,ROW(PrintPayslip!$C196)-ROW(PrintPayslip!$C$12),1),1),"")</f>
        <v/>
      </c>
      <c r="G196" s="184" t="str">
        <f>IFERROR(INDEX(Cal!$U$5:$U$2007,INDEX(Cal!$AF$5:$AF$2007,ROW(PrintPayslip!$C196)-ROW(PrintPayslip!$C$12),1),1),"")</f>
        <v/>
      </c>
    </row>
    <row r="197" spans="3:7" ht="20.100000000000001" customHeight="1" x14ac:dyDescent="0.25">
      <c r="C197" s="183" t="str">
        <f>IFERROR(INDEX(Cal!$P$5:$P$2007,INDEX(Cal!$AF$5:$AF$2007,ROW(PrintPayslip!$C197)-ROW(PrintPayslip!$C$12),1),1),"")</f>
        <v/>
      </c>
      <c r="D197" s="184" t="str">
        <f>IFERROR(INDEX(Cal!$R$5:$R$2007,INDEX(Cal!$AF$5:$AF$2007,ROW(PrintPayslip!$C197)-ROW(PrintPayslip!$C$12),1),1),"")</f>
        <v/>
      </c>
      <c r="E197" s="184" t="str">
        <f>IFERROR(INDEX(Cal!$S$5:$S$2007,INDEX(Cal!$AF$5:$AF$2007,ROW(PrintPayslip!$C197)-ROW(PrintPayslip!$C$12),1),1),"")</f>
        <v/>
      </c>
      <c r="F197" s="184" t="str">
        <f>IFERROR(INDEX(Cal!$T$5:$T$2007,INDEX(Cal!$AF$5:$AF$2007,ROW(PrintPayslip!$C197)-ROW(PrintPayslip!$C$12),1),1),"")</f>
        <v/>
      </c>
      <c r="G197" s="184" t="str">
        <f>IFERROR(INDEX(Cal!$U$5:$U$2007,INDEX(Cal!$AF$5:$AF$2007,ROW(PrintPayslip!$C197)-ROW(PrintPayslip!$C$12),1),1),"")</f>
        <v/>
      </c>
    </row>
    <row r="198" spans="3:7" ht="20.100000000000001" customHeight="1" x14ac:dyDescent="0.25">
      <c r="C198" s="183" t="str">
        <f>IFERROR(INDEX(Cal!$P$5:$P$2007,INDEX(Cal!$AF$5:$AF$2007,ROW(PrintPayslip!$C198)-ROW(PrintPayslip!$C$12),1),1),"")</f>
        <v/>
      </c>
      <c r="D198" s="184" t="str">
        <f>IFERROR(INDEX(Cal!$R$5:$R$2007,INDEX(Cal!$AF$5:$AF$2007,ROW(PrintPayslip!$C198)-ROW(PrintPayslip!$C$12),1),1),"")</f>
        <v/>
      </c>
      <c r="E198" s="184" t="str">
        <f>IFERROR(INDEX(Cal!$S$5:$S$2007,INDEX(Cal!$AF$5:$AF$2007,ROW(PrintPayslip!$C198)-ROW(PrintPayslip!$C$12),1),1),"")</f>
        <v/>
      </c>
      <c r="F198" s="184" t="str">
        <f>IFERROR(INDEX(Cal!$T$5:$T$2007,INDEX(Cal!$AF$5:$AF$2007,ROW(PrintPayslip!$C198)-ROW(PrintPayslip!$C$12),1),1),"")</f>
        <v/>
      </c>
      <c r="G198" s="184" t="str">
        <f>IFERROR(INDEX(Cal!$U$5:$U$2007,INDEX(Cal!$AF$5:$AF$2007,ROW(PrintPayslip!$C198)-ROW(PrintPayslip!$C$12),1),1),"")</f>
        <v/>
      </c>
    </row>
    <row r="199" spans="3:7" ht="20.100000000000001" customHeight="1" x14ac:dyDescent="0.25">
      <c r="C199" s="183" t="str">
        <f>IFERROR(INDEX(Cal!$P$5:$P$2007,INDEX(Cal!$AF$5:$AF$2007,ROW(PrintPayslip!$C199)-ROW(PrintPayslip!$C$12),1),1),"")</f>
        <v/>
      </c>
      <c r="D199" s="184" t="str">
        <f>IFERROR(INDEX(Cal!$R$5:$R$2007,INDEX(Cal!$AF$5:$AF$2007,ROW(PrintPayslip!$C199)-ROW(PrintPayslip!$C$12),1),1),"")</f>
        <v/>
      </c>
      <c r="E199" s="184" t="str">
        <f>IFERROR(INDEX(Cal!$S$5:$S$2007,INDEX(Cal!$AF$5:$AF$2007,ROW(PrintPayslip!$C199)-ROW(PrintPayslip!$C$12),1),1),"")</f>
        <v/>
      </c>
      <c r="F199" s="184" t="str">
        <f>IFERROR(INDEX(Cal!$T$5:$T$2007,INDEX(Cal!$AF$5:$AF$2007,ROW(PrintPayslip!$C199)-ROW(PrintPayslip!$C$12),1),1),"")</f>
        <v/>
      </c>
      <c r="G199" s="184" t="str">
        <f>IFERROR(INDEX(Cal!$U$5:$U$2007,INDEX(Cal!$AF$5:$AF$2007,ROW(PrintPayslip!$C199)-ROW(PrintPayslip!$C$12),1),1),"")</f>
        <v/>
      </c>
    </row>
    <row r="200" spans="3:7" ht="20.100000000000001" customHeight="1" x14ac:dyDescent="0.25">
      <c r="C200" s="183" t="str">
        <f>IFERROR(INDEX(Cal!$P$5:$P$2007,INDEX(Cal!$AF$5:$AF$2007,ROW(PrintPayslip!$C200)-ROW(PrintPayslip!$C$12),1),1),"")</f>
        <v/>
      </c>
      <c r="D200" s="184" t="str">
        <f>IFERROR(INDEX(Cal!$R$5:$R$2007,INDEX(Cal!$AF$5:$AF$2007,ROW(PrintPayslip!$C200)-ROW(PrintPayslip!$C$12),1),1),"")</f>
        <v/>
      </c>
      <c r="E200" s="184" t="str">
        <f>IFERROR(INDEX(Cal!$S$5:$S$2007,INDEX(Cal!$AF$5:$AF$2007,ROW(PrintPayslip!$C200)-ROW(PrintPayslip!$C$12),1),1),"")</f>
        <v/>
      </c>
      <c r="F200" s="184" t="str">
        <f>IFERROR(INDEX(Cal!$T$5:$T$2007,INDEX(Cal!$AF$5:$AF$2007,ROW(PrintPayslip!$C200)-ROW(PrintPayslip!$C$12),1),1),"")</f>
        <v/>
      </c>
      <c r="G200" s="184" t="str">
        <f>IFERROR(INDEX(Cal!$U$5:$U$2007,INDEX(Cal!$AF$5:$AF$2007,ROW(PrintPayslip!$C200)-ROW(PrintPayslip!$C$12),1),1),"")</f>
        <v/>
      </c>
    </row>
    <row r="201" spans="3:7" ht="20.100000000000001" customHeight="1" x14ac:dyDescent="0.25">
      <c r="C201" s="183" t="str">
        <f>IFERROR(INDEX(Cal!$P$5:$P$2007,INDEX(Cal!$AF$5:$AF$2007,ROW(PrintPayslip!$C201)-ROW(PrintPayslip!$C$12),1),1),"")</f>
        <v/>
      </c>
      <c r="D201" s="184" t="str">
        <f>IFERROR(INDEX(Cal!$R$5:$R$2007,INDEX(Cal!$AF$5:$AF$2007,ROW(PrintPayslip!$C201)-ROW(PrintPayslip!$C$12),1),1),"")</f>
        <v/>
      </c>
      <c r="E201" s="184" t="str">
        <f>IFERROR(INDEX(Cal!$S$5:$S$2007,INDEX(Cal!$AF$5:$AF$2007,ROW(PrintPayslip!$C201)-ROW(PrintPayslip!$C$12),1),1),"")</f>
        <v/>
      </c>
      <c r="F201" s="184" t="str">
        <f>IFERROR(INDEX(Cal!$T$5:$T$2007,INDEX(Cal!$AF$5:$AF$2007,ROW(PrintPayslip!$C201)-ROW(PrintPayslip!$C$12),1),1),"")</f>
        <v/>
      </c>
      <c r="G201" s="184" t="str">
        <f>IFERROR(INDEX(Cal!$U$5:$U$2007,INDEX(Cal!$AF$5:$AF$2007,ROW(PrintPayslip!$C201)-ROW(PrintPayslip!$C$12),1),1),"")</f>
        <v/>
      </c>
    </row>
    <row r="202" spans="3:7" ht="20.100000000000001" customHeight="1" x14ac:dyDescent="0.25">
      <c r="C202" s="183" t="str">
        <f>IFERROR(INDEX(Cal!$P$5:$P$2007,INDEX(Cal!$AF$5:$AF$2007,ROW(PrintPayslip!$C202)-ROW(PrintPayslip!$C$12),1),1),"")</f>
        <v/>
      </c>
      <c r="D202" s="184" t="str">
        <f>IFERROR(INDEX(Cal!$R$5:$R$2007,INDEX(Cal!$AF$5:$AF$2007,ROW(PrintPayslip!$C202)-ROW(PrintPayslip!$C$12),1),1),"")</f>
        <v/>
      </c>
      <c r="E202" s="184" t="str">
        <f>IFERROR(INDEX(Cal!$S$5:$S$2007,INDEX(Cal!$AF$5:$AF$2007,ROW(PrintPayslip!$C202)-ROW(PrintPayslip!$C$12),1),1),"")</f>
        <v/>
      </c>
      <c r="F202" s="184" t="str">
        <f>IFERROR(INDEX(Cal!$T$5:$T$2007,INDEX(Cal!$AF$5:$AF$2007,ROW(PrintPayslip!$C202)-ROW(PrintPayslip!$C$12),1),1),"")</f>
        <v/>
      </c>
      <c r="G202" s="184" t="str">
        <f>IFERROR(INDEX(Cal!$U$5:$U$2007,INDEX(Cal!$AF$5:$AF$2007,ROW(PrintPayslip!$C202)-ROW(PrintPayslip!$C$12),1),1),"")</f>
        <v/>
      </c>
    </row>
    <row r="203" spans="3:7" ht="20.100000000000001" customHeight="1" x14ac:dyDescent="0.25">
      <c r="C203" s="183" t="str">
        <f>IFERROR(INDEX(Cal!$P$5:$P$2007,INDEX(Cal!$AF$5:$AF$2007,ROW(PrintPayslip!$C203)-ROW(PrintPayslip!$C$12),1),1),"")</f>
        <v/>
      </c>
      <c r="D203" s="184" t="str">
        <f>IFERROR(INDEX(Cal!$R$5:$R$2007,INDEX(Cal!$AF$5:$AF$2007,ROW(PrintPayslip!$C203)-ROW(PrintPayslip!$C$12),1),1),"")</f>
        <v/>
      </c>
      <c r="E203" s="184" t="str">
        <f>IFERROR(INDEX(Cal!$S$5:$S$2007,INDEX(Cal!$AF$5:$AF$2007,ROW(PrintPayslip!$C203)-ROW(PrintPayslip!$C$12),1),1),"")</f>
        <v/>
      </c>
      <c r="F203" s="184" t="str">
        <f>IFERROR(INDEX(Cal!$T$5:$T$2007,INDEX(Cal!$AF$5:$AF$2007,ROW(PrintPayslip!$C203)-ROW(PrintPayslip!$C$12),1),1),"")</f>
        <v/>
      </c>
      <c r="G203" s="184" t="str">
        <f>IFERROR(INDEX(Cal!$U$5:$U$2007,INDEX(Cal!$AF$5:$AF$2007,ROW(PrintPayslip!$C203)-ROW(PrintPayslip!$C$12),1),1),"")</f>
        <v/>
      </c>
    </row>
    <row r="204" spans="3:7" ht="20.100000000000001" customHeight="1" x14ac:dyDescent="0.25">
      <c r="C204" s="183" t="str">
        <f>IFERROR(INDEX(Cal!$P$5:$P$2007,INDEX(Cal!$AF$5:$AF$2007,ROW(PrintPayslip!$C204)-ROW(PrintPayslip!$C$12),1),1),"")</f>
        <v/>
      </c>
      <c r="D204" s="184" t="str">
        <f>IFERROR(INDEX(Cal!$R$5:$R$2007,INDEX(Cal!$AF$5:$AF$2007,ROW(PrintPayslip!$C204)-ROW(PrintPayslip!$C$12),1),1),"")</f>
        <v/>
      </c>
      <c r="E204" s="184" t="str">
        <f>IFERROR(INDEX(Cal!$S$5:$S$2007,INDEX(Cal!$AF$5:$AF$2007,ROW(PrintPayslip!$C204)-ROW(PrintPayslip!$C$12),1),1),"")</f>
        <v/>
      </c>
      <c r="F204" s="184" t="str">
        <f>IFERROR(INDEX(Cal!$T$5:$T$2007,INDEX(Cal!$AF$5:$AF$2007,ROW(PrintPayslip!$C204)-ROW(PrintPayslip!$C$12),1),1),"")</f>
        <v/>
      </c>
      <c r="G204" s="184" t="str">
        <f>IFERROR(INDEX(Cal!$U$5:$U$2007,INDEX(Cal!$AF$5:$AF$2007,ROW(PrintPayslip!$C204)-ROW(PrintPayslip!$C$12),1),1),"")</f>
        <v/>
      </c>
    </row>
    <row r="205" spans="3:7" ht="20.100000000000001" customHeight="1" x14ac:dyDescent="0.25">
      <c r="C205" s="183" t="str">
        <f>IFERROR(INDEX(Cal!$P$5:$P$2007,INDEX(Cal!$AF$5:$AF$2007,ROW(PrintPayslip!$C205)-ROW(PrintPayslip!$C$12),1),1),"")</f>
        <v/>
      </c>
      <c r="D205" s="184" t="str">
        <f>IFERROR(INDEX(Cal!$R$5:$R$2007,INDEX(Cal!$AF$5:$AF$2007,ROW(PrintPayslip!$C205)-ROW(PrintPayslip!$C$12),1),1),"")</f>
        <v/>
      </c>
      <c r="E205" s="184" t="str">
        <f>IFERROR(INDEX(Cal!$S$5:$S$2007,INDEX(Cal!$AF$5:$AF$2007,ROW(PrintPayslip!$C205)-ROW(PrintPayslip!$C$12),1),1),"")</f>
        <v/>
      </c>
      <c r="F205" s="184" t="str">
        <f>IFERROR(INDEX(Cal!$T$5:$T$2007,INDEX(Cal!$AF$5:$AF$2007,ROW(PrintPayslip!$C205)-ROW(PrintPayslip!$C$12),1),1),"")</f>
        <v/>
      </c>
      <c r="G205" s="184" t="str">
        <f>IFERROR(INDEX(Cal!$U$5:$U$2007,INDEX(Cal!$AF$5:$AF$2007,ROW(PrintPayslip!$C205)-ROW(PrintPayslip!$C$12),1),1),"")</f>
        <v/>
      </c>
    </row>
    <row r="206" spans="3:7" ht="20.100000000000001" customHeight="1" x14ac:dyDescent="0.25">
      <c r="C206" s="183" t="str">
        <f>IFERROR(INDEX(Cal!$P$5:$P$2007,INDEX(Cal!$AF$5:$AF$2007,ROW(PrintPayslip!$C206)-ROW(PrintPayslip!$C$12),1),1),"")</f>
        <v/>
      </c>
      <c r="D206" s="184" t="str">
        <f>IFERROR(INDEX(Cal!$R$5:$R$2007,INDEX(Cal!$AF$5:$AF$2007,ROW(PrintPayslip!$C206)-ROW(PrintPayslip!$C$12),1),1),"")</f>
        <v/>
      </c>
      <c r="E206" s="184" t="str">
        <f>IFERROR(INDEX(Cal!$S$5:$S$2007,INDEX(Cal!$AF$5:$AF$2007,ROW(PrintPayslip!$C206)-ROW(PrintPayslip!$C$12),1),1),"")</f>
        <v/>
      </c>
      <c r="F206" s="184" t="str">
        <f>IFERROR(INDEX(Cal!$T$5:$T$2007,INDEX(Cal!$AF$5:$AF$2007,ROW(PrintPayslip!$C206)-ROW(PrintPayslip!$C$12),1),1),"")</f>
        <v/>
      </c>
      <c r="G206" s="184" t="str">
        <f>IFERROR(INDEX(Cal!$U$5:$U$2007,INDEX(Cal!$AF$5:$AF$2007,ROW(PrintPayslip!$C206)-ROW(PrintPayslip!$C$12),1),1),"")</f>
        <v/>
      </c>
    </row>
    <row r="207" spans="3:7" ht="20.100000000000001" customHeight="1" x14ac:dyDescent="0.25">
      <c r="C207" s="183" t="str">
        <f>IFERROR(INDEX(Cal!$P$5:$P$2007,INDEX(Cal!$AF$5:$AF$2007,ROW(PrintPayslip!$C207)-ROW(PrintPayslip!$C$12),1),1),"")</f>
        <v/>
      </c>
      <c r="D207" s="184" t="str">
        <f>IFERROR(INDEX(Cal!$R$5:$R$2007,INDEX(Cal!$AF$5:$AF$2007,ROW(PrintPayslip!$C207)-ROW(PrintPayslip!$C$12),1),1),"")</f>
        <v/>
      </c>
      <c r="E207" s="184" t="str">
        <f>IFERROR(INDEX(Cal!$S$5:$S$2007,INDEX(Cal!$AF$5:$AF$2007,ROW(PrintPayslip!$C207)-ROW(PrintPayslip!$C$12),1),1),"")</f>
        <v/>
      </c>
      <c r="F207" s="184" t="str">
        <f>IFERROR(INDEX(Cal!$T$5:$T$2007,INDEX(Cal!$AF$5:$AF$2007,ROW(PrintPayslip!$C207)-ROW(PrintPayslip!$C$12),1),1),"")</f>
        <v/>
      </c>
      <c r="G207" s="184" t="str">
        <f>IFERROR(INDEX(Cal!$U$5:$U$2007,INDEX(Cal!$AF$5:$AF$2007,ROW(PrintPayslip!$C207)-ROW(PrintPayslip!$C$12),1),1),"")</f>
        <v/>
      </c>
    </row>
    <row r="208" spans="3:7" ht="20.100000000000001" customHeight="1" x14ac:dyDescent="0.25">
      <c r="C208" s="183" t="str">
        <f>IFERROR(INDEX(Cal!$P$5:$P$2007,INDEX(Cal!$AF$5:$AF$2007,ROW(PrintPayslip!$C208)-ROW(PrintPayslip!$C$12),1),1),"")</f>
        <v/>
      </c>
      <c r="D208" s="184" t="str">
        <f>IFERROR(INDEX(Cal!$R$5:$R$2007,INDEX(Cal!$AF$5:$AF$2007,ROW(PrintPayslip!$C208)-ROW(PrintPayslip!$C$12),1),1),"")</f>
        <v/>
      </c>
      <c r="E208" s="184" t="str">
        <f>IFERROR(INDEX(Cal!$S$5:$S$2007,INDEX(Cal!$AF$5:$AF$2007,ROW(PrintPayslip!$C208)-ROW(PrintPayslip!$C$12),1),1),"")</f>
        <v/>
      </c>
      <c r="F208" s="184" t="str">
        <f>IFERROR(INDEX(Cal!$T$5:$T$2007,INDEX(Cal!$AF$5:$AF$2007,ROW(PrintPayslip!$C208)-ROW(PrintPayslip!$C$12),1),1),"")</f>
        <v/>
      </c>
      <c r="G208" s="184" t="str">
        <f>IFERROR(INDEX(Cal!$U$5:$U$2007,INDEX(Cal!$AF$5:$AF$2007,ROW(PrintPayslip!$C208)-ROW(PrintPayslip!$C$12),1),1),"")</f>
        <v/>
      </c>
    </row>
    <row r="209" spans="3:7" ht="20.100000000000001" customHeight="1" x14ac:dyDescent="0.25">
      <c r="C209" s="183" t="str">
        <f>IFERROR(INDEX(Cal!$P$5:$P$2007,INDEX(Cal!$AF$5:$AF$2007,ROW(PrintPayslip!$C209)-ROW(PrintPayslip!$C$12),1),1),"")</f>
        <v/>
      </c>
      <c r="D209" s="184" t="str">
        <f>IFERROR(INDEX(Cal!$R$5:$R$2007,INDEX(Cal!$AF$5:$AF$2007,ROW(PrintPayslip!$C209)-ROW(PrintPayslip!$C$12),1),1),"")</f>
        <v/>
      </c>
      <c r="E209" s="184" t="str">
        <f>IFERROR(INDEX(Cal!$S$5:$S$2007,INDEX(Cal!$AF$5:$AF$2007,ROW(PrintPayslip!$C209)-ROW(PrintPayslip!$C$12),1),1),"")</f>
        <v/>
      </c>
      <c r="F209" s="184" t="str">
        <f>IFERROR(INDEX(Cal!$T$5:$T$2007,INDEX(Cal!$AF$5:$AF$2007,ROW(PrintPayslip!$C209)-ROW(PrintPayslip!$C$12),1),1),"")</f>
        <v/>
      </c>
      <c r="G209" s="184" t="str">
        <f>IFERROR(INDEX(Cal!$U$5:$U$2007,INDEX(Cal!$AF$5:$AF$2007,ROW(PrintPayslip!$C209)-ROW(PrintPayslip!$C$12),1),1),"")</f>
        <v/>
      </c>
    </row>
    <row r="210" spans="3:7" ht="20.100000000000001" customHeight="1" x14ac:dyDescent="0.25">
      <c r="C210" s="183" t="str">
        <f>IFERROR(INDEX(Cal!$P$5:$P$2007,INDEX(Cal!$AF$5:$AF$2007,ROW(PrintPayslip!$C210)-ROW(PrintPayslip!$C$12),1),1),"")</f>
        <v/>
      </c>
      <c r="D210" s="184" t="str">
        <f>IFERROR(INDEX(Cal!$R$5:$R$2007,INDEX(Cal!$AF$5:$AF$2007,ROW(PrintPayslip!$C210)-ROW(PrintPayslip!$C$12),1),1),"")</f>
        <v/>
      </c>
      <c r="E210" s="184" t="str">
        <f>IFERROR(INDEX(Cal!$S$5:$S$2007,INDEX(Cal!$AF$5:$AF$2007,ROW(PrintPayslip!$C210)-ROW(PrintPayslip!$C$12),1),1),"")</f>
        <v/>
      </c>
      <c r="F210" s="184" t="str">
        <f>IFERROR(INDEX(Cal!$T$5:$T$2007,INDEX(Cal!$AF$5:$AF$2007,ROW(PrintPayslip!$C210)-ROW(PrintPayslip!$C$12),1),1),"")</f>
        <v/>
      </c>
      <c r="G210" s="184" t="str">
        <f>IFERROR(INDEX(Cal!$U$5:$U$2007,INDEX(Cal!$AF$5:$AF$2007,ROW(PrintPayslip!$C210)-ROW(PrintPayslip!$C$12),1),1),"")</f>
        <v/>
      </c>
    </row>
    <row r="211" spans="3:7" ht="20.100000000000001" customHeight="1" x14ac:dyDescent="0.25">
      <c r="C211" s="183" t="str">
        <f>IFERROR(INDEX(Cal!$P$5:$P$2007,INDEX(Cal!$AF$5:$AF$2007,ROW(PrintPayslip!$C211)-ROW(PrintPayslip!$C$12),1),1),"")</f>
        <v/>
      </c>
      <c r="D211" s="184" t="str">
        <f>IFERROR(INDEX(Cal!$R$5:$R$2007,INDEX(Cal!$AF$5:$AF$2007,ROW(PrintPayslip!$C211)-ROW(PrintPayslip!$C$12),1),1),"")</f>
        <v/>
      </c>
      <c r="E211" s="184" t="str">
        <f>IFERROR(INDEX(Cal!$S$5:$S$2007,INDEX(Cal!$AF$5:$AF$2007,ROW(PrintPayslip!$C211)-ROW(PrintPayslip!$C$12),1),1),"")</f>
        <v/>
      </c>
      <c r="F211" s="184" t="str">
        <f>IFERROR(INDEX(Cal!$T$5:$T$2007,INDEX(Cal!$AF$5:$AF$2007,ROW(PrintPayslip!$C211)-ROW(PrintPayslip!$C$12),1),1),"")</f>
        <v/>
      </c>
      <c r="G211" s="184" t="str">
        <f>IFERROR(INDEX(Cal!$U$5:$U$2007,INDEX(Cal!$AF$5:$AF$2007,ROW(PrintPayslip!$C211)-ROW(PrintPayslip!$C$12),1),1),"")</f>
        <v/>
      </c>
    </row>
    <row r="212" spans="3:7" ht="20.100000000000001" customHeight="1" x14ac:dyDescent="0.25">
      <c r="C212" s="183" t="str">
        <f>IFERROR(INDEX(Cal!$P$5:$P$2007,INDEX(Cal!$AF$5:$AF$2007,ROW(PrintPayslip!$C212)-ROW(PrintPayslip!$C$12),1),1),"")</f>
        <v/>
      </c>
      <c r="D212" s="184" t="str">
        <f>IFERROR(INDEX(Cal!$R$5:$R$2007,INDEX(Cal!$AF$5:$AF$2007,ROW(PrintPayslip!$C212)-ROW(PrintPayslip!$C$12),1),1),"")</f>
        <v/>
      </c>
      <c r="E212" s="184" t="str">
        <f>IFERROR(INDEX(Cal!$S$5:$S$2007,INDEX(Cal!$AF$5:$AF$2007,ROW(PrintPayslip!$C212)-ROW(PrintPayslip!$C$12),1),1),"")</f>
        <v/>
      </c>
      <c r="F212" s="184" t="str">
        <f>IFERROR(INDEX(Cal!$T$5:$T$2007,INDEX(Cal!$AF$5:$AF$2007,ROW(PrintPayslip!$C212)-ROW(PrintPayslip!$C$12),1),1),"")</f>
        <v/>
      </c>
      <c r="G212" s="184" t="str">
        <f>IFERROR(INDEX(Cal!$U$5:$U$2007,INDEX(Cal!$AF$5:$AF$2007,ROW(PrintPayslip!$C212)-ROW(PrintPayslip!$C$12),1),1),"")</f>
        <v/>
      </c>
    </row>
    <row r="213" spans="3:7" ht="20.100000000000001" customHeight="1" x14ac:dyDescent="0.25">
      <c r="C213" s="183" t="str">
        <f>IFERROR(INDEX(Cal!$P$5:$P$2007,INDEX(Cal!$AF$5:$AF$2007,ROW(PrintPayslip!$C213)-ROW(PrintPayslip!$C$12),1),1),"")</f>
        <v/>
      </c>
      <c r="D213" s="184" t="str">
        <f>IFERROR(INDEX(Cal!$R$5:$R$2007,INDEX(Cal!$AF$5:$AF$2007,ROW(PrintPayslip!$C213)-ROW(PrintPayslip!$C$12),1),1),"")</f>
        <v/>
      </c>
      <c r="E213" s="184" t="str">
        <f>IFERROR(INDEX(Cal!$S$5:$S$2007,INDEX(Cal!$AF$5:$AF$2007,ROW(PrintPayslip!$C213)-ROW(PrintPayslip!$C$12),1),1),"")</f>
        <v/>
      </c>
      <c r="F213" s="184" t="str">
        <f>IFERROR(INDEX(Cal!$T$5:$T$2007,INDEX(Cal!$AF$5:$AF$2007,ROW(PrintPayslip!$C213)-ROW(PrintPayslip!$C$12),1),1),"")</f>
        <v/>
      </c>
      <c r="G213" s="184" t="str">
        <f>IFERROR(INDEX(Cal!$U$5:$U$2007,INDEX(Cal!$AF$5:$AF$2007,ROW(PrintPayslip!$C213)-ROW(PrintPayslip!$C$12),1),1),"")</f>
        <v/>
      </c>
    </row>
    <row r="214" spans="3:7" ht="20.100000000000001" customHeight="1" x14ac:dyDescent="0.25">
      <c r="C214" s="183" t="str">
        <f>IFERROR(INDEX(Cal!$P$5:$P$2007,INDEX(Cal!$AF$5:$AF$2007,ROW(PrintPayslip!$C214)-ROW(PrintPayslip!$C$12),1),1),"")</f>
        <v/>
      </c>
      <c r="D214" s="184" t="str">
        <f>IFERROR(INDEX(Cal!$R$5:$R$2007,INDEX(Cal!$AF$5:$AF$2007,ROW(PrintPayslip!$C214)-ROW(PrintPayslip!$C$12),1),1),"")</f>
        <v/>
      </c>
      <c r="E214" s="184" t="str">
        <f>IFERROR(INDEX(Cal!$S$5:$S$2007,INDEX(Cal!$AF$5:$AF$2007,ROW(PrintPayslip!$C214)-ROW(PrintPayslip!$C$12),1),1),"")</f>
        <v/>
      </c>
      <c r="F214" s="184" t="str">
        <f>IFERROR(INDEX(Cal!$T$5:$T$2007,INDEX(Cal!$AF$5:$AF$2007,ROW(PrintPayslip!$C214)-ROW(PrintPayslip!$C$12),1),1),"")</f>
        <v/>
      </c>
      <c r="G214" s="184" t="str">
        <f>IFERROR(INDEX(Cal!$U$5:$U$2007,INDEX(Cal!$AF$5:$AF$2007,ROW(PrintPayslip!$C214)-ROW(PrintPayslip!$C$12),1),1),"")</f>
        <v/>
      </c>
    </row>
    <row r="215" spans="3:7" ht="20.100000000000001" customHeight="1" x14ac:dyDescent="0.25">
      <c r="C215" s="183" t="str">
        <f>IFERROR(INDEX(Cal!$P$5:$P$2007,INDEX(Cal!$AF$5:$AF$2007,ROW(PrintPayslip!$C215)-ROW(PrintPayslip!$C$12),1),1),"")</f>
        <v/>
      </c>
      <c r="D215" s="184" t="str">
        <f>IFERROR(INDEX(Cal!$R$5:$R$2007,INDEX(Cal!$AF$5:$AF$2007,ROW(PrintPayslip!$C215)-ROW(PrintPayslip!$C$12),1),1),"")</f>
        <v/>
      </c>
      <c r="E215" s="184" t="str">
        <f>IFERROR(INDEX(Cal!$S$5:$S$2007,INDEX(Cal!$AF$5:$AF$2007,ROW(PrintPayslip!$C215)-ROW(PrintPayslip!$C$12),1),1),"")</f>
        <v/>
      </c>
      <c r="F215" s="184" t="str">
        <f>IFERROR(INDEX(Cal!$T$5:$T$2007,INDEX(Cal!$AF$5:$AF$2007,ROW(PrintPayslip!$C215)-ROW(PrintPayslip!$C$12),1),1),"")</f>
        <v/>
      </c>
      <c r="G215" s="184" t="str">
        <f>IFERROR(INDEX(Cal!$U$5:$U$2007,INDEX(Cal!$AF$5:$AF$2007,ROW(PrintPayslip!$C215)-ROW(PrintPayslip!$C$12),1),1),"")</f>
        <v/>
      </c>
    </row>
    <row r="216" spans="3:7" ht="20.100000000000001" customHeight="1" x14ac:dyDescent="0.25">
      <c r="C216" s="183" t="str">
        <f>IFERROR(INDEX(Cal!$P$5:$P$2007,INDEX(Cal!$AF$5:$AF$2007,ROW(PrintPayslip!$C216)-ROW(PrintPayslip!$C$12),1),1),"")</f>
        <v/>
      </c>
      <c r="D216" s="184" t="str">
        <f>IFERROR(INDEX(Cal!$R$5:$R$2007,INDEX(Cal!$AF$5:$AF$2007,ROW(PrintPayslip!$C216)-ROW(PrintPayslip!$C$12),1),1),"")</f>
        <v/>
      </c>
      <c r="E216" s="184" t="str">
        <f>IFERROR(INDEX(Cal!$S$5:$S$2007,INDEX(Cal!$AF$5:$AF$2007,ROW(PrintPayslip!$C216)-ROW(PrintPayslip!$C$12),1),1),"")</f>
        <v/>
      </c>
      <c r="F216" s="184" t="str">
        <f>IFERROR(INDEX(Cal!$T$5:$T$2007,INDEX(Cal!$AF$5:$AF$2007,ROW(PrintPayslip!$C216)-ROW(PrintPayslip!$C$12),1),1),"")</f>
        <v/>
      </c>
      <c r="G216" s="184" t="str">
        <f>IFERROR(INDEX(Cal!$U$5:$U$2007,INDEX(Cal!$AF$5:$AF$2007,ROW(PrintPayslip!$C216)-ROW(PrintPayslip!$C$12),1),1),"")</f>
        <v/>
      </c>
    </row>
    <row r="217" spans="3:7" ht="20.100000000000001" customHeight="1" x14ac:dyDescent="0.25">
      <c r="C217" s="183" t="str">
        <f>IFERROR(INDEX(Cal!$P$5:$P$2007,INDEX(Cal!$AF$5:$AF$2007,ROW(PrintPayslip!$C217)-ROW(PrintPayslip!$C$12),1),1),"")</f>
        <v/>
      </c>
      <c r="D217" s="184" t="str">
        <f>IFERROR(INDEX(Cal!$R$5:$R$2007,INDEX(Cal!$AF$5:$AF$2007,ROW(PrintPayslip!$C217)-ROW(PrintPayslip!$C$12),1),1),"")</f>
        <v/>
      </c>
      <c r="E217" s="184" t="str">
        <f>IFERROR(INDEX(Cal!$S$5:$S$2007,INDEX(Cal!$AF$5:$AF$2007,ROW(PrintPayslip!$C217)-ROW(PrintPayslip!$C$12),1),1),"")</f>
        <v/>
      </c>
      <c r="F217" s="184" t="str">
        <f>IFERROR(INDEX(Cal!$T$5:$T$2007,INDEX(Cal!$AF$5:$AF$2007,ROW(PrintPayslip!$C217)-ROW(PrintPayslip!$C$12),1),1),"")</f>
        <v/>
      </c>
      <c r="G217" s="184" t="str">
        <f>IFERROR(INDEX(Cal!$U$5:$U$2007,INDEX(Cal!$AF$5:$AF$2007,ROW(PrintPayslip!$C217)-ROW(PrintPayslip!$C$12),1),1),"")</f>
        <v/>
      </c>
    </row>
    <row r="218" spans="3:7" ht="20.100000000000001" customHeight="1" x14ac:dyDescent="0.25">
      <c r="C218" s="183" t="str">
        <f>IFERROR(INDEX(Cal!$P$5:$P$2007,INDEX(Cal!$AF$5:$AF$2007,ROW(PrintPayslip!$C218)-ROW(PrintPayslip!$C$12),1),1),"")</f>
        <v/>
      </c>
      <c r="D218" s="184" t="str">
        <f>IFERROR(INDEX(Cal!$R$5:$R$2007,INDEX(Cal!$AF$5:$AF$2007,ROW(PrintPayslip!$C218)-ROW(PrintPayslip!$C$12),1),1),"")</f>
        <v/>
      </c>
      <c r="E218" s="184" t="str">
        <f>IFERROR(INDEX(Cal!$S$5:$S$2007,INDEX(Cal!$AF$5:$AF$2007,ROW(PrintPayslip!$C218)-ROW(PrintPayslip!$C$12),1),1),"")</f>
        <v/>
      </c>
      <c r="F218" s="184" t="str">
        <f>IFERROR(INDEX(Cal!$T$5:$T$2007,INDEX(Cal!$AF$5:$AF$2007,ROW(PrintPayslip!$C218)-ROW(PrintPayslip!$C$12),1),1),"")</f>
        <v/>
      </c>
      <c r="G218" s="184" t="str">
        <f>IFERROR(INDEX(Cal!$U$5:$U$2007,INDEX(Cal!$AF$5:$AF$2007,ROW(PrintPayslip!$C218)-ROW(PrintPayslip!$C$12),1),1),"")</f>
        <v/>
      </c>
    </row>
    <row r="219" spans="3:7" ht="20.100000000000001" customHeight="1" x14ac:dyDescent="0.25">
      <c r="C219" s="183" t="str">
        <f>IFERROR(INDEX(Cal!$P$5:$P$2007,INDEX(Cal!$AF$5:$AF$2007,ROW(PrintPayslip!$C219)-ROW(PrintPayslip!$C$12),1),1),"")</f>
        <v/>
      </c>
      <c r="D219" s="184" t="str">
        <f>IFERROR(INDEX(Cal!$R$5:$R$2007,INDEX(Cal!$AF$5:$AF$2007,ROW(PrintPayslip!$C219)-ROW(PrintPayslip!$C$12),1),1),"")</f>
        <v/>
      </c>
      <c r="E219" s="184" t="str">
        <f>IFERROR(INDEX(Cal!$S$5:$S$2007,INDEX(Cal!$AF$5:$AF$2007,ROW(PrintPayslip!$C219)-ROW(PrintPayslip!$C$12),1),1),"")</f>
        <v/>
      </c>
      <c r="F219" s="184" t="str">
        <f>IFERROR(INDEX(Cal!$T$5:$T$2007,INDEX(Cal!$AF$5:$AF$2007,ROW(PrintPayslip!$C219)-ROW(PrintPayslip!$C$12),1),1),"")</f>
        <v/>
      </c>
      <c r="G219" s="184" t="str">
        <f>IFERROR(INDEX(Cal!$U$5:$U$2007,INDEX(Cal!$AF$5:$AF$2007,ROW(PrintPayslip!$C219)-ROW(PrintPayslip!$C$12),1),1),"")</f>
        <v/>
      </c>
    </row>
    <row r="220" spans="3:7" ht="20.100000000000001" customHeight="1" x14ac:dyDescent="0.25">
      <c r="C220" s="183" t="str">
        <f>IFERROR(INDEX(Cal!$P$5:$P$2007,INDEX(Cal!$AF$5:$AF$2007,ROW(PrintPayslip!$C220)-ROW(PrintPayslip!$C$12),1),1),"")</f>
        <v/>
      </c>
      <c r="D220" s="184" t="str">
        <f>IFERROR(INDEX(Cal!$R$5:$R$2007,INDEX(Cal!$AF$5:$AF$2007,ROW(PrintPayslip!$C220)-ROW(PrintPayslip!$C$12),1),1),"")</f>
        <v/>
      </c>
      <c r="E220" s="184" t="str">
        <f>IFERROR(INDEX(Cal!$S$5:$S$2007,INDEX(Cal!$AF$5:$AF$2007,ROW(PrintPayslip!$C220)-ROW(PrintPayslip!$C$12),1),1),"")</f>
        <v/>
      </c>
      <c r="F220" s="184" t="str">
        <f>IFERROR(INDEX(Cal!$T$5:$T$2007,INDEX(Cal!$AF$5:$AF$2007,ROW(PrintPayslip!$C220)-ROW(PrintPayslip!$C$12),1),1),"")</f>
        <v/>
      </c>
      <c r="G220" s="184" t="str">
        <f>IFERROR(INDEX(Cal!$U$5:$U$2007,INDEX(Cal!$AF$5:$AF$2007,ROW(PrintPayslip!$C220)-ROW(PrintPayslip!$C$12),1),1),"")</f>
        <v/>
      </c>
    </row>
    <row r="221" spans="3:7" ht="20.100000000000001" customHeight="1" x14ac:dyDescent="0.25">
      <c r="C221" s="183" t="str">
        <f>IFERROR(INDEX(Cal!$P$5:$P$2007,INDEX(Cal!$AF$5:$AF$2007,ROW(PrintPayslip!$C221)-ROW(PrintPayslip!$C$12),1),1),"")</f>
        <v/>
      </c>
      <c r="D221" s="184" t="str">
        <f>IFERROR(INDEX(Cal!$R$5:$R$2007,INDEX(Cal!$AF$5:$AF$2007,ROW(PrintPayslip!$C221)-ROW(PrintPayslip!$C$12),1),1),"")</f>
        <v/>
      </c>
      <c r="E221" s="184" t="str">
        <f>IFERROR(INDEX(Cal!$S$5:$S$2007,INDEX(Cal!$AF$5:$AF$2007,ROW(PrintPayslip!$C221)-ROW(PrintPayslip!$C$12),1),1),"")</f>
        <v/>
      </c>
      <c r="F221" s="184" t="str">
        <f>IFERROR(INDEX(Cal!$T$5:$T$2007,INDEX(Cal!$AF$5:$AF$2007,ROW(PrintPayslip!$C221)-ROW(PrintPayslip!$C$12),1),1),"")</f>
        <v/>
      </c>
      <c r="G221" s="184" t="str">
        <f>IFERROR(INDEX(Cal!$U$5:$U$2007,INDEX(Cal!$AF$5:$AF$2007,ROW(PrintPayslip!$C221)-ROW(PrintPayslip!$C$12),1),1),"")</f>
        <v/>
      </c>
    </row>
    <row r="222" spans="3:7" ht="20.100000000000001" customHeight="1" x14ac:dyDescent="0.25">
      <c r="C222" s="183" t="str">
        <f>IFERROR(INDEX(Cal!$P$5:$P$2007,INDEX(Cal!$AF$5:$AF$2007,ROW(PrintPayslip!$C222)-ROW(PrintPayslip!$C$12),1),1),"")</f>
        <v/>
      </c>
      <c r="D222" s="184" t="str">
        <f>IFERROR(INDEX(Cal!$R$5:$R$2007,INDEX(Cal!$AF$5:$AF$2007,ROW(PrintPayslip!$C222)-ROW(PrintPayslip!$C$12),1),1),"")</f>
        <v/>
      </c>
      <c r="E222" s="184" t="str">
        <f>IFERROR(INDEX(Cal!$S$5:$S$2007,INDEX(Cal!$AF$5:$AF$2007,ROW(PrintPayslip!$C222)-ROW(PrintPayslip!$C$12),1),1),"")</f>
        <v/>
      </c>
      <c r="F222" s="184" t="str">
        <f>IFERROR(INDEX(Cal!$T$5:$T$2007,INDEX(Cal!$AF$5:$AF$2007,ROW(PrintPayslip!$C222)-ROW(PrintPayslip!$C$12),1),1),"")</f>
        <v/>
      </c>
      <c r="G222" s="184" t="str">
        <f>IFERROR(INDEX(Cal!$U$5:$U$2007,INDEX(Cal!$AF$5:$AF$2007,ROW(PrintPayslip!$C222)-ROW(PrintPayslip!$C$12),1),1),"")</f>
        <v/>
      </c>
    </row>
    <row r="223" spans="3:7" ht="20.100000000000001" customHeight="1" x14ac:dyDescent="0.25">
      <c r="C223" s="183" t="str">
        <f>IFERROR(INDEX(Cal!$P$5:$P$2007,INDEX(Cal!$AF$5:$AF$2007,ROW(PrintPayslip!$C223)-ROW(PrintPayslip!$C$12),1),1),"")</f>
        <v/>
      </c>
      <c r="D223" s="184" t="str">
        <f>IFERROR(INDEX(Cal!$R$5:$R$2007,INDEX(Cal!$AF$5:$AF$2007,ROW(PrintPayslip!$C223)-ROW(PrintPayslip!$C$12),1),1),"")</f>
        <v/>
      </c>
      <c r="E223" s="184" t="str">
        <f>IFERROR(INDEX(Cal!$S$5:$S$2007,INDEX(Cal!$AF$5:$AF$2007,ROW(PrintPayslip!$C223)-ROW(PrintPayslip!$C$12),1),1),"")</f>
        <v/>
      </c>
      <c r="F223" s="184" t="str">
        <f>IFERROR(INDEX(Cal!$T$5:$T$2007,INDEX(Cal!$AF$5:$AF$2007,ROW(PrintPayslip!$C223)-ROW(PrintPayslip!$C$12),1),1),"")</f>
        <v/>
      </c>
      <c r="G223" s="184" t="str">
        <f>IFERROR(INDEX(Cal!$U$5:$U$2007,INDEX(Cal!$AF$5:$AF$2007,ROW(PrintPayslip!$C223)-ROW(PrintPayslip!$C$12),1),1),"")</f>
        <v/>
      </c>
    </row>
    <row r="224" spans="3:7" ht="20.100000000000001" customHeight="1" x14ac:dyDescent="0.25">
      <c r="C224" s="183" t="str">
        <f>IFERROR(INDEX(Cal!$P$5:$P$2007,INDEX(Cal!$AF$5:$AF$2007,ROW(PrintPayslip!$C224)-ROW(PrintPayslip!$C$12),1),1),"")</f>
        <v/>
      </c>
      <c r="D224" s="184" t="str">
        <f>IFERROR(INDEX(Cal!$R$5:$R$2007,INDEX(Cal!$AF$5:$AF$2007,ROW(PrintPayslip!$C224)-ROW(PrintPayslip!$C$12),1),1),"")</f>
        <v/>
      </c>
      <c r="E224" s="184" t="str">
        <f>IFERROR(INDEX(Cal!$S$5:$S$2007,INDEX(Cal!$AF$5:$AF$2007,ROW(PrintPayslip!$C224)-ROW(PrintPayslip!$C$12),1),1),"")</f>
        <v/>
      </c>
      <c r="F224" s="184" t="str">
        <f>IFERROR(INDEX(Cal!$T$5:$T$2007,INDEX(Cal!$AF$5:$AF$2007,ROW(PrintPayslip!$C224)-ROW(PrintPayslip!$C$12),1),1),"")</f>
        <v/>
      </c>
      <c r="G224" s="184" t="str">
        <f>IFERROR(INDEX(Cal!$U$5:$U$2007,INDEX(Cal!$AF$5:$AF$2007,ROW(PrintPayslip!$C224)-ROW(PrintPayslip!$C$12),1),1),"")</f>
        <v/>
      </c>
    </row>
    <row r="225" spans="3:7" ht="20.100000000000001" customHeight="1" x14ac:dyDescent="0.25">
      <c r="C225" s="183" t="str">
        <f>IFERROR(INDEX(Cal!$P$5:$P$2007,INDEX(Cal!$AF$5:$AF$2007,ROW(PrintPayslip!$C225)-ROW(PrintPayslip!$C$12),1),1),"")</f>
        <v/>
      </c>
      <c r="D225" s="184" t="str">
        <f>IFERROR(INDEX(Cal!$R$5:$R$2007,INDEX(Cal!$AF$5:$AF$2007,ROW(PrintPayslip!$C225)-ROW(PrintPayslip!$C$12),1),1),"")</f>
        <v/>
      </c>
      <c r="E225" s="184" t="str">
        <f>IFERROR(INDEX(Cal!$S$5:$S$2007,INDEX(Cal!$AF$5:$AF$2007,ROW(PrintPayslip!$C225)-ROW(PrintPayslip!$C$12),1),1),"")</f>
        <v/>
      </c>
      <c r="F225" s="184" t="str">
        <f>IFERROR(INDEX(Cal!$T$5:$T$2007,INDEX(Cal!$AF$5:$AF$2007,ROW(PrintPayslip!$C225)-ROW(PrintPayslip!$C$12),1),1),"")</f>
        <v/>
      </c>
      <c r="G225" s="184" t="str">
        <f>IFERROR(INDEX(Cal!$U$5:$U$2007,INDEX(Cal!$AF$5:$AF$2007,ROW(PrintPayslip!$C225)-ROW(PrintPayslip!$C$12),1),1),"")</f>
        <v/>
      </c>
    </row>
    <row r="226" spans="3:7" ht="20.100000000000001" customHeight="1" x14ac:dyDescent="0.25">
      <c r="C226" s="183" t="str">
        <f>IFERROR(INDEX(Cal!$P$5:$P$2007,INDEX(Cal!$AF$5:$AF$2007,ROW(PrintPayslip!$C226)-ROW(PrintPayslip!$C$12),1),1),"")</f>
        <v/>
      </c>
      <c r="D226" s="184" t="str">
        <f>IFERROR(INDEX(Cal!$R$5:$R$2007,INDEX(Cal!$AF$5:$AF$2007,ROW(PrintPayslip!$C226)-ROW(PrintPayslip!$C$12),1),1),"")</f>
        <v/>
      </c>
      <c r="E226" s="184" t="str">
        <f>IFERROR(INDEX(Cal!$S$5:$S$2007,INDEX(Cal!$AF$5:$AF$2007,ROW(PrintPayslip!$C226)-ROW(PrintPayslip!$C$12),1),1),"")</f>
        <v/>
      </c>
      <c r="F226" s="184" t="str">
        <f>IFERROR(INDEX(Cal!$T$5:$T$2007,INDEX(Cal!$AF$5:$AF$2007,ROW(PrintPayslip!$C226)-ROW(PrintPayslip!$C$12),1),1),"")</f>
        <v/>
      </c>
      <c r="G226" s="184" t="str">
        <f>IFERROR(INDEX(Cal!$U$5:$U$2007,INDEX(Cal!$AF$5:$AF$2007,ROW(PrintPayslip!$C226)-ROW(PrintPayslip!$C$12),1),1),"")</f>
        <v/>
      </c>
    </row>
    <row r="227" spans="3:7" ht="20.100000000000001" customHeight="1" x14ac:dyDescent="0.25">
      <c r="C227" s="183" t="str">
        <f>IFERROR(INDEX(Cal!$P$5:$P$2007,INDEX(Cal!$AF$5:$AF$2007,ROW(PrintPayslip!$C227)-ROW(PrintPayslip!$C$12),1),1),"")</f>
        <v/>
      </c>
      <c r="D227" s="184" t="str">
        <f>IFERROR(INDEX(Cal!$R$5:$R$2007,INDEX(Cal!$AF$5:$AF$2007,ROW(PrintPayslip!$C227)-ROW(PrintPayslip!$C$12),1),1),"")</f>
        <v/>
      </c>
      <c r="E227" s="184" t="str">
        <f>IFERROR(INDEX(Cal!$S$5:$S$2007,INDEX(Cal!$AF$5:$AF$2007,ROW(PrintPayslip!$C227)-ROW(PrintPayslip!$C$12),1),1),"")</f>
        <v/>
      </c>
      <c r="F227" s="184" t="str">
        <f>IFERROR(INDEX(Cal!$T$5:$T$2007,INDEX(Cal!$AF$5:$AF$2007,ROW(PrintPayslip!$C227)-ROW(PrintPayslip!$C$12),1),1),"")</f>
        <v/>
      </c>
      <c r="G227" s="184" t="str">
        <f>IFERROR(INDEX(Cal!$U$5:$U$2007,INDEX(Cal!$AF$5:$AF$2007,ROW(PrintPayslip!$C227)-ROW(PrintPayslip!$C$12),1),1),"")</f>
        <v/>
      </c>
    </row>
    <row r="228" spans="3:7" ht="20.100000000000001" customHeight="1" x14ac:dyDescent="0.25">
      <c r="C228" s="183" t="str">
        <f>IFERROR(INDEX(Cal!$P$5:$P$2007,INDEX(Cal!$AF$5:$AF$2007,ROW(PrintPayslip!$C228)-ROW(PrintPayslip!$C$12),1),1),"")</f>
        <v/>
      </c>
      <c r="D228" s="184" t="str">
        <f>IFERROR(INDEX(Cal!$R$5:$R$2007,INDEX(Cal!$AF$5:$AF$2007,ROW(PrintPayslip!$C228)-ROW(PrintPayslip!$C$12),1),1),"")</f>
        <v/>
      </c>
      <c r="E228" s="184" t="str">
        <f>IFERROR(INDEX(Cal!$S$5:$S$2007,INDEX(Cal!$AF$5:$AF$2007,ROW(PrintPayslip!$C228)-ROW(PrintPayslip!$C$12),1),1),"")</f>
        <v/>
      </c>
      <c r="F228" s="184" t="str">
        <f>IFERROR(INDEX(Cal!$T$5:$T$2007,INDEX(Cal!$AF$5:$AF$2007,ROW(PrintPayslip!$C228)-ROW(PrintPayslip!$C$12),1),1),"")</f>
        <v/>
      </c>
      <c r="G228" s="184" t="str">
        <f>IFERROR(INDEX(Cal!$U$5:$U$2007,INDEX(Cal!$AF$5:$AF$2007,ROW(PrintPayslip!$C228)-ROW(PrintPayslip!$C$12),1),1),"")</f>
        <v/>
      </c>
    </row>
    <row r="229" spans="3:7" ht="20.100000000000001" customHeight="1" x14ac:dyDescent="0.25">
      <c r="C229" s="183" t="str">
        <f>IFERROR(INDEX(Cal!$P$5:$P$2007,INDEX(Cal!$AF$5:$AF$2007,ROW(PrintPayslip!$C229)-ROW(PrintPayslip!$C$12),1),1),"")</f>
        <v/>
      </c>
      <c r="D229" s="184" t="str">
        <f>IFERROR(INDEX(Cal!$R$5:$R$2007,INDEX(Cal!$AF$5:$AF$2007,ROW(PrintPayslip!$C229)-ROW(PrintPayslip!$C$12),1),1),"")</f>
        <v/>
      </c>
      <c r="E229" s="184" t="str">
        <f>IFERROR(INDEX(Cal!$S$5:$S$2007,INDEX(Cal!$AF$5:$AF$2007,ROW(PrintPayslip!$C229)-ROW(PrintPayslip!$C$12),1),1),"")</f>
        <v/>
      </c>
      <c r="F229" s="184" t="str">
        <f>IFERROR(INDEX(Cal!$T$5:$T$2007,INDEX(Cal!$AF$5:$AF$2007,ROW(PrintPayslip!$C229)-ROW(PrintPayslip!$C$12),1),1),"")</f>
        <v/>
      </c>
      <c r="G229" s="184" t="str">
        <f>IFERROR(INDEX(Cal!$U$5:$U$2007,INDEX(Cal!$AF$5:$AF$2007,ROW(PrintPayslip!$C229)-ROW(PrintPayslip!$C$12),1),1),"")</f>
        <v/>
      </c>
    </row>
    <row r="230" spans="3:7" ht="20.100000000000001" customHeight="1" x14ac:dyDescent="0.25">
      <c r="C230" s="183" t="str">
        <f>IFERROR(INDEX(Cal!$P$5:$P$2007,INDEX(Cal!$AF$5:$AF$2007,ROW(PrintPayslip!$C230)-ROW(PrintPayslip!$C$12),1),1),"")</f>
        <v/>
      </c>
      <c r="D230" s="184" t="str">
        <f>IFERROR(INDEX(Cal!$R$5:$R$2007,INDEX(Cal!$AF$5:$AF$2007,ROW(PrintPayslip!$C230)-ROW(PrintPayslip!$C$12),1),1),"")</f>
        <v/>
      </c>
      <c r="E230" s="184" t="str">
        <f>IFERROR(INDEX(Cal!$S$5:$S$2007,INDEX(Cal!$AF$5:$AF$2007,ROW(PrintPayslip!$C230)-ROW(PrintPayslip!$C$12),1),1),"")</f>
        <v/>
      </c>
      <c r="F230" s="184" t="str">
        <f>IFERROR(INDEX(Cal!$T$5:$T$2007,INDEX(Cal!$AF$5:$AF$2007,ROW(PrintPayslip!$C230)-ROW(PrintPayslip!$C$12),1),1),"")</f>
        <v/>
      </c>
      <c r="G230" s="184" t="str">
        <f>IFERROR(INDEX(Cal!$U$5:$U$2007,INDEX(Cal!$AF$5:$AF$2007,ROW(PrintPayslip!$C230)-ROW(PrintPayslip!$C$12),1),1),"")</f>
        <v/>
      </c>
    </row>
    <row r="231" spans="3:7" ht="20.100000000000001" customHeight="1" x14ac:dyDescent="0.25">
      <c r="C231" s="183" t="str">
        <f>IFERROR(INDEX(Cal!$P$5:$P$2007,INDEX(Cal!$AF$5:$AF$2007,ROW(PrintPayslip!$C231)-ROW(PrintPayslip!$C$12),1),1),"")</f>
        <v/>
      </c>
      <c r="D231" s="184" t="str">
        <f>IFERROR(INDEX(Cal!$R$5:$R$2007,INDEX(Cal!$AF$5:$AF$2007,ROW(PrintPayslip!$C231)-ROW(PrintPayslip!$C$12),1),1),"")</f>
        <v/>
      </c>
      <c r="E231" s="184" t="str">
        <f>IFERROR(INDEX(Cal!$S$5:$S$2007,INDEX(Cal!$AF$5:$AF$2007,ROW(PrintPayslip!$C231)-ROW(PrintPayslip!$C$12),1),1),"")</f>
        <v/>
      </c>
      <c r="F231" s="184" t="str">
        <f>IFERROR(INDEX(Cal!$T$5:$T$2007,INDEX(Cal!$AF$5:$AF$2007,ROW(PrintPayslip!$C231)-ROW(PrintPayslip!$C$12),1),1),"")</f>
        <v/>
      </c>
      <c r="G231" s="184" t="str">
        <f>IFERROR(INDEX(Cal!$U$5:$U$2007,INDEX(Cal!$AF$5:$AF$2007,ROW(PrintPayslip!$C231)-ROW(PrintPayslip!$C$12),1),1),"")</f>
        <v/>
      </c>
    </row>
    <row r="232" spans="3:7" ht="20.100000000000001" customHeight="1" x14ac:dyDescent="0.25">
      <c r="C232" s="183" t="str">
        <f>IFERROR(INDEX(Cal!$P$5:$P$2007,INDEX(Cal!$AF$5:$AF$2007,ROW(PrintPayslip!$C232)-ROW(PrintPayslip!$C$12),1),1),"")</f>
        <v/>
      </c>
      <c r="D232" s="184" t="str">
        <f>IFERROR(INDEX(Cal!$R$5:$R$2007,INDEX(Cal!$AF$5:$AF$2007,ROW(PrintPayslip!$C232)-ROW(PrintPayslip!$C$12),1),1),"")</f>
        <v/>
      </c>
      <c r="E232" s="184" t="str">
        <f>IFERROR(INDEX(Cal!$S$5:$S$2007,INDEX(Cal!$AF$5:$AF$2007,ROW(PrintPayslip!$C232)-ROW(PrintPayslip!$C$12),1),1),"")</f>
        <v/>
      </c>
      <c r="F232" s="184" t="str">
        <f>IFERROR(INDEX(Cal!$T$5:$T$2007,INDEX(Cal!$AF$5:$AF$2007,ROW(PrintPayslip!$C232)-ROW(PrintPayslip!$C$12),1),1),"")</f>
        <v/>
      </c>
      <c r="G232" s="184" t="str">
        <f>IFERROR(INDEX(Cal!$U$5:$U$2007,INDEX(Cal!$AF$5:$AF$2007,ROW(PrintPayslip!$C232)-ROW(PrintPayslip!$C$12),1),1),"")</f>
        <v/>
      </c>
    </row>
    <row r="233" spans="3:7" ht="20.100000000000001" customHeight="1" x14ac:dyDescent="0.25">
      <c r="C233" s="183" t="str">
        <f>IFERROR(INDEX(Cal!$P$5:$P$2007,INDEX(Cal!$AF$5:$AF$2007,ROW(PrintPayslip!$C233)-ROW(PrintPayslip!$C$12),1),1),"")</f>
        <v/>
      </c>
      <c r="D233" s="184" t="str">
        <f>IFERROR(INDEX(Cal!$R$5:$R$2007,INDEX(Cal!$AF$5:$AF$2007,ROW(PrintPayslip!$C233)-ROW(PrintPayslip!$C$12),1),1),"")</f>
        <v/>
      </c>
      <c r="E233" s="184" t="str">
        <f>IFERROR(INDEX(Cal!$S$5:$S$2007,INDEX(Cal!$AF$5:$AF$2007,ROW(PrintPayslip!$C233)-ROW(PrintPayslip!$C$12),1),1),"")</f>
        <v/>
      </c>
      <c r="F233" s="184" t="str">
        <f>IFERROR(INDEX(Cal!$T$5:$T$2007,INDEX(Cal!$AF$5:$AF$2007,ROW(PrintPayslip!$C233)-ROW(PrintPayslip!$C$12),1),1),"")</f>
        <v/>
      </c>
      <c r="G233" s="184" t="str">
        <f>IFERROR(INDEX(Cal!$U$5:$U$2007,INDEX(Cal!$AF$5:$AF$2007,ROW(PrintPayslip!$C233)-ROW(PrintPayslip!$C$12),1),1),"")</f>
        <v/>
      </c>
    </row>
    <row r="234" spans="3:7" ht="20.100000000000001" customHeight="1" x14ac:dyDescent="0.25">
      <c r="C234" s="183" t="str">
        <f>IFERROR(INDEX(Cal!$P$5:$P$2007,INDEX(Cal!$AF$5:$AF$2007,ROW(PrintPayslip!$C234)-ROW(PrintPayslip!$C$12),1),1),"")</f>
        <v/>
      </c>
      <c r="D234" s="184" t="str">
        <f>IFERROR(INDEX(Cal!$R$5:$R$2007,INDEX(Cal!$AF$5:$AF$2007,ROW(PrintPayslip!$C234)-ROW(PrintPayslip!$C$12),1),1),"")</f>
        <v/>
      </c>
      <c r="E234" s="184" t="str">
        <f>IFERROR(INDEX(Cal!$S$5:$S$2007,INDEX(Cal!$AF$5:$AF$2007,ROW(PrintPayslip!$C234)-ROW(PrintPayslip!$C$12),1),1),"")</f>
        <v/>
      </c>
      <c r="F234" s="184" t="str">
        <f>IFERROR(INDEX(Cal!$T$5:$T$2007,INDEX(Cal!$AF$5:$AF$2007,ROW(PrintPayslip!$C234)-ROW(PrintPayslip!$C$12),1),1),"")</f>
        <v/>
      </c>
      <c r="G234" s="184" t="str">
        <f>IFERROR(INDEX(Cal!$U$5:$U$2007,INDEX(Cal!$AF$5:$AF$2007,ROW(PrintPayslip!$C234)-ROW(PrintPayslip!$C$12),1),1),"")</f>
        <v/>
      </c>
    </row>
    <row r="235" spans="3:7" ht="20.100000000000001" customHeight="1" x14ac:dyDescent="0.25">
      <c r="C235" s="183" t="str">
        <f>IFERROR(INDEX(Cal!$P$5:$P$2007,INDEX(Cal!$AF$5:$AF$2007,ROW(PrintPayslip!$C235)-ROW(PrintPayslip!$C$12),1),1),"")</f>
        <v/>
      </c>
      <c r="D235" s="184" t="str">
        <f>IFERROR(INDEX(Cal!$R$5:$R$2007,INDEX(Cal!$AF$5:$AF$2007,ROW(PrintPayslip!$C235)-ROW(PrintPayslip!$C$12),1),1),"")</f>
        <v/>
      </c>
      <c r="E235" s="184" t="str">
        <f>IFERROR(INDEX(Cal!$S$5:$S$2007,INDEX(Cal!$AF$5:$AF$2007,ROW(PrintPayslip!$C235)-ROW(PrintPayslip!$C$12),1),1),"")</f>
        <v/>
      </c>
      <c r="F235" s="184" t="str">
        <f>IFERROR(INDEX(Cal!$T$5:$T$2007,INDEX(Cal!$AF$5:$AF$2007,ROW(PrintPayslip!$C235)-ROW(PrintPayslip!$C$12),1),1),"")</f>
        <v/>
      </c>
      <c r="G235" s="184" t="str">
        <f>IFERROR(INDEX(Cal!$U$5:$U$2007,INDEX(Cal!$AF$5:$AF$2007,ROW(PrintPayslip!$C235)-ROW(PrintPayslip!$C$12),1),1),"")</f>
        <v/>
      </c>
    </row>
    <row r="236" spans="3:7" ht="20.100000000000001" customHeight="1" x14ac:dyDescent="0.25">
      <c r="C236" s="183" t="str">
        <f>IFERROR(INDEX(Cal!$P$5:$P$2007,INDEX(Cal!$AF$5:$AF$2007,ROW(PrintPayslip!$C236)-ROW(PrintPayslip!$C$12),1),1),"")</f>
        <v/>
      </c>
      <c r="D236" s="184" t="str">
        <f>IFERROR(INDEX(Cal!$R$5:$R$2007,INDEX(Cal!$AF$5:$AF$2007,ROW(PrintPayslip!$C236)-ROW(PrintPayslip!$C$12),1),1),"")</f>
        <v/>
      </c>
      <c r="E236" s="184" t="str">
        <f>IFERROR(INDEX(Cal!$S$5:$S$2007,INDEX(Cal!$AF$5:$AF$2007,ROW(PrintPayslip!$C236)-ROW(PrintPayslip!$C$12),1),1),"")</f>
        <v/>
      </c>
      <c r="F236" s="184" t="str">
        <f>IFERROR(INDEX(Cal!$T$5:$T$2007,INDEX(Cal!$AF$5:$AF$2007,ROW(PrintPayslip!$C236)-ROW(PrintPayslip!$C$12),1),1),"")</f>
        <v/>
      </c>
      <c r="G236" s="184" t="str">
        <f>IFERROR(INDEX(Cal!$U$5:$U$2007,INDEX(Cal!$AF$5:$AF$2007,ROW(PrintPayslip!$C236)-ROW(PrintPayslip!$C$12),1),1),"")</f>
        <v/>
      </c>
    </row>
    <row r="237" spans="3:7" ht="20.100000000000001" customHeight="1" x14ac:dyDescent="0.25">
      <c r="C237" s="183" t="str">
        <f>IFERROR(INDEX(Cal!$P$5:$P$2007,INDEX(Cal!$AF$5:$AF$2007,ROW(PrintPayslip!$C237)-ROW(PrintPayslip!$C$12),1),1),"")</f>
        <v/>
      </c>
      <c r="D237" s="184" t="str">
        <f>IFERROR(INDEX(Cal!$R$5:$R$2007,INDEX(Cal!$AF$5:$AF$2007,ROW(PrintPayslip!$C237)-ROW(PrintPayslip!$C$12),1),1),"")</f>
        <v/>
      </c>
      <c r="E237" s="184" t="str">
        <f>IFERROR(INDEX(Cal!$S$5:$S$2007,INDEX(Cal!$AF$5:$AF$2007,ROW(PrintPayslip!$C237)-ROW(PrintPayslip!$C$12),1),1),"")</f>
        <v/>
      </c>
      <c r="F237" s="184" t="str">
        <f>IFERROR(INDEX(Cal!$T$5:$T$2007,INDEX(Cal!$AF$5:$AF$2007,ROW(PrintPayslip!$C237)-ROW(PrintPayslip!$C$12),1),1),"")</f>
        <v/>
      </c>
      <c r="G237" s="184" t="str">
        <f>IFERROR(INDEX(Cal!$U$5:$U$2007,INDEX(Cal!$AF$5:$AF$2007,ROW(PrintPayslip!$C237)-ROW(PrintPayslip!$C$12),1),1),"")</f>
        <v/>
      </c>
    </row>
    <row r="238" spans="3:7" ht="20.100000000000001" customHeight="1" x14ac:dyDescent="0.25">
      <c r="C238" s="183" t="str">
        <f>IFERROR(INDEX(Cal!$P$5:$P$2007,INDEX(Cal!$AF$5:$AF$2007,ROW(PrintPayslip!$C238)-ROW(PrintPayslip!$C$12),1),1),"")</f>
        <v/>
      </c>
      <c r="D238" s="184" t="str">
        <f>IFERROR(INDEX(Cal!$R$5:$R$2007,INDEX(Cal!$AF$5:$AF$2007,ROW(PrintPayslip!$C238)-ROW(PrintPayslip!$C$12),1),1),"")</f>
        <v/>
      </c>
      <c r="E238" s="184" t="str">
        <f>IFERROR(INDEX(Cal!$S$5:$S$2007,INDEX(Cal!$AF$5:$AF$2007,ROW(PrintPayslip!$C238)-ROW(PrintPayslip!$C$12),1),1),"")</f>
        <v/>
      </c>
      <c r="F238" s="184" t="str">
        <f>IFERROR(INDEX(Cal!$T$5:$T$2007,INDEX(Cal!$AF$5:$AF$2007,ROW(PrintPayslip!$C238)-ROW(PrintPayslip!$C$12),1),1),"")</f>
        <v/>
      </c>
      <c r="G238" s="184" t="str">
        <f>IFERROR(INDEX(Cal!$U$5:$U$2007,INDEX(Cal!$AF$5:$AF$2007,ROW(PrintPayslip!$C238)-ROW(PrintPayslip!$C$12),1),1),"")</f>
        <v/>
      </c>
    </row>
    <row r="239" spans="3:7" ht="20.100000000000001" customHeight="1" x14ac:dyDescent="0.25">
      <c r="C239" s="183" t="str">
        <f>IFERROR(INDEX(Cal!$P$5:$P$2007,INDEX(Cal!$AF$5:$AF$2007,ROW(PrintPayslip!$C239)-ROW(PrintPayslip!$C$12),1),1),"")</f>
        <v/>
      </c>
      <c r="D239" s="184" t="str">
        <f>IFERROR(INDEX(Cal!$R$5:$R$2007,INDEX(Cal!$AF$5:$AF$2007,ROW(PrintPayslip!$C239)-ROW(PrintPayslip!$C$12),1),1),"")</f>
        <v/>
      </c>
      <c r="E239" s="184" t="str">
        <f>IFERROR(INDEX(Cal!$S$5:$S$2007,INDEX(Cal!$AF$5:$AF$2007,ROW(PrintPayslip!$C239)-ROW(PrintPayslip!$C$12),1),1),"")</f>
        <v/>
      </c>
      <c r="F239" s="184" t="str">
        <f>IFERROR(INDEX(Cal!$T$5:$T$2007,INDEX(Cal!$AF$5:$AF$2007,ROW(PrintPayslip!$C239)-ROW(PrintPayslip!$C$12),1),1),"")</f>
        <v/>
      </c>
      <c r="G239" s="184" t="str">
        <f>IFERROR(INDEX(Cal!$U$5:$U$2007,INDEX(Cal!$AF$5:$AF$2007,ROW(PrintPayslip!$C239)-ROW(PrintPayslip!$C$12),1),1),"")</f>
        <v/>
      </c>
    </row>
    <row r="240" spans="3:7" ht="20.100000000000001" customHeight="1" x14ac:dyDescent="0.25">
      <c r="C240" s="183" t="str">
        <f>IFERROR(INDEX(Cal!$P$5:$P$2007,INDEX(Cal!$AF$5:$AF$2007,ROW(PrintPayslip!$C240)-ROW(PrintPayslip!$C$12),1),1),"")</f>
        <v/>
      </c>
      <c r="D240" s="184" t="str">
        <f>IFERROR(INDEX(Cal!$R$5:$R$2007,INDEX(Cal!$AF$5:$AF$2007,ROW(PrintPayslip!$C240)-ROW(PrintPayslip!$C$12),1),1),"")</f>
        <v/>
      </c>
      <c r="E240" s="184" t="str">
        <f>IFERROR(INDEX(Cal!$S$5:$S$2007,INDEX(Cal!$AF$5:$AF$2007,ROW(PrintPayslip!$C240)-ROW(PrintPayslip!$C$12),1),1),"")</f>
        <v/>
      </c>
      <c r="F240" s="184" t="str">
        <f>IFERROR(INDEX(Cal!$T$5:$T$2007,INDEX(Cal!$AF$5:$AF$2007,ROW(PrintPayslip!$C240)-ROW(PrintPayslip!$C$12),1),1),"")</f>
        <v/>
      </c>
      <c r="G240" s="184" t="str">
        <f>IFERROR(INDEX(Cal!$U$5:$U$2007,INDEX(Cal!$AF$5:$AF$2007,ROW(PrintPayslip!$C240)-ROW(PrintPayslip!$C$12),1),1),"")</f>
        <v/>
      </c>
    </row>
    <row r="241" spans="3:7" ht="20.100000000000001" customHeight="1" x14ac:dyDescent="0.25">
      <c r="C241" s="183" t="str">
        <f>IFERROR(INDEX(Cal!$P$5:$P$2007,INDEX(Cal!$AF$5:$AF$2007,ROW(PrintPayslip!$C241)-ROW(PrintPayslip!$C$12),1),1),"")</f>
        <v/>
      </c>
      <c r="D241" s="184" t="str">
        <f>IFERROR(INDEX(Cal!$R$5:$R$2007,INDEX(Cal!$AF$5:$AF$2007,ROW(PrintPayslip!$C241)-ROW(PrintPayslip!$C$12),1),1),"")</f>
        <v/>
      </c>
      <c r="E241" s="184" t="str">
        <f>IFERROR(INDEX(Cal!$S$5:$S$2007,INDEX(Cal!$AF$5:$AF$2007,ROW(PrintPayslip!$C241)-ROW(PrintPayslip!$C$12),1),1),"")</f>
        <v/>
      </c>
      <c r="F241" s="184" t="str">
        <f>IFERROR(INDEX(Cal!$T$5:$T$2007,INDEX(Cal!$AF$5:$AF$2007,ROW(PrintPayslip!$C241)-ROW(PrintPayslip!$C$12),1),1),"")</f>
        <v/>
      </c>
      <c r="G241" s="184" t="str">
        <f>IFERROR(INDEX(Cal!$U$5:$U$2007,INDEX(Cal!$AF$5:$AF$2007,ROW(PrintPayslip!$C241)-ROW(PrintPayslip!$C$12),1),1),"")</f>
        <v/>
      </c>
    </row>
    <row r="242" spans="3:7" ht="20.100000000000001" customHeight="1" x14ac:dyDescent="0.25">
      <c r="C242" s="183" t="str">
        <f>IFERROR(INDEX(Cal!$P$5:$P$2007,INDEX(Cal!$AF$5:$AF$2007,ROW(PrintPayslip!$C242)-ROW(PrintPayslip!$C$12),1),1),"")</f>
        <v/>
      </c>
      <c r="D242" s="184" t="str">
        <f>IFERROR(INDEX(Cal!$R$5:$R$2007,INDEX(Cal!$AF$5:$AF$2007,ROW(PrintPayslip!$C242)-ROW(PrintPayslip!$C$12),1),1),"")</f>
        <v/>
      </c>
      <c r="E242" s="184" t="str">
        <f>IFERROR(INDEX(Cal!$S$5:$S$2007,INDEX(Cal!$AF$5:$AF$2007,ROW(PrintPayslip!$C242)-ROW(PrintPayslip!$C$12),1),1),"")</f>
        <v/>
      </c>
      <c r="F242" s="184" t="str">
        <f>IFERROR(INDEX(Cal!$T$5:$T$2007,INDEX(Cal!$AF$5:$AF$2007,ROW(PrintPayslip!$C242)-ROW(PrintPayslip!$C$12),1),1),"")</f>
        <v/>
      </c>
      <c r="G242" s="184" t="str">
        <f>IFERROR(INDEX(Cal!$U$5:$U$2007,INDEX(Cal!$AF$5:$AF$2007,ROW(PrintPayslip!$C242)-ROW(PrintPayslip!$C$12),1),1),"")</f>
        <v/>
      </c>
    </row>
    <row r="243" spans="3:7" ht="20.100000000000001" customHeight="1" x14ac:dyDescent="0.25">
      <c r="C243" s="183" t="str">
        <f>IFERROR(INDEX(Cal!$P$5:$P$2007,INDEX(Cal!$AF$5:$AF$2007,ROW(PrintPayslip!$C243)-ROW(PrintPayslip!$C$12),1),1),"")</f>
        <v/>
      </c>
      <c r="D243" s="184" t="str">
        <f>IFERROR(INDEX(Cal!$R$5:$R$2007,INDEX(Cal!$AF$5:$AF$2007,ROW(PrintPayslip!$C243)-ROW(PrintPayslip!$C$12),1),1),"")</f>
        <v/>
      </c>
      <c r="E243" s="184" t="str">
        <f>IFERROR(INDEX(Cal!$S$5:$S$2007,INDEX(Cal!$AF$5:$AF$2007,ROW(PrintPayslip!$C243)-ROW(PrintPayslip!$C$12),1),1),"")</f>
        <v/>
      </c>
      <c r="F243" s="184" t="str">
        <f>IFERROR(INDEX(Cal!$T$5:$T$2007,INDEX(Cal!$AF$5:$AF$2007,ROW(PrintPayslip!$C243)-ROW(PrintPayslip!$C$12),1),1),"")</f>
        <v/>
      </c>
      <c r="G243" s="184" t="str">
        <f>IFERROR(INDEX(Cal!$U$5:$U$2007,INDEX(Cal!$AF$5:$AF$2007,ROW(PrintPayslip!$C243)-ROW(PrintPayslip!$C$12),1),1),"")</f>
        <v/>
      </c>
    </row>
    <row r="244" spans="3:7" ht="20.100000000000001" customHeight="1" x14ac:dyDescent="0.25">
      <c r="C244" s="183" t="str">
        <f>IFERROR(INDEX(Cal!$P$5:$P$2007,INDEX(Cal!$AF$5:$AF$2007,ROW(PrintPayslip!$C244)-ROW(PrintPayslip!$C$12),1),1),"")</f>
        <v/>
      </c>
      <c r="D244" s="184" t="str">
        <f>IFERROR(INDEX(Cal!$R$5:$R$2007,INDEX(Cal!$AF$5:$AF$2007,ROW(PrintPayslip!$C244)-ROW(PrintPayslip!$C$12),1),1),"")</f>
        <v/>
      </c>
      <c r="E244" s="184" t="str">
        <f>IFERROR(INDEX(Cal!$S$5:$S$2007,INDEX(Cal!$AF$5:$AF$2007,ROW(PrintPayslip!$C244)-ROW(PrintPayslip!$C$12),1),1),"")</f>
        <v/>
      </c>
      <c r="F244" s="184" t="str">
        <f>IFERROR(INDEX(Cal!$T$5:$T$2007,INDEX(Cal!$AF$5:$AF$2007,ROW(PrintPayslip!$C244)-ROW(PrintPayslip!$C$12),1),1),"")</f>
        <v/>
      </c>
      <c r="G244" s="184" t="str">
        <f>IFERROR(INDEX(Cal!$U$5:$U$2007,INDEX(Cal!$AF$5:$AF$2007,ROW(PrintPayslip!$C244)-ROW(PrintPayslip!$C$12),1),1),"")</f>
        <v/>
      </c>
    </row>
    <row r="245" spans="3:7" ht="20.100000000000001" customHeight="1" x14ac:dyDescent="0.25">
      <c r="C245" s="183" t="str">
        <f>IFERROR(INDEX(Cal!$P$5:$P$2007,INDEX(Cal!$AF$5:$AF$2007,ROW(PrintPayslip!$C245)-ROW(PrintPayslip!$C$12),1),1),"")</f>
        <v/>
      </c>
      <c r="D245" s="184" t="str">
        <f>IFERROR(INDEX(Cal!$R$5:$R$2007,INDEX(Cal!$AF$5:$AF$2007,ROW(PrintPayslip!$C245)-ROW(PrintPayslip!$C$12),1),1),"")</f>
        <v/>
      </c>
      <c r="E245" s="184" t="str">
        <f>IFERROR(INDEX(Cal!$S$5:$S$2007,INDEX(Cal!$AF$5:$AF$2007,ROW(PrintPayslip!$C245)-ROW(PrintPayslip!$C$12),1),1),"")</f>
        <v/>
      </c>
      <c r="F245" s="184" t="str">
        <f>IFERROR(INDEX(Cal!$T$5:$T$2007,INDEX(Cal!$AF$5:$AF$2007,ROW(PrintPayslip!$C245)-ROW(PrintPayslip!$C$12),1),1),"")</f>
        <v/>
      </c>
      <c r="G245" s="184" t="str">
        <f>IFERROR(INDEX(Cal!$U$5:$U$2007,INDEX(Cal!$AF$5:$AF$2007,ROW(PrintPayslip!$C245)-ROW(PrintPayslip!$C$12),1),1),"")</f>
        <v/>
      </c>
    </row>
    <row r="246" spans="3:7" ht="20.100000000000001" customHeight="1" x14ac:dyDescent="0.25">
      <c r="C246" s="183" t="str">
        <f>IFERROR(INDEX(Cal!$P$5:$P$2007,INDEX(Cal!$AF$5:$AF$2007,ROW(PrintPayslip!$C246)-ROW(PrintPayslip!$C$12),1),1),"")</f>
        <v/>
      </c>
      <c r="D246" s="184" t="str">
        <f>IFERROR(INDEX(Cal!$R$5:$R$2007,INDEX(Cal!$AF$5:$AF$2007,ROW(PrintPayslip!$C246)-ROW(PrintPayslip!$C$12),1),1),"")</f>
        <v/>
      </c>
      <c r="E246" s="184" t="str">
        <f>IFERROR(INDEX(Cal!$S$5:$S$2007,INDEX(Cal!$AF$5:$AF$2007,ROW(PrintPayslip!$C246)-ROW(PrintPayslip!$C$12),1),1),"")</f>
        <v/>
      </c>
      <c r="F246" s="184" t="str">
        <f>IFERROR(INDEX(Cal!$T$5:$T$2007,INDEX(Cal!$AF$5:$AF$2007,ROW(PrintPayslip!$C246)-ROW(PrintPayslip!$C$12),1),1),"")</f>
        <v/>
      </c>
      <c r="G246" s="184" t="str">
        <f>IFERROR(INDEX(Cal!$U$5:$U$2007,INDEX(Cal!$AF$5:$AF$2007,ROW(PrintPayslip!$C246)-ROW(PrintPayslip!$C$12),1),1),"")</f>
        <v/>
      </c>
    </row>
    <row r="247" spans="3:7" ht="20.100000000000001" customHeight="1" x14ac:dyDescent="0.25">
      <c r="C247" s="183" t="str">
        <f>IFERROR(INDEX(Cal!$P$5:$P$2007,INDEX(Cal!$AF$5:$AF$2007,ROW(PrintPayslip!$C247)-ROW(PrintPayslip!$C$12),1),1),"")</f>
        <v/>
      </c>
      <c r="D247" s="184" t="str">
        <f>IFERROR(INDEX(Cal!$R$5:$R$2007,INDEX(Cal!$AF$5:$AF$2007,ROW(PrintPayslip!$C247)-ROW(PrintPayslip!$C$12),1),1),"")</f>
        <v/>
      </c>
      <c r="E247" s="184" t="str">
        <f>IFERROR(INDEX(Cal!$S$5:$S$2007,INDEX(Cal!$AF$5:$AF$2007,ROW(PrintPayslip!$C247)-ROW(PrintPayslip!$C$12),1),1),"")</f>
        <v/>
      </c>
      <c r="F247" s="184" t="str">
        <f>IFERROR(INDEX(Cal!$T$5:$T$2007,INDEX(Cal!$AF$5:$AF$2007,ROW(PrintPayslip!$C247)-ROW(PrintPayslip!$C$12),1),1),"")</f>
        <v/>
      </c>
      <c r="G247" s="184" t="str">
        <f>IFERROR(INDEX(Cal!$U$5:$U$2007,INDEX(Cal!$AF$5:$AF$2007,ROW(PrintPayslip!$C247)-ROW(PrintPayslip!$C$12),1),1),"")</f>
        <v/>
      </c>
    </row>
    <row r="248" spans="3:7" ht="20.100000000000001" customHeight="1" x14ac:dyDescent="0.25">
      <c r="C248" s="183" t="str">
        <f>IFERROR(INDEX(Cal!$P$5:$P$2007,INDEX(Cal!$AF$5:$AF$2007,ROW(PrintPayslip!$C248)-ROW(PrintPayslip!$C$12),1),1),"")</f>
        <v/>
      </c>
      <c r="D248" s="184" t="str">
        <f>IFERROR(INDEX(Cal!$R$5:$R$2007,INDEX(Cal!$AF$5:$AF$2007,ROW(PrintPayslip!$C248)-ROW(PrintPayslip!$C$12),1),1),"")</f>
        <v/>
      </c>
      <c r="E248" s="184" t="str">
        <f>IFERROR(INDEX(Cal!$S$5:$S$2007,INDEX(Cal!$AF$5:$AF$2007,ROW(PrintPayslip!$C248)-ROW(PrintPayslip!$C$12),1),1),"")</f>
        <v/>
      </c>
      <c r="F248" s="184" t="str">
        <f>IFERROR(INDEX(Cal!$T$5:$T$2007,INDEX(Cal!$AF$5:$AF$2007,ROW(PrintPayslip!$C248)-ROW(PrintPayslip!$C$12),1),1),"")</f>
        <v/>
      </c>
      <c r="G248" s="184" t="str">
        <f>IFERROR(INDEX(Cal!$U$5:$U$2007,INDEX(Cal!$AF$5:$AF$2007,ROW(PrintPayslip!$C248)-ROW(PrintPayslip!$C$12),1),1),"")</f>
        <v/>
      </c>
    </row>
    <row r="249" spans="3:7" ht="20.100000000000001" customHeight="1" x14ac:dyDescent="0.25">
      <c r="C249" s="183" t="str">
        <f>IFERROR(INDEX(Cal!$P$5:$P$2007,INDEX(Cal!$AF$5:$AF$2007,ROW(PrintPayslip!$C249)-ROW(PrintPayslip!$C$12),1),1),"")</f>
        <v/>
      </c>
      <c r="D249" s="184" t="str">
        <f>IFERROR(INDEX(Cal!$R$5:$R$2007,INDEX(Cal!$AF$5:$AF$2007,ROW(PrintPayslip!$C249)-ROW(PrintPayslip!$C$12),1),1),"")</f>
        <v/>
      </c>
      <c r="E249" s="184" t="str">
        <f>IFERROR(INDEX(Cal!$S$5:$S$2007,INDEX(Cal!$AF$5:$AF$2007,ROW(PrintPayslip!$C249)-ROW(PrintPayslip!$C$12),1),1),"")</f>
        <v/>
      </c>
      <c r="F249" s="184" t="str">
        <f>IFERROR(INDEX(Cal!$T$5:$T$2007,INDEX(Cal!$AF$5:$AF$2007,ROW(PrintPayslip!$C249)-ROW(PrintPayslip!$C$12),1),1),"")</f>
        <v/>
      </c>
      <c r="G249" s="184" t="str">
        <f>IFERROR(INDEX(Cal!$U$5:$U$2007,INDEX(Cal!$AF$5:$AF$2007,ROW(PrintPayslip!$C249)-ROW(PrintPayslip!$C$12),1),1),"")</f>
        <v/>
      </c>
    </row>
    <row r="250" spans="3:7" ht="20.100000000000001" customHeight="1" x14ac:dyDescent="0.25">
      <c r="C250" s="183" t="str">
        <f>IFERROR(INDEX(Cal!$P$5:$P$2007,INDEX(Cal!$AF$5:$AF$2007,ROW(PrintPayslip!$C250)-ROW(PrintPayslip!$C$12),1),1),"")</f>
        <v/>
      </c>
      <c r="D250" s="184" t="str">
        <f>IFERROR(INDEX(Cal!$R$5:$R$2007,INDEX(Cal!$AF$5:$AF$2007,ROW(PrintPayslip!$C250)-ROW(PrintPayslip!$C$12),1),1),"")</f>
        <v/>
      </c>
      <c r="E250" s="184" t="str">
        <f>IFERROR(INDEX(Cal!$S$5:$S$2007,INDEX(Cal!$AF$5:$AF$2007,ROW(PrintPayslip!$C250)-ROW(PrintPayslip!$C$12),1),1),"")</f>
        <v/>
      </c>
      <c r="F250" s="184" t="str">
        <f>IFERROR(INDEX(Cal!$T$5:$T$2007,INDEX(Cal!$AF$5:$AF$2007,ROW(PrintPayslip!$C250)-ROW(PrintPayslip!$C$12),1),1),"")</f>
        <v/>
      </c>
      <c r="G250" s="184" t="str">
        <f>IFERROR(INDEX(Cal!$U$5:$U$2007,INDEX(Cal!$AF$5:$AF$2007,ROW(PrintPayslip!$C250)-ROW(PrintPayslip!$C$12),1),1),"")</f>
        <v/>
      </c>
    </row>
    <row r="251" spans="3:7" ht="20.100000000000001" customHeight="1" x14ac:dyDescent="0.25">
      <c r="C251" s="183" t="str">
        <f>IFERROR(INDEX(Cal!$P$5:$P$2007,INDEX(Cal!$AF$5:$AF$2007,ROW(PrintPayslip!$C251)-ROW(PrintPayslip!$C$12),1),1),"")</f>
        <v/>
      </c>
      <c r="D251" s="184" t="str">
        <f>IFERROR(INDEX(Cal!$R$5:$R$2007,INDEX(Cal!$AF$5:$AF$2007,ROW(PrintPayslip!$C251)-ROW(PrintPayslip!$C$12),1),1),"")</f>
        <v/>
      </c>
      <c r="E251" s="184" t="str">
        <f>IFERROR(INDEX(Cal!$S$5:$S$2007,INDEX(Cal!$AF$5:$AF$2007,ROW(PrintPayslip!$C251)-ROW(PrintPayslip!$C$12),1),1),"")</f>
        <v/>
      </c>
      <c r="F251" s="184" t="str">
        <f>IFERROR(INDEX(Cal!$T$5:$T$2007,INDEX(Cal!$AF$5:$AF$2007,ROW(PrintPayslip!$C251)-ROW(PrintPayslip!$C$12),1),1),"")</f>
        <v/>
      </c>
      <c r="G251" s="184" t="str">
        <f>IFERROR(INDEX(Cal!$U$5:$U$2007,INDEX(Cal!$AF$5:$AF$2007,ROW(PrintPayslip!$C251)-ROW(PrintPayslip!$C$12),1),1),"")</f>
        <v/>
      </c>
    </row>
    <row r="252" spans="3:7" ht="20.100000000000001" customHeight="1" x14ac:dyDescent="0.25">
      <c r="C252" s="183" t="str">
        <f>IFERROR(INDEX(Cal!$P$5:$P$2007,INDEX(Cal!$AF$5:$AF$2007,ROW(PrintPayslip!$C252)-ROW(PrintPayslip!$C$12),1),1),"")</f>
        <v/>
      </c>
      <c r="D252" s="184" t="str">
        <f>IFERROR(INDEX(Cal!$R$5:$R$2007,INDEX(Cal!$AF$5:$AF$2007,ROW(PrintPayslip!$C252)-ROW(PrintPayslip!$C$12),1),1),"")</f>
        <v/>
      </c>
      <c r="E252" s="184" t="str">
        <f>IFERROR(INDEX(Cal!$S$5:$S$2007,INDEX(Cal!$AF$5:$AF$2007,ROW(PrintPayslip!$C252)-ROW(PrintPayslip!$C$12),1),1),"")</f>
        <v/>
      </c>
      <c r="F252" s="184" t="str">
        <f>IFERROR(INDEX(Cal!$T$5:$T$2007,INDEX(Cal!$AF$5:$AF$2007,ROW(PrintPayslip!$C252)-ROW(PrintPayslip!$C$12),1),1),"")</f>
        <v/>
      </c>
      <c r="G252" s="184" t="str">
        <f>IFERROR(INDEX(Cal!$U$5:$U$2007,INDEX(Cal!$AF$5:$AF$2007,ROW(PrintPayslip!$C252)-ROW(PrintPayslip!$C$12),1),1),"")</f>
        <v/>
      </c>
    </row>
    <row r="253" spans="3:7" ht="20.100000000000001" customHeight="1" x14ac:dyDescent="0.25">
      <c r="C253" s="183" t="str">
        <f>IFERROR(INDEX(Cal!$P$5:$P$2007,INDEX(Cal!$AF$5:$AF$2007,ROW(PrintPayslip!$C253)-ROW(PrintPayslip!$C$12),1),1),"")</f>
        <v/>
      </c>
      <c r="D253" s="184" t="str">
        <f>IFERROR(INDEX(Cal!$R$5:$R$2007,INDEX(Cal!$AF$5:$AF$2007,ROW(PrintPayslip!$C253)-ROW(PrintPayslip!$C$12),1),1),"")</f>
        <v/>
      </c>
      <c r="E253" s="184" t="str">
        <f>IFERROR(INDEX(Cal!$S$5:$S$2007,INDEX(Cal!$AF$5:$AF$2007,ROW(PrintPayslip!$C253)-ROW(PrintPayslip!$C$12),1),1),"")</f>
        <v/>
      </c>
      <c r="F253" s="184" t="str">
        <f>IFERROR(INDEX(Cal!$T$5:$T$2007,INDEX(Cal!$AF$5:$AF$2007,ROW(PrintPayslip!$C253)-ROW(PrintPayslip!$C$12),1),1),"")</f>
        <v/>
      </c>
      <c r="G253" s="184" t="str">
        <f>IFERROR(INDEX(Cal!$U$5:$U$2007,INDEX(Cal!$AF$5:$AF$2007,ROW(PrintPayslip!$C253)-ROW(PrintPayslip!$C$12),1),1),"")</f>
        <v/>
      </c>
    </row>
    <row r="254" spans="3:7" ht="20.100000000000001" customHeight="1" x14ac:dyDescent="0.25">
      <c r="C254" s="183" t="str">
        <f>IFERROR(INDEX(Cal!$P$5:$P$2007,INDEX(Cal!$AF$5:$AF$2007,ROW(PrintPayslip!$C254)-ROW(PrintPayslip!$C$12),1),1),"")</f>
        <v/>
      </c>
      <c r="D254" s="184" t="str">
        <f>IFERROR(INDEX(Cal!$R$5:$R$2007,INDEX(Cal!$AF$5:$AF$2007,ROW(PrintPayslip!$C254)-ROW(PrintPayslip!$C$12),1),1),"")</f>
        <v/>
      </c>
      <c r="E254" s="184" t="str">
        <f>IFERROR(INDEX(Cal!$S$5:$S$2007,INDEX(Cal!$AF$5:$AF$2007,ROW(PrintPayslip!$C254)-ROW(PrintPayslip!$C$12),1),1),"")</f>
        <v/>
      </c>
      <c r="F254" s="184" t="str">
        <f>IFERROR(INDEX(Cal!$T$5:$T$2007,INDEX(Cal!$AF$5:$AF$2007,ROW(PrintPayslip!$C254)-ROW(PrintPayslip!$C$12),1),1),"")</f>
        <v/>
      </c>
      <c r="G254" s="184" t="str">
        <f>IFERROR(INDEX(Cal!$U$5:$U$2007,INDEX(Cal!$AF$5:$AF$2007,ROW(PrintPayslip!$C254)-ROW(PrintPayslip!$C$12),1),1),"")</f>
        <v/>
      </c>
    </row>
    <row r="255" spans="3:7" ht="20.100000000000001" customHeight="1" x14ac:dyDescent="0.25">
      <c r="C255" s="183" t="str">
        <f>IFERROR(INDEX(Cal!$P$5:$P$2007,INDEX(Cal!$AF$5:$AF$2007,ROW(PrintPayslip!$C255)-ROW(PrintPayslip!$C$12),1),1),"")</f>
        <v/>
      </c>
      <c r="D255" s="184" t="str">
        <f>IFERROR(INDEX(Cal!$R$5:$R$2007,INDEX(Cal!$AF$5:$AF$2007,ROW(PrintPayslip!$C255)-ROW(PrintPayslip!$C$12),1),1),"")</f>
        <v/>
      </c>
      <c r="E255" s="184" t="str">
        <f>IFERROR(INDEX(Cal!$S$5:$S$2007,INDEX(Cal!$AF$5:$AF$2007,ROW(PrintPayslip!$C255)-ROW(PrintPayslip!$C$12),1),1),"")</f>
        <v/>
      </c>
      <c r="F255" s="184" t="str">
        <f>IFERROR(INDEX(Cal!$T$5:$T$2007,INDEX(Cal!$AF$5:$AF$2007,ROW(PrintPayslip!$C255)-ROW(PrintPayslip!$C$12),1),1),"")</f>
        <v/>
      </c>
      <c r="G255" s="184" t="str">
        <f>IFERROR(INDEX(Cal!$U$5:$U$2007,INDEX(Cal!$AF$5:$AF$2007,ROW(PrintPayslip!$C255)-ROW(PrintPayslip!$C$12),1),1),"")</f>
        <v/>
      </c>
    </row>
    <row r="256" spans="3:7" ht="20.100000000000001" customHeight="1" x14ac:dyDescent="0.25">
      <c r="C256" s="183" t="str">
        <f>IFERROR(INDEX(Cal!$P$5:$P$2007,INDEX(Cal!$AF$5:$AF$2007,ROW(PrintPayslip!$C256)-ROW(PrintPayslip!$C$12),1),1),"")</f>
        <v/>
      </c>
      <c r="D256" s="184" t="str">
        <f>IFERROR(INDEX(Cal!$R$5:$R$2007,INDEX(Cal!$AF$5:$AF$2007,ROW(PrintPayslip!$C256)-ROW(PrintPayslip!$C$12),1),1),"")</f>
        <v/>
      </c>
      <c r="E256" s="184" t="str">
        <f>IFERROR(INDEX(Cal!$S$5:$S$2007,INDEX(Cal!$AF$5:$AF$2007,ROW(PrintPayslip!$C256)-ROW(PrintPayslip!$C$12),1),1),"")</f>
        <v/>
      </c>
      <c r="F256" s="184" t="str">
        <f>IFERROR(INDEX(Cal!$T$5:$T$2007,INDEX(Cal!$AF$5:$AF$2007,ROW(PrintPayslip!$C256)-ROW(PrintPayslip!$C$12),1),1),"")</f>
        <v/>
      </c>
      <c r="G256" s="184" t="str">
        <f>IFERROR(INDEX(Cal!$U$5:$U$2007,INDEX(Cal!$AF$5:$AF$2007,ROW(PrintPayslip!$C256)-ROW(PrintPayslip!$C$12),1),1),"")</f>
        <v/>
      </c>
    </row>
    <row r="257" spans="3:7" ht="20.100000000000001" customHeight="1" x14ac:dyDescent="0.25">
      <c r="C257" s="183" t="str">
        <f>IFERROR(INDEX(Cal!$P$5:$P$2007,INDEX(Cal!$AF$5:$AF$2007,ROW(PrintPayslip!$C257)-ROW(PrintPayslip!$C$12),1),1),"")</f>
        <v/>
      </c>
      <c r="D257" s="184" t="str">
        <f>IFERROR(INDEX(Cal!$R$5:$R$2007,INDEX(Cal!$AF$5:$AF$2007,ROW(PrintPayslip!$C257)-ROW(PrintPayslip!$C$12),1),1),"")</f>
        <v/>
      </c>
      <c r="E257" s="184" t="str">
        <f>IFERROR(INDEX(Cal!$S$5:$S$2007,INDEX(Cal!$AF$5:$AF$2007,ROW(PrintPayslip!$C257)-ROW(PrintPayslip!$C$12),1),1),"")</f>
        <v/>
      </c>
      <c r="F257" s="184" t="str">
        <f>IFERROR(INDEX(Cal!$T$5:$T$2007,INDEX(Cal!$AF$5:$AF$2007,ROW(PrintPayslip!$C257)-ROW(PrintPayslip!$C$12),1),1),"")</f>
        <v/>
      </c>
      <c r="G257" s="184" t="str">
        <f>IFERROR(INDEX(Cal!$U$5:$U$2007,INDEX(Cal!$AF$5:$AF$2007,ROW(PrintPayslip!$C257)-ROW(PrintPayslip!$C$12),1),1),"")</f>
        <v/>
      </c>
    </row>
    <row r="258" spans="3:7" ht="20.100000000000001" customHeight="1" x14ac:dyDescent="0.25">
      <c r="C258" s="183" t="str">
        <f>IFERROR(INDEX(Cal!$P$5:$P$2007,INDEX(Cal!$AF$5:$AF$2007,ROW(PrintPayslip!$C258)-ROW(PrintPayslip!$C$12),1),1),"")</f>
        <v/>
      </c>
      <c r="D258" s="184" t="str">
        <f>IFERROR(INDEX(Cal!$R$5:$R$2007,INDEX(Cal!$AF$5:$AF$2007,ROW(PrintPayslip!$C258)-ROW(PrintPayslip!$C$12),1),1),"")</f>
        <v/>
      </c>
      <c r="E258" s="184" t="str">
        <f>IFERROR(INDEX(Cal!$S$5:$S$2007,INDEX(Cal!$AF$5:$AF$2007,ROW(PrintPayslip!$C258)-ROW(PrintPayslip!$C$12),1),1),"")</f>
        <v/>
      </c>
      <c r="F258" s="184" t="str">
        <f>IFERROR(INDEX(Cal!$T$5:$T$2007,INDEX(Cal!$AF$5:$AF$2007,ROW(PrintPayslip!$C258)-ROW(PrintPayslip!$C$12),1),1),"")</f>
        <v/>
      </c>
      <c r="G258" s="184" t="str">
        <f>IFERROR(INDEX(Cal!$U$5:$U$2007,INDEX(Cal!$AF$5:$AF$2007,ROW(PrintPayslip!$C258)-ROW(PrintPayslip!$C$12),1),1),"")</f>
        <v/>
      </c>
    </row>
    <row r="259" spans="3:7" ht="20.100000000000001" customHeight="1" x14ac:dyDescent="0.25">
      <c r="C259" s="183" t="str">
        <f>IFERROR(INDEX(Cal!$P$5:$P$2007,INDEX(Cal!$AF$5:$AF$2007,ROW(PrintPayslip!$C259)-ROW(PrintPayslip!$C$12),1),1),"")</f>
        <v/>
      </c>
      <c r="D259" s="184" t="str">
        <f>IFERROR(INDEX(Cal!$R$5:$R$2007,INDEX(Cal!$AF$5:$AF$2007,ROW(PrintPayslip!$C259)-ROW(PrintPayslip!$C$12),1),1),"")</f>
        <v/>
      </c>
      <c r="E259" s="184" t="str">
        <f>IFERROR(INDEX(Cal!$S$5:$S$2007,INDEX(Cal!$AF$5:$AF$2007,ROW(PrintPayslip!$C259)-ROW(PrintPayslip!$C$12),1),1),"")</f>
        <v/>
      </c>
      <c r="F259" s="184" t="str">
        <f>IFERROR(INDEX(Cal!$T$5:$T$2007,INDEX(Cal!$AF$5:$AF$2007,ROW(PrintPayslip!$C259)-ROW(PrintPayslip!$C$12),1),1),"")</f>
        <v/>
      </c>
      <c r="G259" s="184" t="str">
        <f>IFERROR(INDEX(Cal!$U$5:$U$2007,INDEX(Cal!$AF$5:$AF$2007,ROW(PrintPayslip!$C259)-ROW(PrintPayslip!$C$12),1),1),"")</f>
        <v/>
      </c>
    </row>
    <row r="260" spans="3:7" ht="20.100000000000001" customHeight="1" x14ac:dyDescent="0.25">
      <c r="C260" s="183" t="str">
        <f>IFERROR(INDEX(Cal!$P$5:$P$2007,INDEX(Cal!$AF$5:$AF$2007,ROW(PrintPayslip!$C260)-ROW(PrintPayslip!$C$12),1),1),"")</f>
        <v/>
      </c>
      <c r="D260" s="184" t="str">
        <f>IFERROR(INDEX(Cal!$R$5:$R$2007,INDEX(Cal!$AF$5:$AF$2007,ROW(PrintPayslip!$C260)-ROW(PrintPayslip!$C$12),1),1),"")</f>
        <v/>
      </c>
      <c r="E260" s="184" t="str">
        <f>IFERROR(INDEX(Cal!$S$5:$S$2007,INDEX(Cal!$AF$5:$AF$2007,ROW(PrintPayslip!$C260)-ROW(PrintPayslip!$C$12),1),1),"")</f>
        <v/>
      </c>
      <c r="F260" s="184" t="str">
        <f>IFERROR(INDEX(Cal!$T$5:$T$2007,INDEX(Cal!$AF$5:$AF$2007,ROW(PrintPayslip!$C260)-ROW(PrintPayslip!$C$12),1),1),"")</f>
        <v/>
      </c>
      <c r="G260" s="184" t="str">
        <f>IFERROR(INDEX(Cal!$U$5:$U$2007,INDEX(Cal!$AF$5:$AF$2007,ROW(PrintPayslip!$C260)-ROW(PrintPayslip!$C$12),1),1),"")</f>
        <v/>
      </c>
    </row>
    <row r="261" spans="3:7" ht="20.100000000000001" customHeight="1" x14ac:dyDescent="0.25">
      <c r="C261" s="183" t="str">
        <f>IFERROR(INDEX(Cal!$P$5:$P$2007,INDEX(Cal!$AF$5:$AF$2007,ROW(PrintPayslip!$C261)-ROW(PrintPayslip!$C$12),1),1),"")</f>
        <v/>
      </c>
      <c r="D261" s="184" t="str">
        <f>IFERROR(INDEX(Cal!$R$5:$R$2007,INDEX(Cal!$AF$5:$AF$2007,ROW(PrintPayslip!$C261)-ROW(PrintPayslip!$C$12),1),1),"")</f>
        <v/>
      </c>
      <c r="E261" s="184" t="str">
        <f>IFERROR(INDEX(Cal!$S$5:$S$2007,INDEX(Cal!$AF$5:$AF$2007,ROW(PrintPayslip!$C261)-ROW(PrintPayslip!$C$12),1),1),"")</f>
        <v/>
      </c>
      <c r="F261" s="184" t="str">
        <f>IFERROR(INDEX(Cal!$T$5:$T$2007,INDEX(Cal!$AF$5:$AF$2007,ROW(PrintPayslip!$C261)-ROW(PrintPayslip!$C$12),1),1),"")</f>
        <v/>
      </c>
      <c r="G261" s="184" t="str">
        <f>IFERROR(INDEX(Cal!$U$5:$U$2007,INDEX(Cal!$AF$5:$AF$2007,ROW(PrintPayslip!$C261)-ROW(PrintPayslip!$C$12),1),1),"")</f>
        <v/>
      </c>
    </row>
    <row r="262" spans="3:7" ht="20.100000000000001" customHeight="1" x14ac:dyDescent="0.25">
      <c r="C262" s="183" t="str">
        <f>IFERROR(INDEX(Cal!$P$5:$P$2007,INDEX(Cal!$AF$5:$AF$2007,ROW(PrintPayslip!$C262)-ROW(PrintPayslip!$C$12),1),1),"")</f>
        <v/>
      </c>
      <c r="D262" s="184" t="str">
        <f>IFERROR(INDEX(Cal!$R$5:$R$2007,INDEX(Cal!$AF$5:$AF$2007,ROW(PrintPayslip!$C262)-ROW(PrintPayslip!$C$12),1),1),"")</f>
        <v/>
      </c>
      <c r="E262" s="184" t="str">
        <f>IFERROR(INDEX(Cal!$S$5:$S$2007,INDEX(Cal!$AF$5:$AF$2007,ROW(PrintPayslip!$C262)-ROW(PrintPayslip!$C$12),1),1),"")</f>
        <v/>
      </c>
      <c r="F262" s="184" t="str">
        <f>IFERROR(INDEX(Cal!$T$5:$T$2007,INDEX(Cal!$AF$5:$AF$2007,ROW(PrintPayslip!$C262)-ROW(PrintPayslip!$C$12),1),1),"")</f>
        <v/>
      </c>
      <c r="G262" s="184" t="str">
        <f>IFERROR(INDEX(Cal!$U$5:$U$2007,INDEX(Cal!$AF$5:$AF$2007,ROW(PrintPayslip!$C262)-ROW(PrintPayslip!$C$12),1),1),"")</f>
        <v/>
      </c>
    </row>
    <row r="263" spans="3:7" ht="20.100000000000001" customHeight="1" x14ac:dyDescent="0.25">
      <c r="C263" s="183" t="str">
        <f>IFERROR(INDEX(Cal!$P$5:$P$2007,INDEX(Cal!$AF$5:$AF$2007,ROW(PrintPayslip!$C263)-ROW(PrintPayslip!$C$12),1),1),"")</f>
        <v/>
      </c>
      <c r="D263" s="184" t="str">
        <f>IFERROR(INDEX(Cal!$R$5:$R$2007,INDEX(Cal!$AF$5:$AF$2007,ROW(PrintPayslip!$C263)-ROW(PrintPayslip!$C$12),1),1),"")</f>
        <v/>
      </c>
      <c r="E263" s="184" t="str">
        <f>IFERROR(INDEX(Cal!$S$5:$S$2007,INDEX(Cal!$AF$5:$AF$2007,ROW(PrintPayslip!$C263)-ROW(PrintPayslip!$C$12),1),1),"")</f>
        <v/>
      </c>
      <c r="F263" s="184" t="str">
        <f>IFERROR(INDEX(Cal!$T$5:$T$2007,INDEX(Cal!$AF$5:$AF$2007,ROW(PrintPayslip!$C263)-ROW(PrintPayslip!$C$12),1),1),"")</f>
        <v/>
      </c>
      <c r="G263" s="184" t="str">
        <f>IFERROR(INDEX(Cal!$U$5:$U$2007,INDEX(Cal!$AF$5:$AF$2007,ROW(PrintPayslip!$C263)-ROW(PrintPayslip!$C$12),1),1),"")</f>
        <v/>
      </c>
    </row>
    <row r="264" spans="3:7" ht="20.100000000000001" customHeight="1" x14ac:dyDescent="0.25">
      <c r="C264" s="183" t="str">
        <f>IFERROR(INDEX(Cal!$P$5:$P$2007,INDEX(Cal!$AF$5:$AF$2007,ROW(PrintPayslip!$C264)-ROW(PrintPayslip!$C$12),1),1),"")</f>
        <v/>
      </c>
      <c r="D264" s="184" t="str">
        <f>IFERROR(INDEX(Cal!$R$5:$R$2007,INDEX(Cal!$AF$5:$AF$2007,ROW(PrintPayslip!$C264)-ROW(PrintPayslip!$C$12),1),1),"")</f>
        <v/>
      </c>
      <c r="E264" s="184" t="str">
        <f>IFERROR(INDEX(Cal!$S$5:$S$2007,INDEX(Cal!$AF$5:$AF$2007,ROW(PrintPayslip!$C264)-ROW(PrintPayslip!$C$12),1),1),"")</f>
        <v/>
      </c>
      <c r="F264" s="184" t="str">
        <f>IFERROR(INDEX(Cal!$T$5:$T$2007,INDEX(Cal!$AF$5:$AF$2007,ROW(PrintPayslip!$C264)-ROW(PrintPayslip!$C$12),1),1),"")</f>
        <v/>
      </c>
      <c r="G264" s="184" t="str">
        <f>IFERROR(INDEX(Cal!$U$5:$U$2007,INDEX(Cal!$AF$5:$AF$2007,ROW(PrintPayslip!$C264)-ROW(PrintPayslip!$C$12),1),1),"")</f>
        <v/>
      </c>
    </row>
    <row r="265" spans="3:7" ht="20.100000000000001" customHeight="1" x14ac:dyDescent="0.25">
      <c r="C265" s="183" t="str">
        <f>IFERROR(INDEX(Cal!$P$5:$P$2007,INDEX(Cal!$AF$5:$AF$2007,ROW(PrintPayslip!$C265)-ROW(PrintPayslip!$C$12),1),1),"")</f>
        <v/>
      </c>
      <c r="D265" s="184" t="str">
        <f>IFERROR(INDEX(Cal!$R$5:$R$2007,INDEX(Cal!$AF$5:$AF$2007,ROW(PrintPayslip!$C265)-ROW(PrintPayslip!$C$12),1),1),"")</f>
        <v/>
      </c>
      <c r="E265" s="184" t="str">
        <f>IFERROR(INDEX(Cal!$S$5:$S$2007,INDEX(Cal!$AF$5:$AF$2007,ROW(PrintPayslip!$C265)-ROW(PrintPayslip!$C$12),1),1),"")</f>
        <v/>
      </c>
      <c r="F265" s="184" t="str">
        <f>IFERROR(INDEX(Cal!$T$5:$T$2007,INDEX(Cal!$AF$5:$AF$2007,ROW(PrintPayslip!$C265)-ROW(PrintPayslip!$C$12),1),1),"")</f>
        <v/>
      </c>
      <c r="G265" s="184" t="str">
        <f>IFERROR(INDEX(Cal!$U$5:$U$2007,INDEX(Cal!$AF$5:$AF$2007,ROW(PrintPayslip!$C265)-ROW(PrintPayslip!$C$12),1),1),"")</f>
        <v/>
      </c>
    </row>
    <row r="266" spans="3:7" ht="20.100000000000001" customHeight="1" x14ac:dyDescent="0.25">
      <c r="C266" s="183" t="str">
        <f>IFERROR(INDEX(Cal!$P$5:$P$2007,INDEX(Cal!$AF$5:$AF$2007,ROW(PrintPayslip!$C266)-ROW(PrintPayslip!$C$12),1),1),"")</f>
        <v/>
      </c>
      <c r="D266" s="184" t="str">
        <f>IFERROR(INDEX(Cal!$R$5:$R$2007,INDEX(Cal!$AF$5:$AF$2007,ROW(PrintPayslip!$C266)-ROW(PrintPayslip!$C$12),1),1),"")</f>
        <v/>
      </c>
      <c r="E266" s="184" t="str">
        <f>IFERROR(INDEX(Cal!$S$5:$S$2007,INDEX(Cal!$AF$5:$AF$2007,ROW(PrintPayslip!$C266)-ROW(PrintPayslip!$C$12),1),1),"")</f>
        <v/>
      </c>
      <c r="F266" s="184" t="str">
        <f>IFERROR(INDEX(Cal!$T$5:$T$2007,INDEX(Cal!$AF$5:$AF$2007,ROW(PrintPayslip!$C266)-ROW(PrintPayslip!$C$12),1),1),"")</f>
        <v/>
      </c>
      <c r="G266" s="184" t="str">
        <f>IFERROR(INDEX(Cal!$U$5:$U$2007,INDEX(Cal!$AF$5:$AF$2007,ROW(PrintPayslip!$C266)-ROW(PrintPayslip!$C$12),1),1),"")</f>
        <v/>
      </c>
    </row>
    <row r="267" spans="3:7" ht="20.100000000000001" customHeight="1" x14ac:dyDescent="0.25">
      <c r="C267" s="183" t="str">
        <f>IFERROR(INDEX(Cal!$P$5:$P$2007,INDEX(Cal!$AF$5:$AF$2007,ROW(PrintPayslip!$C267)-ROW(PrintPayslip!$C$12),1),1),"")</f>
        <v/>
      </c>
      <c r="D267" s="184" t="str">
        <f>IFERROR(INDEX(Cal!$R$5:$R$2007,INDEX(Cal!$AF$5:$AF$2007,ROW(PrintPayslip!$C267)-ROW(PrintPayslip!$C$12),1),1),"")</f>
        <v/>
      </c>
      <c r="E267" s="184" t="str">
        <f>IFERROR(INDEX(Cal!$S$5:$S$2007,INDEX(Cal!$AF$5:$AF$2007,ROW(PrintPayslip!$C267)-ROW(PrintPayslip!$C$12),1),1),"")</f>
        <v/>
      </c>
      <c r="F267" s="184" t="str">
        <f>IFERROR(INDEX(Cal!$T$5:$T$2007,INDEX(Cal!$AF$5:$AF$2007,ROW(PrintPayslip!$C267)-ROW(PrintPayslip!$C$12),1),1),"")</f>
        <v/>
      </c>
      <c r="G267" s="184" t="str">
        <f>IFERROR(INDEX(Cal!$U$5:$U$2007,INDEX(Cal!$AF$5:$AF$2007,ROW(PrintPayslip!$C267)-ROW(PrintPayslip!$C$12),1),1),"")</f>
        <v/>
      </c>
    </row>
    <row r="268" spans="3:7" ht="20.100000000000001" customHeight="1" x14ac:dyDescent="0.25">
      <c r="C268" s="183" t="str">
        <f>IFERROR(INDEX(Cal!$P$5:$P$2007,INDEX(Cal!$AF$5:$AF$2007,ROW(PrintPayslip!$C268)-ROW(PrintPayslip!$C$12),1),1),"")</f>
        <v/>
      </c>
      <c r="D268" s="184" t="str">
        <f>IFERROR(INDEX(Cal!$R$5:$R$2007,INDEX(Cal!$AF$5:$AF$2007,ROW(PrintPayslip!$C268)-ROW(PrintPayslip!$C$12),1),1),"")</f>
        <v/>
      </c>
      <c r="E268" s="184" t="str">
        <f>IFERROR(INDEX(Cal!$S$5:$S$2007,INDEX(Cal!$AF$5:$AF$2007,ROW(PrintPayslip!$C268)-ROW(PrintPayslip!$C$12),1),1),"")</f>
        <v/>
      </c>
      <c r="F268" s="184" t="str">
        <f>IFERROR(INDEX(Cal!$T$5:$T$2007,INDEX(Cal!$AF$5:$AF$2007,ROW(PrintPayslip!$C268)-ROW(PrintPayslip!$C$12),1),1),"")</f>
        <v/>
      </c>
      <c r="G268" s="184" t="str">
        <f>IFERROR(INDEX(Cal!$U$5:$U$2007,INDEX(Cal!$AF$5:$AF$2007,ROW(PrintPayslip!$C268)-ROW(PrintPayslip!$C$12),1),1),"")</f>
        <v/>
      </c>
    </row>
    <row r="269" spans="3:7" ht="20.100000000000001" customHeight="1" x14ac:dyDescent="0.25">
      <c r="C269" s="183" t="str">
        <f>IFERROR(INDEX(Cal!$P$5:$P$2007,INDEX(Cal!$AF$5:$AF$2007,ROW(PrintPayslip!$C269)-ROW(PrintPayslip!$C$12),1),1),"")</f>
        <v/>
      </c>
      <c r="D269" s="184" t="str">
        <f>IFERROR(INDEX(Cal!$R$5:$R$2007,INDEX(Cal!$AF$5:$AF$2007,ROW(PrintPayslip!$C269)-ROW(PrintPayslip!$C$12),1),1),"")</f>
        <v/>
      </c>
      <c r="E269" s="184" t="str">
        <f>IFERROR(INDEX(Cal!$S$5:$S$2007,INDEX(Cal!$AF$5:$AF$2007,ROW(PrintPayslip!$C269)-ROW(PrintPayslip!$C$12),1),1),"")</f>
        <v/>
      </c>
      <c r="F269" s="184" t="str">
        <f>IFERROR(INDEX(Cal!$T$5:$T$2007,INDEX(Cal!$AF$5:$AF$2007,ROW(PrintPayslip!$C269)-ROW(PrintPayslip!$C$12),1),1),"")</f>
        <v/>
      </c>
      <c r="G269" s="184" t="str">
        <f>IFERROR(INDEX(Cal!$U$5:$U$2007,INDEX(Cal!$AF$5:$AF$2007,ROW(PrintPayslip!$C269)-ROW(PrintPayslip!$C$12),1),1),"")</f>
        <v/>
      </c>
    </row>
    <row r="270" spans="3:7" ht="20.100000000000001" customHeight="1" x14ac:dyDescent="0.25">
      <c r="C270" s="183" t="str">
        <f>IFERROR(INDEX(Cal!$P$5:$P$2007,INDEX(Cal!$AF$5:$AF$2007,ROW(PrintPayslip!$C270)-ROW(PrintPayslip!$C$12),1),1),"")</f>
        <v/>
      </c>
      <c r="D270" s="184" t="str">
        <f>IFERROR(INDEX(Cal!$R$5:$R$2007,INDEX(Cal!$AF$5:$AF$2007,ROW(PrintPayslip!$C270)-ROW(PrintPayslip!$C$12),1),1),"")</f>
        <v/>
      </c>
      <c r="E270" s="184" t="str">
        <f>IFERROR(INDEX(Cal!$S$5:$S$2007,INDEX(Cal!$AF$5:$AF$2007,ROW(PrintPayslip!$C270)-ROW(PrintPayslip!$C$12),1),1),"")</f>
        <v/>
      </c>
      <c r="F270" s="184" t="str">
        <f>IFERROR(INDEX(Cal!$T$5:$T$2007,INDEX(Cal!$AF$5:$AF$2007,ROW(PrintPayslip!$C270)-ROW(PrintPayslip!$C$12),1),1),"")</f>
        <v/>
      </c>
      <c r="G270" s="184" t="str">
        <f>IFERROR(INDEX(Cal!$U$5:$U$2007,INDEX(Cal!$AF$5:$AF$2007,ROW(PrintPayslip!$C270)-ROW(PrintPayslip!$C$12),1),1),"")</f>
        <v/>
      </c>
    </row>
    <row r="271" spans="3:7" ht="20.100000000000001" customHeight="1" x14ac:dyDescent="0.25">
      <c r="C271" s="183" t="str">
        <f>IFERROR(INDEX(Cal!$P$5:$P$2007,INDEX(Cal!$AF$5:$AF$2007,ROW(PrintPayslip!$C271)-ROW(PrintPayslip!$C$12),1),1),"")</f>
        <v/>
      </c>
      <c r="D271" s="184" t="str">
        <f>IFERROR(INDEX(Cal!$R$5:$R$2007,INDEX(Cal!$AF$5:$AF$2007,ROW(PrintPayslip!$C271)-ROW(PrintPayslip!$C$12),1),1),"")</f>
        <v/>
      </c>
      <c r="E271" s="184" t="str">
        <f>IFERROR(INDEX(Cal!$S$5:$S$2007,INDEX(Cal!$AF$5:$AF$2007,ROW(PrintPayslip!$C271)-ROW(PrintPayslip!$C$12),1),1),"")</f>
        <v/>
      </c>
      <c r="F271" s="184" t="str">
        <f>IFERROR(INDEX(Cal!$T$5:$T$2007,INDEX(Cal!$AF$5:$AF$2007,ROW(PrintPayslip!$C271)-ROW(PrintPayslip!$C$12),1),1),"")</f>
        <v/>
      </c>
      <c r="G271" s="184" t="str">
        <f>IFERROR(INDEX(Cal!$U$5:$U$2007,INDEX(Cal!$AF$5:$AF$2007,ROW(PrintPayslip!$C271)-ROW(PrintPayslip!$C$12),1),1),"")</f>
        <v/>
      </c>
    </row>
    <row r="272" spans="3:7" ht="20.100000000000001" customHeight="1" x14ac:dyDescent="0.25">
      <c r="C272" s="183" t="str">
        <f>IFERROR(INDEX(Cal!$P$5:$P$2007,INDEX(Cal!$AF$5:$AF$2007,ROW(PrintPayslip!$C272)-ROW(PrintPayslip!$C$12),1),1),"")</f>
        <v/>
      </c>
      <c r="D272" s="184" t="str">
        <f>IFERROR(INDEX(Cal!$R$5:$R$2007,INDEX(Cal!$AF$5:$AF$2007,ROW(PrintPayslip!$C272)-ROW(PrintPayslip!$C$12),1),1),"")</f>
        <v/>
      </c>
      <c r="E272" s="184" t="str">
        <f>IFERROR(INDEX(Cal!$S$5:$S$2007,INDEX(Cal!$AF$5:$AF$2007,ROW(PrintPayslip!$C272)-ROW(PrintPayslip!$C$12),1),1),"")</f>
        <v/>
      </c>
      <c r="F272" s="184" t="str">
        <f>IFERROR(INDEX(Cal!$T$5:$T$2007,INDEX(Cal!$AF$5:$AF$2007,ROW(PrintPayslip!$C272)-ROW(PrintPayslip!$C$12),1),1),"")</f>
        <v/>
      </c>
      <c r="G272" s="184" t="str">
        <f>IFERROR(INDEX(Cal!$U$5:$U$2007,INDEX(Cal!$AF$5:$AF$2007,ROW(PrintPayslip!$C272)-ROW(PrintPayslip!$C$12),1),1),"")</f>
        <v/>
      </c>
    </row>
    <row r="273" spans="3:7" ht="20.100000000000001" customHeight="1" x14ac:dyDescent="0.25">
      <c r="C273" s="183" t="str">
        <f>IFERROR(INDEX(Cal!$P$5:$P$2007,INDEX(Cal!$AF$5:$AF$2007,ROW(PrintPayslip!$C273)-ROW(PrintPayslip!$C$12),1),1),"")</f>
        <v/>
      </c>
      <c r="D273" s="184" t="str">
        <f>IFERROR(INDEX(Cal!$R$5:$R$2007,INDEX(Cal!$AF$5:$AF$2007,ROW(PrintPayslip!$C273)-ROW(PrintPayslip!$C$12),1),1),"")</f>
        <v/>
      </c>
      <c r="E273" s="184" t="str">
        <f>IFERROR(INDEX(Cal!$S$5:$S$2007,INDEX(Cal!$AF$5:$AF$2007,ROW(PrintPayslip!$C273)-ROW(PrintPayslip!$C$12),1),1),"")</f>
        <v/>
      </c>
      <c r="F273" s="184" t="str">
        <f>IFERROR(INDEX(Cal!$T$5:$T$2007,INDEX(Cal!$AF$5:$AF$2007,ROW(PrintPayslip!$C273)-ROW(PrintPayslip!$C$12),1),1),"")</f>
        <v/>
      </c>
      <c r="G273" s="184" t="str">
        <f>IFERROR(INDEX(Cal!$U$5:$U$2007,INDEX(Cal!$AF$5:$AF$2007,ROW(PrintPayslip!$C273)-ROW(PrintPayslip!$C$12),1),1),"")</f>
        <v/>
      </c>
    </row>
    <row r="274" spans="3:7" ht="20.100000000000001" customHeight="1" x14ac:dyDescent="0.25">
      <c r="C274" s="183" t="str">
        <f>IFERROR(INDEX(Cal!$P$5:$P$2007,INDEX(Cal!$AF$5:$AF$2007,ROW(PrintPayslip!$C274)-ROW(PrintPayslip!$C$12),1),1),"")</f>
        <v/>
      </c>
      <c r="D274" s="184" t="str">
        <f>IFERROR(INDEX(Cal!$R$5:$R$2007,INDEX(Cal!$AF$5:$AF$2007,ROW(PrintPayslip!$C274)-ROW(PrintPayslip!$C$12),1),1),"")</f>
        <v/>
      </c>
      <c r="E274" s="184" t="str">
        <f>IFERROR(INDEX(Cal!$S$5:$S$2007,INDEX(Cal!$AF$5:$AF$2007,ROW(PrintPayslip!$C274)-ROW(PrintPayslip!$C$12),1),1),"")</f>
        <v/>
      </c>
      <c r="F274" s="184" t="str">
        <f>IFERROR(INDEX(Cal!$T$5:$T$2007,INDEX(Cal!$AF$5:$AF$2007,ROW(PrintPayslip!$C274)-ROW(PrintPayslip!$C$12),1),1),"")</f>
        <v/>
      </c>
      <c r="G274" s="184" t="str">
        <f>IFERROR(INDEX(Cal!$U$5:$U$2007,INDEX(Cal!$AF$5:$AF$2007,ROW(PrintPayslip!$C274)-ROW(PrintPayslip!$C$12),1),1),"")</f>
        <v/>
      </c>
    </row>
    <row r="275" spans="3:7" ht="20.100000000000001" customHeight="1" x14ac:dyDescent="0.25">
      <c r="C275" s="183" t="str">
        <f>IFERROR(INDEX(Cal!$P$5:$P$2007,INDEX(Cal!$AF$5:$AF$2007,ROW(PrintPayslip!$C275)-ROW(PrintPayslip!$C$12),1),1),"")</f>
        <v/>
      </c>
      <c r="D275" s="184" t="str">
        <f>IFERROR(INDEX(Cal!$R$5:$R$2007,INDEX(Cal!$AF$5:$AF$2007,ROW(PrintPayslip!$C275)-ROW(PrintPayslip!$C$12),1),1),"")</f>
        <v/>
      </c>
      <c r="E275" s="184" t="str">
        <f>IFERROR(INDEX(Cal!$S$5:$S$2007,INDEX(Cal!$AF$5:$AF$2007,ROW(PrintPayslip!$C275)-ROW(PrintPayslip!$C$12),1),1),"")</f>
        <v/>
      </c>
      <c r="F275" s="184" t="str">
        <f>IFERROR(INDEX(Cal!$T$5:$T$2007,INDEX(Cal!$AF$5:$AF$2007,ROW(PrintPayslip!$C275)-ROW(PrintPayslip!$C$12),1),1),"")</f>
        <v/>
      </c>
      <c r="G275" s="184" t="str">
        <f>IFERROR(INDEX(Cal!$U$5:$U$2007,INDEX(Cal!$AF$5:$AF$2007,ROW(PrintPayslip!$C275)-ROW(PrintPayslip!$C$12),1),1),"")</f>
        <v/>
      </c>
    </row>
    <row r="276" spans="3:7" ht="20.100000000000001" customHeight="1" x14ac:dyDescent="0.25">
      <c r="C276" s="183" t="str">
        <f>IFERROR(INDEX(Cal!$P$5:$P$2007,INDEX(Cal!$AF$5:$AF$2007,ROW(PrintPayslip!$C276)-ROW(PrintPayslip!$C$12),1),1),"")</f>
        <v/>
      </c>
      <c r="D276" s="184" t="str">
        <f>IFERROR(INDEX(Cal!$R$5:$R$2007,INDEX(Cal!$AF$5:$AF$2007,ROW(PrintPayslip!$C276)-ROW(PrintPayslip!$C$12),1),1),"")</f>
        <v/>
      </c>
      <c r="E276" s="184" t="str">
        <f>IFERROR(INDEX(Cal!$S$5:$S$2007,INDEX(Cal!$AF$5:$AF$2007,ROW(PrintPayslip!$C276)-ROW(PrintPayslip!$C$12),1),1),"")</f>
        <v/>
      </c>
      <c r="F276" s="184" t="str">
        <f>IFERROR(INDEX(Cal!$T$5:$T$2007,INDEX(Cal!$AF$5:$AF$2007,ROW(PrintPayslip!$C276)-ROW(PrintPayslip!$C$12),1),1),"")</f>
        <v/>
      </c>
      <c r="G276" s="184" t="str">
        <f>IFERROR(INDEX(Cal!$U$5:$U$2007,INDEX(Cal!$AF$5:$AF$2007,ROW(PrintPayslip!$C276)-ROW(PrintPayslip!$C$12),1),1),"")</f>
        <v/>
      </c>
    </row>
    <row r="277" spans="3:7" ht="20.100000000000001" customHeight="1" x14ac:dyDescent="0.25">
      <c r="C277" s="183" t="str">
        <f>IFERROR(INDEX(Cal!$P$5:$P$2007,INDEX(Cal!$AF$5:$AF$2007,ROW(PrintPayslip!$C277)-ROW(PrintPayslip!$C$12),1),1),"")</f>
        <v/>
      </c>
      <c r="D277" s="184" t="str">
        <f>IFERROR(INDEX(Cal!$R$5:$R$2007,INDEX(Cal!$AF$5:$AF$2007,ROW(PrintPayslip!$C277)-ROW(PrintPayslip!$C$12),1),1),"")</f>
        <v/>
      </c>
      <c r="E277" s="184" t="str">
        <f>IFERROR(INDEX(Cal!$S$5:$S$2007,INDEX(Cal!$AF$5:$AF$2007,ROW(PrintPayslip!$C277)-ROW(PrintPayslip!$C$12),1),1),"")</f>
        <v/>
      </c>
      <c r="F277" s="184" t="str">
        <f>IFERROR(INDEX(Cal!$T$5:$T$2007,INDEX(Cal!$AF$5:$AF$2007,ROW(PrintPayslip!$C277)-ROW(PrintPayslip!$C$12),1),1),"")</f>
        <v/>
      </c>
      <c r="G277" s="184" t="str">
        <f>IFERROR(INDEX(Cal!$U$5:$U$2007,INDEX(Cal!$AF$5:$AF$2007,ROW(PrintPayslip!$C277)-ROW(PrintPayslip!$C$12),1),1),"")</f>
        <v/>
      </c>
    </row>
    <row r="278" spans="3:7" ht="20.100000000000001" customHeight="1" x14ac:dyDescent="0.25">
      <c r="C278" s="183" t="str">
        <f>IFERROR(INDEX(Cal!$P$5:$P$2007,INDEX(Cal!$AF$5:$AF$2007,ROW(PrintPayslip!$C278)-ROW(PrintPayslip!$C$12),1),1),"")</f>
        <v/>
      </c>
      <c r="D278" s="184" t="str">
        <f>IFERROR(INDEX(Cal!$R$5:$R$2007,INDEX(Cal!$AF$5:$AF$2007,ROW(PrintPayslip!$C278)-ROW(PrintPayslip!$C$12),1),1),"")</f>
        <v/>
      </c>
      <c r="E278" s="184" t="str">
        <f>IFERROR(INDEX(Cal!$S$5:$S$2007,INDEX(Cal!$AF$5:$AF$2007,ROW(PrintPayslip!$C278)-ROW(PrintPayslip!$C$12),1),1),"")</f>
        <v/>
      </c>
      <c r="F278" s="184" t="str">
        <f>IFERROR(INDEX(Cal!$T$5:$T$2007,INDEX(Cal!$AF$5:$AF$2007,ROW(PrintPayslip!$C278)-ROW(PrintPayslip!$C$12),1),1),"")</f>
        <v/>
      </c>
      <c r="G278" s="184" t="str">
        <f>IFERROR(INDEX(Cal!$U$5:$U$2007,INDEX(Cal!$AF$5:$AF$2007,ROW(PrintPayslip!$C278)-ROW(PrintPayslip!$C$12),1),1),"")</f>
        <v/>
      </c>
    </row>
    <row r="279" spans="3:7" ht="20.100000000000001" customHeight="1" x14ac:dyDescent="0.25">
      <c r="C279" s="183" t="str">
        <f>IFERROR(INDEX(Cal!$P$5:$P$2007,INDEX(Cal!$AF$5:$AF$2007,ROW(PrintPayslip!$C279)-ROW(PrintPayslip!$C$12),1),1),"")</f>
        <v/>
      </c>
      <c r="D279" s="184" t="str">
        <f>IFERROR(INDEX(Cal!$R$5:$R$2007,INDEX(Cal!$AF$5:$AF$2007,ROW(PrintPayslip!$C279)-ROW(PrintPayslip!$C$12),1),1),"")</f>
        <v/>
      </c>
      <c r="E279" s="184" t="str">
        <f>IFERROR(INDEX(Cal!$S$5:$S$2007,INDEX(Cal!$AF$5:$AF$2007,ROW(PrintPayslip!$C279)-ROW(PrintPayslip!$C$12),1),1),"")</f>
        <v/>
      </c>
      <c r="F279" s="184" t="str">
        <f>IFERROR(INDEX(Cal!$T$5:$T$2007,INDEX(Cal!$AF$5:$AF$2007,ROW(PrintPayslip!$C279)-ROW(PrintPayslip!$C$12),1),1),"")</f>
        <v/>
      </c>
      <c r="G279" s="184" t="str">
        <f>IFERROR(INDEX(Cal!$U$5:$U$2007,INDEX(Cal!$AF$5:$AF$2007,ROW(PrintPayslip!$C279)-ROW(PrintPayslip!$C$12),1),1),"")</f>
        <v/>
      </c>
    </row>
    <row r="280" spans="3:7" ht="20.100000000000001" customHeight="1" x14ac:dyDescent="0.25">
      <c r="C280" s="183" t="str">
        <f>IFERROR(INDEX(Cal!$P$5:$P$2007,INDEX(Cal!$AF$5:$AF$2007,ROW(PrintPayslip!$C280)-ROW(PrintPayslip!$C$12),1),1),"")</f>
        <v/>
      </c>
      <c r="D280" s="184" t="str">
        <f>IFERROR(INDEX(Cal!$R$5:$R$2007,INDEX(Cal!$AF$5:$AF$2007,ROW(PrintPayslip!$C280)-ROW(PrintPayslip!$C$12),1),1),"")</f>
        <v/>
      </c>
      <c r="E280" s="184" t="str">
        <f>IFERROR(INDEX(Cal!$S$5:$S$2007,INDEX(Cal!$AF$5:$AF$2007,ROW(PrintPayslip!$C280)-ROW(PrintPayslip!$C$12),1),1),"")</f>
        <v/>
      </c>
      <c r="F280" s="184" t="str">
        <f>IFERROR(INDEX(Cal!$T$5:$T$2007,INDEX(Cal!$AF$5:$AF$2007,ROW(PrintPayslip!$C280)-ROW(PrintPayslip!$C$12),1),1),"")</f>
        <v/>
      </c>
      <c r="G280" s="184" t="str">
        <f>IFERROR(INDEX(Cal!$U$5:$U$2007,INDEX(Cal!$AF$5:$AF$2007,ROW(PrintPayslip!$C280)-ROW(PrintPayslip!$C$12),1),1),"")</f>
        <v/>
      </c>
    </row>
    <row r="281" spans="3:7" ht="20.100000000000001" customHeight="1" x14ac:dyDescent="0.25">
      <c r="C281" s="183" t="str">
        <f>IFERROR(INDEX(Cal!$P$5:$P$2007,INDEX(Cal!$AF$5:$AF$2007,ROW(PrintPayslip!$C281)-ROW(PrintPayslip!$C$12),1),1),"")</f>
        <v/>
      </c>
      <c r="D281" s="184" t="str">
        <f>IFERROR(INDEX(Cal!$R$5:$R$2007,INDEX(Cal!$AF$5:$AF$2007,ROW(PrintPayslip!$C281)-ROW(PrintPayslip!$C$12),1),1),"")</f>
        <v/>
      </c>
      <c r="E281" s="184" t="str">
        <f>IFERROR(INDEX(Cal!$S$5:$S$2007,INDEX(Cal!$AF$5:$AF$2007,ROW(PrintPayslip!$C281)-ROW(PrintPayslip!$C$12),1),1),"")</f>
        <v/>
      </c>
      <c r="F281" s="184" t="str">
        <f>IFERROR(INDEX(Cal!$T$5:$T$2007,INDEX(Cal!$AF$5:$AF$2007,ROW(PrintPayslip!$C281)-ROW(PrintPayslip!$C$12),1),1),"")</f>
        <v/>
      </c>
      <c r="G281" s="184" t="str">
        <f>IFERROR(INDEX(Cal!$U$5:$U$2007,INDEX(Cal!$AF$5:$AF$2007,ROW(PrintPayslip!$C281)-ROW(PrintPayslip!$C$12),1),1),"")</f>
        <v/>
      </c>
    </row>
    <row r="282" spans="3:7" ht="20.100000000000001" customHeight="1" x14ac:dyDescent="0.25">
      <c r="C282" s="183" t="str">
        <f>IFERROR(INDEX(Cal!$P$5:$P$2007,INDEX(Cal!$AF$5:$AF$2007,ROW(PrintPayslip!$C282)-ROW(PrintPayslip!$C$12),1),1),"")</f>
        <v/>
      </c>
      <c r="D282" s="184" t="str">
        <f>IFERROR(INDEX(Cal!$R$5:$R$2007,INDEX(Cal!$AF$5:$AF$2007,ROW(PrintPayslip!$C282)-ROW(PrintPayslip!$C$12),1),1),"")</f>
        <v/>
      </c>
      <c r="E282" s="184" t="str">
        <f>IFERROR(INDEX(Cal!$S$5:$S$2007,INDEX(Cal!$AF$5:$AF$2007,ROW(PrintPayslip!$C282)-ROW(PrintPayslip!$C$12),1),1),"")</f>
        <v/>
      </c>
      <c r="F282" s="184" t="str">
        <f>IFERROR(INDEX(Cal!$T$5:$T$2007,INDEX(Cal!$AF$5:$AF$2007,ROW(PrintPayslip!$C282)-ROW(PrintPayslip!$C$12),1),1),"")</f>
        <v/>
      </c>
      <c r="G282" s="184" t="str">
        <f>IFERROR(INDEX(Cal!$U$5:$U$2007,INDEX(Cal!$AF$5:$AF$2007,ROW(PrintPayslip!$C282)-ROW(PrintPayslip!$C$12),1),1),"")</f>
        <v/>
      </c>
    </row>
    <row r="283" spans="3:7" ht="20.100000000000001" customHeight="1" x14ac:dyDescent="0.25">
      <c r="C283" s="183" t="str">
        <f>IFERROR(INDEX(Cal!$P$5:$P$2007,INDEX(Cal!$AF$5:$AF$2007,ROW(PrintPayslip!$C283)-ROW(PrintPayslip!$C$12),1),1),"")</f>
        <v/>
      </c>
      <c r="D283" s="184" t="str">
        <f>IFERROR(INDEX(Cal!$R$5:$R$2007,INDEX(Cal!$AF$5:$AF$2007,ROW(PrintPayslip!$C283)-ROW(PrintPayslip!$C$12),1),1),"")</f>
        <v/>
      </c>
      <c r="E283" s="184" t="str">
        <f>IFERROR(INDEX(Cal!$S$5:$S$2007,INDEX(Cal!$AF$5:$AF$2007,ROW(PrintPayslip!$C283)-ROW(PrintPayslip!$C$12),1),1),"")</f>
        <v/>
      </c>
      <c r="F283" s="184" t="str">
        <f>IFERROR(INDEX(Cal!$T$5:$T$2007,INDEX(Cal!$AF$5:$AF$2007,ROW(PrintPayslip!$C283)-ROW(PrintPayslip!$C$12),1),1),"")</f>
        <v/>
      </c>
      <c r="G283" s="184" t="str">
        <f>IFERROR(INDEX(Cal!$U$5:$U$2007,INDEX(Cal!$AF$5:$AF$2007,ROW(PrintPayslip!$C283)-ROW(PrintPayslip!$C$12),1),1),"")</f>
        <v/>
      </c>
    </row>
    <row r="284" spans="3:7" ht="20.100000000000001" customHeight="1" x14ac:dyDescent="0.25">
      <c r="C284" s="183" t="str">
        <f>IFERROR(INDEX(Cal!$P$5:$P$2007,INDEX(Cal!$AF$5:$AF$2007,ROW(PrintPayslip!$C284)-ROW(PrintPayslip!$C$12),1),1),"")</f>
        <v/>
      </c>
      <c r="D284" s="184" t="str">
        <f>IFERROR(INDEX(Cal!$R$5:$R$2007,INDEX(Cal!$AF$5:$AF$2007,ROW(PrintPayslip!$C284)-ROW(PrintPayslip!$C$12),1),1),"")</f>
        <v/>
      </c>
      <c r="E284" s="184" t="str">
        <f>IFERROR(INDEX(Cal!$S$5:$S$2007,INDEX(Cal!$AF$5:$AF$2007,ROW(PrintPayslip!$C284)-ROW(PrintPayslip!$C$12),1),1),"")</f>
        <v/>
      </c>
      <c r="F284" s="184" t="str">
        <f>IFERROR(INDEX(Cal!$T$5:$T$2007,INDEX(Cal!$AF$5:$AF$2007,ROW(PrintPayslip!$C284)-ROW(PrintPayslip!$C$12),1),1),"")</f>
        <v/>
      </c>
      <c r="G284" s="184" t="str">
        <f>IFERROR(INDEX(Cal!$U$5:$U$2007,INDEX(Cal!$AF$5:$AF$2007,ROW(PrintPayslip!$C284)-ROW(PrintPayslip!$C$12),1),1),"")</f>
        <v/>
      </c>
    </row>
    <row r="285" spans="3:7" ht="20.100000000000001" customHeight="1" x14ac:dyDescent="0.25">
      <c r="C285" s="183" t="str">
        <f>IFERROR(INDEX(Cal!$P$5:$P$2007,INDEX(Cal!$AF$5:$AF$2007,ROW(PrintPayslip!$C285)-ROW(PrintPayslip!$C$12),1),1),"")</f>
        <v/>
      </c>
      <c r="D285" s="184" t="str">
        <f>IFERROR(INDEX(Cal!$R$5:$R$2007,INDEX(Cal!$AF$5:$AF$2007,ROW(PrintPayslip!$C285)-ROW(PrintPayslip!$C$12),1),1),"")</f>
        <v/>
      </c>
      <c r="E285" s="184" t="str">
        <f>IFERROR(INDEX(Cal!$S$5:$S$2007,INDEX(Cal!$AF$5:$AF$2007,ROW(PrintPayslip!$C285)-ROW(PrintPayslip!$C$12),1),1),"")</f>
        <v/>
      </c>
      <c r="F285" s="184" t="str">
        <f>IFERROR(INDEX(Cal!$T$5:$T$2007,INDEX(Cal!$AF$5:$AF$2007,ROW(PrintPayslip!$C285)-ROW(PrintPayslip!$C$12),1),1),"")</f>
        <v/>
      </c>
      <c r="G285" s="184" t="str">
        <f>IFERROR(INDEX(Cal!$U$5:$U$2007,INDEX(Cal!$AF$5:$AF$2007,ROW(PrintPayslip!$C285)-ROW(PrintPayslip!$C$12),1),1),"")</f>
        <v/>
      </c>
    </row>
    <row r="286" spans="3:7" ht="20.100000000000001" customHeight="1" x14ac:dyDescent="0.25">
      <c r="C286" s="183" t="str">
        <f>IFERROR(INDEX(Cal!$P$5:$P$2007,INDEX(Cal!$AF$5:$AF$2007,ROW(PrintPayslip!$C286)-ROW(PrintPayslip!$C$12),1),1),"")</f>
        <v/>
      </c>
      <c r="D286" s="184" t="str">
        <f>IFERROR(INDEX(Cal!$R$5:$R$2007,INDEX(Cal!$AF$5:$AF$2007,ROW(PrintPayslip!$C286)-ROW(PrintPayslip!$C$12),1),1),"")</f>
        <v/>
      </c>
      <c r="E286" s="184" t="str">
        <f>IFERROR(INDEX(Cal!$S$5:$S$2007,INDEX(Cal!$AF$5:$AF$2007,ROW(PrintPayslip!$C286)-ROW(PrintPayslip!$C$12),1),1),"")</f>
        <v/>
      </c>
      <c r="F286" s="184" t="str">
        <f>IFERROR(INDEX(Cal!$T$5:$T$2007,INDEX(Cal!$AF$5:$AF$2007,ROW(PrintPayslip!$C286)-ROW(PrintPayslip!$C$12),1),1),"")</f>
        <v/>
      </c>
      <c r="G286" s="184" t="str">
        <f>IFERROR(INDEX(Cal!$U$5:$U$2007,INDEX(Cal!$AF$5:$AF$2007,ROW(PrintPayslip!$C286)-ROW(PrintPayslip!$C$12),1),1),"")</f>
        <v/>
      </c>
    </row>
    <row r="287" spans="3:7" ht="20.100000000000001" customHeight="1" x14ac:dyDescent="0.25">
      <c r="C287" s="183" t="str">
        <f>IFERROR(INDEX(Cal!$P$5:$P$2007,INDEX(Cal!$AF$5:$AF$2007,ROW(PrintPayslip!$C287)-ROW(PrintPayslip!$C$12),1),1),"")</f>
        <v/>
      </c>
      <c r="D287" s="184" t="str">
        <f>IFERROR(INDEX(Cal!$R$5:$R$2007,INDEX(Cal!$AF$5:$AF$2007,ROW(PrintPayslip!$C287)-ROW(PrintPayslip!$C$12),1),1),"")</f>
        <v/>
      </c>
      <c r="E287" s="184" t="str">
        <f>IFERROR(INDEX(Cal!$S$5:$S$2007,INDEX(Cal!$AF$5:$AF$2007,ROW(PrintPayslip!$C287)-ROW(PrintPayslip!$C$12),1),1),"")</f>
        <v/>
      </c>
      <c r="F287" s="184" t="str">
        <f>IFERROR(INDEX(Cal!$T$5:$T$2007,INDEX(Cal!$AF$5:$AF$2007,ROW(PrintPayslip!$C287)-ROW(PrintPayslip!$C$12),1),1),"")</f>
        <v/>
      </c>
      <c r="G287" s="184" t="str">
        <f>IFERROR(INDEX(Cal!$U$5:$U$2007,INDEX(Cal!$AF$5:$AF$2007,ROW(PrintPayslip!$C287)-ROW(PrintPayslip!$C$12),1),1),"")</f>
        <v/>
      </c>
    </row>
    <row r="288" spans="3:7" ht="20.100000000000001" customHeight="1" x14ac:dyDescent="0.25">
      <c r="C288" s="183" t="str">
        <f>IFERROR(INDEX(Cal!$P$5:$P$2007,INDEX(Cal!$AF$5:$AF$2007,ROW(PrintPayslip!$C288)-ROW(PrintPayslip!$C$12),1),1),"")</f>
        <v/>
      </c>
      <c r="D288" s="184" t="str">
        <f>IFERROR(INDEX(Cal!$R$5:$R$2007,INDEX(Cal!$AF$5:$AF$2007,ROW(PrintPayslip!$C288)-ROW(PrintPayslip!$C$12),1),1),"")</f>
        <v/>
      </c>
      <c r="E288" s="184" t="str">
        <f>IFERROR(INDEX(Cal!$S$5:$S$2007,INDEX(Cal!$AF$5:$AF$2007,ROW(PrintPayslip!$C288)-ROW(PrintPayslip!$C$12),1),1),"")</f>
        <v/>
      </c>
      <c r="F288" s="184" t="str">
        <f>IFERROR(INDEX(Cal!$T$5:$T$2007,INDEX(Cal!$AF$5:$AF$2007,ROW(PrintPayslip!$C288)-ROW(PrintPayslip!$C$12),1),1),"")</f>
        <v/>
      </c>
      <c r="G288" s="184" t="str">
        <f>IFERROR(INDEX(Cal!$U$5:$U$2007,INDEX(Cal!$AF$5:$AF$2007,ROW(PrintPayslip!$C288)-ROW(PrintPayslip!$C$12),1),1),"")</f>
        <v/>
      </c>
    </row>
    <row r="289" spans="3:7" ht="20.100000000000001" customHeight="1" x14ac:dyDescent="0.25">
      <c r="C289" s="183" t="str">
        <f>IFERROR(INDEX(Cal!$P$5:$P$2007,INDEX(Cal!$AF$5:$AF$2007,ROW(PrintPayslip!$C289)-ROW(PrintPayslip!$C$12),1),1),"")</f>
        <v/>
      </c>
      <c r="D289" s="184" t="str">
        <f>IFERROR(INDEX(Cal!$R$5:$R$2007,INDEX(Cal!$AF$5:$AF$2007,ROW(PrintPayslip!$C289)-ROW(PrintPayslip!$C$12),1),1),"")</f>
        <v/>
      </c>
      <c r="E289" s="184" t="str">
        <f>IFERROR(INDEX(Cal!$S$5:$S$2007,INDEX(Cal!$AF$5:$AF$2007,ROW(PrintPayslip!$C289)-ROW(PrintPayslip!$C$12),1),1),"")</f>
        <v/>
      </c>
      <c r="F289" s="184" t="str">
        <f>IFERROR(INDEX(Cal!$T$5:$T$2007,INDEX(Cal!$AF$5:$AF$2007,ROW(PrintPayslip!$C289)-ROW(PrintPayslip!$C$12),1),1),"")</f>
        <v/>
      </c>
      <c r="G289" s="184" t="str">
        <f>IFERROR(INDEX(Cal!$U$5:$U$2007,INDEX(Cal!$AF$5:$AF$2007,ROW(PrintPayslip!$C289)-ROW(PrintPayslip!$C$12),1),1),"")</f>
        <v/>
      </c>
    </row>
    <row r="290" spans="3:7" ht="20.100000000000001" customHeight="1" x14ac:dyDescent="0.25">
      <c r="C290" s="183" t="str">
        <f>IFERROR(INDEX(Cal!$P$5:$P$2007,INDEX(Cal!$AF$5:$AF$2007,ROW(PrintPayslip!$C290)-ROW(PrintPayslip!$C$12),1),1),"")</f>
        <v/>
      </c>
      <c r="D290" s="184" t="str">
        <f>IFERROR(INDEX(Cal!$R$5:$R$2007,INDEX(Cal!$AF$5:$AF$2007,ROW(PrintPayslip!$C290)-ROW(PrintPayslip!$C$12),1),1),"")</f>
        <v/>
      </c>
      <c r="E290" s="184" t="str">
        <f>IFERROR(INDEX(Cal!$S$5:$S$2007,INDEX(Cal!$AF$5:$AF$2007,ROW(PrintPayslip!$C290)-ROW(PrintPayslip!$C$12),1),1),"")</f>
        <v/>
      </c>
      <c r="F290" s="184" t="str">
        <f>IFERROR(INDEX(Cal!$T$5:$T$2007,INDEX(Cal!$AF$5:$AF$2007,ROW(PrintPayslip!$C290)-ROW(PrintPayslip!$C$12),1),1),"")</f>
        <v/>
      </c>
      <c r="G290" s="184" t="str">
        <f>IFERROR(INDEX(Cal!$U$5:$U$2007,INDEX(Cal!$AF$5:$AF$2007,ROW(PrintPayslip!$C290)-ROW(PrintPayslip!$C$12),1),1),"")</f>
        <v/>
      </c>
    </row>
    <row r="291" spans="3:7" ht="20.100000000000001" customHeight="1" x14ac:dyDescent="0.25">
      <c r="C291" s="183" t="str">
        <f>IFERROR(INDEX(Cal!$P$5:$P$2007,INDEX(Cal!$AF$5:$AF$2007,ROW(PrintPayslip!$C291)-ROW(PrintPayslip!$C$12),1),1),"")</f>
        <v/>
      </c>
      <c r="D291" s="184" t="str">
        <f>IFERROR(INDEX(Cal!$R$5:$R$2007,INDEX(Cal!$AF$5:$AF$2007,ROW(PrintPayslip!$C291)-ROW(PrintPayslip!$C$12),1),1),"")</f>
        <v/>
      </c>
      <c r="E291" s="184" t="str">
        <f>IFERROR(INDEX(Cal!$S$5:$S$2007,INDEX(Cal!$AF$5:$AF$2007,ROW(PrintPayslip!$C291)-ROW(PrintPayslip!$C$12),1),1),"")</f>
        <v/>
      </c>
      <c r="F291" s="184" t="str">
        <f>IFERROR(INDEX(Cal!$T$5:$T$2007,INDEX(Cal!$AF$5:$AF$2007,ROW(PrintPayslip!$C291)-ROW(PrintPayslip!$C$12),1),1),"")</f>
        <v/>
      </c>
      <c r="G291" s="184" t="str">
        <f>IFERROR(INDEX(Cal!$U$5:$U$2007,INDEX(Cal!$AF$5:$AF$2007,ROW(PrintPayslip!$C291)-ROW(PrintPayslip!$C$12),1),1),"")</f>
        <v/>
      </c>
    </row>
    <row r="292" spans="3:7" ht="20.100000000000001" customHeight="1" x14ac:dyDescent="0.25">
      <c r="C292" s="183" t="str">
        <f>IFERROR(INDEX(Cal!$P$5:$P$2007,INDEX(Cal!$AF$5:$AF$2007,ROW(PrintPayslip!$C292)-ROW(PrintPayslip!$C$12),1),1),"")</f>
        <v/>
      </c>
      <c r="D292" s="184" t="str">
        <f>IFERROR(INDEX(Cal!$R$5:$R$2007,INDEX(Cal!$AF$5:$AF$2007,ROW(PrintPayslip!$C292)-ROW(PrintPayslip!$C$12),1),1),"")</f>
        <v/>
      </c>
      <c r="E292" s="184" t="str">
        <f>IFERROR(INDEX(Cal!$S$5:$S$2007,INDEX(Cal!$AF$5:$AF$2007,ROW(PrintPayslip!$C292)-ROW(PrintPayslip!$C$12),1),1),"")</f>
        <v/>
      </c>
      <c r="F292" s="184" t="str">
        <f>IFERROR(INDEX(Cal!$T$5:$T$2007,INDEX(Cal!$AF$5:$AF$2007,ROW(PrintPayslip!$C292)-ROW(PrintPayslip!$C$12),1),1),"")</f>
        <v/>
      </c>
      <c r="G292" s="184" t="str">
        <f>IFERROR(INDEX(Cal!$U$5:$U$2007,INDEX(Cal!$AF$5:$AF$2007,ROW(PrintPayslip!$C292)-ROW(PrintPayslip!$C$12),1),1),"")</f>
        <v/>
      </c>
    </row>
    <row r="293" spans="3:7" ht="20.100000000000001" customHeight="1" x14ac:dyDescent="0.25">
      <c r="C293" s="183" t="str">
        <f>IFERROR(INDEX(Cal!$P$5:$P$2007,INDEX(Cal!$AF$5:$AF$2007,ROW(PrintPayslip!$C293)-ROW(PrintPayslip!$C$12),1),1),"")</f>
        <v/>
      </c>
      <c r="D293" s="184" t="str">
        <f>IFERROR(INDEX(Cal!$R$5:$R$2007,INDEX(Cal!$AF$5:$AF$2007,ROW(PrintPayslip!$C293)-ROW(PrintPayslip!$C$12),1),1),"")</f>
        <v/>
      </c>
      <c r="E293" s="184" t="str">
        <f>IFERROR(INDEX(Cal!$S$5:$S$2007,INDEX(Cal!$AF$5:$AF$2007,ROW(PrintPayslip!$C293)-ROW(PrintPayslip!$C$12),1),1),"")</f>
        <v/>
      </c>
      <c r="F293" s="184" t="str">
        <f>IFERROR(INDEX(Cal!$T$5:$T$2007,INDEX(Cal!$AF$5:$AF$2007,ROW(PrintPayslip!$C293)-ROW(PrintPayslip!$C$12),1),1),"")</f>
        <v/>
      </c>
      <c r="G293" s="184" t="str">
        <f>IFERROR(INDEX(Cal!$U$5:$U$2007,INDEX(Cal!$AF$5:$AF$2007,ROW(PrintPayslip!$C293)-ROW(PrintPayslip!$C$12),1),1),"")</f>
        <v/>
      </c>
    </row>
    <row r="294" spans="3:7" ht="20.100000000000001" customHeight="1" x14ac:dyDescent="0.25">
      <c r="C294" s="183" t="str">
        <f>IFERROR(INDEX(Cal!$P$5:$P$2007,INDEX(Cal!$AF$5:$AF$2007,ROW(PrintPayslip!$C294)-ROW(PrintPayslip!$C$12),1),1),"")</f>
        <v/>
      </c>
      <c r="D294" s="184" t="str">
        <f>IFERROR(INDEX(Cal!$R$5:$R$2007,INDEX(Cal!$AF$5:$AF$2007,ROW(PrintPayslip!$C294)-ROW(PrintPayslip!$C$12),1),1),"")</f>
        <v/>
      </c>
      <c r="E294" s="184" t="str">
        <f>IFERROR(INDEX(Cal!$S$5:$S$2007,INDEX(Cal!$AF$5:$AF$2007,ROW(PrintPayslip!$C294)-ROW(PrintPayslip!$C$12),1),1),"")</f>
        <v/>
      </c>
      <c r="F294" s="184" t="str">
        <f>IFERROR(INDEX(Cal!$T$5:$T$2007,INDEX(Cal!$AF$5:$AF$2007,ROW(PrintPayslip!$C294)-ROW(PrintPayslip!$C$12),1),1),"")</f>
        <v/>
      </c>
      <c r="G294" s="184" t="str">
        <f>IFERROR(INDEX(Cal!$U$5:$U$2007,INDEX(Cal!$AF$5:$AF$2007,ROW(PrintPayslip!$C294)-ROW(PrintPayslip!$C$12),1),1),"")</f>
        <v/>
      </c>
    </row>
    <row r="295" spans="3:7" ht="20.100000000000001" customHeight="1" x14ac:dyDescent="0.25">
      <c r="C295" s="183" t="str">
        <f>IFERROR(INDEX(Cal!$P$5:$P$2007,INDEX(Cal!$AF$5:$AF$2007,ROW(PrintPayslip!$C295)-ROW(PrintPayslip!$C$12),1),1),"")</f>
        <v/>
      </c>
      <c r="D295" s="184" t="str">
        <f>IFERROR(INDEX(Cal!$R$5:$R$2007,INDEX(Cal!$AF$5:$AF$2007,ROW(PrintPayslip!$C295)-ROW(PrintPayslip!$C$12),1),1),"")</f>
        <v/>
      </c>
      <c r="E295" s="184" t="str">
        <f>IFERROR(INDEX(Cal!$S$5:$S$2007,INDEX(Cal!$AF$5:$AF$2007,ROW(PrintPayslip!$C295)-ROW(PrintPayslip!$C$12),1),1),"")</f>
        <v/>
      </c>
      <c r="F295" s="184" t="str">
        <f>IFERROR(INDEX(Cal!$T$5:$T$2007,INDEX(Cal!$AF$5:$AF$2007,ROW(PrintPayslip!$C295)-ROW(PrintPayslip!$C$12),1),1),"")</f>
        <v/>
      </c>
      <c r="G295" s="184" t="str">
        <f>IFERROR(INDEX(Cal!$U$5:$U$2007,INDEX(Cal!$AF$5:$AF$2007,ROW(PrintPayslip!$C295)-ROW(PrintPayslip!$C$12),1),1),"")</f>
        <v/>
      </c>
    </row>
    <row r="296" spans="3:7" ht="20.100000000000001" customHeight="1" x14ac:dyDescent="0.25">
      <c r="C296" s="183" t="str">
        <f>IFERROR(INDEX(Cal!$P$5:$P$2007,INDEX(Cal!$AF$5:$AF$2007,ROW(PrintPayslip!$C296)-ROW(PrintPayslip!$C$12),1),1),"")</f>
        <v/>
      </c>
      <c r="D296" s="184" t="str">
        <f>IFERROR(INDEX(Cal!$R$5:$R$2007,INDEX(Cal!$AF$5:$AF$2007,ROW(PrintPayslip!$C296)-ROW(PrintPayslip!$C$12),1),1),"")</f>
        <v/>
      </c>
      <c r="E296" s="184" t="str">
        <f>IFERROR(INDEX(Cal!$S$5:$S$2007,INDEX(Cal!$AF$5:$AF$2007,ROW(PrintPayslip!$C296)-ROW(PrintPayslip!$C$12),1),1),"")</f>
        <v/>
      </c>
      <c r="F296" s="184" t="str">
        <f>IFERROR(INDEX(Cal!$T$5:$T$2007,INDEX(Cal!$AF$5:$AF$2007,ROW(PrintPayslip!$C296)-ROW(PrintPayslip!$C$12),1),1),"")</f>
        <v/>
      </c>
      <c r="G296" s="184" t="str">
        <f>IFERROR(INDEX(Cal!$U$5:$U$2007,INDEX(Cal!$AF$5:$AF$2007,ROW(PrintPayslip!$C296)-ROW(PrintPayslip!$C$12),1),1),"")</f>
        <v/>
      </c>
    </row>
    <row r="297" spans="3:7" ht="20.100000000000001" customHeight="1" x14ac:dyDescent="0.25">
      <c r="C297" s="183" t="str">
        <f>IFERROR(INDEX(Cal!$P$5:$P$2007,INDEX(Cal!$AF$5:$AF$2007,ROW(PrintPayslip!$C297)-ROW(PrintPayslip!$C$12),1),1),"")</f>
        <v/>
      </c>
      <c r="D297" s="184" t="str">
        <f>IFERROR(INDEX(Cal!$R$5:$R$2007,INDEX(Cal!$AF$5:$AF$2007,ROW(PrintPayslip!$C297)-ROW(PrintPayslip!$C$12),1),1),"")</f>
        <v/>
      </c>
      <c r="E297" s="184" t="str">
        <f>IFERROR(INDEX(Cal!$S$5:$S$2007,INDEX(Cal!$AF$5:$AF$2007,ROW(PrintPayslip!$C297)-ROW(PrintPayslip!$C$12),1),1),"")</f>
        <v/>
      </c>
      <c r="F297" s="184" t="str">
        <f>IFERROR(INDEX(Cal!$T$5:$T$2007,INDEX(Cal!$AF$5:$AF$2007,ROW(PrintPayslip!$C297)-ROW(PrintPayslip!$C$12),1),1),"")</f>
        <v/>
      </c>
      <c r="G297" s="184" t="str">
        <f>IFERROR(INDEX(Cal!$U$5:$U$2007,INDEX(Cal!$AF$5:$AF$2007,ROW(PrintPayslip!$C297)-ROW(PrintPayslip!$C$12),1),1),"")</f>
        <v/>
      </c>
    </row>
    <row r="298" spans="3:7" ht="20.100000000000001" customHeight="1" x14ac:dyDescent="0.25">
      <c r="C298" s="183" t="str">
        <f>IFERROR(INDEX(Cal!$P$5:$P$2007,INDEX(Cal!$AF$5:$AF$2007,ROW(PrintPayslip!$C298)-ROW(PrintPayslip!$C$12),1),1),"")</f>
        <v/>
      </c>
      <c r="D298" s="184" t="str">
        <f>IFERROR(INDEX(Cal!$R$5:$R$2007,INDEX(Cal!$AF$5:$AF$2007,ROW(PrintPayslip!$C298)-ROW(PrintPayslip!$C$12),1),1),"")</f>
        <v/>
      </c>
      <c r="E298" s="184" t="str">
        <f>IFERROR(INDEX(Cal!$S$5:$S$2007,INDEX(Cal!$AF$5:$AF$2007,ROW(PrintPayslip!$C298)-ROW(PrintPayslip!$C$12),1),1),"")</f>
        <v/>
      </c>
      <c r="F298" s="184" t="str">
        <f>IFERROR(INDEX(Cal!$T$5:$T$2007,INDEX(Cal!$AF$5:$AF$2007,ROW(PrintPayslip!$C298)-ROW(PrintPayslip!$C$12),1),1),"")</f>
        <v/>
      </c>
      <c r="G298" s="184" t="str">
        <f>IFERROR(INDEX(Cal!$U$5:$U$2007,INDEX(Cal!$AF$5:$AF$2007,ROW(PrintPayslip!$C298)-ROW(PrintPayslip!$C$12),1),1),"")</f>
        <v/>
      </c>
    </row>
    <row r="299" spans="3:7" ht="20.100000000000001" customHeight="1" x14ac:dyDescent="0.25">
      <c r="C299" s="183" t="str">
        <f>IFERROR(INDEX(Cal!$P$5:$P$2007,INDEX(Cal!$AF$5:$AF$2007,ROW(PrintPayslip!$C299)-ROW(PrintPayslip!$C$12),1),1),"")</f>
        <v/>
      </c>
      <c r="D299" s="184" t="str">
        <f>IFERROR(INDEX(Cal!$R$5:$R$2007,INDEX(Cal!$AF$5:$AF$2007,ROW(PrintPayslip!$C299)-ROW(PrintPayslip!$C$12),1),1),"")</f>
        <v/>
      </c>
      <c r="E299" s="184" t="str">
        <f>IFERROR(INDEX(Cal!$S$5:$S$2007,INDEX(Cal!$AF$5:$AF$2007,ROW(PrintPayslip!$C299)-ROW(PrintPayslip!$C$12),1),1),"")</f>
        <v/>
      </c>
      <c r="F299" s="184" t="str">
        <f>IFERROR(INDEX(Cal!$T$5:$T$2007,INDEX(Cal!$AF$5:$AF$2007,ROW(PrintPayslip!$C299)-ROW(PrintPayslip!$C$12),1),1),"")</f>
        <v/>
      </c>
      <c r="G299" s="184" t="str">
        <f>IFERROR(INDEX(Cal!$U$5:$U$2007,INDEX(Cal!$AF$5:$AF$2007,ROW(PrintPayslip!$C299)-ROW(PrintPayslip!$C$12),1),1),"")</f>
        <v/>
      </c>
    </row>
    <row r="300" spans="3:7" ht="20.100000000000001" customHeight="1" x14ac:dyDescent="0.25">
      <c r="C300" s="183" t="str">
        <f>IFERROR(INDEX(Cal!$P$5:$P$2007,INDEX(Cal!$AF$5:$AF$2007,ROW(PrintPayslip!$C300)-ROW(PrintPayslip!$C$12),1),1),"")</f>
        <v/>
      </c>
      <c r="D300" s="184" t="str">
        <f>IFERROR(INDEX(Cal!$R$5:$R$2007,INDEX(Cal!$AF$5:$AF$2007,ROW(PrintPayslip!$C300)-ROW(PrintPayslip!$C$12),1),1),"")</f>
        <v/>
      </c>
      <c r="E300" s="184" t="str">
        <f>IFERROR(INDEX(Cal!$S$5:$S$2007,INDEX(Cal!$AF$5:$AF$2007,ROW(PrintPayslip!$C300)-ROW(PrintPayslip!$C$12),1),1),"")</f>
        <v/>
      </c>
      <c r="F300" s="184" t="str">
        <f>IFERROR(INDEX(Cal!$T$5:$T$2007,INDEX(Cal!$AF$5:$AF$2007,ROW(PrintPayslip!$C300)-ROW(PrintPayslip!$C$12),1),1),"")</f>
        <v/>
      </c>
      <c r="G300" s="184" t="str">
        <f>IFERROR(INDEX(Cal!$U$5:$U$2007,INDEX(Cal!$AF$5:$AF$2007,ROW(PrintPayslip!$C300)-ROW(PrintPayslip!$C$12),1),1),"")</f>
        <v/>
      </c>
    </row>
    <row r="301" spans="3:7" ht="20.100000000000001" customHeight="1" x14ac:dyDescent="0.25">
      <c r="C301" s="183" t="str">
        <f>IFERROR(INDEX(Cal!$P$5:$P$2007,INDEX(Cal!$AF$5:$AF$2007,ROW(PrintPayslip!$C301)-ROW(PrintPayslip!$C$12),1),1),"")</f>
        <v/>
      </c>
      <c r="D301" s="184" t="str">
        <f>IFERROR(INDEX(Cal!$R$5:$R$2007,INDEX(Cal!$AF$5:$AF$2007,ROW(PrintPayslip!$C301)-ROW(PrintPayslip!$C$12),1),1),"")</f>
        <v/>
      </c>
      <c r="E301" s="184" t="str">
        <f>IFERROR(INDEX(Cal!$S$5:$S$2007,INDEX(Cal!$AF$5:$AF$2007,ROW(PrintPayslip!$C301)-ROW(PrintPayslip!$C$12),1),1),"")</f>
        <v/>
      </c>
      <c r="F301" s="184" t="str">
        <f>IFERROR(INDEX(Cal!$T$5:$T$2007,INDEX(Cal!$AF$5:$AF$2007,ROW(PrintPayslip!$C301)-ROW(PrintPayslip!$C$12),1),1),"")</f>
        <v/>
      </c>
      <c r="G301" s="184" t="str">
        <f>IFERROR(INDEX(Cal!$U$5:$U$2007,INDEX(Cal!$AF$5:$AF$2007,ROW(PrintPayslip!$C301)-ROW(PrintPayslip!$C$12),1),1),"")</f>
        <v/>
      </c>
    </row>
    <row r="302" spans="3:7" ht="20.100000000000001" customHeight="1" x14ac:dyDescent="0.25">
      <c r="C302" s="183" t="str">
        <f>IFERROR(INDEX(Cal!$P$5:$P$2007,INDEX(Cal!$AF$5:$AF$2007,ROW(PrintPayslip!$C302)-ROW(PrintPayslip!$C$12),1),1),"")</f>
        <v/>
      </c>
      <c r="D302" s="184" t="str">
        <f>IFERROR(INDEX(Cal!$R$5:$R$2007,INDEX(Cal!$AF$5:$AF$2007,ROW(PrintPayslip!$C302)-ROW(PrintPayslip!$C$12),1),1),"")</f>
        <v/>
      </c>
      <c r="E302" s="184" t="str">
        <f>IFERROR(INDEX(Cal!$S$5:$S$2007,INDEX(Cal!$AF$5:$AF$2007,ROW(PrintPayslip!$C302)-ROW(PrintPayslip!$C$12),1),1),"")</f>
        <v/>
      </c>
      <c r="F302" s="184" t="str">
        <f>IFERROR(INDEX(Cal!$T$5:$T$2007,INDEX(Cal!$AF$5:$AF$2007,ROW(PrintPayslip!$C302)-ROW(PrintPayslip!$C$12),1),1),"")</f>
        <v/>
      </c>
      <c r="G302" s="184" t="str">
        <f>IFERROR(INDEX(Cal!$U$5:$U$2007,INDEX(Cal!$AF$5:$AF$2007,ROW(PrintPayslip!$C302)-ROW(PrintPayslip!$C$12),1),1),"")</f>
        <v/>
      </c>
    </row>
    <row r="303" spans="3:7" ht="20.100000000000001" customHeight="1" x14ac:dyDescent="0.25">
      <c r="C303" s="183" t="str">
        <f>IFERROR(INDEX(Cal!$P$5:$P$2007,INDEX(Cal!$AF$5:$AF$2007,ROW(PrintPayslip!$C303)-ROW(PrintPayslip!$C$12),1),1),"")</f>
        <v/>
      </c>
      <c r="D303" s="184" t="str">
        <f>IFERROR(INDEX(Cal!$R$5:$R$2007,INDEX(Cal!$AF$5:$AF$2007,ROW(PrintPayslip!$C303)-ROW(PrintPayslip!$C$12),1),1),"")</f>
        <v/>
      </c>
      <c r="E303" s="184" t="str">
        <f>IFERROR(INDEX(Cal!$S$5:$S$2007,INDEX(Cal!$AF$5:$AF$2007,ROW(PrintPayslip!$C303)-ROW(PrintPayslip!$C$12),1),1),"")</f>
        <v/>
      </c>
      <c r="F303" s="184" t="str">
        <f>IFERROR(INDEX(Cal!$T$5:$T$2007,INDEX(Cal!$AF$5:$AF$2007,ROW(PrintPayslip!$C303)-ROW(PrintPayslip!$C$12),1),1),"")</f>
        <v/>
      </c>
      <c r="G303" s="184" t="str">
        <f>IFERROR(INDEX(Cal!$U$5:$U$2007,INDEX(Cal!$AF$5:$AF$2007,ROW(PrintPayslip!$C303)-ROW(PrintPayslip!$C$12),1),1),"")</f>
        <v/>
      </c>
    </row>
    <row r="304" spans="3:7" ht="20.100000000000001" customHeight="1" x14ac:dyDescent="0.25">
      <c r="C304" s="183" t="str">
        <f>IFERROR(INDEX(Cal!$P$5:$P$2007,INDEX(Cal!$AF$5:$AF$2007,ROW(PrintPayslip!$C304)-ROW(PrintPayslip!$C$12),1),1),"")</f>
        <v/>
      </c>
      <c r="D304" s="184" t="str">
        <f>IFERROR(INDEX(Cal!$R$5:$R$2007,INDEX(Cal!$AF$5:$AF$2007,ROW(PrintPayslip!$C304)-ROW(PrintPayslip!$C$12),1),1),"")</f>
        <v/>
      </c>
      <c r="E304" s="184" t="str">
        <f>IFERROR(INDEX(Cal!$S$5:$S$2007,INDEX(Cal!$AF$5:$AF$2007,ROW(PrintPayslip!$C304)-ROW(PrintPayslip!$C$12),1),1),"")</f>
        <v/>
      </c>
      <c r="F304" s="184" t="str">
        <f>IFERROR(INDEX(Cal!$T$5:$T$2007,INDEX(Cal!$AF$5:$AF$2007,ROW(PrintPayslip!$C304)-ROW(PrintPayslip!$C$12),1),1),"")</f>
        <v/>
      </c>
      <c r="G304" s="184" t="str">
        <f>IFERROR(INDEX(Cal!$U$5:$U$2007,INDEX(Cal!$AF$5:$AF$2007,ROW(PrintPayslip!$C304)-ROW(PrintPayslip!$C$12),1),1),"")</f>
        <v/>
      </c>
    </row>
    <row r="305" spans="3:7" ht="20.100000000000001" customHeight="1" x14ac:dyDescent="0.25">
      <c r="C305" s="183" t="str">
        <f>IFERROR(INDEX(Cal!$P$5:$P$2007,INDEX(Cal!$AF$5:$AF$2007,ROW(PrintPayslip!$C305)-ROW(PrintPayslip!$C$12),1),1),"")</f>
        <v/>
      </c>
      <c r="D305" s="184" t="str">
        <f>IFERROR(INDEX(Cal!$R$5:$R$2007,INDEX(Cal!$AF$5:$AF$2007,ROW(PrintPayslip!$C305)-ROW(PrintPayslip!$C$12),1),1),"")</f>
        <v/>
      </c>
      <c r="E305" s="184" t="str">
        <f>IFERROR(INDEX(Cal!$S$5:$S$2007,INDEX(Cal!$AF$5:$AF$2007,ROW(PrintPayslip!$C305)-ROW(PrintPayslip!$C$12),1),1),"")</f>
        <v/>
      </c>
      <c r="F305" s="184" t="str">
        <f>IFERROR(INDEX(Cal!$T$5:$T$2007,INDEX(Cal!$AF$5:$AF$2007,ROW(PrintPayslip!$C305)-ROW(PrintPayslip!$C$12),1),1),"")</f>
        <v/>
      </c>
      <c r="G305" s="184" t="str">
        <f>IFERROR(INDEX(Cal!$U$5:$U$2007,INDEX(Cal!$AF$5:$AF$2007,ROW(PrintPayslip!$C305)-ROW(PrintPayslip!$C$12),1),1),"")</f>
        <v/>
      </c>
    </row>
    <row r="306" spans="3:7" ht="20.100000000000001" customHeight="1" x14ac:dyDescent="0.25">
      <c r="C306" s="183" t="str">
        <f>IFERROR(INDEX(Cal!$P$5:$P$2007,INDEX(Cal!$AF$5:$AF$2007,ROW(PrintPayslip!$C306)-ROW(PrintPayslip!$C$12),1),1),"")</f>
        <v/>
      </c>
      <c r="D306" s="184" t="str">
        <f>IFERROR(INDEX(Cal!$R$5:$R$2007,INDEX(Cal!$AF$5:$AF$2007,ROW(PrintPayslip!$C306)-ROW(PrintPayslip!$C$12),1),1),"")</f>
        <v/>
      </c>
      <c r="E306" s="184" t="str">
        <f>IFERROR(INDEX(Cal!$S$5:$S$2007,INDEX(Cal!$AF$5:$AF$2007,ROW(PrintPayslip!$C306)-ROW(PrintPayslip!$C$12),1),1),"")</f>
        <v/>
      </c>
      <c r="F306" s="184" t="str">
        <f>IFERROR(INDEX(Cal!$T$5:$T$2007,INDEX(Cal!$AF$5:$AF$2007,ROW(PrintPayslip!$C306)-ROW(PrintPayslip!$C$12),1),1),"")</f>
        <v/>
      </c>
      <c r="G306" s="184" t="str">
        <f>IFERROR(INDEX(Cal!$U$5:$U$2007,INDEX(Cal!$AF$5:$AF$2007,ROW(PrintPayslip!$C306)-ROW(PrintPayslip!$C$12),1),1),"")</f>
        <v/>
      </c>
    </row>
    <row r="307" spans="3:7" ht="20.100000000000001" customHeight="1" x14ac:dyDescent="0.25">
      <c r="C307" s="183" t="str">
        <f>IFERROR(INDEX(Cal!$P$5:$P$2007,INDEX(Cal!$AF$5:$AF$2007,ROW(PrintPayslip!$C307)-ROW(PrintPayslip!$C$12),1),1),"")</f>
        <v/>
      </c>
      <c r="D307" s="184" t="str">
        <f>IFERROR(INDEX(Cal!$R$5:$R$2007,INDEX(Cal!$AF$5:$AF$2007,ROW(PrintPayslip!$C307)-ROW(PrintPayslip!$C$12),1),1),"")</f>
        <v/>
      </c>
      <c r="E307" s="184" t="str">
        <f>IFERROR(INDEX(Cal!$S$5:$S$2007,INDEX(Cal!$AF$5:$AF$2007,ROW(PrintPayslip!$C307)-ROW(PrintPayslip!$C$12),1),1),"")</f>
        <v/>
      </c>
      <c r="F307" s="184" t="str">
        <f>IFERROR(INDEX(Cal!$T$5:$T$2007,INDEX(Cal!$AF$5:$AF$2007,ROW(PrintPayslip!$C307)-ROW(PrintPayslip!$C$12),1),1),"")</f>
        <v/>
      </c>
      <c r="G307" s="184" t="str">
        <f>IFERROR(INDEX(Cal!$U$5:$U$2007,INDEX(Cal!$AF$5:$AF$2007,ROW(PrintPayslip!$C307)-ROW(PrintPayslip!$C$12),1),1),"")</f>
        <v/>
      </c>
    </row>
    <row r="308" spans="3:7" ht="20.100000000000001" customHeight="1" x14ac:dyDescent="0.25">
      <c r="C308" s="183" t="str">
        <f>IFERROR(INDEX(Cal!$P$5:$P$2007,INDEX(Cal!$AF$5:$AF$2007,ROW(PrintPayslip!$C308)-ROW(PrintPayslip!$C$12),1),1),"")</f>
        <v/>
      </c>
      <c r="D308" s="184" t="str">
        <f>IFERROR(INDEX(Cal!$R$5:$R$2007,INDEX(Cal!$AF$5:$AF$2007,ROW(PrintPayslip!$C308)-ROW(PrintPayslip!$C$12),1),1),"")</f>
        <v/>
      </c>
      <c r="E308" s="184" t="str">
        <f>IFERROR(INDEX(Cal!$S$5:$S$2007,INDEX(Cal!$AF$5:$AF$2007,ROW(PrintPayslip!$C308)-ROW(PrintPayslip!$C$12),1),1),"")</f>
        <v/>
      </c>
      <c r="F308" s="184" t="str">
        <f>IFERROR(INDEX(Cal!$T$5:$T$2007,INDEX(Cal!$AF$5:$AF$2007,ROW(PrintPayslip!$C308)-ROW(PrintPayslip!$C$12),1),1),"")</f>
        <v/>
      </c>
      <c r="G308" s="184" t="str">
        <f>IFERROR(INDEX(Cal!$U$5:$U$2007,INDEX(Cal!$AF$5:$AF$2007,ROW(PrintPayslip!$C308)-ROW(PrintPayslip!$C$12),1),1),"")</f>
        <v/>
      </c>
    </row>
    <row r="309" spans="3:7" ht="20.100000000000001" customHeight="1" x14ac:dyDescent="0.25">
      <c r="C309" s="183" t="str">
        <f>IFERROR(INDEX(Cal!$P$5:$P$2007,INDEX(Cal!$AF$5:$AF$2007,ROW(PrintPayslip!$C309)-ROW(PrintPayslip!$C$12),1),1),"")</f>
        <v/>
      </c>
      <c r="D309" s="184" t="str">
        <f>IFERROR(INDEX(Cal!$R$5:$R$2007,INDEX(Cal!$AF$5:$AF$2007,ROW(PrintPayslip!$C309)-ROW(PrintPayslip!$C$12),1),1),"")</f>
        <v/>
      </c>
      <c r="E309" s="184" t="str">
        <f>IFERROR(INDEX(Cal!$S$5:$S$2007,INDEX(Cal!$AF$5:$AF$2007,ROW(PrintPayslip!$C309)-ROW(PrintPayslip!$C$12),1),1),"")</f>
        <v/>
      </c>
      <c r="F309" s="184" t="str">
        <f>IFERROR(INDEX(Cal!$T$5:$T$2007,INDEX(Cal!$AF$5:$AF$2007,ROW(PrintPayslip!$C309)-ROW(PrintPayslip!$C$12),1),1),"")</f>
        <v/>
      </c>
      <c r="G309" s="184" t="str">
        <f>IFERROR(INDEX(Cal!$U$5:$U$2007,INDEX(Cal!$AF$5:$AF$2007,ROW(PrintPayslip!$C309)-ROW(PrintPayslip!$C$12),1),1),"")</f>
        <v/>
      </c>
    </row>
    <row r="310" spans="3:7" ht="20.100000000000001" customHeight="1" x14ac:dyDescent="0.25">
      <c r="C310" s="183" t="str">
        <f>IFERROR(INDEX(Cal!$P$5:$P$2007,INDEX(Cal!$AF$5:$AF$2007,ROW(PrintPayslip!$C310)-ROW(PrintPayslip!$C$12),1),1),"")</f>
        <v/>
      </c>
      <c r="D310" s="184" t="str">
        <f>IFERROR(INDEX(Cal!$R$5:$R$2007,INDEX(Cal!$AF$5:$AF$2007,ROW(PrintPayslip!$C310)-ROW(PrintPayslip!$C$12),1),1),"")</f>
        <v/>
      </c>
      <c r="E310" s="184" t="str">
        <f>IFERROR(INDEX(Cal!$S$5:$S$2007,INDEX(Cal!$AF$5:$AF$2007,ROW(PrintPayslip!$C310)-ROW(PrintPayslip!$C$12),1),1),"")</f>
        <v/>
      </c>
      <c r="F310" s="184" t="str">
        <f>IFERROR(INDEX(Cal!$T$5:$T$2007,INDEX(Cal!$AF$5:$AF$2007,ROW(PrintPayslip!$C310)-ROW(PrintPayslip!$C$12),1),1),"")</f>
        <v/>
      </c>
      <c r="G310" s="184" t="str">
        <f>IFERROR(INDEX(Cal!$U$5:$U$2007,INDEX(Cal!$AF$5:$AF$2007,ROW(PrintPayslip!$C310)-ROW(PrintPayslip!$C$12),1),1),"")</f>
        <v/>
      </c>
    </row>
    <row r="311" spans="3:7" ht="20.100000000000001" customHeight="1" x14ac:dyDescent="0.25">
      <c r="C311" s="183" t="str">
        <f>IFERROR(INDEX(Cal!$P$5:$P$2007,INDEX(Cal!$AF$5:$AF$2007,ROW(PrintPayslip!$C311)-ROW(PrintPayslip!$C$12),1),1),"")</f>
        <v/>
      </c>
      <c r="D311" s="184" t="str">
        <f>IFERROR(INDEX(Cal!$R$5:$R$2007,INDEX(Cal!$AF$5:$AF$2007,ROW(PrintPayslip!$C311)-ROW(PrintPayslip!$C$12),1),1),"")</f>
        <v/>
      </c>
      <c r="E311" s="184" t="str">
        <f>IFERROR(INDEX(Cal!$S$5:$S$2007,INDEX(Cal!$AF$5:$AF$2007,ROW(PrintPayslip!$C311)-ROW(PrintPayslip!$C$12),1),1),"")</f>
        <v/>
      </c>
      <c r="F311" s="184" t="str">
        <f>IFERROR(INDEX(Cal!$T$5:$T$2007,INDEX(Cal!$AF$5:$AF$2007,ROW(PrintPayslip!$C311)-ROW(PrintPayslip!$C$12),1),1),"")</f>
        <v/>
      </c>
      <c r="G311" s="184" t="str">
        <f>IFERROR(INDEX(Cal!$U$5:$U$2007,INDEX(Cal!$AF$5:$AF$2007,ROW(PrintPayslip!$C311)-ROW(PrintPayslip!$C$12),1),1),"")</f>
        <v/>
      </c>
    </row>
    <row r="312" spans="3:7" ht="20.100000000000001" customHeight="1" x14ac:dyDescent="0.25">
      <c r="C312" s="183" t="str">
        <f>IFERROR(INDEX(Cal!$P$5:$P$2007,INDEX(Cal!$AF$5:$AF$2007,ROW(PrintPayslip!$C312)-ROW(PrintPayslip!$C$12),1),1),"")</f>
        <v/>
      </c>
      <c r="D312" s="184" t="str">
        <f>IFERROR(INDEX(Cal!$R$5:$R$2007,INDEX(Cal!$AF$5:$AF$2007,ROW(PrintPayslip!$C312)-ROW(PrintPayslip!$C$12),1),1),"")</f>
        <v/>
      </c>
      <c r="E312" s="184" t="str">
        <f>IFERROR(INDEX(Cal!$S$5:$S$2007,INDEX(Cal!$AF$5:$AF$2007,ROW(PrintPayslip!$C312)-ROW(PrintPayslip!$C$12),1),1),"")</f>
        <v/>
      </c>
      <c r="F312" s="184" t="str">
        <f>IFERROR(INDEX(Cal!$T$5:$T$2007,INDEX(Cal!$AF$5:$AF$2007,ROW(PrintPayslip!$C312)-ROW(PrintPayslip!$C$12),1),1),"")</f>
        <v/>
      </c>
      <c r="G312" s="184" t="str">
        <f>IFERROR(INDEX(Cal!$U$5:$U$2007,INDEX(Cal!$AF$5:$AF$2007,ROW(PrintPayslip!$C312)-ROW(PrintPayslip!$C$12),1),1),"")</f>
        <v/>
      </c>
    </row>
    <row r="313" spans="3:7" ht="20.100000000000001" customHeight="1" x14ac:dyDescent="0.25">
      <c r="C313" s="183" t="str">
        <f>IFERROR(INDEX(Cal!$P$5:$P$2007,INDEX(Cal!$AF$5:$AF$2007,ROW(PrintPayslip!$C313)-ROW(PrintPayslip!$C$12),1),1),"")</f>
        <v/>
      </c>
      <c r="D313" s="184" t="str">
        <f>IFERROR(INDEX(Cal!$R$5:$R$2007,INDEX(Cal!$AF$5:$AF$2007,ROW(PrintPayslip!$C313)-ROW(PrintPayslip!$C$12),1),1),"")</f>
        <v/>
      </c>
      <c r="E313" s="184" t="str">
        <f>IFERROR(INDEX(Cal!$S$5:$S$2007,INDEX(Cal!$AF$5:$AF$2007,ROW(PrintPayslip!$C313)-ROW(PrintPayslip!$C$12),1),1),"")</f>
        <v/>
      </c>
      <c r="F313" s="184" t="str">
        <f>IFERROR(INDEX(Cal!$T$5:$T$2007,INDEX(Cal!$AF$5:$AF$2007,ROW(PrintPayslip!$C313)-ROW(PrintPayslip!$C$12),1),1),"")</f>
        <v/>
      </c>
      <c r="G313" s="184" t="str">
        <f>IFERROR(INDEX(Cal!$U$5:$U$2007,INDEX(Cal!$AF$5:$AF$2007,ROW(PrintPayslip!$C313)-ROW(PrintPayslip!$C$12),1),1),"")</f>
        <v/>
      </c>
    </row>
    <row r="314" spans="3:7" ht="20.100000000000001" customHeight="1" x14ac:dyDescent="0.25">
      <c r="C314" s="183" t="str">
        <f>IFERROR(INDEX(Cal!$P$5:$P$2007,INDEX(Cal!$AF$5:$AF$2007,ROW(PrintPayslip!$C314)-ROW(PrintPayslip!$C$12),1),1),"")</f>
        <v/>
      </c>
      <c r="D314" s="184" t="str">
        <f>IFERROR(INDEX(Cal!$R$5:$R$2007,INDEX(Cal!$AF$5:$AF$2007,ROW(PrintPayslip!$C314)-ROW(PrintPayslip!$C$12),1),1),"")</f>
        <v/>
      </c>
      <c r="E314" s="184" t="str">
        <f>IFERROR(INDEX(Cal!$S$5:$S$2007,INDEX(Cal!$AF$5:$AF$2007,ROW(PrintPayslip!$C314)-ROW(PrintPayslip!$C$12),1),1),"")</f>
        <v/>
      </c>
      <c r="F314" s="184" t="str">
        <f>IFERROR(INDEX(Cal!$T$5:$T$2007,INDEX(Cal!$AF$5:$AF$2007,ROW(PrintPayslip!$C314)-ROW(PrintPayslip!$C$12),1),1),"")</f>
        <v/>
      </c>
      <c r="G314" s="184" t="str">
        <f>IFERROR(INDEX(Cal!$U$5:$U$2007,INDEX(Cal!$AF$5:$AF$2007,ROW(PrintPayslip!$C314)-ROW(PrintPayslip!$C$12),1),1),"")</f>
        <v/>
      </c>
    </row>
    <row r="315" spans="3:7" ht="20.100000000000001" customHeight="1" x14ac:dyDescent="0.25">
      <c r="C315" s="183" t="str">
        <f>IFERROR(INDEX(Cal!$P$5:$P$2007,INDEX(Cal!$AF$5:$AF$2007,ROW(PrintPayslip!$C315)-ROW(PrintPayslip!$C$12),1),1),"")</f>
        <v/>
      </c>
      <c r="D315" s="184" t="str">
        <f>IFERROR(INDEX(Cal!$R$5:$R$2007,INDEX(Cal!$AF$5:$AF$2007,ROW(PrintPayslip!$C315)-ROW(PrintPayslip!$C$12),1),1),"")</f>
        <v/>
      </c>
      <c r="E315" s="184" t="str">
        <f>IFERROR(INDEX(Cal!$S$5:$S$2007,INDEX(Cal!$AF$5:$AF$2007,ROW(PrintPayslip!$C315)-ROW(PrintPayslip!$C$12),1),1),"")</f>
        <v/>
      </c>
      <c r="F315" s="184" t="str">
        <f>IFERROR(INDEX(Cal!$T$5:$T$2007,INDEX(Cal!$AF$5:$AF$2007,ROW(PrintPayslip!$C315)-ROW(PrintPayslip!$C$12),1),1),"")</f>
        <v/>
      </c>
      <c r="G315" s="184" t="str">
        <f>IFERROR(INDEX(Cal!$U$5:$U$2007,INDEX(Cal!$AF$5:$AF$2007,ROW(PrintPayslip!$C315)-ROW(PrintPayslip!$C$12),1),1),"")</f>
        <v/>
      </c>
    </row>
    <row r="316" spans="3:7" ht="20.100000000000001" customHeight="1" x14ac:dyDescent="0.25">
      <c r="C316" s="183" t="str">
        <f>IFERROR(INDEX(Cal!$P$5:$P$2007,INDEX(Cal!$AF$5:$AF$2007,ROW(PrintPayslip!$C316)-ROW(PrintPayslip!$C$12),1),1),"")</f>
        <v/>
      </c>
      <c r="D316" s="184" t="str">
        <f>IFERROR(INDEX(Cal!$R$5:$R$2007,INDEX(Cal!$AF$5:$AF$2007,ROW(PrintPayslip!$C316)-ROW(PrintPayslip!$C$12),1),1),"")</f>
        <v/>
      </c>
      <c r="E316" s="184" t="str">
        <f>IFERROR(INDEX(Cal!$S$5:$S$2007,INDEX(Cal!$AF$5:$AF$2007,ROW(PrintPayslip!$C316)-ROW(PrintPayslip!$C$12),1),1),"")</f>
        <v/>
      </c>
      <c r="F316" s="184" t="str">
        <f>IFERROR(INDEX(Cal!$T$5:$T$2007,INDEX(Cal!$AF$5:$AF$2007,ROW(PrintPayslip!$C316)-ROW(PrintPayslip!$C$12),1),1),"")</f>
        <v/>
      </c>
      <c r="G316" s="184" t="str">
        <f>IFERROR(INDEX(Cal!$U$5:$U$2007,INDEX(Cal!$AF$5:$AF$2007,ROW(PrintPayslip!$C316)-ROW(PrintPayslip!$C$12),1),1),"")</f>
        <v/>
      </c>
    </row>
    <row r="317" spans="3:7" ht="20.100000000000001" customHeight="1" x14ac:dyDescent="0.25">
      <c r="C317" s="183" t="str">
        <f>IFERROR(INDEX(Cal!$P$5:$P$2007,INDEX(Cal!$AF$5:$AF$2007,ROW(PrintPayslip!$C317)-ROW(PrintPayslip!$C$12),1),1),"")</f>
        <v/>
      </c>
      <c r="D317" s="184" t="str">
        <f>IFERROR(INDEX(Cal!$R$5:$R$2007,INDEX(Cal!$AF$5:$AF$2007,ROW(PrintPayslip!$C317)-ROW(PrintPayslip!$C$12),1),1),"")</f>
        <v/>
      </c>
      <c r="E317" s="184" t="str">
        <f>IFERROR(INDEX(Cal!$S$5:$S$2007,INDEX(Cal!$AF$5:$AF$2007,ROW(PrintPayslip!$C317)-ROW(PrintPayslip!$C$12),1),1),"")</f>
        <v/>
      </c>
      <c r="F317" s="184" t="str">
        <f>IFERROR(INDEX(Cal!$T$5:$T$2007,INDEX(Cal!$AF$5:$AF$2007,ROW(PrintPayslip!$C317)-ROW(PrintPayslip!$C$12),1),1),"")</f>
        <v/>
      </c>
      <c r="G317" s="184" t="str">
        <f>IFERROR(INDEX(Cal!$U$5:$U$2007,INDEX(Cal!$AF$5:$AF$2007,ROW(PrintPayslip!$C317)-ROW(PrintPayslip!$C$12),1),1),"")</f>
        <v/>
      </c>
    </row>
    <row r="318" spans="3:7" ht="20.100000000000001" customHeight="1" x14ac:dyDescent="0.25">
      <c r="C318" s="183" t="str">
        <f>IFERROR(INDEX(Cal!$P$5:$P$2007,INDEX(Cal!$AF$5:$AF$2007,ROW(PrintPayslip!$C318)-ROW(PrintPayslip!$C$12),1),1),"")</f>
        <v/>
      </c>
      <c r="D318" s="184" t="str">
        <f>IFERROR(INDEX(Cal!$R$5:$R$2007,INDEX(Cal!$AF$5:$AF$2007,ROW(PrintPayslip!$C318)-ROW(PrintPayslip!$C$12),1),1),"")</f>
        <v/>
      </c>
      <c r="E318" s="184" t="str">
        <f>IFERROR(INDEX(Cal!$S$5:$S$2007,INDEX(Cal!$AF$5:$AF$2007,ROW(PrintPayslip!$C318)-ROW(PrintPayslip!$C$12),1),1),"")</f>
        <v/>
      </c>
      <c r="F318" s="184" t="str">
        <f>IFERROR(INDEX(Cal!$T$5:$T$2007,INDEX(Cal!$AF$5:$AF$2007,ROW(PrintPayslip!$C318)-ROW(PrintPayslip!$C$12),1),1),"")</f>
        <v/>
      </c>
      <c r="G318" s="184" t="str">
        <f>IFERROR(INDEX(Cal!$U$5:$U$2007,INDEX(Cal!$AF$5:$AF$2007,ROW(PrintPayslip!$C318)-ROW(PrintPayslip!$C$12),1),1),"")</f>
        <v/>
      </c>
    </row>
    <row r="319" spans="3:7" ht="20.100000000000001" customHeight="1" x14ac:dyDescent="0.25">
      <c r="C319" s="183" t="str">
        <f>IFERROR(INDEX(Cal!$P$5:$P$2007,INDEX(Cal!$AF$5:$AF$2007,ROW(PrintPayslip!$C319)-ROW(PrintPayslip!$C$12),1),1),"")</f>
        <v/>
      </c>
      <c r="D319" s="184" t="str">
        <f>IFERROR(INDEX(Cal!$R$5:$R$2007,INDEX(Cal!$AF$5:$AF$2007,ROW(PrintPayslip!$C319)-ROW(PrintPayslip!$C$12),1),1),"")</f>
        <v/>
      </c>
      <c r="E319" s="184" t="str">
        <f>IFERROR(INDEX(Cal!$S$5:$S$2007,INDEX(Cal!$AF$5:$AF$2007,ROW(PrintPayslip!$C319)-ROW(PrintPayslip!$C$12),1),1),"")</f>
        <v/>
      </c>
      <c r="F319" s="184" t="str">
        <f>IFERROR(INDEX(Cal!$T$5:$T$2007,INDEX(Cal!$AF$5:$AF$2007,ROW(PrintPayslip!$C319)-ROW(PrintPayslip!$C$12),1),1),"")</f>
        <v/>
      </c>
      <c r="G319" s="184" t="str">
        <f>IFERROR(INDEX(Cal!$U$5:$U$2007,INDEX(Cal!$AF$5:$AF$2007,ROW(PrintPayslip!$C319)-ROW(PrintPayslip!$C$12),1),1),"")</f>
        <v/>
      </c>
    </row>
    <row r="320" spans="3:7" ht="20.100000000000001" customHeight="1" x14ac:dyDescent="0.25">
      <c r="C320" s="183" t="str">
        <f>IFERROR(INDEX(Cal!$P$5:$P$2007,INDEX(Cal!$AF$5:$AF$2007,ROW(PrintPayslip!$C320)-ROW(PrintPayslip!$C$12),1),1),"")</f>
        <v/>
      </c>
      <c r="D320" s="184" t="str">
        <f>IFERROR(INDEX(Cal!$R$5:$R$2007,INDEX(Cal!$AF$5:$AF$2007,ROW(PrintPayslip!$C320)-ROW(PrintPayslip!$C$12),1),1),"")</f>
        <v/>
      </c>
      <c r="E320" s="184" t="str">
        <f>IFERROR(INDEX(Cal!$S$5:$S$2007,INDEX(Cal!$AF$5:$AF$2007,ROW(PrintPayslip!$C320)-ROW(PrintPayslip!$C$12),1),1),"")</f>
        <v/>
      </c>
      <c r="F320" s="184" t="str">
        <f>IFERROR(INDEX(Cal!$T$5:$T$2007,INDEX(Cal!$AF$5:$AF$2007,ROW(PrintPayslip!$C320)-ROW(PrintPayslip!$C$12),1),1),"")</f>
        <v/>
      </c>
      <c r="G320" s="184" t="str">
        <f>IFERROR(INDEX(Cal!$U$5:$U$2007,INDEX(Cal!$AF$5:$AF$2007,ROW(PrintPayslip!$C320)-ROW(PrintPayslip!$C$12),1),1),"")</f>
        <v/>
      </c>
    </row>
    <row r="321" spans="3:7" ht="20.100000000000001" customHeight="1" x14ac:dyDescent="0.25">
      <c r="C321" s="183" t="str">
        <f>IFERROR(INDEX(Cal!$P$5:$P$2007,INDEX(Cal!$AF$5:$AF$2007,ROW(PrintPayslip!$C321)-ROW(PrintPayslip!$C$12),1),1),"")</f>
        <v/>
      </c>
      <c r="D321" s="184" t="str">
        <f>IFERROR(INDEX(Cal!$R$5:$R$2007,INDEX(Cal!$AF$5:$AF$2007,ROW(PrintPayslip!$C321)-ROW(PrintPayslip!$C$12),1),1),"")</f>
        <v/>
      </c>
      <c r="E321" s="184" t="str">
        <f>IFERROR(INDEX(Cal!$S$5:$S$2007,INDEX(Cal!$AF$5:$AF$2007,ROW(PrintPayslip!$C321)-ROW(PrintPayslip!$C$12),1),1),"")</f>
        <v/>
      </c>
      <c r="F321" s="184" t="str">
        <f>IFERROR(INDEX(Cal!$T$5:$T$2007,INDEX(Cal!$AF$5:$AF$2007,ROW(PrintPayslip!$C321)-ROW(PrintPayslip!$C$12),1),1),"")</f>
        <v/>
      </c>
      <c r="G321" s="184" t="str">
        <f>IFERROR(INDEX(Cal!$U$5:$U$2007,INDEX(Cal!$AF$5:$AF$2007,ROW(PrintPayslip!$C321)-ROW(PrintPayslip!$C$12),1),1),"")</f>
        <v/>
      </c>
    </row>
    <row r="322" spans="3:7" ht="20.100000000000001" customHeight="1" x14ac:dyDescent="0.25">
      <c r="C322" s="183" t="str">
        <f>IFERROR(INDEX(Cal!$P$5:$P$2007,INDEX(Cal!$AF$5:$AF$2007,ROW(PrintPayslip!$C322)-ROW(PrintPayslip!$C$12),1),1),"")</f>
        <v/>
      </c>
      <c r="D322" s="184" t="str">
        <f>IFERROR(INDEX(Cal!$R$5:$R$2007,INDEX(Cal!$AF$5:$AF$2007,ROW(PrintPayslip!$C322)-ROW(PrintPayslip!$C$12),1),1),"")</f>
        <v/>
      </c>
      <c r="E322" s="184" t="str">
        <f>IFERROR(INDEX(Cal!$S$5:$S$2007,INDEX(Cal!$AF$5:$AF$2007,ROW(PrintPayslip!$C322)-ROW(PrintPayslip!$C$12),1),1),"")</f>
        <v/>
      </c>
      <c r="F322" s="184" t="str">
        <f>IFERROR(INDEX(Cal!$T$5:$T$2007,INDEX(Cal!$AF$5:$AF$2007,ROW(PrintPayslip!$C322)-ROW(PrintPayslip!$C$12),1),1),"")</f>
        <v/>
      </c>
      <c r="G322" s="184" t="str">
        <f>IFERROR(INDEX(Cal!$U$5:$U$2007,INDEX(Cal!$AF$5:$AF$2007,ROW(PrintPayslip!$C322)-ROW(PrintPayslip!$C$12),1),1),"")</f>
        <v/>
      </c>
    </row>
    <row r="323" spans="3:7" ht="20.100000000000001" customHeight="1" x14ac:dyDescent="0.25">
      <c r="C323" s="183" t="str">
        <f>IFERROR(INDEX(Cal!$P$5:$P$2007,INDEX(Cal!$AF$5:$AF$2007,ROW(PrintPayslip!$C323)-ROW(PrintPayslip!$C$12),1),1),"")</f>
        <v/>
      </c>
      <c r="D323" s="184" t="str">
        <f>IFERROR(INDEX(Cal!$R$5:$R$2007,INDEX(Cal!$AF$5:$AF$2007,ROW(PrintPayslip!$C323)-ROW(PrintPayslip!$C$12),1),1),"")</f>
        <v/>
      </c>
      <c r="E323" s="184" t="str">
        <f>IFERROR(INDEX(Cal!$S$5:$S$2007,INDEX(Cal!$AF$5:$AF$2007,ROW(PrintPayslip!$C323)-ROW(PrintPayslip!$C$12),1),1),"")</f>
        <v/>
      </c>
      <c r="F323" s="184" t="str">
        <f>IFERROR(INDEX(Cal!$T$5:$T$2007,INDEX(Cal!$AF$5:$AF$2007,ROW(PrintPayslip!$C323)-ROW(PrintPayslip!$C$12),1),1),"")</f>
        <v/>
      </c>
      <c r="G323" s="184" t="str">
        <f>IFERROR(INDEX(Cal!$U$5:$U$2007,INDEX(Cal!$AF$5:$AF$2007,ROW(PrintPayslip!$C323)-ROW(PrintPayslip!$C$12),1),1),"")</f>
        <v/>
      </c>
    </row>
    <row r="324" spans="3:7" ht="20.100000000000001" customHeight="1" x14ac:dyDescent="0.25">
      <c r="C324" s="183" t="str">
        <f>IFERROR(INDEX(Cal!$P$5:$P$2007,INDEX(Cal!$AF$5:$AF$2007,ROW(PrintPayslip!$C324)-ROW(PrintPayslip!$C$12),1),1),"")</f>
        <v/>
      </c>
      <c r="D324" s="184" t="str">
        <f>IFERROR(INDEX(Cal!$R$5:$R$2007,INDEX(Cal!$AF$5:$AF$2007,ROW(PrintPayslip!$C324)-ROW(PrintPayslip!$C$12),1),1),"")</f>
        <v/>
      </c>
      <c r="E324" s="184" t="str">
        <f>IFERROR(INDEX(Cal!$S$5:$S$2007,INDEX(Cal!$AF$5:$AF$2007,ROW(PrintPayslip!$C324)-ROW(PrintPayslip!$C$12),1),1),"")</f>
        <v/>
      </c>
      <c r="F324" s="184" t="str">
        <f>IFERROR(INDEX(Cal!$T$5:$T$2007,INDEX(Cal!$AF$5:$AF$2007,ROW(PrintPayslip!$C324)-ROW(PrintPayslip!$C$12),1),1),"")</f>
        <v/>
      </c>
      <c r="G324" s="184" t="str">
        <f>IFERROR(INDEX(Cal!$U$5:$U$2007,INDEX(Cal!$AF$5:$AF$2007,ROW(PrintPayslip!$C324)-ROW(PrintPayslip!$C$12),1),1),"")</f>
        <v/>
      </c>
    </row>
    <row r="325" spans="3:7" ht="20.100000000000001" customHeight="1" x14ac:dyDescent="0.25">
      <c r="C325" s="183" t="str">
        <f>IFERROR(INDEX(Cal!$P$5:$P$2007,INDEX(Cal!$AF$5:$AF$2007,ROW(PrintPayslip!$C325)-ROW(PrintPayslip!$C$12),1),1),"")</f>
        <v/>
      </c>
      <c r="D325" s="184" t="str">
        <f>IFERROR(INDEX(Cal!$R$5:$R$2007,INDEX(Cal!$AF$5:$AF$2007,ROW(PrintPayslip!$C325)-ROW(PrintPayslip!$C$12),1),1),"")</f>
        <v/>
      </c>
      <c r="E325" s="184" t="str">
        <f>IFERROR(INDEX(Cal!$S$5:$S$2007,INDEX(Cal!$AF$5:$AF$2007,ROW(PrintPayslip!$C325)-ROW(PrintPayslip!$C$12),1),1),"")</f>
        <v/>
      </c>
      <c r="F325" s="184" t="str">
        <f>IFERROR(INDEX(Cal!$T$5:$T$2007,INDEX(Cal!$AF$5:$AF$2007,ROW(PrintPayslip!$C325)-ROW(PrintPayslip!$C$12),1),1),"")</f>
        <v/>
      </c>
      <c r="G325" s="184" t="str">
        <f>IFERROR(INDEX(Cal!$U$5:$U$2007,INDEX(Cal!$AF$5:$AF$2007,ROW(PrintPayslip!$C325)-ROW(PrintPayslip!$C$12),1),1),"")</f>
        <v/>
      </c>
    </row>
    <row r="326" spans="3:7" ht="20.100000000000001" customHeight="1" x14ac:dyDescent="0.25">
      <c r="C326" s="183" t="str">
        <f>IFERROR(INDEX(Cal!$P$5:$P$2007,INDEX(Cal!$AF$5:$AF$2007,ROW(PrintPayslip!$C326)-ROW(PrintPayslip!$C$12),1),1),"")</f>
        <v/>
      </c>
      <c r="D326" s="184" t="str">
        <f>IFERROR(INDEX(Cal!$R$5:$R$2007,INDEX(Cal!$AF$5:$AF$2007,ROW(PrintPayslip!$C326)-ROW(PrintPayslip!$C$12),1),1),"")</f>
        <v/>
      </c>
      <c r="E326" s="184" t="str">
        <f>IFERROR(INDEX(Cal!$S$5:$S$2007,INDEX(Cal!$AF$5:$AF$2007,ROW(PrintPayslip!$C326)-ROW(PrintPayslip!$C$12),1),1),"")</f>
        <v/>
      </c>
      <c r="F326" s="184" t="str">
        <f>IFERROR(INDEX(Cal!$T$5:$T$2007,INDEX(Cal!$AF$5:$AF$2007,ROW(PrintPayslip!$C326)-ROW(PrintPayslip!$C$12),1),1),"")</f>
        <v/>
      </c>
      <c r="G326" s="184" t="str">
        <f>IFERROR(INDEX(Cal!$U$5:$U$2007,INDEX(Cal!$AF$5:$AF$2007,ROW(PrintPayslip!$C326)-ROW(PrintPayslip!$C$12),1),1),"")</f>
        <v/>
      </c>
    </row>
    <row r="327" spans="3:7" ht="20.100000000000001" customHeight="1" x14ac:dyDescent="0.25">
      <c r="C327" s="183" t="str">
        <f>IFERROR(INDEX(Cal!$P$5:$P$2007,INDEX(Cal!$AF$5:$AF$2007,ROW(PrintPayslip!$C327)-ROW(PrintPayslip!$C$12),1),1),"")</f>
        <v/>
      </c>
      <c r="D327" s="184" t="str">
        <f>IFERROR(INDEX(Cal!$R$5:$R$2007,INDEX(Cal!$AF$5:$AF$2007,ROW(PrintPayslip!$C327)-ROW(PrintPayslip!$C$12),1),1),"")</f>
        <v/>
      </c>
      <c r="E327" s="184" t="str">
        <f>IFERROR(INDEX(Cal!$S$5:$S$2007,INDEX(Cal!$AF$5:$AF$2007,ROW(PrintPayslip!$C327)-ROW(PrintPayslip!$C$12),1),1),"")</f>
        <v/>
      </c>
      <c r="F327" s="184" t="str">
        <f>IFERROR(INDEX(Cal!$T$5:$T$2007,INDEX(Cal!$AF$5:$AF$2007,ROW(PrintPayslip!$C327)-ROW(PrintPayslip!$C$12),1),1),"")</f>
        <v/>
      </c>
      <c r="G327" s="184" t="str">
        <f>IFERROR(INDEX(Cal!$U$5:$U$2007,INDEX(Cal!$AF$5:$AF$2007,ROW(PrintPayslip!$C327)-ROW(PrintPayslip!$C$12),1),1),"")</f>
        <v/>
      </c>
    </row>
    <row r="328" spans="3:7" ht="20.100000000000001" customHeight="1" x14ac:dyDescent="0.25">
      <c r="C328" s="183" t="str">
        <f>IFERROR(INDEX(Cal!$P$5:$P$2007,INDEX(Cal!$AF$5:$AF$2007,ROW(PrintPayslip!$C328)-ROW(PrintPayslip!$C$12),1),1),"")</f>
        <v/>
      </c>
      <c r="D328" s="184" t="str">
        <f>IFERROR(INDEX(Cal!$R$5:$R$2007,INDEX(Cal!$AF$5:$AF$2007,ROW(PrintPayslip!$C328)-ROW(PrintPayslip!$C$12),1),1),"")</f>
        <v/>
      </c>
      <c r="E328" s="184" t="str">
        <f>IFERROR(INDEX(Cal!$S$5:$S$2007,INDEX(Cal!$AF$5:$AF$2007,ROW(PrintPayslip!$C328)-ROW(PrintPayslip!$C$12),1),1),"")</f>
        <v/>
      </c>
      <c r="F328" s="184" t="str">
        <f>IFERROR(INDEX(Cal!$T$5:$T$2007,INDEX(Cal!$AF$5:$AF$2007,ROW(PrintPayslip!$C328)-ROW(PrintPayslip!$C$12),1),1),"")</f>
        <v/>
      </c>
      <c r="G328" s="184" t="str">
        <f>IFERROR(INDEX(Cal!$U$5:$U$2007,INDEX(Cal!$AF$5:$AF$2007,ROW(PrintPayslip!$C328)-ROW(PrintPayslip!$C$12),1),1),"")</f>
        <v/>
      </c>
    </row>
    <row r="329" spans="3:7" ht="20.100000000000001" customHeight="1" x14ac:dyDescent="0.25">
      <c r="C329" s="183" t="str">
        <f>IFERROR(INDEX(Cal!$P$5:$P$2007,INDEX(Cal!$AF$5:$AF$2007,ROW(PrintPayslip!$C329)-ROW(PrintPayslip!$C$12),1),1),"")</f>
        <v/>
      </c>
      <c r="D329" s="184" t="str">
        <f>IFERROR(INDEX(Cal!$R$5:$R$2007,INDEX(Cal!$AF$5:$AF$2007,ROW(PrintPayslip!$C329)-ROW(PrintPayslip!$C$12),1),1),"")</f>
        <v/>
      </c>
      <c r="E329" s="184" t="str">
        <f>IFERROR(INDEX(Cal!$S$5:$S$2007,INDEX(Cal!$AF$5:$AF$2007,ROW(PrintPayslip!$C329)-ROW(PrintPayslip!$C$12),1),1),"")</f>
        <v/>
      </c>
      <c r="F329" s="184" t="str">
        <f>IFERROR(INDEX(Cal!$T$5:$T$2007,INDEX(Cal!$AF$5:$AF$2007,ROW(PrintPayslip!$C329)-ROW(PrintPayslip!$C$12),1),1),"")</f>
        <v/>
      </c>
      <c r="G329" s="184" t="str">
        <f>IFERROR(INDEX(Cal!$U$5:$U$2007,INDEX(Cal!$AF$5:$AF$2007,ROW(PrintPayslip!$C329)-ROW(PrintPayslip!$C$12),1),1),"")</f>
        <v/>
      </c>
    </row>
    <row r="330" spans="3:7" ht="20.100000000000001" customHeight="1" x14ac:dyDescent="0.25">
      <c r="C330" s="183" t="str">
        <f>IFERROR(INDEX(Cal!$P$5:$P$2007,INDEX(Cal!$AF$5:$AF$2007,ROW(PrintPayslip!$C330)-ROW(PrintPayslip!$C$12),1),1),"")</f>
        <v/>
      </c>
      <c r="D330" s="184" t="str">
        <f>IFERROR(INDEX(Cal!$R$5:$R$2007,INDEX(Cal!$AF$5:$AF$2007,ROW(PrintPayslip!$C330)-ROW(PrintPayslip!$C$12),1),1),"")</f>
        <v/>
      </c>
      <c r="E330" s="184" t="str">
        <f>IFERROR(INDEX(Cal!$S$5:$S$2007,INDEX(Cal!$AF$5:$AF$2007,ROW(PrintPayslip!$C330)-ROW(PrintPayslip!$C$12),1),1),"")</f>
        <v/>
      </c>
      <c r="F330" s="184" t="str">
        <f>IFERROR(INDEX(Cal!$T$5:$T$2007,INDEX(Cal!$AF$5:$AF$2007,ROW(PrintPayslip!$C330)-ROW(PrintPayslip!$C$12),1),1),"")</f>
        <v/>
      </c>
      <c r="G330" s="184" t="str">
        <f>IFERROR(INDEX(Cal!$U$5:$U$2007,INDEX(Cal!$AF$5:$AF$2007,ROW(PrintPayslip!$C330)-ROW(PrintPayslip!$C$12),1),1),"")</f>
        <v/>
      </c>
    </row>
    <row r="331" spans="3:7" ht="20.100000000000001" customHeight="1" x14ac:dyDescent="0.25">
      <c r="C331" s="183" t="str">
        <f>IFERROR(INDEX(Cal!$P$5:$P$2007,INDEX(Cal!$AF$5:$AF$2007,ROW(PrintPayslip!$C331)-ROW(PrintPayslip!$C$12),1),1),"")</f>
        <v/>
      </c>
      <c r="D331" s="184" t="str">
        <f>IFERROR(INDEX(Cal!$R$5:$R$2007,INDEX(Cal!$AF$5:$AF$2007,ROW(PrintPayslip!$C331)-ROW(PrintPayslip!$C$12),1),1),"")</f>
        <v/>
      </c>
      <c r="E331" s="184" t="str">
        <f>IFERROR(INDEX(Cal!$S$5:$S$2007,INDEX(Cal!$AF$5:$AF$2007,ROW(PrintPayslip!$C331)-ROW(PrintPayslip!$C$12),1),1),"")</f>
        <v/>
      </c>
      <c r="F331" s="184" t="str">
        <f>IFERROR(INDEX(Cal!$T$5:$T$2007,INDEX(Cal!$AF$5:$AF$2007,ROW(PrintPayslip!$C331)-ROW(PrintPayslip!$C$12),1),1),"")</f>
        <v/>
      </c>
      <c r="G331" s="184" t="str">
        <f>IFERROR(INDEX(Cal!$U$5:$U$2007,INDEX(Cal!$AF$5:$AF$2007,ROW(PrintPayslip!$C331)-ROW(PrintPayslip!$C$12),1),1),"")</f>
        <v/>
      </c>
    </row>
    <row r="332" spans="3:7" ht="20.100000000000001" customHeight="1" x14ac:dyDescent="0.25">
      <c r="C332" s="183" t="str">
        <f>IFERROR(INDEX(Cal!$P$5:$P$2007,INDEX(Cal!$AF$5:$AF$2007,ROW(PrintPayslip!$C332)-ROW(PrintPayslip!$C$12),1),1),"")</f>
        <v/>
      </c>
      <c r="D332" s="184" t="str">
        <f>IFERROR(INDEX(Cal!$R$5:$R$2007,INDEX(Cal!$AF$5:$AF$2007,ROW(PrintPayslip!$C332)-ROW(PrintPayslip!$C$12),1),1),"")</f>
        <v/>
      </c>
      <c r="E332" s="184" t="str">
        <f>IFERROR(INDEX(Cal!$S$5:$S$2007,INDEX(Cal!$AF$5:$AF$2007,ROW(PrintPayslip!$C332)-ROW(PrintPayslip!$C$12),1),1),"")</f>
        <v/>
      </c>
      <c r="F332" s="184" t="str">
        <f>IFERROR(INDEX(Cal!$T$5:$T$2007,INDEX(Cal!$AF$5:$AF$2007,ROW(PrintPayslip!$C332)-ROW(PrintPayslip!$C$12),1),1),"")</f>
        <v/>
      </c>
      <c r="G332" s="184" t="str">
        <f>IFERROR(INDEX(Cal!$U$5:$U$2007,INDEX(Cal!$AF$5:$AF$2007,ROW(PrintPayslip!$C332)-ROW(PrintPayslip!$C$12),1),1),"")</f>
        <v/>
      </c>
    </row>
    <row r="333" spans="3:7" ht="20.100000000000001" customHeight="1" x14ac:dyDescent="0.25">
      <c r="C333" s="183" t="str">
        <f>IFERROR(INDEX(Cal!$P$5:$P$2007,INDEX(Cal!$AF$5:$AF$2007,ROW(PrintPayslip!$C333)-ROW(PrintPayslip!$C$12),1),1),"")</f>
        <v/>
      </c>
      <c r="D333" s="184" t="str">
        <f>IFERROR(INDEX(Cal!$R$5:$R$2007,INDEX(Cal!$AF$5:$AF$2007,ROW(PrintPayslip!$C333)-ROW(PrintPayslip!$C$12),1),1),"")</f>
        <v/>
      </c>
      <c r="E333" s="184" t="str">
        <f>IFERROR(INDEX(Cal!$S$5:$S$2007,INDEX(Cal!$AF$5:$AF$2007,ROW(PrintPayslip!$C333)-ROW(PrintPayslip!$C$12),1),1),"")</f>
        <v/>
      </c>
      <c r="F333" s="184" t="str">
        <f>IFERROR(INDEX(Cal!$T$5:$T$2007,INDEX(Cal!$AF$5:$AF$2007,ROW(PrintPayslip!$C333)-ROW(PrintPayslip!$C$12),1),1),"")</f>
        <v/>
      </c>
      <c r="G333" s="184" t="str">
        <f>IFERROR(INDEX(Cal!$U$5:$U$2007,INDEX(Cal!$AF$5:$AF$2007,ROW(PrintPayslip!$C333)-ROW(PrintPayslip!$C$12),1),1),"")</f>
        <v/>
      </c>
    </row>
    <row r="334" spans="3:7" ht="20.100000000000001" customHeight="1" x14ac:dyDescent="0.25">
      <c r="C334" s="183" t="str">
        <f>IFERROR(INDEX(Cal!$P$5:$P$2007,INDEX(Cal!$AF$5:$AF$2007,ROW(PrintPayslip!$C334)-ROW(PrintPayslip!$C$12),1),1),"")</f>
        <v/>
      </c>
      <c r="D334" s="184" t="str">
        <f>IFERROR(INDEX(Cal!$R$5:$R$2007,INDEX(Cal!$AF$5:$AF$2007,ROW(PrintPayslip!$C334)-ROW(PrintPayslip!$C$12),1),1),"")</f>
        <v/>
      </c>
      <c r="E334" s="184" t="str">
        <f>IFERROR(INDEX(Cal!$S$5:$S$2007,INDEX(Cal!$AF$5:$AF$2007,ROW(PrintPayslip!$C334)-ROW(PrintPayslip!$C$12),1),1),"")</f>
        <v/>
      </c>
      <c r="F334" s="184" t="str">
        <f>IFERROR(INDEX(Cal!$T$5:$T$2007,INDEX(Cal!$AF$5:$AF$2007,ROW(PrintPayslip!$C334)-ROW(PrintPayslip!$C$12),1),1),"")</f>
        <v/>
      </c>
      <c r="G334" s="184" t="str">
        <f>IFERROR(INDEX(Cal!$U$5:$U$2007,INDEX(Cal!$AF$5:$AF$2007,ROW(PrintPayslip!$C334)-ROW(PrintPayslip!$C$12),1),1),"")</f>
        <v/>
      </c>
    </row>
    <row r="335" spans="3:7" ht="20.100000000000001" customHeight="1" x14ac:dyDescent="0.25">
      <c r="C335" s="183" t="str">
        <f>IFERROR(INDEX(Cal!$P$5:$P$2007,INDEX(Cal!$AF$5:$AF$2007,ROW(PrintPayslip!$C335)-ROW(PrintPayslip!$C$12),1),1),"")</f>
        <v/>
      </c>
      <c r="D335" s="184" t="str">
        <f>IFERROR(INDEX(Cal!$R$5:$R$2007,INDEX(Cal!$AF$5:$AF$2007,ROW(PrintPayslip!$C335)-ROW(PrintPayslip!$C$12),1),1),"")</f>
        <v/>
      </c>
      <c r="E335" s="184" t="str">
        <f>IFERROR(INDEX(Cal!$S$5:$S$2007,INDEX(Cal!$AF$5:$AF$2007,ROW(PrintPayslip!$C335)-ROW(PrintPayslip!$C$12),1),1),"")</f>
        <v/>
      </c>
      <c r="F335" s="184" t="str">
        <f>IFERROR(INDEX(Cal!$T$5:$T$2007,INDEX(Cal!$AF$5:$AF$2007,ROW(PrintPayslip!$C335)-ROW(PrintPayslip!$C$12),1),1),"")</f>
        <v/>
      </c>
      <c r="G335" s="184" t="str">
        <f>IFERROR(INDEX(Cal!$U$5:$U$2007,INDEX(Cal!$AF$5:$AF$2007,ROW(PrintPayslip!$C335)-ROW(PrintPayslip!$C$12),1),1),"")</f>
        <v/>
      </c>
    </row>
    <row r="336" spans="3:7" ht="20.100000000000001" customHeight="1" x14ac:dyDescent="0.25">
      <c r="C336" s="183" t="str">
        <f>IFERROR(INDEX(Cal!$P$5:$P$2007,INDEX(Cal!$AF$5:$AF$2007,ROW(PrintPayslip!$C336)-ROW(PrintPayslip!$C$12),1),1),"")</f>
        <v/>
      </c>
      <c r="D336" s="184" t="str">
        <f>IFERROR(INDEX(Cal!$R$5:$R$2007,INDEX(Cal!$AF$5:$AF$2007,ROW(PrintPayslip!$C336)-ROW(PrintPayslip!$C$12),1),1),"")</f>
        <v/>
      </c>
      <c r="E336" s="184" t="str">
        <f>IFERROR(INDEX(Cal!$S$5:$S$2007,INDEX(Cal!$AF$5:$AF$2007,ROW(PrintPayslip!$C336)-ROW(PrintPayslip!$C$12),1),1),"")</f>
        <v/>
      </c>
      <c r="F336" s="184" t="str">
        <f>IFERROR(INDEX(Cal!$T$5:$T$2007,INDEX(Cal!$AF$5:$AF$2007,ROW(PrintPayslip!$C336)-ROW(PrintPayslip!$C$12),1),1),"")</f>
        <v/>
      </c>
      <c r="G336" s="184" t="str">
        <f>IFERROR(INDEX(Cal!$U$5:$U$2007,INDEX(Cal!$AF$5:$AF$2007,ROW(PrintPayslip!$C336)-ROW(PrintPayslip!$C$12),1),1),"")</f>
        <v/>
      </c>
    </row>
    <row r="337" spans="3:7" ht="20.100000000000001" customHeight="1" x14ac:dyDescent="0.25">
      <c r="C337" s="183" t="str">
        <f>IFERROR(INDEX(Cal!$P$5:$P$2007,INDEX(Cal!$AF$5:$AF$2007,ROW(PrintPayslip!$C337)-ROW(PrintPayslip!$C$12),1),1),"")</f>
        <v/>
      </c>
      <c r="D337" s="184" t="str">
        <f>IFERROR(INDEX(Cal!$R$5:$R$2007,INDEX(Cal!$AF$5:$AF$2007,ROW(PrintPayslip!$C337)-ROW(PrintPayslip!$C$12),1),1),"")</f>
        <v/>
      </c>
      <c r="E337" s="184" t="str">
        <f>IFERROR(INDEX(Cal!$S$5:$S$2007,INDEX(Cal!$AF$5:$AF$2007,ROW(PrintPayslip!$C337)-ROW(PrintPayslip!$C$12),1),1),"")</f>
        <v/>
      </c>
      <c r="F337" s="184" t="str">
        <f>IFERROR(INDEX(Cal!$T$5:$T$2007,INDEX(Cal!$AF$5:$AF$2007,ROW(PrintPayslip!$C337)-ROW(PrintPayslip!$C$12),1),1),"")</f>
        <v/>
      </c>
      <c r="G337" s="184" t="str">
        <f>IFERROR(INDEX(Cal!$U$5:$U$2007,INDEX(Cal!$AF$5:$AF$2007,ROW(PrintPayslip!$C337)-ROW(PrintPayslip!$C$12),1),1),"")</f>
        <v/>
      </c>
    </row>
    <row r="338" spans="3:7" ht="20.100000000000001" customHeight="1" x14ac:dyDescent="0.25">
      <c r="C338" s="183" t="str">
        <f>IFERROR(INDEX(Cal!$P$5:$P$2007,INDEX(Cal!$AF$5:$AF$2007,ROW(PrintPayslip!$C338)-ROW(PrintPayslip!$C$12),1),1),"")</f>
        <v/>
      </c>
      <c r="D338" s="184" t="str">
        <f>IFERROR(INDEX(Cal!$R$5:$R$2007,INDEX(Cal!$AF$5:$AF$2007,ROW(PrintPayslip!$C338)-ROW(PrintPayslip!$C$12),1),1),"")</f>
        <v/>
      </c>
      <c r="E338" s="184" t="str">
        <f>IFERROR(INDEX(Cal!$S$5:$S$2007,INDEX(Cal!$AF$5:$AF$2007,ROW(PrintPayslip!$C338)-ROW(PrintPayslip!$C$12),1),1),"")</f>
        <v/>
      </c>
      <c r="F338" s="184" t="str">
        <f>IFERROR(INDEX(Cal!$T$5:$T$2007,INDEX(Cal!$AF$5:$AF$2007,ROW(PrintPayslip!$C338)-ROW(PrintPayslip!$C$12),1),1),"")</f>
        <v/>
      </c>
      <c r="G338" s="184" t="str">
        <f>IFERROR(INDEX(Cal!$U$5:$U$2007,INDEX(Cal!$AF$5:$AF$2007,ROW(PrintPayslip!$C338)-ROW(PrintPayslip!$C$12),1),1),"")</f>
        <v/>
      </c>
    </row>
    <row r="339" spans="3:7" ht="20.100000000000001" customHeight="1" x14ac:dyDescent="0.25">
      <c r="C339" s="183" t="str">
        <f>IFERROR(INDEX(Cal!$P$5:$P$2007,INDEX(Cal!$AF$5:$AF$2007,ROW(PrintPayslip!$C339)-ROW(PrintPayslip!$C$12),1),1),"")</f>
        <v/>
      </c>
      <c r="D339" s="184" t="str">
        <f>IFERROR(INDEX(Cal!$R$5:$R$2007,INDEX(Cal!$AF$5:$AF$2007,ROW(PrintPayslip!$C339)-ROW(PrintPayslip!$C$12),1),1),"")</f>
        <v/>
      </c>
      <c r="E339" s="184" t="str">
        <f>IFERROR(INDEX(Cal!$S$5:$S$2007,INDEX(Cal!$AF$5:$AF$2007,ROW(PrintPayslip!$C339)-ROW(PrintPayslip!$C$12),1),1),"")</f>
        <v/>
      </c>
      <c r="F339" s="184" t="str">
        <f>IFERROR(INDEX(Cal!$T$5:$T$2007,INDEX(Cal!$AF$5:$AF$2007,ROW(PrintPayslip!$C339)-ROW(PrintPayslip!$C$12),1),1),"")</f>
        <v/>
      </c>
      <c r="G339" s="184" t="str">
        <f>IFERROR(INDEX(Cal!$U$5:$U$2007,INDEX(Cal!$AF$5:$AF$2007,ROW(PrintPayslip!$C339)-ROW(PrintPayslip!$C$12),1),1),"")</f>
        <v/>
      </c>
    </row>
    <row r="340" spans="3:7" ht="20.100000000000001" customHeight="1" x14ac:dyDescent="0.25">
      <c r="C340" s="183" t="str">
        <f>IFERROR(INDEX(Cal!$P$5:$P$2007,INDEX(Cal!$AF$5:$AF$2007,ROW(PrintPayslip!$C340)-ROW(PrintPayslip!$C$12),1),1),"")</f>
        <v/>
      </c>
      <c r="D340" s="184" t="str">
        <f>IFERROR(INDEX(Cal!$R$5:$R$2007,INDEX(Cal!$AF$5:$AF$2007,ROW(PrintPayslip!$C340)-ROW(PrintPayslip!$C$12),1),1),"")</f>
        <v/>
      </c>
      <c r="E340" s="184" t="str">
        <f>IFERROR(INDEX(Cal!$S$5:$S$2007,INDEX(Cal!$AF$5:$AF$2007,ROW(PrintPayslip!$C340)-ROW(PrintPayslip!$C$12),1),1),"")</f>
        <v/>
      </c>
      <c r="F340" s="184" t="str">
        <f>IFERROR(INDEX(Cal!$T$5:$T$2007,INDEX(Cal!$AF$5:$AF$2007,ROW(PrintPayslip!$C340)-ROW(PrintPayslip!$C$12),1),1),"")</f>
        <v/>
      </c>
      <c r="G340" s="184" t="str">
        <f>IFERROR(INDEX(Cal!$U$5:$U$2007,INDEX(Cal!$AF$5:$AF$2007,ROW(PrintPayslip!$C340)-ROW(PrintPayslip!$C$12),1),1),"")</f>
        <v/>
      </c>
    </row>
    <row r="341" spans="3:7" ht="20.100000000000001" customHeight="1" x14ac:dyDescent="0.25">
      <c r="C341" s="183" t="str">
        <f>IFERROR(INDEX(Cal!$P$5:$P$2007,INDEX(Cal!$AF$5:$AF$2007,ROW(PrintPayslip!$C341)-ROW(PrintPayslip!$C$12),1),1),"")</f>
        <v/>
      </c>
      <c r="D341" s="184" t="str">
        <f>IFERROR(INDEX(Cal!$R$5:$R$2007,INDEX(Cal!$AF$5:$AF$2007,ROW(PrintPayslip!$C341)-ROW(PrintPayslip!$C$12),1),1),"")</f>
        <v/>
      </c>
      <c r="E341" s="184" t="str">
        <f>IFERROR(INDEX(Cal!$S$5:$S$2007,INDEX(Cal!$AF$5:$AF$2007,ROW(PrintPayslip!$C341)-ROW(PrintPayslip!$C$12),1),1),"")</f>
        <v/>
      </c>
      <c r="F341" s="184" t="str">
        <f>IFERROR(INDEX(Cal!$T$5:$T$2007,INDEX(Cal!$AF$5:$AF$2007,ROW(PrintPayslip!$C341)-ROW(PrintPayslip!$C$12),1),1),"")</f>
        <v/>
      </c>
      <c r="G341" s="184" t="str">
        <f>IFERROR(INDEX(Cal!$U$5:$U$2007,INDEX(Cal!$AF$5:$AF$2007,ROW(PrintPayslip!$C341)-ROW(PrintPayslip!$C$12),1),1),"")</f>
        <v/>
      </c>
    </row>
    <row r="342" spans="3:7" ht="20.100000000000001" customHeight="1" x14ac:dyDescent="0.25">
      <c r="C342" s="183" t="str">
        <f>IFERROR(INDEX(Cal!$P$5:$P$2007,INDEX(Cal!$AF$5:$AF$2007,ROW(PrintPayslip!$C342)-ROW(PrintPayslip!$C$12),1),1),"")</f>
        <v/>
      </c>
      <c r="D342" s="184" t="str">
        <f>IFERROR(INDEX(Cal!$R$5:$R$2007,INDEX(Cal!$AF$5:$AF$2007,ROW(PrintPayslip!$C342)-ROW(PrintPayslip!$C$12),1),1),"")</f>
        <v/>
      </c>
      <c r="E342" s="184" t="str">
        <f>IFERROR(INDEX(Cal!$S$5:$S$2007,INDEX(Cal!$AF$5:$AF$2007,ROW(PrintPayslip!$C342)-ROW(PrintPayslip!$C$12),1),1),"")</f>
        <v/>
      </c>
      <c r="F342" s="184" t="str">
        <f>IFERROR(INDEX(Cal!$T$5:$T$2007,INDEX(Cal!$AF$5:$AF$2007,ROW(PrintPayslip!$C342)-ROW(PrintPayslip!$C$12),1),1),"")</f>
        <v/>
      </c>
      <c r="G342" s="184" t="str">
        <f>IFERROR(INDEX(Cal!$U$5:$U$2007,INDEX(Cal!$AF$5:$AF$2007,ROW(PrintPayslip!$C342)-ROW(PrintPayslip!$C$12),1),1),"")</f>
        <v/>
      </c>
    </row>
    <row r="343" spans="3:7" ht="20.100000000000001" customHeight="1" x14ac:dyDescent="0.25">
      <c r="C343" s="183" t="str">
        <f>IFERROR(INDEX(Cal!$P$5:$P$2007,INDEX(Cal!$AF$5:$AF$2007,ROW(PrintPayslip!$C343)-ROW(PrintPayslip!$C$12),1),1),"")</f>
        <v/>
      </c>
      <c r="D343" s="184" t="str">
        <f>IFERROR(INDEX(Cal!$R$5:$R$2007,INDEX(Cal!$AF$5:$AF$2007,ROW(PrintPayslip!$C343)-ROW(PrintPayslip!$C$12),1),1),"")</f>
        <v/>
      </c>
      <c r="E343" s="184" t="str">
        <f>IFERROR(INDEX(Cal!$S$5:$S$2007,INDEX(Cal!$AF$5:$AF$2007,ROW(PrintPayslip!$C343)-ROW(PrintPayslip!$C$12),1),1),"")</f>
        <v/>
      </c>
      <c r="F343" s="184" t="str">
        <f>IFERROR(INDEX(Cal!$T$5:$T$2007,INDEX(Cal!$AF$5:$AF$2007,ROW(PrintPayslip!$C343)-ROW(PrintPayslip!$C$12),1),1),"")</f>
        <v/>
      </c>
      <c r="G343" s="184" t="str">
        <f>IFERROR(INDEX(Cal!$U$5:$U$2007,INDEX(Cal!$AF$5:$AF$2007,ROW(PrintPayslip!$C343)-ROW(PrintPayslip!$C$12),1),1),"")</f>
        <v/>
      </c>
    </row>
    <row r="344" spans="3:7" ht="20.100000000000001" customHeight="1" x14ac:dyDescent="0.25">
      <c r="C344" s="183" t="str">
        <f>IFERROR(INDEX(Cal!$P$5:$P$2007,INDEX(Cal!$AF$5:$AF$2007,ROW(PrintPayslip!$C344)-ROW(PrintPayslip!$C$12),1),1),"")</f>
        <v/>
      </c>
      <c r="D344" s="184" t="str">
        <f>IFERROR(INDEX(Cal!$R$5:$R$2007,INDEX(Cal!$AF$5:$AF$2007,ROW(PrintPayslip!$C344)-ROW(PrintPayslip!$C$12),1),1),"")</f>
        <v/>
      </c>
      <c r="E344" s="184" t="str">
        <f>IFERROR(INDEX(Cal!$S$5:$S$2007,INDEX(Cal!$AF$5:$AF$2007,ROW(PrintPayslip!$C344)-ROW(PrintPayslip!$C$12),1),1),"")</f>
        <v/>
      </c>
      <c r="F344" s="184" t="str">
        <f>IFERROR(INDEX(Cal!$T$5:$T$2007,INDEX(Cal!$AF$5:$AF$2007,ROW(PrintPayslip!$C344)-ROW(PrintPayslip!$C$12),1),1),"")</f>
        <v/>
      </c>
      <c r="G344" s="184" t="str">
        <f>IFERROR(INDEX(Cal!$U$5:$U$2007,INDEX(Cal!$AF$5:$AF$2007,ROW(PrintPayslip!$C344)-ROW(PrintPayslip!$C$12),1),1),"")</f>
        <v/>
      </c>
    </row>
    <row r="345" spans="3:7" ht="20.100000000000001" customHeight="1" x14ac:dyDescent="0.25">
      <c r="C345" s="183" t="str">
        <f>IFERROR(INDEX(Cal!$P$5:$P$2007,INDEX(Cal!$AF$5:$AF$2007,ROW(PrintPayslip!$C345)-ROW(PrintPayslip!$C$12),1),1),"")</f>
        <v/>
      </c>
      <c r="D345" s="184" t="str">
        <f>IFERROR(INDEX(Cal!$R$5:$R$2007,INDEX(Cal!$AF$5:$AF$2007,ROW(PrintPayslip!$C345)-ROW(PrintPayslip!$C$12),1),1),"")</f>
        <v/>
      </c>
      <c r="E345" s="184" t="str">
        <f>IFERROR(INDEX(Cal!$S$5:$S$2007,INDEX(Cal!$AF$5:$AF$2007,ROW(PrintPayslip!$C345)-ROW(PrintPayslip!$C$12),1),1),"")</f>
        <v/>
      </c>
      <c r="F345" s="184" t="str">
        <f>IFERROR(INDEX(Cal!$T$5:$T$2007,INDEX(Cal!$AF$5:$AF$2007,ROW(PrintPayslip!$C345)-ROW(PrintPayslip!$C$12),1),1),"")</f>
        <v/>
      </c>
      <c r="G345" s="184" t="str">
        <f>IFERROR(INDEX(Cal!$U$5:$U$2007,INDEX(Cal!$AF$5:$AF$2007,ROW(PrintPayslip!$C345)-ROW(PrintPayslip!$C$12),1),1),"")</f>
        <v/>
      </c>
    </row>
    <row r="346" spans="3:7" ht="20.100000000000001" customHeight="1" x14ac:dyDescent="0.25">
      <c r="C346" s="183" t="str">
        <f>IFERROR(INDEX(Cal!$P$5:$P$2007,INDEX(Cal!$AF$5:$AF$2007,ROW(PrintPayslip!$C346)-ROW(PrintPayslip!$C$12),1),1),"")</f>
        <v/>
      </c>
      <c r="D346" s="184" t="str">
        <f>IFERROR(INDEX(Cal!$R$5:$R$2007,INDEX(Cal!$AF$5:$AF$2007,ROW(PrintPayslip!$C346)-ROW(PrintPayslip!$C$12),1),1),"")</f>
        <v/>
      </c>
      <c r="E346" s="184" t="str">
        <f>IFERROR(INDEX(Cal!$S$5:$S$2007,INDEX(Cal!$AF$5:$AF$2007,ROW(PrintPayslip!$C346)-ROW(PrintPayslip!$C$12),1),1),"")</f>
        <v/>
      </c>
      <c r="F346" s="184" t="str">
        <f>IFERROR(INDEX(Cal!$T$5:$T$2007,INDEX(Cal!$AF$5:$AF$2007,ROW(PrintPayslip!$C346)-ROW(PrintPayslip!$C$12),1),1),"")</f>
        <v/>
      </c>
      <c r="G346" s="184" t="str">
        <f>IFERROR(INDEX(Cal!$U$5:$U$2007,INDEX(Cal!$AF$5:$AF$2007,ROW(PrintPayslip!$C346)-ROW(PrintPayslip!$C$12),1),1),"")</f>
        <v/>
      </c>
    </row>
    <row r="347" spans="3:7" ht="20.100000000000001" customHeight="1" x14ac:dyDescent="0.25">
      <c r="C347" s="183" t="str">
        <f>IFERROR(INDEX(Cal!$P$5:$P$2007,INDEX(Cal!$AF$5:$AF$2007,ROW(PrintPayslip!$C347)-ROW(PrintPayslip!$C$12),1),1),"")</f>
        <v/>
      </c>
      <c r="D347" s="184" t="str">
        <f>IFERROR(INDEX(Cal!$R$5:$R$2007,INDEX(Cal!$AF$5:$AF$2007,ROW(PrintPayslip!$C347)-ROW(PrintPayslip!$C$12),1),1),"")</f>
        <v/>
      </c>
      <c r="E347" s="184" t="str">
        <f>IFERROR(INDEX(Cal!$S$5:$S$2007,INDEX(Cal!$AF$5:$AF$2007,ROW(PrintPayslip!$C347)-ROW(PrintPayslip!$C$12),1),1),"")</f>
        <v/>
      </c>
      <c r="F347" s="184" t="str">
        <f>IFERROR(INDEX(Cal!$T$5:$T$2007,INDEX(Cal!$AF$5:$AF$2007,ROW(PrintPayslip!$C347)-ROW(PrintPayslip!$C$12),1),1),"")</f>
        <v/>
      </c>
      <c r="G347" s="184" t="str">
        <f>IFERROR(INDEX(Cal!$U$5:$U$2007,INDEX(Cal!$AF$5:$AF$2007,ROW(PrintPayslip!$C347)-ROW(PrintPayslip!$C$12),1),1),"")</f>
        <v/>
      </c>
    </row>
    <row r="348" spans="3:7" ht="20.100000000000001" customHeight="1" x14ac:dyDescent="0.25">
      <c r="C348" s="183" t="str">
        <f>IFERROR(INDEX(Cal!$P$5:$P$2007,INDEX(Cal!$AF$5:$AF$2007,ROW(PrintPayslip!$C348)-ROW(PrintPayslip!$C$12),1),1),"")</f>
        <v/>
      </c>
      <c r="D348" s="184" t="str">
        <f>IFERROR(INDEX(Cal!$R$5:$R$2007,INDEX(Cal!$AF$5:$AF$2007,ROW(PrintPayslip!$C348)-ROW(PrintPayslip!$C$12),1),1),"")</f>
        <v/>
      </c>
      <c r="E348" s="184" t="str">
        <f>IFERROR(INDEX(Cal!$S$5:$S$2007,INDEX(Cal!$AF$5:$AF$2007,ROW(PrintPayslip!$C348)-ROW(PrintPayslip!$C$12),1),1),"")</f>
        <v/>
      </c>
      <c r="F348" s="184" t="str">
        <f>IFERROR(INDEX(Cal!$T$5:$T$2007,INDEX(Cal!$AF$5:$AF$2007,ROW(PrintPayslip!$C348)-ROW(PrintPayslip!$C$12),1),1),"")</f>
        <v/>
      </c>
      <c r="G348" s="184" t="str">
        <f>IFERROR(INDEX(Cal!$U$5:$U$2007,INDEX(Cal!$AF$5:$AF$2007,ROW(PrintPayslip!$C348)-ROW(PrintPayslip!$C$12),1),1),"")</f>
        <v/>
      </c>
    </row>
    <row r="349" spans="3:7" ht="20.100000000000001" customHeight="1" x14ac:dyDescent="0.25">
      <c r="C349" s="183" t="str">
        <f>IFERROR(INDEX(Cal!$P$5:$P$2007,INDEX(Cal!$AF$5:$AF$2007,ROW(PrintPayslip!$C349)-ROW(PrintPayslip!$C$12),1),1),"")</f>
        <v/>
      </c>
      <c r="D349" s="184" t="str">
        <f>IFERROR(INDEX(Cal!$R$5:$R$2007,INDEX(Cal!$AF$5:$AF$2007,ROW(PrintPayslip!$C349)-ROW(PrintPayslip!$C$12),1),1),"")</f>
        <v/>
      </c>
      <c r="E349" s="184" t="str">
        <f>IFERROR(INDEX(Cal!$S$5:$S$2007,INDEX(Cal!$AF$5:$AF$2007,ROW(PrintPayslip!$C349)-ROW(PrintPayslip!$C$12),1),1),"")</f>
        <v/>
      </c>
      <c r="F349" s="184" t="str">
        <f>IFERROR(INDEX(Cal!$T$5:$T$2007,INDEX(Cal!$AF$5:$AF$2007,ROW(PrintPayslip!$C349)-ROW(PrintPayslip!$C$12),1),1),"")</f>
        <v/>
      </c>
      <c r="G349" s="184" t="str">
        <f>IFERROR(INDEX(Cal!$U$5:$U$2007,INDEX(Cal!$AF$5:$AF$2007,ROW(PrintPayslip!$C349)-ROW(PrintPayslip!$C$12),1),1),"")</f>
        <v/>
      </c>
    </row>
    <row r="350" spans="3:7" ht="20.100000000000001" customHeight="1" x14ac:dyDescent="0.25">
      <c r="C350" s="183" t="str">
        <f>IFERROR(INDEX(Cal!$P$5:$P$2007,INDEX(Cal!$AF$5:$AF$2007,ROW(PrintPayslip!$C350)-ROW(PrintPayslip!$C$12),1),1),"")</f>
        <v/>
      </c>
      <c r="D350" s="184" t="str">
        <f>IFERROR(INDEX(Cal!$R$5:$R$2007,INDEX(Cal!$AF$5:$AF$2007,ROW(PrintPayslip!$C350)-ROW(PrintPayslip!$C$12),1),1),"")</f>
        <v/>
      </c>
      <c r="E350" s="184" t="str">
        <f>IFERROR(INDEX(Cal!$S$5:$S$2007,INDEX(Cal!$AF$5:$AF$2007,ROW(PrintPayslip!$C350)-ROW(PrintPayslip!$C$12),1),1),"")</f>
        <v/>
      </c>
      <c r="F350" s="184" t="str">
        <f>IFERROR(INDEX(Cal!$T$5:$T$2007,INDEX(Cal!$AF$5:$AF$2007,ROW(PrintPayslip!$C350)-ROW(PrintPayslip!$C$12),1),1),"")</f>
        <v/>
      </c>
      <c r="G350" s="184" t="str">
        <f>IFERROR(INDEX(Cal!$U$5:$U$2007,INDEX(Cal!$AF$5:$AF$2007,ROW(PrintPayslip!$C350)-ROW(PrintPayslip!$C$12),1),1),"")</f>
        <v/>
      </c>
    </row>
    <row r="351" spans="3:7" ht="20.100000000000001" customHeight="1" x14ac:dyDescent="0.25">
      <c r="C351" s="183" t="str">
        <f>IFERROR(INDEX(Cal!$P$5:$P$2007,INDEX(Cal!$AF$5:$AF$2007,ROW(PrintPayslip!$C351)-ROW(PrintPayslip!$C$12),1),1),"")</f>
        <v/>
      </c>
      <c r="D351" s="184" t="str">
        <f>IFERROR(INDEX(Cal!$R$5:$R$2007,INDEX(Cal!$AF$5:$AF$2007,ROW(PrintPayslip!$C351)-ROW(PrintPayslip!$C$12),1),1),"")</f>
        <v/>
      </c>
      <c r="E351" s="184" t="str">
        <f>IFERROR(INDEX(Cal!$S$5:$S$2007,INDEX(Cal!$AF$5:$AF$2007,ROW(PrintPayslip!$C351)-ROW(PrintPayslip!$C$12),1),1),"")</f>
        <v/>
      </c>
      <c r="F351" s="184" t="str">
        <f>IFERROR(INDEX(Cal!$T$5:$T$2007,INDEX(Cal!$AF$5:$AF$2007,ROW(PrintPayslip!$C351)-ROW(PrintPayslip!$C$12),1),1),"")</f>
        <v/>
      </c>
      <c r="G351" s="184" t="str">
        <f>IFERROR(INDEX(Cal!$U$5:$U$2007,INDEX(Cal!$AF$5:$AF$2007,ROW(PrintPayslip!$C351)-ROW(PrintPayslip!$C$12),1),1),"")</f>
        <v/>
      </c>
    </row>
    <row r="352" spans="3:7" ht="20.100000000000001" customHeight="1" x14ac:dyDescent="0.25">
      <c r="C352" s="183" t="str">
        <f>IFERROR(INDEX(Cal!$P$5:$P$2007,INDEX(Cal!$AF$5:$AF$2007,ROW(PrintPayslip!$C352)-ROW(PrintPayslip!$C$12),1),1),"")</f>
        <v/>
      </c>
      <c r="D352" s="184" t="str">
        <f>IFERROR(INDEX(Cal!$R$5:$R$2007,INDEX(Cal!$AF$5:$AF$2007,ROW(PrintPayslip!$C352)-ROW(PrintPayslip!$C$12),1),1),"")</f>
        <v/>
      </c>
      <c r="E352" s="184" t="str">
        <f>IFERROR(INDEX(Cal!$S$5:$S$2007,INDEX(Cal!$AF$5:$AF$2007,ROW(PrintPayslip!$C352)-ROW(PrintPayslip!$C$12),1),1),"")</f>
        <v/>
      </c>
      <c r="F352" s="184" t="str">
        <f>IFERROR(INDEX(Cal!$T$5:$T$2007,INDEX(Cal!$AF$5:$AF$2007,ROW(PrintPayslip!$C352)-ROW(PrintPayslip!$C$12),1),1),"")</f>
        <v/>
      </c>
      <c r="G352" s="184" t="str">
        <f>IFERROR(INDEX(Cal!$U$5:$U$2007,INDEX(Cal!$AF$5:$AF$2007,ROW(PrintPayslip!$C352)-ROW(PrintPayslip!$C$12),1),1),"")</f>
        <v/>
      </c>
    </row>
    <row r="353" spans="3:7" ht="20.100000000000001" customHeight="1" x14ac:dyDescent="0.25">
      <c r="C353" s="183" t="str">
        <f>IFERROR(INDEX(Cal!$P$5:$P$2007,INDEX(Cal!$AF$5:$AF$2007,ROW(PrintPayslip!$C353)-ROW(PrintPayslip!$C$12),1),1),"")</f>
        <v/>
      </c>
      <c r="D353" s="184" t="str">
        <f>IFERROR(INDEX(Cal!$R$5:$R$2007,INDEX(Cal!$AF$5:$AF$2007,ROW(PrintPayslip!$C353)-ROW(PrintPayslip!$C$12),1),1),"")</f>
        <v/>
      </c>
      <c r="E353" s="184" t="str">
        <f>IFERROR(INDEX(Cal!$S$5:$S$2007,INDEX(Cal!$AF$5:$AF$2007,ROW(PrintPayslip!$C353)-ROW(PrintPayslip!$C$12),1),1),"")</f>
        <v/>
      </c>
      <c r="F353" s="184" t="str">
        <f>IFERROR(INDEX(Cal!$T$5:$T$2007,INDEX(Cal!$AF$5:$AF$2007,ROW(PrintPayslip!$C353)-ROW(PrintPayslip!$C$12),1),1),"")</f>
        <v/>
      </c>
      <c r="G353" s="184" t="str">
        <f>IFERROR(INDEX(Cal!$U$5:$U$2007,INDEX(Cal!$AF$5:$AF$2007,ROW(PrintPayslip!$C353)-ROW(PrintPayslip!$C$12),1),1),"")</f>
        <v/>
      </c>
    </row>
    <row r="354" spans="3:7" ht="20.100000000000001" customHeight="1" x14ac:dyDescent="0.25">
      <c r="C354" s="183" t="str">
        <f>IFERROR(INDEX(Cal!$P$5:$P$2007,INDEX(Cal!$AF$5:$AF$2007,ROW(PrintPayslip!$C354)-ROW(PrintPayslip!$C$12),1),1),"")</f>
        <v/>
      </c>
      <c r="D354" s="184" t="str">
        <f>IFERROR(INDEX(Cal!$R$5:$R$2007,INDEX(Cal!$AF$5:$AF$2007,ROW(PrintPayslip!$C354)-ROW(PrintPayslip!$C$12),1),1),"")</f>
        <v/>
      </c>
      <c r="E354" s="184" t="str">
        <f>IFERROR(INDEX(Cal!$S$5:$S$2007,INDEX(Cal!$AF$5:$AF$2007,ROW(PrintPayslip!$C354)-ROW(PrintPayslip!$C$12),1),1),"")</f>
        <v/>
      </c>
      <c r="F354" s="184" t="str">
        <f>IFERROR(INDEX(Cal!$T$5:$T$2007,INDEX(Cal!$AF$5:$AF$2007,ROW(PrintPayslip!$C354)-ROW(PrintPayslip!$C$12),1),1),"")</f>
        <v/>
      </c>
      <c r="G354" s="184" t="str">
        <f>IFERROR(INDEX(Cal!$U$5:$U$2007,INDEX(Cal!$AF$5:$AF$2007,ROW(PrintPayslip!$C354)-ROW(PrintPayslip!$C$12),1),1),"")</f>
        <v/>
      </c>
    </row>
    <row r="355" spans="3:7" ht="20.100000000000001" customHeight="1" x14ac:dyDescent="0.25">
      <c r="C355" s="183" t="str">
        <f>IFERROR(INDEX(Cal!$P$5:$P$2007,INDEX(Cal!$AF$5:$AF$2007,ROW(PrintPayslip!$C355)-ROW(PrintPayslip!$C$12),1),1),"")</f>
        <v/>
      </c>
      <c r="D355" s="184" t="str">
        <f>IFERROR(INDEX(Cal!$R$5:$R$2007,INDEX(Cal!$AF$5:$AF$2007,ROW(PrintPayslip!$C355)-ROW(PrintPayslip!$C$12),1),1),"")</f>
        <v/>
      </c>
      <c r="E355" s="184" t="str">
        <f>IFERROR(INDEX(Cal!$S$5:$S$2007,INDEX(Cal!$AF$5:$AF$2007,ROW(PrintPayslip!$C355)-ROW(PrintPayslip!$C$12),1),1),"")</f>
        <v/>
      </c>
      <c r="F355" s="184" t="str">
        <f>IFERROR(INDEX(Cal!$T$5:$T$2007,INDEX(Cal!$AF$5:$AF$2007,ROW(PrintPayslip!$C355)-ROW(PrintPayslip!$C$12),1),1),"")</f>
        <v/>
      </c>
      <c r="G355" s="184" t="str">
        <f>IFERROR(INDEX(Cal!$U$5:$U$2007,INDEX(Cal!$AF$5:$AF$2007,ROW(PrintPayslip!$C355)-ROW(PrintPayslip!$C$12),1),1),"")</f>
        <v/>
      </c>
    </row>
    <row r="356" spans="3:7" ht="20.100000000000001" customHeight="1" x14ac:dyDescent="0.25">
      <c r="C356" s="183" t="str">
        <f>IFERROR(INDEX(Cal!$P$5:$P$2007,INDEX(Cal!$AF$5:$AF$2007,ROW(PrintPayslip!$C356)-ROW(PrintPayslip!$C$12),1),1),"")</f>
        <v/>
      </c>
      <c r="D356" s="184" t="str">
        <f>IFERROR(INDEX(Cal!$R$5:$R$2007,INDEX(Cal!$AF$5:$AF$2007,ROW(PrintPayslip!$C356)-ROW(PrintPayslip!$C$12),1),1),"")</f>
        <v/>
      </c>
      <c r="E356" s="184" t="str">
        <f>IFERROR(INDEX(Cal!$S$5:$S$2007,INDEX(Cal!$AF$5:$AF$2007,ROW(PrintPayslip!$C356)-ROW(PrintPayslip!$C$12),1),1),"")</f>
        <v/>
      </c>
      <c r="F356" s="184" t="str">
        <f>IFERROR(INDEX(Cal!$T$5:$T$2007,INDEX(Cal!$AF$5:$AF$2007,ROW(PrintPayslip!$C356)-ROW(PrintPayslip!$C$12),1),1),"")</f>
        <v/>
      </c>
      <c r="G356" s="184" t="str">
        <f>IFERROR(INDEX(Cal!$U$5:$U$2007,INDEX(Cal!$AF$5:$AF$2007,ROW(PrintPayslip!$C356)-ROW(PrintPayslip!$C$12),1),1),"")</f>
        <v/>
      </c>
    </row>
    <row r="357" spans="3:7" ht="20.100000000000001" customHeight="1" x14ac:dyDescent="0.25">
      <c r="C357" s="183" t="str">
        <f>IFERROR(INDEX(Cal!$P$5:$P$2007,INDEX(Cal!$AF$5:$AF$2007,ROW(PrintPayslip!$C357)-ROW(PrintPayslip!$C$12),1),1),"")</f>
        <v/>
      </c>
      <c r="D357" s="184" t="str">
        <f>IFERROR(INDEX(Cal!$R$5:$R$2007,INDEX(Cal!$AF$5:$AF$2007,ROW(PrintPayslip!$C357)-ROW(PrintPayslip!$C$12),1),1),"")</f>
        <v/>
      </c>
      <c r="E357" s="184" t="str">
        <f>IFERROR(INDEX(Cal!$S$5:$S$2007,INDEX(Cal!$AF$5:$AF$2007,ROW(PrintPayslip!$C357)-ROW(PrintPayslip!$C$12),1),1),"")</f>
        <v/>
      </c>
      <c r="F357" s="184" t="str">
        <f>IFERROR(INDEX(Cal!$T$5:$T$2007,INDEX(Cal!$AF$5:$AF$2007,ROW(PrintPayslip!$C357)-ROW(PrintPayslip!$C$12),1),1),"")</f>
        <v/>
      </c>
      <c r="G357" s="184" t="str">
        <f>IFERROR(INDEX(Cal!$U$5:$U$2007,INDEX(Cal!$AF$5:$AF$2007,ROW(PrintPayslip!$C357)-ROW(PrintPayslip!$C$12),1),1),"")</f>
        <v/>
      </c>
    </row>
    <row r="358" spans="3:7" ht="20.100000000000001" customHeight="1" x14ac:dyDescent="0.25">
      <c r="C358" s="183" t="str">
        <f>IFERROR(INDEX(Cal!$P$5:$P$2007,INDEX(Cal!$AF$5:$AF$2007,ROW(PrintPayslip!$C358)-ROW(PrintPayslip!$C$12),1),1),"")</f>
        <v/>
      </c>
      <c r="D358" s="184" t="str">
        <f>IFERROR(INDEX(Cal!$R$5:$R$2007,INDEX(Cal!$AF$5:$AF$2007,ROW(PrintPayslip!$C358)-ROW(PrintPayslip!$C$12),1),1),"")</f>
        <v/>
      </c>
      <c r="E358" s="184" t="str">
        <f>IFERROR(INDEX(Cal!$S$5:$S$2007,INDEX(Cal!$AF$5:$AF$2007,ROW(PrintPayslip!$C358)-ROW(PrintPayslip!$C$12),1),1),"")</f>
        <v/>
      </c>
      <c r="F358" s="184" t="str">
        <f>IFERROR(INDEX(Cal!$T$5:$T$2007,INDEX(Cal!$AF$5:$AF$2007,ROW(PrintPayslip!$C358)-ROW(PrintPayslip!$C$12),1),1),"")</f>
        <v/>
      </c>
      <c r="G358" s="184" t="str">
        <f>IFERROR(INDEX(Cal!$U$5:$U$2007,INDEX(Cal!$AF$5:$AF$2007,ROW(PrintPayslip!$C358)-ROW(PrintPayslip!$C$12),1),1),"")</f>
        <v/>
      </c>
    </row>
    <row r="359" spans="3:7" ht="20.100000000000001" customHeight="1" x14ac:dyDescent="0.25">
      <c r="C359" s="183" t="str">
        <f>IFERROR(INDEX(Cal!$P$5:$P$2007,INDEX(Cal!$AF$5:$AF$2007,ROW(PrintPayslip!$C359)-ROW(PrintPayslip!$C$12),1),1),"")</f>
        <v/>
      </c>
      <c r="D359" s="184" t="str">
        <f>IFERROR(INDEX(Cal!$R$5:$R$2007,INDEX(Cal!$AF$5:$AF$2007,ROW(PrintPayslip!$C359)-ROW(PrintPayslip!$C$12),1),1),"")</f>
        <v/>
      </c>
      <c r="E359" s="184" t="str">
        <f>IFERROR(INDEX(Cal!$S$5:$S$2007,INDEX(Cal!$AF$5:$AF$2007,ROW(PrintPayslip!$C359)-ROW(PrintPayslip!$C$12),1),1),"")</f>
        <v/>
      </c>
      <c r="F359" s="184" t="str">
        <f>IFERROR(INDEX(Cal!$T$5:$T$2007,INDEX(Cal!$AF$5:$AF$2007,ROW(PrintPayslip!$C359)-ROW(PrintPayslip!$C$12),1),1),"")</f>
        <v/>
      </c>
      <c r="G359" s="184" t="str">
        <f>IFERROR(INDEX(Cal!$U$5:$U$2007,INDEX(Cal!$AF$5:$AF$2007,ROW(PrintPayslip!$C359)-ROW(PrintPayslip!$C$12),1),1),"")</f>
        <v/>
      </c>
    </row>
    <row r="360" spans="3:7" ht="20.100000000000001" customHeight="1" x14ac:dyDescent="0.25">
      <c r="C360" s="183" t="str">
        <f>IFERROR(INDEX(Cal!$P$5:$P$2007,INDEX(Cal!$AF$5:$AF$2007,ROW(PrintPayslip!$C360)-ROW(PrintPayslip!$C$12),1),1),"")</f>
        <v/>
      </c>
      <c r="D360" s="184" t="str">
        <f>IFERROR(INDEX(Cal!$R$5:$R$2007,INDEX(Cal!$AF$5:$AF$2007,ROW(PrintPayslip!$C360)-ROW(PrintPayslip!$C$12),1),1),"")</f>
        <v/>
      </c>
      <c r="E360" s="184" t="str">
        <f>IFERROR(INDEX(Cal!$S$5:$S$2007,INDEX(Cal!$AF$5:$AF$2007,ROW(PrintPayslip!$C360)-ROW(PrintPayslip!$C$12),1),1),"")</f>
        <v/>
      </c>
      <c r="F360" s="184" t="str">
        <f>IFERROR(INDEX(Cal!$T$5:$T$2007,INDEX(Cal!$AF$5:$AF$2007,ROW(PrintPayslip!$C360)-ROW(PrintPayslip!$C$12),1),1),"")</f>
        <v/>
      </c>
      <c r="G360" s="184" t="str">
        <f>IFERROR(INDEX(Cal!$U$5:$U$2007,INDEX(Cal!$AF$5:$AF$2007,ROW(PrintPayslip!$C360)-ROW(PrintPayslip!$C$12),1),1),"")</f>
        <v/>
      </c>
    </row>
    <row r="361" spans="3:7" ht="20.100000000000001" customHeight="1" x14ac:dyDescent="0.25">
      <c r="C361" s="183" t="str">
        <f>IFERROR(INDEX(Cal!$P$5:$P$2007,INDEX(Cal!$AF$5:$AF$2007,ROW(PrintPayslip!$C361)-ROW(PrintPayslip!$C$12),1),1),"")</f>
        <v/>
      </c>
      <c r="D361" s="184" t="str">
        <f>IFERROR(INDEX(Cal!$R$5:$R$2007,INDEX(Cal!$AF$5:$AF$2007,ROW(PrintPayslip!$C361)-ROW(PrintPayslip!$C$12),1),1),"")</f>
        <v/>
      </c>
      <c r="E361" s="184" t="str">
        <f>IFERROR(INDEX(Cal!$S$5:$S$2007,INDEX(Cal!$AF$5:$AF$2007,ROW(PrintPayslip!$C361)-ROW(PrintPayslip!$C$12),1),1),"")</f>
        <v/>
      </c>
      <c r="F361" s="184" t="str">
        <f>IFERROR(INDEX(Cal!$T$5:$T$2007,INDEX(Cal!$AF$5:$AF$2007,ROW(PrintPayslip!$C361)-ROW(PrintPayslip!$C$12),1),1),"")</f>
        <v/>
      </c>
      <c r="G361" s="184" t="str">
        <f>IFERROR(INDEX(Cal!$U$5:$U$2007,INDEX(Cal!$AF$5:$AF$2007,ROW(PrintPayslip!$C361)-ROW(PrintPayslip!$C$12),1),1),"")</f>
        <v/>
      </c>
    </row>
    <row r="362" spans="3:7" ht="20.100000000000001" customHeight="1" x14ac:dyDescent="0.25">
      <c r="C362" s="183" t="str">
        <f>IFERROR(INDEX(Cal!$P$5:$P$2007,INDEX(Cal!$AF$5:$AF$2007,ROW(PrintPayslip!$C362)-ROW(PrintPayslip!$C$12),1),1),"")</f>
        <v/>
      </c>
      <c r="D362" s="184" t="str">
        <f>IFERROR(INDEX(Cal!$R$5:$R$2007,INDEX(Cal!$AF$5:$AF$2007,ROW(PrintPayslip!$C362)-ROW(PrintPayslip!$C$12),1),1),"")</f>
        <v/>
      </c>
      <c r="E362" s="184" t="str">
        <f>IFERROR(INDEX(Cal!$S$5:$S$2007,INDEX(Cal!$AF$5:$AF$2007,ROW(PrintPayslip!$C362)-ROW(PrintPayslip!$C$12),1),1),"")</f>
        <v/>
      </c>
      <c r="F362" s="184" t="str">
        <f>IFERROR(INDEX(Cal!$T$5:$T$2007,INDEX(Cal!$AF$5:$AF$2007,ROW(PrintPayslip!$C362)-ROW(PrintPayslip!$C$12),1),1),"")</f>
        <v/>
      </c>
      <c r="G362" s="184" t="str">
        <f>IFERROR(INDEX(Cal!$U$5:$U$2007,INDEX(Cal!$AF$5:$AF$2007,ROW(PrintPayslip!$C362)-ROW(PrintPayslip!$C$12),1),1),"")</f>
        <v/>
      </c>
    </row>
    <row r="363" spans="3:7" ht="20.100000000000001" customHeight="1" x14ac:dyDescent="0.25">
      <c r="C363" s="183" t="str">
        <f>IFERROR(INDEX(Cal!$P$5:$P$2007,INDEX(Cal!$AF$5:$AF$2007,ROW(PrintPayslip!$C363)-ROW(PrintPayslip!$C$12),1),1),"")</f>
        <v/>
      </c>
      <c r="D363" s="184" t="str">
        <f>IFERROR(INDEX(Cal!$R$5:$R$2007,INDEX(Cal!$AF$5:$AF$2007,ROW(PrintPayslip!$C363)-ROW(PrintPayslip!$C$12),1),1),"")</f>
        <v/>
      </c>
      <c r="E363" s="184" t="str">
        <f>IFERROR(INDEX(Cal!$S$5:$S$2007,INDEX(Cal!$AF$5:$AF$2007,ROW(PrintPayslip!$C363)-ROW(PrintPayslip!$C$12),1),1),"")</f>
        <v/>
      </c>
      <c r="F363" s="184" t="str">
        <f>IFERROR(INDEX(Cal!$T$5:$T$2007,INDEX(Cal!$AF$5:$AF$2007,ROW(PrintPayslip!$C363)-ROW(PrintPayslip!$C$12),1),1),"")</f>
        <v/>
      </c>
      <c r="G363" s="184" t="str">
        <f>IFERROR(INDEX(Cal!$U$5:$U$2007,INDEX(Cal!$AF$5:$AF$2007,ROW(PrintPayslip!$C363)-ROW(PrintPayslip!$C$12),1),1),"")</f>
        <v/>
      </c>
    </row>
    <row r="364" spans="3:7" ht="20.100000000000001" customHeight="1" x14ac:dyDescent="0.25">
      <c r="C364" s="183" t="str">
        <f>IFERROR(INDEX(Cal!$P$5:$P$2007,INDEX(Cal!$AF$5:$AF$2007,ROW(PrintPayslip!$C364)-ROW(PrintPayslip!$C$12),1),1),"")</f>
        <v/>
      </c>
      <c r="D364" s="184" t="str">
        <f>IFERROR(INDEX(Cal!$R$5:$R$2007,INDEX(Cal!$AF$5:$AF$2007,ROW(PrintPayslip!$C364)-ROW(PrintPayslip!$C$12),1),1),"")</f>
        <v/>
      </c>
      <c r="E364" s="184" t="str">
        <f>IFERROR(INDEX(Cal!$S$5:$S$2007,INDEX(Cal!$AF$5:$AF$2007,ROW(PrintPayslip!$C364)-ROW(PrintPayslip!$C$12),1),1),"")</f>
        <v/>
      </c>
      <c r="F364" s="184" t="str">
        <f>IFERROR(INDEX(Cal!$T$5:$T$2007,INDEX(Cal!$AF$5:$AF$2007,ROW(PrintPayslip!$C364)-ROW(PrintPayslip!$C$12),1),1),"")</f>
        <v/>
      </c>
      <c r="G364" s="184" t="str">
        <f>IFERROR(INDEX(Cal!$U$5:$U$2007,INDEX(Cal!$AF$5:$AF$2007,ROW(PrintPayslip!$C364)-ROW(PrintPayslip!$C$12),1),1),"")</f>
        <v/>
      </c>
    </row>
    <row r="365" spans="3:7" ht="20.100000000000001" customHeight="1" x14ac:dyDescent="0.25">
      <c r="C365" s="183" t="str">
        <f>IFERROR(INDEX(Cal!$P$5:$P$2007,INDEX(Cal!$AF$5:$AF$2007,ROW(PrintPayslip!$C365)-ROW(PrintPayslip!$C$12),1),1),"")</f>
        <v/>
      </c>
      <c r="D365" s="184" t="str">
        <f>IFERROR(INDEX(Cal!$R$5:$R$2007,INDEX(Cal!$AF$5:$AF$2007,ROW(PrintPayslip!$C365)-ROW(PrintPayslip!$C$12),1),1),"")</f>
        <v/>
      </c>
      <c r="E365" s="184" t="str">
        <f>IFERROR(INDEX(Cal!$S$5:$S$2007,INDEX(Cal!$AF$5:$AF$2007,ROW(PrintPayslip!$C365)-ROW(PrintPayslip!$C$12),1),1),"")</f>
        <v/>
      </c>
      <c r="F365" s="184" t="str">
        <f>IFERROR(INDEX(Cal!$T$5:$T$2007,INDEX(Cal!$AF$5:$AF$2007,ROW(PrintPayslip!$C365)-ROW(PrintPayslip!$C$12),1),1),"")</f>
        <v/>
      </c>
      <c r="G365" s="184" t="str">
        <f>IFERROR(INDEX(Cal!$U$5:$U$2007,INDEX(Cal!$AF$5:$AF$2007,ROW(PrintPayslip!$C365)-ROW(PrintPayslip!$C$12),1),1),"")</f>
        <v/>
      </c>
    </row>
    <row r="366" spans="3:7" ht="20.100000000000001" customHeight="1" x14ac:dyDescent="0.25">
      <c r="C366" s="183" t="str">
        <f>IFERROR(INDEX(Cal!$P$5:$P$2007,INDEX(Cal!$AF$5:$AF$2007,ROW(PrintPayslip!$C366)-ROW(PrintPayslip!$C$12),1),1),"")</f>
        <v/>
      </c>
      <c r="D366" s="184" t="str">
        <f>IFERROR(INDEX(Cal!$R$5:$R$2007,INDEX(Cal!$AF$5:$AF$2007,ROW(PrintPayslip!$C366)-ROW(PrintPayslip!$C$12),1),1),"")</f>
        <v/>
      </c>
      <c r="E366" s="184" t="str">
        <f>IFERROR(INDEX(Cal!$S$5:$S$2007,INDEX(Cal!$AF$5:$AF$2007,ROW(PrintPayslip!$C366)-ROW(PrintPayslip!$C$12),1),1),"")</f>
        <v/>
      </c>
      <c r="F366" s="184" t="str">
        <f>IFERROR(INDEX(Cal!$T$5:$T$2007,INDEX(Cal!$AF$5:$AF$2007,ROW(PrintPayslip!$C366)-ROW(PrintPayslip!$C$12),1),1),"")</f>
        <v/>
      </c>
      <c r="G366" s="184" t="str">
        <f>IFERROR(INDEX(Cal!$U$5:$U$2007,INDEX(Cal!$AF$5:$AF$2007,ROW(PrintPayslip!$C366)-ROW(PrintPayslip!$C$12),1),1),"")</f>
        <v/>
      </c>
    </row>
    <row r="367" spans="3:7" ht="20.100000000000001" customHeight="1" x14ac:dyDescent="0.25">
      <c r="C367" s="183" t="str">
        <f>IFERROR(INDEX(Cal!$P$5:$P$2007,INDEX(Cal!$AF$5:$AF$2007,ROW(PrintPayslip!$C367)-ROW(PrintPayslip!$C$12),1),1),"")</f>
        <v/>
      </c>
      <c r="D367" s="184" t="str">
        <f>IFERROR(INDEX(Cal!$R$5:$R$2007,INDEX(Cal!$AF$5:$AF$2007,ROW(PrintPayslip!$C367)-ROW(PrintPayslip!$C$12),1),1),"")</f>
        <v/>
      </c>
      <c r="E367" s="184" t="str">
        <f>IFERROR(INDEX(Cal!$S$5:$S$2007,INDEX(Cal!$AF$5:$AF$2007,ROW(PrintPayslip!$C367)-ROW(PrintPayslip!$C$12),1),1),"")</f>
        <v/>
      </c>
      <c r="F367" s="184" t="str">
        <f>IFERROR(INDEX(Cal!$T$5:$T$2007,INDEX(Cal!$AF$5:$AF$2007,ROW(PrintPayslip!$C367)-ROW(PrintPayslip!$C$12),1),1),"")</f>
        <v/>
      </c>
      <c r="G367" s="184" t="str">
        <f>IFERROR(INDEX(Cal!$U$5:$U$2007,INDEX(Cal!$AF$5:$AF$2007,ROW(PrintPayslip!$C367)-ROW(PrintPayslip!$C$12),1),1),"")</f>
        <v/>
      </c>
    </row>
    <row r="368" spans="3:7" ht="20.100000000000001" customHeight="1" x14ac:dyDescent="0.25">
      <c r="C368" s="183" t="str">
        <f>IFERROR(INDEX(Cal!$P$5:$P$2007,INDEX(Cal!$AF$5:$AF$2007,ROW(PrintPayslip!$C368)-ROW(PrintPayslip!$C$12),1),1),"")</f>
        <v/>
      </c>
      <c r="D368" s="184" t="str">
        <f>IFERROR(INDEX(Cal!$R$5:$R$2007,INDEX(Cal!$AF$5:$AF$2007,ROW(PrintPayslip!$C368)-ROW(PrintPayslip!$C$12),1),1),"")</f>
        <v/>
      </c>
      <c r="E368" s="184" t="str">
        <f>IFERROR(INDEX(Cal!$S$5:$S$2007,INDEX(Cal!$AF$5:$AF$2007,ROW(PrintPayslip!$C368)-ROW(PrintPayslip!$C$12),1),1),"")</f>
        <v/>
      </c>
      <c r="F368" s="184" t="str">
        <f>IFERROR(INDEX(Cal!$T$5:$T$2007,INDEX(Cal!$AF$5:$AF$2007,ROW(PrintPayslip!$C368)-ROW(PrintPayslip!$C$12),1),1),"")</f>
        <v/>
      </c>
      <c r="G368" s="184" t="str">
        <f>IFERROR(INDEX(Cal!$U$5:$U$2007,INDEX(Cal!$AF$5:$AF$2007,ROW(PrintPayslip!$C368)-ROW(PrintPayslip!$C$12),1),1),"")</f>
        <v/>
      </c>
    </row>
    <row r="369" spans="3:7" ht="20.100000000000001" customHeight="1" x14ac:dyDescent="0.25">
      <c r="C369" s="183" t="str">
        <f>IFERROR(INDEX(Cal!$P$5:$P$2007,INDEX(Cal!$AF$5:$AF$2007,ROW(PrintPayslip!$C369)-ROW(PrintPayslip!$C$12),1),1),"")</f>
        <v/>
      </c>
      <c r="D369" s="184" t="str">
        <f>IFERROR(INDEX(Cal!$R$5:$R$2007,INDEX(Cal!$AF$5:$AF$2007,ROW(PrintPayslip!$C369)-ROW(PrintPayslip!$C$12),1),1),"")</f>
        <v/>
      </c>
      <c r="E369" s="184" t="str">
        <f>IFERROR(INDEX(Cal!$S$5:$S$2007,INDEX(Cal!$AF$5:$AF$2007,ROW(PrintPayslip!$C369)-ROW(PrintPayslip!$C$12),1),1),"")</f>
        <v/>
      </c>
      <c r="F369" s="184" t="str">
        <f>IFERROR(INDEX(Cal!$T$5:$T$2007,INDEX(Cal!$AF$5:$AF$2007,ROW(PrintPayslip!$C369)-ROW(PrintPayslip!$C$12),1),1),"")</f>
        <v/>
      </c>
      <c r="G369" s="184" t="str">
        <f>IFERROR(INDEX(Cal!$U$5:$U$2007,INDEX(Cal!$AF$5:$AF$2007,ROW(PrintPayslip!$C369)-ROW(PrintPayslip!$C$12),1),1),"")</f>
        <v/>
      </c>
    </row>
    <row r="370" spans="3:7" ht="20.100000000000001" customHeight="1" x14ac:dyDescent="0.25">
      <c r="C370" s="183" t="str">
        <f>IFERROR(INDEX(Cal!$P$5:$P$2007,INDEX(Cal!$AF$5:$AF$2007,ROW(PrintPayslip!$C370)-ROW(PrintPayslip!$C$12),1),1),"")</f>
        <v/>
      </c>
      <c r="D370" s="184" t="str">
        <f>IFERROR(INDEX(Cal!$R$5:$R$2007,INDEX(Cal!$AF$5:$AF$2007,ROW(PrintPayslip!$C370)-ROW(PrintPayslip!$C$12),1),1),"")</f>
        <v/>
      </c>
      <c r="E370" s="184" t="str">
        <f>IFERROR(INDEX(Cal!$S$5:$S$2007,INDEX(Cal!$AF$5:$AF$2007,ROW(PrintPayslip!$C370)-ROW(PrintPayslip!$C$12),1),1),"")</f>
        <v/>
      </c>
      <c r="F370" s="184" t="str">
        <f>IFERROR(INDEX(Cal!$T$5:$T$2007,INDEX(Cal!$AF$5:$AF$2007,ROW(PrintPayslip!$C370)-ROW(PrintPayslip!$C$12),1),1),"")</f>
        <v/>
      </c>
      <c r="G370" s="184" t="str">
        <f>IFERROR(INDEX(Cal!$U$5:$U$2007,INDEX(Cal!$AF$5:$AF$2007,ROW(PrintPayslip!$C370)-ROW(PrintPayslip!$C$12),1),1),"")</f>
        <v/>
      </c>
    </row>
    <row r="371" spans="3:7" ht="20.100000000000001" customHeight="1" x14ac:dyDescent="0.25">
      <c r="C371" s="183" t="str">
        <f>IFERROR(INDEX(Cal!$P$5:$P$2007,INDEX(Cal!$AF$5:$AF$2007,ROW(PrintPayslip!$C371)-ROW(PrintPayslip!$C$12),1),1),"")</f>
        <v/>
      </c>
      <c r="D371" s="184" t="str">
        <f>IFERROR(INDEX(Cal!$R$5:$R$2007,INDEX(Cal!$AF$5:$AF$2007,ROW(PrintPayslip!$C371)-ROW(PrintPayslip!$C$12),1),1),"")</f>
        <v/>
      </c>
      <c r="E371" s="184" t="str">
        <f>IFERROR(INDEX(Cal!$S$5:$S$2007,INDEX(Cal!$AF$5:$AF$2007,ROW(PrintPayslip!$C371)-ROW(PrintPayslip!$C$12),1),1),"")</f>
        <v/>
      </c>
      <c r="F371" s="184" t="str">
        <f>IFERROR(INDEX(Cal!$T$5:$T$2007,INDEX(Cal!$AF$5:$AF$2007,ROW(PrintPayslip!$C371)-ROW(PrintPayslip!$C$12),1),1),"")</f>
        <v/>
      </c>
      <c r="G371" s="184" t="str">
        <f>IFERROR(INDEX(Cal!$U$5:$U$2007,INDEX(Cal!$AF$5:$AF$2007,ROW(PrintPayslip!$C371)-ROW(PrintPayslip!$C$12),1),1),"")</f>
        <v/>
      </c>
    </row>
    <row r="372" spans="3:7" ht="20.100000000000001" customHeight="1" x14ac:dyDescent="0.25">
      <c r="C372" s="183" t="str">
        <f>IFERROR(INDEX(Cal!$P$5:$P$2007,INDEX(Cal!$AF$5:$AF$2007,ROW(PrintPayslip!$C372)-ROW(PrintPayslip!$C$12),1),1),"")</f>
        <v/>
      </c>
      <c r="D372" s="184" t="str">
        <f>IFERROR(INDEX(Cal!$R$5:$R$2007,INDEX(Cal!$AF$5:$AF$2007,ROW(PrintPayslip!$C372)-ROW(PrintPayslip!$C$12),1),1),"")</f>
        <v/>
      </c>
      <c r="E372" s="184" t="str">
        <f>IFERROR(INDEX(Cal!$S$5:$S$2007,INDEX(Cal!$AF$5:$AF$2007,ROW(PrintPayslip!$C372)-ROW(PrintPayslip!$C$12),1),1),"")</f>
        <v/>
      </c>
      <c r="F372" s="184" t="str">
        <f>IFERROR(INDEX(Cal!$T$5:$T$2007,INDEX(Cal!$AF$5:$AF$2007,ROW(PrintPayslip!$C372)-ROW(PrintPayslip!$C$12),1),1),"")</f>
        <v/>
      </c>
      <c r="G372" s="184" t="str">
        <f>IFERROR(INDEX(Cal!$U$5:$U$2007,INDEX(Cal!$AF$5:$AF$2007,ROW(PrintPayslip!$C372)-ROW(PrintPayslip!$C$12),1),1),"")</f>
        <v/>
      </c>
    </row>
    <row r="373" spans="3:7" ht="20.100000000000001" customHeight="1" x14ac:dyDescent="0.25">
      <c r="C373" s="183" t="str">
        <f>IFERROR(INDEX(Cal!$P$5:$P$2007,INDEX(Cal!$AF$5:$AF$2007,ROW(PrintPayslip!$C373)-ROW(PrintPayslip!$C$12),1),1),"")</f>
        <v/>
      </c>
      <c r="D373" s="184" t="str">
        <f>IFERROR(INDEX(Cal!$R$5:$R$2007,INDEX(Cal!$AF$5:$AF$2007,ROW(PrintPayslip!$C373)-ROW(PrintPayslip!$C$12),1),1),"")</f>
        <v/>
      </c>
      <c r="E373" s="184" t="str">
        <f>IFERROR(INDEX(Cal!$S$5:$S$2007,INDEX(Cal!$AF$5:$AF$2007,ROW(PrintPayslip!$C373)-ROW(PrintPayslip!$C$12),1),1),"")</f>
        <v/>
      </c>
      <c r="F373" s="184" t="str">
        <f>IFERROR(INDEX(Cal!$T$5:$T$2007,INDEX(Cal!$AF$5:$AF$2007,ROW(PrintPayslip!$C373)-ROW(PrintPayslip!$C$12),1),1),"")</f>
        <v/>
      </c>
      <c r="G373" s="184" t="str">
        <f>IFERROR(INDEX(Cal!$U$5:$U$2007,INDEX(Cal!$AF$5:$AF$2007,ROW(PrintPayslip!$C373)-ROW(PrintPayslip!$C$12),1),1),"")</f>
        <v/>
      </c>
    </row>
    <row r="374" spans="3:7" ht="20.100000000000001" customHeight="1" x14ac:dyDescent="0.25">
      <c r="C374" s="183" t="str">
        <f>IFERROR(INDEX(Cal!$P$5:$P$2007,INDEX(Cal!$AF$5:$AF$2007,ROW(PrintPayslip!$C374)-ROW(PrintPayslip!$C$12),1),1),"")</f>
        <v/>
      </c>
      <c r="D374" s="184" t="str">
        <f>IFERROR(INDEX(Cal!$R$5:$R$2007,INDEX(Cal!$AF$5:$AF$2007,ROW(PrintPayslip!$C374)-ROW(PrintPayslip!$C$12),1),1),"")</f>
        <v/>
      </c>
      <c r="E374" s="184" t="str">
        <f>IFERROR(INDEX(Cal!$S$5:$S$2007,INDEX(Cal!$AF$5:$AF$2007,ROW(PrintPayslip!$C374)-ROW(PrintPayslip!$C$12),1),1),"")</f>
        <v/>
      </c>
      <c r="F374" s="184" t="str">
        <f>IFERROR(INDEX(Cal!$T$5:$T$2007,INDEX(Cal!$AF$5:$AF$2007,ROW(PrintPayslip!$C374)-ROW(PrintPayslip!$C$12),1),1),"")</f>
        <v/>
      </c>
      <c r="G374" s="184" t="str">
        <f>IFERROR(INDEX(Cal!$U$5:$U$2007,INDEX(Cal!$AF$5:$AF$2007,ROW(PrintPayslip!$C374)-ROW(PrintPayslip!$C$12),1),1),"")</f>
        <v/>
      </c>
    </row>
    <row r="375" spans="3:7" ht="20.100000000000001" customHeight="1" x14ac:dyDescent="0.25">
      <c r="C375" s="183" t="str">
        <f>IFERROR(INDEX(Cal!$P$5:$P$2007,INDEX(Cal!$AF$5:$AF$2007,ROW(PrintPayslip!$C375)-ROW(PrintPayslip!$C$12),1),1),"")</f>
        <v/>
      </c>
      <c r="D375" s="184" t="str">
        <f>IFERROR(INDEX(Cal!$R$5:$R$2007,INDEX(Cal!$AF$5:$AF$2007,ROW(PrintPayslip!$C375)-ROW(PrintPayslip!$C$12),1),1),"")</f>
        <v/>
      </c>
      <c r="E375" s="184" t="str">
        <f>IFERROR(INDEX(Cal!$S$5:$S$2007,INDEX(Cal!$AF$5:$AF$2007,ROW(PrintPayslip!$C375)-ROW(PrintPayslip!$C$12),1),1),"")</f>
        <v/>
      </c>
      <c r="F375" s="184" t="str">
        <f>IFERROR(INDEX(Cal!$T$5:$T$2007,INDEX(Cal!$AF$5:$AF$2007,ROW(PrintPayslip!$C375)-ROW(PrintPayslip!$C$12),1),1),"")</f>
        <v/>
      </c>
      <c r="G375" s="184" t="str">
        <f>IFERROR(INDEX(Cal!$U$5:$U$2007,INDEX(Cal!$AF$5:$AF$2007,ROW(PrintPayslip!$C375)-ROW(PrintPayslip!$C$12),1),1),"")</f>
        <v/>
      </c>
    </row>
    <row r="376" spans="3:7" ht="20.100000000000001" customHeight="1" x14ac:dyDescent="0.25">
      <c r="C376" s="183" t="str">
        <f>IFERROR(INDEX(Cal!$P$5:$P$2007,INDEX(Cal!$AF$5:$AF$2007,ROW(PrintPayslip!$C376)-ROW(PrintPayslip!$C$12),1),1),"")</f>
        <v/>
      </c>
      <c r="D376" s="184" t="str">
        <f>IFERROR(INDEX(Cal!$R$5:$R$2007,INDEX(Cal!$AF$5:$AF$2007,ROW(PrintPayslip!$C376)-ROW(PrintPayslip!$C$12),1),1),"")</f>
        <v/>
      </c>
      <c r="E376" s="184" t="str">
        <f>IFERROR(INDEX(Cal!$S$5:$S$2007,INDEX(Cal!$AF$5:$AF$2007,ROW(PrintPayslip!$C376)-ROW(PrintPayslip!$C$12),1),1),"")</f>
        <v/>
      </c>
      <c r="F376" s="184" t="str">
        <f>IFERROR(INDEX(Cal!$T$5:$T$2007,INDEX(Cal!$AF$5:$AF$2007,ROW(PrintPayslip!$C376)-ROW(PrintPayslip!$C$12),1),1),"")</f>
        <v/>
      </c>
      <c r="G376" s="184" t="str">
        <f>IFERROR(INDEX(Cal!$U$5:$U$2007,INDEX(Cal!$AF$5:$AF$2007,ROW(PrintPayslip!$C376)-ROW(PrintPayslip!$C$12),1),1),"")</f>
        <v/>
      </c>
    </row>
    <row r="377" spans="3:7" ht="20.100000000000001" customHeight="1" x14ac:dyDescent="0.25">
      <c r="C377" s="183" t="str">
        <f>IFERROR(INDEX(Cal!$P$5:$P$2007,INDEX(Cal!$AF$5:$AF$2007,ROW(PrintPayslip!$C377)-ROW(PrintPayslip!$C$12),1),1),"")</f>
        <v/>
      </c>
      <c r="D377" s="184" t="str">
        <f>IFERROR(INDEX(Cal!$R$5:$R$2007,INDEX(Cal!$AF$5:$AF$2007,ROW(PrintPayslip!$C377)-ROW(PrintPayslip!$C$12),1),1),"")</f>
        <v/>
      </c>
      <c r="E377" s="184" t="str">
        <f>IFERROR(INDEX(Cal!$S$5:$S$2007,INDEX(Cal!$AF$5:$AF$2007,ROW(PrintPayslip!$C377)-ROW(PrintPayslip!$C$12),1),1),"")</f>
        <v/>
      </c>
      <c r="F377" s="184" t="str">
        <f>IFERROR(INDEX(Cal!$T$5:$T$2007,INDEX(Cal!$AF$5:$AF$2007,ROW(PrintPayslip!$C377)-ROW(PrintPayslip!$C$12),1),1),"")</f>
        <v/>
      </c>
      <c r="G377" s="184" t="str">
        <f>IFERROR(INDEX(Cal!$U$5:$U$2007,INDEX(Cal!$AF$5:$AF$2007,ROW(PrintPayslip!$C377)-ROW(PrintPayslip!$C$12),1),1),"")</f>
        <v/>
      </c>
    </row>
    <row r="378" spans="3:7" ht="20.100000000000001" customHeight="1" x14ac:dyDescent="0.25">
      <c r="C378" s="183" t="str">
        <f>IFERROR(INDEX(Cal!$P$5:$P$2007,INDEX(Cal!$AF$5:$AF$2007,ROW(PrintPayslip!$C378)-ROW(PrintPayslip!$C$12),1),1),"")</f>
        <v/>
      </c>
      <c r="D378" s="184" t="str">
        <f>IFERROR(INDEX(Cal!$R$5:$R$2007,INDEX(Cal!$AF$5:$AF$2007,ROW(PrintPayslip!$C378)-ROW(PrintPayslip!$C$12),1),1),"")</f>
        <v/>
      </c>
      <c r="E378" s="184" t="str">
        <f>IFERROR(INDEX(Cal!$S$5:$S$2007,INDEX(Cal!$AF$5:$AF$2007,ROW(PrintPayslip!$C378)-ROW(PrintPayslip!$C$12),1),1),"")</f>
        <v/>
      </c>
      <c r="F378" s="184" t="str">
        <f>IFERROR(INDEX(Cal!$T$5:$T$2007,INDEX(Cal!$AF$5:$AF$2007,ROW(PrintPayslip!$C378)-ROW(PrintPayslip!$C$12),1),1),"")</f>
        <v/>
      </c>
      <c r="G378" s="184" t="str">
        <f>IFERROR(INDEX(Cal!$U$5:$U$2007,INDEX(Cal!$AF$5:$AF$2007,ROW(PrintPayslip!$C378)-ROW(PrintPayslip!$C$12),1),1),"")</f>
        <v/>
      </c>
    </row>
    <row r="379" spans="3:7" ht="20.100000000000001" customHeight="1" x14ac:dyDescent="0.25">
      <c r="C379" s="183" t="str">
        <f>IFERROR(INDEX(Cal!$P$5:$P$2007,INDEX(Cal!$AF$5:$AF$2007,ROW(PrintPayslip!$C379)-ROW(PrintPayslip!$C$12),1),1),"")</f>
        <v/>
      </c>
      <c r="D379" s="184" t="str">
        <f>IFERROR(INDEX(Cal!$R$5:$R$2007,INDEX(Cal!$AF$5:$AF$2007,ROW(PrintPayslip!$C379)-ROW(PrintPayslip!$C$12),1),1),"")</f>
        <v/>
      </c>
      <c r="E379" s="184" t="str">
        <f>IFERROR(INDEX(Cal!$S$5:$S$2007,INDEX(Cal!$AF$5:$AF$2007,ROW(PrintPayslip!$C379)-ROW(PrintPayslip!$C$12),1),1),"")</f>
        <v/>
      </c>
      <c r="F379" s="184" t="str">
        <f>IFERROR(INDEX(Cal!$T$5:$T$2007,INDEX(Cal!$AF$5:$AF$2007,ROW(PrintPayslip!$C379)-ROW(PrintPayslip!$C$12),1),1),"")</f>
        <v/>
      </c>
      <c r="G379" s="184" t="str">
        <f>IFERROR(INDEX(Cal!$U$5:$U$2007,INDEX(Cal!$AF$5:$AF$2007,ROW(PrintPayslip!$C379)-ROW(PrintPayslip!$C$12),1),1),"")</f>
        <v/>
      </c>
    </row>
    <row r="380" spans="3:7" ht="20.100000000000001" customHeight="1" x14ac:dyDescent="0.25">
      <c r="C380" s="183" t="str">
        <f>IFERROR(INDEX(Cal!$P$5:$P$2007,INDEX(Cal!$AF$5:$AF$2007,ROW(PrintPayslip!$C380)-ROW(PrintPayslip!$C$12),1),1),"")</f>
        <v/>
      </c>
      <c r="D380" s="184" t="str">
        <f>IFERROR(INDEX(Cal!$R$5:$R$2007,INDEX(Cal!$AF$5:$AF$2007,ROW(PrintPayslip!$C380)-ROW(PrintPayslip!$C$12),1),1),"")</f>
        <v/>
      </c>
      <c r="E380" s="184" t="str">
        <f>IFERROR(INDEX(Cal!$S$5:$S$2007,INDEX(Cal!$AF$5:$AF$2007,ROW(PrintPayslip!$C380)-ROW(PrintPayslip!$C$12),1),1),"")</f>
        <v/>
      </c>
      <c r="F380" s="184" t="str">
        <f>IFERROR(INDEX(Cal!$T$5:$T$2007,INDEX(Cal!$AF$5:$AF$2007,ROW(PrintPayslip!$C380)-ROW(PrintPayslip!$C$12),1),1),"")</f>
        <v/>
      </c>
      <c r="G380" s="184" t="str">
        <f>IFERROR(INDEX(Cal!$U$5:$U$2007,INDEX(Cal!$AF$5:$AF$2007,ROW(PrintPayslip!$C380)-ROW(PrintPayslip!$C$12),1),1),"")</f>
        <v/>
      </c>
    </row>
    <row r="381" spans="3:7" ht="20.100000000000001" customHeight="1" x14ac:dyDescent="0.25">
      <c r="C381" s="183" t="str">
        <f>IFERROR(INDEX(Cal!$P$5:$P$2007,INDEX(Cal!$AF$5:$AF$2007,ROW(PrintPayslip!$C381)-ROW(PrintPayslip!$C$12),1),1),"")</f>
        <v/>
      </c>
      <c r="D381" s="184" t="str">
        <f>IFERROR(INDEX(Cal!$R$5:$R$2007,INDEX(Cal!$AF$5:$AF$2007,ROW(PrintPayslip!$C381)-ROW(PrintPayslip!$C$12),1),1),"")</f>
        <v/>
      </c>
      <c r="E381" s="184" t="str">
        <f>IFERROR(INDEX(Cal!$S$5:$S$2007,INDEX(Cal!$AF$5:$AF$2007,ROW(PrintPayslip!$C381)-ROW(PrintPayslip!$C$12),1),1),"")</f>
        <v/>
      </c>
      <c r="F381" s="184" t="str">
        <f>IFERROR(INDEX(Cal!$T$5:$T$2007,INDEX(Cal!$AF$5:$AF$2007,ROW(PrintPayslip!$C381)-ROW(PrintPayslip!$C$12),1),1),"")</f>
        <v/>
      </c>
      <c r="G381" s="184" t="str">
        <f>IFERROR(INDEX(Cal!$U$5:$U$2007,INDEX(Cal!$AF$5:$AF$2007,ROW(PrintPayslip!$C381)-ROW(PrintPayslip!$C$12),1),1),"")</f>
        <v/>
      </c>
    </row>
    <row r="382" spans="3:7" ht="20.100000000000001" customHeight="1" x14ac:dyDescent="0.25">
      <c r="C382" s="183" t="str">
        <f>IFERROR(INDEX(Cal!$P$5:$P$2007,INDEX(Cal!$AF$5:$AF$2007,ROW(PrintPayslip!$C382)-ROW(PrintPayslip!$C$12),1),1),"")</f>
        <v/>
      </c>
      <c r="D382" s="184" t="str">
        <f>IFERROR(INDEX(Cal!$R$5:$R$2007,INDEX(Cal!$AF$5:$AF$2007,ROW(PrintPayslip!$C382)-ROW(PrintPayslip!$C$12),1),1),"")</f>
        <v/>
      </c>
      <c r="E382" s="184" t="str">
        <f>IFERROR(INDEX(Cal!$S$5:$S$2007,INDEX(Cal!$AF$5:$AF$2007,ROW(PrintPayslip!$C382)-ROW(PrintPayslip!$C$12),1),1),"")</f>
        <v/>
      </c>
      <c r="F382" s="184" t="str">
        <f>IFERROR(INDEX(Cal!$T$5:$T$2007,INDEX(Cal!$AF$5:$AF$2007,ROW(PrintPayslip!$C382)-ROW(PrintPayslip!$C$12),1),1),"")</f>
        <v/>
      </c>
      <c r="G382" s="184" t="str">
        <f>IFERROR(INDEX(Cal!$U$5:$U$2007,INDEX(Cal!$AF$5:$AF$2007,ROW(PrintPayslip!$C382)-ROW(PrintPayslip!$C$12),1),1),"")</f>
        <v/>
      </c>
    </row>
    <row r="383" spans="3:7" ht="20.100000000000001" customHeight="1" x14ac:dyDescent="0.25">
      <c r="C383" s="183" t="str">
        <f>IFERROR(INDEX(Cal!$P$5:$P$2007,INDEX(Cal!$AF$5:$AF$2007,ROW(PrintPayslip!$C383)-ROW(PrintPayslip!$C$12),1),1),"")</f>
        <v/>
      </c>
      <c r="D383" s="184" t="str">
        <f>IFERROR(INDEX(Cal!$R$5:$R$2007,INDEX(Cal!$AF$5:$AF$2007,ROW(PrintPayslip!$C383)-ROW(PrintPayslip!$C$12),1),1),"")</f>
        <v/>
      </c>
      <c r="E383" s="184" t="str">
        <f>IFERROR(INDEX(Cal!$S$5:$S$2007,INDEX(Cal!$AF$5:$AF$2007,ROW(PrintPayslip!$C383)-ROW(PrintPayslip!$C$12),1),1),"")</f>
        <v/>
      </c>
      <c r="F383" s="184" t="str">
        <f>IFERROR(INDEX(Cal!$T$5:$T$2007,INDEX(Cal!$AF$5:$AF$2007,ROW(PrintPayslip!$C383)-ROW(PrintPayslip!$C$12),1),1),"")</f>
        <v/>
      </c>
      <c r="G383" s="184" t="str">
        <f>IFERROR(INDEX(Cal!$U$5:$U$2007,INDEX(Cal!$AF$5:$AF$2007,ROW(PrintPayslip!$C383)-ROW(PrintPayslip!$C$12),1),1),"")</f>
        <v/>
      </c>
    </row>
    <row r="384" spans="3:7" ht="20.100000000000001" customHeight="1" x14ac:dyDescent="0.25">
      <c r="C384" s="183" t="str">
        <f>IFERROR(INDEX(Cal!$P$5:$P$2007,INDEX(Cal!$AF$5:$AF$2007,ROW(PrintPayslip!$C384)-ROW(PrintPayslip!$C$12),1),1),"")</f>
        <v/>
      </c>
      <c r="D384" s="184" t="str">
        <f>IFERROR(INDEX(Cal!$R$5:$R$2007,INDEX(Cal!$AF$5:$AF$2007,ROW(PrintPayslip!$C384)-ROW(PrintPayslip!$C$12),1),1),"")</f>
        <v/>
      </c>
      <c r="E384" s="184" t="str">
        <f>IFERROR(INDEX(Cal!$S$5:$S$2007,INDEX(Cal!$AF$5:$AF$2007,ROW(PrintPayslip!$C384)-ROW(PrintPayslip!$C$12),1),1),"")</f>
        <v/>
      </c>
      <c r="F384" s="184" t="str">
        <f>IFERROR(INDEX(Cal!$T$5:$T$2007,INDEX(Cal!$AF$5:$AF$2007,ROW(PrintPayslip!$C384)-ROW(PrintPayslip!$C$12),1),1),"")</f>
        <v/>
      </c>
      <c r="G384" s="184" t="str">
        <f>IFERROR(INDEX(Cal!$U$5:$U$2007,INDEX(Cal!$AF$5:$AF$2007,ROW(PrintPayslip!$C384)-ROW(PrintPayslip!$C$12),1),1),"")</f>
        <v/>
      </c>
    </row>
    <row r="385" spans="3:7" ht="20.100000000000001" customHeight="1" x14ac:dyDescent="0.25">
      <c r="C385" s="183" t="str">
        <f>IFERROR(INDEX(Cal!$P$5:$P$2007,INDEX(Cal!$AF$5:$AF$2007,ROW(PrintPayslip!$C385)-ROW(PrintPayslip!$C$12),1),1),"")</f>
        <v/>
      </c>
      <c r="D385" s="184" t="str">
        <f>IFERROR(INDEX(Cal!$R$5:$R$2007,INDEX(Cal!$AF$5:$AF$2007,ROW(PrintPayslip!$C385)-ROW(PrintPayslip!$C$12),1),1),"")</f>
        <v/>
      </c>
      <c r="E385" s="184" t="str">
        <f>IFERROR(INDEX(Cal!$S$5:$S$2007,INDEX(Cal!$AF$5:$AF$2007,ROW(PrintPayslip!$C385)-ROW(PrintPayslip!$C$12),1),1),"")</f>
        <v/>
      </c>
      <c r="F385" s="184" t="str">
        <f>IFERROR(INDEX(Cal!$T$5:$T$2007,INDEX(Cal!$AF$5:$AF$2007,ROW(PrintPayslip!$C385)-ROW(PrintPayslip!$C$12),1),1),"")</f>
        <v/>
      </c>
      <c r="G385" s="184" t="str">
        <f>IFERROR(INDEX(Cal!$U$5:$U$2007,INDEX(Cal!$AF$5:$AF$2007,ROW(PrintPayslip!$C385)-ROW(PrintPayslip!$C$12),1),1),"")</f>
        <v/>
      </c>
    </row>
    <row r="386" spans="3:7" ht="20.100000000000001" customHeight="1" x14ac:dyDescent="0.25">
      <c r="C386" s="183" t="str">
        <f>IFERROR(INDEX(Cal!$P$5:$P$2007,INDEX(Cal!$AF$5:$AF$2007,ROW(PrintPayslip!$C386)-ROW(PrintPayslip!$C$12),1),1),"")</f>
        <v/>
      </c>
      <c r="D386" s="184" t="str">
        <f>IFERROR(INDEX(Cal!$R$5:$R$2007,INDEX(Cal!$AF$5:$AF$2007,ROW(PrintPayslip!$C386)-ROW(PrintPayslip!$C$12),1),1),"")</f>
        <v/>
      </c>
      <c r="E386" s="184" t="str">
        <f>IFERROR(INDEX(Cal!$S$5:$S$2007,INDEX(Cal!$AF$5:$AF$2007,ROW(PrintPayslip!$C386)-ROW(PrintPayslip!$C$12),1),1),"")</f>
        <v/>
      </c>
      <c r="F386" s="184" t="str">
        <f>IFERROR(INDEX(Cal!$T$5:$T$2007,INDEX(Cal!$AF$5:$AF$2007,ROW(PrintPayslip!$C386)-ROW(PrintPayslip!$C$12),1),1),"")</f>
        <v/>
      </c>
      <c r="G386" s="184" t="str">
        <f>IFERROR(INDEX(Cal!$U$5:$U$2007,INDEX(Cal!$AF$5:$AF$2007,ROW(PrintPayslip!$C386)-ROW(PrintPayslip!$C$12),1),1),"")</f>
        <v/>
      </c>
    </row>
    <row r="387" spans="3:7" ht="20.100000000000001" customHeight="1" x14ac:dyDescent="0.25">
      <c r="C387" s="183" t="str">
        <f>IFERROR(INDEX(Cal!$P$5:$P$2007,INDEX(Cal!$AF$5:$AF$2007,ROW(PrintPayslip!$C387)-ROW(PrintPayslip!$C$12),1),1),"")</f>
        <v/>
      </c>
      <c r="D387" s="184" t="str">
        <f>IFERROR(INDEX(Cal!$R$5:$R$2007,INDEX(Cal!$AF$5:$AF$2007,ROW(PrintPayslip!$C387)-ROW(PrintPayslip!$C$12),1),1),"")</f>
        <v/>
      </c>
      <c r="E387" s="184" t="str">
        <f>IFERROR(INDEX(Cal!$S$5:$S$2007,INDEX(Cal!$AF$5:$AF$2007,ROW(PrintPayslip!$C387)-ROW(PrintPayslip!$C$12),1),1),"")</f>
        <v/>
      </c>
      <c r="F387" s="184" t="str">
        <f>IFERROR(INDEX(Cal!$T$5:$T$2007,INDEX(Cal!$AF$5:$AF$2007,ROW(PrintPayslip!$C387)-ROW(PrintPayslip!$C$12),1),1),"")</f>
        <v/>
      </c>
      <c r="G387" s="184" t="str">
        <f>IFERROR(INDEX(Cal!$U$5:$U$2007,INDEX(Cal!$AF$5:$AF$2007,ROW(PrintPayslip!$C387)-ROW(PrintPayslip!$C$12),1),1),"")</f>
        <v/>
      </c>
    </row>
    <row r="388" spans="3:7" ht="20.100000000000001" customHeight="1" x14ac:dyDescent="0.25">
      <c r="C388" s="183" t="str">
        <f>IFERROR(INDEX(Cal!$P$5:$P$2007,INDEX(Cal!$AF$5:$AF$2007,ROW(PrintPayslip!$C388)-ROW(PrintPayslip!$C$12),1),1),"")</f>
        <v/>
      </c>
      <c r="D388" s="184" t="str">
        <f>IFERROR(INDEX(Cal!$R$5:$R$2007,INDEX(Cal!$AF$5:$AF$2007,ROW(PrintPayslip!$C388)-ROW(PrintPayslip!$C$12),1),1),"")</f>
        <v/>
      </c>
      <c r="E388" s="184" t="str">
        <f>IFERROR(INDEX(Cal!$S$5:$S$2007,INDEX(Cal!$AF$5:$AF$2007,ROW(PrintPayslip!$C388)-ROW(PrintPayslip!$C$12),1),1),"")</f>
        <v/>
      </c>
      <c r="F388" s="184" t="str">
        <f>IFERROR(INDEX(Cal!$T$5:$T$2007,INDEX(Cal!$AF$5:$AF$2007,ROW(PrintPayslip!$C388)-ROW(PrintPayslip!$C$12),1),1),"")</f>
        <v/>
      </c>
      <c r="G388" s="184" t="str">
        <f>IFERROR(INDEX(Cal!$U$5:$U$2007,INDEX(Cal!$AF$5:$AF$2007,ROW(PrintPayslip!$C388)-ROW(PrintPayslip!$C$12),1),1),"")</f>
        <v/>
      </c>
    </row>
    <row r="389" spans="3:7" ht="20.100000000000001" customHeight="1" x14ac:dyDescent="0.25">
      <c r="C389" s="183" t="str">
        <f>IFERROR(INDEX(Cal!$P$5:$P$2007,INDEX(Cal!$AF$5:$AF$2007,ROW(PrintPayslip!$C389)-ROW(PrintPayslip!$C$12),1),1),"")</f>
        <v/>
      </c>
      <c r="D389" s="184" t="str">
        <f>IFERROR(INDEX(Cal!$R$5:$R$2007,INDEX(Cal!$AF$5:$AF$2007,ROW(PrintPayslip!$C389)-ROW(PrintPayslip!$C$12),1),1),"")</f>
        <v/>
      </c>
      <c r="E389" s="184" t="str">
        <f>IFERROR(INDEX(Cal!$S$5:$S$2007,INDEX(Cal!$AF$5:$AF$2007,ROW(PrintPayslip!$C389)-ROW(PrintPayslip!$C$12),1),1),"")</f>
        <v/>
      </c>
      <c r="F389" s="184" t="str">
        <f>IFERROR(INDEX(Cal!$T$5:$T$2007,INDEX(Cal!$AF$5:$AF$2007,ROW(PrintPayslip!$C389)-ROW(PrintPayslip!$C$12),1),1),"")</f>
        <v/>
      </c>
      <c r="G389" s="184" t="str">
        <f>IFERROR(INDEX(Cal!$U$5:$U$2007,INDEX(Cal!$AF$5:$AF$2007,ROW(PrintPayslip!$C389)-ROW(PrintPayslip!$C$12),1),1),"")</f>
        <v/>
      </c>
    </row>
    <row r="390" spans="3:7" ht="20.100000000000001" customHeight="1" x14ac:dyDescent="0.25">
      <c r="C390" s="183" t="str">
        <f>IFERROR(INDEX(Cal!$P$5:$P$2007,INDEX(Cal!$AF$5:$AF$2007,ROW(PrintPayslip!$C390)-ROW(PrintPayslip!$C$12),1),1),"")</f>
        <v/>
      </c>
      <c r="D390" s="184" t="str">
        <f>IFERROR(INDEX(Cal!$R$5:$R$2007,INDEX(Cal!$AF$5:$AF$2007,ROW(PrintPayslip!$C390)-ROW(PrintPayslip!$C$12),1),1),"")</f>
        <v/>
      </c>
      <c r="E390" s="184" t="str">
        <f>IFERROR(INDEX(Cal!$S$5:$S$2007,INDEX(Cal!$AF$5:$AF$2007,ROW(PrintPayslip!$C390)-ROW(PrintPayslip!$C$12),1),1),"")</f>
        <v/>
      </c>
      <c r="F390" s="184" t="str">
        <f>IFERROR(INDEX(Cal!$T$5:$T$2007,INDEX(Cal!$AF$5:$AF$2007,ROW(PrintPayslip!$C390)-ROW(PrintPayslip!$C$12),1),1),"")</f>
        <v/>
      </c>
      <c r="G390" s="184" t="str">
        <f>IFERROR(INDEX(Cal!$U$5:$U$2007,INDEX(Cal!$AF$5:$AF$2007,ROW(PrintPayslip!$C390)-ROW(PrintPayslip!$C$12),1),1),"")</f>
        <v/>
      </c>
    </row>
    <row r="391" spans="3:7" ht="20.100000000000001" customHeight="1" x14ac:dyDescent="0.25">
      <c r="C391" s="183" t="str">
        <f>IFERROR(INDEX(Cal!$P$5:$P$2007,INDEX(Cal!$AF$5:$AF$2007,ROW(PrintPayslip!$C391)-ROW(PrintPayslip!$C$12),1),1),"")</f>
        <v/>
      </c>
      <c r="D391" s="184" t="str">
        <f>IFERROR(INDEX(Cal!$R$5:$R$2007,INDEX(Cal!$AF$5:$AF$2007,ROW(PrintPayslip!$C391)-ROW(PrintPayslip!$C$12),1),1),"")</f>
        <v/>
      </c>
      <c r="E391" s="184" t="str">
        <f>IFERROR(INDEX(Cal!$S$5:$S$2007,INDEX(Cal!$AF$5:$AF$2007,ROW(PrintPayslip!$C391)-ROW(PrintPayslip!$C$12),1),1),"")</f>
        <v/>
      </c>
      <c r="F391" s="184" t="str">
        <f>IFERROR(INDEX(Cal!$T$5:$T$2007,INDEX(Cal!$AF$5:$AF$2007,ROW(PrintPayslip!$C391)-ROW(PrintPayslip!$C$12),1),1),"")</f>
        <v/>
      </c>
      <c r="G391" s="184" t="str">
        <f>IFERROR(INDEX(Cal!$U$5:$U$2007,INDEX(Cal!$AF$5:$AF$2007,ROW(PrintPayslip!$C391)-ROW(PrintPayslip!$C$12),1),1),"")</f>
        <v/>
      </c>
    </row>
    <row r="392" spans="3:7" ht="20.100000000000001" customHeight="1" x14ac:dyDescent="0.25">
      <c r="C392" s="183" t="str">
        <f>IFERROR(INDEX(Cal!$P$5:$P$2007,INDEX(Cal!$AF$5:$AF$2007,ROW(PrintPayslip!$C392)-ROW(PrintPayslip!$C$12),1),1),"")</f>
        <v/>
      </c>
      <c r="D392" s="184" t="str">
        <f>IFERROR(INDEX(Cal!$R$5:$R$2007,INDEX(Cal!$AF$5:$AF$2007,ROW(PrintPayslip!$C392)-ROW(PrintPayslip!$C$12),1),1),"")</f>
        <v/>
      </c>
      <c r="E392" s="184" t="str">
        <f>IFERROR(INDEX(Cal!$S$5:$S$2007,INDEX(Cal!$AF$5:$AF$2007,ROW(PrintPayslip!$C392)-ROW(PrintPayslip!$C$12),1),1),"")</f>
        <v/>
      </c>
      <c r="F392" s="184" t="str">
        <f>IFERROR(INDEX(Cal!$T$5:$T$2007,INDEX(Cal!$AF$5:$AF$2007,ROW(PrintPayslip!$C392)-ROW(PrintPayslip!$C$12),1),1),"")</f>
        <v/>
      </c>
      <c r="G392" s="184" t="str">
        <f>IFERROR(INDEX(Cal!$U$5:$U$2007,INDEX(Cal!$AF$5:$AF$2007,ROW(PrintPayslip!$C392)-ROW(PrintPayslip!$C$12),1),1),"")</f>
        <v/>
      </c>
    </row>
    <row r="393" spans="3:7" ht="20.100000000000001" customHeight="1" x14ac:dyDescent="0.25">
      <c r="C393" s="183" t="str">
        <f>IFERROR(INDEX(Cal!$P$5:$P$2007,INDEX(Cal!$AF$5:$AF$2007,ROW(PrintPayslip!$C393)-ROW(PrintPayslip!$C$12),1),1),"")</f>
        <v/>
      </c>
      <c r="D393" s="184" t="str">
        <f>IFERROR(INDEX(Cal!$R$5:$R$2007,INDEX(Cal!$AF$5:$AF$2007,ROW(PrintPayslip!$C393)-ROW(PrintPayslip!$C$12),1),1),"")</f>
        <v/>
      </c>
      <c r="E393" s="184" t="str">
        <f>IFERROR(INDEX(Cal!$S$5:$S$2007,INDEX(Cal!$AF$5:$AF$2007,ROW(PrintPayslip!$C393)-ROW(PrintPayslip!$C$12),1),1),"")</f>
        <v/>
      </c>
      <c r="F393" s="184" t="str">
        <f>IFERROR(INDEX(Cal!$T$5:$T$2007,INDEX(Cal!$AF$5:$AF$2007,ROW(PrintPayslip!$C393)-ROW(PrintPayslip!$C$12),1),1),"")</f>
        <v/>
      </c>
      <c r="G393" s="184" t="str">
        <f>IFERROR(INDEX(Cal!$U$5:$U$2007,INDEX(Cal!$AF$5:$AF$2007,ROW(PrintPayslip!$C393)-ROW(PrintPayslip!$C$12),1),1),"")</f>
        <v/>
      </c>
    </row>
    <row r="394" spans="3:7" ht="20.100000000000001" customHeight="1" x14ac:dyDescent="0.25">
      <c r="C394" s="183" t="str">
        <f>IFERROR(INDEX(Cal!$P$5:$P$2007,INDEX(Cal!$AF$5:$AF$2007,ROW(PrintPayslip!$C394)-ROW(PrintPayslip!$C$12),1),1),"")</f>
        <v/>
      </c>
      <c r="D394" s="184" t="str">
        <f>IFERROR(INDEX(Cal!$R$5:$R$2007,INDEX(Cal!$AF$5:$AF$2007,ROW(PrintPayslip!$C394)-ROW(PrintPayslip!$C$12),1),1),"")</f>
        <v/>
      </c>
      <c r="E394" s="184" t="str">
        <f>IFERROR(INDEX(Cal!$S$5:$S$2007,INDEX(Cal!$AF$5:$AF$2007,ROW(PrintPayslip!$C394)-ROW(PrintPayslip!$C$12),1),1),"")</f>
        <v/>
      </c>
      <c r="F394" s="184" t="str">
        <f>IFERROR(INDEX(Cal!$T$5:$T$2007,INDEX(Cal!$AF$5:$AF$2007,ROW(PrintPayslip!$C394)-ROW(PrintPayslip!$C$12),1),1),"")</f>
        <v/>
      </c>
      <c r="G394" s="184" t="str">
        <f>IFERROR(INDEX(Cal!$U$5:$U$2007,INDEX(Cal!$AF$5:$AF$2007,ROW(PrintPayslip!$C394)-ROW(PrintPayslip!$C$12),1),1),"")</f>
        <v/>
      </c>
    </row>
    <row r="395" spans="3:7" ht="20.100000000000001" customHeight="1" x14ac:dyDescent="0.25">
      <c r="C395" s="183" t="str">
        <f>IFERROR(INDEX(Cal!$P$5:$P$2007,INDEX(Cal!$AF$5:$AF$2007,ROW(PrintPayslip!$C395)-ROW(PrintPayslip!$C$12),1),1),"")</f>
        <v/>
      </c>
      <c r="D395" s="184" t="str">
        <f>IFERROR(INDEX(Cal!$R$5:$R$2007,INDEX(Cal!$AF$5:$AF$2007,ROW(PrintPayslip!$C395)-ROW(PrintPayslip!$C$12),1),1),"")</f>
        <v/>
      </c>
      <c r="E395" s="184" t="str">
        <f>IFERROR(INDEX(Cal!$S$5:$S$2007,INDEX(Cal!$AF$5:$AF$2007,ROW(PrintPayslip!$C395)-ROW(PrintPayslip!$C$12),1),1),"")</f>
        <v/>
      </c>
      <c r="F395" s="184" t="str">
        <f>IFERROR(INDEX(Cal!$T$5:$T$2007,INDEX(Cal!$AF$5:$AF$2007,ROW(PrintPayslip!$C395)-ROW(PrintPayslip!$C$12),1),1),"")</f>
        <v/>
      </c>
      <c r="G395" s="184" t="str">
        <f>IFERROR(INDEX(Cal!$U$5:$U$2007,INDEX(Cal!$AF$5:$AF$2007,ROW(PrintPayslip!$C395)-ROW(PrintPayslip!$C$12),1),1),"")</f>
        <v/>
      </c>
    </row>
    <row r="396" spans="3:7" ht="20.100000000000001" customHeight="1" x14ac:dyDescent="0.25">
      <c r="C396" s="183" t="str">
        <f>IFERROR(INDEX(Cal!$P$5:$P$2007,INDEX(Cal!$AF$5:$AF$2007,ROW(PrintPayslip!$C396)-ROW(PrintPayslip!$C$12),1),1),"")</f>
        <v/>
      </c>
      <c r="D396" s="184" t="str">
        <f>IFERROR(INDEX(Cal!$R$5:$R$2007,INDEX(Cal!$AF$5:$AF$2007,ROW(PrintPayslip!$C396)-ROW(PrintPayslip!$C$12),1),1),"")</f>
        <v/>
      </c>
      <c r="E396" s="184" t="str">
        <f>IFERROR(INDEX(Cal!$S$5:$S$2007,INDEX(Cal!$AF$5:$AF$2007,ROW(PrintPayslip!$C396)-ROW(PrintPayslip!$C$12),1),1),"")</f>
        <v/>
      </c>
      <c r="F396" s="184" t="str">
        <f>IFERROR(INDEX(Cal!$T$5:$T$2007,INDEX(Cal!$AF$5:$AF$2007,ROW(PrintPayslip!$C396)-ROW(PrintPayslip!$C$12),1),1),"")</f>
        <v/>
      </c>
      <c r="G396" s="184" t="str">
        <f>IFERROR(INDEX(Cal!$U$5:$U$2007,INDEX(Cal!$AF$5:$AF$2007,ROW(PrintPayslip!$C396)-ROW(PrintPayslip!$C$12),1),1),"")</f>
        <v/>
      </c>
    </row>
    <row r="397" spans="3:7" ht="20.100000000000001" customHeight="1" x14ac:dyDescent="0.25">
      <c r="C397" s="183" t="str">
        <f>IFERROR(INDEX(Cal!$P$5:$P$2007,INDEX(Cal!$AF$5:$AF$2007,ROW(PrintPayslip!$C397)-ROW(PrintPayslip!$C$12),1),1),"")</f>
        <v/>
      </c>
      <c r="D397" s="184" t="str">
        <f>IFERROR(INDEX(Cal!$R$5:$R$2007,INDEX(Cal!$AF$5:$AF$2007,ROW(PrintPayslip!$C397)-ROW(PrintPayslip!$C$12),1),1),"")</f>
        <v/>
      </c>
      <c r="E397" s="184" t="str">
        <f>IFERROR(INDEX(Cal!$S$5:$S$2007,INDEX(Cal!$AF$5:$AF$2007,ROW(PrintPayslip!$C397)-ROW(PrintPayslip!$C$12),1),1),"")</f>
        <v/>
      </c>
      <c r="F397" s="184" t="str">
        <f>IFERROR(INDEX(Cal!$T$5:$T$2007,INDEX(Cal!$AF$5:$AF$2007,ROW(PrintPayslip!$C397)-ROW(PrintPayslip!$C$12),1),1),"")</f>
        <v/>
      </c>
      <c r="G397" s="184" t="str">
        <f>IFERROR(INDEX(Cal!$U$5:$U$2007,INDEX(Cal!$AF$5:$AF$2007,ROW(PrintPayslip!$C397)-ROW(PrintPayslip!$C$12),1),1),"")</f>
        <v/>
      </c>
    </row>
    <row r="398" spans="3:7" ht="20.100000000000001" customHeight="1" x14ac:dyDescent="0.25">
      <c r="C398" s="183" t="str">
        <f>IFERROR(INDEX(Cal!$P$5:$P$2007,INDEX(Cal!$AF$5:$AF$2007,ROW(PrintPayslip!$C398)-ROW(PrintPayslip!$C$12),1),1),"")</f>
        <v/>
      </c>
      <c r="D398" s="184" t="str">
        <f>IFERROR(INDEX(Cal!$R$5:$R$2007,INDEX(Cal!$AF$5:$AF$2007,ROW(PrintPayslip!$C398)-ROW(PrintPayslip!$C$12),1),1),"")</f>
        <v/>
      </c>
      <c r="E398" s="184" t="str">
        <f>IFERROR(INDEX(Cal!$S$5:$S$2007,INDEX(Cal!$AF$5:$AF$2007,ROW(PrintPayslip!$C398)-ROW(PrintPayslip!$C$12),1),1),"")</f>
        <v/>
      </c>
      <c r="F398" s="184" t="str">
        <f>IFERROR(INDEX(Cal!$T$5:$T$2007,INDEX(Cal!$AF$5:$AF$2007,ROW(PrintPayslip!$C398)-ROW(PrintPayslip!$C$12),1),1),"")</f>
        <v/>
      </c>
      <c r="G398" s="184" t="str">
        <f>IFERROR(INDEX(Cal!$U$5:$U$2007,INDEX(Cal!$AF$5:$AF$2007,ROW(PrintPayslip!$C398)-ROW(PrintPayslip!$C$12),1),1),"")</f>
        <v/>
      </c>
    </row>
    <row r="399" spans="3:7" ht="20.100000000000001" customHeight="1" x14ac:dyDescent="0.25">
      <c r="C399" s="183" t="str">
        <f>IFERROR(INDEX(Cal!$P$5:$P$2007,INDEX(Cal!$AF$5:$AF$2007,ROW(PrintPayslip!$C399)-ROW(PrintPayslip!$C$12),1),1),"")</f>
        <v/>
      </c>
      <c r="D399" s="184" t="str">
        <f>IFERROR(INDEX(Cal!$R$5:$R$2007,INDEX(Cal!$AF$5:$AF$2007,ROW(PrintPayslip!$C399)-ROW(PrintPayslip!$C$12),1),1),"")</f>
        <v/>
      </c>
      <c r="E399" s="184" t="str">
        <f>IFERROR(INDEX(Cal!$S$5:$S$2007,INDEX(Cal!$AF$5:$AF$2007,ROW(PrintPayslip!$C399)-ROW(PrintPayslip!$C$12),1),1),"")</f>
        <v/>
      </c>
      <c r="F399" s="184" t="str">
        <f>IFERROR(INDEX(Cal!$T$5:$T$2007,INDEX(Cal!$AF$5:$AF$2007,ROW(PrintPayslip!$C399)-ROW(PrintPayslip!$C$12),1),1),"")</f>
        <v/>
      </c>
      <c r="G399" s="184" t="str">
        <f>IFERROR(INDEX(Cal!$U$5:$U$2007,INDEX(Cal!$AF$5:$AF$2007,ROW(PrintPayslip!$C399)-ROW(PrintPayslip!$C$12),1),1),"")</f>
        <v/>
      </c>
    </row>
    <row r="400" spans="3:7" ht="20.100000000000001" customHeight="1" x14ac:dyDescent="0.25">
      <c r="C400" s="183" t="str">
        <f>IFERROR(INDEX(Cal!$P$5:$P$2007,INDEX(Cal!$AF$5:$AF$2007,ROW(PrintPayslip!$C400)-ROW(PrintPayslip!$C$12),1),1),"")</f>
        <v/>
      </c>
      <c r="D400" s="184" t="str">
        <f>IFERROR(INDEX(Cal!$R$5:$R$2007,INDEX(Cal!$AF$5:$AF$2007,ROW(PrintPayslip!$C400)-ROW(PrintPayslip!$C$12),1),1),"")</f>
        <v/>
      </c>
      <c r="E400" s="184" t="str">
        <f>IFERROR(INDEX(Cal!$S$5:$S$2007,INDEX(Cal!$AF$5:$AF$2007,ROW(PrintPayslip!$C400)-ROW(PrintPayslip!$C$12),1),1),"")</f>
        <v/>
      </c>
      <c r="F400" s="184" t="str">
        <f>IFERROR(INDEX(Cal!$T$5:$T$2007,INDEX(Cal!$AF$5:$AF$2007,ROW(PrintPayslip!$C400)-ROW(PrintPayslip!$C$12),1),1),"")</f>
        <v/>
      </c>
      <c r="G400" s="184" t="str">
        <f>IFERROR(INDEX(Cal!$U$5:$U$2007,INDEX(Cal!$AF$5:$AF$2007,ROW(PrintPayslip!$C400)-ROW(PrintPayslip!$C$12),1),1),"")</f>
        <v/>
      </c>
    </row>
    <row r="401" spans="3:7" ht="20.100000000000001" customHeight="1" x14ac:dyDescent="0.25">
      <c r="C401" s="183" t="str">
        <f>IFERROR(INDEX(Cal!$P$5:$P$2007,INDEX(Cal!$AF$5:$AF$2007,ROW(PrintPayslip!$C401)-ROW(PrintPayslip!$C$12),1),1),"")</f>
        <v/>
      </c>
      <c r="D401" s="184" t="str">
        <f>IFERROR(INDEX(Cal!$R$5:$R$2007,INDEX(Cal!$AF$5:$AF$2007,ROW(PrintPayslip!$C401)-ROW(PrintPayslip!$C$12),1),1),"")</f>
        <v/>
      </c>
      <c r="E401" s="184" t="str">
        <f>IFERROR(INDEX(Cal!$S$5:$S$2007,INDEX(Cal!$AF$5:$AF$2007,ROW(PrintPayslip!$C401)-ROW(PrintPayslip!$C$12),1),1),"")</f>
        <v/>
      </c>
      <c r="F401" s="184" t="str">
        <f>IFERROR(INDEX(Cal!$T$5:$T$2007,INDEX(Cal!$AF$5:$AF$2007,ROW(PrintPayslip!$C401)-ROW(PrintPayslip!$C$12),1),1),"")</f>
        <v/>
      </c>
      <c r="G401" s="184" t="str">
        <f>IFERROR(INDEX(Cal!$U$5:$U$2007,INDEX(Cal!$AF$5:$AF$2007,ROW(PrintPayslip!$C401)-ROW(PrintPayslip!$C$12),1),1),"")</f>
        <v/>
      </c>
    </row>
    <row r="402" spans="3:7" ht="20.100000000000001" customHeight="1" x14ac:dyDescent="0.25">
      <c r="C402" s="183" t="str">
        <f>IFERROR(INDEX(Cal!$P$5:$P$2007,INDEX(Cal!$AF$5:$AF$2007,ROW(PrintPayslip!$C402)-ROW(PrintPayslip!$C$12),1),1),"")</f>
        <v/>
      </c>
      <c r="D402" s="184" t="str">
        <f>IFERROR(INDEX(Cal!$R$5:$R$2007,INDEX(Cal!$AF$5:$AF$2007,ROW(PrintPayslip!$C402)-ROW(PrintPayslip!$C$12),1),1),"")</f>
        <v/>
      </c>
      <c r="E402" s="184" t="str">
        <f>IFERROR(INDEX(Cal!$S$5:$S$2007,INDEX(Cal!$AF$5:$AF$2007,ROW(PrintPayslip!$C402)-ROW(PrintPayslip!$C$12),1),1),"")</f>
        <v/>
      </c>
      <c r="F402" s="184" t="str">
        <f>IFERROR(INDEX(Cal!$T$5:$T$2007,INDEX(Cal!$AF$5:$AF$2007,ROW(PrintPayslip!$C402)-ROW(PrintPayslip!$C$12),1),1),"")</f>
        <v/>
      </c>
      <c r="G402" s="184" t="str">
        <f>IFERROR(INDEX(Cal!$U$5:$U$2007,INDEX(Cal!$AF$5:$AF$2007,ROW(PrintPayslip!$C402)-ROW(PrintPayslip!$C$12),1),1),"")</f>
        <v/>
      </c>
    </row>
    <row r="403" spans="3:7" ht="20.100000000000001" customHeight="1" x14ac:dyDescent="0.25">
      <c r="C403" s="183" t="str">
        <f>IFERROR(INDEX(Cal!$P$5:$P$2007,INDEX(Cal!$AF$5:$AF$2007,ROW(PrintPayslip!$C403)-ROW(PrintPayslip!$C$12),1),1),"")</f>
        <v/>
      </c>
      <c r="D403" s="184" t="str">
        <f>IFERROR(INDEX(Cal!$R$5:$R$2007,INDEX(Cal!$AF$5:$AF$2007,ROW(PrintPayslip!$C403)-ROW(PrintPayslip!$C$12),1),1),"")</f>
        <v/>
      </c>
      <c r="E403" s="184" t="str">
        <f>IFERROR(INDEX(Cal!$S$5:$S$2007,INDEX(Cal!$AF$5:$AF$2007,ROW(PrintPayslip!$C403)-ROW(PrintPayslip!$C$12),1),1),"")</f>
        <v/>
      </c>
      <c r="F403" s="184" t="str">
        <f>IFERROR(INDEX(Cal!$T$5:$T$2007,INDEX(Cal!$AF$5:$AF$2007,ROW(PrintPayslip!$C403)-ROW(PrintPayslip!$C$12),1),1),"")</f>
        <v/>
      </c>
      <c r="G403" s="184" t="str">
        <f>IFERROR(INDEX(Cal!$U$5:$U$2007,INDEX(Cal!$AF$5:$AF$2007,ROW(PrintPayslip!$C403)-ROW(PrintPayslip!$C$12),1),1),"")</f>
        <v/>
      </c>
    </row>
    <row r="404" spans="3:7" ht="20.100000000000001" customHeight="1" x14ac:dyDescent="0.25">
      <c r="C404" s="183" t="str">
        <f>IFERROR(INDEX(Cal!$P$5:$P$2007,INDEX(Cal!$AF$5:$AF$2007,ROW(PrintPayslip!$C404)-ROW(PrintPayslip!$C$12),1),1),"")</f>
        <v/>
      </c>
      <c r="D404" s="184" t="str">
        <f>IFERROR(INDEX(Cal!$R$5:$R$2007,INDEX(Cal!$AF$5:$AF$2007,ROW(PrintPayslip!$C404)-ROW(PrintPayslip!$C$12),1),1),"")</f>
        <v/>
      </c>
      <c r="E404" s="184" t="str">
        <f>IFERROR(INDEX(Cal!$S$5:$S$2007,INDEX(Cal!$AF$5:$AF$2007,ROW(PrintPayslip!$C404)-ROW(PrintPayslip!$C$12),1),1),"")</f>
        <v/>
      </c>
      <c r="F404" s="184" t="str">
        <f>IFERROR(INDEX(Cal!$T$5:$T$2007,INDEX(Cal!$AF$5:$AF$2007,ROW(PrintPayslip!$C404)-ROW(PrintPayslip!$C$12),1),1),"")</f>
        <v/>
      </c>
      <c r="G404" s="184" t="str">
        <f>IFERROR(INDEX(Cal!$U$5:$U$2007,INDEX(Cal!$AF$5:$AF$2007,ROW(PrintPayslip!$C404)-ROW(PrintPayslip!$C$12),1),1),"")</f>
        <v/>
      </c>
    </row>
    <row r="405" spans="3:7" ht="20.100000000000001" customHeight="1" x14ac:dyDescent="0.25">
      <c r="C405" s="183" t="str">
        <f>IFERROR(INDEX(Cal!$P$5:$P$2007,INDEX(Cal!$AF$5:$AF$2007,ROW(PrintPayslip!$C405)-ROW(PrintPayslip!$C$12),1),1),"")</f>
        <v/>
      </c>
      <c r="D405" s="184" t="str">
        <f>IFERROR(INDEX(Cal!$R$5:$R$2007,INDEX(Cal!$AF$5:$AF$2007,ROW(PrintPayslip!$C405)-ROW(PrintPayslip!$C$12),1),1),"")</f>
        <v/>
      </c>
      <c r="E405" s="184" t="str">
        <f>IFERROR(INDEX(Cal!$S$5:$S$2007,INDEX(Cal!$AF$5:$AF$2007,ROW(PrintPayslip!$C405)-ROW(PrintPayslip!$C$12),1),1),"")</f>
        <v/>
      </c>
      <c r="F405" s="184" t="str">
        <f>IFERROR(INDEX(Cal!$T$5:$T$2007,INDEX(Cal!$AF$5:$AF$2007,ROW(PrintPayslip!$C405)-ROW(PrintPayslip!$C$12),1),1),"")</f>
        <v/>
      </c>
      <c r="G405" s="184" t="str">
        <f>IFERROR(INDEX(Cal!$U$5:$U$2007,INDEX(Cal!$AF$5:$AF$2007,ROW(PrintPayslip!$C405)-ROW(PrintPayslip!$C$12),1),1),"")</f>
        <v/>
      </c>
    </row>
    <row r="406" spans="3:7" ht="20.100000000000001" customHeight="1" x14ac:dyDescent="0.25">
      <c r="C406" s="183" t="str">
        <f>IFERROR(INDEX(Cal!$P$5:$P$2007,INDEX(Cal!$AF$5:$AF$2007,ROW(PrintPayslip!$C406)-ROW(PrintPayslip!$C$12),1),1),"")</f>
        <v/>
      </c>
      <c r="D406" s="184" t="str">
        <f>IFERROR(INDEX(Cal!$R$5:$R$2007,INDEX(Cal!$AF$5:$AF$2007,ROW(PrintPayslip!$C406)-ROW(PrintPayslip!$C$12),1),1),"")</f>
        <v/>
      </c>
      <c r="E406" s="184" t="str">
        <f>IFERROR(INDEX(Cal!$S$5:$S$2007,INDEX(Cal!$AF$5:$AF$2007,ROW(PrintPayslip!$C406)-ROW(PrintPayslip!$C$12),1),1),"")</f>
        <v/>
      </c>
      <c r="F406" s="184" t="str">
        <f>IFERROR(INDEX(Cal!$T$5:$T$2007,INDEX(Cal!$AF$5:$AF$2007,ROW(PrintPayslip!$C406)-ROW(PrintPayslip!$C$12),1),1),"")</f>
        <v/>
      </c>
      <c r="G406" s="184" t="str">
        <f>IFERROR(INDEX(Cal!$U$5:$U$2007,INDEX(Cal!$AF$5:$AF$2007,ROW(PrintPayslip!$C406)-ROW(PrintPayslip!$C$12),1),1),"")</f>
        <v/>
      </c>
    </row>
    <row r="407" spans="3:7" ht="20.100000000000001" customHeight="1" x14ac:dyDescent="0.25">
      <c r="C407" s="183" t="str">
        <f>IFERROR(INDEX(Cal!$P$5:$P$2007,INDEX(Cal!$AF$5:$AF$2007,ROW(PrintPayslip!$C407)-ROW(PrintPayslip!$C$12),1),1),"")</f>
        <v/>
      </c>
      <c r="D407" s="184" t="str">
        <f>IFERROR(INDEX(Cal!$R$5:$R$2007,INDEX(Cal!$AF$5:$AF$2007,ROW(PrintPayslip!$C407)-ROW(PrintPayslip!$C$12),1),1),"")</f>
        <v/>
      </c>
      <c r="E407" s="184" t="str">
        <f>IFERROR(INDEX(Cal!$S$5:$S$2007,INDEX(Cal!$AF$5:$AF$2007,ROW(PrintPayslip!$C407)-ROW(PrintPayslip!$C$12),1),1),"")</f>
        <v/>
      </c>
      <c r="F407" s="184" t="str">
        <f>IFERROR(INDEX(Cal!$T$5:$T$2007,INDEX(Cal!$AF$5:$AF$2007,ROW(PrintPayslip!$C407)-ROW(PrintPayslip!$C$12),1),1),"")</f>
        <v/>
      </c>
      <c r="G407" s="184" t="str">
        <f>IFERROR(INDEX(Cal!$U$5:$U$2007,INDEX(Cal!$AF$5:$AF$2007,ROW(PrintPayslip!$C407)-ROW(PrintPayslip!$C$12),1),1),"")</f>
        <v/>
      </c>
    </row>
    <row r="408" spans="3:7" ht="20.100000000000001" customHeight="1" x14ac:dyDescent="0.25">
      <c r="C408" s="183" t="str">
        <f>IFERROR(INDEX(Cal!$P$5:$P$2007,INDEX(Cal!$AF$5:$AF$2007,ROW(PrintPayslip!$C408)-ROW(PrintPayslip!$C$12),1),1),"")</f>
        <v/>
      </c>
      <c r="D408" s="184" t="str">
        <f>IFERROR(INDEX(Cal!$R$5:$R$2007,INDEX(Cal!$AF$5:$AF$2007,ROW(PrintPayslip!$C408)-ROW(PrintPayslip!$C$12),1),1),"")</f>
        <v/>
      </c>
      <c r="E408" s="184" t="str">
        <f>IFERROR(INDEX(Cal!$S$5:$S$2007,INDEX(Cal!$AF$5:$AF$2007,ROW(PrintPayslip!$C408)-ROW(PrintPayslip!$C$12),1),1),"")</f>
        <v/>
      </c>
      <c r="F408" s="184" t="str">
        <f>IFERROR(INDEX(Cal!$T$5:$T$2007,INDEX(Cal!$AF$5:$AF$2007,ROW(PrintPayslip!$C408)-ROW(PrintPayslip!$C$12),1),1),"")</f>
        <v/>
      </c>
      <c r="G408" s="184" t="str">
        <f>IFERROR(INDEX(Cal!$U$5:$U$2007,INDEX(Cal!$AF$5:$AF$2007,ROW(PrintPayslip!$C408)-ROW(PrintPayslip!$C$12),1),1),"")</f>
        <v/>
      </c>
    </row>
    <row r="409" spans="3:7" ht="20.100000000000001" customHeight="1" x14ac:dyDescent="0.25">
      <c r="C409" s="183" t="str">
        <f>IFERROR(INDEX(Cal!$P$5:$P$2007,INDEX(Cal!$AF$5:$AF$2007,ROW(PrintPayslip!$C409)-ROW(PrintPayslip!$C$12),1),1),"")</f>
        <v/>
      </c>
      <c r="D409" s="184" t="str">
        <f>IFERROR(INDEX(Cal!$R$5:$R$2007,INDEX(Cal!$AF$5:$AF$2007,ROW(PrintPayslip!$C409)-ROW(PrintPayslip!$C$12),1),1),"")</f>
        <v/>
      </c>
      <c r="E409" s="184" t="str">
        <f>IFERROR(INDEX(Cal!$S$5:$S$2007,INDEX(Cal!$AF$5:$AF$2007,ROW(PrintPayslip!$C409)-ROW(PrintPayslip!$C$12),1),1),"")</f>
        <v/>
      </c>
      <c r="F409" s="184" t="str">
        <f>IFERROR(INDEX(Cal!$T$5:$T$2007,INDEX(Cal!$AF$5:$AF$2007,ROW(PrintPayslip!$C409)-ROW(PrintPayslip!$C$12),1),1),"")</f>
        <v/>
      </c>
      <c r="G409" s="184" t="str">
        <f>IFERROR(INDEX(Cal!$U$5:$U$2007,INDEX(Cal!$AF$5:$AF$2007,ROW(PrintPayslip!$C409)-ROW(PrintPayslip!$C$12),1),1),"")</f>
        <v/>
      </c>
    </row>
    <row r="410" spans="3:7" ht="20.100000000000001" customHeight="1" x14ac:dyDescent="0.25">
      <c r="C410" s="183" t="str">
        <f>IFERROR(INDEX(Cal!$P$5:$P$2007,INDEX(Cal!$AF$5:$AF$2007,ROW(PrintPayslip!$C410)-ROW(PrintPayslip!$C$12),1),1),"")</f>
        <v/>
      </c>
      <c r="D410" s="184" t="str">
        <f>IFERROR(INDEX(Cal!$R$5:$R$2007,INDEX(Cal!$AF$5:$AF$2007,ROW(PrintPayslip!$C410)-ROW(PrintPayslip!$C$12),1),1),"")</f>
        <v/>
      </c>
      <c r="E410" s="184" t="str">
        <f>IFERROR(INDEX(Cal!$S$5:$S$2007,INDEX(Cal!$AF$5:$AF$2007,ROW(PrintPayslip!$C410)-ROW(PrintPayslip!$C$12),1),1),"")</f>
        <v/>
      </c>
      <c r="F410" s="184" t="str">
        <f>IFERROR(INDEX(Cal!$T$5:$T$2007,INDEX(Cal!$AF$5:$AF$2007,ROW(PrintPayslip!$C410)-ROW(PrintPayslip!$C$12),1),1),"")</f>
        <v/>
      </c>
      <c r="G410" s="184" t="str">
        <f>IFERROR(INDEX(Cal!$U$5:$U$2007,INDEX(Cal!$AF$5:$AF$2007,ROW(PrintPayslip!$C410)-ROW(PrintPayslip!$C$12),1),1),"")</f>
        <v/>
      </c>
    </row>
    <row r="411" spans="3:7" ht="20.100000000000001" customHeight="1" x14ac:dyDescent="0.25">
      <c r="C411" s="183" t="str">
        <f>IFERROR(INDEX(Cal!$P$5:$P$2007,INDEX(Cal!$AF$5:$AF$2007,ROW(PrintPayslip!$C411)-ROW(PrintPayslip!$C$12),1),1),"")</f>
        <v/>
      </c>
      <c r="D411" s="184" t="str">
        <f>IFERROR(INDEX(Cal!$R$5:$R$2007,INDEX(Cal!$AF$5:$AF$2007,ROW(PrintPayslip!$C411)-ROW(PrintPayslip!$C$12),1),1),"")</f>
        <v/>
      </c>
      <c r="E411" s="184" t="str">
        <f>IFERROR(INDEX(Cal!$S$5:$S$2007,INDEX(Cal!$AF$5:$AF$2007,ROW(PrintPayslip!$C411)-ROW(PrintPayslip!$C$12),1),1),"")</f>
        <v/>
      </c>
      <c r="F411" s="184" t="str">
        <f>IFERROR(INDEX(Cal!$T$5:$T$2007,INDEX(Cal!$AF$5:$AF$2007,ROW(PrintPayslip!$C411)-ROW(PrintPayslip!$C$12),1),1),"")</f>
        <v/>
      </c>
      <c r="G411" s="184" t="str">
        <f>IFERROR(INDEX(Cal!$U$5:$U$2007,INDEX(Cal!$AF$5:$AF$2007,ROW(PrintPayslip!$C411)-ROW(PrintPayslip!$C$12),1),1),"")</f>
        <v/>
      </c>
    </row>
    <row r="412" spans="3:7" ht="20.100000000000001" customHeight="1" x14ac:dyDescent="0.25">
      <c r="C412" s="183" t="str">
        <f>IFERROR(INDEX(Cal!$P$5:$P$2007,INDEX(Cal!$AF$5:$AF$2007,ROW(PrintPayslip!$C412)-ROW(PrintPayslip!$C$12),1),1),"")</f>
        <v/>
      </c>
      <c r="D412" s="184" t="str">
        <f>IFERROR(INDEX(Cal!$R$5:$R$2007,INDEX(Cal!$AF$5:$AF$2007,ROW(PrintPayslip!$C412)-ROW(PrintPayslip!$C$12),1),1),"")</f>
        <v/>
      </c>
      <c r="E412" s="184" t="str">
        <f>IFERROR(INDEX(Cal!$S$5:$S$2007,INDEX(Cal!$AF$5:$AF$2007,ROW(PrintPayslip!$C412)-ROW(PrintPayslip!$C$12),1),1),"")</f>
        <v/>
      </c>
      <c r="F412" s="184" t="str">
        <f>IFERROR(INDEX(Cal!$T$5:$T$2007,INDEX(Cal!$AF$5:$AF$2007,ROW(PrintPayslip!$C412)-ROW(PrintPayslip!$C$12),1),1),"")</f>
        <v/>
      </c>
      <c r="G412" s="184" t="str">
        <f>IFERROR(INDEX(Cal!$U$5:$U$2007,INDEX(Cal!$AF$5:$AF$2007,ROW(PrintPayslip!$C412)-ROW(PrintPayslip!$C$12),1),1),"")</f>
        <v/>
      </c>
    </row>
    <row r="413" spans="3:7" ht="20.100000000000001" customHeight="1" x14ac:dyDescent="0.25">
      <c r="C413" s="183" t="str">
        <f>IFERROR(INDEX(Cal!$P$5:$P$2007,INDEX(Cal!$AF$5:$AF$2007,ROW(PrintPayslip!$C413)-ROW(PrintPayslip!$C$12),1),1),"")</f>
        <v/>
      </c>
      <c r="D413" s="184" t="str">
        <f>IFERROR(INDEX(Cal!$R$5:$R$2007,INDEX(Cal!$AF$5:$AF$2007,ROW(PrintPayslip!$C413)-ROW(PrintPayslip!$C$12),1),1),"")</f>
        <v/>
      </c>
      <c r="E413" s="184" t="str">
        <f>IFERROR(INDEX(Cal!$S$5:$S$2007,INDEX(Cal!$AF$5:$AF$2007,ROW(PrintPayslip!$C413)-ROW(PrintPayslip!$C$12),1),1),"")</f>
        <v/>
      </c>
      <c r="F413" s="184" t="str">
        <f>IFERROR(INDEX(Cal!$T$5:$T$2007,INDEX(Cal!$AF$5:$AF$2007,ROW(PrintPayslip!$C413)-ROW(PrintPayslip!$C$12),1),1),"")</f>
        <v/>
      </c>
      <c r="G413" s="184" t="str">
        <f>IFERROR(INDEX(Cal!$U$5:$U$2007,INDEX(Cal!$AF$5:$AF$2007,ROW(PrintPayslip!$C413)-ROW(PrintPayslip!$C$12),1),1),"")</f>
        <v/>
      </c>
    </row>
    <row r="414" spans="3:7" ht="20.100000000000001" customHeight="1" x14ac:dyDescent="0.25">
      <c r="C414" s="183" t="str">
        <f>IFERROR(INDEX(Cal!$P$5:$P$2007,INDEX(Cal!$AF$5:$AF$2007,ROW(PrintPayslip!$C414)-ROW(PrintPayslip!$C$12),1),1),"")</f>
        <v/>
      </c>
      <c r="D414" s="184" t="str">
        <f>IFERROR(INDEX(Cal!$R$5:$R$2007,INDEX(Cal!$AF$5:$AF$2007,ROW(PrintPayslip!$C414)-ROW(PrintPayslip!$C$12),1),1),"")</f>
        <v/>
      </c>
      <c r="E414" s="184" t="str">
        <f>IFERROR(INDEX(Cal!$S$5:$S$2007,INDEX(Cal!$AF$5:$AF$2007,ROW(PrintPayslip!$C414)-ROW(PrintPayslip!$C$12),1),1),"")</f>
        <v/>
      </c>
      <c r="F414" s="184" t="str">
        <f>IFERROR(INDEX(Cal!$T$5:$T$2007,INDEX(Cal!$AF$5:$AF$2007,ROW(PrintPayslip!$C414)-ROW(PrintPayslip!$C$12),1),1),"")</f>
        <v/>
      </c>
      <c r="G414" s="184" t="str">
        <f>IFERROR(INDEX(Cal!$U$5:$U$2007,INDEX(Cal!$AF$5:$AF$2007,ROW(PrintPayslip!$C414)-ROW(PrintPayslip!$C$12),1),1),"")</f>
        <v/>
      </c>
    </row>
    <row r="415" spans="3:7" ht="20.100000000000001" customHeight="1" x14ac:dyDescent="0.25">
      <c r="C415" s="183" t="str">
        <f>IFERROR(INDEX(Cal!$P$5:$P$2007,INDEX(Cal!$AF$5:$AF$2007,ROW(PrintPayslip!$C415)-ROW(PrintPayslip!$C$12),1),1),"")</f>
        <v/>
      </c>
      <c r="D415" s="184" t="str">
        <f>IFERROR(INDEX(Cal!$R$5:$R$2007,INDEX(Cal!$AF$5:$AF$2007,ROW(PrintPayslip!$C415)-ROW(PrintPayslip!$C$12),1),1),"")</f>
        <v/>
      </c>
      <c r="E415" s="184" t="str">
        <f>IFERROR(INDEX(Cal!$S$5:$S$2007,INDEX(Cal!$AF$5:$AF$2007,ROW(PrintPayslip!$C415)-ROW(PrintPayslip!$C$12),1),1),"")</f>
        <v/>
      </c>
      <c r="F415" s="184" t="str">
        <f>IFERROR(INDEX(Cal!$T$5:$T$2007,INDEX(Cal!$AF$5:$AF$2007,ROW(PrintPayslip!$C415)-ROW(PrintPayslip!$C$12),1),1),"")</f>
        <v/>
      </c>
      <c r="G415" s="184" t="str">
        <f>IFERROR(INDEX(Cal!$U$5:$U$2007,INDEX(Cal!$AF$5:$AF$2007,ROW(PrintPayslip!$C415)-ROW(PrintPayslip!$C$12),1),1),"")</f>
        <v/>
      </c>
    </row>
    <row r="416" spans="3:7" ht="20.100000000000001" customHeight="1" x14ac:dyDescent="0.25">
      <c r="C416" s="183" t="str">
        <f>IFERROR(INDEX(Cal!$P$5:$P$2007,INDEX(Cal!$AF$5:$AF$2007,ROW(PrintPayslip!$C416)-ROW(PrintPayslip!$C$12),1),1),"")</f>
        <v/>
      </c>
      <c r="D416" s="184" t="str">
        <f>IFERROR(INDEX(Cal!$R$5:$R$2007,INDEX(Cal!$AF$5:$AF$2007,ROW(PrintPayslip!$C416)-ROW(PrintPayslip!$C$12),1),1),"")</f>
        <v/>
      </c>
      <c r="E416" s="184" t="str">
        <f>IFERROR(INDEX(Cal!$S$5:$S$2007,INDEX(Cal!$AF$5:$AF$2007,ROW(PrintPayslip!$C416)-ROW(PrintPayslip!$C$12),1),1),"")</f>
        <v/>
      </c>
      <c r="F416" s="184" t="str">
        <f>IFERROR(INDEX(Cal!$T$5:$T$2007,INDEX(Cal!$AF$5:$AF$2007,ROW(PrintPayslip!$C416)-ROW(PrintPayslip!$C$12),1),1),"")</f>
        <v/>
      </c>
      <c r="G416" s="184" t="str">
        <f>IFERROR(INDEX(Cal!$U$5:$U$2007,INDEX(Cal!$AF$5:$AF$2007,ROW(PrintPayslip!$C416)-ROW(PrintPayslip!$C$12),1),1),"")</f>
        <v/>
      </c>
    </row>
    <row r="417" spans="3:7" ht="20.100000000000001" customHeight="1" x14ac:dyDescent="0.25">
      <c r="C417" s="183" t="str">
        <f>IFERROR(INDEX(Cal!$P$5:$P$2007,INDEX(Cal!$AF$5:$AF$2007,ROW(PrintPayslip!$C417)-ROW(PrintPayslip!$C$12),1),1),"")</f>
        <v/>
      </c>
      <c r="D417" s="184" t="str">
        <f>IFERROR(INDEX(Cal!$R$5:$R$2007,INDEX(Cal!$AF$5:$AF$2007,ROW(PrintPayslip!$C417)-ROW(PrintPayslip!$C$12),1),1),"")</f>
        <v/>
      </c>
      <c r="E417" s="184" t="str">
        <f>IFERROR(INDEX(Cal!$S$5:$S$2007,INDEX(Cal!$AF$5:$AF$2007,ROW(PrintPayslip!$C417)-ROW(PrintPayslip!$C$12),1),1),"")</f>
        <v/>
      </c>
      <c r="F417" s="184" t="str">
        <f>IFERROR(INDEX(Cal!$T$5:$T$2007,INDEX(Cal!$AF$5:$AF$2007,ROW(PrintPayslip!$C417)-ROW(PrintPayslip!$C$12),1),1),"")</f>
        <v/>
      </c>
      <c r="G417" s="184" t="str">
        <f>IFERROR(INDEX(Cal!$U$5:$U$2007,INDEX(Cal!$AF$5:$AF$2007,ROW(PrintPayslip!$C417)-ROW(PrintPayslip!$C$12),1),1),"")</f>
        <v/>
      </c>
    </row>
    <row r="418" spans="3:7" ht="20.100000000000001" customHeight="1" x14ac:dyDescent="0.25">
      <c r="C418" s="183" t="str">
        <f>IFERROR(INDEX(Cal!$P$5:$P$2007,INDEX(Cal!$AF$5:$AF$2007,ROW(PrintPayslip!$C418)-ROW(PrintPayslip!$C$12),1),1),"")</f>
        <v/>
      </c>
      <c r="D418" s="184" t="str">
        <f>IFERROR(INDEX(Cal!$R$5:$R$2007,INDEX(Cal!$AF$5:$AF$2007,ROW(PrintPayslip!$C418)-ROW(PrintPayslip!$C$12),1),1),"")</f>
        <v/>
      </c>
      <c r="E418" s="184" t="str">
        <f>IFERROR(INDEX(Cal!$S$5:$S$2007,INDEX(Cal!$AF$5:$AF$2007,ROW(PrintPayslip!$C418)-ROW(PrintPayslip!$C$12),1),1),"")</f>
        <v/>
      </c>
      <c r="F418" s="184" t="str">
        <f>IFERROR(INDEX(Cal!$T$5:$T$2007,INDEX(Cal!$AF$5:$AF$2007,ROW(PrintPayslip!$C418)-ROW(PrintPayslip!$C$12),1),1),"")</f>
        <v/>
      </c>
      <c r="G418" s="184" t="str">
        <f>IFERROR(INDEX(Cal!$U$5:$U$2007,INDEX(Cal!$AF$5:$AF$2007,ROW(PrintPayslip!$C418)-ROW(PrintPayslip!$C$12),1),1),"")</f>
        <v/>
      </c>
    </row>
    <row r="419" spans="3:7" ht="20.100000000000001" customHeight="1" x14ac:dyDescent="0.25">
      <c r="C419" s="183" t="str">
        <f>IFERROR(INDEX(Cal!$P$5:$P$2007,INDEX(Cal!$AF$5:$AF$2007,ROW(PrintPayslip!$C419)-ROW(PrintPayslip!$C$12),1),1),"")</f>
        <v/>
      </c>
      <c r="D419" s="184" t="str">
        <f>IFERROR(INDEX(Cal!$R$5:$R$2007,INDEX(Cal!$AF$5:$AF$2007,ROW(PrintPayslip!$C419)-ROW(PrintPayslip!$C$12),1),1),"")</f>
        <v/>
      </c>
      <c r="E419" s="184" t="str">
        <f>IFERROR(INDEX(Cal!$S$5:$S$2007,INDEX(Cal!$AF$5:$AF$2007,ROW(PrintPayslip!$C419)-ROW(PrintPayslip!$C$12),1),1),"")</f>
        <v/>
      </c>
      <c r="F419" s="184" t="str">
        <f>IFERROR(INDEX(Cal!$T$5:$T$2007,INDEX(Cal!$AF$5:$AF$2007,ROW(PrintPayslip!$C419)-ROW(PrintPayslip!$C$12),1),1),"")</f>
        <v/>
      </c>
      <c r="G419" s="184" t="str">
        <f>IFERROR(INDEX(Cal!$U$5:$U$2007,INDEX(Cal!$AF$5:$AF$2007,ROW(PrintPayslip!$C419)-ROW(PrintPayslip!$C$12),1),1),"")</f>
        <v/>
      </c>
    </row>
    <row r="420" spans="3:7" ht="20.100000000000001" customHeight="1" x14ac:dyDescent="0.25">
      <c r="C420" s="183" t="str">
        <f>IFERROR(INDEX(Cal!$P$5:$P$2007,INDEX(Cal!$AF$5:$AF$2007,ROW(PrintPayslip!$C420)-ROW(PrintPayslip!$C$12),1),1),"")</f>
        <v/>
      </c>
      <c r="D420" s="184" t="str">
        <f>IFERROR(INDEX(Cal!$R$5:$R$2007,INDEX(Cal!$AF$5:$AF$2007,ROW(PrintPayslip!$C420)-ROW(PrintPayslip!$C$12),1),1),"")</f>
        <v/>
      </c>
      <c r="E420" s="184" t="str">
        <f>IFERROR(INDEX(Cal!$S$5:$S$2007,INDEX(Cal!$AF$5:$AF$2007,ROW(PrintPayslip!$C420)-ROW(PrintPayslip!$C$12),1),1),"")</f>
        <v/>
      </c>
      <c r="F420" s="184" t="str">
        <f>IFERROR(INDEX(Cal!$T$5:$T$2007,INDEX(Cal!$AF$5:$AF$2007,ROW(PrintPayslip!$C420)-ROW(PrintPayslip!$C$12),1),1),"")</f>
        <v/>
      </c>
      <c r="G420" s="184" t="str">
        <f>IFERROR(INDEX(Cal!$U$5:$U$2007,INDEX(Cal!$AF$5:$AF$2007,ROW(PrintPayslip!$C420)-ROW(PrintPayslip!$C$12),1),1),"")</f>
        <v/>
      </c>
    </row>
    <row r="421" spans="3:7" ht="20.100000000000001" customHeight="1" x14ac:dyDescent="0.25">
      <c r="C421" s="183" t="str">
        <f>IFERROR(INDEX(Cal!$P$5:$P$2007,INDEX(Cal!$AF$5:$AF$2007,ROW(PrintPayslip!$C421)-ROW(PrintPayslip!$C$12),1),1),"")</f>
        <v/>
      </c>
      <c r="D421" s="184" t="str">
        <f>IFERROR(INDEX(Cal!$R$5:$R$2007,INDEX(Cal!$AF$5:$AF$2007,ROW(PrintPayslip!$C421)-ROW(PrintPayslip!$C$12),1),1),"")</f>
        <v/>
      </c>
      <c r="E421" s="184" t="str">
        <f>IFERROR(INDEX(Cal!$S$5:$S$2007,INDEX(Cal!$AF$5:$AF$2007,ROW(PrintPayslip!$C421)-ROW(PrintPayslip!$C$12),1),1),"")</f>
        <v/>
      </c>
      <c r="F421" s="184" t="str">
        <f>IFERROR(INDEX(Cal!$T$5:$T$2007,INDEX(Cal!$AF$5:$AF$2007,ROW(PrintPayslip!$C421)-ROW(PrintPayslip!$C$12),1),1),"")</f>
        <v/>
      </c>
      <c r="G421" s="184" t="str">
        <f>IFERROR(INDEX(Cal!$U$5:$U$2007,INDEX(Cal!$AF$5:$AF$2007,ROW(PrintPayslip!$C421)-ROW(PrintPayslip!$C$12),1),1),"")</f>
        <v/>
      </c>
    </row>
    <row r="422" spans="3:7" ht="20.100000000000001" customHeight="1" x14ac:dyDescent="0.25">
      <c r="C422" s="183" t="str">
        <f>IFERROR(INDEX(Cal!$P$5:$P$2007,INDEX(Cal!$AF$5:$AF$2007,ROW(PrintPayslip!$C422)-ROW(PrintPayslip!$C$12),1),1),"")</f>
        <v/>
      </c>
      <c r="D422" s="184" t="str">
        <f>IFERROR(INDEX(Cal!$R$5:$R$2007,INDEX(Cal!$AF$5:$AF$2007,ROW(PrintPayslip!$C422)-ROW(PrintPayslip!$C$12),1),1),"")</f>
        <v/>
      </c>
      <c r="E422" s="184" t="str">
        <f>IFERROR(INDEX(Cal!$S$5:$S$2007,INDEX(Cal!$AF$5:$AF$2007,ROW(PrintPayslip!$C422)-ROW(PrintPayslip!$C$12),1),1),"")</f>
        <v/>
      </c>
      <c r="F422" s="184" t="str">
        <f>IFERROR(INDEX(Cal!$T$5:$T$2007,INDEX(Cal!$AF$5:$AF$2007,ROW(PrintPayslip!$C422)-ROW(PrintPayslip!$C$12),1),1),"")</f>
        <v/>
      </c>
      <c r="G422" s="184" t="str">
        <f>IFERROR(INDEX(Cal!$U$5:$U$2007,INDEX(Cal!$AF$5:$AF$2007,ROW(PrintPayslip!$C422)-ROW(PrintPayslip!$C$12),1),1),"")</f>
        <v/>
      </c>
    </row>
    <row r="423" spans="3:7" ht="20.100000000000001" customHeight="1" x14ac:dyDescent="0.25">
      <c r="C423" s="183" t="str">
        <f>IFERROR(INDEX(Cal!$P$5:$P$2007,INDEX(Cal!$AF$5:$AF$2007,ROW(PrintPayslip!$C423)-ROW(PrintPayslip!$C$12),1),1),"")</f>
        <v/>
      </c>
      <c r="D423" s="184" t="str">
        <f>IFERROR(INDEX(Cal!$R$5:$R$2007,INDEX(Cal!$AF$5:$AF$2007,ROW(PrintPayslip!$C423)-ROW(PrintPayslip!$C$12),1),1),"")</f>
        <v/>
      </c>
      <c r="E423" s="184" t="str">
        <f>IFERROR(INDEX(Cal!$S$5:$S$2007,INDEX(Cal!$AF$5:$AF$2007,ROW(PrintPayslip!$C423)-ROW(PrintPayslip!$C$12),1),1),"")</f>
        <v/>
      </c>
      <c r="F423" s="184" t="str">
        <f>IFERROR(INDEX(Cal!$T$5:$T$2007,INDEX(Cal!$AF$5:$AF$2007,ROW(PrintPayslip!$C423)-ROW(PrintPayslip!$C$12),1),1),"")</f>
        <v/>
      </c>
      <c r="G423" s="184" t="str">
        <f>IFERROR(INDEX(Cal!$U$5:$U$2007,INDEX(Cal!$AF$5:$AF$2007,ROW(PrintPayslip!$C423)-ROW(PrintPayslip!$C$12),1),1),"")</f>
        <v/>
      </c>
    </row>
    <row r="424" spans="3:7" ht="20.100000000000001" customHeight="1" x14ac:dyDescent="0.25">
      <c r="C424" s="183" t="str">
        <f>IFERROR(INDEX(Cal!$P$5:$P$2007,INDEX(Cal!$AF$5:$AF$2007,ROW(PrintPayslip!$C424)-ROW(PrintPayslip!$C$12),1),1),"")</f>
        <v/>
      </c>
      <c r="D424" s="184" t="str">
        <f>IFERROR(INDEX(Cal!$R$5:$R$2007,INDEX(Cal!$AF$5:$AF$2007,ROW(PrintPayslip!$C424)-ROW(PrintPayslip!$C$12),1),1),"")</f>
        <v/>
      </c>
      <c r="E424" s="184" t="str">
        <f>IFERROR(INDEX(Cal!$S$5:$S$2007,INDEX(Cal!$AF$5:$AF$2007,ROW(PrintPayslip!$C424)-ROW(PrintPayslip!$C$12),1),1),"")</f>
        <v/>
      </c>
      <c r="F424" s="184" t="str">
        <f>IFERROR(INDEX(Cal!$T$5:$T$2007,INDEX(Cal!$AF$5:$AF$2007,ROW(PrintPayslip!$C424)-ROW(PrintPayslip!$C$12),1),1),"")</f>
        <v/>
      </c>
      <c r="G424" s="184" t="str">
        <f>IFERROR(INDEX(Cal!$U$5:$U$2007,INDEX(Cal!$AF$5:$AF$2007,ROW(PrintPayslip!$C424)-ROW(PrintPayslip!$C$12),1),1),"")</f>
        <v/>
      </c>
    </row>
    <row r="425" spans="3:7" ht="20.100000000000001" customHeight="1" x14ac:dyDescent="0.25">
      <c r="C425" s="183" t="str">
        <f>IFERROR(INDEX(Cal!$P$5:$P$2007,INDEX(Cal!$AF$5:$AF$2007,ROW(PrintPayslip!$C425)-ROW(PrintPayslip!$C$12),1),1),"")</f>
        <v/>
      </c>
      <c r="D425" s="184" t="str">
        <f>IFERROR(INDEX(Cal!$R$5:$R$2007,INDEX(Cal!$AF$5:$AF$2007,ROW(PrintPayslip!$C425)-ROW(PrintPayslip!$C$12),1),1),"")</f>
        <v/>
      </c>
      <c r="E425" s="184" t="str">
        <f>IFERROR(INDEX(Cal!$S$5:$S$2007,INDEX(Cal!$AF$5:$AF$2007,ROW(PrintPayslip!$C425)-ROW(PrintPayslip!$C$12),1),1),"")</f>
        <v/>
      </c>
      <c r="F425" s="184" t="str">
        <f>IFERROR(INDEX(Cal!$T$5:$T$2007,INDEX(Cal!$AF$5:$AF$2007,ROW(PrintPayslip!$C425)-ROW(PrintPayslip!$C$12),1),1),"")</f>
        <v/>
      </c>
      <c r="G425" s="184" t="str">
        <f>IFERROR(INDEX(Cal!$U$5:$U$2007,INDEX(Cal!$AF$5:$AF$2007,ROW(PrintPayslip!$C425)-ROW(PrintPayslip!$C$12),1),1),"")</f>
        <v/>
      </c>
    </row>
    <row r="426" spans="3:7" ht="20.100000000000001" customHeight="1" x14ac:dyDescent="0.25">
      <c r="C426" s="183" t="str">
        <f>IFERROR(INDEX(Cal!$P$5:$P$2007,INDEX(Cal!$AF$5:$AF$2007,ROW(PrintPayslip!$C426)-ROW(PrintPayslip!$C$12),1),1),"")</f>
        <v/>
      </c>
      <c r="D426" s="184" t="str">
        <f>IFERROR(INDEX(Cal!$R$5:$R$2007,INDEX(Cal!$AF$5:$AF$2007,ROW(PrintPayslip!$C426)-ROW(PrintPayslip!$C$12),1),1),"")</f>
        <v/>
      </c>
      <c r="E426" s="184" t="str">
        <f>IFERROR(INDEX(Cal!$S$5:$S$2007,INDEX(Cal!$AF$5:$AF$2007,ROW(PrintPayslip!$C426)-ROW(PrintPayslip!$C$12),1),1),"")</f>
        <v/>
      </c>
      <c r="F426" s="184" t="str">
        <f>IFERROR(INDEX(Cal!$T$5:$T$2007,INDEX(Cal!$AF$5:$AF$2007,ROW(PrintPayslip!$C426)-ROW(PrintPayslip!$C$12),1),1),"")</f>
        <v/>
      </c>
      <c r="G426" s="184" t="str">
        <f>IFERROR(INDEX(Cal!$U$5:$U$2007,INDEX(Cal!$AF$5:$AF$2007,ROW(PrintPayslip!$C426)-ROW(PrintPayslip!$C$12),1),1),"")</f>
        <v/>
      </c>
    </row>
    <row r="427" spans="3:7" ht="20.100000000000001" customHeight="1" x14ac:dyDescent="0.25">
      <c r="C427" s="183" t="str">
        <f>IFERROR(INDEX(Cal!$P$5:$P$2007,INDEX(Cal!$AF$5:$AF$2007,ROW(PrintPayslip!$C427)-ROW(PrintPayslip!$C$12),1),1),"")</f>
        <v/>
      </c>
      <c r="D427" s="184" t="str">
        <f>IFERROR(INDEX(Cal!$R$5:$R$2007,INDEX(Cal!$AF$5:$AF$2007,ROW(PrintPayslip!$C427)-ROW(PrintPayslip!$C$12),1),1),"")</f>
        <v/>
      </c>
      <c r="E427" s="184" t="str">
        <f>IFERROR(INDEX(Cal!$S$5:$S$2007,INDEX(Cal!$AF$5:$AF$2007,ROW(PrintPayslip!$C427)-ROW(PrintPayslip!$C$12),1),1),"")</f>
        <v/>
      </c>
      <c r="F427" s="184" t="str">
        <f>IFERROR(INDEX(Cal!$T$5:$T$2007,INDEX(Cal!$AF$5:$AF$2007,ROW(PrintPayslip!$C427)-ROW(PrintPayslip!$C$12),1),1),"")</f>
        <v/>
      </c>
      <c r="G427" s="184" t="str">
        <f>IFERROR(INDEX(Cal!$U$5:$U$2007,INDEX(Cal!$AF$5:$AF$2007,ROW(PrintPayslip!$C427)-ROW(PrintPayslip!$C$12),1),1),"")</f>
        <v/>
      </c>
    </row>
    <row r="428" spans="3:7" ht="20.100000000000001" customHeight="1" x14ac:dyDescent="0.25">
      <c r="C428" s="183" t="str">
        <f>IFERROR(INDEX(Cal!$P$5:$P$2007,INDEX(Cal!$AF$5:$AF$2007,ROW(PrintPayslip!$C428)-ROW(PrintPayslip!$C$12),1),1),"")</f>
        <v/>
      </c>
      <c r="D428" s="184" t="str">
        <f>IFERROR(INDEX(Cal!$R$5:$R$2007,INDEX(Cal!$AF$5:$AF$2007,ROW(PrintPayslip!$C428)-ROW(PrintPayslip!$C$12),1),1),"")</f>
        <v/>
      </c>
      <c r="E428" s="184" t="str">
        <f>IFERROR(INDEX(Cal!$S$5:$S$2007,INDEX(Cal!$AF$5:$AF$2007,ROW(PrintPayslip!$C428)-ROW(PrintPayslip!$C$12),1),1),"")</f>
        <v/>
      </c>
      <c r="F428" s="184" t="str">
        <f>IFERROR(INDEX(Cal!$T$5:$T$2007,INDEX(Cal!$AF$5:$AF$2007,ROW(PrintPayslip!$C428)-ROW(PrintPayslip!$C$12),1),1),"")</f>
        <v/>
      </c>
      <c r="G428" s="184" t="str">
        <f>IFERROR(INDEX(Cal!$U$5:$U$2007,INDEX(Cal!$AF$5:$AF$2007,ROW(PrintPayslip!$C428)-ROW(PrintPayslip!$C$12),1),1),"")</f>
        <v/>
      </c>
    </row>
    <row r="429" spans="3:7" ht="20.100000000000001" customHeight="1" x14ac:dyDescent="0.25">
      <c r="C429" s="183" t="str">
        <f>IFERROR(INDEX(Cal!$P$5:$P$2007,INDEX(Cal!$AF$5:$AF$2007,ROW(PrintPayslip!$C429)-ROW(PrintPayslip!$C$12),1),1),"")</f>
        <v/>
      </c>
      <c r="D429" s="184" t="str">
        <f>IFERROR(INDEX(Cal!$R$5:$R$2007,INDEX(Cal!$AF$5:$AF$2007,ROW(PrintPayslip!$C429)-ROW(PrintPayslip!$C$12),1),1),"")</f>
        <v/>
      </c>
      <c r="E429" s="184" t="str">
        <f>IFERROR(INDEX(Cal!$S$5:$S$2007,INDEX(Cal!$AF$5:$AF$2007,ROW(PrintPayslip!$C429)-ROW(PrintPayslip!$C$12),1),1),"")</f>
        <v/>
      </c>
      <c r="F429" s="184" t="str">
        <f>IFERROR(INDEX(Cal!$T$5:$T$2007,INDEX(Cal!$AF$5:$AF$2007,ROW(PrintPayslip!$C429)-ROW(PrintPayslip!$C$12),1),1),"")</f>
        <v/>
      </c>
      <c r="G429" s="184" t="str">
        <f>IFERROR(INDEX(Cal!$U$5:$U$2007,INDEX(Cal!$AF$5:$AF$2007,ROW(PrintPayslip!$C429)-ROW(PrintPayslip!$C$12),1),1),"")</f>
        <v/>
      </c>
    </row>
    <row r="430" spans="3:7" ht="20.100000000000001" customHeight="1" x14ac:dyDescent="0.25">
      <c r="C430" s="183" t="str">
        <f>IFERROR(INDEX(Cal!$P$5:$P$2007,INDEX(Cal!$AF$5:$AF$2007,ROW(PrintPayslip!$C430)-ROW(PrintPayslip!$C$12),1),1),"")</f>
        <v/>
      </c>
      <c r="D430" s="184" t="str">
        <f>IFERROR(INDEX(Cal!$R$5:$R$2007,INDEX(Cal!$AF$5:$AF$2007,ROW(PrintPayslip!$C430)-ROW(PrintPayslip!$C$12),1),1),"")</f>
        <v/>
      </c>
      <c r="E430" s="184" t="str">
        <f>IFERROR(INDEX(Cal!$S$5:$S$2007,INDEX(Cal!$AF$5:$AF$2007,ROW(PrintPayslip!$C430)-ROW(PrintPayslip!$C$12),1),1),"")</f>
        <v/>
      </c>
      <c r="F430" s="184" t="str">
        <f>IFERROR(INDEX(Cal!$T$5:$T$2007,INDEX(Cal!$AF$5:$AF$2007,ROW(PrintPayslip!$C430)-ROW(PrintPayslip!$C$12),1),1),"")</f>
        <v/>
      </c>
      <c r="G430" s="184" t="str">
        <f>IFERROR(INDEX(Cal!$U$5:$U$2007,INDEX(Cal!$AF$5:$AF$2007,ROW(PrintPayslip!$C430)-ROW(PrintPayslip!$C$12),1),1),"")</f>
        <v/>
      </c>
    </row>
    <row r="431" spans="3:7" ht="20.100000000000001" customHeight="1" x14ac:dyDescent="0.25">
      <c r="C431" s="183" t="str">
        <f>IFERROR(INDEX(Cal!$P$5:$P$2007,INDEX(Cal!$AF$5:$AF$2007,ROW(PrintPayslip!$C431)-ROW(PrintPayslip!$C$12),1),1),"")</f>
        <v/>
      </c>
      <c r="D431" s="184" t="str">
        <f>IFERROR(INDEX(Cal!$R$5:$R$2007,INDEX(Cal!$AF$5:$AF$2007,ROW(PrintPayslip!$C431)-ROW(PrintPayslip!$C$12),1),1),"")</f>
        <v/>
      </c>
      <c r="E431" s="184" t="str">
        <f>IFERROR(INDEX(Cal!$S$5:$S$2007,INDEX(Cal!$AF$5:$AF$2007,ROW(PrintPayslip!$C431)-ROW(PrintPayslip!$C$12),1),1),"")</f>
        <v/>
      </c>
      <c r="F431" s="184" t="str">
        <f>IFERROR(INDEX(Cal!$T$5:$T$2007,INDEX(Cal!$AF$5:$AF$2007,ROW(PrintPayslip!$C431)-ROW(PrintPayslip!$C$12),1),1),"")</f>
        <v/>
      </c>
      <c r="G431" s="184" t="str">
        <f>IFERROR(INDEX(Cal!$U$5:$U$2007,INDEX(Cal!$AF$5:$AF$2007,ROW(PrintPayslip!$C431)-ROW(PrintPayslip!$C$12),1),1),"")</f>
        <v/>
      </c>
    </row>
    <row r="432" spans="3:7" ht="20.100000000000001" customHeight="1" x14ac:dyDescent="0.25">
      <c r="C432" s="183" t="str">
        <f>IFERROR(INDEX(Cal!$P$5:$P$2007,INDEX(Cal!$AF$5:$AF$2007,ROW(PrintPayslip!$C432)-ROW(PrintPayslip!$C$12),1),1),"")</f>
        <v/>
      </c>
      <c r="D432" s="184" t="str">
        <f>IFERROR(INDEX(Cal!$R$5:$R$2007,INDEX(Cal!$AF$5:$AF$2007,ROW(PrintPayslip!$C432)-ROW(PrintPayslip!$C$12),1),1),"")</f>
        <v/>
      </c>
      <c r="E432" s="184" t="str">
        <f>IFERROR(INDEX(Cal!$S$5:$S$2007,INDEX(Cal!$AF$5:$AF$2007,ROW(PrintPayslip!$C432)-ROW(PrintPayslip!$C$12),1),1),"")</f>
        <v/>
      </c>
      <c r="F432" s="184" t="str">
        <f>IFERROR(INDEX(Cal!$T$5:$T$2007,INDEX(Cal!$AF$5:$AF$2007,ROW(PrintPayslip!$C432)-ROW(PrintPayslip!$C$12),1),1),"")</f>
        <v/>
      </c>
      <c r="G432" s="184" t="str">
        <f>IFERROR(INDEX(Cal!$U$5:$U$2007,INDEX(Cal!$AF$5:$AF$2007,ROW(PrintPayslip!$C432)-ROW(PrintPayslip!$C$12),1),1),"")</f>
        <v/>
      </c>
    </row>
    <row r="433" spans="3:7" ht="20.100000000000001" customHeight="1" x14ac:dyDescent="0.25">
      <c r="C433" s="183" t="str">
        <f>IFERROR(INDEX(Cal!$P$5:$P$2007,INDEX(Cal!$AF$5:$AF$2007,ROW(PrintPayslip!$C433)-ROW(PrintPayslip!$C$12),1),1),"")</f>
        <v/>
      </c>
      <c r="D433" s="184" t="str">
        <f>IFERROR(INDEX(Cal!$R$5:$R$2007,INDEX(Cal!$AF$5:$AF$2007,ROW(PrintPayslip!$C433)-ROW(PrintPayslip!$C$12),1),1),"")</f>
        <v/>
      </c>
      <c r="E433" s="184" t="str">
        <f>IFERROR(INDEX(Cal!$S$5:$S$2007,INDEX(Cal!$AF$5:$AF$2007,ROW(PrintPayslip!$C433)-ROW(PrintPayslip!$C$12),1),1),"")</f>
        <v/>
      </c>
      <c r="F433" s="184" t="str">
        <f>IFERROR(INDEX(Cal!$T$5:$T$2007,INDEX(Cal!$AF$5:$AF$2007,ROW(PrintPayslip!$C433)-ROW(PrintPayslip!$C$12),1),1),"")</f>
        <v/>
      </c>
      <c r="G433" s="184" t="str">
        <f>IFERROR(INDEX(Cal!$U$5:$U$2007,INDEX(Cal!$AF$5:$AF$2007,ROW(PrintPayslip!$C433)-ROW(PrintPayslip!$C$12),1),1),"")</f>
        <v/>
      </c>
    </row>
    <row r="434" spans="3:7" ht="20.100000000000001" customHeight="1" x14ac:dyDescent="0.25">
      <c r="C434" s="183" t="str">
        <f>IFERROR(INDEX(Cal!$P$5:$P$2007,INDEX(Cal!$AF$5:$AF$2007,ROW(PrintPayslip!$C434)-ROW(PrintPayslip!$C$12),1),1),"")</f>
        <v/>
      </c>
      <c r="D434" s="184" t="str">
        <f>IFERROR(INDEX(Cal!$R$5:$R$2007,INDEX(Cal!$AF$5:$AF$2007,ROW(PrintPayslip!$C434)-ROW(PrintPayslip!$C$12),1),1),"")</f>
        <v/>
      </c>
      <c r="E434" s="184" t="str">
        <f>IFERROR(INDEX(Cal!$S$5:$S$2007,INDEX(Cal!$AF$5:$AF$2007,ROW(PrintPayslip!$C434)-ROW(PrintPayslip!$C$12),1),1),"")</f>
        <v/>
      </c>
      <c r="F434" s="184" t="str">
        <f>IFERROR(INDEX(Cal!$T$5:$T$2007,INDEX(Cal!$AF$5:$AF$2007,ROW(PrintPayslip!$C434)-ROW(PrintPayslip!$C$12),1),1),"")</f>
        <v/>
      </c>
      <c r="G434" s="184" t="str">
        <f>IFERROR(INDEX(Cal!$U$5:$U$2007,INDEX(Cal!$AF$5:$AF$2007,ROW(PrintPayslip!$C434)-ROW(PrintPayslip!$C$12),1),1),"")</f>
        <v/>
      </c>
    </row>
    <row r="435" spans="3:7" ht="20.100000000000001" customHeight="1" x14ac:dyDescent="0.25">
      <c r="C435" s="183" t="str">
        <f>IFERROR(INDEX(Cal!$P$5:$P$2007,INDEX(Cal!$AF$5:$AF$2007,ROW(PrintPayslip!$C435)-ROW(PrintPayslip!$C$12),1),1),"")</f>
        <v/>
      </c>
      <c r="D435" s="184" t="str">
        <f>IFERROR(INDEX(Cal!$R$5:$R$2007,INDEX(Cal!$AF$5:$AF$2007,ROW(PrintPayslip!$C435)-ROW(PrintPayslip!$C$12),1),1),"")</f>
        <v/>
      </c>
      <c r="E435" s="184" t="str">
        <f>IFERROR(INDEX(Cal!$S$5:$S$2007,INDEX(Cal!$AF$5:$AF$2007,ROW(PrintPayslip!$C435)-ROW(PrintPayslip!$C$12),1),1),"")</f>
        <v/>
      </c>
      <c r="F435" s="184" t="str">
        <f>IFERROR(INDEX(Cal!$T$5:$T$2007,INDEX(Cal!$AF$5:$AF$2007,ROW(PrintPayslip!$C435)-ROW(PrintPayslip!$C$12),1),1),"")</f>
        <v/>
      </c>
      <c r="G435" s="184" t="str">
        <f>IFERROR(INDEX(Cal!$U$5:$U$2007,INDEX(Cal!$AF$5:$AF$2007,ROW(PrintPayslip!$C435)-ROW(PrintPayslip!$C$12),1),1),"")</f>
        <v/>
      </c>
    </row>
    <row r="436" spans="3:7" ht="20.100000000000001" customHeight="1" x14ac:dyDescent="0.25">
      <c r="C436" s="183" t="str">
        <f>IFERROR(INDEX(Cal!$P$5:$P$2007,INDEX(Cal!$AF$5:$AF$2007,ROW(PrintPayslip!$C436)-ROW(PrintPayslip!$C$12),1),1),"")</f>
        <v/>
      </c>
      <c r="D436" s="184" t="str">
        <f>IFERROR(INDEX(Cal!$R$5:$R$2007,INDEX(Cal!$AF$5:$AF$2007,ROW(PrintPayslip!$C436)-ROW(PrintPayslip!$C$12),1),1),"")</f>
        <v/>
      </c>
      <c r="E436" s="184" t="str">
        <f>IFERROR(INDEX(Cal!$S$5:$S$2007,INDEX(Cal!$AF$5:$AF$2007,ROW(PrintPayslip!$C436)-ROW(PrintPayslip!$C$12),1),1),"")</f>
        <v/>
      </c>
      <c r="F436" s="184" t="str">
        <f>IFERROR(INDEX(Cal!$T$5:$T$2007,INDEX(Cal!$AF$5:$AF$2007,ROW(PrintPayslip!$C436)-ROW(PrintPayslip!$C$12),1),1),"")</f>
        <v/>
      </c>
      <c r="G436" s="184" t="str">
        <f>IFERROR(INDEX(Cal!$U$5:$U$2007,INDEX(Cal!$AF$5:$AF$2007,ROW(PrintPayslip!$C436)-ROW(PrintPayslip!$C$12),1),1),"")</f>
        <v/>
      </c>
    </row>
    <row r="437" spans="3:7" ht="20.100000000000001" customHeight="1" x14ac:dyDescent="0.25">
      <c r="C437" s="183" t="str">
        <f>IFERROR(INDEX(Cal!$P$5:$P$2007,INDEX(Cal!$AF$5:$AF$2007,ROW(PrintPayslip!$C437)-ROW(PrintPayslip!$C$12),1),1),"")</f>
        <v/>
      </c>
      <c r="D437" s="184" t="str">
        <f>IFERROR(INDEX(Cal!$R$5:$R$2007,INDEX(Cal!$AF$5:$AF$2007,ROW(PrintPayslip!$C437)-ROW(PrintPayslip!$C$12),1),1),"")</f>
        <v/>
      </c>
      <c r="E437" s="184" t="str">
        <f>IFERROR(INDEX(Cal!$S$5:$S$2007,INDEX(Cal!$AF$5:$AF$2007,ROW(PrintPayslip!$C437)-ROW(PrintPayslip!$C$12),1),1),"")</f>
        <v/>
      </c>
      <c r="F437" s="184" t="str">
        <f>IFERROR(INDEX(Cal!$T$5:$T$2007,INDEX(Cal!$AF$5:$AF$2007,ROW(PrintPayslip!$C437)-ROW(PrintPayslip!$C$12),1),1),"")</f>
        <v/>
      </c>
      <c r="G437" s="184" t="str">
        <f>IFERROR(INDEX(Cal!$U$5:$U$2007,INDEX(Cal!$AF$5:$AF$2007,ROW(PrintPayslip!$C437)-ROW(PrintPayslip!$C$12),1),1),"")</f>
        <v/>
      </c>
    </row>
    <row r="438" spans="3:7" ht="20.100000000000001" customHeight="1" x14ac:dyDescent="0.25">
      <c r="C438" s="183" t="str">
        <f>IFERROR(INDEX(Cal!$P$5:$P$2007,INDEX(Cal!$AF$5:$AF$2007,ROW(PrintPayslip!$C438)-ROW(PrintPayslip!$C$12),1),1),"")</f>
        <v/>
      </c>
      <c r="D438" s="184" t="str">
        <f>IFERROR(INDEX(Cal!$R$5:$R$2007,INDEX(Cal!$AF$5:$AF$2007,ROW(PrintPayslip!$C438)-ROW(PrintPayslip!$C$12),1),1),"")</f>
        <v/>
      </c>
      <c r="E438" s="184" t="str">
        <f>IFERROR(INDEX(Cal!$S$5:$S$2007,INDEX(Cal!$AF$5:$AF$2007,ROW(PrintPayslip!$C438)-ROW(PrintPayslip!$C$12),1),1),"")</f>
        <v/>
      </c>
      <c r="F438" s="184" t="str">
        <f>IFERROR(INDEX(Cal!$T$5:$T$2007,INDEX(Cal!$AF$5:$AF$2007,ROW(PrintPayslip!$C438)-ROW(PrintPayslip!$C$12),1),1),"")</f>
        <v/>
      </c>
      <c r="G438" s="184" t="str">
        <f>IFERROR(INDEX(Cal!$U$5:$U$2007,INDEX(Cal!$AF$5:$AF$2007,ROW(PrintPayslip!$C438)-ROW(PrintPayslip!$C$12),1),1),"")</f>
        <v/>
      </c>
    </row>
    <row r="439" spans="3:7" ht="20.100000000000001" customHeight="1" x14ac:dyDescent="0.25">
      <c r="C439" s="183" t="str">
        <f>IFERROR(INDEX(Cal!$P$5:$P$2007,INDEX(Cal!$AF$5:$AF$2007,ROW(PrintPayslip!$C439)-ROW(PrintPayslip!$C$12),1),1),"")</f>
        <v/>
      </c>
      <c r="D439" s="184" t="str">
        <f>IFERROR(INDEX(Cal!$R$5:$R$2007,INDEX(Cal!$AF$5:$AF$2007,ROW(PrintPayslip!$C439)-ROW(PrintPayslip!$C$12),1),1),"")</f>
        <v/>
      </c>
      <c r="E439" s="184" t="str">
        <f>IFERROR(INDEX(Cal!$S$5:$S$2007,INDEX(Cal!$AF$5:$AF$2007,ROW(PrintPayslip!$C439)-ROW(PrintPayslip!$C$12),1),1),"")</f>
        <v/>
      </c>
      <c r="F439" s="184" t="str">
        <f>IFERROR(INDEX(Cal!$T$5:$T$2007,INDEX(Cal!$AF$5:$AF$2007,ROW(PrintPayslip!$C439)-ROW(PrintPayslip!$C$12),1),1),"")</f>
        <v/>
      </c>
      <c r="G439" s="184" t="str">
        <f>IFERROR(INDEX(Cal!$U$5:$U$2007,INDEX(Cal!$AF$5:$AF$2007,ROW(PrintPayslip!$C439)-ROW(PrintPayslip!$C$12),1),1),"")</f>
        <v/>
      </c>
    </row>
    <row r="440" spans="3:7" ht="20.100000000000001" customHeight="1" x14ac:dyDescent="0.25">
      <c r="C440" s="183" t="str">
        <f>IFERROR(INDEX(Cal!$P$5:$P$2007,INDEX(Cal!$AF$5:$AF$2007,ROW(PrintPayslip!$C440)-ROW(PrintPayslip!$C$12),1),1),"")</f>
        <v/>
      </c>
      <c r="D440" s="184" t="str">
        <f>IFERROR(INDEX(Cal!$R$5:$R$2007,INDEX(Cal!$AF$5:$AF$2007,ROW(PrintPayslip!$C440)-ROW(PrintPayslip!$C$12),1),1),"")</f>
        <v/>
      </c>
      <c r="E440" s="184" t="str">
        <f>IFERROR(INDEX(Cal!$S$5:$S$2007,INDEX(Cal!$AF$5:$AF$2007,ROW(PrintPayslip!$C440)-ROW(PrintPayslip!$C$12),1),1),"")</f>
        <v/>
      </c>
      <c r="F440" s="184" t="str">
        <f>IFERROR(INDEX(Cal!$T$5:$T$2007,INDEX(Cal!$AF$5:$AF$2007,ROW(PrintPayslip!$C440)-ROW(PrintPayslip!$C$12),1),1),"")</f>
        <v/>
      </c>
      <c r="G440" s="184" t="str">
        <f>IFERROR(INDEX(Cal!$U$5:$U$2007,INDEX(Cal!$AF$5:$AF$2007,ROW(PrintPayslip!$C440)-ROW(PrintPayslip!$C$12),1),1),"")</f>
        <v/>
      </c>
    </row>
    <row r="441" spans="3:7" ht="20.100000000000001" customHeight="1" x14ac:dyDescent="0.25">
      <c r="C441" s="183" t="str">
        <f>IFERROR(INDEX(Cal!$P$5:$P$2007,INDEX(Cal!$AF$5:$AF$2007,ROW(PrintPayslip!$C441)-ROW(PrintPayslip!$C$12),1),1),"")</f>
        <v/>
      </c>
      <c r="D441" s="184" t="str">
        <f>IFERROR(INDEX(Cal!$R$5:$R$2007,INDEX(Cal!$AF$5:$AF$2007,ROW(PrintPayslip!$C441)-ROW(PrintPayslip!$C$12),1),1),"")</f>
        <v/>
      </c>
      <c r="E441" s="184" t="str">
        <f>IFERROR(INDEX(Cal!$S$5:$S$2007,INDEX(Cal!$AF$5:$AF$2007,ROW(PrintPayslip!$C441)-ROW(PrintPayslip!$C$12),1),1),"")</f>
        <v/>
      </c>
      <c r="F441" s="184" t="str">
        <f>IFERROR(INDEX(Cal!$T$5:$T$2007,INDEX(Cal!$AF$5:$AF$2007,ROW(PrintPayslip!$C441)-ROW(PrintPayslip!$C$12),1),1),"")</f>
        <v/>
      </c>
      <c r="G441" s="184" t="str">
        <f>IFERROR(INDEX(Cal!$U$5:$U$2007,INDEX(Cal!$AF$5:$AF$2007,ROW(PrintPayslip!$C441)-ROW(PrintPayslip!$C$12),1),1),"")</f>
        <v/>
      </c>
    </row>
    <row r="442" spans="3:7" ht="20.100000000000001" customHeight="1" x14ac:dyDescent="0.25">
      <c r="C442" s="183" t="str">
        <f>IFERROR(INDEX(Cal!$P$5:$P$2007,INDEX(Cal!$AF$5:$AF$2007,ROW(PrintPayslip!$C442)-ROW(PrintPayslip!$C$12),1),1),"")</f>
        <v/>
      </c>
      <c r="D442" s="184" t="str">
        <f>IFERROR(INDEX(Cal!$R$5:$R$2007,INDEX(Cal!$AF$5:$AF$2007,ROW(PrintPayslip!$C442)-ROW(PrintPayslip!$C$12),1),1),"")</f>
        <v/>
      </c>
      <c r="E442" s="184" t="str">
        <f>IFERROR(INDEX(Cal!$S$5:$S$2007,INDEX(Cal!$AF$5:$AF$2007,ROW(PrintPayslip!$C442)-ROW(PrintPayslip!$C$12),1),1),"")</f>
        <v/>
      </c>
      <c r="F442" s="184" t="str">
        <f>IFERROR(INDEX(Cal!$T$5:$T$2007,INDEX(Cal!$AF$5:$AF$2007,ROW(PrintPayslip!$C442)-ROW(PrintPayslip!$C$12),1),1),"")</f>
        <v/>
      </c>
      <c r="G442" s="184" t="str">
        <f>IFERROR(INDEX(Cal!$U$5:$U$2007,INDEX(Cal!$AF$5:$AF$2007,ROW(PrintPayslip!$C442)-ROW(PrintPayslip!$C$12),1),1),"")</f>
        <v/>
      </c>
    </row>
    <row r="443" spans="3:7" ht="20.100000000000001" customHeight="1" x14ac:dyDescent="0.25">
      <c r="C443" s="183" t="str">
        <f>IFERROR(INDEX(Cal!$P$5:$P$2007,INDEX(Cal!$AF$5:$AF$2007,ROW(PrintPayslip!$C443)-ROW(PrintPayslip!$C$12),1),1),"")</f>
        <v/>
      </c>
      <c r="D443" s="184" t="str">
        <f>IFERROR(INDEX(Cal!$R$5:$R$2007,INDEX(Cal!$AF$5:$AF$2007,ROW(PrintPayslip!$C443)-ROW(PrintPayslip!$C$12),1),1),"")</f>
        <v/>
      </c>
      <c r="E443" s="184" t="str">
        <f>IFERROR(INDEX(Cal!$S$5:$S$2007,INDEX(Cal!$AF$5:$AF$2007,ROW(PrintPayslip!$C443)-ROW(PrintPayslip!$C$12),1),1),"")</f>
        <v/>
      </c>
      <c r="F443" s="184" t="str">
        <f>IFERROR(INDEX(Cal!$T$5:$T$2007,INDEX(Cal!$AF$5:$AF$2007,ROW(PrintPayslip!$C443)-ROW(PrintPayslip!$C$12),1),1),"")</f>
        <v/>
      </c>
      <c r="G443" s="184" t="str">
        <f>IFERROR(INDEX(Cal!$U$5:$U$2007,INDEX(Cal!$AF$5:$AF$2007,ROW(PrintPayslip!$C443)-ROW(PrintPayslip!$C$12),1),1),"")</f>
        <v/>
      </c>
    </row>
    <row r="444" spans="3:7" ht="20.100000000000001" customHeight="1" x14ac:dyDescent="0.25">
      <c r="C444" s="183" t="str">
        <f>IFERROR(INDEX(Cal!$P$5:$P$2007,INDEX(Cal!$AF$5:$AF$2007,ROW(PrintPayslip!$C444)-ROW(PrintPayslip!$C$12),1),1),"")</f>
        <v/>
      </c>
      <c r="D444" s="184" t="str">
        <f>IFERROR(INDEX(Cal!$R$5:$R$2007,INDEX(Cal!$AF$5:$AF$2007,ROW(PrintPayslip!$C444)-ROW(PrintPayslip!$C$12),1),1),"")</f>
        <v/>
      </c>
      <c r="E444" s="184" t="str">
        <f>IFERROR(INDEX(Cal!$S$5:$S$2007,INDEX(Cal!$AF$5:$AF$2007,ROW(PrintPayslip!$C444)-ROW(PrintPayslip!$C$12),1),1),"")</f>
        <v/>
      </c>
      <c r="F444" s="184" t="str">
        <f>IFERROR(INDEX(Cal!$T$5:$T$2007,INDEX(Cal!$AF$5:$AF$2007,ROW(PrintPayslip!$C444)-ROW(PrintPayslip!$C$12),1),1),"")</f>
        <v/>
      </c>
      <c r="G444" s="184" t="str">
        <f>IFERROR(INDEX(Cal!$U$5:$U$2007,INDEX(Cal!$AF$5:$AF$2007,ROW(PrintPayslip!$C444)-ROW(PrintPayslip!$C$12),1),1),"")</f>
        <v/>
      </c>
    </row>
    <row r="445" spans="3:7" ht="20.100000000000001" customHeight="1" x14ac:dyDescent="0.25">
      <c r="C445" s="183" t="str">
        <f>IFERROR(INDEX(Cal!$P$5:$P$2007,INDEX(Cal!$AF$5:$AF$2007,ROW(PrintPayslip!$C445)-ROW(PrintPayslip!$C$12),1),1),"")</f>
        <v/>
      </c>
      <c r="D445" s="184" t="str">
        <f>IFERROR(INDEX(Cal!$R$5:$R$2007,INDEX(Cal!$AF$5:$AF$2007,ROW(PrintPayslip!$C445)-ROW(PrintPayslip!$C$12),1),1),"")</f>
        <v/>
      </c>
      <c r="E445" s="184" t="str">
        <f>IFERROR(INDEX(Cal!$S$5:$S$2007,INDEX(Cal!$AF$5:$AF$2007,ROW(PrintPayslip!$C445)-ROW(PrintPayslip!$C$12),1),1),"")</f>
        <v/>
      </c>
      <c r="F445" s="184" t="str">
        <f>IFERROR(INDEX(Cal!$T$5:$T$2007,INDEX(Cal!$AF$5:$AF$2007,ROW(PrintPayslip!$C445)-ROW(PrintPayslip!$C$12),1),1),"")</f>
        <v/>
      </c>
      <c r="G445" s="184" t="str">
        <f>IFERROR(INDEX(Cal!$U$5:$U$2007,INDEX(Cal!$AF$5:$AF$2007,ROW(PrintPayslip!$C445)-ROW(PrintPayslip!$C$12),1),1),"")</f>
        <v/>
      </c>
    </row>
    <row r="446" spans="3:7" ht="20.100000000000001" customHeight="1" x14ac:dyDescent="0.25">
      <c r="C446" s="183" t="str">
        <f>IFERROR(INDEX(Cal!$P$5:$P$2007,INDEX(Cal!$AF$5:$AF$2007,ROW(PrintPayslip!$C446)-ROW(PrintPayslip!$C$12),1),1),"")</f>
        <v/>
      </c>
      <c r="D446" s="184" t="str">
        <f>IFERROR(INDEX(Cal!$R$5:$R$2007,INDEX(Cal!$AF$5:$AF$2007,ROW(PrintPayslip!$C446)-ROW(PrintPayslip!$C$12),1),1),"")</f>
        <v/>
      </c>
      <c r="E446" s="184" t="str">
        <f>IFERROR(INDEX(Cal!$S$5:$S$2007,INDEX(Cal!$AF$5:$AF$2007,ROW(PrintPayslip!$C446)-ROW(PrintPayslip!$C$12),1),1),"")</f>
        <v/>
      </c>
      <c r="F446" s="184" t="str">
        <f>IFERROR(INDEX(Cal!$T$5:$T$2007,INDEX(Cal!$AF$5:$AF$2007,ROW(PrintPayslip!$C446)-ROW(PrintPayslip!$C$12),1),1),"")</f>
        <v/>
      </c>
      <c r="G446" s="184" t="str">
        <f>IFERROR(INDEX(Cal!$U$5:$U$2007,INDEX(Cal!$AF$5:$AF$2007,ROW(PrintPayslip!$C446)-ROW(PrintPayslip!$C$12),1),1),"")</f>
        <v/>
      </c>
    </row>
    <row r="447" spans="3:7" ht="20.100000000000001" customHeight="1" x14ac:dyDescent="0.25">
      <c r="C447" s="183" t="str">
        <f>IFERROR(INDEX(Cal!$P$5:$P$2007,INDEX(Cal!$AF$5:$AF$2007,ROW(PrintPayslip!$C447)-ROW(PrintPayslip!$C$12),1),1),"")</f>
        <v/>
      </c>
      <c r="D447" s="184" t="str">
        <f>IFERROR(INDEX(Cal!$R$5:$R$2007,INDEX(Cal!$AF$5:$AF$2007,ROW(PrintPayslip!$C447)-ROW(PrintPayslip!$C$12),1),1),"")</f>
        <v/>
      </c>
      <c r="E447" s="184" t="str">
        <f>IFERROR(INDEX(Cal!$S$5:$S$2007,INDEX(Cal!$AF$5:$AF$2007,ROW(PrintPayslip!$C447)-ROW(PrintPayslip!$C$12),1),1),"")</f>
        <v/>
      </c>
      <c r="F447" s="184" t="str">
        <f>IFERROR(INDEX(Cal!$T$5:$T$2007,INDEX(Cal!$AF$5:$AF$2007,ROW(PrintPayslip!$C447)-ROW(PrintPayslip!$C$12),1),1),"")</f>
        <v/>
      </c>
      <c r="G447" s="184" t="str">
        <f>IFERROR(INDEX(Cal!$U$5:$U$2007,INDEX(Cal!$AF$5:$AF$2007,ROW(PrintPayslip!$C447)-ROW(PrintPayslip!$C$12),1),1),"")</f>
        <v/>
      </c>
    </row>
    <row r="448" spans="3:7" ht="20.100000000000001" customHeight="1" x14ac:dyDescent="0.25">
      <c r="C448" s="183" t="str">
        <f>IFERROR(INDEX(Cal!$P$5:$P$2007,INDEX(Cal!$AF$5:$AF$2007,ROW(PrintPayslip!$C448)-ROW(PrintPayslip!$C$12),1),1),"")</f>
        <v/>
      </c>
      <c r="D448" s="184" t="str">
        <f>IFERROR(INDEX(Cal!$R$5:$R$2007,INDEX(Cal!$AF$5:$AF$2007,ROW(PrintPayslip!$C448)-ROW(PrintPayslip!$C$12),1),1),"")</f>
        <v/>
      </c>
      <c r="E448" s="184" t="str">
        <f>IFERROR(INDEX(Cal!$S$5:$S$2007,INDEX(Cal!$AF$5:$AF$2007,ROW(PrintPayslip!$C448)-ROW(PrintPayslip!$C$12),1),1),"")</f>
        <v/>
      </c>
      <c r="F448" s="184" t="str">
        <f>IFERROR(INDEX(Cal!$T$5:$T$2007,INDEX(Cal!$AF$5:$AF$2007,ROW(PrintPayslip!$C448)-ROW(PrintPayslip!$C$12),1),1),"")</f>
        <v/>
      </c>
      <c r="G448" s="184" t="str">
        <f>IFERROR(INDEX(Cal!$U$5:$U$2007,INDEX(Cal!$AF$5:$AF$2007,ROW(PrintPayslip!$C448)-ROW(PrintPayslip!$C$12),1),1),"")</f>
        <v/>
      </c>
    </row>
    <row r="449" spans="3:7" ht="20.100000000000001" customHeight="1" x14ac:dyDescent="0.25">
      <c r="C449" s="183" t="str">
        <f>IFERROR(INDEX(Cal!$P$5:$P$2007,INDEX(Cal!$AF$5:$AF$2007,ROW(PrintPayslip!$C449)-ROW(PrintPayslip!$C$12),1),1),"")</f>
        <v/>
      </c>
      <c r="D449" s="184" t="str">
        <f>IFERROR(INDEX(Cal!$R$5:$R$2007,INDEX(Cal!$AF$5:$AF$2007,ROW(PrintPayslip!$C449)-ROW(PrintPayslip!$C$12),1),1),"")</f>
        <v/>
      </c>
      <c r="E449" s="184" t="str">
        <f>IFERROR(INDEX(Cal!$S$5:$S$2007,INDEX(Cal!$AF$5:$AF$2007,ROW(PrintPayslip!$C449)-ROW(PrintPayslip!$C$12),1),1),"")</f>
        <v/>
      </c>
      <c r="F449" s="184" t="str">
        <f>IFERROR(INDEX(Cal!$T$5:$T$2007,INDEX(Cal!$AF$5:$AF$2007,ROW(PrintPayslip!$C449)-ROW(PrintPayslip!$C$12),1),1),"")</f>
        <v/>
      </c>
      <c r="G449" s="184" t="str">
        <f>IFERROR(INDEX(Cal!$U$5:$U$2007,INDEX(Cal!$AF$5:$AF$2007,ROW(PrintPayslip!$C449)-ROW(PrintPayslip!$C$12),1),1),"")</f>
        <v/>
      </c>
    </row>
    <row r="450" spans="3:7" ht="20.100000000000001" customHeight="1" x14ac:dyDescent="0.25">
      <c r="C450" s="183" t="str">
        <f>IFERROR(INDEX(Cal!$P$5:$P$2007,INDEX(Cal!$AF$5:$AF$2007,ROW(PrintPayslip!$C450)-ROW(PrintPayslip!$C$12),1),1),"")</f>
        <v/>
      </c>
      <c r="D450" s="184" t="str">
        <f>IFERROR(INDEX(Cal!$R$5:$R$2007,INDEX(Cal!$AF$5:$AF$2007,ROW(PrintPayslip!$C450)-ROW(PrintPayslip!$C$12),1),1),"")</f>
        <v/>
      </c>
      <c r="E450" s="184" t="str">
        <f>IFERROR(INDEX(Cal!$S$5:$S$2007,INDEX(Cal!$AF$5:$AF$2007,ROW(PrintPayslip!$C450)-ROW(PrintPayslip!$C$12),1),1),"")</f>
        <v/>
      </c>
      <c r="F450" s="184" t="str">
        <f>IFERROR(INDEX(Cal!$T$5:$T$2007,INDEX(Cal!$AF$5:$AF$2007,ROW(PrintPayslip!$C450)-ROW(PrintPayslip!$C$12),1),1),"")</f>
        <v/>
      </c>
      <c r="G450" s="184" t="str">
        <f>IFERROR(INDEX(Cal!$U$5:$U$2007,INDEX(Cal!$AF$5:$AF$2007,ROW(PrintPayslip!$C450)-ROW(PrintPayslip!$C$12),1),1),"")</f>
        <v/>
      </c>
    </row>
    <row r="451" spans="3:7" ht="20.100000000000001" customHeight="1" x14ac:dyDescent="0.25">
      <c r="C451" s="183" t="str">
        <f>IFERROR(INDEX(Cal!$P$5:$P$2007,INDEX(Cal!$AF$5:$AF$2007,ROW(PrintPayslip!$C451)-ROW(PrintPayslip!$C$12),1),1),"")</f>
        <v/>
      </c>
      <c r="D451" s="184" t="str">
        <f>IFERROR(INDEX(Cal!$R$5:$R$2007,INDEX(Cal!$AF$5:$AF$2007,ROW(PrintPayslip!$C451)-ROW(PrintPayslip!$C$12),1),1),"")</f>
        <v/>
      </c>
      <c r="E451" s="184" t="str">
        <f>IFERROR(INDEX(Cal!$S$5:$S$2007,INDEX(Cal!$AF$5:$AF$2007,ROW(PrintPayslip!$C451)-ROW(PrintPayslip!$C$12),1),1),"")</f>
        <v/>
      </c>
      <c r="F451" s="184" t="str">
        <f>IFERROR(INDEX(Cal!$T$5:$T$2007,INDEX(Cal!$AF$5:$AF$2007,ROW(PrintPayslip!$C451)-ROW(PrintPayslip!$C$12),1),1),"")</f>
        <v/>
      </c>
      <c r="G451" s="184" t="str">
        <f>IFERROR(INDEX(Cal!$U$5:$U$2007,INDEX(Cal!$AF$5:$AF$2007,ROW(PrintPayslip!$C451)-ROW(PrintPayslip!$C$12),1),1),"")</f>
        <v/>
      </c>
    </row>
    <row r="452" spans="3:7" ht="20.100000000000001" customHeight="1" x14ac:dyDescent="0.25">
      <c r="C452" s="183" t="str">
        <f>IFERROR(INDEX(Cal!$P$5:$P$2007,INDEX(Cal!$AF$5:$AF$2007,ROW(PrintPayslip!$C452)-ROW(PrintPayslip!$C$12),1),1),"")</f>
        <v/>
      </c>
      <c r="D452" s="184" t="str">
        <f>IFERROR(INDEX(Cal!$R$5:$R$2007,INDEX(Cal!$AF$5:$AF$2007,ROW(PrintPayslip!$C452)-ROW(PrintPayslip!$C$12),1),1),"")</f>
        <v/>
      </c>
      <c r="E452" s="184" t="str">
        <f>IFERROR(INDEX(Cal!$S$5:$S$2007,INDEX(Cal!$AF$5:$AF$2007,ROW(PrintPayslip!$C452)-ROW(PrintPayslip!$C$12),1),1),"")</f>
        <v/>
      </c>
      <c r="F452" s="184" t="str">
        <f>IFERROR(INDEX(Cal!$T$5:$T$2007,INDEX(Cal!$AF$5:$AF$2007,ROW(PrintPayslip!$C452)-ROW(PrintPayslip!$C$12),1),1),"")</f>
        <v/>
      </c>
      <c r="G452" s="184" t="str">
        <f>IFERROR(INDEX(Cal!$U$5:$U$2007,INDEX(Cal!$AF$5:$AF$2007,ROW(PrintPayslip!$C452)-ROW(PrintPayslip!$C$12),1),1),"")</f>
        <v/>
      </c>
    </row>
    <row r="453" spans="3:7" ht="20.100000000000001" customHeight="1" x14ac:dyDescent="0.25">
      <c r="C453" s="183" t="str">
        <f>IFERROR(INDEX(Cal!$P$5:$P$2007,INDEX(Cal!$AF$5:$AF$2007,ROW(PrintPayslip!$C453)-ROW(PrintPayslip!$C$12),1),1),"")</f>
        <v/>
      </c>
      <c r="D453" s="184" t="str">
        <f>IFERROR(INDEX(Cal!$R$5:$R$2007,INDEX(Cal!$AF$5:$AF$2007,ROW(PrintPayslip!$C453)-ROW(PrintPayslip!$C$12),1),1),"")</f>
        <v/>
      </c>
      <c r="E453" s="184" t="str">
        <f>IFERROR(INDEX(Cal!$S$5:$S$2007,INDEX(Cal!$AF$5:$AF$2007,ROW(PrintPayslip!$C453)-ROW(PrintPayslip!$C$12),1),1),"")</f>
        <v/>
      </c>
      <c r="F453" s="184" t="str">
        <f>IFERROR(INDEX(Cal!$T$5:$T$2007,INDEX(Cal!$AF$5:$AF$2007,ROW(PrintPayslip!$C453)-ROW(PrintPayslip!$C$12),1),1),"")</f>
        <v/>
      </c>
      <c r="G453" s="184" t="str">
        <f>IFERROR(INDEX(Cal!$U$5:$U$2007,INDEX(Cal!$AF$5:$AF$2007,ROW(PrintPayslip!$C453)-ROW(PrintPayslip!$C$12),1),1),"")</f>
        <v/>
      </c>
    </row>
    <row r="454" spans="3:7" ht="20.100000000000001" customHeight="1" x14ac:dyDescent="0.25">
      <c r="C454" s="183" t="str">
        <f>IFERROR(INDEX(Cal!$P$5:$P$2007,INDEX(Cal!$AF$5:$AF$2007,ROW(PrintPayslip!$C454)-ROW(PrintPayslip!$C$12),1),1),"")</f>
        <v/>
      </c>
      <c r="D454" s="184" t="str">
        <f>IFERROR(INDEX(Cal!$R$5:$R$2007,INDEX(Cal!$AF$5:$AF$2007,ROW(PrintPayslip!$C454)-ROW(PrintPayslip!$C$12),1),1),"")</f>
        <v/>
      </c>
      <c r="E454" s="184" t="str">
        <f>IFERROR(INDEX(Cal!$S$5:$S$2007,INDEX(Cal!$AF$5:$AF$2007,ROW(PrintPayslip!$C454)-ROW(PrintPayslip!$C$12),1),1),"")</f>
        <v/>
      </c>
      <c r="F454" s="184" t="str">
        <f>IFERROR(INDEX(Cal!$T$5:$T$2007,INDEX(Cal!$AF$5:$AF$2007,ROW(PrintPayslip!$C454)-ROW(PrintPayslip!$C$12),1),1),"")</f>
        <v/>
      </c>
      <c r="G454" s="184" t="str">
        <f>IFERROR(INDEX(Cal!$U$5:$U$2007,INDEX(Cal!$AF$5:$AF$2007,ROW(PrintPayslip!$C454)-ROW(PrintPayslip!$C$12),1),1),"")</f>
        <v/>
      </c>
    </row>
    <row r="455" spans="3:7" ht="20.100000000000001" customHeight="1" x14ac:dyDescent="0.25">
      <c r="C455" s="183" t="str">
        <f>IFERROR(INDEX(Cal!$P$5:$P$2007,INDEX(Cal!$AF$5:$AF$2007,ROW(PrintPayslip!$C455)-ROW(PrintPayslip!$C$12),1),1),"")</f>
        <v/>
      </c>
      <c r="D455" s="184" t="str">
        <f>IFERROR(INDEX(Cal!$R$5:$R$2007,INDEX(Cal!$AF$5:$AF$2007,ROW(PrintPayslip!$C455)-ROW(PrintPayslip!$C$12),1),1),"")</f>
        <v/>
      </c>
      <c r="E455" s="184" t="str">
        <f>IFERROR(INDEX(Cal!$S$5:$S$2007,INDEX(Cal!$AF$5:$AF$2007,ROW(PrintPayslip!$C455)-ROW(PrintPayslip!$C$12),1),1),"")</f>
        <v/>
      </c>
      <c r="F455" s="184" t="str">
        <f>IFERROR(INDEX(Cal!$T$5:$T$2007,INDEX(Cal!$AF$5:$AF$2007,ROW(PrintPayslip!$C455)-ROW(PrintPayslip!$C$12),1),1),"")</f>
        <v/>
      </c>
      <c r="G455" s="184" t="str">
        <f>IFERROR(INDEX(Cal!$U$5:$U$2007,INDEX(Cal!$AF$5:$AF$2007,ROW(PrintPayslip!$C455)-ROW(PrintPayslip!$C$12),1),1),"")</f>
        <v/>
      </c>
    </row>
    <row r="456" spans="3:7" ht="20.100000000000001" customHeight="1" x14ac:dyDescent="0.25">
      <c r="C456" s="183" t="str">
        <f>IFERROR(INDEX(Cal!$P$5:$P$2007,INDEX(Cal!$AF$5:$AF$2007,ROW(PrintPayslip!$C456)-ROW(PrintPayslip!$C$12),1),1),"")</f>
        <v/>
      </c>
      <c r="D456" s="184" t="str">
        <f>IFERROR(INDEX(Cal!$R$5:$R$2007,INDEX(Cal!$AF$5:$AF$2007,ROW(PrintPayslip!$C456)-ROW(PrintPayslip!$C$12),1),1),"")</f>
        <v/>
      </c>
      <c r="E456" s="184" t="str">
        <f>IFERROR(INDEX(Cal!$S$5:$S$2007,INDEX(Cal!$AF$5:$AF$2007,ROW(PrintPayslip!$C456)-ROW(PrintPayslip!$C$12),1),1),"")</f>
        <v/>
      </c>
      <c r="F456" s="184" t="str">
        <f>IFERROR(INDEX(Cal!$T$5:$T$2007,INDEX(Cal!$AF$5:$AF$2007,ROW(PrintPayslip!$C456)-ROW(PrintPayslip!$C$12),1),1),"")</f>
        <v/>
      </c>
      <c r="G456" s="184" t="str">
        <f>IFERROR(INDEX(Cal!$U$5:$U$2007,INDEX(Cal!$AF$5:$AF$2007,ROW(PrintPayslip!$C456)-ROW(PrintPayslip!$C$12),1),1),"")</f>
        <v/>
      </c>
    </row>
    <row r="457" spans="3:7" ht="20.100000000000001" customHeight="1" x14ac:dyDescent="0.25">
      <c r="C457" s="183" t="str">
        <f>IFERROR(INDEX(Cal!$P$5:$P$2007,INDEX(Cal!$AF$5:$AF$2007,ROW(PrintPayslip!$C457)-ROW(PrintPayslip!$C$12),1),1),"")</f>
        <v/>
      </c>
      <c r="D457" s="184" t="str">
        <f>IFERROR(INDEX(Cal!$R$5:$R$2007,INDEX(Cal!$AF$5:$AF$2007,ROW(PrintPayslip!$C457)-ROW(PrintPayslip!$C$12),1),1),"")</f>
        <v/>
      </c>
      <c r="E457" s="184" t="str">
        <f>IFERROR(INDEX(Cal!$S$5:$S$2007,INDEX(Cal!$AF$5:$AF$2007,ROW(PrintPayslip!$C457)-ROW(PrintPayslip!$C$12),1),1),"")</f>
        <v/>
      </c>
      <c r="F457" s="184" t="str">
        <f>IFERROR(INDEX(Cal!$T$5:$T$2007,INDEX(Cal!$AF$5:$AF$2007,ROW(PrintPayslip!$C457)-ROW(PrintPayslip!$C$12),1),1),"")</f>
        <v/>
      </c>
      <c r="G457" s="184" t="str">
        <f>IFERROR(INDEX(Cal!$U$5:$U$2007,INDEX(Cal!$AF$5:$AF$2007,ROW(PrintPayslip!$C457)-ROW(PrintPayslip!$C$12),1),1),"")</f>
        <v/>
      </c>
    </row>
    <row r="458" spans="3:7" ht="20.100000000000001" customHeight="1" x14ac:dyDescent="0.25">
      <c r="C458" s="183" t="str">
        <f>IFERROR(INDEX(Cal!$P$5:$P$2007,INDEX(Cal!$AF$5:$AF$2007,ROW(PrintPayslip!$C458)-ROW(PrintPayslip!$C$12),1),1),"")</f>
        <v/>
      </c>
      <c r="D458" s="184" t="str">
        <f>IFERROR(INDEX(Cal!$R$5:$R$2007,INDEX(Cal!$AF$5:$AF$2007,ROW(PrintPayslip!$C458)-ROW(PrintPayslip!$C$12),1),1),"")</f>
        <v/>
      </c>
      <c r="E458" s="184" t="str">
        <f>IFERROR(INDEX(Cal!$S$5:$S$2007,INDEX(Cal!$AF$5:$AF$2007,ROW(PrintPayslip!$C458)-ROW(PrintPayslip!$C$12),1),1),"")</f>
        <v/>
      </c>
      <c r="F458" s="184" t="str">
        <f>IFERROR(INDEX(Cal!$T$5:$T$2007,INDEX(Cal!$AF$5:$AF$2007,ROW(PrintPayslip!$C458)-ROW(PrintPayslip!$C$12),1),1),"")</f>
        <v/>
      </c>
      <c r="G458" s="184" t="str">
        <f>IFERROR(INDEX(Cal!$U$5:$U$2007,INDEX(Cal!$AF$5:$AF$2007,ROW(PrintPayslip!$C458)-ROW(PrintPayslip!$C$12),1),1),"")</f>
        <v/>
      </c>
    </row>
    <row r="459" spans="3:7" ht="20.100000000000001" customHeight="1" x14ac:dyDescent="0.25">
      <c r="C459" s="183" t="str">
        <f>IFERROR(INDEX(Cal!$P$5:$P$2007,INDEX(Cal!$AF$5:$AF$2007,ROW(PrintPayslip!$C459)-ROW(PrintPayslip!$C$12),1),1),"")</f>
        <v/>
      </c>
      <c r="D459" s="184" t="str">
        <f>IFERROR(INDEX(Cal!$R$5:$R$2007,INDEX(Cal!$AF$5:$AF$2007,ROW(PrintPayslip!$C459)-ROW(PrintPayslip!$C$12),1),1),"")</f>
        <v/>
      </c>
      <c r="E459" s="184" t="str">
        <f>IFERROR(INDEX(Cal!$S$5:$S$2007,INDEX(Cal!$AF$5:$AF$2007,ROW(PrintPayslip!$C459)-ROW(PrintPayslip!$C$12),1),1),"")</f>
        <v/>
      </c>
      <c r="F459" s="184" t="str">
        <f>IFERROR(INDEX(Cal!$T$5:$T$2007,INDEX(Cal!$AF$5:$AF$2007,ROW(PrintPayslip!$C459)-ROW(PrintPayslip!$C$12),1),1),"")</f>
        <v/>
      </c>
      <c r="G459" s="184" t="str">
        <f>IFERROR(INDEX(Cal!$U$5:$U$2007,INDEX(Cal!$AF$5:$AF$2007,ROW(PrintPayslip!$C459)-ROW(PrintPayslip!$C$12),1),1),"")</f>
        <v/>
      </c>
    </row>
    <row r="460" spans="3:7" ht="20.100000000000001" customHeight="1" x14ac:dyDescent="0.25">
      <c r="C460" s="183" t="str">
        <f>IFERROR(INDEX(Cal!$P$5:$P$2007,INDEX(Cal!$AF$5:$AF$2007,ROW(PrintPayslip!$C460)-ROW(PrintPayslip!$C$12),1),1),"")</f>
        <v/>
      </c>
      <c r="D460" s="184" t="str">
        <f>IFERROR(INDEX(Cal!$R$5:$R$2007,INDEX(Cal!$AF$5:$AF$2007,ROW(PrintPayslip!$C460)-ROW(PrintPayslip!$C$12),1),1),"")</f>
        <v/>
      </c>
      <c r="E460" s="184" t="str">
        <f>IFERROR(INDEX(Cal!$S$5:$S$2007,INDEX(Cal!$AF$5:$AF$2007,ROW(PrintPayslip!$C460)-ROW(PrintPayslip!$C$12),1),1),"")</f>
        <v/>
      </c>
      <c r="F460" s="184" t="str">
        <f>IFERROR(INDEX(Cal!$T$5:$T$2007,INDEX(Cal!$AF$5:$AF$2007,ROW(PrintPayslip!$C460)-ROW(PrintPayslip!$C$12),1),1),"")</f>
        <v/>
      </c>
      <c r="G460" s="184" t="str">
        <f>IFERROR(INDEX(Cal!$U$5:$U$2007,INDEX(Cal!$AF$5:$AF$2007,ROW(PrintPayslip!$C460)-ROW(PrintPayslip!$C$12),1),1),"")</f>
        <v/>
      </c>
    </row>
    <row r="461" spans="3:7" ht="20.100000000000001" customHeight="1" x14ac:dyDescent="0.25">
      <c r="C461" s="183" t="str">
        <f>IFERROR(INDEX(Cal!$P$5:$P$2007,INDEX(Cal!$AF$5:$AF$2007,ROW(PrintPayslip!$C461)-ROW(PrintPayslip!$C$12),1),1),"")</f>
        <v/>
      </c>
      <c r="D461" s="184" t="str">
        <f>IFERROR(INDEX(Cal!$R$5:$R$2007,INDEX(Cal!$AF$5:$AF$2007,ROW(PrintPayslip!$C461)-ROW(PrintPayslip!$C$12),1),1),"")</f>
        <v/>
      </c>
      <c r="E461" s="184" t="str">
        <f>IFERROR(INDEX(Cal!$S$5:$S$2007,INDEX(Cal!$AF$5:$AF$2007,ROW(PrintPayslip!$C461)-ROW(PrintPayslip!$C$12),1),1),"")</f>
        <v/>
      </c>
      <c r="F461" s="184" t="str">
        <f>IFERROR(INDEX(Cal!$T$5:$T$2007,INDEX(Cal!$AF$5:$AF$2007,ROW(PrintPayslip!$C461)-ROW(PrintPayslip!$C$12),1),1),"")</f>
        <v/>
      </c>
      <c r="G461" s="184" t="str">
        <f>IFERROR(INDEX(Cal!$U$5:$U$2007,INDEX(Cal!$AF$5:$AF$2007,ROW(PrintPayslip!$C461)-ROW(PrintPayslip!$C$12),1),1),"")</f>
        <v/>
      </c>
    </row>
    <row r="462" spans="3:7" ht="20.100000000000001" customHeight="1" x14ac:dyDescent="0.25">
      <c r="C462" s="183" t="str">
        <f>IFERROR(INDEX(Cal!$P$5:$P$2007,INDEX(Cal!$AF$5:$AF$2007,ROW(PrintPayslip!$C462)-ROW(PrintPayslip!$C$12),1),1),"")</f>
        <v/>
      </c>
      <c r="D462" s="184" t="str">
        <f>IFERROR(INDEX(Cal!$R$5:$R$2007,INDEX(Cal!$AF$5:$AF$2007,ROW(PrintPayslip!$C462)-ROW(PrintPayslip!$C$12),1),1),"")</f>
        <v/>
      </c>
      <c r="E462" s="184" t="str">
        <f>IFERROR(INDEX(Cal!$S$5:$S$2007,INDEX(Cal!$AF$5:$AF$2007,ROW(PrintPayslip!$C462)-ROW(PrintPayslip!$C$12),1),1),"")</f>
        <v/>
      </c>
      <c r="F462" s="184" t="str">
        <f>IFERROR(INDEX(Cal!$T$5:$T$2007,INDEX(Cal!$AF$5:$AF$2007,ROW(PrintPayslip!$C462)-ROW(PrintPayslip!$C$12),1),1),"")</f>
        <v/>
      </c>
      <c r="G462" s="184" t="str">
        <f>IFERROR(INDEX(Cal!$U$5:$U$2007,INDEX(Cal!$AF$5:$AF$2007,ROW(PrintPayslip!$C462)-ROW(PrintPayslip!$C$12),1),1),"")</f>
        <v/>
      </c>
    </row>
    <row r="463" spans="3:7" ht="20.100000000000001" customHeight="1" x14ac:dyDescent="0.25">
      <c r="C463" s="183" t="str">
        <f>IFERROR(INDEX(Cal!$P$5:$P$2007,INDEX(Cal!$AF$5:$AF$2007,ROW(PrintPayslip!$C463)-ROW(PrintPayslip!$C$12),1),1),"")</f>
        <v/>
      </c>
      <c r="D463" s="184" t="str">
        <f>IFERROR(INDEX(Cal!$R$5:$R$2007,INDEX(Cal!$AF$5:$AF$2007,ROW(PrintPayslip!$C463)-ROW(PrintPayslip!$C$12),1),1),"")</f>
        <v/>
      </c>
      <c r="E463" s="184" t="str">
        <f>IFERROR(INDEX(Cal!$S$5:$S$2007,INDEX(Cal!$AF$5:$AF$2007,ROW(PrintPayslip!$C463)-ROW(PrintPayslip!$C$12),1),1),"")</f>
        <v/>
      </c>
      <c r="F463" s="184" t="str">
        <f>IFERROR(INDEX(Cal!$T$5:$T$2007,INDEX(Cal!$AF$5:$AF$2007,ROW(PrintPayslip!$C463)-ROW(PrintPayslip!$C$12),1),1),"")</f>
        <v/>
      </c>
      <c r="G463" s="184" t="str">
        <f>IFERROR(INDEX(Cal!$U$5:$U$2007,INDEX(Cal!$AF$5:$AF$2007,ROW(PrintPayslip!$C463)-ROW(PrintPayslip!$C$12),1),1),"")</f>
        <v/>
      </c>
    </row>
    <row r="464" spans="3:7" ht="20.100000000000001" customHeight="1" x14ac:dyDescent="0.25">
      <c r="C464" s="183" t="str">
        <f>IFERROR(INDEX(Cal!$P$5:$P$2007,INDEX(Cal!$AF$5:$AF$2007,ROW(PrintPayslip!$C464)-ROW(PrintPayslip!$C$12),1),1),"")</f>
        <v/>
      </c>
      <c r="D464" s="184" t="str">
        <f>IFERROR(INDEX(Cal!$R$5:$R$2007,INDEX(Cal!$AF$5:$AF$2007,ROW(PrintPayslip!$C464)-ROW(PrintPayslip!$C$12),1),1),"")</f>
        <v/>
      </c>
      <c r="E464" s="184" t="str">
        <f>IFERROR(INDEX(Cal!$S$5:$S$2007,INDEX(Cal!$AF$5:$AF$2007,ROW(PrintPayslip!$C464)-ROW(PrintPayslip!$C$12),1),1),"")</f>
        <v/>
      </c>
      <c r="F464" s="184" t="str">
        <f>IFERROR(INDEX(Cal!$T$5:$T$2007,INDEX(Cal!$AF$5:$AF$2007,ROW(PrintPayslip!$C464)-ROW(PrintPayslip!$C$12),1),1),"")</f>
        <v/>
      </c>
      <c r="G464" s="184" t="str">
        <f>IFERROR(INDEX(Cal!$U$5:$U$2007,INDEX(Cal!$AF$5:$AF$2007,ROW(PrintPayslip!$C464)-ROW(PrintPayslip!$C$12),1),1),"")</f>
        <v/>
      </c>
    </row>
    <row r="465" spans="3:7" ht="20.100000000000001" customHeight="1" x14ac:dyDescent="0.25">
      <c r="C465" s="183" t="str">
        <f>IFERROR(INDEX(Cal!$P$5:$P$2007,INDEX(Cal!$AF$5:$AF$2007,ROW(PrintPayslip!$C465)-ROW(PrintPayslip!$C$12),1),1),"")</f>
        <v/>
      </c>
      <c r="D465" s="184" t="str">
        <f>IFERROR(INDEX(Cal!$R$5:$R$2007,INDEX(Cal!$AF$5:$AF$2007,ROW(PrintPayslip!$C465)-ROW(PrintPayslip!$C$12),1),1),"")</f>
        <v/>
      </c>
      <c r="E465" s="184" t="str">
        <f>IFERROR(INDEX(Cal!$S$5:$S$2007,INDEX(Cal!$AF$5:$AF$2007,ROW(PrintPayslip!$C465)-ROW(PrintPayslip!$C$12),1),1),"")</f>
        <v/>
      </c>
      <c r="F465" s="184" t="str">
        <f>IFERROR(INDEX(Cal!$T$5:$T$2007,INDEX(Cal!$AF$5:$AF$2007,ROW(PrintPayslip!$C465)-ROW(PrintPayslip!$C$12),1),1),"")</f>
        <v/>
      </c>
      <c r="G465" s="184" t="str">
        <f>IFERROR(INDEX(Cal!$U$5:$U$2007,INDEX(Cal!$AF$5:$AF$2007,ROW(PrintPayslip!$C465)-ROW(PrintPayslip!$C$12),1),1),"")</f>
        <v/>
      </c>
    </row>
    <row r="466" spans="3:7" ht="20.100000000000001" customHeight="1" x14ac:dyDescent="0.25">
      <c r="C466" s="183" t="str">
        <f>IFERROR(INDEX(Cal!$P$5:$P$2007,INDEX(Cal!$AF$5:$AF$2007,ROW(PrintPayslip!$C466)-ROW(PrintPayslip!$C$12),1),1),"")</f>
        <v/>
      </c>
      <c r="D466" s="184" t="str">
        <f>IFERROR(INDEX(Cal!$R$5:$R$2007,INDEX(Cal!$AF$5:$AF$2007,ROW(PrintPayslip!$C466)-ROW(PrintPayslip!$C$12),1),1),"")</f>
        <v/>
      </c>
      <c r="E466" s="184" t="str">
        <f>IFERROR(INDEX(Cal!$S$5:$S$2007,INDEX(Cal!$AF$5:$AF$2007,ROW(PrintPayslip!$C466)-ROW(PrintPayslip!$C$12),1),1),"")</f>
        <v/>
      </c>
      <c r="F466" s="184" t="str">
        <f>IFERROR(INDEX(Cal!$T$5:$T$2007,INDEX(Cal!$AF$5:$AF$2007,ROW(PrintPayslip!$C466)-ROW(PrintPayslip!$C$12),1),1),"")</f>
        <v/>
      </c>
      <c r="G466" s="184" t="str">
        <f>IFERROR(INDEX(Cal!$U$5:$U$2007,INDEX(Cal!$AF$5:$AF$2007,ROW(PrintPayslip!$C466)-ROW(PrintPayslip!$C$12),1),1),"")</f>
        <v/>
      </c>
    </row>
    <row r="467" spans="3:7" ht="20.100000000000001" customHeight="1" x14ac:dyDescent="0.25">
      <c r="C467" s="183" t="str">
        <f>IFERROR(INDEX(Cal!$P$5:$P$2007,INDEX(Cal!$AF$5:$AF$2007,ROW(PrintPayslip!$C467)-ROW(PrintPayslip!$C$12),1),1),"")</f>
        <v/>
      </c>
      <c r="D467" s="184" t="str">
        <f>IFERROR(INDEX(Cal!$R$5:$R$2007,INDEX(Cal!$AF$5:$AF$2007,ROW(PrintPayslip!$C467)-ROW(PrintPayslip!$C$12),1),1),"")</f>
        <v/>
      </c>
      <c r="E467" s="184" t="str">
        <f>IFERROR(INDEX(Cal!$S$5:$S$2007,INDEX(Cal!$AF$5:$AF$2007,ROW(PrintPayslip!$C467)-ROW(PrintPayslip!$C$12),1),1),"")</f>
        <v/>
      </c>
      <c r="F467" s="184" t="str">
        <f>IFERROR(INDEX(Cal!$T$5:$T$2007,INDEX(Cal!$AF$5:$AF$2007,ROW(PrintPayslip!$C467)-ROW(PrintPayslip!$C$12),1),1),"")</f>
        <v/>
      </c>
      <c r="G467" s="184" t="str">
        <f>IFERROR(INDEX(Cal!$U$5:$U$2007,INDEX(Cal!$AF$5:$AF$2007,ROW(PrintPayslip!$C467)-ROW(PrintPayslip!$C$12),1),1),"")</f>
        <v/>
      </c>
    </row>
    <row r="468" spans="3:7" ht="20.100000000000001" customHeight="1" x14ac:dyDescent="0.25">
      <c r="C468" s="183" t="str">
        <f>IFERROR(INDEX(Cal!$P$5:$P$2007,INDEX(Cal!$AF$5:$AF$2007,ROW(PrintPayslip!$C468)-ROW(PrintPayslip!$C$12),1),1),"")</f>
        <v/>
      </c>
      <c r="D468" s="184" t="str">
        <f>IFERROR(INDEX(Cal!$R$5:$R$2007,INDEX(Cal!$AF$5:$AF$2007,ROW(PrintPayslip!$C468)-ROW(PrintPayslip!$C$12),1),1),"")</f>
        <v/>
      </c>
      <c r="E468" s="184" t="str">
        <f>IFERROR(INDEX(Cal!$S$5:$S$2007,INDEX(Cal!$AF$5:$AF$2007,ROW(PrintPayslip!$C468)-ROW(PrintPayslip!$C$12),1),1),"")</f>
        <v/>
      </c>
      <c r="F468" s="184" t="str">
        <f>IFERROR(INDEX(Cal!$T$5:$T$2007,INDEX(Cal!$AF$5:$AF$2007,ROW(PrintPayslip!$C468)-ROW(PrintPayslip!$C$12),1),1),"")</f>
        <v/>
      </c>
      <c r="G468" s="184" t="str">
        <f>IFERROR(INDEX(Cal!$U$5:$U$2007,INDEX(Cal!$AF$5:$AF$2007,ROW(PrintPayslip!$C468)-ROW(PrintPayslip!$C$12),1),1),"")</f>
        <v/>
      </c>
    </row>
    <row r="469" spans="3:7" ht="20.100000000000001" customHeight="1" x14ac:dyDescent="0.25">
      <c r="C469" s="183" t="str">
        <f>IFERROR(INDEX(Cal!$P$5:$P$2007,INDEX(Cal!$AF$5:$AF$2007,ROW(PrintPayslip!$C469)-ROW(PrintPayslip!$C$12),1),1),"")</f>
        <v/>
      </c>
      <c r="D469" s="184" t="str">
        <f>IFERROR(INDEX(Cal!$R$5:$R$2007,INDEX(Cal!$AF$5:$AF$2007,ROW(PrintPayslip!$C469)-ROW(PrintPayslip!$C$12),1),1),"")</f>
        <v/>
      </c>
      <c r="E469" s="184" t="str">
        <f>IFERROR(INDEX(Cal!$S$5:$S$2007,INDEX(Cal!$AF$5:$AF$2007,ROW(PrintPayslip!$C469)-ROW(PrintPayslip!$C$12),1),1),"")</f>
        <v/>
      </c>
      <c r="F469" s="184" t="str">
        <f>IFERROR(INDEX(Cal!$T$5:$T$2007,INDEX(Cal!$AF$5:$AF$2007,ROW(PrintPayslip!$C469)-ROW(PrintPayslip!$C$12),1),1),"")</f>
        <v/>
      </c>
      <c r="G469" s="184" t="str">
        <f>IFERROR(INDEX(Cal!$U$5:$U$2007,INDEX(Cal!$AF$5:$AF$2007,ROW(PrintPayslip!$C469)-ROW(PrintPayslip!$C$12),1),1),"")</f>
        <v/>
      </c>
    </row>
    <row r="470" spans="3:7" ht="20.100000000000001" customHeight="1" x14ac:dyDescent="0.25">
      <c r="C470" s="183" t="str">
        <f>IFERROR(INDEX(Cal!$P$5:$P$2007,INDEX(Cal!$AF$5:$AF$2007,ROW(PrintPayslip!$C470)-ROW(PrintPayslip!$C$12),1),1),"")</f>
        <v/>
      </c>
      <c r="D470" s="184" t="str">
        <f>IFERROR(INDEX(Cal!$R$5:$R$2007,INDEX(Cal!$AF$5:$AF$2007,ROW(PrintPayslip!$C470)-ROW(PrintPayslip!$C$12),1),1),"")</f>
        <v/>
      </c>
      <c r="E470" s="184" t="str">
        <f>IFERROR(INDEX(Cal!$S$5:$S$2007,INDEX(Cal!$AF$5:$AF$2007,ROW(PrintPayslip!$C470)-ROW(PrintPayslip!$C$12),1),1),"")</f>
        <v/>
      </c>
      <c r="F470" s="184" t="str">
        <f>IFERROR(INDEX(Cal!$T$5:$T$2007,INDEX(Cal!$AF$5:$AF$2007,ROW(PrintPayslip!$C470)-ROW(PrintPayslip!$C$12),1),1),"")</f>
        <v/>
      </c>
      <c r="G470" s="184" t="str">
        <f>IFERROR(INDEX(Cal!$U$5:$U$2007,INDEX(Cal!$AF$5:$AF$2007,ROW(PrintPayslip!$C470)-ROW(PrintPayslip!$C$12),1),1),"")</f>
        <v/>
      </c>
    </row>
    <row r="471" spans="3:7" ht="20.100000000000001" customHeight="1" x14ac:dyDescent="0.25">
      <c r="C471" s="183" t="str">
        <f>IFERROR(INDEX(Cal!$P$5:$P$2007,INDEX(Cal!$AF$5:$AF$2007,ROW(PrintPayslip!$C471)-ROW(PrintPayslip!$C$12),1),1),"")</f>
        <v/>
      </c>
      <c r="D471" s="184" t="str">
        <f>IFERROR(INDEX(Cal!$R$5:$R$2007,INDEX(Cal!$AF$5:$AF$2007,ROW(PrintPayslip!$C471)-ROW(PrintPayslip!$C$12),1),1),"")</f>
        <v/>
      </c>
      <c r="E471" s="184" t="str">
        <f>IFERROR(INDEX(Cal!$S$5:$S$2007,INDEX(Cal!$AF$5:$AF$2007,ROW(PrintPayslip!$C471)-ROW(PrintPayslip!$C$12),1),1),"")</f>
        <v/>
      </c>
      <c r="F471" s="184" t="str">
        <f>IFERROR(INDEX(Cal!$T$5:$T$2007,INDEX(Cal!$AF$5:$AF$2007,ROW(PrintPayslip!$C471)-ROW(PrintPayslip!$C$12),1),1),"")</f>
        <v/>
      </c>
      <c r="G471" s="184" t="str">
        <f>IFERROR(INDEX(Cal!$U$5:$U$2007,INDEX(Cal!$AF$5:$AF$2007,ROW(PrintPayslip!$C471)-ROW(PrintPayslip!$C$12),1),1),"")</f>
        <v/>
      </c>
    </row>
    <row r="472" spans="3:7" ht="20.100000000000001" customHeight="1" x14ac:dyDescent="0.25">
      <c r="C472" s="183" t="str">
        <f>IFERROR(INDEX(Cal!$P$5:$P$2007,INDEX(Cal!$AF$5:$AF$2007,ROW(PrintPayslip!$C472)-ROW(PrintPayslip!$C$12),1),1),"")</f>
        <v/>
      </c>
      <c r="D472" s="184" t="str">
        <f>IFERROR(INDEX(Cal!$R$5:$R$2007,INDEX(Cal!$AF$5:$AF$2007,ROW(PrintPayslip!$C472)-ROW(PrintPayslip!$C$12),1),1),"")</f>
        <v/>
      </c>
      <c r="E472" s="184" t="str">
        <f>IFERROR(INDEX(Cal!$S$5:$S$2007,INDEX(Cal!$AF$5:$AF$2007,ROW(PrintPayslip!$C472)-ROW(PrintPayslip!$C$12),1),1),"")</f>
        <v/>
      </c>
      <c r="F472" s="184" t="str">
        <f>IFERROR(INDEX(Cal!$T$5:$T$2007,INDEX(Cal!$AF$5:$AF$2007,ROW(PrintPayslip!$C472)-ROW(PrintPayslip!$C$12),1),1),"")</f>
        <v/>
      </c>
      <c r="G472" s="184" t="str">
        <f>IFERROR(INDEX(Cal!$U$5:$U$2007,INDEX(Cal!$AF$5:$AF$2007,ROW(PrintPayslip!$C472)-ROW(PrintPayslip!$C$12),1),1),"")</f>
        <v/>
      </c>
    </row>
    <row r="473" spans="3:7" ht="20.100000000000001" customHeight="1" x14ac:dyDescent="0.25">
      <c r="C473" s="183" t="str">
        <f>IFERROR(INDEX(Cal!$P$5:$P$2007,INDEX(Cal!$AF$5:$AF$2007,ROW(PrintPayslip!$C473)-ROW(PrintPayslip!$C$12),1),1),"")</f>
        <v/>
      </c>
      <c r="D473" s="184" t="str">
        <f>IFERROR(INDEX(Cal!$R$5:$R$2007,INDEX(Cal!$AF$5:$AF$2007,ROW(PrintPayslip!$C473)-ROW(PrintPayslip!$C$12),1),1),"")</f>
        <v/>
      </c>
      <c r="E473" s="184" t="str">
        <f>IFERROR(INDEX(Cal!$S$5:$S$2007,INDEX(Cal!$AF$5:$AF$2007,ROW(PrintPayslip!$C473)-ROW(PrintPayslip!$C$12),1),1),"")</f>
        <v/>
      </c>
      <c r="F473" s="184" t="str">
        <f>IFERROR(INDEX(Cal!$T$5:$T$2007,INDEX(Cal!$AF$5:$AF$2007,ROW(PrintPayslip!$C473)-ROW(PrintPayslip!$C$12),1),1),"")</f>
        <v/>
      </c>
      <c r="G473" s="184" t="str">
        <f>IFERROR(INDEX(Cal!$U$5:$U$2007,INDEX(Cal!$AF$5:$AF$2007,ROW(PrintPayslip!$C473)-ROW(PrintPayslip!$C$12),1),1),"")</f>
        <v/>
      </c>
    </row>
    <row r="474" spans="3:7" ht="20.100000000000001" customHeight="1" x14ac:dyDescent="0.25">
      <c r="C474" s="183" t="str">
        <f>IFERROR(INDEX(Cal!$P$5:$P$2007,INDEX(Cal!$AF$5:$AF$2007,ROW(PrintPayslip!$C474)-ROW(PrintPayslip!$C$12),1),1),"")</f>
        <v/>
      </c>
      <c r="D474" s="184" t="str">
        <f>IFERROR(INDEX(Cal!$R$5:$R$2007,INDEX(Cal!$AF$5:$AF$2007,ROW(PrintPayslip!$C474)-ROW(PrintPayslip!$C$12),1),1),"")</f>
        <v/>
      </c>
      <c r="E474" s="184" t="str">
        <f>IFERROR(INDEX(Cal!$S$5:$S$2007,INDEX(Cal!$AF$5:$AF$2007,ROW(PrintPayslip!$C474)-ROW(PrintPayslip!$C$12),1),1),"")</f>
        <v/>
      </c>
      <c r="F474" s="184" t="str">
        <f>IFERROR(INDEX(Cal!$T$5:$T$2007,INDEX(Cal!$AF$5:$AF$2007,ROW(PrintPayslip!$C474)-ROW(PrintPayslip!$C$12),1),1),"")</f>
        <v/>
      </c>
      <c r="G474" s="184" t="str">
        <f>IFERROR(INDEX(Cal!$U$5:$U$2007,INDEX(Cal!$AF$5:$AF$2007,ROW(PrintPayslip!$C474)-ROW(PrintPayslip!$C$12),1),1),"")</f>
        <v/>
      </c>
    </row>
    <row r="475" spans="3:7" ht="20.100000000000001" customHeight="1" x14ac:dyDescent="0.25">
      <c r="C475" s="183" t="str">
        <f>IFERROR(INDEX(Cal!$P$5:$P$2007,INDEX(Cal!$AF$5:$AF$2007,ROW(PrintPayslip!$C475)-ROW(PrintPayslip!$C$12),1),1),"")</f>
        <v/>
      </c>
      <c r="D475" s="184" t="str">
        <f>IFERROR(INDEX(Cal!$R$5:$R$2007,INDEX(Cal!$AF$5:$AF$2007,ROW(PrintPayslip!$C475)-ROW(PrintPayslip!$C$12),1),1),"")</f>
        <v/>
      </c>
      <c r="E475" s="184" t="str">
        <f>IFERROR(INDEX(Cal!$S$5:$S$2007,INDEX(Cal!$AF$5:$AF$2007,ROW(PrintPayslip!$C475)-ROW(PrintPayslip!$C$12),1),1),"")</f>
        <v/>
      </c>
      <c r="F475" s="184" t="str">
        <f>IFERROR(INDEX(Cal!$T$5:$T$2007,INDEX(Cal!$AF$5:$AF$2007,ROW(PrintPayslip!$C475)-ROW(PrintPayslip!$C$12),1),1),"")</f>
        <v/>
      </c>
      <c r="G475" s="184" t="str">
        <f>IFERROR(INDEX(Cal!$U$5:$U$2007,INDEX(Cal!$AF$5:$AF$2007,ROW(PrintPayslip!$C475)-ROW(PrintPayslip!$C$12),1),1),"")</f>
        <v/>
      </c>
    </row>
    <row r="476" spans="3:7" ht="20.100000000000001" customHeight="1" x14ac:dyDescent="0.25">
      <c r="C476" s="183" t="str">
        <f>IFERROR(INDEX(Cal!$P$5:$P$2007,INDEX(Cal!$AF$5:$AF$2007,ROW(PrintPayslip!$C476)-ROW(PrintPayslip!$C$12),1),1),"")</f>
        <v/>
      </c>
      <c r="D476" s="184" t="str">
        <f>IFERROR(INDEX(Cal!$R$5:$R$2007,INDEX(Cal!$AF$5:$AF$2007,ROW(PrintPayslip!$C476)-ROW(PrintPayslip!$C$12),1),1),"")</f>
        <v/>
      </c>
      <c r="E476" s="184" t="str">
        <f>IFERROR(INDEX(Cal!$S$5:$S$2007,INDEX(Cal!$AF$5:$AF$2007,ROW(PrintPayslip!$C476)-ROW(PrintPayslip!$C$12),1),1),"")</f>
        <v/>
      </c>
      <c r="F476" s="184" t="str">
        <f>IFERROR(INDEX(Cal!$T$5:$T$2007,INDEX(Cal!$AF$5:$AF$2007,ROW(PrintPayslip!$C476)-ROW(PrintPayslip!$C$12),1),1),"")</f>
        <v/>
      </c>
      <c r="G476" s="184" t="str">
        <f>IFERROR(INDEX(Cal!$U$5:$U$2007,INDEX(Cal!$AF$5:$AF$2007,ROW(PrintPayslip!$C476)-ROW(PrintPayslip!$C$12),1),1),"")</f>
        <v/>
      </c>
    </row>
    <row r="477" spans="3:7" ht="20.100000000000001" customHeight="1" x14ac:dyDescent="0.25">
      <c r="C477" s="183" t="str">
        <f>IFERROR(INDEX(Cal!$P$5:$P$2007,INDEX(Cal!$AF$5:$AF$2007,ROW(PrintPayslip!$C477)-ROW(PrintPayslip!$C$12),1),1),"")</f>
        <v/>
      </c>
      <c r="D477" s="184" t="str">
        <f>IFERROR(INDEX(Cal!$R$5:$R$2007,INDEX(Cal!$AF$5:$AF$2007,ROW(PrintPayslip!$C477)-ROW(PrintPayslip!$C$12),1),1),"")</f>
        <v/>
      </c>
      <c r="E477" s="184" t="str">
        <f>IFERROR(INDEX(Cal!$S$5:$S$2007,INDEX(Cal!$AF$5:$AF$2007,ROW(PrintPayslip!$C477)-ROW(PrintPayslip!$C$12),1),1),"")</f>
        <v/>
      </c>
      <c r="F477" s="184" t="str">
        <f>IFERROR(INDEX(Cal!$T$5:$T$2007,INDEX(Cal!$AF$5:$AF$2007,ROW(PrintPayslip!$C477)-ROW(PrintPayslip!$C$12),1),1),"")</f>
        <v/>
      </c>
      <c r="G477" s="184" t="str">
        <f>IFERROR(INDEX(Cal!$U$5:$U$2007,INDEX(Cal!$AF$5:$AF$2007,ROW(PrintPayslip!$C477)-ROW(PrintPayslip!$C$12),1),1),"")</f>
        <v/>
      </c>
    </row>
    <row r="478" spans="3:7" ht="20.100000000000001" customHeight="1" x14ac:dyDescent="0.25">
      <c r="C478" s="183" t="str">
        <f>IFERROR(INDEX(Cal!$P$5:$P$2007,INDEX(Cal!$AF$5:$AF$2007,ROW(PrintPayslip!$C478)-ROW(PrintPayslip!$C$12),1),1),"")</f>
        <v/>
      </c>
      <c r="D478" s="184" t="str">
        <f>IFERROR(INDEX(Cal!$R$5:$R$2007,INDEX(Cal!$AF$5:$AF$2007,ROW(PrintPayslip!$C478)-ROW(PrintPayslip!$C$12),1),1),"")</f>
        <v/>
      </c>
      <c r="E478" s="184" t="str">
        <f>IFERROR(INDEX(Cal!$S$5:$S$2007,INDEX(Cal!$AF$5:$AF$2007,ROW(PrintPayslip!$C478)-ROW(PrintPayslip!$C$12),1),1),"")</f>
        <v/>
      </c>
      <c r="F478" s="184" t="str">
        <f>IFERROR(INDEX(Cal!$T$5:$T$2007,INDEX(Cal!$AF$5:$AF$2007,ROW(PrintPayslip!$C478)-ROW(PrintPayslip!$C$12),1),1),"")</f>
        <v/>
      </c>
      <c r="G478" s="184" t="str">
        <f>IFERROR(INDEX(Cal!$U$5:$U$2007,INDEX(Cal!$AF$5:$AF$2007,ROW(PrintPayslip!$C478)-ROW(PrintPayslip!$C$12),1),1),"")</f>
        <v/>
      </c>
    </row>
    <row r="479" spans="3:7" ht="20.100000000000001" customHeight="1" x14ac:dyDescent="0.25">
      <c r="C479" s="183" t="str">
        <f>IFERROR(INDEX(Cal!$P$5:$P$2007,INDEX(Cal!$AF$5:$AF$2007,ROW(PrintPayslip!$C479)-ROW(PrintPayslip!$C$12),1),1),"")</f>
        <v/>
      </c>
      <c r="D479" s="184" t="str">
        <f>IFERROR(INDEX(Cal!$R$5:$R$2007,INDEX(Cal!$AF$5:$AF$2007,ROW(PrintPayslip!$C479)-ROW(PrintPayslip!$C$12),1),1),"")</f>
        <v/>
      </c>
      <c r="E479" s="184" t="str">
        <f>IFERROR(INDEX(Cal!$S$5:$S$2007,INDEX(Cal!$AF$5:$AF$2007,ROW(PrintPayslip!$C479)-ROW(PrintPayslip!$C$12),1),1),"")</f>
        <v/>
      </c>
      <c r="F479" s="184" t="str">
        <f>IFERROR(INDEX(Cal!$T$5:$T$2007,INDEX(Cal!$AF$5:$AF$2007,ROW(PrintPayslip!$C479)-ROW(PrintPayslip!$C$12),1),1),"")</f>
        <v/>
      </c>
      <c r="G479" s="184" t="str">
        <f>IFERROR(INDEX(Cal!$U$5:$U$2007,INDEX(Cal!$AF$5:$AF$2007,ROW(PrintPayslip!$C479)-ROW(PrintPayslip!$C$12),1),1),"")</f>
        <v/>
      </c>
    </row>
    <row r="480" spans="3:7" ht="20.100000000000001" customHeight="1" x14ac:dyDescent="0.25">
      <c r="C480" s="183" t="str">
        <f>IFERROR(INDEX(Cal!$P$5:$P$2007,INDEX(Cal!$AF$5:$AF$2007,ROW(PrintPayslip!$C480)-ROW(PrintPayslip!$C$12),1),1),"")</f>
        <v/>
      </c>
      <c r="D480" s="184" t="str">
        <f>IFERROR(INDEX(Cal!$R$5:$R$2007,INDEX(Cal!$AF$5:$AF$2007,ROW(PrintPayslip!$C480)-ROW(PrintPayslip!$C$12),1),1),"")</f>
        <v/>
      </c>
      <c r="E480" s="184" t="str">
        <f>IFERROR(INDEX(Cal!$S$5:$S$2007,INDEX(Cal!$AF$5:$AF$2007,ROW(PrintPayslip!$C480)-ROW(PrintPayslip!$C$12),1),1),"")</f>
        <v/>
      </c>
      <c r="F480" s="184" t="str">
        <f>IFERROR(INDEX(Cal!$T$5:$T$2007,INDEX(Cal!$AF$5:$AF$2007,ROW(PrintPayslip!$C480)-ROW(PrintPayslip!$C$12),1),1),"")</f>
        <v/>
      </c>
      <c r="G480" s="184" t="str">
        <f>IFERROR(INDEX(Cal!$U$5:$U$2007,INDEX(Cal!$AF$5:$AF$2007,ROW(PrintPayslip!$C480)-ROW(PrintPayslip!$C$12),1),1),"")</f>
        <v/>
      </c>
    </row>
    <row r="481" spans="3:7" ht="20.100000000000001" customHeight="1" x14ac:dyDescent="0.25">
      <c r="C481" s="183" t="str">
        <f>IFERROR(INDEX(Cal!$P$5:$P$2007,INDEX(Cal!$AF$5:$AF$2007,ROW(PrintPayslip!$C481)-ROW(PrintPayslip!$C$12),1),1),"")</f>
        <v/>
      </c>
      <c r="D481" s="184" t="str">
        <f>IFERROR(INDEX(Cal!$R$5:$R$2007,INDEX(Cal!$AF$5:$AF$2007,ROW(PrintPayslip!$C481)-ROW(PrintPayslip!$C$12),1),1),"")</f>
        <v/>
      </c>
      <c r="E481" s="184" t="str">
        <f>IFERROR(INDEX(Cal!$S$5:$S$2007,INDEX(Cal!$AF$5:$AF$2007,ROW(PrintPayslip!$C481)-ROW(PrintPayslip!$C$12),1),1),"")</f>
        <v/>
      </c>
      <c r="F481" s="184" t="str">
        <f>IFERROR(INDEX(Cal!$T$5:$T$2007,INDEX(Cal!$AF$5:$AF$2007,ROW(PrintPayslip!$C481)-ROW(PrintPayslip!$C$12),1),1),"")</f>
        <v/>
      </c>
      <c r="G481" s="184" t="str">
        <f>IFERROR(INDEX(Cal!$U$5:$U$2007,INDEX(Cal!$AF$5:$AF$2007,ROW(PrintPayslip!$C481)-ROW(PrintPayslip!$C$12),1),1),"")</f>
        <v/>
      </c>
    </row>
    <row r="482" spans="3:7" ht="20.100000000000001" customHeight="1" x14ac:dyDescent="0.25">
      <c r="C482" s="183" t="str">
        <f>IFERROR(INDEX(Cal!$P$5:$P$2007,INDEX(Cal!$AF$5:$AF$2007,ROW(PrintPayslip!$C482)-ROW(PrintPayslip!$C$12),1),1),"")</f>
        <v/>
      </c>
      <c r="D482" s="184" t="str">
        <f>IFERROR(INDEX(Cal!$R$5:$R$2007,INDEX(Cal!$AF$5:$AF$2007,ROW(PrintPayslip!$C482)-ROW(PrintPayslip!$C$12),1),1),"")</f>
        <v/>
      </c>
      <c r="E482" s="184" t="str">
        <f>IFERROR(INDEX(Cal!$S$5:$S$2007,INDEX(Cal!$AF$5:$AF$2007,ROW(PrintPayslip!$C482)-ROW(PrintPayslip!$C$12),1),1),"")</f>
        <v/>
      </c>
      <c r="F482" s="184" t="str">
        <f>IFERROR(INDEX(Cal!$T$5:$T$2007,INDEX(Cal!$AF$5:$AF$2007,ROW(PrintPayslip!$C482)-ROW(PrintPayslip!$C$12),1),1),"")</f>
        <v/>
      </c>
      <c r="G482" s="184" t="str">
        <f>IFERROR(INDEX(Cal!$U$5:$U$2007,INDEX(Cal!$AF$5:$AF$2007,ROW(PrintPayslip!$C482)-ROW(PrintPayslip!$C$12),1),1),"")</f>
        <v/>
      </c>
    </row>
    <row r="483" spans="3:7" ht="20.100000000000001" customHeight="1" x14ac:dyDescent="0.25">
      <c r="C483" s="183" t="str">
        <f>IFERROR(INDEX(Cal!$P$5:$P$2007,INDEX(Cal!$AF$5:$AF$2007,ROW(PrintPayslip!$C483)-ROW(PrintPayslip!$C$12),1),1),"")</f>
        <v/>
      </c>
      <c r="D483" s="184" t="str">
        <f>IFERROR(INDEX(Cal!$R$5:$R$2007,INDEX(Cal!$AF$5:$AF$2007,ROW(PrintPayslip!$C483)-ROW(PrintPayslip!$C$12),1),1),"")</f>
        <v/>
      </c>
      <c r="E483" s="184" t="str">
        <f>IFERROR(INDEX(Cal!$S$5:$S$2007,INDEX(Cal!$AF$5:$AF$2007,ROW(PrintPayslip!$C483)-ROW(PrintPayslip!$C$12),1),1),"")</f>
        <v/>
      </c>
      <c r="F483" s="184" t="str">
        <f>IFERROR(INDEX(Cal!$T$5:$T$2007,INDEX(Cal!$AF$5:$AF$2007,ROW(PrintPayslip!$C483)-ROW(PrintPayslip!$C$12),1),1),"")</f>
        <v/>
      </c>
      <c r="G483" s="184" t="str">
        <f>IFERROR(INDEX(Cal!$U$5:$U$2007,INDEX(Cal!$AF$5:$AF$2007,ROW(PrintPayslip!$C483)-ROW(PrintPayslip!$C$12),1),1),"")</f>
        <v/>
      </c>
    </row>
    <row r="484" spans="3:7" ht="20.100000000000001" customHeight="1" x14ac:dyDescent="0.25">
      <c r="C484" s="183" t="str">
        <f>IFERROR(INDEX(Cal!$P$5:$P$2007,INDEX(Cal!$AF$5:$AF$2007,ROW(PrintPayslip!$C484)-ROW(PrintPayslip!$C$12),1),1),"")</f>
        <v/>
      </c>
      <c r="D484" s="184" t="str">
        <f>IFERROR(INDEX(Cal!$R$5:$R$2007,INDEX(Cal!$AF$5:$AF$2007,ROW(PrintPayslip!$C484)-ROW(PrintPayslip!$C$12),1),1),"")</f>
        <v/>
      </c>
      <c r="E484" s="184" t="str">
        <f>IFERROR(INDEX(Cal!$S$5:$S$2007,INDEX(Cal!$AF$5:$AF$2007,ROW(PrintPayslip!$C484)-ROW(PrintPayslip!$C$12),1),1),"")</f>
        <v/>
      </c>
      <c r="F484" s="184" t="str">
        <f>IFERROR(INDEX(Cal!$T$5:$T$2007,INDEX(Cal!$AF$5:$AF$2007,ROW(PrintPayslip!$C484)-ROW(PrintPayslip!$C$12),1),1),"")</f>
        <v/>
      </c>
      <c r="G484" s="184" t="str">
        <f>IFERROR(INDEX(Cal!$U$5:$U$2007,INDEX(Cal!$AF$5:$AF$2007,ROW(PrintPayslip!$C484)-ROW(PrintPayslip!$C$12),1),1),"")</f>
        <v/>
      </c>
    </row>
    <row r="485" spans="3:7" ht="20.100000000000001" customHeight="1" x14ac:dyDescent="0.25">
      <c r="C485" s="183" t="str">
        <f>IFERROR(INDEX(Cal!$P$5:$P$2007,INDEX(Cal!$AF$5:$AF$2007,ROW(PrintPayslip!$C485)-ROW(PrintPayslip!$C$12),1),1),"")</f>
        <v/>
      </c>
      <c r="D485" s="184" t="str">
        <f>IFERROR(INDEX(Cal!$R$5:$R$2007,INDEX(Cal!$AF$5:$AF$2007,ROW(PrintPayslip!$C485)-ROW(PrintPayslip!$C$12),1),1),"")</f>
        <v/>
      </c>
      <c r="E485" s="184" t="str">
        <f>IFERROR(INDEX(Cal!$S$5:$S$2007,INDEX(Cal!$AF$5:$AF$2007,ROW(PrintPayslip!$C485)-ROW(PrintPayslip!$C$12),1),1),"")</f>
        <v/>
      </c>
      <c r="F485" s="184" t="str">
        <f>IFERROR(INDEX(Cal!$T$5:$T$2007,INDEX(Cal!$AF$5:$AF$2007,ROW(PrintPayslip!$C485)-ROW(PrintPayslip!$C$12),1),1),"")</f>
        <v/>
      </c>
      <c r="G485" s="184" t="str">
        <f>IFERROR(INDEX(Cal!$U$5:$U$2007,INDEX(Cal!$AF$5:$AF$2007,ROW(PrintPayslip!$C485)-ROW(PrintPayslip!$C$12),1),1),"")</f>
        <v/>
      </c>
    </row>
    <row r="486" spans="3:7" ht="20.100000000000001" customHeight="1" x14ac:dyDescent="0.25">
      <c r="C486" s="183" t="str">
        <f>IFERROR(INDEX(Cal!$P$5:$P$2007,INDEX(Cal!$AF$5:$AF$2007,ROW(PrintPayslip!$C486)-ROW(PrintPayslip!$C$12),1),1),"")</f>
        <v/>
      </c>
      <c r="D486" s="184" t="str">
        <f>IFERROR(INDEX(Cal!$R$5:$R$2007,INDEX(Cal!$AF$5:$AF$2007,ROW(PrintPayslip!$C486)-ROW(PrintPayslip!$C$12),1),1),"")</f>
        <v/>
      </c>
      <c r="E486" s="184" t="str">
        <f>IFERROR(INDEX(Cal!$S$5:$S$2007,INDEX(Cal!$AF$5:$AF$2007,ROW(PrintPayslip!$C486)-ROW(PrintPayslip!$C$12),1),1),"")</f>
        <v/>
      </c>
      <c r="F486" s="184" t="str">
        <f>IFERROR(INDEX(Cal!$T$5:$T$2007,INDEX(Cal!$AF$5:$AF$2007,ROW(PrintPayslip!$C486)-ROW(PrintPayslip!$C$12),1),1),"")</f>
        <v/>
      </c>
      <c r="G486" s="184" t="str">
        <f>IFERROR(INDEX(Cal!$U$5:$U$2007,INDEX(Cal!$AF$5:$AF$2007,ROW(PrintPayslip!$C486)-ROW(PrintPayslip!$C$12),1),1),"")</f>
        <v/>
      </c>
    </row>
    <row r="487" spans="3:7" ht="20.100000000000001" customHeight="1" x14ac:dyDescent="0.25">
      <c r="C487" s="183" t="str">
        <f>IFERROR(INDEX(Cal!$P$5:$P$2007,INDEX(Cal!$AF$5:$AF$2007,ROW(PrintPayslip!$C487)-ROW(PrintPayslip!$C$12),1),1),"")</f>
        <v/>
      </c>
      <c r="D487" s="184" t="str">
        <f>IFERROR(INDEX(Cal!$R$5:$R$2007,INDEX(Cal!$AF$5:$AF$2007,ROW(PrintPayslip!$C487)-ROW(PrintPayslip!$C$12),1),1),"")</f>
        <v/>
      </c>
      <c r="E487" s="184" t="str">
        <f>IFERROR(INDEX(Cal!$S$5:$S$2007,INDEX(Cal!$AF$5:$AF$2007,ROW(PrintPayslip!$C487)-ROW(PrintPayslip!$C$12),1),1),"")</f>
        <v/>
      </c>
      <c r="F487" s="184" t="str">
        <f>IFERROR(INDEX(Cal!$T$5:$T$2007,INDEX(Cal!$AF$5:$AF$2007,ROW(PrintPayslip!$C487)-ROW(PrintPayslip!$C$12),1),1),"")</f>
        <v/>
      </c>
      <c r="G487" s="184" t="str">
        <f>IFERROR(INDEX(Cal!$U$5:$U$2007,INDEX(Cal!$AF$5:$AF$2007,ROW(PrintPayslip!$C487)-ROW(PrintPayslip!$C$12),1),1),"")</f>
        <v/>
      </c>
    </row>
    <row r="488" spans="3:7" ht="20.100000000000001" customHeight="1" x14ac:dyDescent="0.25">
      <c r="C488" s="183" t="str">
        <f>IFERROR(INDEX(Cal!$P$5:$P$2007,INDEX(Cal!$AF$5:$AF$2007,ROW(PrintPayslip!$C488)-ROW(PrintPayslip!$C$12),1),1),"")</f>
        <v/>
      </c>
      <c r="D488" s="184" t="str">
        <f>IFERROR(INDEX(Cal!$R$5:$R$2007,INDEX(Cal!$AF$5:$AF$2007,ROW(PrintPayslip!$C488)-ROW(PrintPayslip!$C$12),1),1),"")</f>
        <v/>
      </c>
      <c r="E488" s="184" t="str">
        <f>IFERROR(INDEX(Cal!$S$5:$S$2007,INDEX(Cal!$AF$5:$AF$2007,ROW(PrintPayslip!$C488)-ROW(PrintPayslip!$C$12),1),1),"")</f>
        <v/>
      </c>
      <c r="F488" s="184" t="str">
        <f>IFERROR(INDEX(Cal!$T$5:$T$2007,INDEX(Cal!$AF$5:$AF$2007,ROW(PrintPayslip!$C488)-ROW(PrintPayslip!$C$12),1),1),"")</f>
        <v/>
      </c>
      <c r="G488" s="184" t="str">
        <f>IFERROR(INDEX(Cal!$U$5:$U$2007,INDEX(Cal!$AF$5:$AF$2007,ROW(PrintPayslip!$C488)-ROW(PrintPayslip!$C$12),1),1),"")</f>
        <v/>
      </c>
    </row>
    <row r="489" spans="3:7" ht="20.100000000000001" customHeight="1" x14ac:dyDescent="0.25">
      <c r="C489" s="183" t="str">
        <f>IFERROR(INDEX(Cal!$P$5:$P$2007,INDEX(Cal!$AF$5:$AF$2007,ROW(PrintPayslip!$C489)-ROW(PrintPayslip!$C$12),1),1),"")</f>
        <v/>
      </c>
      <c r="D489" s="184" t="str">
        <f>IFERROR(INDEX(Cal!$R$5:$R$2007,INDEX(Cal!$AF$5:$AF$2007,ROW(PrintPayslip!$C489)-ROW(PrintPayslip!$C$12),1),1),"")</f>
        <v/>
      </c>
      <c r="E489" s="184" t="str">
        <f>IFERROR(INDEX(Cal!$S$5:$S$2007,INDEX(Cal!$AF$5:$AF$2007,ROW(PrintPayslip!$C489)-ROW(PrintPayslip!$C$12),1),1),"")</f>
        <v/>
      </c>
      <c r="F489" s="184" t="str">
        <f>IFERROR(INDEX(Cal!$T$5:$T$2007,INDEX(Cal!$AF$5:$AF$2007,ROW(PrintPayslip!$C489)-ROW(PrintPayslip!$C$12),1),1),"")</f>
        <v/>
      </c>
      <c r="G489" s="184" t="str">
        <f>IFERROR(INDEX(Cal!$U$5:$U$2007,INDEX(Cal!$AF$5:$AF$2007,ROW(PrintPayslip!$C489)-ROW(PrintPayslip!$C$12),1),1),"")</f>
        <v/>
      </c>
    </row>
    <row r="490" spans="3:7" ht="20.100000000000001" customHeight="1" x14ac:dyDescent="0.25">
      <c r="C490" s="183" t="str">
        <f>IFERROR(INDEX(Cal!$P$5:$P$2007,INDEX(Cal!$AF$5:$AF$2007,ROW(PrintPayslip!$C490)-ROW(PrintPayslip!$C$12),1),1),"")</f>
        <v/>
      </c>
      <c r="D490" s="184" t="str">
        <f>IFERROR(INDEX(Cal!$R$5:$R$2007,INDEX(Cal!$AF$5:$AF$2007,ROW(PrintPayslip!$C490)-ROW(PrintPayslip!$C$12),1),1),"")</f>
        <v/>
      </c>
      <c r="E490" s="184" t="str">
        <f>IFERROR(INDEX(Cal!$S$5:$S$2007,INDEX(Cal!$AF$5:$AF$2007,ROW(PrintPayslip!$C490)-ROW(PrintPayslip!$C$12),1),1),"")</f>
        <v/>
      </c>
      <c r="F490" s="184" t="str">
        <f>IFERROR(INDEX(Cal!$T$5:$T$2007,INDEX(Cal!$AF$5:$AF$2007,ROW(PrintPayslip!$C490)-ROW(PrintPayslip!$C$12),1),1),"")</f>
        <v/>
      </c>
      <c r="G490" s="184" t="str">
        <f>IFERROR(INDEX(Cal!$U$5:$U$2007,INDEX(Cal!$AF$5:$AF$2007,ROW(PrintPayslip!$C490)-ROW(PrintPayslip!$C$12),1),1),"")</f>
        <v/>
      </c>
    </row>
    <row r="491" spans="3:7" ht="20.100000000000001" customHeight="1" x14ac:dyDescent="0.25">
      <c r="C491" s="183" t="str">
        <f>IFERROR(INDEX(Cal!$P$5:$P$2007,INDEX(Cal!$AF$5:$AF$2007,ROW(PrintPayslip!$C491)-ROW(PrintPayslip!$C$12),1),1),"")</f>
        <v/>
      </c>
      <c r="D491" s="184" t="str">
        <f>IFERROR(INDEX(Cal!$R$5:$R$2007,INDEX(Cal!$AF$5:$AF$2007,ROW(PrintPayslip!$C491)-ROW(PrintPayslip!$C$12),1),1),"")</f>
        <v/>
      </c>
      <c r="E491" s="184" t="str">
        <f>IFERROR(INDEX(Cal!$S$5:$S$2007,INDEX(Cal!$AF$5:$AF$2007,ROW(PrintPayslip!$C491)-ROW(PrintPayslip!$C$12),1),1),"")</f>
        <v/>
      </c>
      <c r="F491" s="184" t="str">
        <f>IFERROR(INDEX(Cal!$T$5:$T$2007,INDEX(Cal!$AF$5:$AF$2007,ROW(PrintPayslip!$C491)-ROW(PrintPayslip!$C$12),1),1),"")</f>
        <v/>
      </c>
      <c r="G491" s="184" t="str">
        <f>IFERROR(INDEX(Cal!$U$5:$U$2007,INDEX(Cal!$AF$5:$AF$2007,ROW(PrintPayslip!$C491)-ROW(PrintPayslip!$C$12),1),1),"")</f>
        <v/>
      </c>
    </row>
    <row r="492" spans="3:7" ht="20.100000000000001" customHeight="1" x14ac:dyDescent="0.25">
      <c r="C492" s="183" t="str">
        <f>IFERROR(INDEX(Cal!$P$5:$P$2007,INDEX(Cal!$AF$5:$AF$2007,ROW(PrintPayslip!$C492)-ROW(PrintPayslip!$C$12),1),1),"")</f>
        <v/>
      </c>
      <c r="D492" s="184" t="str">
        <f>IFERROR(INDEX(Cal!$R$5:$R$2007,INDEX(Cal!$AF$5:$AF$2007,ROW(PrintPayslip!$C492)-ROW(PrintPayslip!$C$12),1),1),"")</f>
        <v/>
      </c>
      <c r="E492" s="184" t="str">
        <f>IFERROR(INDEX(Cal!$S$5:$S$2007,INDEX(Cal!$AF$5:$AF$2007,ROW(PrintPayslip!$C492)-ROW(PrintPayslip!$C$12),1),1),"")</f>
        <v/>
      </c>
      <c r="F492" s="184" t="str">
        <f>IFERROR(INDEX(Cal!$T$5:$T$2007,INDEX(Cal!$AF$5:$AF$2007,ROW(PrintPayslip!$C492)-ROW(PrintPayslip!$C$12),1),1),"")</f>
        <v/>
      </c>
      <c r="G492" s="184" t="str">
        <f>IFERROR(INDEX(Cal!$U$5:$U$2007,INDEX(Cal!$AF$5:$AF$2007,ROW(PrintPayslip!$C492)-ROW(PrintPayslip!$C$12),1),1),"")</f>
        <v/>
      </c>
    </row>
    <row r="493" spans="3:7" ht="20.100000000000001" customHeight="1" x14ac:dyDescent="0.25">
      <c r="C493" s="183" t="str">
        <f>IFERROR(INDEX(Cal!$P$5:$P$2007,INDEX(Cal!$AF$5:$AF$2007,ROW(PrintPayslip!$C493)-ROW(PrintPayslip!$C$12),1),1),"")</f>
        <v/>
      </c>
      <c r="D493" s="184" t="str">
        <f>IFERROR(INDEX(Cal!$R$5:$R$2007,INDEX(Cal!$AF$5:$AF$2007,ROW(PrintPayslip!$C493)-ROW(PrintPayslip!$C$12),1),1),"")</f>
        <v/>
      </c>
      <c r="E493" s="184" t="str">
        <f>IFERROR(INDEX(Cal!$S$5:$S$2007,INDEX(Cal!$AF$5:$AF$2007,ROW(PrintPayslip!$C493)-ROW(PrintPayslip!$C$12),1),1),"")</f>
        <v/>
      </c>
      <c r="F493" s="184" t="str">
        <f>IFERROR(INDEX(Cal!$T$5:$T$2007,INDEX(Cal!$AF$5:$AF$2007,ROW(PrintPayslip!$C493)-ROW(PrintPayslip!$C$12),1),1),"")</f>
        <v/>
      </c>
      <c r="G493" s="184" t="str">
        <f>IFERROR(INDEX(Cal!$U$5:$U$2007,INDEX(Cal!$AF$5:$AF$2007,ROW(PrintPayslip!$C493)-ROW(PrintPayslip!$C$12),1),1),"")</f>
        <v/>
      </c>
    </row>
    <row r="494" spans="3:7" ht="20.100000000000001" customHeight="1" x14ac:dyDescent="0.25">
      <c r="C494" s="183" t="str">
        <f>IFERROR(INDEX(Cal!$P$5:$P$2007,INDEX(Cal!$AF$5:$AF$2007,ROW(PrintPayslip!$C494)-ROW(PrintPayslip!$C$12),1),1),"")</f>
        <v/>
      </c>
      <c r="D494" s="184" t="str">
        <f>IFERROR(INDEX(Cal!$R$5:$R$2007,INDEX(Cal!$AF$5:$AF$2007,ROW(PrintPayslip!$C494)-ROW(PrintPayslip!$C$12),1),1),"")</f>
        <v/>
      </c>
      <c r="E494" s="184" t="str">
        <f>IFERROR(INDEX(Cal!$S$5:$S$2007,INDEX(Cal!$AF$5:$AF$2007,ROW(PrintPayslip!$C494)-ROW(PrintPayslip!$C$12),1),1),"")</f>
        <v/>
      </c>
      <c r="F494" s="184" t="str">
        <f>IFERROR(INDEX(Cal!$T$5:$T$2007,INDEX(Cal!$AF$5:$AF$2007,ROW(PrintPayslip!$C494)-ROW(PrintPayslip!$C$12),1),1),"")</f>
        <v/>
      </c>
      <c r="G494" s="184" t="str">
        <f>IFERROR(INDEX(Cal!$U$5:$U$2007,INDEX(Cal!$AF$5:$AF$2007,ROW(PrintPayslip!$C494)-ROW(PrintPayslip!$C$12),1),1),"")</f>
        <v/>
      </c>
    </row>
    <row r="495" spans="3:7" ht="20.100000000000001" customHeight="1" x14ac:dyDescent="0.25">
      <c r="C495" s="183" t="str">
        <f>IFERROR(INDEX(Cal!$P$5:$P$2007,INDEX(Cal!$AF$5:$AF$2007,ROW(PrintPayslip!$C495)-ROW(PrintPayslip!$C$12),1),1),"")</f>
        <v/>
      </c>
      <c r="D495" s="184" t="str">
        <f>IFERROR(INDEX(Cal!$R$5:$R$2007,INDEX(Cal!$AF$5:$AF$2007,ROW(PrintPayslip!$C495)-ROW(PrintPayslip!$C$12),1),1),"")</f>
        <v/>
      </c>
      <c r="E495" s="184" t="str">
        <f>IFERROR(INDEX(Cal!$S$5:$S$2007,INDEX(Cal!$AF$5:$AF$2007,ROW(PrintPayslip!$C495)-ROW(PrintPayslip!$C$12),1),1),"")</f>
        <v/>
      </c>
      <c r="F495" s="184" t="str">
        <f>IFERROR(INDEX(Cal!$T$5:$T$2007,INDEX(Cal!$AF$5:$AF$2007,ROW(PrintPayslip!$C495)-ROW(PrintPayslip!$C$12),1),1),"")</f>
        <v/>
      </c>
      <c r="G495" s="184" t="str">
        <f>IFERROR(INDEX(Cal!$U$5:$U$2007,INDEX(Cal!$AF$5:$AF$2007,ROW(PrintPayslip!$C495)-ROW(PrintPayslip!$C$12),1),1),"")</f>
        <v/>
      </c>
    </row>
    <row r="496" spans="3:7" ht="20.100000000000001" customHeight="1" x14ac:dyDescent="0.25">
      <c r="C496" s="183" t="str">
        <f>IFERROR(INDEX(Cal!$P$5:$P$2007,INDEX(Cal!$AF$5:$AF$2007,ROW(PrintPayslip!$C496)-ROW(PrintPayslip!$C$12),1),1),"")</f>
        <v/>
      </c>
      <c r="D496" s="184" t="str">
        <f>IFERROR(INDEX(Cal!$R$5:$R$2007,INDEX(Cal!$AF$5:$AF$2007,ROW(PrintPayslip!$C496)-ROW(PrintPayslip!$C$12),1),1),"")</f>
        <v/>
      </c>
      <c r="E496" s="184" t="str">
        <f>IFERROR(INDEX(Cal!$S$5:$S$2007,INDEX(Cal!$AF$5:$AF$2007,ROW(PrintPayslip!$C496)-ROW(PrintPayslip!$C$12),1),1),"")</f>
        <v/>
      </c>
      <c r="F496" s="184" t="str">
        <f>IFERROR(INDEX(Cal!$T$5:$T$2007,INDEX(Cal!$AF$5:$AF$2007,ROW(PrintPayslip!$C496)-ROW(PrintPayslip!$C$12),1),1),"")</f>
        <v/>
      </c>
      <c r="G496" s="184" t="str">
        <f>IFERROR(INDEX(Cal!$U$5:$U$2007,INDEX(Cal!$AF$5:$AF$2007,ROW(PrintPayslip!$C496)-ROW(PrintPayslip!$C$12),1),1),"")</f>
        <v/>
      </c>
    </row>
    <row r="497" spans="3:7" ht="20.100000000000001" customHeight="1" x14ac:dyDescent="0.25">
      <c r="C497" s="183" t="str">
        <f>IFERROR(INDEX(Cal!$P$5:$P$2007,INDEX(Cal!$AF$5:$AF$2007,ROW(PrintPayslip!$C497)-ROW(PrintPayslip!$C$12),1),1),"")</f>
        <v/>
      </c>
      <c r="D497" s="184" t="str">
        <f>IFERROR(INDEX(Cal!$R$5:$R$2007,INDEX(Cal!$AF$5:$AF$2007,ROW(PrintPayslip!$C497)-ROW(PrintPayslip!$C$12),1),1),"")</f>
        <v/>
      </c>
      <c r="E497" s="184" t="str">
        <f>IFERROR(INDEX(Cal!$S$5:$S$2007,INDEX(Cal!$AF$5:$AF$2007,ROW(PrintPayslip!$C497)-ROW(PrintPayslip!$C$12),1),1),"")</f>
        <v/>
      </c>
      <c r="F497" s="184" t="str">
        <f>IFERROR(INDEX(Cal!$T$5:$T$2007,INDEX(Cal!$AF$5:$AF$2007,ROW(PrintPayslip!$C497)-ROW(PrintPayslip!$C$12),1),1),"")</f>
        <v/>
      </c>
      <c r="G497" s="184" t="str">
        <f>IFERROR(INDEX(Cal!$U$5:$U$2007,INDEX(Cal!$AF$5:$AF$2007,ROW(PrintPayslip!$C497)-ROW(PrintPayslip!$C$12),1),1),"")</f>
        <v/>
      </c>
    </row>
    <row r="498" spans="3:7" ht="20.100000000000001" customHeight="1" x14ac:dyDescent="0.25">
      <c r="C498" s="183" t="str">
        <f>IFERROR(INDEX(Cal!$P$5:$P$2007,INDEX(Cal!$AF$5:$AF$2007,ROW(PrintPayslip!$C498)-ROW(PrintPayslip!$C$12),1),1),"")</f>
        <v/>
      </c>
      <c r="D498" s="184" t="str">
        <f>IFERROR(INDEX(Cal!$R$5:$R$2007,INDEX(Cal!$AF$5:$AF$2007,ROW(PrintPayslip!$C498)-ROW(PrintPayslip!$C$12),1),1),"")</f>
        <v/>
      </c>
      <c r="E498" s="184" t="str">
        <f>IFERROR(INDEX(Cal!$S$5:$S$2007,INDEX(Cal!$AF$5:$AF$2007,ROW(PrintPayslip!$C498)-ROW(PrintPayslip!$C$12),1),1),"")</f>
        <v/>
      </c>
      <c r="F498" s="184" t="str">
        <f>IFERROR(INDEX(Cal!$T$5:$T$2007,INDEX(Cal!$AF$5:$AF$2007,ROW(PrintPayslip!$C498)-ROW(PrintPayslip!$C$12),1),1),"")</f>
        <v/>
      </c>
      <c r="G498" s="184" t="str">
        <f>IFERROR(INDEX(Cal!$U$5:$U$2007,INDEX(Cal!$AF$5:$AF$2007,ROW(PrintPayslip!$C498)-ROW(PrintPayslip!$C$12),1),1),"")</f>
        <v/>
      </c>
    </row>
    <row r="499" spans="3:7" ht="20.100000000000001" customHeight="1" x14ac:dyDescent="0.25">
      <c r="C499" s="183" t="str">
        <f>IFERROR(INDEX(Cal!$P$5:$P$2007,INDEX(Cal!$AF$5:$AF$2007,ROW(PrintPayslip!$C499)-ROW(PrintPayslip!$C$12),1),1),"")</f>
        <v/>
      </c>
      <c r="D499" s="184" t="str">
        <f>IFERROR(INDEX(Cal!$R$5:$R$2007,INDEX(Cal!$AF$5:$AF$2007,ROW(PrintPayslip!$C499)-ROW(PrintPayslip!$C$12),1),1),"")</f>
        <v/>
      </c>
      <c r="E499" s="184" t="str">
        <f>IFERROR(INDEX(Cal!$S$5:$S$2007,INDEX(Cal!$AF$5:$AF$2007,ROW(PrintPayslip!$C499)-ROW(PrintPayslip!$C$12),1),1),"")</f>
        <v/>
      </c>
      <c r="F499" s="184" t="str">
        <f>IFERROR(INDEX(Cal!$T$5:$T$2007,INDEX(Cal!$AF$5:$AF$2007,ROW(PrintPayslip!$C499)-ROW(PrintPayslip!$C$12),1),1),"")</f>
        <v/>
      </c>
      <c r="G499" s="184" t="str">
        <f>IFERROR(INDEX(Cal!$U$5:$U$2007,INDEX(Cal!$AF$5:$AF$2007,ROW(PrintPayslip!$C499)-ROW(PrintPayslip!$C$12),1),1),"")</f>
        <v/>
      </c>
    </row>
    <row r="500" spans="3:7" ht="20.100000000000001" customHeight="1" x14ac:dyDescent="0.25">
      <c r="C500" s="183" t="str">
        <f>IFERROR(INDEX(Cal!$P$5:$P$2007,INDEX(Cal!$AF$5:$AF$2007,ROW(PrintPayslip!$C500)-ROW(PrintPayslip!$C$12),1),1),"")</f>
        <v/>
      </c>
      <c r="D500" s="184" t="str">
        <f>IFERROR(INDEX(Cal!$R$5:$R$2007,INDEX(Cal!$AF$5:$AF$2007,ROW(PrintPayslip!$C500)-ROW(PrintPayslip!$C$12),1),1),"")</f>
        <v/>
      </c>
      <c r="E500" s="184" t="str">
        <f>IFERROR(INDEX(Cal!$S$5:$S$2007,INDEX(Cal!$AF$5:$AF$2007,ROW(PrintPayslip!$C500)-ROW(PrintPayslip!$C$12),1),1),"")</f>
        <v/>
      </c>
      <c r="F500" s="184" t="str">
        <f>IFERROR(INDEX(Cal!$T$5:$T$2007,INDEX(Cal!$AF$5:$AF$2007,ROW(PrintPayslip!$C500)-ROW(PrintPayslip!$C$12),1),1),"")</f>
        <v/>
      </c>
      <c r="G500" s="184" t="str">
        <f>IFERROR(INDEX(Cal!$U$5:$U$2007,INDEX(Cal!$AF$5:$AF$2007,ROW(PrintPayslip!$C500)-ROW(PrintPayslip!$C$12),1),1),"")</f>
        <v/>
      </c>
    </row>
    <row r="501" spans="3:7" ht="20.100000000000001" customHeight="1" x14ac:dyDescent="0.25">
      <c r="C501" s="183" t="str">
        <f>IFERROR(INDEX(Cal!$P$5:$P$2007,INDEX(Cal!$AF$5:$AF$2007,ROW(PrintPayslip!$C501)-ROW(PrintPayslip!$C$12),1),1),"")</f>
        <v/>
      </c>
      <c r="D501" s="184" t="str">
        <f>IFERROR(INDEX(Cal!$R$5:$R$2007,INDEX(Cal!$AF$5:$AF$2007,ROW(PrintPayslip!$C501)-ROW(PrintPayslip!$C$12),1),1),"")</f>
        <v/>
      </c>
      <c r="E501" s="184" t="str">
        <f>IFERROR(INDEX(Cal!$S$5:$S$2007,INDEX(Cal!$AF$5:$AF$2007,ROW(PrintPayslip!$C501)-ROW(PrintPayslip!$C$12),1),1),"")</f>
        <v/>
      </c>
      <c r="F501" s="184" t="str">
        <f>IFERROR(INDEX(Cal!$T$5:$T$2007,INDEX(Cal!$AF$5:$AF$2007,ROW(PrintPayslip!$C501)-ROW(PrintPayslip!$C$12),1),1),"")</f>
        <v/>
      </c>
      <c r="G501" s="184" t="str">
        <f>IFERROR(INDEX(Cal!$U$5:$U$2007,INDEX(Cal!$AF$5:$AF$2007,ROW(PrintPayslip!$C501)-ROW(PrintPayslip!$C$12),1),1),"")</f>
        <v/>
      </c>
    </row>
    <row r="502" spans="3:7" ht="20.100000000000001" customHeight="1" x14ac:dyDescent="0.25">
      <c r="C502" s="183" t="str">
        <f>IFERROR(INDEX(Cal!$P$5:$P$2007,INDEX(Cal!$AF$5:$AF$2007,ROW(PrintPayslip!$C502)-ROW(PrintPayslip!$C$12),1),1),"")</f>
        <v/>
      </c>
      <c r="D502" s="184" t="str">
        <f>IFERROR(INDEX(Cal!$R$5:$R$2007,INDEX(Cal!$AF$5:$AF$2007,ROW(PrintPayslip!$C502)-ROW(PrintPayslip!$C$12),1),1),"")</f>
        <v/>
      </c>
      <c r="E502" s="184" t="str">
        <f>IFERROR(INDEX(Cal!$S$5:$S$2007,INDEX(Cal!$AF$5:$AF$2007,ROW(PrintPayslip!$C502)-ROW(PrintPayslip!$C$12),1),1),"")</f>
        <v/>
      </c>
      <c r="F502" s="184" t="str">
        <f>IFERROR(INDEX(Cal!$T$5:$T$2007,INDEX(Cal!$AF$5:$AF$2007,ROW(PrintPayslip!$C502)-ROW(PrintPayslip!$C$12),1),1),"")</f>
        <v/>
      </c>
      <c r="G502" s="184" t="str">
        <f>IFERROR(INDEX(Cal!$U$5:$U$2007,INDEX(Cal!$AF$5:$AF$2007,ROW(PrintPayslip!$C502)-ROW(PrintPayslip!$C$12),1),1),"")</f>
        <v/>
      </c>
    </row>
    <row r="503" spans="3:7" ht="20.100000000000001" customHeight="1" x14ac:dyDescent="0.25">
      <c r="C503" s="183" t="str">
        <f>IFERROR(INDEX(Cal!$P$5:$P$2007,INDEX(Cal!$AF$5:$AF$2007,ROW(PrintPayslip!$C503)-ROW(PrintPayslip!$C$12),1),1),"")</f>
        <v/>
      </c>
      <c r="D503" s="184" t="str">
        <f>IFERROR(INDEX(Cal!$R$5:$R$2007,INDEX(Cal!$AF$5:$AF$2007,ROW(PrintPayslip!$C503)-ROW(PrintPayslip!$C$12),1),1),"")</f>
        <v/>
      </c>
      <c r="E503" s="184" t="str">
        <f>IFERROR(INDEX(Cal!$S$5:$S$2007,INDEX(Cal!$AF$5:$AF$2007,ROW(PrintPayslip!$C503)-ROW(PrintPayslip!$C$12),1),1),"")</f>
        <v/>
      </c>
      <c r="F503" s="184" t="str">
        <f>IFERROR(INDEX(Cal!$T$5:$T$2007,INDEX(Cal!$AF$5:$AF$2007,ROW(PrintPayslip!$C503)-ROW(PrintPayslip!$C$12),1),1),"")</f>
        <v/>
      </c>
      <c r="G503" s="184" t="str">
        <f>IFERROR(INDEX(Cal!$U$5:$U$2007,INDEX(Cal!$AF$5:$AF$2007,ROW(PrintPayslip!$C503)-ROW(PrintPayslip!$C$12),1),1),"")</f>
        <v/>
      </c>
    </row>
    <row r="504" spans="3:7" ht="20.100000000000001" customHeight="1" x14ac:dyDescent="0.25">
      <c r="C504" s="183" t="str">
        <f>IFERROR(INDEX(Cal!$P$5:$P$2007,INDEX(Cal!$AF$5:$AF$2007,ROW(PrintPayslip!$C504)-ROW(PrintPayslip!$C$12),1),1),"")</f>
        <v/>
      </c>
      <c r="D504" s="184" t="str">
        <f>IFERROR(INDEX(Cal!$R$5:$R$2007,INDEX(Cal!$AF$5:$AF$2007,ROW(PrintPayslip!$C504)-ROW(PrintPayslip!$C$12),1),1),"")</f>
        <v/>
      </c>
      <c r="E504" s="184" t="str">
        <f>IFERROR(INDEX(Cal!$S$5:$S$2007,INDEX(Cal!$AF$5:$AF$2007,ROW(PrintPayslip!$C504)-ROW(PrintPayslip!$C$12),1),1),"")</f>
        <v/>
      </c>
      <c r="F504" s="184" t="str">
        <f>IFERROR(INDEX(Cal!$T$5:$T$2007,INDEX(Cal!$AF$5:$AF$2007,ROW(PrintPayslip!$C504)-ROW(PrintPayslip!$C$12),1),1),"")</f>
        <v/>
      </c>
      <c r="G504" s="184" t="str">
        <f>IFERROR(INDEX(Cal!$U$5:$U$2007,INDEX(Cal!$AF$5:$AF$2007,ROW(PrintPayslip!$C504)-ROW(PrintPayslip!$C$12),1),1),"")</f>
        <v/>
      </c>
    </row>
    <row r="505" spans="3:7" ht="20.100000000000001" customHeight="1" x14ac:dyDescent="0.25">
      <c r="C505" s="183" t="str">
        <f>IFERROR(INDEX(Cal!$P$5:$P$2007,INDEX(Cal!$AF$5:$AF$2007,ROW(PrintPayslip!$C505)-ROW(PrintPayslip!$C$12),1),1),"")</f>
        <v/>
      </c>
      <c r="D505" s="184" t="str">
        <f>IFERROR(INDEX(Cal!$R$5:$R$2007,INDEX(Cal!$AF$5:$AF$2007,ROW(PrintPayslip!$C505)-ROW(PrintPayslip!$C$12),1),1),"")</f>
        <v/>
      </c>
      <c r="E505" s="184" t="str">
        <f>IFERROR(INDEX(Cal!$S$5:$S$2007,INDEX(Cal!$AF$5:$AF$2007,ROW(PrintPayslip!$C505)-ROW(PrintPayslip!$C$12),1),1),"")</f>
        <v/>
      </c>
      <c r="F505" s="184" t="str">
        <f>IFERROR(INDEX(Cal!$T$5:$T$2007,INDEX(Cal!$AF$5:$AF$2007,ROW(PrintPayslip!$C505)-ROW(PrintPayslip!$C$12),1),1),"")</f>
        <v/>
      </c>
      <c r="G505" s="184" t="str">
        <f>IFERROR(INDEX(Cal!$U$5:$U$2007,INDEX(Cal!$AF$5:$AF$2007,ROW(PrintPayslip!$C505)-ROW(PrintPayslip!$C$12),1),1),"")</f>
        <v/>
      </c>
    </row>
    <row r="506" spans="3:7" ht="20.100000000000001" customHeight="1" x14ac:dyDescent="0.25">
      <c r="C506" s="183" t="str">
        <f>IFERROR(INDEX(Cal!$P$5:$P$2007,INDEX(Cal!$AF$5:$AF$2007,ROW(PrintPayslip!$C506)-ROW(PrintPayslip!$C$12),1),1),"")</f>
        <v/>
      </c>
      <c r="D506" s="184" t="str">
        <f>IFERROR(INDEX(Cal!$R$5:$R$2007,INDEX(Cal!$AF$5:$AF$2007,ROW(PrintPayslip!$C506)-ROW(PrintPayslip!$C$12),1),1),"")</f>
        <v/>
      </c>
      <c r="E506" s="184" t="str">
        <f>IFERROR(INDEX(Cal!$S$5:$S$2007,INDEX(Cal!$AF$5:$AF$2007,ROW(PrintPayslip!$C506)-ROW(PrintPayslip!$C$12),1),1),"")</f>
        <v/>
      </c>
      <c r="F506" s="184" t="str">
        <f>IFERROR(INDEX(Cal!$T$5:$T$2007,INDEX(Cal!$AF$5:$AF$2007,ROW(PrintPayslip!$C506)-ROW(PrintPayslip!$C$12),1),1),"")</f>
        <v/>
      </c>
      <c r="G506" s="184" t="str">
        <f>IFERROR(INDEX(Cal!$U$5:$U$2007,INDEX(Cal!$AF$5:$AF$2007,ROW(PrintPayslip!$C506)-ROW(PrintPayslip!$C$12),1),1),"")</f>
        <v/>
      </c>
    </row>
    <row r="507" spans="3:7" ht="20.100000000000001" customHeight="1" x14ac:dyDescent="0.25">
      <c r="C507" s="183" t="str">
        <f>IFERROR(INDEX(Cal!$P$5:$P$2007,INDEX(Cal!$AF$5:$AF$2007,ROW(PrintPayslip!$C507)-ROW(PrintPayslip!$C$12),1),1),"")</f>
        <v/>
      </c>
      <c r="D507" s="184" t="str">
        <f>IFERROR(INDEX(Cal!$R$5:$R$2007,INDEX(Cal!$AF$5:$AF$2007,ROW(PrintPayslip!$C507)-ROW(PrintPayslip!$C$12),1),1),"")</f>
        <v/>
      </c>
      <c r="E507" s="184" t="str">
        <f>IFERROR(INDEX(Cal!$S$5:$S$2007,INDEX(Cal!$AF$5:$AF$2007,ROW(PrintPayslip!$C507)-ROW(PrintPayslip!$C$12),1),1),"")</f>
        <v/>
      </c>
      <c r="F507" s="184" t="str">
        <f>IFERROR(INDEX(Cal!$T$5:$T$2007,INDEX(Cal!$AF$5:$AF$2007,ROW(PrintPayslip!$C507)-ROW(PrintPayslip!$C$12),1),1),"")</f>
        <v/>
      </c>
      <c r="G507" s="184" t="str">
        <f>IFERROR(INDEX(Cal!$U$5:$U$2007,INDEX(Cal!$AF$5:$AF$2007,ROW(PrintPayslip!$C507)-ROW(PrintPayslip!$C$12),1),1),"")</f>
        <v/>
      </c>
    </row>
    <row r="508" spans="3:7" ht="20.100000000000001" customHeight="1" x14ac:dyDescent="0.25">
      <c r="C508" s="183" t="str">
        <f>IFERROR(INDEX(Cal!$P$5:$P$2007,INDEX(Cal!$AF$5:$AF$2007,ROW(PrintPayslip!$C508)-ROW(PrintPayslip!$C$12),1),1),"")</f>
        <v/>
      </c>
      <c r="D508" s="184" t="str">
        <f>IFERROR(INDEX(Cal!$R$5:$R$2007,INDEX(Cal!$AF$5:$AF$2007,ROW(PrintPayslip!$C508)-ROW(PrintPayslip!$C$12),1),1),"")</f>
        <v/>
      </c>
      <c r="E508" s="184" t="str">
        <f>IFERROR(INDEX(Cal!$S$5:$S$2007,INDEX(Cal!$AF$5:$AF$2007,ROW(PrintPayslip!$C508)-ROW(PrintPayslip!$C$12),1),1),"")</f>
        <v/>
      </c>
      <c r="F508" s="184" t="str">
        <f>IFERROR(INDEX(Cal!$T$5:$T$2007,INDEX(Cal!$AF$5:$AF$2007,ROW(PrintPayslip!$C508)-ROW(PrintPayslip!$C$12),1),1),"")</f>
        <v/>
      </c>
      <c r="G508" s="184" t="str">
        <f>IFERROR(INDEX(Cal!$U$5:$U$2007,INDEX(Cal!$AF$5:$AF$2007,ROW(PrintPayslip!$C508)-ROW(PrintPayslip!$C$12),1),1),"")</f>
        <v/>
      </c>
    </row>
    <row r="509" spans="3:7" ht="20.100000000000001" customHeight="1" x14ac:dyDescent="0.25">
      <c r="C509" s="183" t="str">
        <f>IFERROR(INDEX(Cal!$P$5:$P$2007,INDEX(Cal!$AF$5:$AF$2007,ROW(PrintPayslip!$C509)-ROW(PrintPayslip!$C$12),1),1),"")</f>
        <v/>
      </c>
      <c r="D509" s="184" t="str">
        <f>IFERROR(INDEX(Cal!$R$5:$R$2007,INDEX(Cal!$AF$5:$AF$2007,ROW(PrintPayslip!$C509)-ROW(PrintPayslip!$C$12),1),1),"")</f>
        <v/>
      </c>
      <c r="E509" s="184" t="str">
        <f>IFERROR(INDEX(Cal!$S$5:$S$2007,INDEX(Cal!$AF$5:$AF$2007,ROW(PrintPayslip!$C509)-ROW(PrintPayslip!$C$12),1),1),"")</f>
        <v/>
      </c>
      <c r="F509" s="184" t="str">
        <f>IFERROR(INDEX(Cal!$T$5:$T$2007,INDEX(Cal!$AF$5:$AF$2007,ROW(PrintPayslip!$C509)-ROW(PrintPayslip!$C$12),1),1),"")</f>
        <v/>
      </c>
      <c r="G509" s="184" t="str">
        <f>IFERROR(INDEX(Cal!$U$5:$U$2007,INDEX(Cal!$AF$5:$AF$2007,ROW(PrintPayslip!$C509)-ROW(PrintPayslip!$C$12),1),1),"")</f>
        <v/>
      </c>
    </row>
    <row r="510" spans="3:7" ht="20.100000000000001" customHeight="1" x14ac:dyDescent="0.25">
      <c r="C510" s="183" t="str">
        <f>IFERROR(INDEX(Cal!$P$5:$P$2007,INDEX(Cal!$AF$5:$AF$2007,ROW(PrintPayslip!$C510)-ROW(PrintPayslip!$C$12),1),1),"")</f>
        <v/>
      </c>
      <c r="D510" s="184" t="str">
        <f>IFERROR(INDEX(Cal!$R$5:$R$2007,INDEX(Cal!$AF$5:$AF$2007,ROW(PrintPayslip!$C510)-ROW(PrintPayslip!$C$12),1),1),"")</f>
        <v/>
      </c>
      <c r="E510" s="184" t="str">
        <f>IFERROR(INDEX(Cal!$S$5:$S$2007,INDEX(Cal!$AF$5:$AF$2007,ROW(PrintPayslip!$C510)-ROW(PrintPayslip!$C$12),1),1),"")</f>
        <v/>
      </c>
      <c r="F510" s="184" t="str">
        <f>IFERROR(INDEX(Cal!$T$5:$T$2007,INDEX(Cal!$AF$5:$AF$2007,ROW(PrintPayslip!$C510)-ROW(PrintPayslip!$C$12),1),1),"")</f>
        <v/>
      </c>
      <c r="G510" s="184" t="str">
        <f>IFERROR(INDEX(Cal!$U$5:$U$2007,INDEX(Cal!$AF$5:$AF$2007,ROW(PrintPayslip!$C510)-ROW(PrintPayslip!$C$12),1),1),"")</f>
        <v/>
      </c>
    </row>
    <row r="511" spans="3:7" ht="20.100000000000001" customHeight="1" x14ac:dyDescent="0.25">
      <c r="C511" s="183" t="str">
        <f>IFERROR(INDEX(Cal!$P$5:$P$2007,INDEX(Cal!$AF$5:$AF$2007,ROW(PrintPayslip!$C511)-ROW(PrintPayslip!$C$12),1),1),"")</f>
        <v/>
      </c>
      <c r="D511" s="184" t="str">
        <f>IFERROR(INDEX(Cal!$R$5:$R$2007,INDEX(Cal!$AF$5:$AF$2007,ROW(PrintPayslip!$C511)-ROW(PrintPayslip!$C$12),1),1),"")</f>
        <v/>
      </c>
      <c r="E511" s="184" t="str">
        <f>IFERROR(INDEX(Cal!$S$5:$S$2007,INDEX(Cal!$AF$5:$AF$2007,ROW(PrintPayslip!$C511)-ROW(PrintPayslip!$C$12),1),1),"")</f>
        <v/>
      </c>
      <c r="F511" s="184" t="str">
        <f>IFERROR(INDEX(Cal!$T$5:$T$2007,INDEX(Cal!$AF$5:$AF$2007,ROW(PrintPayslip!$C511)-ROW(PrintPayslip!$C$12),1),1),"")</f>
        <v/>
      </c>
      <c r="G511" s="184" t="str">
        <f>IFERROR(INDEX(Cal!$U$5:$U$2007,INDEX(Cal!$AF$5:$AF$2007,ROW(PrintPayslip!$C511)-ROW(PrintPayslip!$C$12),1),1),"")</f>
        <v/>
      </c>
    </row>
    <row r="512" spans="3:7" ht="20.100000000000001" customHeight="1" x14ac:dyDescent="0.25">
      <c r="C512" s="183" t="str">
        <f>IFERROR(INDEX(Cal!$P$5:$P$2007,INDEX(Cal!$AF$5:$AF$2007,ROW(PrintPayslip!$C512)-ROW(PrintPayslip!$C$12),1),1),"")</f>
        <v/>
      </c>
      <c r="D512" s="184" t="str">
        <f>IFERROR(INDEX(Cal!$R$5:$R$2007,INDEX(Cal!$AF$5:$AF$2007,ROW(PrintPayslip!$C512)-ROW(PrintPayslip!$C$12),1),1),"")</f>
        <v/>
      </c>
      <c r="E512" s="184" t="str">
        <f>IFERROR(INDEX(Cal!$S$5:$S$2007,INDEX(Cal!$AF$5:$AF$2007,ROW(PrintPayslip!$C512)-ROW(PrintPayslip!$C$12),1),1),"")</f>
        <v/>
      </c>
      <c r="F512" s="184" t="str">
        <f>IFERROR(INDEX(Cal!$T$5:$T$2007,INDEX(Cal!$AF$5:$AF$2007,ROW(PrintPayslip!$C512)-ROW(PrintPayslip!$C$12),1),1),"")</f>
        <v/>
      </c>
      <c r="G512" s="184" t="str">
        <f>IFERROR(INDEX(Cal!$U$5:$U$2007,INDEX(Cal!$AF$5:$AF$2007,ROW(PrintPayslip!$C512)-ROW(PrintPayslip!$C$12),1),1),"")</f>
        <v/>
      </c>
    </row>
    <row r="513" spans="3:7" ht="20.100000000000001" customHeight="1" x14ac:dyDescent="0.25">
      <c r="C513" s="183" t="str">
        <f>IFERROR(INDEX(Cal!$P$5:$P$2007,INDEX(Cal!$AF$5:$AF$2007,ROW(PrintPayslip!$C513)-ROW(PrintPayslip!$C$12),1),1),"")</f>
        <v/>
      </c>
      <c r="D513" s="184" t="str">
        <f>IFERROR(INDEX(Cal!$R$5:$R$2007,INDEX(Cal!$AF$5:$AF$2007,ROW(PrintPayslip!$C513)-ROW(PrintPayslip!$C$12),1),1),"")</f>
        <v/>
      </c>
      <c r="E513" s="184" t="str">
        <f>IFERROR(INDEX(Cal!$S$5:$S$2007,INDEX(Cal!$AF$5:$AF$2007,ROW(PrintPayslip!$C513)-ROW(PrintPayslip!$C$12),1),1),"")</f>
        <v/>
      </c>
      <c r="F513" s="184" t="str">
        <f>IFERROR(INDEX(Cal!$T$5:$T$2007,INDEX(Cal!$AF$5:$AF$2007,ROW(PrintPayslip!$C513)-ROW(PrintPayslip!$C$12),1),1),"")</f>
        <v/>
      </c>
      <c r="G513" s="184" t="str">
        <f>IFERROR(INDEX(Cal!$U$5:$U$2007,INDEX(Cal!$AF$5:$AF$2007,ROW(PrintPayslip!$C513)-ROW(PrintPayslip!$C$12),1),1),"")</f>
        <v/>
      </c>
    </row>
    <row r="514" spans="3:7" ht="20.100000000000001" customHeight="1" x14ac:dyDescent="0.25">
      <c r="C514" s="183" t="str">
        <f>IFERROR(INDEX(Cal!$P$5:$P$2007,INDEX(Cal!$AF$5:$AF$2007,ROW(PrintPayslip!$C514)-ROW(PrintPayslip!$C$12),1),1),"")</f>
        <v/>
      </c>
      <c r="D514" s="184" t="str">
        <f>IFERROR(INDEX(Cal!$R$5:$R$2007,INDEX(Cal!$AF$5:$AF$2007,ROW(PrintPayslip!$C514)-ROW(PrintPayslip!$C$12),1),1),"")</f>
        <v/>
      </c>
      <c r="E514" s="184" t="str">
        <f>IFERROR(INDEX(Cal!$S$5:$S$2007,INDEX(Cal!$AF$5:$AF$2007,ROW(PrintPayslip!$C514)-ROW(PrintPayslip!$C$12),1),1),"")</f>
        <v/>
      </c>
      <c r="F514" s="184" t="str">
        <f>IFERROR(INDEX(Cal!$T$5:$T$2007,INDEX(Cal!$AF$5:$AF$2007,ROW(PrintPayslip!$C514)-ROW(PrintPayslip!$C$12),1),1),"")</f>
        <v/>
      </c>
      <c r="G514" s="184" t="str">
        <f>IFERROR(INDEX(Cal!$U$5:$U$2007,INDEX(Cal!$AF$5:$AF$2007,ROW(PrintPayslip!$C514)-ROW(PrintPayslip!$C$12),1),1),"")</f>
        <v/>
      </c>
    </row>
    <row r="515" spans="3:7" ht="20.100000000000001" customHeight="1" x14ac:dyDescent="0.25">
      <c r="C515" s="183" t="str">
        <f>IFERROR(INDEX(Cal!$P$5:$P$2007,INDEX(Cal!$AF$5:$AF$2007,ROW(PrintPayslip!$C515)-ROW(PrintPayslip!$C$12),1),1),"")</f>
        <v/>
      </c>
      <c r="D515" s="184" t="str">
        <f>IFERROR(INDEX(Cal!$R$5:$R$2007,INDEX(Cal!$AF$5:$AF$2007,ROW(PrintPayslip!$C515)-ROW(PrintPayslip!$C$12),1),1),"")</f>
        <v/>
      </c>
      <c r="E515" s="184" t="str">
        <f>IFERROR(INDEX(Cal!$S$5:$S$2007,INDEX(Cal!$AF$5:$AF$2007,ROW(PrintPayslip!$C515)-ROW(PrintPayslip!$C$12),1),1),"")</f>
        <v/>
      </c>
      <c r="F515" s="184" t="str">
        <f>IFERROR(INDEX(Cal!$T$5:$T$2007,INDEX(Cal!$AF$5:$AF$2007,ROW(PrintPayslip!$C515)-ROW(PrintPayslip!$C$12),1),1),"")</f>
        <v/>
      </c>
      <c r="G515" s="184" t="str">
        <f>IFERROR(INDEX(Cal!$U$5:$U$2007,INDEX(Cal!$AF$5:$AF$2007,ROW(PrintPayslip!$C515)-ROW(PrintPayslip!$C$12),1),1),"")</f>
        <v/>
      </c>
    </row>
    <row r="516" spans="3:7" ht="20.100000000000001" customHeight="1" x14ac:dyDescent="0.25">
      <c r="C516" s="183" t="str">
        <f>IFERROR(INDEX(Cal!$P$5:$P$2007,INDEX(Cal!$AF$5:$AF$2007,ROW(PrintPayslip!$C516)-ROW(PrintPayslip!$C$12),1),1),"")</f>
        <v/>
      </c>
      <c r="D516" s="184" t="str">
        <f>IFERROR(INDEX(Cal!$R$5:$R$2007,INDEX(Cal!$AF$5:$AF$2007,ROW(PrintPayslip!$C516)-ROW(PrintPayslip!$C$12),1),1),"")</f>
        <v/>
      </c>
      <c r="E516" s="184" t="str">
        <f>IFERROR(INDEX(Cal!$S$5:$S$2007,INDEX(Cal!$AF$5:$AF$2007,ROW(PrintPayslip!$C516)-ROW(PrintPayslip!$C$12),1),1),"")</f>
        <v/>
      </c>
      <c r="F516" s="184" t="str">
        <f>IFERROR(INDEX(Cal!$T$5:$T$2007,INDEX(Cal!$AF$5:$AF$2007,ROW(PrintPayslip!$C516)-ROW(PrintPayslip!$C$12),1),1),"")</f>
        <v/>
      </c>
      <c r="G516" s="184" t="str">
        <f>IFERROR(INDEX(Cal!$U$5:$U$2007,INDEX(Cal!$AF$5:$AF$2007,ROW(PrintPayslip!$C516)-ROW(PrintPayslip!$C$12),1),1),"")</f>
        <v/>
      </c>
    </row>
    <row r="517" spans="3:7" ht="20.100000000000001" customHeight="1" x14ac:dyDescent="0.25">
      <c r="C517" s="183" t="str">
        <f>IFERROR(INDEX(Cal!$P$5:$P$2007,INDEX(Cal!$AF$5:$AF$2007,ROW(PrintPayslip!$C517)-ROW(PrintPayslip!$C$12),1),1),"")</f>
        <v/>
      </c>
      <c r="D517" s="184" t="str">
        <f>IFERROR(INDEX(Cal!$R$5:$R$2007,INDEX(Cal!$AF$5:$AF$2007,ROW(PrintPayslip!$C517)-ROW(PrintPayslip!$C$12),1),1),"")</f>
        <v/>
      </c>
      <c r="E517" s="184" t="str">
        <f>IFERROR(INDEX(Cal!$S$5:$S$2007,INDEX(Cal!$AF$5:$AF$2007,ROW(PrintPayslip!$C517)-ROW(PrintPayslip!$C$12),1),1),"")</f>
        <v/>
      </c>
      <c r="F517" s="184" t="str">
        <f>IFERROR(INDEX(Cal!$T$5:$T$2007,INDEX(Cal!$AF$5:$AF$2007,ROW(PrintPayslip!$C517)-ROW(PrintPayslip!$C$12),1),1),"")</f>
        <v/>
      </c>
      <c r="G517" s="184" t="str">
        <f>IFERROR(INDEX(Cal!$U$5:$U$2007,INDEX(Cal!$AF$5:$AF$2007,ROW(PrintPayslip!$C517)-ROW(PrintPayslip!$C$12),1),1),"")</f>
        <v/>
      </c>
    </row>
    <row r="518" spans="3:7" ht="20.100000000000001" customHeight="1" x14ac:dyDescent="0.25">
      <c r="C518" s="183" t="str">
        <f>IFERROR(INDEX(Cal!$P$5:$P$2007,INDEX(Cal!$AF$5:$AF$2007,ROW(PrintPayslip!$C518)-ROW(PrintPayslip!$C$12),1),1),"")</f>
        <v/>
      </c>
      <c r="D518" s="184" t="str">
        <f>IFERROR(INDEX(Cal!$R$5:$R$2007,INDEX(Cal!$AF$5:$AF$2007,ROW(PrintPayslip!$C518)-ROW(PrintPayslip!$C$12),1),1),"")</f>
        <v/>
      </c>
      <c r="E518" s="184" t="str">
        <f>IFERROR(INDEX(Cal!$S$5:$S$2007,INDEX(Cal!$AF$5:$AF$2007,ROW(PrintPayslip!$C518)-ROW(PrintPayslip!$C$12),1),1),"")</f>
        <v/>
      </c>
      <c r="F518" s="184" t="str">
        <f>IFERROR(INDEX(Cal!$T$5:$T$2007,INDEX(Cal!$AF$5:$AF$2007,ROW(PrintPayslip!$C518)-ROW(PrintPayslip!$C$12),1),1),"")</f>
        <v/>
      </c>
      <c r="G518" s="184" t="str">
        <f>IFERROR(INDEX(Cal!$U$5:$U$2007,INDEX(Cal!$AF$5:$AF$2007,ROW(PrintPayslip!$C518)-ROW(PrintPayslip!$C$12),1),1),"")</f>
        <v/>
      </c>
    </row>
    <row r="519" spans="3:7" ht="20.100000000000001" customHeight="1" x14ac:dyDescent="0.25">
      <c r="C519" s="183" t="str">
        <f>IFERROR(INDEX(Cal!$P$5:$P$2007,INDEX(Cal!$AF$5:$AF$2007,ROW(PrintPayslip!$C519)-ROW(PrintPayslip!$C$12),1),1),"")</f>
        <v/>
      </c>
      <c r="D519" s="184" t="str">
        <f>IFERROR(INDEX(Cal!$R$5:$R$2007,INDEX(Cal!$AF$5:$AF$2007,ROW(PrintPayslip!$C519)-ROW(PrintPayslip!$C$12),1),1),"")</f>
        <v/>
      </c>
      <c r="E519" s="184" t="str">
        <f>IFERROR(INDEX(Cal!$S$5:$S$2007,INDEX(Cal!$AF$5:$AF$2007,ROW(PrintPayslip!$C519)-ROW(PrintPayslip!$C$12),1),1),"")</f>
        <v/>
      </c>
      <c r="F519" s="184" t="str">
        <f>IFERROR(INDEX(Cal!$T$5:$T$2007,INDEX(Cal!$AF$5:$AF$2007,ROW(PrintPayslip!$C519)-ROW(PrintPayslip!$C$12),1),1),"")</f>
        <v/>
      </c>
      <c r="G519" s="184" t="str">
        <f>IFERROR(INDEX(Cal!$U$5:$U$2007,INDEX(Cal!$AF$5:$AF$2007,ROW(PrintPayslip!$C519)-ROW(PrintPayslip!$C$12),1),1),"")</f>
        <v/>
      </c>
    </row>
    <row r="520" spans="3:7" ht="20.100000000000001" customHeight="1" x14ac:dyDescent="0.25">
      <c r="C520" s="183" t="str">
        <f>IFERROR(INDEX(Cal!$P$5:$P$2007,INDEX(Cal!$AF$5:$AF$2007,ROW(PrintPayslip!$C520)-ROW(PrintPayslip!$C$12),1),1),"")</f>
        <v/>
      </c>
      <c r="D520" s="184" t="str">
        <f>IFERROR(INDEX(Cal!$R$5:$R$2007,INDEX(Cal!$AF$5:$AF$2007,ROW(PrintPayslip!$C520)-ROW(PrintPayslip!$C$12),1),1),"")</f>
        <v/>
      </c>
      <c r="E520" s="184" t="str">
        <f>IFERROR(INDEX(Cal!$S$5:$S$2007,INDEX(Cal!$AF$5:$AF$2007,ROW(PrintPayslip!$C520)-ROW(PrintPayslip!$C$12),1),1),"")</f>
        <v/>
      </c>
      <c r="F520" s="184" t="str">
        <f>IFERROR(INDEX(Cal!$T$5:$T$2007,INDEX(Cal!$AF$5:$AF$2007,ROW(PrintPayslip!$C520)-ROW(PrintPayslip!$C$12),1),1),"")</f>
        <v/>
      </c>
      <c r="G520" s="184" t="str">
        <f>IFERROR(INDEX(Cal!$U$5:$U$2007,INDEX(Cal!$AF$5:$AF$2007,ROW(PrintPayslip!$C520)-ROW(PrintPayslip!$C$12),1),1),"")</f>
        <v/>
      </c>
    </row>
    <row r="521" spans="3:7" ht="20.100000000000001" customHeight="1" x14ac:dyDescent="0.25">
      <c r="C521" s="183" t="str">
        <f>IFERROR(INDEX(Cal!$P$5:$P$2007,INDEX(Cal!$AF$5:$AF$2007,ROW(PrintPayslip!$C521)-ROW(PrintPayslip!$C$12),1),1),"")</f>
        <v/>
      </c>
      <c r="D521" s="184" t="str">
        <f>IFERROR(INDEX(Cal!$R$5:$R$2007,INDEX(Cal!$AF$5:$AF$2007,ROW(PrintPayslip!$C521)-ROW(PrintPayslip!$C$12),1),1),"")</f>
        <v/>
      </c>
      <c r="E521" s="184" t="str">
        <f>IFERROR(INDEX(Cal!$S$5:$S$2007,INDEX(Cal!$AF$5:$AF$2007,ROW(PrintPayslip!$C521)-ROW(PrintPayslip!$C$12),1),1),"")</f>
        <v/>
      </c>
      <c r="F521" s="184" t="str">
        <f>IFERROR(INDEX(Cal!$T$5:$T$2007,INDEX(Cal!$AF$5:$AF$2007,ROW(PrintPayslip!$C521)-ROW(PrintPayslip!$C$12),1),1),"")</f>
        <v/>
      </c>
      <c r="G521" s="184" t="str">
        <f>IFERROR(INDEX(Cal!$U$5:$U$2007,INDEX(Cal!$AF$5:$AF$2007,ROW(PrintPayslip!$C521)-ROW(PrintPayslip!$C$12),1),1),"")</f>
        <v/>
      </c>
    </row>
    <row r="522" spans="3:7" ht="20.100000000000001" customHeight="1" x14ac:dyDescent="0.25">
      <c r="C522" s="183" t="str">
        <f>IFERROR(INDEX(Cal!$P$5:$P$2007,INDEX(Cal!$AF$5:$AF$2007,ROW(PrintPayslip!$C522)-ROW(PrintPayslip!$C$12),1),1),"")</f>
        <v/>
      </c>
      <c r="D522" s="184" t="str">
        <f>IFERROR(INDEX(Cal!$R$5:$R$2007,INDEX(Cal!$AF$5:$AF$2007,ROW(PrintPayslip!$C522)-ROW(PrintPayslip!$C$12),1),1),"")</f>
        <v/>
      </c>
      <c r="E522" s="184" t="str">
        <f>IFERROR(INDEX(Cal!$S$5:$S$2007,INDEX(Cal!$AF$5:$AF$2007,ROW(PrintPayslip!$C522)-ROW(PrintPayslip!$C$12),1),1),"")</f>
        <v/>
      </c>
      <c r="F522" s="184" t="str">
        <f>IFERROR(INDEX(Cal!$T$5:$T$2007,INDEX(Cal!$AF$5:$AF$2007,ROW(PrintPayslip!$C522)-ROW(PrintPayslip!$C$12),1),1),"")</f>
        <v/>
      </c>
      <c r="G522" s="184" t="str">
        <f>IFERROR(INDEX(Cal!$U$5:$U$2007,INDEX(Cal!$AF$5:$AF$2007,ROW(PrintPayslip!$C522)-ROW(PrintPayslip!$C$12),1),1),"")</f>
        <v/>
      </c>
    </row>
    <row r="523" spans="3:7" ht="20.100000000000001" customHeight="1" x14ac:dyDescent="0.25">
      <c r="C523" s="183" t="str">
        <f>IFERROR(INDEX(Cal!$P$5:$P$2007,INDEX(Cal!$AF$5:$AF$2007,ROW(PrintPayslip!$C523)-ROW(PrintPayslip!$C$12),1),1),"")</f>
        <v/>
      </c>
      <c r="D523" s="184" t="str">
        <f>IFERROR(INDEX(Cal!$R$5:$R$2007,INDEX(Cal!$AF$5:$AF$2007,ROW(PrintPayslip!$C523)-ROW(PrintPayslip!$C$12),1),1),"")</f>
        <v/>
      </c>
      <c r="E523" s="184" t="str">
        <f>IFERROR(INDEX(Cal!$S$5:$S$2007,INDEX(Cal!$AF$5:$AF$2007,ROW(PrintPayslip!$C523)-ROW(PrintPayslip!$C$12),1),1),"")</f>
        <v/>
      </c>
      <c r="F523" s="184" t="str">
        <f>IFERROR(INDEX(Cal!$T$5:$T$2007,INDEX(Cal!$AF$5:$AF$2007,ROW(PrintPayslip!$C523)-ROW(PrintPayslip!$C$12),1),1),"")</f>
        <v/>
      </c>
      <c r="G523" s="184" t="str">
        <f>IFERROR(INDEX(Cal!$U$5:$U$2007,INDEX(Cal!$AF$5:$AF$2007,ROW(PrintPayslip!$C523)-ROW(PrintPayslip!$C$12),1),1),"")</f>
        <v/>
      </c>
    </row>
    <row r="524" spans="3:7" ht="20.100000000000001" customHeight="1" x14ac:dyDescent="0.25">
      <c r="C524" s="183" t="str">
        <f>IFERROR(INDEX(Cal!$P$5:$P$2007,INDEX(Cal!$AF$5:$AF$2007,ROW(PrintPayslip!$C524)-ROW(PrintPayslip!$C$12),1),1),"")</f>
        <v/>
      </c>
      <c r="D524" s="184" t="str">
        <f>IFERROR(INDEX(Cal!$R$5:$R$2007,INDEX(Cal!$AF$5:$AF$2007,ROW(PrintPayslip!$C524)-ROW(PrintPayslip!$C$12),1),1),"")</f>
        <v/>
      </c>
      <c r="E524" s="184" t="str">
        <f>IFERROR(INDEX(Cal!$S$5:$S$2007,INDEX(Cal!$AF$5:$AF$2007,ROW(PrintPayslip!$C524)-ROW(PrintPayslip!$C$12),1),1),"")</f>
        <v/>
      </c>
      <c r="F524" s="184" t="str">
        <f>IFERROR(INDEX(Cal!$T$5:$T$2007,INDEX(Cal!$AF$5:$AF$2007,ROW(PrintPayslip!$C524)-ROW(PrintPayslip!$C$12),1),1),"")</f>
        <v/>
      </c>
      <c r="G524" s="184" t="str">
        <f>IFERROR(INDEX(Cal!$U$5:$U$2007,INDEX(Cal!$AF$5:$AF$2007,ROW(PrintPayslip!$C524)-ROW(PrintPayslip!$C$12),1),1),"")</f>
        <v/>
      </c>
    </row>
    <row r="525" spans="3:7" ht="20.100000000000001" customHeight="1" x14ac:dyDescent="0.25">
      <c r="C525" s="183" t="str">
        <f>IFERROR(INDEX(Cal!$P$5:$P$2007,INDEX(Cal!$AF$5:$AF$2007,ROW(PrintPayslip!$C525)-ROW(PrintPayslip!$C$12),1),1),"")</f>
        <v/>
      </c>
      <c r="D525" s="184" t="str">
        <f>IFERROR(INDEX(Cal!$R$5:$R$2007,INDEX(Cal!$AF$5:$AF$2007,ROW(PrintPayslip!$C525)-ROW(PrintPayslip!$C$12),1),1),"")</f>
        <v/>
      </c>
      <c r="E525" s="184" t="str">
        <f>IFERROR(INDEX(Cal!$S$5:$S$2007,INDEX(Cal!$AF$5:$AF$2007,ROW(PrintPayslip!$C525)-ROW(PrintPayslip!$C$12),1),1),"")</f>
        <v/>
      </c>
      <c r="F525" s="184" t="str">
        <f>IFERROR(INDEX(Cal!$T$5:$T$2007,INDEX(Cal!$AF$5:$AF$2007,ROW(PrintPayslip!$C525)-ROW(PrintPayslip!$C$12),1),1),"")</f>
        <v/>
      </c>
      <c r="G525" s="184" t="str">
        <f>IFERROR(INDEX(Cal!$U$5:$U$2007,INDEX(Cal!$AF$5:$AF$2007,ROW(PrintPayslip!$C525)-ROW(PrintPayslip!$C$12),1),1),"")</f>
        <v/>
      </c>
    </row>
    <row r="526" spans="3:7" ht="20.100000000000001" customHeight="1" x14ac:dyDescent="0.25">
      <c r="C526" s="183" t="str">
        <f>IFERROR(INDEX(Cal!$P$5:$P$2007,INDEX(Cal!$AF$5:$AF$2007,ROW(PrintPayslip!$C526)-ROW(PrintPayslip!$C$12),1),1),"")</f>
        <v/>
      </c>
      <c r="D526" s="184" t="str">
        <f>IFERROR(INDEX(Cal!$R$5:$R$2007,INDEX(Cal!$AF$5:$AF$2007,ROW(PrintPayslip!$C526)-ROW(PrintPayslip!$C$12),1),1),"")</f>
        <v/>
      </c>
      <c r="E526" s="184" t="str">
        <f>IFERROR(INDEX(Cal!$S$5:$S$2007,INDEX(Cal!$AF$5:$AF$2007,ROW(PrintPayslip!$C526)-ROW(PrintPayslip!$C$12),1),1),"")</f>
        <v/>
      </c>
      <c r="F526" s="184" t="str">
        <f>IFERROR(INDEX(Cal!$T$5:$T$2007,INDEX(Cal!$AF$5:$AF$2007,ROW(PrintPayslip!$C526)-ROW(PrintPayslip!$C$12),1),1),"")</f>
        <v/>
      </c>
      <c r="G526" s="184" t="str">
        <f>IFERROR(INDEX(Cal!$U$5:$U$2007,INDEX(Cal!$AF$5:$AF$2007,ROW(PrintPayslip!$C526)-ROW(PrintPayslip!$C$12),1),1),"")</f>
        <v/>
      </c>
    </row>
    <row r="527" spans="3:7" ht="20.100000000000001" customHeight="1" x14ac:dyDescent="0.25">
      <c r="C527" s="183" t="str">
        <f>IFERROR(INDEX(Cal!$P$5:$P$2007,INDEX(Cal!$AF$5:$AF$2007,ROW(PrintPayslip!$C527)-ROW(PrintPayslip!$C$12),1),1),"")</f>
        <v/>
      </c>
      <c r="D527" s="184" t="str">
        <f>IFERROR(INDEX(Cal!$R$5:$R$2007,INDEX(Cal!$AF$5:$AF$2007,ROW(PrintPayslip!$C527)-ROW(PrintPayslip!$C$12),1),1),"")</f>
        <v/>
      </c>
      <c r="E527" s="184" t="str">
        <f>IFERROR(INDEX(Cal!$S$5:$S$2007,INDEX(Cal!$AF$5:$AF$2007,ROW(PrintPayslip!$C527)-ROW(PrintPayslip!$C$12),1),1),"")</f>
        <v/>
      </c>
      <c r="F527" s="184" t="str">
        <f>IFERROR(INDEX(Cal!$T$5:$T$2007,INDEX(Cal!$AF$5:$AF$2007,ROW(PrintPayslip!$C527)-ROW(PrintPayslip!$C$12),1),1),"")</f>
        <v/>
      </c>
      <c r="G527" s="184" t="str">
        <f>IFERROR(INDEX(Cal!$U$5:$U$2007,INDEX(Cal!$AF$5:$AF$2007,ROW(PrintPayslip!$C527)-ROW(PrintPayslip!$C$12),1),1),"")</f>
        <v/>
      </c>
    </row>
    <row r="528" spans="3:7" ht="20.100000000000001" customHeight="1" x14ac:dyDescent="0.25">
      <c r="C528" s="183" t="str">
        <f>IFERROR(INDEX(Cal!$P$5:$P$2007,INDEX(Cal!$AF$5:$AF$2007,ROW(PrintPayslip!$C528)-ROW(PrintPayslip!$C$12),1),1),"")</f>
        <v/>
      </c>
      <c r="D528" s="184" t="str">
        <f>IFERROR(INDEX(Cal!$R$5:$R$2007,INDEX(Cal!$AF$5:$AF$2007,ROW(PrintPayslip!$C528)-ROW(PrintPayslip!$C$12),1),1),"")</f>
        <v/>
      </c>
      <c r="E528" s="184" t="str">
        <f>IFERROR(INDEX(Cal!$S$5:$S$2007,INDEX(Cal!$AF$5:$AF$2007,ROW(PrintPayslip!$C528)-ROW(PrintPayslip!$C$12),1),1),"")</f>
        <v/>
      </c>
      <c r="F528" s="184" t="str">
        <f>IFERROR(INDEX(Cal!$T$5:$T$2007,INDEX(Cal!$AF$5:$AF$2007,ROW(PrintPayslip!$C528)-ROW(PrintPayslip!$C$12),1),1),"")</f>
        <v/>
      </c>
      <c r="G528" s="184" t="str">
        <f>IFERROR(INDEX(Cal!$U$5:$U$2007,INDEX(Cal!$AF$5:$AF$2007,ROW(PrintPayslip!$C528)-ROW(PrintPayslip!$C$12),1),1),"")</f>
        <v/>
      </c>
    </row>
    <row r="529" spans="3:7" ht="20.100000000000001" customHeight="1" x14ac:dyDescent="0.25">
      <c r="C529" s="183" t="str">
        <f>IFERROR(INDEX(Cal!$P$5:$P$2007,INDEX(Cal!$AF$5:$AF$2007,ROW(PrintPayslip!$C529)-ROW(PrintPayslip!$C$12),1),1),"")</f>
        <v/>
      </c>
      <c r="D529" s="184" t="str">
        <f>IFERROR(INDEX(Cal!$R$5:$R$2007,INDEX(Cal!$AF$5:$AF$2007,ROW(PrintPayslip!$C529)-ROW(PrintPayslip!$C$12),1),1),"")</f>
        <v/>
      </c>
      <c r="E529" s="184" t="str">
        <f>IFERROR(INDEX(Cal!$S$5:$S$2007,INDEX(Cal!$AF$5:$AF$2007,ROW(PrintPayslip!$C529)-ROW(PrintPayslip!$C$12),1),1),"")</f>
        <v/>
      </c>
      <c r="F529" s="184" t="str">
        <f>IFERROR(INDEX(Cal!$T$5:$T$2007,INDEX(Cal!$AF$5:$AF$2007,ROW(PrintPayslip!$C529)-ROW(PrintPayslip!$C$12),1),1),"")</f>
        <v/>
      </c>
      <c r="G529" s="184" t="str">
        <f>IFERROR(INDEX(Cal!$U$5:$U$2007,INDEX(Cal!$AF$5:$AF$2007,ROW(PrintPayslip!$C529)-ROW(PrintPayslip!$C$12),1),1),"")</f>
        <v/>
      </c>
    </row>
    <row r="530" spans="3:7" ht="20.100000000000001" customHeight="1" x14ac:dyDescent="0.25">
      <c r="C530" s="183" t="str">
        <f>IFERROR(INDEX(Cal!$P$5:$P$2007,INDEX(Cal!$AF$5:$AF$2007,ROW(PrintPayslip!$C530)-ROW(PrintPayslip!$C$12),1),1),"")</f>
        <v/>
      </c>
      <c r="D530" s="184" t="str">
        <f>IFERROR(INDEX(Cal!$R$5:$R$2007,INDEX(Cal!$AF$5:$AF$2007,ROW(PrintPayslip!$C530)-ROW(PrintPayslip!$C$12),1),1),"")</f>
        <v/>
      </c>
      <c r="E530" s="184" t="str">
        <f>IFERROR(INDEX(Cal!$S$5:$S$2007,INDEX(Cal!$AF$5:$AF$2007,ROW(PrintPayslip!$C530)-ROW(PrintPayslip!$C$12),1),1),"")</f>
        <v/>
      </c>
      <c r="F530" s="184" t="str">
        <f>IFERROR(INDEX(Cal!$T$5:$T$2007,INDEX(Cal!$AF$5:$AF$2007,ROW(PrintPayslip!$C530)-ROW(PrintPayslip!$C$12),1),1),"")</f>
        <v/>
      </c>
      <c r="G530" s="184" t="str">
        <f>IFERROR(INDEX(Cal!$U$5:$U$2007,INDEX(Cal!$AF$5:$AF$2007,ROW(PrintPayslip!$C530)-ROW(PrintPayslip!$C$12),1),1),"")</f>
        <v/>
      </c>
    </row>
    <row r="531" spans="3:7" ht="20.100000000000001" customHeight="1" x14ac:dyDescent="0.25">
      <c r="C531" s="183" t="str">
        <f>IFERROR(INDEX(Cal!$P$5:$P$2007,INDEX(Cal!$AF$5:$AF$2007,ROW(PrintPayslip!$C531)-ROW(PrintPayslip!$C$12),1),1),"")</f>
        <v/>
      </c>
      <c r="D531" s="184" t="str">
        <f>IFERROR(INDEX(Cal!$R$5:$R$2007,INDEX(Cal!$AF$5:$AF$2007,ROW(PrintPayslip!$C531)-ROW(PrintPayslip!$C$12),1),1),"")</f>
        <v/>
      </c>
      <c r="E531" s="184" t="str">
        <f>IFERROR(INDEX(Cal!$S$5:$S$2007,INDEX(Cal!$AF$5:$AF$2007,ROW(PrintPayslip!$C531)-ROW(PrintPayslip!$C$12),1),1),"")</f>
        <v/>
      </c>
      <c r="F531" s="184" t="str">
        <f>IFERROR(INDEX(Cal!$T$5:$T$2007,INDEX(Cal!$AF$5:$AF$2007,ROW(PrintPayslip!$C531)-ROW(PrintPayslip!$C$12),1),1),"")</f>
        <v/>
      </c>
      <c r="G531" s="184" t="str">
        <f>IFERROR(INDEX(Cal!$U$5:$U$2007,INDEX(Cal!$AF$5:$AF$2007,ROW(PrintPayslip!$C531)-ROW(PrintPayslip!$C$12),1),1),"")</f>
        <v/>
      </c>
    </row>
    <row r="532" spans="3:7" ht="20.100000000000001" customHeight="1" x14ac:dyDescent="0.25">
      <c r="C532" s="183" t="str">
        <f>IFERROR(INDEX(Cal!$P$5:$P$2007,INDEX(Cal!$AF$5:$AF$2007,ROW(PrintPayslip!$C532)-ROW(PrintPayslip!$C$12),1),1),"")</f>
        <v/>
      </c>
      <c r="D532" s="184" t="str">
        <f>IFERROR(INDEX(Cal!$R$5:$R$2007,INDEX(Cal!$AF$5:$AF$2007,ROW(PrintPayslip!$C532)-ROW(PrintPayslip!$C$12),1),1),"")</f>
        <v/>
      </c>
      <c r="E532" s="184" t="str">
        <f>IFERROR(INDEX(Cal!$S$5:$S$2007,INDEX(Cal!$AF$5:$AF$2007,ROW(PrintPayslip!$C532)-ROW(PrintPayslip!$C$12),1),1),"")</f>
        <v/>
      </c>
      <c r="F532" s="184" t="str">
        <f>IFERROR(INDEX(Cal!$T$5:$T$2007,INDEX(Cal!$AF$5:$AF$2007,ROW(PrintPayslip!$C532)-ROW(PrintPayslip!$C$12),1),1),"")</f>
        <v/>
      </c>
      <c r="G532" s="184" t="str">
        <f>IFERROR(INDEX(Cal!$U$5:$U$2007,INDEX(Cal!$AF$5:$AF$2007,ROW(PrintPayslip!$C532)-ROW(PrintPayslip!$C$12),1),1),"")</f>
        <v/>
      </c>
    </row>
    <row r="533" spans="3:7" ht="20.100000000000001" customHeight="1" x14ac:dyDescent="0.25">
      <c r="C533" s="183" t="str">
        <f>IFERROR(INDEX(Cal!$P$5:$P$2007,INDEX(Cal!$AF$5:$AF$2007,ROW(PrintPayslip!$C533)-ROW(PrintPayslip!$C$12),1),1),"")</f>
        <v/>
      </c>
      <c r="D533" s="184" t="str">
        <f>IFERROR(INDEX(Cal!$R$5:$R$2007,INDEX(Cal!$AF$5:$AF$2007,ROW(PrintPayslip!$C533)-ROW(PrintPayslip!$C$12),1),1),"")</f>
        <v/>
      </c>
      <c r="E533" s="184" t="str">
        <f>IFERROR(INDEX(Cal!$S$5:$S$2007,INDEX(Cal!$AF$5:$AF$2007,ROW(PrintPayslip!$C533)-ROW(PrintPayslip!$C$12),1),1),"")</f>
        <v/>
      </c>
      <c r="F533" s="184" t="str">
        <f>IFERROR(INDEX(Cal!$T$5:$T$2007,INDEX(Cal!$AF$5:$AF$2007,ROW(PrintPayslip!$C533)-ROW(PrintPayslip!$C$12),1),1),"")</f>
        <v/>
      </c>
      <c r="G533" s="184" t="str">
        <f>IFERROR(INDEX(Cal!$U$5:$U$2007,INDEX(Cal!$AF$5:$AF$2007,ROW(PrintPayslip!$C533)-ROW(PrintPayslip!$C$12),1),1),"")</f>
        <v/>
      </c>
    </row>
    <row r="534" spans="3:7" ht="20.100000000000001" customHeight="1" x14ac:dyDescent="0.25">
      <c r="C534" s="183" t="str">
        <f>IFERROR(INDEX(Cal!$P$5:$P$2007,INDEX(Cal!$AF$5:$AF$2007,ROW(PrintPayslip!$C534)-ROW(PrintPayslip!$C$12),1),1),"")</f>
        <v/>
      </c>
      <c r="D534" s="184" t="str">
        <f>IFERROR(INDEX(Cal!$R$5:$R$2007,INDEX(Cal!$AF$5:$AF$2007,ROW(PrintPayslip!$C534)-ROW(PrintPayslip!$C$12),1),1),"")</f>
        <v/>
      </c>
      <c r="E534" s="184" t="str">
        <f>IFERROR(INDEX(Cal!$S$5:$S$2007,INDEX(Cal!$AF$5:$AF$2007,ROW(PrintPayslip!$C534)-ROW(PrintPayslip!$C$12),1),1),"")</f>
        <v/>
      </c>
      <c r="F534" s="184" t="str">
        <f>IFERROR(INDEX(Cal!$T$5:$T$2007,INDEX(Cal!$AF$5:$AF$2007,ROW(PrintPayslip!$C534)-ROW(PrintPayslip!$C$12),1),1),"")</f>
        <v/>
      </c>
      <c r="G534" s="184" t="str">
        <f>IFERROR(INDEX(Cal!$U$5:$U$2007,INDEX(Cal!$AF$5:$AF$2007,ROW(PrintPayslip!$C534)-ROW(PrintPayslip!$C$12),1),1),"")</f>
        <v/>
      </c>
    </row>
    <row r="535" spans="3:7" ht="20.100000000000001" customHeight="1" x14ac:dyDescent="0.25">
      <c r="C535" s="183" t="str">
        <f>IFERROR(INDEX(Cal!$P$5:$P$2007,INDEX(Cal!$AF$5:$AF$2007,ROW(PrintPayslip!$C535)-ROW(PrintPayslip!$C$12),1),1),"")</f>
        <v/>
      </c>
      <c r="D535" s="184" t="str">
        <f>IFERROR(INDEX(Cal!$R$5:$R$2007,INDEX(Cal!$AF$5:$AF$2007,ROW(PrintPayslip!$C535)-ROW(PrintPayslip!$C$12),1),1),"")</f>
        <v/>
      </c>
      <c r="E535" s="184" t="str">
        <f>IFERROR(INDEX(Cal!$S$5:$S$2007,INDEX(Cal!$AF$5:$AF$2007,ROW(PrintPayslip!$C535)-ROW(PrintPayslip!$C$12),1),1),"")</f>
        <v/>
      </c>
      <c r="F535" s="184" t="str">
        <f>IFERROR(INDEX(Cal!$T$5:$T$2007,INDEX(Cal!$AF$5:$AF$2007,ROW(PrintPayslip!$C535)-ROW(PrintPayslip!$C$12),1),1),"")</f>
        <v/>
      </c>
      <c r="G535" s="184" t="str">
        <f>IFERROR(INDEX(Cal!$U$5:$U$2007,INDEX(Cal!$AF$5:$AF$2007,ROW(PrintPayslip!$C535)-ROW(PrintPayslip!$C$12),1),1),"")</f>
        <v/>
      </c>
    </row>
    <row r="536" spans="3:7" ht="20.100000000000001" customHeight="1" x14ac:dyDescent="0.25">
      <c r="C536" s="183" t="str">
        <f>IFERROR(INDEX(Cal!$P$5:$P$2007,INDEX(Cal!$AF$5:$AF$2007,ROW(PrintPayslip!$C536)-ROW(PrintPayslip!$C$12),1),1),"")</f>
        <v/>
      </c>
      <c r="D536" s="184" t="str">
        <f>IFERROR(INDEX(Cal!$R$5:$R$2007,INDEX(Cal!$AF$5:$AF$2007,ROW(PrintPayslip!$C536)-ROW(PrintPayslip!$C$12),1),1),"")</f>
        <v/>
      </c>
      <c r="E536" s="184" t="str">
        <f>IFERROR(INDEX(Cal!$S$5:$S$2007,INDEX(Cal!$AF$5:$AF$2007,ROW(PrintPayslip!$C536)-ROW(PrintPayslip!$C$12),1),1),"")</f>
        <v/>
      </c>
      <c r="F536" s="184" t="str">
        <f>IFERROR(INDEX(Cal!$T$5:$T$2007,INDEX(Cal!$AF$5:$AF$2007,ROW(PrintPayslip!$C536)-ROW(PrintPayslip!$C$12),1),1),"")</f>
        <v/>
      </c>
      <c r="G536" s="184" t="str">
        <f>IFERROR(INDEX(Cal!$U$5:$U$2007,INDEX(Cal!$AF$5:$AF$2007,ROW(PrintPayslip!$C536)-ROW(PrintPayslip!$C$12),1),1),"")</f>
        <v/>
      </c>
    </row>
    <row r="537" spans="3:7" ht="20.100000000000001" customHeight="1" x14ac:dyDescent="0.25">
      <c r="C537" s="183" t="str">
        <f>IFERROR(INDEX(Cal!$P$5:$P$2007,INDEX(Cal!$AF$5:$AF$2007,ROW(PrintPayslip!$C537)-ROW(PrintPayslip!$C$12),1),1),"")</f>
        <v/>
      </c>
      <c r="D537" s="184" t="str">
        <f>IFERROR(INDEX(Cal!$R$5:$R$2007,INDEX(Cal!$AF$5:$AF$2007,ROW(PrintPayslip!$C537)-ROW(PrintPayslip!$C$12),1),1),"")</f>
        <v/>
      </c>
      <c r="E537" s="184" t="str">
        <f>IFERROR(INDEX(Cal!$S$5:$S$2007,INDEX(Cal!$AF$5:$AF$2007,ROW(PrintPayslip!$C537)-ROW(PrintPayslip!$C$12),1),1),"")</f>
        <v/>
      </c>
      <c r="F537" s="184" t="str">
        <f>IFERROR(INDEX(Cal!$T$5:$T$2007,INDEX(Cal!$AF$5:$AF$2007,ROW(PrintPayslip!$C537)-ROW(PrintPayslip!$C$12),1),1),"")</f>
        <v/>
      </c>
      <c r="G537" s="184" t="str">
        <f>IFERROR(INDEX(Cal!$U$5:$U$2007,INDEX(Cal!$AF$5:$AF$2007,ROW(PrintPayslip!$C537)-ROW(PrintPayslip!$C$12),1),1),"")</f>
        <v/>
      </c>
    </row>
    <row r="538" spans="3:7" ht="20.100000000000001" customHeight="1" x14ac:dyDescent="0.25">
      <c r="C538" s="183" t="str">
        <f>IFERROR(INDEX(Cal!$P$5:$P$2007,INDEX(Cal!$AF$5:$AF$2007,ROW(PrintPayslip!$C538)-ROW(PrintPayslip!$C$12),1),1),"")</f>
        <v/>
      </c>
      <c r="D538" s="184" t="str">
        <f>IFERROR(INDEX(Cal!$R$5:$R$2007,INDEX(Cal!$AF$5:$AF$2007,ROW(PrintPayslip!$C538)-ROW(PrintPayslip!$C$12),1),1),"")</f>
        <v/>
      </c>
      <c r="E538" s="184" t="str">
        <f>IFERROR(INDEX(Cal!$S$5:$S$2007,INDEX(Cal!$AF$5:$AF$2007,ROW(PrintPayslip!$C538)-ROW(PrintPayslip!$C$12),1),1),"")</f>
        <v/>
      </c>
      <c r="F538" s="184" t="str">
        <f>IFERROR(INDEX(Cal!$T$5:$T$2007,INDEX(Cal!$AF$5:$AF$2007,ROW(PrintPayslip!$C538)-ROW(PrintPayslip!$C$12),1),1),"")</f>
        <v/>
      </c>
      <c r="G538" s="184" t="str">
        <f>IFERROR(INDEX(Cal!$U$5:$U$2007,INDEX(Cal!$AF$5:$AF$2007,ROW(PrintPayslip!$C538)-ROW(PrintPayslip!$C$12),1),1),"")</f>
        <v/>
      </c>
    </row>
    <row r="539" spans="3:7" ht="20.100000000000001" customHeight="1" x14ac:dyDescent="0.25">
      <c r="C539" s="183" t="str">
        <f>IFERROR(INDEX(Cal!$P$5:$P$2007,INDEX(Cal!$AF$5:$AF$2007,ROW(PrintPayslip!$C539)-ROW(PrintPayslip!$C$12),1),1),"")</f>
        <v/>
      </c>
      <c r="D539" s="184" t="str">
        <f>IFERROR(INDEX(Cal!$R$5:$R$2007,INDEX(Cal!$AF$5:$AF$2007,ROW(PrintPayslip!$C539)-ROW(PrintPayslip!$C$12),1),1),"")</f>
        <v/>
      </c>
      <c r="E539" s="184" t="str">
        <f>IFERROR(INDEX(Cal!$S$5:$S$2007,INDEX(Cal!$AF$5:$AF$2007,ROW(PrintPayslip!$C539)-ROW(PrintPayslip!$C$12),1),1),"")</f>
        <v/>
      </c>
      <c r="F539" s="184" t="str">
        <f>IFERROR(INDEX(Cal!$T$5:$T$2007,INDEX(Cal!$AF$5:$AF$2007,ROW(PrintPayslip!$C539)-ROW(PrintPayslip!$C$12),1),1),"")</f>
        <v/>
      </c>
      <c r="G539" s="184" t="str">
        <f>IFERROR(INDEX(Cal!$U$5:$U$2007,INDEX(Cal!$AF$5:$AF$2007,ROW(PrintPayslip!$C539)-ROW(PrintPayslip!$C$12),1),1),"")</f>
        <v/>
      </c>
    </row>
    <row r="540" spans="3:7" ht="20.100000000000001" customHeight="1" x14ac:dyDescent="0.25">
      <c r="C540" s="183" t="str">
        <f>IFERROR(INDEX(Cal!$P$5:$P$2007,INDEX(Cal!$AF$5:$AF$2007,ROW(PrintPayslip!$C540)-ROW(PrintPayslip!$C$12),1),1),"")</f>
        <v/>
      </c>
      <c r="D540" s="184" t="str">
        <f>IFERROR(INDEX(Cal!$R$5:$R$2007,INDEX(Cal!$AF$5:$AF$2007,ROW(PrintPayslip!$C540)-ROW(PrintPayslip!$C$12),1),1),"")</f>
        <v/>
      </c>
      <c r="E540" s="184" t="str">
        <f>IFERROR(INDEX(Cal!$S$5:$S$2007,INDEX(Cal!$AF$5:$AF$2007,ROW(PrintPayslip!$C540)-ROW(PrintPayslip!$C$12),1),1),"")</f>
        <v/>
      </c>
      <c r="F540" s="184" t="str">
        <f>IFERROR(INDEX(Cal!$T$5:$T$2007,INDEX(Cal!$AF$5:$AF$2007,ROW(PrintPayslip!$C540)-ROW(PrintPayslip!$C$12),1),1),"")</f>
        <v/>
      </c>
      <c r="G540" s="184" t="str">
        <f>IFERROR(INDEX(Cal!$U$5:$U$2007,INDEX(Cal!$AF$5:$AF$2007,ROW(PrintPayslip!$C540)-ROW(PrintPayslip!$C$12),1),1),"")</f>
        <v/>
      </c>
    </row>
    <row r="541" spans="3:7" ht="20.100000000000001" customHeight="1" x14ac:dyDescent="0.25">
      <c r="C541" s="183" t="str">
        <f>IFERROR(INDEX(Cal!$P$5:$P$2007,INDEX(Cal!$AF$5:$AF$2007,ROW(PrintPayslip!$C541)-ROW(PrintPayslip!$C$12),1),1),"")</f>
        <v/>
      </c>
      <c r="D541" s="184" t="str">
        <f>IFERROR(INDEX(Cal!$R$5:$R$2007,INDEX(Cal!$AF$5:$AF$2007,ROW(PrintPayslip!$C541)-ROW(PrintPayslip!$C$12),1),1),"")</f>
        <v/>
      </c>
      <c r="E541" s="184" t="str">
        <f>IFERROR(INDEX(Cal!$S$5:$S$2007,INDEX(Cal!$AF$5:$AF$2007,ROW(PrintPayslip!$C541)-ROW(PrintPayslip!$C$12),1),1),"")</f>
        <v/>
      </c>
      <c r="F541" s="184" t="str">
        <f>IFERROR(INDEX(Cal!$T$5:$T$2007,INDEX(Cal!$AF$5:$AF$2007,ROW(PrintPayslip!$C541)-ROW(PrintPayslip!$C$12),1),1),"")</f>
        <v/>
      </c>
      <c r="G541" s="184" t="str">
        <f>IFERROR(INDEX(Cal!$U$5:$U$2007,INDEX(Cal!$AF$5:$AF$2007,ROW(PrintPayslip!$C541)-ROW(PrintPayslip!$C$12),1),1),"")</f>
        <v/>
      </c>
    </row>
    <row r="542" spans="3:7" ht="20.100000000000001" customHeight="1" x14ac:dyDescent="0.25">
      <c r="C542" s="183" t="str">
        <f>IFERROR(INDEX(Cal!$P$5:$P$2007,INDEX(Cal!$AF$5:$AF$2007,ROW(PrintPayslip!$C542)-ROW(PrintPayslip!$C$12),1),1),"")</f>
        <v/>
      </c>
      <c r="D542" s="184" t="str">
        <f>IFERROR(INDEX(Cal!$R$5:$R$2007,INDEX(Cal!$AF$5:$AF$2007,ROW(PrintPayslip!$C542)-ROW(PrintPayslip!$C$12),1),1),"")</f>
        <v/>
      </c>
      <c r="E542" s="184" t="str">
        <f>IFERROR(INDEX(Cal!$S$5:$S$2007,INDEX(Cal!$AF$5:$AF$2007,ROW(PrintPayslip!$C542)-ROW(PrintPayslip!$C$12),1),1),"")</f>
        <v/>
      </c>
      <c r="F542" s="184" t="str">
        <f>IFERROR(INDEX(Cal!$T$5:$T$2007,INDEX(Cal!$AF$5:$AF$2007,ROW(PrintPayslip!$C542)-ROW(PrintPayslip!$C$12),1),1),"")</f>
        <v/>
      </c>
      <c r="G542" s="184" t="str">
        <f>IFERROR(INDEX(Cal!$U$5:$U$2007,INDEX(Cal!$AF$5:$AF$2007,ROW(PrintPayslip!$C542)-ROW(PrintPayslip!$C$12),1),1),"")</f>
        <v/>
      </c>
    </row>
    <row r="543" spans="3:7" ht="20.100000000000001" customHeight="1" x14ac:dyDescent="0.25">
      <c r="C543" s="183" t="str">
        <f>IFERROR(INDEX(Cal!$P$5:$P$2007,INDEX(Cal!$AF$5:$AF$2007,ROW(PrintPayslip!$C543)-ROW(PrintPayslip!$C$12),1),1),"")</f>
        <v/>
      </c>
      <c r="D543" s="184" t="str">
        <f>IFERROR(INDEX(Cal!$R$5:$R$2007,INDEX(Cal!$AF$5:$AF$2007,ROW(PrintPayslip!$C543)-ROW(PrintPayslip!$C$12),1),1),"")</f>
        <v/>
      </c>
      <c r="E543" s="184" t="str">
        <f>IFERROR(INDEX(Cal!$S$5:$S$2007,INDEX(Cal!$AF$5:$AF$2007,ROW(PrintPayslip!$C543)-ROW(PrintPayslip!$C$12),1),1),"")</f>
        <v/>
      </c>
      <c r="F543" s="184" t="str">
        <f>IFERROR(INDEX(Cal!$T$5:$T$2007,INDEX(Cal!$AF$5:$AF$2007,ROW(PrintPayslip!$C543)-ROW(PrintPayslip!$C$12),1),1),"")</f>
        <v/>
      </c>
      <c r="G543" s="184" t="str">
        <f>IFERROR(INDEX(Cal!$U$5:$U$2007,INDEX(Cal!$AF$5:$AF$2007,ROW(PrintPayslip!$C543)-ROW(PrintPayslip!$C$12),1),1),"")</f>
        <v/>
      </c>
    </row>
    <row r="544" spans="3:7" ht="20.100000000000001" customHeight="1" x14ac:dyDescent="0.25">
      <c r="C544" s="183" t="str">
        <f>IFERROR(INDEX(Cal!$P$5:$P$2007,INDEX(Cal!$AF$5:$AF$2007,ROW(PrintPayslip!$C544)-ROW(PrintPayslip!$C$12),1),1),"")</f>
        <v/>
      </c>
      <c r="D544" s="184" t="str">
        <f>IFERROR(INDEX(Cal!$R$5:$R$2007,INDEX(Cal!$AF$5:$AF$2007,ROW(PrintPayslip!$C544)-ROW(PrintPayslip!$C$12),1),1),"")</f>
        <v/>
      </c>
      <c r="E544" s="184" t="str">
        <f>IFERROR(INDEX(Cal!$S$5:$S$2007,INDEX(Cal!$AF$5:$AF$2007,ROW(PrintPayslip!$C544)-ROW(PrintPayslip!$C$12),1),1),"")</f>
        <v/>
      </c>
      <c r="F544" s="184" t="str">
        <f>IFERROR(INDEX(Cal!$T$5:$T$2007,INDEX(Cal!$AF$5:$AF$2007,ROW(PrintPayslip!$C544)-ROW(PrintPayslip!$C$12),1),1),"")</f>
        <v/>
      </c>
      <c r="G544" s="184" t="str">
        <f>IFERROR(INDEX(Cal!$U$5:$U$2007,INDEX(Cal!$AF$5:$AF$2007,ROW(PrintPayslip!$C544)-ROW(PrintPayslip!$C$12),1),1),"")</f>
        <v/>
      </c>
    </row>
    <row r="545" spans="3:7" ht="20.100000000000001" customHeight="1" x14ac:dyDescent="0.25">
      <c r="C545" s="183" t="str">
        <f>IFERROR(INDEX(Cal!$P$5:$P$2007,INDEX(Cal!$AF$5:$AF$2007,ROW(PrintPayslip!$C545)-ROW(PrintPayslip!$C$12),1),1),"")</f>
        <v/>
      </c>
      <c r="D545" s="184" t="str">
        <f>IFERROR(INDEX(Cal!$R$5:$R$2007,INDEX(Cal!$AF$5:$AF$2007,ROW(PrintPayslip!$C545)-ROW(PrintPayslip!$C$12),1),1),"")</f>
        <v/>
      </c>
      <c r="E545" s="184" t="str">
        <f>IFERROR(INDEX(Cal!$S$5:$S$2007,INDEX(Cal!$AF$5:$AF$2007,ROW(PrintPayslip!$C545)-ROW(PrintPayslip!$C$12),1),1),"")</f>
        <v/>
      </c>
      <c r="F545" s="184" t="str">
        <f>IFERROR(INDEX(Cal!$T$5:$T$2007,INDEX(Cal!$AF$5:$AF$2007,ROW(PrintPayslip!$C545)-ROW(PrintPayslip!$C$12),1),1),"")</f>
        <v/>
      </c>
      <c r="G545" s="184" t="str">
        <f>IFERROR(INDEX(Cal!$U$5:$U$2007,INDEX(Cal!$AF$5:$AF$2007,ROW(PrintPayslip!$C545)-ROW(PrintPayslip!$C$12),1),1),"")</f>
        <v/>
      </c>
    </row>
    <row r="546" spans="3:7" ht="20.100000000000001" customHeight="1" x14ac:dyDescent="0.25">
      <c r="C546" s="183" t="str">
        <f>IFERROR(INDEX(Cal!$P$5:$P$2007,INDEX(Cal!$AF$5:$AF$2007,ROW(PrintPayslip!$C546)-ROW(PrintPayslip!$C$12),1),1),"")</f>
        <v/>
      </c>
      <c r="D546" s="184" t="str">
        <f>IFERROR(INDEX(Cal!$R$5:$R$2007,INDEX(Cal!$AF$5:$AF$2007,ROW(PrintPayslip!$C546)-ROW(PrintPayslip!$C$12),1),1),"")</f>
        <v/>
      </c>
      <c r="E546" s="184" t="str">
        <f>IFERROR(INDEX(Cal!$S$5:$S$2007,INDEX(Cal!$AF$5:$AF$2007,ROW(PrintPayslip!$C546)-ROW(PrintPayslip!$C$12),1),1),"")</f>
        <v/>
      </c>
      <c r="F546" s="184" t="str">
        <f>IFERROR(INDEX(Cal!$T$5:$T$2007,INDEX(Cal!$AF$5:$AF$2007,ROW(PrintPayslip!$C546)-ROW(PrintPayslip!$C$12),1),1),"")</f>
        <v/>
      </c>
      <c r="G546" s="184" t="str">
        <f>IFERROR(INDEX(Cal!$U$5:$U$2007,INDEX(Cal!$AF$5:$AF$2007,ROW(PrintPayslip!$C546)-ROW(PrintPayslip!$C$12),1),1),"")</f>
        <v/>
      </c>
    </row>
    <row r="547" spans="3:7" ht="20.100000000000001" customHeight="1" x14ac:dyDescent="0.25">
      <c r="C547" s="183" t="str">
        <f>IFERROR(INDEX(Cal!$P$5:$P$2007,INDEX(Cal!$AF$5:$AF$2007,ROW(PrintPayslip!$C547)-ROW(PrintPayslip!$C$12),1),1),"")</f>
        <v/>
      </c>
      <c r="D547" s="184" t="str">
        <f>IFERROR(INDEX(Cal!$R$5:$R$2007,INDEX(Cal!$AF$5:$AF$2007,ROW(PrintPayslip!$C547)-ROW(PrintPayslip!$C$12),1),1),"")</f>
        <v/>
      </c>
      <c r="E547" s="184" t="str">
        <f>IFERROR(INDEX(Cal!$S$5:$S$2007,INDEX(Cal!$AF$5:$AF$2007,ROW(PrintPayslip!$C547)-ROW(PrintPayslip!$C$12),1),1),"")</f>
        <v/>
      </c>
      <c r="F547" s="184" t="str">
        <f>IFERROR(INDEX(Cal!$T$5:$T$2007,INDEX(Cal!$AF$5:$AF$2007,ROW(PrintPayslip!$C547)-ROW(PrintPayslip!$C$12),1),1),"")</f>
        <v/>
      </c>
      <c r="G547" s="184" t="str">
        <f>IFERROR(INDEX(Cal!$U$5:$U$2007,INDEX(Cal!$AF$5:$AF$2007,ROW(PrintPayslip!$C547)-ROW(PrintPayslip!$C$12),1),1),"")</f>
        <v/>
      </c>
    </row>
    <row r="548" spans="3:7" ht="20.100000000000001" customHeight="1" x14ac:dyDescent="0.25">
      <c r="C548" s="183" t="str">
        <f>IFERROR(INDEX(Cal!$P$5:$P$2007,INDEX(Cal!$AF$5:$AF$2007,ROW(PrintPayslip!$C548)-ROW(PrintPayslip!$C$12),1),1),"")</f>
        <v/>
      </c>
      <c r="D548" s="184" t="str">
        <f>IFERROR(INDEX(Cal!$R$5:$R$2007,INDEX(Cal!$AF$5:$AF$2007,ROW(PrintPayslip!$C548)-ROW(PrintPayslip!$C$12),1),1),"")</f>
        <v/>
      </c>
      <c r="E548" s="184" t="str">
        <f>IFERROR(INDEX(Cal!$S$5:$S$2007,INDEX(Cal!$AF$5:$AF$2007,ROW(PrintPayslip!$C548)-ROW(PrintPayslip!$C$12),1),1),"")</f>
        <v/>
      </c>
      <c r="F548" s="184" t="str">
        <f>IFERROR(INDEX(Cal!$T$5:$T$2007,INDEX(Cal!$AF$5:$AF$2007,ROW(PrintPayslip!$C548)-ROW(PrintPayslip!$C$12),1),1),"")</f>
        <v/>
      </c>
      <c r="G548" s="184" t="str">
        <f>IFERROR(INDEX(Cal!$U$5:$U$2007,INDEX(Cal!$AF$5:$AF$2007,ROW(PrintPayslip!$C548)-ROW(PrintPayslip!$C$12),1),1),"")</f>
        <v/>
      </c>
    </row>
    <row r="549" spans="3:7" ht="20.100000000000001" customHeight="1" x14ac:dyDescent="0.25">
      <c r="C549" s="183" t="str">
        <f>IFERROR(INDEX(Cal!$P$5:$P$2007,INDEX(Cal!$AF$5:$AF$2007,ROW(PrintPayslip!$C549)-ROW(PrintPayslip!$C$12),1),1),"")</f>
        <v/>
      </c>
      <c r="D549" s="184" t="str">
        <f>IFERROR(INDEX(Cal!$R$5:$R$2007,INDEX(Cal!$AF$5:$AF$2007,ROW(PrintPayslip!$C549)-ROW(PrintPayslip!$C$12),1),1),"")</f>
        <v/>
      </c>
      <c r="E549" s="184" t="str">
        <f>IFERROR(INDEX(Cal!$S$5:$S$2007,INDEX(Cal!$AF$5:$AF$2007,ROW(PrintPayslip!$C549)-ROW(PrintPayslip!$C$12),1),1),"")</f>
        <v/>
      </c>
      <c r="F549" s="184" t="str">
        <f>IFERROR(INDEX(Cal!$T$5:$T$2007,INDEX(Cal!$AF$5:$AF$2007,ROW(PrintPayslip!$C549)-ROW(PrintPayslip!$C$12),1),1),"")</f>
        <v/>
      </c>
      <c r="G549" s="184" t="str">
        <f>IFERROR(INDEX(Cal!$U$5:$U$2007,INDEX(Cal!$AF$5:$AF$2007,ROW(PrintPayslip!$C549)-ROW(PrintPayslip!$C$12),1),1),"")</f>
        <v/>
      </c>
    </row>
    <row r="550" spans="3:7" ht="20.100000000000001" customHeight="1" x14ac:dyDescent="0.25">
      <c r="C550" s="183" t="str">
        <f>IFERROR(INDEX(Cal!$P$5:$P$2007,INDEX(Cal!$AF$5:$AF$2007,ROW(PrintPayslip!$C550)-ROW(PrintPayslip!$C$12),1),1),"")</f>
        <v/>
      </c>
      <c r="D550" s="184" t="str">
        <f>IFERROR(INDEX(Cal!$R$5:$R$2007,INDEX(Cal!$AF$5:$AF$2007,ROW(PrintPayslip!$C550)-ROW(PrintPayslip!$C$12),1),1),"")</f>
        <v/>
      </c>
      <c r="E550" s="184" t="str">
        <f>IFERROR(INDEX(Cal!$S$5:$S$2007,INDEX(Cal!$AF$5:$AF$2007,ROW(PrintPayslip!$C550)-ROW(PrintPayslip!$C$12),1),1),"")</f>
        <v/>
      </c>
      <c r="F550" s="184" t="str">
        <f>IFERROR(INDEX(Cal!$T$5:$T$2007,INDEX(Cal!$AF$5:$AF$2007,ROW(PrintPayslip!$C550)-ROW(PrintPayslip!$C$12),1),1),"")</f>
        <v/>
      </c>
      <c r="G550" s="184" t="str">
        <f>IFERROR(INDEX(Cal!$U$5:$U$2007,INDEX(Cal!$AF$5:$AF$2007,ROW(PrintPayslip!$C550)-ROW(PrintPayslip!$C$12),1),1),"")</f>
        <v/>
      </c>
    </row>
    <row r="551" spans="3:7" ht="20.100000000000001" customHeight="1" x14ac:dyDescent="0.25">
      <c r="C551" s="183" t="str">
        <f>IFERROR(INDEX(Cal!$P$5:$P$2007,INDEX(Cal!$AF$5:$AF$2007,ROW(PrintPayslip!$C551)-ROW(PrintPayslip!$C$12),1),1),"")</f>
        <v/>
      </c>
      <c r="D551" s="184" t="str">
        <f>IFERROR(INDEX(Cal!$R$5:$R$2007,INDEX(Cal!$AF$5:$AF$2007,ROW(PrintPayslip!$C551)-ROW(PrintPayslip!$C$12),1),1),"")</f>
        <v/>
      </c>
      <c r="E551" s="184" t="str">
        <f>IFERROR(INDEX(Cal!$S$5:$S$2007,INDEX(Cal!$AF$5:$AF$2007,ROW(PrintPayslip!$C551)-ROW(PrintPayslip!$C$12),1),1),"")</f>
        <v/>
      </c>
      <c r="F551" s="184" t="str">
        <f>IFERROR(INDEX(Cal!$T$5:$T$2007,INDEX(Cal!$AF$5:$AF$2007,ROW(PrintPayslip!$C551)-ROW(PrintPayslip!$C$12),1),1),"")</f>
        <v/>
      </c>
      <c r="G551" s="184" t="str">
        <f>IFERROR(INDEX(Cal!$U$5:$U$2007,INDEX(Cal!$AF$5:$AF$2007,ROW(PrintPayslip!$C551)-ROW(PrintPayslip!$C$12),1),1),"")</f>
        <v/>
      </c>
    </row>
    <row r="552" spans="3:7" ht="20.100000000000001" customHeight="1" x14ac:dyDescent="0.25">
      <c r="C552" s="183" t="str">
        <f>IFERROR(INDEX(Cal!$P$5:$P$2007,INDEX(Cal!$AF$5:$AF$2007,ROW(PrintPayslip!$C552)-ROW(PrintPayslip!$C$12),1),1),"")</f>
        <v/>
      </c>
      <c r="D552" s="184" t="str">
        <f>IFERROR(INDEX(Cal!$R$5:$R$2007,INDEX(Cal!$AF$5:$AF$2007,ROW(PrintPayslip!$C552)-ROW(PrintPayslip!$C$12),1),1),"")</f>
        <v/>
      </c>
      <c r="E552" s="184" t="str">
        <f>IFERROR(INDEX(Cal!$S$5:$S$2007,INDEX(Cal!$AF$5:$AF$2007,ROW(PrintPayslip!$C552)-ROW(PrintPayslip!$C$12),1),1),"")</f>
        <v/>
      </c>
      <c r="F552" s="184" t="str">
        <f>IFERROR(INDEX(Cal!$T$5:$T$2007,INDEX(Cal!$AF$5:$AF$2007,ROW(PrintPayslip!$C552)-ROW(PrintPayslip!$C$12),1),1),"")</f>
        <v/>
      </c>
      <c r="G552" s="184" t="str">
        <f>IFERROR(INDEX(Cal!$U$5:$U$2007,INDEX(Cal!$AF$5:$AF$2007,ROW(PrintPayslip!$C552)-ROW(PrintPayslip!$C$12),1),1),"")</f>
        <v/>
      </c>
    </row>
    <row r="553" spans="3:7" ht="20.100000000000001" customHeight="1" x14ac:dyDescent="0.25">
      <c r="C553" s="183" t="str">
        <f>IFERROR(INDEX(Cal!$P$5:$P$2007,INDEX(Cal!$AF$5:$AF$2007,ROW(PrintPayslip!$C553)-ROW(PrintPayslip!$C$12),1),1),"")</f>
        <v/>
      </c>
      <c r="D553" s="184" t="str">
        <f>IFERROR(INDEX(Cal!$R$5:$R$2007,INDEX(Cal!$AF$5:$AF$2007,ROW(PrintPayslip!$C553)-ROW(PrintPayslip!$C$12),1),1),"")</f>
        <v/>
      </c>
      <c r="E553" s="184" t="str">
        <f>IFERROR(INDEX(Cal!$S$5:$S$2007,INDEX(Cal!$AF$5:$AF$2007,ROW(PrintPayslip!$C553)-ROW(PrintPayslip!$C$12),1),1),"")</f>
        <v/>
      </c>
      <c r="F553" s="184" t="str">
        <f>IFERROR(INDEX(Cal!$T$5:$T$2007,INDEX(Cal!$AF$5:$AF$2007,ROW(PrintPayslip!$C553)-ROW(PrintPayslip!$C$12),1),1),"")</f>
        <v/>
      </c>
      <c r="G553" s="184" t="str">
        <f>IFERROR(INDEX(Cal!$U$5:$U$2007,INDEX(Cal!$AF$5:$AF$2007,ROW(PrintPayslip!$C553)-ROW(PrintPayslip!$C$12),1),1),"")</f>
        <v/>
      </c>
    </row>
    <row r="554" spans="3:7" ht="20.100000000000001" customHeight="1" x14ac:dyDescent="0.25">
      <c r="C554" s="183" t="str">
        <f>IFERROR(INDEX(Cal!$P$5:$P$2007,INDEX(Cal!$AF$5:$AF$2007,ROW(PrintPayslip!$C554)-ROW(PrintPayslip!$C$12),1),1),"")</f>
        <v/>
      </c>
      <c r="D554" s="184" t="str">
        <f>IFERROR(INDEX(Cal!$R$5:$R$2007,INDEX(Cal!$AF$5:$AF$2007,ROW(PrintPayslip!$C554)-ROW(PrintPayslip!$C$12),1),1),"")</f>
        <v/>
      </c>
      <c r="E554" s="184" t="str">
        <f>IFERROR(INDEX(Cal!$S$5:$S$2007,INDEX(Cal!$AF$5:$AF$2007,ROW(PrintPayslip!$C554)-ROW(PrintPayslip!$C$12),1),1),"")</f>
        <v/>
      </c>
      <c r="F554" s="184" t="str">
        <f>IFERROR(INDEX(Cal!$T$5:$T$2007,INDEX(Cal!$AF$5:$AF$2007,ROW(PrintPayslip!$C554)-ROW(PrintPayslip!$C$12),1),1),"")</f>
        <v/>
      </c>
      <c r="G554" s="184" t="str">
        <f>IFERROR(INDEX(Cal!$U$5:$U$2007,INDEX(Cal!$AF$5:$AF$2007,ROW(PrintPayslip!$C554)-ROW(PrintPayslip!$C$12),1),1),"")</f>
        <v/>
      </c>
    </row>
    <row r="555" spans="3:7" ht="20.100000000000001" customHeight="1" x14ac:dyDescent="0.25">
      <c r="C555" s="183" t="str">
        <f>IFERROR(INDEX(Cal!$P$5:$P$2007,INDEX(Cal!$AF$5:$AF$2007,ROW(PrintPayslip!$C555)-ROW(PrintPayslip!$C$12),1),1),"")</f>
        <v/>
      </c>
      <c r="D555" s="184" t="str">
        <f>IFERROR(INDEX(Cal!$R$5:$R$2007,INDEX(Cal!$AF$5:$AF$2007,ROW(PrintPayslip!$C555)-ROW(PrintPayslip!$C$12),1),1),"")</f>
        <v/>
      </c>
      <c r="E555" s="184" t="str">
        <f>IFERROR(INDEX(Cal!$S$5:$S$2007,INDEX(Cal!$AF$5:$AF$2007,ROW(PrintPayslip!$C555)-ROW(PrintPayslip!$C$12),1),1),"")</f>
        <v/>
      </c>
      <c r="F555" s="184" t="str">
        <f>IFERROR(INDEX(Cal!$T$5:$T$2007,INDEX(Cal!$AF$5:$AF$2007,ROW(PrintPayslip!$C555)-ROW(PrintPayslip!$C$12),1),1),"")</f>
        <v/>
      </c>
      <c r="G555" s="184" t="str">
        <f>IFERROR(INDEX(Cal!$U$5:$U$2007,INDEX(Cal!$AF$5:$AF$2007,ROW(PrintPayslip!$C555)-ROW(PrintPayslip!$C$12),1),1),"")</f>
        <v/>
      </c>
    </row>
    <row r="556" spans="3:7" ht="20.100000000000001" customHeight="1" x14ac:dyDescent="0.25">
      <c r="C556" s="183" t="str">
        <f>IFERROR(INDEX(Cal!$P$5:$P$2007,INDEX(Cal!$AF$5:$AF$2007,ROW(PrintPayslip!$C556)-ROW(PrintPayslip!$C$12),1),1),"")</f>
        <v/>
      </c>
      <c r="D556" s="184" t="str">
        <f>IFERROR(INDEX(Cal!$R$5:$R$2007,INDEX(Cal!$AF$5:$AF$2007,ROW(PrintPayslip!$C556)-ROW(PrintPayslip!$C$12),1),1),"")</f>
        <v/>
      </c>
      <c r="E556" s="184" t="str">
        <f>IFERROR(INDEX(Cal!$S$5:$S$2007,INDEX(Cal!$AF$5:$AF$2007,ROW(PrintPayslip!$C556)-ROW(PrintPayslip!$C$12),1),1),"")</f>
        <v/>
      </c>
      <c r="F556" s="184" t="str">
        <f>IFERROR(INDEX(Cal!$T$5:$T$2007,INDEX(Cal!$AF$5:$AF$2007,ROW(PrintPayslip!$C556)-ROW(PrintPayslip!$C$12),1),1),"")</f>
        <v/>
      </c>
      <c r="G556" s="184" t="str">
        <f>IFERROR(INDEX(Cal!$U$5:$U$2007,INDEX(Cal!$AF$5:$AF$2007,ROW(PrintPayslip!$C556)-ROW(PrintPayslip!$C$12),1),1),"")</f>
        <v/>
      </c>
    </row>
    <row r="557" spans="3:7" ht="20.100000000000001" customHeight="1" x14ac:dyDescent="0.25">
      <c r="C557" s="183" t="str">
        <f>IFERROR(INDEX(Cal!$P$5:$P$2007,INDEX(Cal!$AF$5:$AF$2007,ROW(PrintPayslip!$C557)-ROW(PrintPayslip!$C$12),1),1),"")</f>
        <v/>
      </c>
      <c r="D557" s="184" t="str">
        <f>IFERROR(INDEX(Cal!$R$5:$R$2007,INDEX(Cal!$AF$5:$AF$2007,ROW(PrintPayslip!$C557)-ROW(PrintPayslip!$C$12),1),1),"")</f>
        <v/>
      </c>
      <c r="E557" s="184" t="str">
        <f>IFERROR(INDEX(Cal!$S$5:$S$2007,INDEX(Cal!$AF$5:$AF$2007,ROW(PrintPayslip!$C557)-ROW(PrintPayslip!$C$12),1),1),"")</f>
        <v/>
      </c>
      <c r="F557" s="184" t="str">
        <f>IFERROR(INDEX(Cal!$T$5:$T$2007,INDEX(Cal!$AF$5:$AF$2007,ROW(PrintPayslip!$C557)-ROW(PrintPayslip!$C$12),1),1),"")</f>
        <v/>
      </c>
      <c r="G557" s="184" t="str">
        <f>IFERROR(INDEX(Cal!$U$5:$U$2007,INDEX(Cal!$AF$5:$AF$2007,ROW(PrintPayslip!$C557)-ROW(PrintPayslip!$C$12),1),1),"")</f>
        <v/>
      </c>
    </row>
    <row r="558" spans="3:7" ht="20.100000000000001" customHeight="1" x14ac:dyDescent="0.25">
      <c r="C558" s="183" t="str">
        <f>IFERROR(INDEX(Cal!$P$5:$P$2007,INDEX(Cal!$AF$5:$AF$2007,ROW(PrintPayslip!$C558)-ROW(PrintPayslip!$C$12),1),1),"")</f>
        <v/>
      </c>
      <c r="D558" s="184" t="str">
        <f>IFERROR(INDEX(Cal!$R$5:$R$2007,INDEX(Cal!$AF$5:$AF$2007,ROW(PrintPayslip!$C558)-ROW(PrintPayslip!$C$12),1),1),"")</f>
        <v/>
      </c>
      <c r="E558" s="184" t="str">
        <f>IFERROR(INDEX(Cal!$S$5:$S$2007,INDEX(Cal!$AF$5:$AF$2007,ROW(PrintPayslip!$C558)-ROW(PrintPayslip!$C$12),1),1),"")</f>
        <v/>
      </c>
      <c r="F558" s="184" t="str">
        <f>IFERROR(INDEX(Cal!$T$5:$T$2007,INDEX(Cal!$AF$5:$AF$2007,ROW(PrintPayslip!$C558)-ROW(PrintPayslip!$C$12),1),1),"")</f>
        <v/>
      </c>
      <c r="G558" s="184" t="str">
        <f>IFERROR(INDEX(Cal!$U$5:$U$2007,INDEX(Cal!$AF$5:$AF$2007,ROW(PrintPayslip!$C558)-ROW(PrintPayslip!$C$12),1),1),"")</f>
        <v/>
      </c>
    </row>
    <row r="559" spans="3:7" ht="20.100000000000001" customHeight="1" x14ac:dyDescent="0.25">
      <c r="C559" s="183" t="str">
        <f>IFERROR(INDEX(Cal!$P$5:$P$2007,INDEX(Cal!$AF$5:$AF$2007,ROW(PrintPayslip!$C559)-ROW(PrintPayslip!$C$12),1),1),"")</f>
        <v/>
      </c>
      <c r="D559" s="184" t="str">
        <f>IFERROR(INDEX(Cal!$R$5:$R$2007,INDEX(Cal!$AF$5:$AF$2007,ROW(PrintPayslip!$C559)-ROW(PrintPayslip!$C$12),1),1),"")</f>
        <v/>
      </c>
      <c r="E559" s="184" t="str">
        <f>IFERROR(INDEX(Cal!$S$5:$S$2007,INDEX(Cal!$AF$5:$AF$2007,ROW(PrintPayslip!$C559)-ROW(PrintPayslip!$C$12),1),1),"")</f>
        <v/>
      </c>
      <c r="F559" s="184" t="str">
        <f>IFERROR(INDEX(Cal!$T$5:$T$2007,INDEX(Cal!$AF$5:$AF$2007,ROW(PrintPayslip!$C559)-ROW(PrintPayslip!$C$12),1),1),"")</f>
        <v/>
      </c>
      <c r="G559" s="184" t="str">
        <f>IFERROR(INDEX(Cal!$U$5:$U$2007,INDEX(Cal!$AF$5:$AF$2007,ROW(PrintPayslip!$C559)-ROW(PrintPayslip!$C$12),1),1),"")</f>
        <v/>
      </c>
    </row>
    <row r="560" spans="3:7" ht="20.100000000000001" customHeight="1" x14ac:dyDescent="0.25">
      <c r="C560" s="183" t="str">
        <f>IFERROR(INDEX(Cal!$P$5:$P$2007,INDEX(Cal!$AF$5:$AF$2007,ROW(PrintPayslip!$C560)-ROW(PrintPayslip!$C$12),1),1),"")</f>
        <v/>
      </c>
      <c r="D560" s="184" t="str">
        <f>IFERROR(INDEX(Cal!$R$5:$R$2007,INDEX(Cal!$AF$5:$AF$2007,ROW(PrintPayslip!$C560)-ROW(PrintPayslip!$C$12),1),1),"")</f>
        <v/>
      </c>
      <c r="E560" s="184" t="str">
        <f>IFERROR(INDEX(Cal!$S$5:$S$2007,INDEX(Cal!$AF$5:$AF$2007,ROW(PrintPayslip!$C560)-ROW(PrintPayslip!$C$12),1),1),"")</f>
        <v/>
      </c>
      <c r="F560" s="184" t="str">
        <f>IFERROR(INDEX(Cal!$T$5:$T$2007,INDEX(Cal!$AF$5:$AF$2007,ROW(PrintPayslip!$C560)-ROW(PrintPayslip!$C$12),1),1),"")</f>
        <v/>
      </c>
      <c r="G560" s="184" t="str">
        <f>IFERROR(INDEX(Cal!$U$5:$U$2007,INDEX(Cal!$AF$5:$AF$2007,ROW(PrintPayslip!$C560)-ROW(PrintPayslip!$C$12),1),1),"")</f>
        <v/>
      </c>
    </row>
    <row r="561" spans="3:7" ht="20.100000000000001" customHeight="1" x14ac:dyDescent="0.25">
      <c r="C561" s="183" t="str">
        <f>IFERROR(INDEX(Cal!$P$5:$P$2007,INDEX(Cal!$AF$5:$AF$2007,ROW(PrintPayslip!$C561)-ROW(PrintPayslip!$C$12),1),1),"")</f>
        <v/>
      </c>
      <c r="D561" s="184" t="str">
        <f>IFERROR(INDEX(Cal!$R$5:$R$2007,INDEX(Cal!$AF$5:$AF$2007,ROW(PrintPayslip!$C561)-ROW(PrintPayslip!$C$12),1),1),"")</f>
        <v/>
      </c>
      <c r="E561" s="184" t="str">
        <f>IFERROR(INDEX(Cal!$S$5:$S$2007,INDEX(Cal!$AF$5:$AF$2007,ROW(PrintPayslip!$C561)-ROW(PrintPayslip!$C$12),1),1),"")</f>
        <v/>
      </c>
      <c r="F561" s="184" t="str">
        <f>IFERROR(INDEX(Cal!$T$5:$T$2007,INDEX(Cal!$AF$5:$AF$2007,ROW(PrintPayslip!$C561)-ROW(PrintPayslip!$C$12),1),1),"")</f>
        <v/>
      </c>
      <c r="G561" s="184" t="str">
        <f>IFERROR(INDEX(Cal!$U$5:$U$2007,INDEX(Cal!$AF$5:$AF$2007,ROW(PrintPayslip!$C561)-ROW(PrintPayslip!$C$12),1),1),"")</f>
        <v/>
      </c>
    </row>
    <row r="562" spans="3:7" ht="20.100000000000001" customHeight="1" x14ac:dyDescent="0.25">
      <c r="C562" s="183" t="str">
        <f>IFERROR(INDEX(Cal!$P$5:$P$2007,INDEX(Cal!$AF$5:$AF$2007,ROW(PrintPayslip!$C562)-ROW(PrintPayslip!$C$12),1),1),"")</f>
        <v/>
      </c>
      <c r="D562" s="184" t="str">
        <f>IFERROR(INDEX(Cal!$R$5:$R$2007,INDEX(Cal!$AF$5:$AF$2007,ROW(PrintPayslip!$C562)-ROW(PrintPayslip!$C$12),1),1),"")</f>
        <v/>
      </c>
      <c r="E562" s="184" t="str">
        <f>IFERROR(INDEX(Cal!$S$5:$S$2007,INDEX(Cal!$AF$5:$AF$2007,ROW(PrintPayslip!$C562)-ROW(PrintPayslip!$C$12),1),1),"")</f>
        <v/>
      </c>
      <c r="F562" s="184" t="str">
        <f>IFERROR(INDEX(Cal!$T$5:$T$2007,INDEX(Cal!$AF$5:$AF$2007,ROW(PrintPayslip!$C562)-ROW(PrintPayslip!$C$12),1),1),"")</f>
        <v/>
      </c>
      <c r="G562" s="184" t="str">
        <f>IFERROR(INDEX(Cal!$U$5:$U$2007,INDEX(Cal!$AF$5:$AF$2007,ROW(PrintPayslip!$C562)-ROW(PrintPayslip!$C$12),1),1),"")</f>
        <v/>
      </c>
    </row>
    <row r="563" spans="3:7" ht="20.100000000000001" customHeight="1" x14ac:dyDescent="0.25">
      <c r="C563" s="183" t="str">
        <f>IFERROR(INDEX(Cal!$P$5:$P$2007,INDEX(Cal!$AF$5:$AF$2007,ROW(PrintPayslip!$C563)-ROW(PrintPayslip!$C$12),1),1),"")</f>
        <v/>
      </c>
      <c r="D563" s="184" t="str">
        <f>IFERROR(INDEX(Cal!$R$5:$R$2007,INDEX(Cal!$AF$5:$AF$2007,ROW(PrintPayslip!$C563)-ROW(PrintPayslip!$C$12),1),1),"")</f>
        <v/>
      </c>
      <c r="E563" s="184" t="str">
        <f>IFERROR(INDEX(Cal!$S$5:$S$2007,INDEX(Cal!$AF$5:$AF$2007,ROW(PrintPayslip!$C563)-ROW(PrintPayslip!$C$12),1),1),"")</f>
        <v/>
      </c>
      <c r="F563" s="184" t="str">
        <f>IFERROR(INDEX(Cal!$T$5:$T$2007,INDEX(Cal!$AF$5:$AF$2007,ROW(PrintPayslip!$C563)-ROW(PrintPayslip!$C$12),1),1),"")</f>
        <v/>
      </c>
      <c r="G563" s="184" t="str">
        <f>IFERROR(INDEX(Cal!$U$5:$U$2007,INDEX(Cal!$AF$5:$AF$2007,ROW(PrintPayslip!$C563)-ROW(PrintPayslip!$C$12),1),1),"")</f>
        <v/>
      </c>
    </row>
    <row r="564" spans="3:7" ht="20.100000000000001" customHeight="1" x14ac:dyDescent="0.25">
      <c r="C564" s="183" t="str">
        <f>IFERROR(INDEX(Cal!$P$5:$P$2007,INDEX(Cal!$AF$5:$AF$2007,ROW(PrintPayslip!$C564)-ROW(PrintPayslip!$C$12),1),1),"")</f>
        <v/>
      </c>
      <c r="D564" s="184" t="str">
        <f>IFERROR(INDEX(Cal!$R$5:$R$2007,INDEX(Cal!$AF$5:$AF$2007,ROW(PrintPayslip!$C564)-ROW(PrintPayslip!$C$12),1),1),"")</f>
        <v/>
      </c>
      <c r="E564" s="184" t="str">
        <f>IFERROR(INDEX(Cal!$S$5:$S$2007,INDEX(Cal!$AF$5:$AF$2007,ROW(PrintPayslip!$C564)-ROW(PrintPayslip!$C$12),1),1),"")</f>
        <v/>
      </c>
      <c r="F564" s="184" t="str">
        <f>IFERROR(INDEX(Cal!$T$5:$T$2007,INDEX(Cal!$AF$5:$AF$2007,ROW(PrintPayslip!$C564)-ROW(PrintPayslip!$C$12),1),1),"")</f>
        <v/>
      </c>
      <c r="G564" s="184" t="str">
        <f>IFERROR(INDEX(Cal!$U$5:$U$2007,INDEX(Cal!$AF$5:$AF$2007,ROW(PrintPayslip!$C564)-ROW(PrintPayslip!$C$12),1),1),"")</f>
        <v/>
      </c>
    </row>
    <row r="565" spans="3:7" ht="20.100000000000001" customHeight="1" x14ac:dyDescent="0.25">
      <c r="C565" s="183" t="str">
        <f>IFERROR(INDEX(Cal!$P$5:$P$2007,INDEX(Cal!$AF$5:$AF$2007,ROW(PrintPayslip!$C565)-ROW(PrintPayslip!$C$12),1),1),"")</f>
        <v/>
      </c>
      <c r="D565" s="184" t="str">
        <f>IFERROR(INDEX(Cal!$R$5:$R$2007,INDEX(Cal!$AF$5:$AF$2007,ROW(PrintPayslip!$C565)-ROW(PrintPayslip!$C$12),1),1),"")</f>
        <v/>
      </c>
      <c r="E565" s="184" t="str">
        <f>IFERROR(INDEX(Cal!$S$5:$S$2007,INDEX(Cal!$AF$5:$AF$2007,ROW(PrintPayslip!$C565)-ROW(PrintPayslip!$C$12),1),1),"")</f>
        <v/>
      </c>
      <c r="F565" s="184" t="str">
        <f>IFERROR(INDEX(Cal!$T$5:$T$2007,INDEX(Cal!$AF$5:$AF$2007,ROW(PrintPayslip!$C565)-ROW(PrintPayslip!$C$12),1),1),"")</f>
        <v/>
      </c>
      <c r="G565" s="184" t="str">
        <f>IFERROR(INDEX(Cal!$U$5:$U$2007,INDEX(Cal!$AF$5:$AF$2007,ROW(PrintPayslip!$C565)-ROW(PrintPayslip!$C$12),1),1),"")</f>
        <v/>
      </c>
    </row>
    <row r="566" spans="3:7" ht="20.100000000000001" customHeight="1" x14ac:dyDescent="0.25">
      <c r="C566" s="183" t="str">
        <f>IFERROR(INDEX(Cal!$P$5:$P$2007,INDEX(Cal!$AF$5:$AF$2007,ROW(PrintPayslip!$C566)-ROW(PrintPayslip!$C$12),1),1),"")</f>
        <v/>
      </c>
      <c r="D566" s="184" t="str">
        <f>IFERROR(INDEX(Cal!$R$5:$R$2007,INDEX(Cal!$AF$5:$AF$2007,ROW(PrintPayslip!$C566)-ROW(PrintPayslip!$C$12),1),1),"")</f>
        <v/>
      </c>
      <c r="E566" s="184" t="str">
        <f>IFERROR(INDEX(Cal!$S$5:$S$2007,INDEX(Cal!$AF$5:$AF$2007,ROW(PrintPayslip!$C566)-ROW(PrintPayslip!$C$12),1),1),"")</f>
        <v/>
      </c>
      <c r="F566" s="184" t="str">
        <f>IFERROR(INDEX(Cal!$T$5:$T$2007,INDEX(Cal!$AF$5:$AF$2007,ROW(PrintPayslip!$C566)-ROW(PrintPayslip!$C$12),1),1),"")</f>
        <v/>
      </c>
      <c r="G566" s="184" t="str">
        <f>IFERROR(INDEX(Cal!$U$5:$U$2007,INDEX(Cal!$AF$5:$AF$2007,ROW(PrintPayslip!$C566)-ROW(PrintPayslip!$C$12),1),1),"")</f>
        <v/>
      </c>
    </row>
    <row r="567" spans="3:7" ht="20.100000000000001" customHeight="1" x14ac:dyDescent="0.25">
      <c r="C567" s="183" t="str">
        <f>IFERROR(INDEX(Cal!$P$5:$P$2007,INDEX(Cal!$AF$5:$AF$2007,ROW(PrintPayslip!$C567)-ROW(PrintPayslip!$C$12),1),1),"")</f>
        <v/>
      </c>
      <c r="D567" s="184" t="str">
        <f>IFERROR(INDEX(Cal!$R$5:$R$2007,INDEX(Cal!$AF$5:$AF$2007,ROW(PrintPayslip!$C567)-ROW(PrintPayslip!$C$12),1),1),"")</f>
        <v/>
      </c>
      <c r="E567" s="184" t="str">
        <f>IFERROR(INDEX(Cal!$S$5:$S$2007,INDEX(Cal!$AF$5:$AF$2007,ROW(PrintPayslip!$C567)-ROW(PrintPayslip!$C$12),1),1),"")</f>
        <v/>
      </c>
      <c r="F567" s="184" t="str">
        <f>IFERROR(INDEX(Cal!$T$5:$T$2007,INDEX(Cal!$AF$5:$AF$2007,ROW(PrintPayslip!$C567)-ROW(PrintPayslip!$C$12),1),1),"")</f>
        <v/>
      </c>
      <c r="G567" s="184" t="str">
        <f>IFERROR(INDEX(Cal!$U$5:$U$2007,INDEX(Cal!$AF$5:$AF$2007,ROW(PrintPayslip!$C567)-ROW(PrintPayslip!$C$12),1),1),"")</f>
        <v/>
      </c>
    </row>
    <row r="568" spans="3:7" ht="20.100000000000001" customHeight="1" x14ac:dyDescent="0.25">
      <c r="C568" s="183" t="str">
        <f>IFERROR(INDEX(Cal!$P$5:$P$2007,INDEX(Cal!$AF$5:$AF$2007,ROW(PrintPayslip!$C568)-ROW(PrintPayslip!$C$12),1),1),"")</f>
        <v/>
      </c>
      <c r="D568" s="184" t="str">
        <f>IFERROR(INDEX(Cal!$R$5:$R$2007,INDEX(Cal!$AF$5:$AF$2007,ROW(PrintPayslip!$C568)-ROW(PrintPayslip!$C$12),1),1),"")</f>
        <v/>
      </c>
      <c r="E568" s="184" t="str">
        <f>IFERROR(INDEX(Cal!$S$5:$S$2007,INDEX(Cal!$AF$5:$AF$2007,ROW(PrintPayslip!$C568)-ROW(PrintPayslip!$C$12),1),1),"")</f>
        <v/>
      </c>
      <c r="F568" s="184" t="str">
        <f>IFERROR(INDEX(Cal!$T$5:$T$2007,INDEX(Cal!$AF$5:$AF$2007,ROW(PrintPayslip!$C568)-ROW(PrintPayslip!$C$12),1),1),"")</f>
        <v/>
      </c>
      <c r="G568" s="184" t="str">
        <f>IFERROR(INDEX(Cal!$U$5:$U$2007,INDEX(Cal!$AF$5:$AF$2007,ROW(PrintPayslip!$C568)-ROW(PrintPayslip!$C$12),1),1),"")</f>
        <v/>
      </c>
    </row>
    <row r="569" spans="3:7" ht="20.100000000000001" customHeight="1" x14ac:dyDescent="0.25">
      <c r="C569" s="183" t="str">
        <f>IFERROR(INDEX(Cal!$P$5:$P$2007,INDEX(Cal!$AF$5:$AF$2007,ROW(PrintPayslip!$C569)-ROW(PrintPayslip!$C$12),1),1),"")</f>
        <v/>
      </c>
      <c r="D569" s="184" t="str">
        <f>IFERROR(INDEX(Cal!$R$5:$R$2007,INDEX(Cal!$AF$5:$AF$2007,ROW(PrintPayslip!$C569)-ROW(PrintPayslip!$C$12),1),1),"")</f>
        <v/>
      </c>
      <c r="E569" s="184" t="str">
        <f>IFERROR(INDEX(Cal!$S$5:$S$2007,INDEX(Cal!$AF$5:$AF$2007,ROW(PrintPayslip!$C569)-ROW(PrintPayslip!$C$12),1),1),"")</f>
        <v/>
      </c>
      <c r="F569" s="184" t="str">
        <f>IFERROR(INDEX(Cal!$T$5:$T$2007,INDEX(Cal!$AF$5:$AF$2007,ROW(PrintPayslip!$C569)-ROW(PrintPayslip!$C$12),1),1),"")</f>
        <v/>
      </c>
      <c r="G569" s="184" t="str">
        <f>IFERROR(INDEX(Cal!$U$5:$U$2007,INDEX(Cal!$AF$5:$AF$2007,ROW(PrintPayslip!$C569)-ROW(PrintPayslip!$C$12),1),1),"")</f>
        <v/>
      </c>
    </row>
    <row r="570" spans="3:7" ht="20.100000000000001" customHeight="1" x14ac:dyDescent="0.25">
      <c r="C570" s="183" t="str">
        <f>IFERROR(INDEX(Cal!$P$5:$P$2007,INDEX(Cal!$AF$5:$AF$2007,ROW(PrintPayslip!$C570)-ROW(PrintPayslip!$C$12),1),1),"")</f>
        <v/>
      </c>
      <c r="D570" s="184" t="str">
        <f>IFERROR(INDEX(Cal!$R$5:$R$2007,INDEX(Cal!$AF$5:$AF$2007,ROW(PrintPayslip!$C570)-ROW(PrintPayslip!$C$12),1),1),"")</f>
        <v/>
      </c>
      <c r="E570" s="184" t="str">
        <f>IFERROR(INDEX(Cal!$S$5:$S$2007,INDEX(Cal!$AF$5:$AF$2007,ROW(PrintPayslip!$C570)-ROW(PrintPayslip!$C$12),1),1),"")</f>
        <v/>
      </c>
      <c r="F570" s="184" t="str">
        <f>IFERROR(INDEX(Cal!$T$5:$T$2007,INDEX(Cal!$AF$5:$AF$2007,ROW(PrintPayslip!$C570)-ROW(PrintPayslip!$C$12),1),1),"")</f>
        <v/>
      </c>
      <c r="G570" s="184" t="str">
        <f>IFERROR(INDEX(Cal!$U$5:$U$2007,INDEX(Cal!$AF$5:$AF$2007,ROW(PrintPayslip!$C570)-ROW(PrintPayslip!$C$12),1),1),"")</f>
        <v/>
      </c>
    </row>
    <row r="571" spans="3:7" ht="20.100000000000001" customHeight="1" x14ac:dyDescent="0.25">
      <c r="C571" s="183" t="str">
        <f>IFERROR(INDEX(Cal!$P$5:$P$2007,INDEX(Cal!$AF$5:$AF$2007,ROW(PrintPayslip!$C571)-ROW(PrintPayslip!$C$12),1),1),"")</f>
        <v/>
      </c>
      <c r="D571" s="184" t="str">
        <f>IFERROR(INDEX(Cal!$R$5:$R$2007,INDEX(Cal!$AF$5:$AF$2007,ROW(PrintPayslip!$C571)-ROW(PrintPayslip!$C$12),1),1),"")</f>
        <v/>
      </c>
      <c r="E571" s="184" t="str">
        <f>IFERROR(INDEX(Cal!$S$5:$S$2007,INDEX(Cal!$AF$5:$AF$2007,ROW(PrintPayslip!$C571)-ROW(PrintPayslip!$C$12),1),1),"")</f>
        <v/>
      </c>
      <c r="F571" s="184" t="str">
        <f>IFERROR(INDEX(Cal!$T$5:$T$2007,INDEX(Cal!$AF$5:$AF$2007,ROW(PrintPayslip!$C571)-ROW(PrintPayslip!$C$12),1),1),"")</f>
        <v/>
      </c>
      <c r="G571" s="184" t="str">
        <f>IFERROR(INDEX(Cal!$U$5:$U$2007,INDEX(Cal!$AF$5:$AF$2007,ROW(PrintPayslip!$C571)-ROW(PrintPayslip!$C$12),1),1),"")</f>
        <v/>
      </c>
    </row>
    <row r="572" spans="3:7" ht="20.100000000000001" customHeight="1" x14ac:dyDescent="0.25">
      <c r="C572" s="183" t="str">
        <f>IFERROR(INDEX(Cal!$P$5:$P$2007,INDEX(Cal!$AF$5:$AF$2007,ROW(PrintPayslip!$C572)-ROW(PrintPayslip!$C$12),1),1),"")</f>
        <v/>
      </c>
      <c r="D572" s="184" t="str">
        <f>IFERROR(INDEX(Cal!$R$5:$R$2007,INDEX(Cal!$AF$5:$AF$2007,ROW(PrintPayslip!$C572)-ROW(PrintPayslip!$C$12),1),1),"")</f>
        <v/>
      </c>
      <c r="E572" s="184" t="str">
        <f>IFERROR(INDEX(Cal!$S$5:$S$2007,INDEX(Cal!$AF$5:$AF$2007,ROW(PrintPayslip!$C572)-ROW(PrintPayslip!$C$12),1),1),"")</f>
        <v/>
      </c>
      <c r="F572" s="184" t="str">
        <f>IFERROR(INDEX(Cal!$T$5:$T$2007,INDEX(Cal!$AF$5:$AF$2007,ROW(PrintPayslip!$C572)-ROW(PrintPayslip!$C$12),1),1),"")</f>
        <v/>
      </c>
      <c r="G572" s="184" t="str">
        <f>IFERROR(INDEX(Cal!$U$5:$U$2007,INDEX(Cal!$AF$5:$AF$2007,ROW(PrintPayslip!$C572)-ROW(PrintPayslip!$C$12),1),1),"")</f>
        <v/>
      </c>
    </row>
    <row r="573" spans="3:7" ht="20.100000000000001" customHeight="1" x14ac:dyDescent="0.25">
      <c r="C573" s="183" t="str">
        <f>IFERROR(INDEX(Cal!$P$5:$P$2007,INDEX(Cal!$AF$5:$AF$2007,ROW(PrintPayslip!$C573)-ROW(PrintPayslip!$C$12),1),1),"")</f>
        <v/>
      </c>
      <c r="D573" s="184" t="str">
        <f>IFERROR(INDEX(Cal!$R$5:$R$2007,INDEX(Cal!$AF$5:$AF$2007,ROW(PrintPayslip!$C573)-ROW(PrintPayslip!$C$12),1),1),"")</f>
        <v/>
      </c>
      <c r="E573" s="184" t="str">
        <f>IFERROR(INDEX(Cal!$S$5:$S$2007,INDEX(Cal!$AF$5:$AF$2007,ROW(PrintPayslip!$C573)-ROW(PrintPayslip!$C$12),1),1),"")</f>
        <v/>
      </c>
      <c r="F573" s="184" t="str">
        <f>IFERROR(INDEX(Cal!$T$5:$T$2007,INDEX(Cal!$AF$5:$AF$2007,ROW(PrintPayslip!$C573)-ROW(PrintPayslip!$C$12),1),1),"")</f>
        <v/>
      </c>
      <c r="G573" s="184" t="str">
        <f>IFERROR(INDEX(Cal!$U$5:$U$2007,INDEX(Cal!$AF$5:$AF$2007,ROW(PrintPayslip!$C573)-ROW(PrintPayslip!$C$12),1),1),"")</f>
        <v/>
      </c>
    </row>
    <row r="574" spans="3:7" ht="20.100000000000001" customHeight="1" x14ac:dyDescent="0.25">
      <c r="C574" s="183" t="str">
        <f>IFERROR(INDEX(Cal!$P$5:$P$2007,INDEX(Cal!$AF$5:$AF$2007,ROW(PrintPayslip!$C574)-ROW(PrintPayslip!$C$12),1),1),"")</f>
        <v/>
      </c>
      <c r="D574" s="184" t="str">
        <f>IFERROR(INDEX(Cal!$R$5:$R$2007,INDEX(Cal!$AF$5:$AF$2007,ROW(PrintPayslip!$C574)-ROW(PrintPayslip!$C$12),1),1),"")</f>
        <v/>
      </c>
      <c r="E574" s="184" t="str">
        <f>IFERROR(INDEX(Cal!$S$5:$S$2007,INDEX(Cal!$AF$5:$AF$2007,ROW(PrintPayslip!$C574)-ROW(PrintPayslip!$C$12),1),1),"")</f>
        <v/>
      </c>
      <c r="F574" s="184" t="str">
        <f>IFERROR(INDEX(Cal!$T$5:$T$2007,INDEX(Cal!$AF$5:$AF$2007,ROW(PrintPayslip!$C574)-ROW(PrintPayslip!$C$12),1),1),"")</f>
        <v/>
      </c>
      <c r="G574" s="184" t="str">
        <f>IFERROR(INDEX(Cal!$U$5:$U$2007,INDEX(Cal!$AF$5:$AF$2007,ROW(PrintPayslip!$C574)-ROW(PrintPayslip!$C$12),1),1),"")</f>
        <v/>
      </c>
    </row>
    <row r="575" spans="3:7" ht="20.100000000000001" customHeight="1" x14ac:dyDescent="0.25">
      <c r="C575" s="183" t="str">
        <f>IFERROR(INDEX(Cal!$P$5:$P$2007,INDEX(Cal!$AF$5:$AF$2007,ROW(PrintPayslip!$C575)-ROW(PrintPayslip!$C$12),1),1),"")</f>
        <v/>
      </c>
      <c r="D575" s="184" t="str">
        <f>IFERROR(INDEX(Cal!$R$5:$R$2007,INDEX(Cal!$AF$5:$AF$2007,ROW(PrintPayslip!$C575)-ROW(PrintPayslip!$C$12),1),1),"")</f>
        <v/>
      </c>
      <c r="E575" s="184" t="str">
        <f>IFERROR(INDEX(Cal!$S$5:$S$2007,INDEX(Cal!$AF$5:$AF$2007,ROW(PrintPayslip!$C575)-ROW(PrintPayslip!$C$12),1),1),"")</f>
        <v/>
      </c>
      <c r="F575" s="184" t="str">
        <f>IFERROR(INDEX(Cal!$T$5:$T$2007,INDEX(Cal!$AF$5:$AF$2007,ROW(PrintPayslip!$C575)-ROW(PrintPayslip!$C$12),1),1),"")</f>
        <v/>
      </c>
      <c r="G575" s="184" t="str">
        <f>IFERROR(INDEX(Cal!$U$5:$U$2007,INDEX(Cal!$AF$5:$AF$2007,ROW(PrintPayslip!$C575)-ROW(PrintPayslip!$C$12),1),1),"")</f>
        <v/>
      </c>
    </row>
    <row r="576" spans="3:7" ht="20.100000000000001" customHeight="1" x14ac:dyDescent="0.25">
      <c r="C576" s="183" t="str">
        <f>IFERROR(INDEX(Cal!$P$5:$P$2007,INDEX(Cal!$AF$5:$AF$2007,ROW(PrintPayslip!$C576)-ROW(PrintPayslip!$C$12),1),1),"")</f>
        <v/>
      </c>
      <c r="D576" s="184" t="str">
        <f>IFERROR(INDEX(Cal!$R$5:$R$2007,INDEX(Cal!$AF$5:$AF$2007,ROW(PrintPayslip!$C576)-ROW(PrintPayslip!$C$12),1),1),"")</f>
        <v/>
      </c>
      <c r="E576" s="184" t="str">
        <f>IFERROR(INDEX(Cal!$S$5:$S$2007,INDEX(Cal!$AF$5:$AF$2007,ROW(PrintPayslip!$C576)-ROW(PrintPayslip!$C$12),1),1),"")</f>
        <v/>
      </c>
      <c r="F576" s="184" t="str">
        <f>IFERROR(INDEX(Cal!$T$5:$T$2007,INDEX(Cal!$AF$5:$AF$2007,ROW(PrintPayslip!$C576)-ROW(PrintPayslip!$C$12),1),1),"")</f>
        <v/>
      </c>
      <c r="G576" s="184" t="str">
        <f>IFERROR(INDEX(Cal!$U$5:$U$2007,INDEX(Cal!$AF$5:$AF$2007,ROW(PrintPayslip!$C576)-ROW(PrintPayslip!$C$12),1),1),"")</f>
        <v/>
      </c>
    </row>
    <row r="577" spans="3:7" ht="20.100000000000001" customHeight="1" x14ac:dyDescent="0.25">
      <c r="C577" s="183" t="str">
        <f>IFERROR(INDEX(Cal!$P$5:$P$2007,INDEX(Cal!$AF$5:$AF$2007,ROW(PrintPayslip!$C577)-ROW(PrintPayslip!$C$12),1),1),"")</f>
        <v/>
      </c>
      <c r="D577" s="184" t="str">
        <f>IFERROR(INDEX(Cal!$R$5:$R$2007,INDEX(Cal!$AF$5:$AF$2007,ROW(PrintPayslip!$C577)-ROW(PrintPayslip!$C$12),1),1),"")</f>
        <v/>
      </c>
      <c r="E577" s="184" t="str">
        <f>IFERROR(INDEX(Cal!$S$5:$S$2007,INDEX(Cal!$AF$5:$AF$2007,ROW(PrintPayslip!$C577)-ROW(PrintPayslip!$C$12),1),1),"")</f>
        <v/>
      </c>
      <c r="F577" s="184" t="str">
        <f>IFERROR(INDEX(Cal!$T$5:$T$2007,INDEX(Cal!$AF$5:$AF$2007,ROW(PrintPayslip!$C577)-ROW(PrintPayslip!$C$12),1),1),"")</f>
        <v/>
      </c>
      <c r="G577" s="184" t="str">
        <f>IFERROR(INDEX(Cal!$U$5:$U$2007,INDEX(Cal!$AF$5:$AF$2007,ROW(PrintPayslip!$C577)-ROW(PrintPayslip!$C$12),1),1),"")</f>
        <v/>
      </c>
    </row>
    <row r="578" spans="3:7" ht="20.100000000000001" customHeight="1" x14ac:dyDescent="0.25">
      <c r="C578" s="183" t="str">
        <f>IFERROR(INDEX(Cal!$P$5:$P$2007,INDEX(Cal!$AF$5:$AF$2007,ROW(PrintPayslip!$C578)-ROW(PrintPayslip!$C$12),1),1),"")</f>
        <v/>
      </c>
      <c r="D578" s="184" t="str">
        <f>IFERROR(INDEX(Cal!$R$5:$R$2007,INDEX(Cal!$AF$5:$AF$2007,ROW(PrintPayslip!$C578)-ROW(PrintPayslip!$C$12),1),1),"")</f>
        <v/>
      </c>
      <c r="E578" s="184" t="str">
        <f>IFERROR(INDEX(Cal!$S$5:$S$2007,INDEX(Cal!$AF$5:$AF$2007,ROW(PrintPayslip!$C578)-ROW(PrintPayslip!$C$12),1),1),"")</f>
        <v/>
      </c>
      <c r="F578" s="184" t="str">
        <f>IFERROR(INDEX(Cal!$T$5:$T$2007,INDEX(Cal!$AF$5:$AF$2007,ROW(PrintPayslip!$C578)-ROW(PrintPayslip!$C$12),1),1),"")</f>
        <v/>
      </c>
      <c r="G578" s="184" t="str">
        <f>IFERROR(INDEX(Cal!$U$5:$U$2007,INDEX(Cal!$AF$5:$AF$2007,ROW(PrintPayslip!$C578)-ROW(PrintPayslip!$C$12),1),1),"")</f>
        <v/>
      </c>
    </row>
    <row r="579" spans="3:7" ht="20.100000000000001" customHeight="1" x14ac:dyDescent="0.25">
      <c r="C579" s="183" t="str">
        <f>IFERROR(INDEX(Cal!$P$5:$P$2007,INDEX(Cal!$AF$5:$AF$2007,ROW(PrintPayslip!$C579)-ROW(PrintPayslip!$C$12),1),1),"")</f>
        <v/>
      </c>
      <c r="D579" s="184" t="str">
        <f>IFERROR(INDEX(Cal!$R$5:$R$2007,INDEX(Cal!$AF$5:$AF$2007,ROW(PrintPayslip!$C579)-ROW(PrintPayslip!$C$12),1),1),"")</f>
        <v/>
      </c>
      <c r="E579" s="184" t="str">
        <f>IFERROR(INDEX(Cal!$S$5:$S$2007,INDEX(Cal!$AF$5:$AF$2007,ROW(PrintPayslip!$C579)-ROW(PrintPayslip!$C$12),1),1),"")</f>
        <v/>
      </c>
      <c r="F579" s="184" t="str">
        <f>IFERROR(INDEX(Cal!$T$5:$T$2007,INDEX(Cal!$AF$5:$AF$2007,ROW(PrintPayslip!$C579)-ROW(PrintPayslip!$C$12),1),1),"")</f>
        <v/>
      </c>
      <c r="G579" s="184" t="str">
        <f>IFERROR(INDEX(Cal!$U$5:$U$2007,INDEX(Cal!$AF$5:$AF$2007,ROW(PrintPayslip!$C579)-ROW(PrintPayslip!$C$12),1),1),"")</f>
        <v/>
      </c>
    </row>
    <row r="580" spans="3:7" ht="20.100000000000001" customHeight="1" x14ac:dyDescent="0.25">
      <c r="C580" s="183" t="str">
        <f>IFERROR(INDEX(Cal!$P$5:$P$2007,INDEX(Cal!$AF$5:$AF$2007,ROW(PrintPayslip!$C580)-ROW(PrintPayslip!$C$12),1),1),"")</f>
        <v/>
      </c>
      <c r="D580" s="184" t="str">
        <f>IFERROR(INDEX(Cal!$R$5:$R$2007,INDEX(Cal!$AF$5:$AF$2007,ROW(PrintPayslip!$C580)-ROW(PrintPayslip!$C$12),1),1),"")</f>
        <v/>
      </c>
      <c r="E580" s="184" t="str">
        <f>IFERROR(INDEX(Cal!$S$5:$S$2007,INDEX(Cal!$AF$5:$AF$2007,ROW(PrintPayslip!$C580)-ROW(PrintPayslip!$C$12),1),1),"")</f>
        <v/>
      </c>
      <c r="F580" s="184" t="str">
        <f>IFERROR(INDEX(Cal!$T$5:$T$2007,INDEX(Cal!$AF$5:$AF$2007,ROW(PrintPayslip!$C580)-ROW(PrintPayslip!$C$12),1),1),"")</f>
        <v/>
      </c>
      <c r="G580" s="184" t="str">
        <f>IFERROR(INDEX(Cal!$U$5:$U$2007,INDEX(Cal!$AF$5:$AF$2007,ROW(PrintPayslip!$C580)-ROW(PrintPayslip!$C$12),1),1),"")</f>
        <v/>
      </c>
    </row>
    <row r="581" spans="3:7" ht="20.100000000000001" customHeight="1" x14ac:dyDescent="0.25">
      <c r="C581" s="183" t="str">
        <f>IFERROR(INDEX(Cal!$P$5:$P$2007,INDEX(Cal!$AF$5:$AF$2007,ROW(PrintPayslip!$C581)-ROW(PrintPayslip!$C$12),1),1),"")</f>
        <v/>
      </c>
      <c r="D581" s="184" t="str">
        <f>IFERROR(INDEX(Cal!$R$5:$R$2007,INDEX(Cal!$AF$5:$AF$2007,ROW(PrintPayslip!$C581)-ROW(PrintPayslip!$C$12),1),1),"")</f>
        <v/>
      </c>
      <c r="E581" s="184" t="str">
        <f>IFERROR(INDEX(Cal!$S$5:$S$2007,INDEX(Cal!$AF$5:$AF$2007,ROW(PrintPayslip!$C581)-ROW(PrintPayslip!$C$12),1),1),"")</f>
        <v/>
      </c>
      <c r="F581" s="184" t="str">
        <f>IFERROR(INDEX(Cal!$T$5:$T$2007,INDEX(Cal!$AF$5:$AF$2007,ROW(PrintPayslip!$C581)-ROW(PrintPayslip!$C$12),1),1),"")</f>
        <v/>
      </c>
      <c r="G581" s="184" t="str">
        <f>IFERROR(INDEX(Cal!$U$5:$U$2007,INDEX(Cal!$AF$5:$AF$2007,ROW(PrintPayslip!$C581)-ROW(PrintPayslip!$C$12),1),1),"")</f>
        <v/>
      </c>
    </row>
    <row r="582" spans="3:7" ht="20.100000000000001" customHeight="1" x14ac:dyDescent="0.25">
      <c r="C582" s="183" t="str">
        <f>IFERROR(INDEX(Cal!$P$5:$P$2007,INDEX(Cal!$AF$5:$AF$2007,ROW(PrintPayslip!$C582)-ROW(PrintPayslip!$C$12),1),1),"")</f>
        <v/>
      </c>
      <c r="D582" s="184" t="str">
        <f>IFERROR(INDEX(Cal!$R$5:$R$2007,INDEX(Cal!$AF$5:$AF$2007,ROW(PrintPayslip!$C582)-ROW(PrintPayslip!$C$12),1),1),"")</f>
        <v/>
      </c>
      <c r="E582" s="184" t="str">
        <f>IFERROR(INDEX(Cal!$S$5:$S$2007,INDEX(Cal!$AF$5:$AF$2007,ROW(PrintPayslip!$C582)-ROW(PrintPayslip!$C$12),1),1),"")</f>
        <v/>
      </c>
      <c r="F582" s="184" t="str">
        <f>IFERROR(INDEX(Cal!$T$5:$T$2007,INDEX(Cal!$AF$5:$AF$2007,ROW(PrintPayslip!$C582)-ROW(PrintPayslip!$C$12),1),1),"")</f>
        <v/>
      </c>
      <c r="G582" s="184" t="str">
        <f>IFERROR(INDEX(Cal!$U$5:$U$2007,INDEX(Cal!$AF$5:$AF$2007,ROW(PrintPayslip!$C582)-ROW(PrintPayslip!$C$12),1),1),"")</f>
        <v/>
      </c>
    </row>
    <row r="583" spans="3:7" ht="20.100000000000001" customHeight="1" x14ac:dyDescent="0.25">
      <c r="C583" s="183" t="str">
        <f>IFERROR(INDEX(Cal!$P$5:$P$2007,INDEX(Cal!$AF$5:$AF$2007,ROW(PrintPayslip!$C583)-ROW(PrintPayslip!$C$12),1),1),"")</f>
        <v/>
      </c>
      <c r="D583" s="184" t="str">
        <f>IFERROR(INDEX(Cal!$R$5:$R$2007,INDEX(Cal!$AF$5:$AF$2007,ROW(PrintPayslip!$C583)-ROW(PrintPayslip!$C$12),1),1),"")</f>
        <v/>
      </c>
      <c r="E583" s="184" t="str">
        <f>IFERROR(INDEX(Cal!$S$5:$S$2007,INDEX(Cal!$AF$5:$AF$2007,ROW(PrintPayslip!$C583)-ROW(PrintPayslip!$C$12),1),1),"")</f>
        <v/>
      </c>
      <c r="F583" s="184" t="str">
        <f>IFERROR(INDEX(Cal!$T$5:$T$2007,INDEX(Cal!$AF$5:$AF$2007,ROW(PrintPayslip!$C583)-ROW(PrintPayslip!$C$12),1),1),"")</f>
        <v/>
      </c>
      <c r="G583" s="184" t="str">
        <f>IFERROR(INDEX(Cal!$U$5:$U$2007,INDEX(Cal!$AF$5:$AF$2007,ROW(PrintPayslip!$C583)-ROW(PrintPayslip!$C$12),1),1),"")</f>
        <v/>
      </c>
    </row>
    <row r="584" spans="3:7" ht="20.100000000000001" customHeight="1" x14ac:dyDescent="0.25">
      <c r="C584" s="183" t="str">
        <f>IFERROR(INDEX(Cal!$P$5:$P$2007,INDEX(Cal!$AF$5:$AF$2007,ROW(PrintPayslip!$C584)-ROW(PrintPayslip!$C$12),1),1),"")</f>
        <v/>
      </c>
      <c r="D584" s="184" t="str">
        <f>IFERROR(INDEX(Cal!$R$5:$R$2007,INDEX(Cal!$AF$5:$AF$2007,ROW(PrintPayslip!$C584)-ROW(PrintPayslip!$C$12),1),1),"")</f>
        <v/>
      </c>
      <c r="E584" s="184" t="str">
        <f>IFERROR(INDEX(Cal!$S$5:$S$2007,INDEX(Cal!$AF$5:$AF$2007,ROW(PrintPayslip!$C584)-ROW(PrintPayslip!$C$12),1),1),"")</f>
        <v/>
      </c>
      <c r="F584" s="184" t="str">
        <f>IFERROR(INDEX(Cal!$T$5:$T$2007,INDEX(Cal!$AF$5:$AF$2007,ROW(PrintPayslip!$C584)-ROW(PrintPayslip!$C$12),1),1),"")</f>
        <v/>
      </c>
      <c r="G584" s="184" t="str">
        <f>IFERROR(INDEX(Cal!$U$5:$U$2007,INDEX(Cal!$AF$5:$AF$2007,ROW(PrintPayslip!$C584)-ROW(PrintPayslip!$C$12),1),1),"")</f>
        <v/>
      </c>
    </row>
    <row r="585" spans="3:7" ht="20.100000000000001" customHeight="1" x14ac:dyDescent="0.25">
      <c r="C585" s="183" t="str">
        <f>IFERROR(INDEX(Cal!$P$5:$P$2007,INDEX(Cal!$AF$5:$AF$2007,ROW(PrintPayslip!$C585)-ROW(PrintPayslip!$C$12),1),1),"")</f>
        <v/>
      </c>
      <c r="D585" s="184" t="str">
        <f>IFERROR(INDEX(Cal!$R$5:$R$2007,INDEX(Cal!$AF$5:$AF$2007,ROW(PrintPayslip!$C585)-ROW(PrintPayslip!$C$12),1),1),"")</f>
        <v/>
      </c>
      <c r="E585" s="184" t="str">
        <f>IFERROR(INDEX(Cal!$S$5:$S$2007,INDEX(Cal!$AF$5:$AF$2007,ROW(PrintPayslip!$C585)-ROW(PrintPayslip!$C$12),1),1),"")</f>
        <v/>
      </c>
      <c r="F585" s="184" t="str">
        <f>IFERROR(INDEX(Cal!$T$5:$T$2007,INDEX(Cal!$AF$5:$AF$2007,ROW(PrintPayslip!$C585)-ROW(PrintPayslip!$C$12),1),1),"")</f>
        <v/>
      </c>
      <c r="G585" s="184" t="str">
        <f>IFERROR(INDEX(Cal!$U$5:$U$2007,INDEX(Cal!$AF$5:$AF$2007,ROW(PrintPayslip!$C585)-ROW(PrintPayslip!$C$12),1),1),"")</f>
        <v/>
      </c>
    </row>
    <row r="586" spans="3:7" ht="20.100000000000001" customHeight="1" x14ac:dyDescent="0.25">
      <c r="C586" s="183" t="str">
        <f>IFERROR(INDEX(Cal!$P$5:$P$2007,INDEX(Cal!$AF$5:$AF$2007,ROW(PrintPayslip!$C586)-ROW(PrintPayslip!$C$12),1),1),"")</f>
        <v/>
      </c>
      <c r="D586" s="184" t="str">
        <f>IFERROR(INDEX(Cal!$R$5:$R$2007,INDEX(Cal!$AF$5:$AF$2007,ROW(PrintPayslip!$C586)-ROW(PrintPayslip!$C$12),1),1),"")</f>
        <v/>
      </c>
      <c r="E586" s="184" t="str">
        <f>IFERROR(INDEX(Cal!$S$5:$S$2007,INDEX(Cal!$AF$5:$AF$2007,ROW(PrintPayslip!$C586)-ROW(PrintPayslip!$C$12),1),1),"")</f>
        <v/>
      </c>
      <c r="F586" s="184" t="str">
        <f>IFERROR(INDEX(Cal!$T$5:$T$2007,INDEX(Cal!$AF$5:$AF$2007,ROW(PrintPayslip!$C586)-ROW(PrintPayslip!$C$12),1),1),"")</f>
        <v/>
      </c>
      <c r="G586" s="184" t="str">
        <f>IFERROR(INDEX(Cal!$U$5:$U$2007,INDEX(Cal!$AF$5:$AF$2007,ROW(PrintPayslip!$C586)-ROW(PrintPayslip!$C$12),1),1),"")</f>
        <v/>
      </c>
    </row>
    <row r="587" spans="3:7" ht="20.100000000000001" customHeight="1" x14ac:dyDescent="0.25">
      <c r="C587" s="183" t="str">
        <f>IFERROR(INDEX(Cal!$P$5:$P$2007,INDEX(Cal!$AF$5:$AF$2007,ROW(PrintPayslip!$C587)-ROW(PrintPayslip!$C$12),1),1),"")</f>
        <v/>
      </c>
      <c r="D587" s="184" t="str">
        <f>IFERROR(INDEX(Cal!$R$5:$R$2007,INDEX(Cal!$AF$5:$AF$2007,ROW(PrintPayslip!$C587)-ROW(PrintPayslip!$C$12),1),1),"")</f>
        <v/>
      </c>
      <c r="E587" s="184" t="str">
        <f>IFERROR(INDEX(Cal!$S$5:$S$2007,INDEX(Cal!$AF$5:$AF$2007,ROW(PrintPayslip!$C587)-ROW(PrintPayslip!$C$12),1),1),"")</f>
        <v/>
      </c>
      <c r="F587" s="184" t="str">
        <f>IFERROR(INDEX(Cal!$T$5:$T$2007,INDEX(Cal!$AF$5:$AF$2007,ROW(PrintPayslip!$C587)-ROW(PrintPayslip!$C$12),1),1),"")</f>
        <v/>
      </c>
      <c r="G587" s="184" t="str">
        <f>IFERROR(INDEX(Cal!$U$5:$U$2007,INDEX(Cal!$AF$5:$AF$2007,ROW(PrintPayslip!$C587)-ROW(PrintPayslip!$C$12),1),1),"")</f>
        <v/>
      </c>
    </row>
    <row r="588" spans="3:7" ht="20.100000000000001" customHeight="1" x14ac:dyDescent="0.25">
      <c r="C588" s="183" t="str">
        <f>IFERROR(INDEX(Cal!$P$5:$P$2007,INDEX(Cal!$AF$5:$AF$2007,ROW(PrintPayslip!$C588)-ROW(PrintPayslip!$C$12),1),1),"")</f>
        <v/>
      </c>
      <c r="D588" s="184" t="str">
        <f>IFERROR(INDEX(Cal!$R$5:$R$2007,INDEX(Cal!$AF$5:$AF$2007,ROW(PrintPayslip!$C588)-ROW(PrintPayslip!$C$12),1),1),"")</f>
        <v/>
      </c>
      <c r="E588" s="184" t="str">
        <f>IFERROR(INDEX(Cal!$S$5:$S$2007,INDEX(Cal!$AF$5:$AF$2007,ROW(PrintPayslip!$C588)-ROW(PrintPayslip!$C$12),1),1),"")</f>
        <v/>
      </c>
      <c r="F588" s="184" t="str">
        <f>IFERROR(INDEX(Cal!$T$5:$T$2007,INDEX(Cal!$AF$5:$AF$2007,ROW(PrintPayslip!$C588)-ROW(PrintPayslip!$C$12),1),1),"")</f>
        <v/>
      </c>
      <c r="G588" s="184" t="str">
        <f>IFERROR(INDEX(Cal!$U$5:$U$2007,INDEX(Cal!$AF$5:$AF$2007,ROW(PrintPayslip!$C588)-ROW(PrintPayslip!$C$12),1),1),"")</f>
        <v/>
      </c>
    </row>
    <row r="589" spans="3:7" ht="20.100000000000001" customHeight="1" x14ac:dyDescent="0.25">
      <c r="C589" s="183" t="str">
        <f>IFERROR(INDEX(Cal!$P$5:$P$2007,INDEX(Cal!$AF$5:$AF$2007,ROW(PrintPayslip!$C589)-ROW(PrintPayslip!$C$12),1),1),"")</f>
        <v/>
      </c>
      <c r="D589" s="184" t="str">
        <f>IFERROR(INDEX(Cal!$R$5:$R$2007,INDEX(Cal!$AF$5:$AF$2007,ROW(PrintPayslip!$C589)-ROW(PrintPayslip!$C$12),1),1),"")</f>
        <v/>
      </c>
      <c r="E589" s="184" t="str">
        <f>IFERROR(INDEX(Cal!$S$5:$S$2007,INDEX(Cal!$AF$5:$AF$2007,ROW(PrintPayslip!$C589)-ROW(PrintPayslip!$C$12),1),1),"")</f>
        <v/>
      </c>
      <c r="F589" s="184" t="str">
        <f>IFERROR(INDEX(Cal!$T$5:$T$2007,INDEX(Cal!$AF$5:$AF$2007,ROW(PrintPayslip!$C589)-ROW(PrintPayslip!$C$12),1),1),"")</f>
        <v/>
      </c>
      <c r="G589" s="184" t="str">
        <f>IFERROR(INDEX(Cal!$U$5:$U$2007,INDEX(Cal!$AF$5:$AF$2007,ROW(PrintPayslip!$C589)-ROW(PrintPayslip!$C$12),1),1),"")</f>
        <v/>
      </c>
    </row>
    <row r="590" spans="3:7" ht="20.100000000000001" customHeight="1" x14ac:dyDescent="0.25">
      <c r="C590" s="183" t="str">
        <f>IFERROR(INDEX(Cal!$P$5:$P$2007,INDEX(Cal!$AF$5:$AF$2007,ROW(PrintPayslip!$C590)-ROW(PrintPayslip!$C$12),1),1),"")</f>
        <v/>
      </c>
      <c r="D590" s="184" t="str">
        <f>IFERROR(INDEX(Cal!$R$5:$R$2007,INDEX(Cal!$AF$5:$AF$2007,ROW(PrintPayslip!$C590)-ROW(PrintPayslip!$C$12),1),1),"")</f>
        <v/>
      </c>
      <c r="E590" s="184" t="str">
        <f>IFERROR(INDEX(Cal!$S$5:$S$2007,INDEX(Cal!$AF$5:$AF$2007,ROW(PrintPayslip!$C590)-ROW(PrintPayslip!$C$12),1),1),"")</f>
        <v/>
      </c>
      <c r="F590" s="184" t="str">
        <f>IFERROR(INDEX(Cal!$T$5:$T$2007,INDEX(Cal!$AF$5:$AF$2007,ROW(PrintPayslip!$C590)-ROW(PrintPayslip!$C$12),1),1),"")</f>
        <v/>
      </c>
      <c r="G590" s="184" t="str">
        <f>IFERROR(INDEX(Cal!$U$5:$U$2007,INDEX(Cal!$AF$5:$AF$2007,ROW(PrintPayslip!$C590)-ROW(PrintPayslip!$C$12),1),1),"")</f>
        <v/>
      </c>
    </row>
    <row r="591" spans="3:7" ht="20.100000000000001" customHeight="1" x14ac:dyDescent="0.25">
      <c r="C591" s="183" t="str">
        <f>IFERROR(INDEX(Cal!$P$5:$P$2007,INDEX(Cal!$AF$5:$AF$2007,ROW(PrintPayslip!$C591)-ROW(PrintPayslip!$C$12),1),1),"")</f>
        <v/>
      </c>
      <c r="D591" s="184" t="str">
        <f>IFERROR(INDEX(Cal!$R$5:$R$2007,INDEX(Cal!$AF$5:$AF$2007,ROW(PrintPayslip!$C591)-ROW(PrintPayslip!$C$12),1),1),"")</f>
        <v/>
      </c>
      <c r="E591" s="184" t="str">
        <f>IFERROR(INDEX(Cal!$S$5:$S$2007,INDEX(Cal!$AF$5:$AF$2007,ROW(PrintPayslip!$C591)-ROW(PrintPayslip!$C$12),1),1),"")</f>
        <v/>
      </c>
      <c r="F591" s="184" t="str">
        <f>IFERROR(INDEX(Cal!$T$5:$T$2007,INDEX(Cal!$AF$5:$AF$2007,ROW(PrintPayslip!$C591)-ROW(PrintPayslip!$C$12),1),1),"")</f>
        <v/>
      </c>
      <c r="G591" s="184" t="str">
        <f>IFERROR(INDEX(Cal!$U$5:$U$2007,INDEX(Cal!$AF$5:$AF$2007,ROW(PrintPayslip!$C591)-ROW(PrintPayslip!$C$12),1),1),"")</f>
        <v/>
      </c>
    </row>
    <row r="592" spans="3:7" ht="20.100000000000001" customHeight="1" x14ac:dyDescent="0.25">
      <c r="C592" s="183" t="str">
        <f>IFERROR(INDEX(Cal!$P$5:$P$2007,INDEX(Cal!$AF$5:$AF$2007,ROW(PrintPayslip!$C592)-ROW(PrintPayslip!$C$12),1),1),"")</f>
        <v/>
      </c>
      <c r="D592" s="184" t="str">
        <f>IFERROR(INDEX(Cal!$R$5:$R$2007,INDEX(Cal!$AF$5:$AF$2007,ROW(PrintPayslip!$C592)-ROW(PrintPayslip!$C$12),1),1),"")</f>
        <v/>
      </c>
      <c r="E592" s="184" t="str">
        <f>IFERROR(INDEX(Cal!$S$5:$S$2007,INDEX(Cal!$AF$5:$AF$2007,ROW(PrintPayslip!$C592)-ROW(PrintPayslip!$C$12),1),1),"")</f>
        <v/>
      </c>
      <c r="F592" s="184" t="str">
        <f>IFERROR(INDEX(Cal!$T$5:$T$2007,INDEX(Cal!$AF$5:$AF$2007,ROW(PrintPayslip!$C592)-ROW(PrintPayslip!$C$12),1),1),"")</f>
        <v/>
      </c>
      <c r="G592" s="184" t="str">
        <f>IFERROR(INDEX(Cal!$U$5:$U$2007,INDEX(Cal!$AF$5:$AF$2007,ROW(PrintPayslip!$C592)-ROW(PrintPayslip!$C$12),1),1),"")</f>
        <v/>
      </c>
    </row>
    <row r="593" spans="3:7" ht="20.100000000000001" customHeight="1" x14ac:dyDescent="0.25">
      <c r="C593" s="183" t="str">
        <f>IFERROR(INDEX(Cal!$P$5:$P$2007,INDEX(Cal!$AF$5:$AF$2007,ROW(PrintPayslip!$C593)-ROW(PrintPayslip!$C$12),1),1),"")</f>
        <v/>
      </c>
      <c r="D593" s="184" t="str">
        <f>IFERROR(INDEX(Cal!$R$5:$R$2007,INDEX(Cal!$AF$5:$AF$2007,ROW(PrintPayslip!$C593)-ROW(PrintPayslip!$C$12),1),1),"")</f>
        <v/>
      </c>
      <c r="E593" s="184" t="str">
        <f>IFERROR(INDEX(Cal!$S$5:$S$2007,INDEX(Cal!$AF$5:$AF$2007,ROW(PrintPayslip!$C593)-ROW(PrintPayslip!$C$12),1),1),"")</f>
        <v/>
      </c>
      <c r="F593" s="184" t="str">
        <f>IFERROR(INDEX(Cal!$T$5:$T$2007,INDEX(Cal!$AF$5:$AF$2007,ROW(PrintPayslip!$C593)-ROW(PrintPayslip!$C$12),1),1),"")</f>
        <v/>
      </c>
      <c r="G593" s="184" t="str">
        <f>IFERROR(INDEX(Cal!$U$5:$U$2007,INDEX(Cal!$AF$5:$AF$2007,ROW(PrintPayslip!$C593)-ROW(PrintPayslip!$C$12),1),1),"")</f>
        <v/>
      </c>
    </row>
    <row r="594" spans="3:7" ht="20.100000000000001" customHeight="1" x14ac:dyDescent="0.25">
      <c r="C594" s="183" t="str">
        <f>IFERROR(INDEX(Cal!$P$5:$P$2007,INDEX(Cal!$AF$5:$AF$2007,ROW(PrintPayslip!$C594)-ROW(PrintPayslip!$C$12),1),1),"")</f>
        <v/>
      </c>
      <c r="D594" s="184" t="str">
        <f>IFERROR(INDEX(Cal!$R$5:$R$2007,INDEX(Cal!$AF$5:$AF$2007,ROW(PrintPayslip!$C594)-ROW(PrintPayslip!$C$12),1),1),"")</f>
        <v/>
      </c>
      <c r="E594" s="184" t="str">
        <f>IFERROR(INDEX(Cal!$S$5:$S$2007,INDEX(Cal!$AF$5:$AF$2007,ROW(PrintPayslip!$C594)-ROW(PrintPayslip!$C$12),1),1),"")</f>
        <v/>
      </c>
      <c r="F594" s="184" t="str">
        <f>IFERROR(INDEX(Cal!$T$5:$T$2007,INDEX(Cal!$AF$5:$AF$2007,ROW(PrintPayslip!$C594)-ROW(PrintPayslip!$C$12),1),1),"")</f>
        <v/>
      </c>
      <c r="G594" s="184" t="str">
        <f>IFERROR(INDEX(Cal!$U$5:$U$2007,INDEX(Cal!$AF$5:$AF$2007,ROW(PrintPayslip!$C594)-ROW(PrintPayslip!$C$12),1),1),"")</f>
        <v/>
      </c>
    </row>
    <row r="595" spans="3:7" ht="20.100000000000001" customHeight="1" x14ac:dyDescent="0.25">
      <c r="C595" s="183" t="str">
        <f>IFERROR(INDEX(Cal!$P$5:$P$2007,INDEX(Cal!$AF$5:$AF$2007,ROW(PrintPayslip!$C595)-ROW(PrintPayslip!$C$12),1),1),"")</f>
        <v/>
      </c>
      <c r="D595" s="184" t="str">
        <f>IFERROR(INDEX(Cal!$R$5:$R$2007,INDEX(Cal!$AF$5:$AF$2007,ROW(PrintPayslip!$C595)-ROW(PrintPayslip!$C$12),1),1),"")</f>
        <v/>
      </c>
      <c r="E595" s="184" t="str">
        <f>IFERROR(INDEX(Cal!$S$5:$S$2007,INDEX(Cal!$AF$5:$AF$2007,ROW(PrintPayslip!$C595)-ROW(PrintPayslip!$C$12),1),1),"")</f>
        <v/>
      </c>
      <c r="F595" s="184" t="str">
        <f>IFERROR(INDEX(Cal!$T$5:$T$2007,INDEX(Cal!$AF$5:$AF$2007,ROW(PrintPayslip!$C595)-ROW(PrintPayslip!$C$12),1),1),"")</f>
        <v/>
      </c>
      <c r="G595" s="184" t="str">
        <f>IFERROR(INDEX(Cal!$U$5:$U$2007,INDEX(Cal!$AF$5:$AF$2007,ROW(PrintPayslip!$C595)-ROW(PrintPayslip!$C$12),1),1),"")</f>
        <v/>
      </c>
    </row>
    <row r="596" spans="3:7" ht="20.100000000000001" customHeight="1" x14ac:dyDescent="0.25">
      <c r="C596" s="183" t="str">
        <f>IFERROR(INDEX(Cal!$P$5:$P$2007,INDEX(Cal!$AF$5:$AF$2007,ROW(PrintPayslip!$C596)-ROW(PrintPayslip!$C$12),1),1),"")</f>
        <v/>
      </c>
      <c r="D596" s="184" t="str">
        <f>IFERROR(INDEX(Cal!$R$5:$R$2007,INDEX(Cal!$AF$5:$AF$2007,ROW(PrintPayslip!$C596)-ROW(PrintPayslip!$C$12),1),1),"")</f>
        <v/>
      </c>
      <c r="E596" s="184" t="str">
        <f>IFERROR(INDEX(Cal!$S$5:$S$2007,INDEX(Cal!$AF$5:$AF$2007,ROW(PrintPayslip!$C596)-ROW(PrintPayslip!$C$12),1),1),"")</f>
        <v/>
      </c>
      <c r="F596" s="184" t="str">
        <f>IFERROR(INDEX(Cal!$T$5:$T$2007,INDEX(Cal!$AF$5:$AF$2007,ROW(PrintPayslip!$C596)-ROW(PrintPayslip!$C$12),1),1),"")</f>
        <v/>
      </c>
      <c r="G596" s="184" t="str">
        <f>IFERROR(INDEX(Cal!$U$5:$U$2007,INDEX(Cal!$AF$5:$AF$2007,ROW(PrintPayslip!$C596)-ROW(PrintPayslip!$C$12),1),1),"")</f>
        <v/>
      </c>
    </row>
    <row r="597" spans="3:7" ht="20.100000000000001" customHeight="1" x14ac:dyDescent="0.25">
      <c r="C597" s="183" t="str">
        <f>IFERROR(INDEX(Cal!$P$5:$P$2007,INDEX(Cal!$AF$5:$AF$2007,ROW(PrintPayslip!$C597)-ROW(PrintPayslip!$C$12),1),1),"")</f>
        <v/>
      </c>
      <c r="D597" s="184" t="str">
        <f>IFERROR(INDEX(Cal!$R$5:$R$2007,INDEX(Cal!$AF$5:$AF$2007,ROW(PrintPayslip!$C597)-ROW(PrintPayslip!$C$12),1),1),"")</f>
        <v/>
      </c>
      <c r="E597" s="184" t="str">
        <f>IFERROR(INDEX(Cal!$S$5:$S$2007,INDEX(Cal!$AF$5:$AF$2007,ROW(PrintPayslip!$C597)-ROW(PrintPayslip!$C$12),1),1),"")</f>
        <v/>
      </c>
      <c r="F597" s="184" t="str">
        <f>IFERROR(INDEX(Cal!$T$5:$T$2007,INDEX(Cal!$AF$5:$AF$2007,ROW(PrintPayslip!$C597)-ROW(PrintPayslip!$C$12),1),1),"")</f>
        <v/>
      </c>
      <c r="G597" s="184" t="str">
        <f>IFERROR(INDEX(Cal!$U$5:$U$2007,INDEX(Cal!$AF$5:$AF$2007,ROW(PrintPayslip!$C597)-ROW(PrintPayslip!$C$12),1),1),"")</f>
        <v/>
      </c>
    </row>
    <row r="598" spans="3:7" ht="20.100000000000001" customHeight="1" x14ac:dyDescent="0.25">
      <c r="C598" s="183" t="str">
        <f>IFERROR(INDEX(Cal!$P$5:$P$2007,INDEX(Cal!$AF$5:$AF$2007,ROW(PrintPayslip!$C598)-ROW(PrintPayslip!$C$12),1),1),"")</f>
        <v/>
      </c>
      <c r="D598" s="184" t="str">
        <f>IFERROR(INDEX(Cal!$R$5:$R$2007,INDEX(Cal!$AF$5:$AF$2007,ROW(PrintPayslip!$C598)-ROW(PrintPayslip!$C$12),1),1),"")</f>
        <v/>
      </c>
      <c r="E598" s="184" t="str">
        <f>IFERROR(INDEX(Cal!$S$5:$S$2007,INDEX(Cal!$AF$5:$AF$2007,ROW(PrintPayslip!$C598)-ROW(PrintPayslip!$C$12),1),1),"")</f>
        <v/>
      </c>
      <c r="F598" s="184" t="str">
        <f>IFERROR(INDEX(Cal!$T$5:$T$2007,INDEX(Cal!$AF$5:$AF$2007,ROW(PrintPayslip!$C598)-ROW(PrintPayslip!$C$12),1),1),"")</f>
        <v/>
      </c>
      <c r="G598" s="184" t="str">
        <f>IFERROR(INDEX(Cal!$U$5:$U$2007,INDEX(Cal!$AF$5:$AF$2007,ROW(PrintPayslip!$C598)-ROW(PrintPayslip!$C$12),1),1),"")</f>
        <v/>
      </c>
    </row>
    <row r="599" spans="3:7" ht="20.100000000000001" customHeight="1" x14ac:dyDescent="0.25">
      <c r="C599" s="183" t="str">
        <f>IFERROR(INDEX(Cal!$P$5:$P$2007,INDEX(Cal!$AF$5:$AF$2007,ROW(PrintPayslip!$C599)-ROW(PrintPayslip!$C$12),1),1),"")</f>
        <v/>
      </c>
      <c r="D599" s="184" t="str">
        <f>IFERROR(INDEX(Cal!$R$5:$R$2007,INDEX(Cal!$AF$5:$AF$2007,ROW(PrintPayslip!$C599)-ROW(PrintPayslip!$C$12),1),1),"")</f>
        <v/>
      </c>
      <c r="E599" s="184" t="str">
        <f>IFERROR(INDEX(Cal!$S$5:$S$2007,INDEX(Cal!$AF$5:$AF$2007,ROW(PrintPayslip!$C599)-ROW(PrintPayslip!$C$12),1),1),"")</f>
        <v/>
      </c>
      <c r="F599" s="184" t="str">
        <f>IFERROR(INDEX(Cal!$T$5:$T$2007,INDEX(Cal!$AF$5:$AF$2007,ROW(PrintPayslip!$C599)-ROW(PrintPayslip!$C$12),1),1),"")</f>
        <v/>
      </c>
      <c r="G599" s="184" t="str">
        <f>IFERROR(INDEX(Cal!$U$5:$U$2007,INDEX(Cal!$AF$5:$AF$2007,ROW(PrintPayslip!$C599)-ROW(PrintPayslip!$C$12),1),1),"")</f>
        <v/>
      </c>
    </row>
    <row r="600" spans="3:7" ht="20.100000000000001" customHeight="1" x14ac:dyDescent="0.25">
      <c r="C600" s="183" t="str">
        <f>IFERROR(INDEX(Cal!$P$5:$P$2007,INDEX(Cal!$AF$5:$AF$2007,ROW(PrintPayslip!$C600)-ROW(PrintPayslip!$C$12),1),1),"")</f>
        <v/>
      </c>
      <c r="D600" s="184" t="str">
        <f>IFERROR(INDEX(Cal!$R$5:$R$2007,INDEX(Cal!$AF$5:$AF$2007,ROW(PrintPayslip!$C600)-ROW(PrintPayslip!$C$12),1),1),"")</f>
        <v/>
      </c>
      <c r="E600" s="184" t="str">
        <f>IFERROR(INDEX(Cal!$S$5:$S$2007,INDEX(Cal!$AF$5:$AF$2007,ROW(PrintPayslip!$C600)-ROW(PrintPayslip!$C$12),1),1),"")</f>
        <v/>
      </c>
      <c r="F600" s="184" t="str">
        <f>IFERROR(INDEX(Cal!$T$5:$T$2007,INDEX(Cal!$AF$5:$AF$2007,ROW(PrintPayslip!$C600)-ROW(PrintPayslip!$C$12),1),1),"")</f>
        <v/>
      </c>
      <c r="G600" s="184" t="str">
        <f>IFERROR(INDEX(Cal!$U$5:$U$2007,INDEX(Cal!$AF$5:$AF$2007,ROW(PrintPayslip!$C600)-ROW(PrintPayslip!$C$12),1),1),"")</f>
        <v/>
      </c>
    </row>
    <row r="601" spans="3:7" ht="20.100000000000001" customHeight="1" x14ac:dyDescent="0.25">
      <c r="C601" s="183" t="str">
        <f>IFERROR(INDEX(Cal!$P$5:$P$2007,INDEX(Cal!$AF$5:$AF$2007,ROW(PrintPayslip!$C601)-ROW(PrintPayslip!$C$12),1),1),"")</f>
        <v/>
      </c>
      <c r="D601" s="184" t="str">
        <f>IFERROR(INDEX(Cal!$R$5:$R$2007,INDEX(Cal!$AF$5:$AF$2007,ROW(PrintPayslip!$C601)-ROW(PrintPayslip!$C$12),1),1),"")</f>
        <v/>
      </c>
      <c r="E601" s="184" t="str">
        <f>IFERROR(INDEX(Cal!$S$5:$S$2007,INDEX(Cal!$AF$5:$AF$2007,ROW(PrintPayslip!$C601)-ROW(PrintPayslip!$C$12),1),1),"")</f>
        <v/>
      </c>
      <c r="F601" s="184" t="str">
        <f>IFERROR(INDEX(Cal!$T$5:$T$2007,INDEX(Cal!$AF$5:$AF$2007,ROW(PrintPayslip!$C601)-ROW(PrintPayslip!$C$12),1),1),"")</f>
        <v/>
      </c>
      <c r="G601" s="184" t="str">
        <f>IFERROR(INDEX(Cal!$U$5:$U$2007,INDEX(Cal!$AF$5:$AF$2007,ROW(PrintPayslip!$C601)-ROW(PrintPayslip!$C$12),1),1),"")</f>
        <v/>
      </c>
    </row>
    <row r="602" spans="3:7" ht="20.100000000000001" customHeight="1" x14ac:dyDescent="0.25">
      <c r="C602" s="183" t="str">
        <f>IFERROR(INDEX(Cal!$P$5:$P$2007,INDEX(Cal!$AF$5:$AF$2007,ROW(PrintPayslip!$C602)-ROW(PrintPayslip!$C$12),1),1),"")</f>
        <v/>
      </c>
      <c r="D602" s="184" t="str">
        <f>IFERROR(INDEX(Cal!$R$5:$R$2007,INDEX(Cal!$AF$5:$AF$2007,ROW(PrintPayslip!$C602)-ROW(PrintPayslip!$C$12),1),1),"")</f>
        <v/>
      </c>
      <c r="E602" s="184" t="str">
        <f>IFERROR(INDEX(Cal!$S$5:$S$2007,INDEX(Cal!$AF$5:$AF$2007,ROW(PrintPayslip!$C602)-ROW(PrintPayslip!$C$12),1),1),"")</f>
        <v/>
      </c>
      <c r="F602" s="184" t="str">
        <f>IFERROR(INDEX(Cal!$T$5:$T$2007,INDEX(Cal!$AF$5:$AF$2007,ROW(PrintPayslip!$C602)-ROW(PrintPayslip!$C$12),1),1),"")</f>
        <v/>
      </c>
      <c r="G602" s="184" t="str">
        <f>IFERROR(INDEX(Cal!$U$5:$U$2007,INDEX(Cal!$AF$5:$AF$2007,ROW(PrintPayslip!$C602)-ROW(PrintPayslip!$C$12),1),1),"")</f>
        <v/>
      </c>
    </row>
    <row r="603" spans="3:7" ht="20.100000000000001" customHeight="1" x14ac:dyDescent="0.25">
      <c r="C603" s="183" t="str">
        <f>IFERROR(INDEX(Cal!$P$5:$P$2007,INDEX(Cal!$AF$5:$AF$2007,ROW(PrintPayslip!$C603)-ROW(PrintPayslip!$C$12),1),1),"")</f>
        <v/>
      </c>
      <c r="D603" s="184" t="str">
        <f>IFERROR(INDEX(Cal!$R$5:$R$2007,INDEX(Cal!$AF$5:$AF$2007,ROW(PrintPayslip!$C603)-ROW(PrintPayslip!$C$12),1),1),"")</f>
        <v/>
      </c>
      <c r="E603" s="184" t="str">
        <f>IFERROR(INDEX(Cal!$S$5:$S$2007,INDEX(Cal!$AF$5:$AF$2007,ROW(PrintPayslip!$C603)-ROW(PrintPayslip!$C$12),1),1),"")</f>
        <v/>
      </c>
      <c r="F603" s="184" t="str">
        <f>IFERROR(INDEX(Cal!$T$5:$T$2007,INDEX(Cal!$AF$5:$AF$2007,ROW(PrintPayslip!$C603)-ROW(PrintPayslip!$C$12),1),1),"")</f>
        <v/>
      </c>
      <c r="G603" s="184" t="str">
        <f>IFERROR(INDEX(Cal!$U$5:$U$2007,INDEX(Cal!$AF$5:$AF$2007,ROW(PrintPayslip!$C603)-ROW(PrintPayslip!$C$12),1),1),"")</f>
        <v/>
      </c>
    </row>
    <row r="604" spans="3:7" ht="20.100000000000001" customHeight="1" x14ac:dyDescent="0.25">
      <c r="C604" s="183" t="str">
        <f>IFERROR(INDEX(Cal!$P$5:$P$2007,INDEX(Cal!$AF$5:$AF$2007,ROW(PrintPayslip!$C604)-ROW(PrintPayslip!$C$12),1),1),"")</f>
        <v/>
      </c>
      <c r="D604" s="184" t="str">
        <f>IFERROR(INDEX(Cal!$R$5:$R$2007,INDEX(Cal!$AF$5:$AF$2007,ROW(PrintPayslip!$C604)-ROW(PrintPayslip!$C$12),1),1),"")</f>
        <v/>
      </c>
      <c r="E604" s="184" t="str">
        <f>IFERROR(INDEX(Cal!$S$5:$S$2007,INDEX(Cal!$AF$5:$AF$2007,ROW(PrintPayslip!$C604)-ROW(PrintPayslip!$C$12),1),1),"")</f>
        <v/>
      </c>
      <c r="F604" s="184" t="str">
        <f>IFERROR(INDEX(Cal!$T$5:$T$2007,INDEX(Cal!$AF$5:$AF$2007,ROW(PrintPayslip!$C604)-ROW(PrintPayslip!$C$12),1),1),"")</f>
        <v/>
      </c>
      <c r="G604" s="184" t="str">
        <f>IFERROR(INDEX(Cal!$U$5:$U$2007,INDEX(Cal!$AF$5:$AF$2007,ROW(PrintPayslip!$C604)-ROW(PrintPayslip!$C$12),1),1),"")</f>
        <v/>
      </c>
    </row>
    <row r="605" spans="3:7" ht="20.100000000000001" customHeight="1" x14ac:dyDescent="0.25">
      <c r="C605" s="183" t="str">
        <f>IFERROR(INDEX(Cal!$P$5:$P$2007,INDEX(Cal!$AF$5:$AF$2007,ROW(PrintPayslip!$C605)-ROW(PrintPayslip!$C$12),1),1),"")</f>
        <v/>
      </c>
      <c r="D605" s="184" t="str">
        <f>IFERROR(INDEX(Cal!$R$5:$R$2007,INDEX(Cal!$AF$5:$AF$2007,ROW(PrintPayslip!$C605)-ROW(PrintPayslip!$C$12),1),1),"")</f>
        <v/>
      </c>
      <c r="E605" s="184" t="str">
        <f>IFERROR(INDEX(Cal!$S$5:$S$2007,INDEX(Cal!$AF$5:$AF$2007,ROW(PrintPayslip!$C605)-ROW(PrintPayslip!$C$12),1),1),"")</f>
        <v/>
      </c>
      <c r="F605" s="184" t="str">
        <f>IFERROR(INDEX(Cal!$T$5:$T$2007,INDEX(Cal!$AF$5:$AF$2007,ROW(PrintPayslip!$C605)-ROW(PrintPayslip!$C$12),1),1),"")</f>
        <v/>
      </c>
      <c r="G605" s="184" t="str">
        <f>IFERROR(INDEX(Cal!$U$5:$U$2007,INDEX(Cal!$AF$5:$AF$2007,ROW(PrintPayslip!$C605)-ROW(PrintPayslip!$C$12),1),1),"")</f>
        <v/>
      </c>
    </row>
    <row r="606" spans="3:7" ht="20.100000000000001" customHeight="1" x14ac:dyDescent="0.25">
      <c r="C606" s="183" t="str">
        <f>IFERROR(INDEX(Cal!$P$5:$P$2007,INDEX(Cal!$AF$5:$AF$2007,ROW(PrintPayslip!$C606)-ROW(PrintPayslip!$C$12),1),1),"")</f>
        <v/>
      </c>
      <c r="D606" s="184" t="str">
        <f>IFERROR(INDEX(Cal!$R$5:$R$2007,INDEX(Cal!$AF$5:$AF$2007,ROW(PrintPayslip!$C606)-ROW(PrintPayslip!$C$12),1),1),"")</f>
        <v/>
      </c>
      <c r="E606" s="184" t="str">
        <f>IFERROR(INDEX(Cal!$S$5:$S$2007,INDEX(Cal!$AF$5:$AF$2007,ROW(PrintPayslip!$C606)-ROW(PrintPayslip!$C$12),1),1),"")</f>
        <v/>
      </c>
      <c r="F606" s="184" t="str">
        <f>IFERROR(INDEX(Cal!$T$5:$T$2007,INDEX(Cal!$AF$5:$AF$2007,ROW(PrintPayslip!$C606)-ROW(PrintPayslip!$C$12),1),1),"")</f>
        <v/>
      </c>
      <c r="G606" s="184" t="str">
        <f>IFERROR(INDEX(Cal!$U$5:$U$2007,INDEX(Cal!$AF$5:$AF$2007,ROW(PrintPayslip!$C606)-ROW(PrintPayslip!$C$12),1),1),"")</f>
        <v/>
      </c>
    </row>
    <row r="607" spans="3:7" ht="20.100000000000001" customHeight="1" x14ac:dyDescent="0.25">
      <c r="C607" s="183" t="str">
        <f>IFERROR(INDEX(Cal!$P$5:$P$2007,INDEX(Cal!$AF$5:$AF$2007,ROW(PrintPayslip!$C607)-ROW(PrintPayslip!$C$12),1),1),"")</f>
        <v/>
      </c>
      <c r="D607" s="184" t="str">
        <f>IFERROR(INDEX(Cal!$R$5:$R$2007,INDEX(Cal!$AF$5:$AF$2007,ROW(PrintPayslip!$C607)-ROW(PrintPayslip!$C$12),1),1),"")</f>
        <v/>
      </c>
      <c r="E607" s="184" t="str">
        <f>IFERROR(INDEX(Cal!$S$5:$S$2007,INDEX(Cal!$AF$5:$AF$2007,ROW(PrintPayslip!$C607)-ROW(PrintPayslip!$C$12),1),1),"")</f>
        <v/>
      </c>
      <c r="F607" s="184" t="str">
        <f>IFERROR(INDEX(Cal!$T$5:$T$2007,INDEX(Cal!$AF$5:$AF$2007,ROW(PrintPayslip!$C607)-ROW(PrintPayslip!$C$12),1),1),"")</f>
        <v/>
      </c>
      <c r="G607" s="184" t="str">
        <f>IFERROR(INDEX(Cal!$U$5:$U$2007,INDEX(Cal!$AF$5:$AF$2007,ROW(PrintPayslip!$C607)-ROW(PrintPayslip!$C$12),1),1),"")</f>
        <v/>
      </c>
    </row>
    <row r="608" spans="3:7" ht="20.100000000000001" customHeight="1" x14ac:dyDescent="0.25">
      <c r="C608" s="183" t="str">
        <f>IFERROR(INDEX(Cal!$P$5:$P$2007,INDEX(Cal!$AF$5:$AF$2007,ROW(PrintPayslip!$C608)-ROW(PrintPayslip!$C$12),1),1),"")</f>
        <v/>
      </c>
      <c r="D608" s="184" t="str">
        <f>IFERROR(INDEX(Cal!$R$5:$R$2007,INDEX(Cal!$AF$5:$AF$2007,ROW(PrintPayslip!$C608)-ROW(PrintPayslip!$C$12),1),1),"")</f>
        <v/>
      </c>
      <c r="E608" s="184" t="str">
        <f>IFERROR(INDEX(Cal!$S$5:$S$2007,INDEX(Cal!$AF$5:$AF$2007,ROW(PrintPayslip!$C608)-ROW(PrintPayslip!$C$12),1),1),"")</f>
        <v/>
      </c>
      <c r="F608" s="184" t="str">
        <f>IFERROR(INDEX(Cal!$T$5:$T$2007,INDEX(Cal!$AF$5:$AF$2007,ROW(PrintPayslip!$C608)-ROW(PrintPayslip!$C$12),1),1),"")</f>
        <v/>
      </c>
      <c r="G608" s="184" t="str">
        <f>IFERROR(INDEX(Cal!$U$5:$U$2007,INDEX(Cal!$AF$5:$AF$2007,ROW(PrintPayslip!$C608)-ROW(PrintPayslip!$C$12),1),1),"")</f>
        <v/>
      </c>
    </row>
    <row r="609" spans="3:7" ht="20.100000000000001" customHeight="1" x14ac:dyDescent="0.25">
      <c r="C609" s="183" t="str">
        <f>IFERROR(INDEX(Cal!$P$5:$P$2007,INDEX(Cal!$AF$5:$AF$2007,ROW(PrintPayslip!$C609)-ROW(PrintPayslip!$C$12),1),1),"")</f>
        <v/>
      </c>
      <c r="D609" s="184" t="str">
        <f>IFERROR(INDEX(Cal!$R$5:$R$2007,INDEX(Cal!$AF$5:$AF$2007,ROW(PrintPayslip!$C609)-ROW(PrintPayslip!$C$12),1),1),"")</f>
        <v/>
      </c>
      <c r="E609" s="184" t="str">
        <f>IFERROR(INDEX(Cal!$S$5:$S$2007,INDEX(Cal!$AF$5:$AF$2007,ROW(PrintPayslip!$C609)-ROW(PrintPayslip!$C$12),1),1),"")</f>
        <v/>
      </c>
      <c r="F609" s="184" t="str">
        <f>IFERROR(INDEX(Cal!$T$5:$T$2007,INDEX(Cal!$AF$5:$AF$2007,ROW(PrintPayslip!$C609)-ROW(PrintPayslip!$C$12),1),1),"")</f>
        <v/>
      </c>
      <c r="G609" s="184" t="str">
        <f>IFERROR(INDEX(Cal!$U$5:$U$2007,INDEX(Cal!$AF$5:$AF$2007,ROW(PrintPayslip!$C609)-ROW(PrintPayslip!$C$12),1),1),"")</f>
        <v/>
      </c>
    </row>
    <row r="610" spans="3:7" ht="20.100000000000001" customHeight="1" x14ac:dyDescent="0.25">
      <c r="C610" s="183" t="str">
        <f>IFERROR(INDEX(Cal!$P$5:$P$2007,INDEX(Cal!$AF$5:$AF$2007,ROW(PrintPayslip!$C610)-ROW(PrintPayslip!$C$12),1),1),"")</f>
        <v/>
      </c>
      <c r="D610" s="184" t="str">
        <f>IFERROR(INDEX(Cal!$R$5:$R$2007,INDEX(Cal!$AF$5:$AF$2007,ROW(PrintPayslip!$C610)-ROW(PrintPayslip!$C$12),1),1),"")</f>
        <v/>
      </c>
      <c r="E610" s="184" t="str">
        <f>IFERROR(INDEX(Cal!$S$5:$S$2007,INDEX(Cal!$AF$5:$AF$2007,ROW(PrintPayslip!$C610)-ROW(PrintPayslip!$C$12),1),1),"")</f>
        <v/>
      </c>
      <c r="F610" s="184" t="str">
        <f>IFERROR(INDEX(Cal!$T$5:$T$2007,INDEX(Cal!$AF$5:$AF$2007,ROW(PrintPayslip!$C610)-ROW(PrintPayslip!$C$12),1),1),"")</f>
        <v/>
      </c>
      <c r="G610" s="184" t="str">
        <f>IFERROR(INDEX(Cal!$U$5:$U$2007,INDEX(Cal!$AF$5:$AF$2007,ROW(PrintPayslip!$C610)-ROW(PrintPayslip!$C$12),1),1),"")</f>
        <v/>
      </c>
    </row>
    <row r="611" spans="3:7" ht="20.100000000000001" customHeight="1" x14ac:dyDescent="0.25">
      <c r="C611" s="183" t="str">
        <f>IFERROR(INDEX(Cal!$P$5:$P$2007,INDEX(Cal!$AF$5:$AF$2007,ROW(PrintPayslip!$C611)-ROW(PrintPayslip!$C$12),1),1),"")</f>
        <v/>
      </c>
      <c r="D611" s="184" t="str">
        <f>IFERROR(INDEX(Cal!$R$5:$R$2007,INDEX(Cal!$AF$5:$AF$2007,ROW(PrintPayslip!$C611)-ROW(PrintPayslip!$C$12),1),1),"")</f>
        <v/>
      </c>
      <c r="E611" s="184" t="str">
        <f>IFERROR(INDEX(Cal!$S$5:$S$2007,INDEX(Cal!$AF$5:$AF$2007,ROW(PrintPayslip!$C611)-ROW(PrintPayslip!$C$12),1),1),"")</f>
        <v/>
      </c>
      <c r="F611" s="184" t="str">
        <f>IFERROR(INDEX(Cal!$T$5:$T$2007,INDEX(Cal!$AF$5:$AF$2007,ROW(PrintPayslip!$C611)-ROW(PrintPayslip!$C$12),1),1),"")</f>
        <v/>
      </c>
      <c r="G611" s="184" t="str">
        <f>IFERROR(INDEX(Cal!$U$5:$U$2007,INDEX(Cal!$AF$5:$AF$2007,ROW(PrintPayslip!$C611)-ROW(PrintPayslip!$C$12),1),1),"")</f>
        <v/>
      </c>
    </row>
    <row r="612" spans="3:7" ht="20.100000000000001" customHeight="1" x14ac:dyDescent="0.25">
      <c r="C612" s="183" t="str">
        <f>IFERROR(INDEX(Cal!$P$5:$P$2007,INDEX(Cal!$AF$5:$AF$2007,ROW(PrintPayslip!$C612)-ROW(PrintPayslip!$C$12),1),1),"")</f>
        <v/>
      </c>
      <c r="D612" s="184" t="str">
        <f>IFERROR(INDEX(Cal!$R$5:$R$2007,INDEX(Cal!$AF$5:$AF$2007,ROW(PrintPayslip!$C612)-ROW(PrintPayslip!$C$12),1),1),"")</f>
        <v/>
      </c>
      <c r="E612" s="184" t="str">
        <f>IFERROR(INDEX(Cal!$S$5:$S$2007,INDEX(Cal!$AF$5:$AF$2007,ROW(PrintPayslip!$C612)-ROW(PrintPayslip!$C$12),1),1),"")</f>
        <v/>
      </c>
      <c r="F612" s="184" t="str">
        <f>IFERROR(INDEX(Cal!$T$5:$T$2007,INDEX(Cal!$AF$5:$AF$2007,ROW(PrintPayslip!$C612)-ROW(PrintPayslip!$C$12),1),1),"")</f>
        <v/>
      </c>
      <c r="G612" s="184" t="str">
        <f>IFERROR(INDEX(Cal!$U$5:$U$2007,INDEX(Cal!$AF$5:$AF$2007,ROW(PrintPayslip!$C612)-ROW(PrintPayslip!$C$12),1),1),"")</f>
        <v/>
      </c>
    </row>
    <row r="613" spans="3:7" ht="20.100000000000001" customHeight="1" x14ac:dyDescent="0.25">
      <c r="C613" s="183" t="str">
        <f>IFERROR(INDEX(Cal!$P$5:$P$2007,INDEX(Cal!$AF$5:$AF$2007,ROW(PrintPayslip!$C613)-ROW(PrintPayslip!$C$12),1),1),"")</f>
        <v/>
      </c>
      <c r="D613" s="184" t="str">
        <f>IFERROR(INDEX(Cal!$R$5:$R$2007,INDEX(Cal!$AF$5:$AF$2007,ROW(PrintPayslip!$C613)-ROW(PrintPayslip!$C$12),1),1),"")</f>
        <v/>
      </c>
      <c r="E613" s="184" t="str">
        <f>IFERROR(INDEX(Cal!$S$5:$S$2007,INDEX(Cal!$AF$5:$AF$2007,ROW(PrintPayslip!$C613)-ROW(PrintPayslip!$C$12),1),1),"")</f>
        <v/>
      </c>
      <c r="F613" s="184" t="str">
        <f>IFERROR(INDEX(Cal!$T$5:$T$2007,INDEX(Cal!$AF$5:$AF$2007,ROW(PrintPayslip!$C613)-ROW(PrintPayslip!$C$12),1),1),"")</f>
        <v/>
      </c>
      <c r="G613" s="184" t="str">
        <f>IFERROR(INDEX(Cal!$U$5:$U$2007,INDEX(Cal!$AF$5:$AF$2007,ROW(PrintPayslip!$C613)-ROW(PrintPayslip!$C$12),1),1),"")</f>
        <v/>
      </c>
    </row>
    <row r="614" spans="3:7" ht="20.100000000000001" customHeight="1" x14ac:dyDescent="0.25">
      <c r="C614" s="183" t="str">
        <f>IFERROR(INDEX(Cal!$P$5:$P$2007,INDEX(Cal!$AF$5:$AF$2007,ROW(PrintPayslip!$C614)-ROW(PrintPayslip!$C$12),1),1),"")</f>
        <v/>
      </c>
      <c r="D614" s="184" t="str">
        <f>IFERROR(INDEX(Cal!$R$5:$R$2007,INDEX(Cal!$AF$5:$AF$2007,ROW(PrintPayslip!$C614)-ROW(PrintPayslip!$C$12),1),1),"")</f>
        <v/>
      </c>
      <c r="E614" s="184" t="str">
        <f>IFERROR(INDEX(Cal!$S$5:$S$2007,INDEX(Cal!$AF$5:$AF$2007,ROW(PrintPayslip!$C614)-ROW(PrintPayslip!$C$12),1),1),"")</f>
        <v/>
      </c>
      <c r="F614" s="184" t="str">
        <f>IFERROR(INDEX(Cal!$T$5:$T$2007,INDEX(Cal!$AF$5:$AF$2007,ROW(PrintPayslip!$C614)-ROW(PrintPayslip!$C$12),1),1),"")</f>
        <v/>
      </c>
      <c r="G614" s="184" t="str">
        <f>IFERROR(INDEX(Cal!$U$5:$U$2007,INDEX(Cal!$AF$5:$AF$2007,ROW(PrintPayslip!$C614)-ROW(PrintPayslip!$C$12),1),1),"")</f>
        <v/>
      </c>
    </row>
    <row r="615" spans="3:7" ht="20.100000000000001" customHeight="1" x14ac:dyDescent="0.25">
      <c r="C615" s="183" t="str">
        <f>IFERROR(INDEX(Cal!$P$5:$P$2007,INDEX(Cal!$AF$5:$AF$2007,ROW(PrintPayslip!$C615)-ROW(PrintPayslip!$C$12),1),1),"")</f>
        <v/>
      </c>
      <c r="D615" s="184" t="str">
        <f>IFERROR(INDEX(Cal!$R$5:$R$2007,INDEX(Cal!$AF$5:$AF$2007,ROW(PrintPayslip!$C615)-ROW(PrintPayslip!$C$12),1),1),"")</f>
        <v/>
      </c>
      <c r="E615" s="184" t="str">
        <f>IFERROR(INDEX(Cal!$S$5:$S$2007,INDEX(Cal!$AF$5:$AF$2007,ROW(PrintPayslip!$C615)-ROW(PrintPayslip!$C$12),1),1),"")</f>
        <v/>
      </c>
      <c r="F615" s="184" t="str">
        <f>IFERROR(INDEX(Cal!$T$5:$T$2007,INDEX(Cal!$AF$5:$AF$2007,ROW(PrintPayslip!$C615)-ROW(PrintPayslip!$C$12),1),1),"")</f>
        <v/>
      </c>
      <c r="G615" s="184" t="str">
        <f>IFERROR(INDEX(Cal!$U$5:$U$2007,INDEX(Cal!$AF$5:$AF$2007,ROW(PrintPayslip!$C615)-ROW(PrintPayslip!$C$12),1),1),"")</f>
        <v/>
      </c>
    </row>
    <row r="616" spans="3:7" ht="20.100000000000001" customHeight="1" x14ac:dyDescent="0.25">
      <c r="C616" s="183" t="str">
        <f>IFERROR(INDEX(Cal!$P$5:$P$2007,INDEX(Cal!$AF$5:$AF$2007,ROW(PrintPayslip!$C616)-ROW(PrintPayslip!$C$12),1),1),"")</f>
        <v/>
      </c>
      <c r="D616" s="184" t="str">
        <f>IFERROR(INDEX(Cal!$R$5:$R$2007,INDEX(Cal!$AF$5:$AF$2007,ROW(PrintPayslip!$C616)-ROW(PrintPayslip!$C$12),1),1),"")</f>
        <v/>
      </c>
      <c r="E616" s="184" t="str">
        <f>IFERROR(INDEX(Cal!$S$5:$S$2007,INDEX(Cal!$AF$5:$AF$2007,ROW(PrintPayslip!$C616)-ROW(PrintPayslip!$C$12),1),1),"")</f>
        <v/>
      </c>
      <c r="F616" s="184" t="str">
        <f>IFERROR(INDEX(Cal!$T$5:$T$2007,INDEX(Cal!$AF$5:$AF$2007,ROW(PrintPayslip!$C616)-ROW(PrintPayslip!$C$12),1),1),"")</f>
        <v/>
      </c>
      <c r="G616" s="184" t="str">
        <f>IFERROR(INDEX(Cal!$U$5:$U$2007,INDEX(Cal!$AF$5:$AF$2007,ROW(PrintPayslip!$C616)-ROW(PrintPayslip!$C$12),1),1),"")</f>
        <v/>
      </c>
    </row>
    <row r="617" spans="3:7" ht="20.100000000000001" customHeight="1" x14ac:dyDescent="0.25">
      <c r="C617" s="183" t="str">
        <f>IFERROR(INDEX(Cal!$P$5:$P$2007,INDEX(Cal!$AF$5:$AF$2007,ROW(PrintPayslip!$C617)-ROW(PrintPayslip!$C$12),1),1),"")</f>
        <v/>
      </c>
      <c r="D617" s="184" t="str">
        <f>IFERROR(INDEX(Cal!$R$5:$R$2007,INDEX(Cal!$AF$5:$AF$2007,ROW(PrintPayslip!$C617)-ROW(PrintPayslip!$C$12),1),1),"")</f>
        <v/>
      </c>
      <c r="E617" s="184" t="str">
        <f>IFERROR(INDEX(Cal!$S$5:$S$2007,INDEX(Cal!$AF$5:$AF$2007,ROW(PrintPayslip!$C617)-ROW(PrintPayslip!$C$12),1),1),"")</f>
        <v/>
      </c>
      <c r="F617" s="184" t="str">
        <f>IFERROR(INDEX(Cal!$T$5:$T$2007,INDEX(Cal!$AF$5:$AF$2007,ROW(PrintPayslip!$C617)-ROW(PrintPayslip!$C$12),1),1),"")</f>
        <v/>
      </c>
      <c r="G617" s="184" t="str">
        <f>IFERROR(INDEX(Cal!$U$5:$U$2007,INDEX(Cal!$AF$5:$AF$2007,ROW(PrintPayslip!$C617)-ROW(PrintPayslip!$C$12),1),1),"")</f>
        <v/>
      </c>
    </row>
    <row r="618" spans="3:7" ht="20.100000000000001" customHeight="1" x14ac:dyDescent="0.25">
      <c r="C618" s="183" t="str">
        <f>IFERROR(INDEX(Cal!$P$5:$P$2007,INDEX(Cal!$AF$5:$AF$2007,ROW(PrintPayslip!$C618)-ROW(PrintPayslip!$C$12),1),1),"")</f>
        <v/>
      </c>
      <c r="D618" s="184" t="str">
        <f>IFERROR(INDEX(Cal!$R$5:$R$2007,INDEX(Cal!$AF$5:$AF$2007,ROW(PrintPayslip!$C618)-ROW(PrintPayslip!$C$12),1),1),"")</f>
        <v/>
      </c>
      <c r="E618" s="184" t="str">
        <f>IFERROR(INDEX(Cal!$S$5:$S$2007,INDEX(Cal!$AF$5:$AF$2007,ROW(PrintPayslip!$C618)-ROW(PrintPayslip!$C$12),1),1),"")</f>
        <v/>
      </c>
      <c r="F618" s="184" t="str">
        <f>IFERROR(INDEX(Cal!$T$5:$T$2007,INDEX(Cal!$AF$5:$AF$2007,ROW(PrintPayslip!$C618)-ROW(PrintPayslip!$C$12),1),1),"")</f>
        <v/>
      </c>
      <c r="G618" s="184" t="str">
        <f>IFERROR(INDEX(Cal!$U$5:$U$2007,INDEX(Cal!$AF$5:$AF$2007,ROW(PrintPayslip!$C618)-ROW(PrintPayslip!$C$12),1),1),"")</f>
        <v/>
      </c>
    </row>
    <row r="619" spans="3:7" ht="20.100000000000001" customHeight="1" x14ac:dyDescent="0.25">
      <c r="C619" s="183" t="str">
        <f>IFERROR(INDEX(Cal!$P$5:$P$2007,INDEX(Cal!$AF$5:$AF$2007,ROW(PrintPayslip!$C619)-ROW(PrintPayslip!$C$12),1),1),"")</f>
        <v/>
      </c>
      <c r="D619" s="184" t="str">
        <f>IFERROR(INDEX(Cal!$R$5:$R$2007,INDEX(Cal!$AF$5:$AF$2007,ROW(PrintPayslip!$C619)-ROW(PrintPayslip!$C$12),1),1),"")</f>
        <v/>
      </c>
      <c r="E619" s="184" t="str">
        <f>IFERROR(INDEX(Cal!$S$5:$S$2007,INDEX(Cal!$AF$5:$AF$2007,ROW(PrintPayslip!$C619)-ROW(PrintPayslip!$C$12),1),1),"")</f>
        <v/>
      </c>
      <c r="F619" s="184" t="str">
        <f>IFERROR(INDEX(Cal!$T$5:$T$2007,INDEX(Cal!$AF$5:$AF$2007,ROW(PrintPayslip!$C619)-ROW(PrintPayslip!$C$12),1),1),"")</f>
        <v/>
      </c>
      <c r="G619" s="184" t="str">
        <f>IFERROR(INDEX(Cal!$U$5:$U$2007,INDEX(Cal!$AF$5:$AF$2007,ROW(PrintPayslip!$C619)-ROW(PrintPayslip!$C$12),1),1),"")</f>
        <v/>
      </c>
    </row>
    <row r="620" spans="3:7" ht="20.100000000000001" customHeight="1" x14ac:dyDescent="0.25">
      <c r="C620" s="183" t="str">
        <f>IFERROR(INDEX(Cal!$P$5:$P$2007,INDEX(Cal!$AF$5:$AF$2007,ROW(PrintPayslip!$C620)-ROW(PrintPayslip!$C$12),1),1),"")</f>
        <v/>
      </c>
      <c r="D620" s="184" t="str">
        <f>IFERROR(INDEX(Cal!$R$5:$R$2007,INDEX(Cal!$AF$5:$AF$2007,ROW(PrintPayslip!$C620)-ROW(PrintPayslip!$C$12),1),1),"")</f>
        <v/>
      </c>
      <c r="E620" s="184" t="str">
        <f>IFERROR(INDEX(Cal!$S$5:$S$2007,INDEX(Cal!$AF$5:$AF$2007,ROW(PrintPayslip!$C620)-ROW(PrintPayslip!$C$12),1),1),"")</f>
        <v/>
      </c>
      <c r="F620" s="184" t="str">
        <f>IFERROR(INDEX(Cal!$T$5:$T$2007,INDEX(Cal!$AF$5:$AF$2007,ROW(PrintPayslip!$C620)-ROW(PrintPayslip!$C$12),1),1),"")</f>
        <v/>
      </c>
      <c r="G620" s="184" t="str">
        <f>IFERROR(INDEX(Cal!$U$5:$U$2007,INDEX(Cal!$AF$5:$AF$2007,ROW(PrintPayslip!$C620)-ROW(PrintPayslip!$C$12),1),1),"")</f>
        <v/>
      </c>
    </row>
    <row r="621" spans="3:7" ht="20.100000000000001" customHeight="1" x14ac:dyDescent="0.25">
      <c r="C621" s="183" t="str">
        <f>IFERROR(INDEX(Cal!$P$5:$P$2007,INDEX(Cal!$AF$5:$AF$2007,ROW(PrintPayslip!$C621)-ROW(PrintPayslip!$C$12),1),1),"")</f>
        <v/>
      </c>
      <c r="D621" s="184" t="str">
        <f>IFERROR(INDEX(Cal!$R$5:$R$2007,INDEX(Cal!$AF$5:$AF$2007,ROW(PrintPayslip!$C621)-ROW(PrintPayslip!$C$12),1),1),"")</f>
        <v/>
      </c>
      <c r="E621" s="184" t="str">
        <f>IFERROR(INDEX(Cal!$S$5:$S$2007,INDEX(Cal!$AF$5:$AF$2007,ROW(PrintPayslip!$C621)-ROW(PrintPayslip!$C$12),1),1),"")</f>
        <v/>
      </c>
      <c r="F621" s="184" t="str">
        <f>IFERROR(INDEX(Cal!$T$5:$T$2007,INDEX(Cal!$AF$5:$AF$2007,ROW(PrintPayslip!$C621)-ROW(PrintPayslip!$C$12),1),1),"")</f>
        <v/>
      </c>
      <c r="G621" s="184" t="str">
        <f>IFERROR(INDEX(Cal!$U$5:$U$2007,INDEX(Cal!$AF$5:$AF$2007,ROW(PrintPayslip!$C621)-ROW(PrintPayslip!$C$12),1),1),"")</f>
        <v/>
      </c>
    </row>
    <row r="622" spans="3:7" ht="20.100000000000001" customHeight="1" x14ac:dyDescent="0.25">
      <c r="C622" s="183" t="str">
        <f>IFERROR(INDEX(Cal!$P$5:$P$2007,INDEX(Cal!$AF$5:$AF$2007,ROW(PrintPayslip!$C622)-ROW(PrintPayslip!$C$12),1),1),"")</f>
        <v/>
      </c>
      <c r="D622" s="184" t="str">
        <f>IFERROR(INDEX(Cal!$R$5:$R$2007,INDEX(Cal!$AF$5:$AF$2007,ROW(PrintPayslip!$C622)-ROW(PrintPayslip!$C$12),1),1),"")</f>
        <v/>
      </c>
      <c r="E622" s="184" t="str">
        <f>IFERROR(INDEX(Cal!$S$5:$S$2007,INDEX(Cal!$AF$5:$AF$2007,ROW(PrintPayslip!$C622)-ROW(PrintPayslip!$C$12),1),1),"")</f>
        <v/>
      </c>
      <c r="F622" s="184" t="str">
        <f>IFERROR(INDEX(Cal!$T$5:$T$2007,INDEX(Cal!$AF$5:$AF$2007,ROW(PrintPayslip!$C622)-ROW(PrintPayslip!$C$12),1),1),"")</f>
        <v/>
      </c>
      <c r="G622" s="184" t="str">
        <f>IFERROR(INDEX(Cal!$U$5:$U$2007,INDEX(Cal!$AF$5:$AF$2007,ROW(PrintPayslip!$C622)-ROW(PrintPayslip!$C$12),1),1),"")</f>
        <v/>
      </c>
    </row>
    <row r="623" spans="3:7" ht="20.100000000000001" customHeight="1" x14ac:dyDescent="0.25">
      <c r="C623" s="183" t="str">
        <f>IFERROR(INDEX(Cal!$P$5:$P$2007,INDEX(Cal!$AF$5:$AF$2007,ROW(PrintPayslip!$C623)-ROW(PrintPayslip!$C$12),1),1),"")</f>
        <v/>
      </c>
      <c r="D623" s="184" t="str">
        <f>IFERROR(INDEX(Cal!$R$5:$R$2007,INDEX(Cal!$AF$5:$AF$2007,ROW(PrintPayslip!$C623)-ROW(PrintPayslip!$C$12),1),1),"")</f>
        <v/>
      </c>
      <c r="E623" s="184" t="str">
        <f>IFERROR(INDEX(Cal!$S$5:$S$2007,INDEX(Cal!$AF$5:$AF$2007,ROW(PrintPayslip!$C623)-ROW(PrintPayslip!$C$12),1),1),"")</f>
        <v/>
      </c>
      <c r="F623" s="184" t="str">
        <f>IFERROR(INDEX(Cal!$T$5:$T$2007,INDEX(Cal!$AF$5:$AF$2007,ROW(PrintPayslip!$C623)-ROW(PrintPayslip!$C$12),1),1),"")</f>
        <v/>
      </c>
      <c r="G623" s="184" t="str">
        <f>IFERROR(INDEX(Cal!$U$5:$U$2007,INDEX(Cal!$AF$5:$AF$2007,ROW(PrintPayslip!$C623)-ROW(PrintPayslip!$C$12),1),1),"")</f>
        <v/>
      </c>
    </row>
    <row r="624" spans="3:7" ht="20.100000000000001" customHeight="1" x14ac:dyDescent="0.25">
      <c r="C624" s="183" t="str">
        <f>IFERROR(INDEX(Cal!$P$5:$P$2007,INDEX(Cal!$AF$5:$AF$2007,ROW(PrintPayslip!$C624)-ROW(PrintPayslip!$C$12),1),1),"")</f>
        <v/>
      </c>
      <c r="D624" s="184" t="str">
        <f>IFERROR(INDEX(Cal!$R$5:$R$2007,INDEX(Cal!$AF$5:$AF$2007,ROW(PrintPayslip!$C624)-ROW(PrintPayslip!$C$12),1),1),"")</f>
        <v/>
      </c>
      <c r="E624" s="184" t="str">
        <f>IFERROR(INDEX(Cal!$S$5:$S$2007,INDEX(Cal!$AF$5:$AF$2007,ROW(PrintPayslip!$C624)-ROW(PrintPayslip!$C$12),1),1),"")</f>
        <v/>
      </c>
      <c r="F624" s="184" t="str">
        <f>IFERROR(INDEX(Cal!$T$5:$T$2007,INDEX(Cal!$AF$5:$AF$2007,ROW(PrintPayslip!$C624)-ROW(PrintPayslip!$C$12),1),1),"")</f>
        <v/>
      </c>
      <c r="G624" s="184" t="str">
        <f>IFERROR(INDEX(Cal!$U$5:$U$2007,INDEX(Cal!$AF$5:$AF$2007,ROW(PrintPayslip!$C624)-ROW(PrintPayslip!$C$12),1),1),"")</f>
        <v/>
      </c>
    </row>
    <row r="625" spans="3:7" ht="20.100000000000001" customHeight="1" x14ac:dyDescent="0.25">
      <c r="C625" s="183" t="str">
        <f>IFERROR(INDEX(Cal!$P$5:$P$2007,INDEX(Cal!$AF$5:$AF$2007,ROW(PrintPayslip!$C625)-ROW(PrintPayslip!$C$12),1),1),"")</f>
        <v/>
      </c>
      <c r="D625" s="184" t="str">
        <f>IFERROR(INDEX(Cal!$R$5:$R$2007,INDEX(Cal!$AF$5:$AF$2007,ROW(PrintPayslip!$C625)-ROW(PrintPayslip!$C$12),1),1),"")</f>
        <v/>
      </c>
      <c r="E625" s="184" t="str">
        <f>IFERROR(INDEX(Cal!$S$5:$S$2007,INDEX(Cal!$AF$5:$AF$2007,ROW(PrintPayslip!$C625)-ROW(PrintPayslip!$C$12),1),1),"")</f>
        <v/>
      </c>
      <c r="F625" s="184" t="str">
        <f>IFERROR(INDEX(Cal!$T$5:$T$2007,INDEX(Cal!$AF$5:$AF$2007,ROW(PrintPayslip!$C625)-ROW(PrintPayslip!$C$12),1),1),"")</f>
        <v/>
      </c>
      <c r="G625" s="184" t="str">
        <f>IFERROR(INDEX(Cal!$U$5:$U$2007,INDEX(Cal!$AF$5:$AF$2007,ROW(PrintPayslip!$C625)-ROW(PrintPayslip!$C$12),1),1),"")</f>
        <v/>
      </c>
    </row>
    <row r="626" spans="3:7" ht="20.100000000000001" customHeight="1" x14ac:dyDescent="0.25">
      <c r="C626" s="183" t="str">
        <f>IFERROR(INDEX(Cal!$P$5:$P$2007,INDEX(Cal!$AF$5:$AF$2007,ROW(PrintPayslip!$C626)-ROW(PrintPayslip!$C$12),1),1),"")</f>
        <v/>
      </c>
      <c r="D626" s="184" t="str">
        <f>IFERROR(INDEX(Cal!$R$5:$R$2007,INDEX(Cal!$AF$5:$AF$2007,ROW(PrintPayslip!$C626)-ROW(PrintPayslip!$C$12),1),1),"")</f>
        <v/>
      </c>
      <c r="E626" s="184" t="str">
        <f>IFERROR(INDEX(Cal!$S$5:$S$2007,INDEX(Cal!$AF$5:$AF$2007,ROW(PrintPayslip!$C626)-ROW(PrintPayslip!$C$12),1),1),"")</f>
        <v/>
      </c>
      <c r="F626" s="184" t="str">
        <f>IFERROR(INDEX(Cal!$T$5:$T$2007,INDEX(Cal!$AF$5:$AF$2007,ROW(PrintPayslip!$C626)-ROW(PrintPayslip!$C$12),1),1),"")</f>
        <v/>
      </c>
      <c r="G626" s="184" t="str">
        <f>IFERROR(INDEX(Cal!$U$5:$U$2007,INDEX(Cal!$AF$5:$AF$2007,ROW(PrintPayslip!$C626)-ROW(PrintPayslip!$C$12),1),1),"")</f>
        <v/>
      </c>
    </row>
    <row r="627" spans="3:7" ht="20.100000000000001" customHeight="1" x14ac:dyDescent="0.25">
      <c r="C627" s="183" t="str">
        <f>IFERROR(INDEX(Cal!$P$5:$P$2007,INDEX(Cal!$AF$5:$AF$2007,ROW(PrintPayslip!$C627)-ROW(PrintPayslip!$C$12),1),1),"")</f>
        <v/>
      </c>
      <c r="D627" s="184" t="str">
        <f>IFERROR(INDEX(Cal!$R$5:$R$2007,INDEX(Cal!$AF$5:$AF$2007,ROW(PrintPayslip!$C627)-ROW(PrintPayslip!$C$12),1),1),"")</f>
        <v/>
      </c>
      <c r="E627" s="184" t="str">
        <f>IFERROR(INDEX(Cal!$S$5:$S$2007,INDEX(Cal!$AF$5:$AF$2007,ROW(PrintPayslip!$C627)-ROW(PrintPayslip!$C$12),1),1),"")</f>
        <v/>
      </c>
      <c r="F627" s="184" t="str">
        <f>IFERROR(INDEX(Cal!$T$5:$T$2007,INDEX(Cal!$AF$5:$AF$2007,ROW(PrintPayslip!$C627)-ROW(PrintPayslip!$C$12),1),1),"")</f>
        <v/>
      </c>
      <c r="G627" s="184" t="str">
        <f>IFERROR(INDEX(Cal!$U$5:$U$2007,INDEX(Cal!$AF$5:$AF$2007,ROW(PrintPayslip!$C627)-ROW(PrintPayslip!$C$12),1),1),"")</f>
        <v/>
      </c>
    </row>
    <row r="628" spans="3:7" ht="20.100000000000001" customHeight="1" x14ac:dyDescent="0.25">
      <c r="C628" s="183" t="str">
        <f>IFERROR(INDEX(Cal!$P$5:$P$2007,INDEX(Cal!$AF$5:$AF$2007,ROW(PrintPayslip!$C628)-ROW(PrintPayslip!$C$12),1),1),"")</f>
        <v/>
      </c>
      <c r="D628" s="184" t="str">
        <f>IFERROR(INDEX(Cal!$R$5:$R$2007,INDEX(Cal!$AF$5:$AF$2007,ROW(PrintPayslip!$C628)-ROW(PrintPayslip!$C$12),1),1),"")</f>
        <v/>
      </c>
      <c r="E628" s="184" t="str">
        <f>IFERROR(INDEX(Cal!$S$5:$S$2007,INDEX(Cal!$AF$5:$AF$2007,ROW(PrintPayslip!$C628)-ROW(PrintPayslip!$C$12),1),1),"")</f>
        <v/>
      </c>
      <c r="F628" s="184" t="str">
        <f>IFERROR(INDEX(Cal!$T$5:$T$2007,INDEX(Cal!$AF$5:$AF$2007,ROW(PrintPayslip!$C628)-ROW(PrintPayslip!$C$12),1),1),"")</f>
        <v/>
      </c>
      <c r="G628" s="184" t="str">
        <f>IFERROR(INDEX(Cal!$U$5:$U$2007,INDEX(Cal!$AF$5:$AF$2007,ROW(PrintPayslip!$C628)-ROW(PrintPayslip!$C$12),1),1),"")</f>
        <v/>
      </c>
    </row>
    <row r="629" spans="3:7" ht="20.100000000000001" customHeight="1" x14ac:dyDescent="0.25">
      <c r="C629" s="183" t="str">
        <f>IFERROR(INDEX(Cal!$P$5:$P$2007,INDEX(Cal!$AF$5:$AF$2007,ROW(PrintPayslip!$C629)-ROW(PrintPayslip!$C$12),1),1),"")</f>
        <v/>
      </c>
      <c r="D629" s="184" t="str">
        <f>IFERROR(INDEX(Cal!$R$5:$R$2007,INDEX(Cal!$AF$5:$AF$2007,ROW(PrintPayslip!$C629)-ROW(PrintPayslip!$C$12),1),1),"")</f>
        <v/>
      </c>
      <c r="E629" s="184" t="str">
        <f>IFERROR(INDEX(Cal!$S$5:$S$2007,INDEX(Cal!$AF$5:$AF$2007,ROW(PrintPayslip!$C629)-ROW(PrintPayslip!$C$12),1),1),"")</f>
        <v/>
      </c>
      <c r="F629" s="184" t="str">
        <f>IFERROR(INDEX(Cal!$T$5:$T$2007,INDEX(Cal!$AF$5:$AF$2007,ROW(PrintPayslip!$C629)-ROW(PrintPayslip!$C$12),1),1),"")</f>
        <v/>
      </c>
      <c r="G629" s="184" t="str">
        <f>IFERROR(INDEX(Cal!$U$5:$U$2007,INDEX(Cal!$AF$5:$AF$2007,ROW(PrintPayslip!$C629)-ROW(PrintPayslip!$C$12),1),1),"")</f>
        <v/>
      </c>
    </row>
    <row r="630" spans="3:7" ht="20.100000000000001" customHeight="1" x14ac:dyDescent="0.25">
      <c r="C630" s="183" t="str">
        <f>IFERROR(INDEX(Cal!$P$5:$P$2007,INDEX(Cal!$AF$5:$AF$2007,ROW(PrintPayslip!$C630)-ROW(PrintPayslip!$C$12),1),1),"")</f>
        <v/>
      </c>
      <c r="D630" s="184" t="str">
        <f>IFERROR(INDEX(Cal!$R$5:$R$2007,INDEX(Cal!$AF$5:$AF$2007,ROW(PrintPayslip!$C630)-ROW(PrintPayslip!$C$12),1),1),"")</f>
        <v/>
      </c>
      <c r="E630" s="184" t="str">
        <f>IFERROR(INDEX(Cal!$S$5:$S$2007,INDEX(Cal!$AF$5:$AF$2007,ROW(PrintPayslip!$C630)-ROW(PrintPayslip!$C$12),1),1),"")</f>
        <v/>
      </c>
      <c r="F630" s="184" t="str">
        <f>IFERROR(INDEX(Cal!$T$5:$T$2007,INDEX(Cal!$AF$5:$AF$2007,ROW(PrintPayslip!$C630)-ROW(PrintPayslip!$C$12),1),1),"")</f>
        <v/>
      </c>
      <c r="G630" s="184" t="str">
        <f>IFERROR(INDEX(Cal!$U$5:$U$2007,INDEX(Cal!$AF$5:$AF$2007,ROW(PrintPayslip!$C630)-ROW(PrintPayslip!$C$12),1),1),"")</f>
        <v/>
      </c>
    </row>
    <row r="631" spans="3:7" ht="20.100000000000001" customHeight="1" x14ac:dyDescent="0.25">
      <c r="C631" s="183" t="str">
        <f>IFERROR(INDEX(Cal!$P$5:$P$2007,INDEX(Cal!$AF$5:$AF$2007,ROW(PrintPayslip!$C631)-ROW(PrintPayslip!$C$12),1),1),"")</f>
        <v/>
      </c>
      <c r="D631" s="184" t="str">
        <f>IFERROR(INDEX(Cal!$R$5:$R$2007,INDEX(Cal!$AF$5:$AF$2007,ROW(PrintPayslip!$C631)-ROW(PrintPayslip!$C$12),1),1),"")</f>
        <v/>
      </c>
      <c r="E631" s="184" t="str">
        <f>IFERROR(INDEX(Cal!$S$5:$S$2007,INDEX(Cal!$AF$5:$AF$2007,ROW(PrintPayslip!$C631)-ROW(PrintPayslip!$C$12),1),1),"")</f>
        <v/>
      </c>
      <c r="F631" s="184" t="str">
        <f>IFERROR(INDEX(Cal!$T$5:$T$2007,INDEX(Cal!$AF$5:$AF$2007,ROW(PrintPayslip!$C631)-ROW(PrintPayslip!$C$12),1),1),"")</f>
        <v/>
      </c>
      <c r="G631" s="184" t="str">
        <f>IFERROR(INDEX(Cal!$U$5:$U$2007,INDEX(Cal!$AF$5:$AF$2007,ROW(PrintPayslip!$C631)-ROW(PrintPayslip!$C$12),1),1),"")</f>
        <v/>
      </c>
    </row>
    <row r="632" spans="3:7" ht="20.100000000000001" customHeight="1" x14ac:dyDescent="0.25">
      <c r="C632" s="183" t="str">
        <f>IFERROR(INDEX(Cal!$P$5:$P$2007,INDEX(Cal!$AF$5:$AF$2007,ROW(PrintPayslip!$C632)-ROW(PrintPayslip!$C$12),1),1),"")</f>
        <v/>
      </c>
      <c r="D632" s="184" t="str">
        <f>IFERROR(INDEX(Cal!$R$5:$R$2007,INDEX(Cal!$AF$5:$AF$2007,ROW(PrintPayslip!$C632)-ROW(PrintPayslip!$C$12),1),1),"")</f>
        <v/>
      </c>
      <c r="E632" s="184" t="str">
        <f>IFERROR(INDEX(Cal!$S$5:$S$2007,INDEX(Cal!$AF$5:$AF$2007,ROW(PrintPayslip!$C632)-ROW(PrintPayslip!$C$12),1),1),"")</f>
        <v/>
      </c>
      <c r="F632" s="184" t="str">
        <f>IFERROR(INDEX(Cal!$T$5:$T$2007,INDEX(Cal!$AF$5:$AF$2007,ROW(PrintPayslip!$C632)-ROW(PrintPayslip!$C$12),1),1),"")</f>
        <v/>
      </c>
      <c r="G632" s="184" t="str">
        <f>IFERROR(INDEX(Cal!$U$5:$U$2007,INDEX(Cal!$AF$5:$AF$2007,ROW(PrintPayslip!$C632)-ROW(PrintPayslip!$C$12),1),1),"")</f>
        <v/>
      </c>
    </row>
    <row r="633" spans="3:7" ht="20.100000000000001" customHeight="1" x14ac:dyDescent="0.25">
      <c r="C633" s="183" t="str">
        <f>IFERROR(INDEX(Cal!$P$5:$P$2007,INDEX(Cal!$AF$5:$AF$2007,ROW(PrintPayslip!$C633)-ROW(PrintPayslip!$C$12),1),1),"")</f>
        <v/>
      </c>
      <c r="D633" s="184" t="str">
        <f>IFERROR(INDEX(Cal!$R$5:$R$2007,INDEX(Cal!$AF$5:$AF$2007,ROW(PrintPayslip!$C633)-ROW(PrintPayslip!$C$12),1),1),"")</f>
        <v/>
      </c>
      <c r="E633" s="184" t="str">
        <f>IFERROR(INDEX(Cal!$S$5:$S$2007,INDEX(Cal!$AF$5:$AF$2007,ROW(PrintPayslip!$C633)-ROW(PrintPayslip!$C$12),1),1),"")</f>
        <v/>
      </c>
      <c r="F633" s="184" t="str">
        <f>IFERROR(INDEX(Cal!$T$5:$T$2007,INDEX(Cal!$AF$5:$AF$2007,ROW(PrintPayslip!$C633)-ROW(PrintPayslip!$C$12),1),1),"")</f>
        <v/>
      </c>
      <c r="G633" s="184" t="str">
        <f>IFERROR(INDEX(Cal!$U$5:$U$2007,INDEX(Cal!$AF$5:$AF$2007,ROW(PrintPayslip!$C633)-ROW(PrintPayslip!$C$12),1),1),"")</f>
        <v/>
      </c>
    </row>
    <row r="634" spans="3:7" ht="20.100000000000001" customHeight="1" x14ac:dyDescent="0.25">
      <c r="C634" s="183" t="str">
        <f>IFERROR(INDEX(Cal!$P$5:$P$2007,INDEX(Cal!$AF$5:$AF$2007,ROW(PrintPayslip!$C634)-ROW(PrintPayslip!$C$12),1),1),"")</f>
        <v/>
      </c>
      <c r="D634" s="184" t="str">
        <f>IFERROR(INDEX(Cal!$R$5:$R$2007,INDEX(Cal!$AF$5:$AF$2007,ROW(PrintPayslip!$C634)-ROW(PrintPayslip!$C$12),1),1),"")</f>
        <v/>
      </c>
      <c r="E634" s="184" t="str">
        <f>IFERROR(INDEX(Cal!$S$5:$S$2007,INDEX(Cal!$AF$5:$AF$2007,ROW(PrintPayslip!$C634)-ROW(PrintPayslip!$C$12),1),1),"")</f>
        <v/>
      </c>
      <c r="F634" s="184" t="str">
        <f>IFERROR(INDEX(Cal!$T$5:$T$2007,INDEX(Cal!$AF$5:$AF$2007,ROW(PrintPayslip!$C634)-ROW(PrintPayslip!$C$12),1),1),"")</f>
        <v/>
      </c>
      <c r="G634" s="184" t="str">
        <f>IFERROR(INDEX(Cal!$U$5:$U$2007,INDEX(Cal!$AF$5:$AF$2007,ROW(PrintPayslip!$C634)-ROW(PrintPayslip!$C$12),1),1),"")</f>
        <v/>
      </c>
    </row>
    <row r="635" spans="3:7" ht="20.100000000000001" customHeight="1" x14ac:dyDescent="0.25">
      <c r="C635" s="183" t="str">
        <f>IFERROR(INDEX(Cal!$P$5:$P$2007,INDEX(Cal!$AF$5:$AF$2007,ROW(PrintPayslip!$C635)-ROW(PrintPayslip!$C$12),1),1),"")</f>
        <v/>
      </c>
      <c r="D635" s="184" t="str">
        <f>IFERROR(INDEX(Cal!$R$5:$R$2007,INDEX(Cal!$AF$5:$AF$2007,ROW(PrintPayslip!$C635)-ROW(PrintPayslip!$C$12),1),1),"")</f>
        <v/>
      </c>
      <c r="E635" s="184" t="str">
        <f>IFERROR(INDEX(Cal!$S$5:$S$2007,INDEX(Cal!$AF$5:$AF$2007,ROW(PrintPayslip!$C635)-ROW(PrintPayslip!$C$12),1),1),"")</f>
        <v/>
      </c>
      <c r="F635" s="184" t="str">
        <f>IFERROR(INDEX(Cal!$T$5:$T$2007,INDEX(Cal!$AF$5:$AF$2007,ROW(PrintPayslip!$C635)-ROW(PrintPayslip!$C$12),1),1),"")</f>
        <v/>
      </c>
      <c r="G635" s="184" t="str">
        <f>IFERROR(INDEX(Cal!$U$5:$U$2007,INDEX(Cal!$AF$5:$AF$2007,ROW(PrintPayslip!$C635)-ROW(PrintPayslip!$C$12),1),1),"")</f>
        <v/>
      </c>
    </row>
    <row r="636" spans="3:7" ht="20.100000000000001" customHeight="1" x14ac:dyDescent="0.25">
      <c r="C636" s="183" t="str">
        <f>IFERROR(INDEX(Cal!$P$5:$P$2007,INDEX(Cal!$AF$5:$AF$2007,ROW(PrintPayslip!$C636)-ROW(PrintPayslip!$C$12),1),1),"")</f>
        <v/>
      </c>
      <c r="D636" s="184" t="str">
        <f>IFERROR(INDEX(Cal!$R$5:$R$2007,INDEX(Cal!$AF$5:$AF$2007,ROW(PrintPayslip!$C636)-ROW(PrintPayslip!$C$12),1),1),"")</f>
        <v/>
      </c>
      <c r="E636" s="184" t="str">
        <f>IFERROR(INDEX(Cal!$S$5:$S$2007,INDEX(Cal!$AF$5:$AF$2007,ROW(PrintPayslip!$C636)-ROW(PrintPayslip!$C$12),1),1),"")</f>
        <v/>
      </c>
      <c r="F636" s="184" t="str">
        <f>IFERROR(INDEX(Cal!$T$5:$T$2007,INDEX(Cal!$AF$5:$AF$2007,ROW(PrintPayslip!$C636)-ROW(PrintPayslip!$C$12),1),1),"")</f>
        <v/>
      </c>
      <c r="G636" s="184" t="str">
        <f>IFERROR(INDEX(Cal!$U$5:$U$2007,INDEX(Cal!$AF$5:$AF$2007,ROW(PrintPayslip!$C636)-ROW(PrintPayslip!$C$12),1),1),"")</f>
        <v/>
      </c>
    </row>
    <row r="637" spans="3:7" ht="20.100000000000001" customHeight="1" x14ac:dyDescent="0.25">
      <c r="C637" s="183" t="str">
        <f>IFERROR(INDEX(Cal!$P$5:$P$2007,INDEX(Cal!$AF$5:$AF$2007,ROW(PrintPayslip!$C637)-ROW(PrintPayslip!$C$12),1),1),"")</f>
        <v/>
      </c>
      <c r="D637" s="184" t="str">
        <f>IFERROR(INDEX(Cal!$R$5:$R$2007,INDEX(Cal!$AF$5:$AF$2007,ROW(PrintPayslip!$C637)-ROW(PrintPayslip!$C$12),1),1),"")</f>
        <v/>
      </c>
      <c r="E637" s="184" t="str">
        <f>IFERROR(INDEX(Cal!$S$5:$S$2007,INDEX(Cal!$AF$5:$AF$2007,ROW(PrintPayslip!$C637)-ROW(PrintPayslip!$C$12),1),1),"")</f>
        <v/>
      </c>
      <c r="F637" s="184" t="str">
        <f>IFERROR(INDEX(Cal!$T$5:$T$2007,INDEX(Cal!$AF$5:$AF$2007,ROW(PrintPayslip!$C637)-ROW(PrintPayslip!$C$12),1),1),"")</f>
        <v/>
      </c>
      <c r="G637" s="184" t="str">
        <f>IFERROR(INDEX(Cal!$U$5:$U$2007,INDEX(Cal!$AF$5:$AF$2007,ROW(PrintPayslip!$C637)-ROW(PrintPayslip!$C$12),1),1),"")</f>
        <v/>
      </c>
    </row>
    <row r="638" spans="3:7" ht="20.100000000000001" customHeight="1" x14ac:dyDescent="0.25">
      <c r="C638" s="183" t="str">
        <f>IFERROR(INDEX(Cal!$P$5:$P$2007,INDEX(Cal!$AF$5:$AF$2007,ROW(PrintPayslip!$C638)-ROW(PrintPayslip!$C$12),1),1),"")</f>
        <v/>
      </c>
      <c r="D638" s="184" t="str">
        <f>IFERROR(INDEX(Cal!$R$5:$R$2007,INDEX(Cal!$AF$5:$AF$2007,ROW(PrintPayslip!$C638)-ROW(PrintPayslip!$C$12),1),1),"")</f>
        <v/>
      </c>
      <c r="E638" s="184" t="str">
        <f>IFERROR(INDEX(Cal!$S$5:$S$2007,INDEX(Cal!$AF$5:$AF$2007,ROW(PrintPayslip!$C638)-ROW(PrintPayslip!$C$12),1),1),"")</f>
        <v/>
      </c>
      <c r="F638" s="184" t="str">
        <f>IFERROR(INDEX(Cal!$T$5:$T$2007,INDEX(Cal!$AF$5:$AF$2007,ROW(PrintPayslip!$C638)-ROW(PrintPayslip!$C$12),1),1),"")</f>
        <v/>
      </c>
      <c r="G638" s="184" t="str">
        <f>IFERROR(INDEX(Cal!$U$5:$U$2007,INDEX(Cal!$AF$5:$AF$2007,ROW(PrintPayslip!$C638)-ROW(PrintPayslip!$C$12),1),1),"")</f>
        <v/>
      </c>
    </row>
    <row r="639" spans="3:7" ht="20.100000000000001" customHeight="1" x14ac:dyDescent="0.25">
      <c r="C639" s="183" t="str">
        <f>IFERROR(INDEX(Cal!$P$5:$P$2007,INDEX(Cal!$AF$5:$AF$2007,ROW(PrintPayslip!$C639)-ROW(PrintPayslip!$C$12),1),1),"")</f>
        <v/>
      </c>
      <c r="D639" s="184" t="str">
        <f>IFERROR(INDEX(Cal!$R$5:$R$2007,INDEX(Cal!$AF$5:$AF$2007,ROW(PrintPayslip!$C639)-ROW(PrintPayslip!$C$12),1),1),"")</f>
        <v/>
      </c>
      <c r="E639" s="184" t="str">
        <f>IFERROR(INDEX(Cal!$S$5:$S$2007,INDEX(Cal!$AF$5:$AF$2007,ROW(PrintPayslip!$C639)-ROW(PrintPayslip!$C$12),1),1),"")</f>
        <v/>
      </c>
      <c r="F639" s="184" t="str">
        <f>IFERROR(INDEX(Cal!$T$5:$T$2007,INDEX(Cal!$AF$5:$AF$2007,ROW(PrintPayslip!$C639)-ROW(PrintPayslip!$C$12),1),1),"")</f>
        <v/>
      </c>
      <c r="G639" s="184" t="str">
        <f>IFERROR(INDEX(Cal!$U$5:$U$2007,INDEX(Cal!$AF$5:$AF$2007,ROW(PrintPayslip!$C639)-ROW(PrintPayslip!$C$12),1),1),"")</f>
        <v/>
      </c>
    </row>
    <row r="640" spans="3:7" ht="20.100000000000001" customHeight="1" x14ac:dyDescent="0.25">
      <c r="C640" s="183" t="str">
        <f>IFERROR(INDEX(Cal!$P$5:$P$2007,INDEX(Cal!$AF$5:$AF$2007,ROW(PrintPayslip!$C640)-ROW(PrintPayslip!$C$12),1),1),"")</f>
        <v/>
      </c>
      <c r="D640" s="184" t="str">
        <f>IFERROR(INDEX(Cal!$R$5:$R$2007,INDEX(Cal!$AF$5:$AF$2007,ROW(PrintPayslip!$C640)-ROW(PrintPayslip!$C$12),1),1),"")</f>
        <v/>
      </c>
      <c r="E640" s="184" t="str">
        <f>IFERROR(INDEX(Cal!$S$5:$S$2007,INDEX(Cal!$AF$5:$AF$2007,ROW(PrintPayslip!$C640)-ROW(PrintPayslip!$C$12),1),1),"")</f>
        <v/>
      </c>
      <c r="F640" s="184" t="str">
        <f>IFERROR(INDEX(Cal!$T$5:$T$2007,INDEX(Cal!$AF$5:$AF$2007,ROW(PrintPayslip!$C640)-ROW(PrintPayslip!$C$12),1),1),"")</f>
        <v/>
      </c>
      <c r="G640" s="184" t="str">
        <f>IFERROR(INDEX(Cal!$U$5:$U$2007,INDEX(Cal!$AF$5:$AF$2007,ROW(PrintPayslip!$C640)-ROW(PrintPayslip!$C$12),1),1),"")</f>
        <v/>
      </c>
    </row>
    <row r="641" spans="3:7" ht="20.100000000000001" customHeight="1" x14ac:dyDescent="0.25">
      <c r="C641" s="183" t="str">
        <f>IFERROR(INDEX(Cal!$P$5:$P$2007,INDEX(Cal!$AF$5:$AF$2007,ROW(PrintPayslip!$C641)-ROW(PrintPayslip!$C$12),1),1),"")</f>
        <v/>
      </c>
      <c r="D641" s="184" t="str">
        <f>IFERROR(INDEX(Cal!$R$5:$R$2007,INDEX(Cal!$AF$5:$AF$2007,ROW(PrintPayslip!$C641)-ROW(PrintPayslip!$C$12),1),1),"")</f>
        <v/>
      </c>
      <c r="E641" s="184" t="str">
        <f>IFERROR(INDEX(Cal!$S$5:$S$2007,INDEX(Cal!$AF$5:$AF$2007,ROW(PrintPayslip!$C641)-ROW(PrintPayslip!$C$12),1),1),"")</f>
        <v/>
      </c>
      <c r="F641" s="184" t="str">
        <f>IFERROR(INDEX(Cal!$T$5:$T$2007,INDEX(Cal!$AF$5:$AF$2007,ROW(PrintPayslip!$C641)-ROW(PrintPayslip!$C$12),1),1),"")</f>
        <v/>
      </c>
      <c r="G641" s="184" t="str">
        <f>IFERROR(INDEX(Cal!$U$5:$U$2007,INDEX(Cal!$AF$5:$AF$2007,ROW(PrintPayslip!$C641)-ROW(PrintPayslip!$C$12),1),1),"")</f>
        <v/>
      </c>
    </row>
    <row r="642" spans="3:7" ht="20.100000000000001" customHeight="1" x14ac:dyDescent="0.25">
      <c r="C642" s="183" t="str">
        <f>IFERROR(INDEX(Cal!$P$5:$P$2007,INDEX(Cal!$AF$5:$AF$2007,ROW(PrintPayslip!$C642)-ROW(PrintPayslip!$C$12),1),1),"")</f>
        <v/>
      </c>
      <c r="D642" s="184" t="str">
        <f>IFERROR(INDEX(Cal!$R$5:$R$2007,INDEX(Cal!$AF$5:$AF$2007,ROW(PrintPayslip!$C642)-ROW(PrintPayslip!$C$12),1),1),"")</f>
        <v/>
      </c>
      <c r="E642" s="184" t="str">
        <f>IFERROR(INDEX(Cal!$S$5:$S$2007,INDEX(Cal!$AF$5:$AF$2007,ROW(PrintPayslip!$C642)-ROW(PrintPayslip!$C$12),1),1),"")</f>
        <v/>
      </c>
      <c r="F642" s="184" t="str">
        <f>IFERROR(INDEX(Cal!$T$5:$T$2007,INDEX(Cal!$AF$5:$AF$2007,ROW(PrintPayslip!$C642)-ROW(PrintPayslip!$C$12),1),1),"")</f>
        <v/>
      </c>
      <c r="G642" s="184" t="str">
        <f>IFERROR(INDEX(Cal!$U$5:$U$2007,INDEX(Cal!$AF$5:$AF$2007,ROW(PrintPayslip!$C642)-ROW(PrintPayslip!$C$12),1),1),"")</f>
        <v/>
      </c>
    </row>
    <row r="643" spans="3:7" ht="20.100000000000001" customHeight="1" x14ac:dyDescent="0.25">
      <c r="C643" s="183" t="str">
        <f>IFERROR(INDEX(Cal!$P$5:$P$2007,INDEX(Cal!$AF$5:$AF$2007,ROW(PrintPayslip!$C643)-ROW(PrintPayslip!$C$12),1),1),"")</f>
        <v/>
      </c>
      <c r="D643" s="184" t="str">
        <f>IFERROR(INDEX(Cal!$R$5:$R$2007,INDEX(Cal!$AF$5:$AF$2007,ROW(PrintPayslip!$C643)-ROW(PrintPayslip!$C$12),1),1),"")</f>
        <v/>
      </c>
      <c r="E643" s="184" t="str">
        <f>IFERROR(INDEX(Cal!$S$5:$S$2007,INDEX(Cal!$AF$5:$AF$2007,ROW(PrintPayslip!$C643)-ROW(PrintPayslip!$C$12),1),1),"")</f>
        <v/>
      </c>
      <c r="F643" s="184" t="str">
        <f>IFERROR(INDEX(Cal!$T$5:$T$2007,INDEX(Cal!$AF$5:$AF$2007,ROW(PrintPayslip!$C643)-ROW(PrintPayslip!$C$12),1),1),"")</f>
        <v/>
      </c>
      <c r="G643" s="184" t="str">
        <f>IFERROR(INDEX(Cal!$U$5:$U$2007,INDEX(Cal!$AF$5:$AF$2007,ROW(PrintPayslip!$C643)-ROW(PrintPayslip!$C$12),1),1),"")</f>
        <v/>
      </c>
    </row>
    <row r="644" spans="3:7" ht="20.100000000000001" customHeight="1" x14ac:dyDescent="0.25">
      <c r="C644" s="183" t="str">
        <f>IFERROR(INDEX(Cal!$P$5:$P$2007,INDEX(Cal!$AF$5:$AF$2007,ROW(PrintPayslip!$C644)-ROW(PrintPayslip!$C$12),1),1),"")</f>
        <v/>
      </c>
      <c r="D644" s="184" t="str">
        <f>IFERROR(INDEX(Cal!$R$5:$R$2007,INDEX(Cal!$AF$5:$AF$2007,ROW(PrintPayslip!$C644)-ROW(PrintPayslip!$C$12),1),1),"")</f>
        <v/>
      </c>
      <c r="E644" s="184" t="str">
        <f>IFERROR(INDEX(Cal!$S$5:$S$2007,INDEX(Cal!$AF$5:$AF$2007,ROW(PrintPayslip!$C644)-ROW(PrintPayslip!$C$12),1),1),"")</f>
        <v/>
      </c>
      <c r="F644" s="184" t="str">
        <f>IFERROR(INDEX(Cal!$T$5:$T$2007,INDEX(Cal!$AF$5:$AF$2007,ROW(PrintPayslip!$C644)-ROW(PrintPayslip!$C$12),1),1),"")</f>
        <v/>
      </c>
      <c r="G644" s="184" t="str">
        <f>IFERROR(INDEX(Cal!$U$5:$U$2007,INDEX(Cal!$AF$5:$AF$2007,ROW(PrintPayslip!$C644)-ROW(PrintPayslip!$C$12),1),1),"")</f>
        <v/>
      </c>
    </row>
    <row r="645" spans="3:7" ht="20.100000000000001" customHeight="1" x14ac:dyDescent="0.25">
      <c r="C645" s="183" t="str">
        <f>IFERROR(INDEX(Cal!$P$5:$P$2007,INDEX(Cal!$AF$5:$AF$2007,ROW(PrintPayslip!$C645)-ROW(PrintPayslip!$C$12),1),1),"")</f>
        <v/>
      </c>
      <c r="D645" s="184" t="str">
        <f>IFERROR(INDEX(Cal!$R$5:$R$2007,INDEX(Cal!$AF$5:$AF$2007,ROW(PrintPayslip!$C645)-ROW(PrintPayslip!$C$12),1),1),"")</f>
        <v/>
      </c>
      <c r="E645" s="184" t="str">
        <f>IFERROR(INDEX(Cal!$S$5:$S$2007,INDEX(Cal!$AF$5:$AF$2007,ROW(PrintPayslip!$C645)-ROW(PrintPayslip!$C$12),1),1),"")</f>
        <v/>
      </c>
      <c r="F645" s="184" t="str">
        <f>IFERROR(INDEX(Cal!$T$5:$T$2007,INDEX(Cal!$AF$5:$AF$2007,ROW(PrintPayslip!$C645)-ROW(PrintPayslip!$C$12),1),1),"")</f>
        <v/>
      </c>
      <c r="G645" s="184" t="str">
        <f>IFERROR(INDEX(Cal!$U$5:$U$2007,INDEX(Cal!$AF$5:$AF$2007,ROW(PrintPayslip!$C645)-ROW(PrintPayslip!$C$12),1),1),"")</f>
        <v/>
      </c>
    </row>
    <row r="646" spans="3:7" ht="20.100000000000001" customHeight="1" x14ac:dyDescent="0.25">
      <c r="C646" s="183" t="str">
        <f>IFERROR(INDEX(Cal!$P$5:$P$2007,INDEX(Cal!$AF$5:$AF$2007,ROW(PrintPayslip!$C646)-ROW(PrintPayslip!$C$12),1),1),"")</f>
        <v/>
      </c>
      <c r="D646" s="184" t="str">
        <f>IFERROR(INDEX(Cal!$R$5:$R$2007,INDEX(Cal!$AF$5:$AF$2007,ROW(PrintPayslip!$C646)-ROW(PrintPayslip!$C$12),1),1),"")</f>
        <v/>
      </c>
      <c r="E646" s="184" t="str">
        <f>IFERROR(INDEX(Cal!$S$5:$S$2007,INDEX(Cal!$AF$5:$AF$2007,ROW(PrintPayslip!$C646)-ROW(PrintPayslip!$C$12),1),1),"")</f>
        <v/>
      </c>
      <c r="F646" s="184" t="str">
        <f>IFERROR(INDEX(Cal!$T$5:$T$2007,INDEX(Cal!$AF$5:$AF$2007,ROW(PrintPayslip!$C646)-ROW(PrintPayslip!$C$12),1),1),"")</f>
        <v/>
      </c>
      <c r="G646" s="184" t="str">
        <f>IFERROR(INDEX(Cal!$U$5:$U$2007,INDEX(Cal!$AF$5:$AF$2007,ROW(PrintPayslip!$C646)-ROW(PrintPayslip!$C$12),1),1),"")</f>
        <v/>
      </c>
    </row>
    <row r="647" spans="3:7" ht="20.100000000000001" customHeight="1" x14ac:dyDescent="0.25">
      <c r="C647" s="183" t="str">
        <f>IFERROR(INDEX(Cal!$P$5:$P$2007,INDEX(Cal!$AF$5:$AF$2007,ROW(PrintPayslip!$C647)-ROW(PrintPayslip!$C$12),1),1),"")</f>
        <v/>
      </c>
      <c r="D647" s="184" t="str">
        <f>IFERROR(INDEX(Cal!$R$5:$R$2007,INDEX(Cal!$AF$5:$AF$2007,ROW(PrintPayslip!$C647)-ROW(PrintPayslip!$C$12),1),1),"")</f>
        <v/>
      </c>
      <c r="E647" s="184" t="str">
        <f>IFERROR(INDEX(Cal!$S$5:$S$2007,INDEX(Cal!$AF$5:$AF$2007,ROW(PrintPayslip!$C647)-ROW(PrintPayslip!$C$12),1),1),"")</f>
        <v/>
      </c>
      <c r="F647" s="184" t="str">
        <f>IFERROR(INDEX(Cal!$T$5:$T$2007,INDEX(Cal!$AF$5:$AF$2007,ROW(PrintPayslip!$C647)-ROW(PrintPayslip!$C$12),1),1),"")</f>
        <v/>
      </c>
      <c r="G647" s="184" t="str">
        <f>IFERROR(INDEX(Cal!$U$5:$U$2007,INDEX(Cal!$AF$5:$AF$2007,ROW(PrintPayslip!$C647)-ROW(PrintPayslip!$C$12),1),1),"")</f>
        <v/>
      </c>
    </row>
    <row r="648" spans="3:7" ht="20.100000000000001" customHeight="1" x14ac:dyDescent="0.25">
      <c r="C648" s="183" t="str">
        <f>IFERROR(INDEX(Cal!$P$5:$P$2007,INDEX(Cal!$AF$5:$AF$2007,ROW(PrintPayslip!$C648)-ROW(PrintPayslip!$C$12),1),1),"")</f>
        <v/>
      </c>
      <c r="D648" s="184" t="str">
        <f>IFERROR(INDEX(Cal!$R$5:$R$2007,INDEX(Cal!$AF$5:$AF$2007,ROW(PrintPayslip!$C648)-ROW(PrintPayslip!$C$12),1),1),"")</f>
        <v/>
      </c>
      <c r="E648" s="184" t="str">
        <f>IFERROR(INDEX(Cal!$S$5:$S$2007,INDEX(Cal!$AF$5:$AF$2007,ROW(PrintPayslip!$C648)-ROW(PrintPayslip!$C$12),1),1),"")</f>
        <v/>
      </c>
      <c r="F648" s="184" t="str">
        <f>IFERROR(INDEX(Cal!$T$5:$T$2007,INDEX(Cal!$AF$5:$AF$2007,ROW(PrintPayslip!$C648)-ROW(PrintPayslip!$C$12),1),1),"")</f>
        <v/>
      </c>
      <c r="G648" s="184" t="str">
        <f>IFERROR(INDEX(Cal!$U$5:$U$2007,INDEX(Cal!$AF$5:$AF$2007,ROW(PrintPayslip!$C648)-ROW(PrintPayslip!$C$12),1),1),"")</f>
        <v/>
      </c>
    </row>
    <row r="649" spans="3:7" ht="20.100000000000001" customHeight="1" x14ac:dyDescent="0.25">
      <c r="C649" s="183" t="str">
        <f>IFERROR(INDEX(Cal!$P$5:$P$2007,INDEX(Cal!$AF$5:$AF$2007,ROW(PrintPayslip!$C649)-ROW(PrintPayslip!$C$12),1),1),"")</f>
        <v/>
      </c>
      <c r="D649" s="184" t="str">
        <f>IFERROR(INDEX(Cal!$R$5:$R$2007,INDEX(Cal!$AF$5:$AF$2007,ROW(PrintPayslip!$C649)-ROW(PrintPayslip!$C$12),1),1),"")</f>
        <v/>
      </c>
      <c r="E649" s="184" t="str">
        <f>IFERROR(INDEX(Cal!$S$5:$S$2007,INDEX(Cal!$AF$5:$AF$2007,ROW(PrintPayslip!$C649)-ROW(PrintPayslip!$C$12),1),1),"")</f>
        <v/>
      </c>
      <c r="F649" s="184" t="str">
        <f>IFERROR(INDEX(Cal!$T$5:$T$2007,INDEX(Cal!$AF$5:$AF$2007,ROW(PrintPayslip!$C649)-ROW(PrintPayslip!$C$12),1),1),"")</f>
        <v/>
      </c>
      <c r="G649" s="184" t="str">
        <f>IFERROR(INDEX(Cal!$U$5:$U$2007,INDEX(Cal!$AF$5:$AF$2007,ROW(PrintPayslip!$C649)-ROW(PrintPayslip!$C$12),1),1),"")</f>
        <v/>
      </c>
    </row>
    <row r="650" spans="3:7" ht="20.100000000000001" customHeight="1" x14ac:dyDescent="0.25">
      <c r="C650" s="183" t="str">
        <f>IFERROR(INDEX(Cal!$P$5:$P$2007,INDEX(Cal!$AF$5:$AF$2007,ROW(PrintPayslip!$C650)-ROW(PrintPayslip!$C$12),1),1),"")</f>
        <v/>
      </c>
      <c r="D650" s="184" t="str">
        <f>IFERROR(INDEX(Cal!$R$5:$R$2007,INDEX(Cal!$AF$5:$AF$2007,ROW(PrintPayslip!$C650)-ROW(PrintPayslip!$C$12),1),1),"")</f>
        <v/>
      </c>
      <c r="E650" s="184" t="str">
        <f>IFERROR(INDEX(Cal!$S$5:$S$2007,INDEX(Cal!$AF$5:$AF$2007,ROW(PrintPayslip!$C650)-ROW(PrintPayslip!$C$12),1),1),"")</f>
        <v/>
      </c>
      <c r="F650" s="184" t="str">
        <f>IFERROR(INDEX(Cal!$T$5:$T$2007,INDEX(Cal!$AF$5:$AF$2007,ROW(PrintPayslip!$C650)-ROW(PrintPayslip!$C$12),1),1),"")</f>
        <v/>
      </c>
      <c r="G650" s="184" t="str">
        <f>IFERROR(INDEX(Cal!$U$5:$U$2007,INDEX(Cal!$AF$5:$AF$2007,ROW(PrintPayslip!$C650)-ROW(PrintPayslip!$C$12),1),1),"")</f>
        <v/>
      </c>
    </row>
    <row r="651" spans="3:7" ht="20.100000000000001" customHeight="1" x14ac:dyDescent="0.25">
      <c r="C651" s="183" t="str">
        <f>IFERROR(INDEX(Cal!$P$5:$P$2007,INDEX(Cal!$AF$5:$AF$2007,ROW(PrintPayslip!$C651)-ROW(PrintPayslip!$C$12),1),1),"")</f>
        <v/>
      </c>
      <c r="D651" s="184" t="str">
        <f>IFERROR(INDEX(Cal!$R$5:$R$2007,INDEX(Cal!$AF$5:$AF$2007,ROW(PrintPayslip!$C651)-ROW(PrintPayslip!$C$12),1),1),"")</f>
        <v/>
      </c>
      <c r="E651" s="184" t="str">
        <f>IFERROR(INDEX(Cal!$S$5:$S$2007,INDEX(Cal!$AF$5:$AF$2007,ROW(PrintPayslip!$C651)-ROW(PrintPayslip!$C$12),1),1),"")</f>
        <v/>
      </c>
      <c r="F651" s="184" t="str">
        <f>IFERROR(INDEX(Cal!$T$5:$T$2007,INDEX(Cal!$AF$5:$AF$2007,ROW(PrintPayslip!$C651)-ROW(PrintPayslip!$C$12),1),1),"")</f>
        <v/>
      </c>
      <c r="G651" s="184" t="str">
        <f>IFERROR(INDEX(Cal!$U$5:$U$2007,INDEX(Cal!$AF$5:$AF$2007,ROW(PrintPayslip!$C651)-ROW(PrintPayslip!$C$12),1),1),"")</f>
        <v/>
      </c>
    </row>
    <row r="652" spans="3:7" ht="20.100000000000001" customHeight="1" x14ac:dyDescent="0.25">
      <c r="C652" s="183" t="str">
        <f>IFERROR(INDEX(Cal!$P$5:$P$2007,INDEX(Cal!$AF$5:$AF$2007,ROW(PrintPayslip!$C652)-ROW(PrintPayslip!$C$12),1),1),"")</f>
        <v/>
      </c>
      <c r="D652" s="184" t="str">
        <f>IFERROR(INDEX(Cal!$R$5:$R$2007,INDEX(Cal!$AF$5:$AF$2007,ROW(PrintPayslip!$C652)-ROW(PrintPayslip!$C$12),1),1),"")</f>
        <v/>
      </c>
      <c r="E652" s="184" t="str">
        <f>IFERROR(INDEX(Cal!$S$5:$S$2007,INDEX(Cal!$AF$5:$AF$2007,ROW(PrintPayslip!$C652)-ROW(PrintPayslip!$C$12),1),1),"")</f>
        <v/>
      </c>
      <c r="F652" s="184" t="str">
        <f>IFERROR(INDEX(Cal!$T$5:$T$2007,INDEX(Cal!$AF$5:$AF$2007,ROW(PrintPayslip!$C652)-ROW(PrintPayslip!$C$12),1),1),"")</f>
        <v/>
      </c>
      <c r="G652" s="184" t="str">
        <f>IFERROR(INDEX(Cal!$U$5:$U$2007,INDEX(Cal!$AF$5:$AF$2007,ROW(PrintPayslip!$C652)-ROW(PrintPayslip!$C$12),1),1),"")</f>
        <v/>
      </c>
    </row>
    <row r="653" spans="3:7" ht="20.100000000000001" customHeight="1" x14ac:dyDescent="0.25">
      <c r="C653" s="183" t="str">
        <f>IFERROR(INDEX(Cal!$P$5:$P$2007,INDEX(Cal!$AF$5:$AF$2007,ROW(PrintPayslip!$C653)-ROW(PrintPayslip!$C$12),1),1),"")</f>
        <v/>
      </c>
      <c r="D653" s="184" t="str">
        <f>IFERROR(INDEX(Cal!$R$5:$R$2007,INDEX(Cal!$AF$5:$AF$2007,ROW(PrintPayslip!$C653)-ROW(PrintPayslip!$C$12),1),1),"")</f>
        <v/>
      </c>
      <c r="E653" s="184" t="str">
        <f>IFERROR(INDEX(Cal!$S$5:$S$2007,INDEX(Cal!$AF$5:$AF$2007,ROW(PrintPayslip!$C653)-ROW(PrintPayslip!$C$12),1),1),"")</f>
        <v/>
      </c>
      <c r="F653" s="184" t="str">
        <f>IFERROR(INDEX(Cal!$T$5:$T$2007,INDEX(Cal!$AF$5:$AF$2007,ROW(PrintPayslip!$C653)-ROW(PrintPayslip!$C$12),1),1),"")</f>
        <v/>
      </c>
      <c r="G653" s="184" t="str">
        <f>IFERROR(INDEX(Cal!$U$5:$U$2007,INDEX(Cal!$AF$5:$AF$2007,ROW(PrintPayslip!$C653)-ROW(PrintPayslip!$C$12),1),1),"")</f>
        <v/>
      </c>
    </row>
    <row r="654" spans="3:7" ht="20.100000000000001" customHeight="1" x14ac:dyDescent="0.25">
      <c r="C654" s="183" t="str">
        <f>IFERROR(INDEX(Cal!$P$5:$P$2007,INDEX(Cal!$AF$5:$AF$2007,ROW(PrintPayslip!$C654)-ROW(PrintPayslip!$C$12),1),1),"")</f>
        <v/>
      </c>
      <c r="D654" s="184" t="str">
        <f>IFERROR(INDEX(Cal!$R$5:$R$2007,INDEX(Cal!$AF$5:$AF$2007,ROW(PrintPayslip!$C654)-ROW(PrintPayslip!$C$12),1),1),"")</f>
        <v/>
      </c>
      <c r="E654" s="184" t="str">
        <f>IFERROR(INDEX(Cal!$S$5:$S$2007,INDEX(Cal!$AF$5:$AF$2007,ROW(PrintPayslip!$C654)-ROW(PrintPayslip!$C$12),1),1),"")</f>
        <v/>
      </c>
      <c r="F654" s="184" t="str">
        <f>IFERROR(INDEX(Cal!$T$5:$T$2007,INDEX(Cal!$AF$5:$AF$2007,ROW(PrintPayslip!$C654)-ROW(PrintPayslip!$C$12),1),1),"")</f>
        <v/>
      </c>
      <c r="G654" s="184" t="str">
        <f>IFERROR(INDEX(Cal!$U$5:$U$2007,INDEX(Cal!$AF$5:$AF$2007,ROW(PrintPayslip!$C654)-ROW(PrintPayslip!$C$12),1),1),"")</f>
        <v/>
      </c>
    </row>
    <row r="655" spans="3:7" ht="20.100000000000001" customHeight="1" x14ac:dyDescent="0.25">
      <c r="C655" s="183" t="str">
        <f>IFERROR(INDEX(Cal!$P$5:$P$2007,INDEX(Cal!$AF$5:$AF$2007,ROW(PrintPayslip!$C655)-ROW(PrintPayslip!$C$12),1),1),"")</f>
        <v/>
      </c>
      <c r="D655" s="184" t="str">
        <f>IFERROR(INDEX(Cal!$R$5:$R$2007,INDEX(Cal!$AF$5:$AF$2007,ROW(PrintPayslip!$C655)-ROW(PrintPayslip!$C$12),1),1),"")</f>
        <v/>
      </c>
      <c r="E655" s="184" t="str">
        <f>IFERROR(INDEX(Cal!$S$5:$S$2007,INDEX(Cal!$AF$5:$AF$2007,ROW(PrintPayslip!$C655)-ROW(PrintPayslip!$C$12),1),1),"")</f>
        <v/>
      </c>
      <c r="F655" s="184" t="str">
        <f>IFERROR(INDEX(Cal!$T$5:$T$2007,INDEX(Cal!$AF$5:$AF$2007,ROW(PrintPayslip!$C655)-ROW(PrintPayslip!$C$12),1),1),"")</f>
        <v/>
      </c>
      <c r="G655" s="184" t="str">
        <f>IFERROR(INDEX(Cal!$U$5:$U$2007,INDEX(Cal!$AF$5:$AF$2007,ROW(PrintPayslip!$C655)-ROW(PrintPayslip!$C$12),1),1),"")</f>
        <v/>
      </c>
    </row>
    <row r="656" spans="3:7" ht="20.100000000000001" customHeight="1" x14ac:dyDescent="0.25">
      <c r="C656" s="183" t="str">
        <f>IFERROR(INDEX(Cal!$P$5:$P$2007,INDEX(Cal!$AF$5:$AF$2007,ROW(PrintPayslip!$C656)-ROW(PrintPayslip!$C$12),1),1),"")</f>
        <v/>
      </c>
      <c r="D656" s="184" t="str">
        <f>IFERROR(INDEX(Cal!$R$5:$R$2007,INDEX(Cal!$AF$5:$AF$2007,ROW(PrintPayslip!$C656)-ROW(PrintPayslip!$C$12),1),1),"")</f>
        <v/>
      </c>
      <c r="E656" s="184" t="str">
        <f>IFERROR(INDEX(Cal!$S$5:$S$2007,INDEX(Cal!$AF$5:$AF$2007,ROW(PrintPayslip!$C656)-ROW(PrintPayslip!$C$12),1),1),"")</f>
        <v/>
      </c>
      <c r="F656" s="184" t="str">
        <f>IFERROR(INDEX(Cal!$T$5:$T$2007,INDEX(Cal!$AF$5:$AF$2007,ROW(PrintPayslip!$C656)-ROW(PrintPayslip!$C$12),1),1),"")</f>
        <v/>
      </c>
      <c r="G656" s="184" t="str">
        <f>IFERROR(INDEX(Cal!$U$5:$U$2007,INDEX(Cal!$AF$5:$AF$2007,ROW(PrintPayslip!$C656)-ROW(PrintPayslip!$C$12),1),1),"")</f>
        <v/>
      </c>
    </row>
    <row r="657" spans="3:7" ht="20.100000000000001" customHeight="1" x14ac:dyDescent="0.25">
      <c r="C657" s="183" t="str">
        <f>IFERROR(INDEX(Cal!$P$5:$P$2007,INDEX(Cal!$AF$5:$AF$2007,ROW(PrintPayslip!$C657)-ROW(PrintPayslip!$C$12),1),1),"")</f>
        <v/>
      </c>
      <c r="D657" s="184" t="str">
        <f>IFERROR(INDEX(Cal!$R$5:$R$2007,INDEX(Cal!$AF$5:$AF$2007,ROW(PrintPayslip!$C657)-ROW(PrintPayslip!$C$12),1),1),"")</f>
        <v/>
      </c>
      <c r="E657" s="184" t="str">
        <f>IFERROR(INDEX(Cal!$S$5:$S$2007,INDEX(Cal!$AF$5:$AF$2007,ROW(PrintPayslip!$C657)-ROW(PrintPayslip!$C$12),1),1),"")</f>
        <v/>
      </c>
      <c r="F657" s="184" t="str">
        <f>IFERROR(INDEX(Cal!$T$5:$T$2007,INDEX(Cal!$AF$5:$AF$2007,ROW(PrintPayslip!$C657)-ROW(PrintPayslip!$C$12),1),1),"")</f>
        <v/>
      </c>
      <c r="G657" s="184" t="str">
        <f>IFERROR(INDEX(Cal!$U$5:$U$2007,INDEX(Cal!$AF$5:$AF$2007,ROW(PrintPayslip!$C657)-ROW(PrintPayslip!$C$12),1),1),"")</f>
        <v/>
      </c>
    </row>
    <row r="658" spans="3:7" ht="20.100000000000001" customHeight="1" x14ac:dyDescent="0.25">
      <c r="C658" s="183" t="str">
        <f>IFERROR(INDEX(Cal!$P$5:$P$2007,INDEX(Cal!$AF$5:$AF$2007,ROW(PrintPayslip!$C658)-ROW(PrintPayslip!$C$12),1),1),"")</f>
        <v/>
      </c>
      <c r="D658" s="184" t="str">
        <f>IFERROR(INDEX(Cal!$R$5:$R$2007,INDEX(Cal!$AF$5:$AF$2007,ROW(PrintPayslip!$C658)-ROW(PrintPayslip!$C$12),1),1),"")</f>
        <v/>
      </c>
      <c r="E658" s="184" t="str">
        <f>IFERROR(INDEX(Cal!$S$5:$S$2007,INDEX(Cal!$AF$5:$AF$2007,ROW(PrintPayslip!$C658)-ROW(PrintPayslip!$C$12),1),1),"")</f>
        <v/>
      </c>
      <c r="F658" s="184" t="str">
        <f>IFERROR(INDEX(Cal!$T$5:$T$2007,INDEX(Cal!$AF$5:$AF$2007,ROW(PrintPayslip!$C658)-ROW(PrintPayslip!$C$12),1),1),"")</f>
        <v/>
      </c>
      <c r="G658" s="184" t="str">
        <f>IFERROR(INDEX(Cal!$U$5:$U$2007,INDEX(Cal!$AF$5:$AF$2007,ROW(PrintPayslip!$C658)-ROW(PrintPayslip!$C$12),1),1),"")</f>
        <v/>
      </c>
    </row>
    <row r="659" spans="3:7" ht="20.100000000000001" customHeight="1" x14ac:dyDescent="0.25">
      <c r="C659" s="183" t="str">
        <f>IFERROR(INDEX(Cal!$P$5:$P$2007,INDEX(Cal!$AF$5:$AF$2007,ROW(PrintPayslip!$C659)-ROW(PrintPayslip!$C$12),1),1),"")</f>
        <v/>
      </c>
      <c r="D659" s="184" t="str">
        <f>IFERROR(INDEX(Cal!$R$5:$R$2007,INDEX(Cal!$AF$5:$AF$2007,ROW(PrintPayslip!$C659)-ROW(PrintPayslip!$C$12),1),1),"")</f>
        <v/>
      </c>
      <c r="E659" s="184" t="str">
        <f>IFERROR(INDEX(Cal!$S$5:$S$2007,INDEX(Cal!$AF$5:$AF$2007,ROW(PrintPayslip!$C659)-ROW(PrintPayslip!$C$12),1),1),"")</f>
        <v/>
      </c>
      <c r="F659" s="184" t="str">
        <f>IFERROR(INDEX(Cal!$T$5:$T$2007,INDEX(Cal!$AF$5:$AF$2007,ROW(PrintPayslip!$C659)-ROW(PrintPayslip!$C$12),1),1),"")</f>
        <v/>
      </c>
      <c r="G659" s="184" t="str">
        <f>IFERROR(INDEX(Cal!$U$5:$U$2007,INDEX(Cal!$AF$5:$AF$2007,ROW(PrintPayslip!$C659)-ROW(PrintPayslip!$C$12),1),1),"")</f>
        <v/>
      </c>
    </row>
    <row r="660" spans="3:7" ht="20.100000000000001" customHeight="1" x14ac:dyDescent="0.25">
      <c r="C660" s="183" t="str">
        <f>IFERROR(INDEX(Cal!$P$5:$P$2007,INDEX(Cal!$AF$5:$AF$2007,ROW(PrintPayslip!$C660)-ROW(PrintPayslip!$C$12),1),1),"")</f>
        <v/>
      </c>
      <c r="D660" s="184" t="str">
        <f>IFERROR(INDEX(Cal!$R$5:$R$2007,INDEX(Cal!$AF$5:$AF$2007,ROW(PrintPayslip!$C660)-ROW(PrintPayslip!$C$12),1),1),"")</f>
        <v/>
      </c>
      <c r="E660" s="184" t="str">
        <f>IFERROR(INDEX(Cal!$S$5:$S$2007,INDEX(Cal!$AF$5:$AF$2007,ROW(PrintPayslip!$C660)-ROW(PrintPayslip!$C$12),1),1),"")</f>
        <v/>
      </c>
      <c r="F660" s="184" t="str">
        <f>IFERROR(INDEX(Cal!$T$5:$T$2007,INDEX(Cal!$AF$5:$AF$2007,ROW(PrintPayslip!$C660)-ROW(PrintPayslip!$C$12),1),1),"")</f>
        <v/>
      </c>
      <c r="G660" s="184" t="str">
        <f>IFERROR(INDEX(Cal!$U$5:$U$2007,INDEX(Cal!$AF$5:$AF$2007,ROW(PrintPayslip!$C660)-ROW(PrintPayslip!$C$12),1),1),"")</f>
        <v/>
      </c>
    </row>
    <row r="661" spans="3:7" ht="20.100000000000001" customHeight="1" x14ac:dyDescent="0.25">
      <c r="C661" s="183" t="str">
        <f>IFERROR(INDEX(Cal!$P$5:$P$2007,INDEX(Cal!$AF$5:$AF$2007,ROW(PrintPayslip!$C661)-ROW(PrintPayslip!$C$12),1),1),"")</f>
        <v/>
      </c>
      <c r="D661" s="184" t="str">
        <f>IFERROR(INDEX(Cal!$R$5:$R$2007,INDEX(Cal!$AF$5:$AF$2007,ROW(PrintPayslip!$C661)-ROW(PrintPayslip!$C$12),1),1),"")</f>
        <v/>
      </c>
      <c r="E661" s="184" t="str">
        <f>IFERROR(INDEX(Cal!$S$5:$S$2007,INDEX(Cal!$AF$5:$AF$2007,ROW(PrintPayslip!$C661)-ROW(PrintPayslip!$C$12),1),1),"")</f>
        <v/>
      </c>
      <c r="F661" s="184" t="str">
        <f>IFERROR(INDEX(Cal!$T$5:$T$2007,INDEX(Cal!$AF$5:$AF$2007,ROW(PrintPayslip!$C661)-ROW(PrintPayslip!$C$12),1),1),"")</f>
        <v/>
      </c>
      <c r="G661" s="184" t="str">
        <f>IFERROR(INDEX(Cal!$U$5:$U$2007,INDEX(Cal!$AF$5:$AF$2007,ROW(PrintPayslip!$C661)-ROW(PrintPayslip!$C$12),1),1),"")</f>
        <v/>
      </c>
    </row>
    <row r="662" spans="3:7" ht="20.100000000000001" customHeight="1" x14ac:dyDescent="0.25">
      <c r="C662" s="183" t="str">
        <f>IFERROR(INDEX(Cal!$P$5:$P$2007,INDEX(Cal!$AF$5:$AF$2007,ROW(PrintPayslip!$C662)-ROW(PrintPayslip!$C$12),1),1),"")</f>
        <v/>
      </c>
      <c r="D662" s="184" t="str">
        <f>IFERROR(INDEX(Cal!$R$5:$R$2007,INDEX(Cal!$AF$5:$AF$2007,ROW(PrintPayslip!$C662)-ROW(PrintPayslip!$C$12),1),1),"")</f>
        <v/>
      </c>
      <c r="E662" s="184" t="str">
        <f>IFERROR(INDEX(Cal!$S$5:$S$2007,INDEX(Cal!$AF$5:$AF$2007,ROW(PrintPayslip!$C662)-ROW(PrintPayslip!$C$12),1),1),"")</f>
        <v/>
      </c>
      <c r="F662" s="184" t="str">
        <f>IFERROR(INDEX(Cal!$T$5:$T$2007,INDEX(Cal!$AF$5:$AF$2007,ROW(PrintPayslip!$C662)-ROW(PrintPayslip!$C$12),1),1),"")</f>
        <v/>
      </c>
      <c r="G662" s="184" t="str">
        <f>IFERROR(INDEX(Cal!$U$5:$U$2007,INDEX(Cal!$AF$5:$AF$2007,ROW(PrintPayslip!$C662)-ROW(PrintPayslip!$C$12),1),1),"")</f>
        <v/>
      </c>
    </row>
    <row r="663" spans="3:7" ht="20.100000000000001" customHeight="1" x14ac:dyDescent="0.25">
      <c r="C663" s="183" t="str">
        <f>IFERROR(INDEX(Cal!$P$5:$P$2007,INDEX(Cal!$AF$5:$AF$2007,ROW(PrintPayslip!$C663)-ROW(PrintPayslip!$C$12),1),1),"")</f>
        <v/>
      </c>
      <c r="D663" s="184" t="str">
        <f>IFERROR(INDEX(Cal!$R$5:$R$2007,INDEX(Cal!$AF$5:$AF$2007,ROW(PrintPayslip!$C663)-ROW(PrintPayslip!$C$12),1),1),"")</f>
        <v/>
      </c>
      <c r="E663" s="184" t="str">
        <f>IFERROR(INDEX(Cal!$S$5:$S$2007,INDEX(Cal!$AF$5:$AF$2007,ROW(PrintPayslip!$C663)-ROW(PrintPayslip!$C$12),1),1),"")</f>
        <v/>
      </c>
      <c r="F663" s="184" t="str">
        <f>IFERROR(INDEX(Cal!$T$5:$T$2007,INDEX(Cal!$AF$5:$AF$2007,ROW(PrintPayslip!$C663)-ROW(PrintPayslip!$C$12),1),1),"")</f>
        <v/>
      </c>
      <c r="G663" s="184" t="str">
        <f>IFERROR(INDEX(Cal!$U$5:$U$2007,INDEX(Cal!$AF$5:$AF$2007,ROW(PrintPayslip!$C663)-ROW(PrintPayslip!$C$12),1),1),"")</f>
        <v/>
      </c>
    </row>
    <row r="664" spans="3:7" ht="20.100000000000001" customHeight="1" x14ac:dyDescent="0.25">
      <c r="C664" s="183" t="str">
        <f>IFERROR(INDEX(Cal!$P$5:$P$2007,INDEX(Cal!$AF$5:$AF$2007,ROW(PrintPayslip!$C664)-ROW(PrintPayslip!$C$12),1),1),"")</f>
        <v/>
      </c>
      <c r="D664" s="184" t="str">
        <f>IFERROR(INDEX(Cal!$R$5:$R$2007,INDEX(Cal!$AF$5:$AF$2007,ROW(PrintPayslip!$C664)-ROW(PrintPayslip!$C$12),1),1),"")</f>
        <v/>
      </c>
      <c r="E664" s="184" t="str">
        <f>IFERROR(INDEX(Cal!$S$5:$S$2007,INDEX(Cal!$AF$5:$AF$2007,ROW(PrintPayslip!$C664)-ROW(PrintPayslip!$C$12),1),1),"")</f>
        <v/>
      </c>
      <c r="F664" s="184" t="str">
        <f>IFERROR(INDEX(Cal!$T$5:$T$2007,INDEX(Cal!$AF$5:$AF$2007,ROW(PrintPayslip!$C664)-ROW(PrintPayslip!$C$12),1),1),"")</f>
        <v/>
      </c>
      <c r="G664" s="184" t="str">
        <f>IFERROR(INDEX(Cal!$U$5:$U$2007,INDEX(Cal!$AF$5:$AF$2007,ROW(PrintPayslip!$C664)-ROW(PrintPayslip!$C$12),1),1),"")</f>
        <v/>
      </c>
    </row>
    <row r="665" spans="3:7" ht="20.100000000000001" customHeight="1" x14ac:dyDescent="0.25">
      <c r="C665" s="183" t="str">
        <f>IFERROR(INDEX(Cal!$P$5:$P$2007,INDEX(Cal!$AF$5:$AF$2007,ROW(PrintPayslip!$C665)-ROW(PrintPayslip!$C$12),1),1),"")</f>
        <v/>
      </c>
      <c r="D665" s="184" t="str">
        <f>IFERROR(INDEX(Cal!$R$5:$R$2007,INDEX(Cal!$AF$5:$AF$2007,ROW(PrintPayslip!$C665)-ROW(PrintPayslip!$C$12),1),1),"")</f>
        <v/>
      </c>
      <c r="E665" s="184" t="str">
        <f>IFERROR(INDEX(Cal!$S$5:$S$2007,INDEX(Cal!$AF$5:$AF$2007,ROW(PrintPayslip!$C665)-ROW(PrintPayslip!$C$12),1),1),"")</f>
        <v/>
      </c>
      <c r="F665" s="184" t="str">
        <f>IFERROR(INDEX(Cal!$T$5:$T$2007,INDEX(Cal!$AF$5:$AF$2007,ROW(PrintPayslip!$C665)-ROW(PrintPayslip!$C$12),1),1),"")</f>
        <v/>
      </c>
      <c r="G665" s="184" t="str">
        <f>IFERROR(INDEX(Cal!$U$5:$U$2007,INDEX(Cal!$AF$5:$AF$2007,ROW(PrintPayslip!$C665)-ROW(PrintPayslip!$C$12),1),1),"")</f>
        <v/>
      </c>
    </row>
    <row r="666" spans="3:7" ht="20.100000000000001" customHeight="1" x14ac:dyDescent="0.25">
      <c r="C666" s="183" t="str">
        <f>IFERROR(INDEX(Cal!$P$5:$P$2007,INDEX(Cal!$AF$5:$AF$2007,ROW(PrintPayslip!$C666)-ROW(PrintPayslip!$C$12),1),1),"")</f>
        <v/>
      </c>
      <c r="D666" s="184" t="str">
        <f>IFERROR(INDEX(Cal!$R$5:$R$2007,INDEX(Cal!$AF$5:$AF$2007,ROW(PrintPayslip!$C666)-ROW(PrintPayslip!$C$12),1),1),"")</f>
        <v/>
      </c>
      <c r="E666" s="184" t="str">
        <f>IFERROR(INDEX(Cal!$S$5:$S$2007,INDEX(Cal!$AF$5:$AF$2007,ROW(PrintPayslip!$C666)-ROW(PrintPayslip!$C$12),1),1),"")</f>
        <v/>
      </c>
      <c r="F666" s="184" t="str">
        <f>IFERROR(INDEX(Cal!$T$5:$T$2007,INDEX(Cal!$AF$5:$AF$2007,ROW(PrintPayslip!$C666)-ROW(PrintPayslip!$C$12),1),1),"")</f>
        <v/>
      </c>
      <c r="G666" s="184" t="str">
        <f>IFERROR(INDEX(Cal!$U$5:$U$2007,INDEX(Cal!$AF$5:$AF$2007,ROW(PrintPayslip!$C666)-ROW(PrintPayslip!$C$12),1),1),"")</f>
        <v/>
      </c>
    </row>
    <row r="667" spans="3:7" ht="20.100000000000001" customHeight="1" x14ac:dyDescent="0.25">
      <c r="C667" s="183" t="str">
        <f>IFERROR(INDEX(Cal!$P$5:$P$2007,INDEX(Cal!$AF$5:$AF$2007,ROW(PrintPayslip!$C667)-ROW(PrintPayslip!$C$12),1),1),"")</f>
        <v/>
      </c>
      <c r="D667" s="184" t="str">
        <f>IFERROR(INDEX(Cal!$R$5:$R$2007,INDEX(Cal!$AF$5:$AF$2007,ROW(PrintPayslip!$C667)-ROW(PrintPayslip!$C$12),1),1),"")</f>
        <v/>
      </c>
      <c r="E667" s="184" t="str">
        <f>IFERROR(INDEX(Cal!$S$5:$S$2007,INDEX(Cal!$AF$5:$AF$2007,ROW(PrintPayslip!$C667)-ROW(PrintPayslip!$C$12),1),1),"")</f>
        <v/>
      </c>
      <c r="F667" s="184" t="str">
        <f>IFERROR(INDEX(Cal!$T$5:$T$2007,INDEX(Cal!$AF$5:$AF$2007,ROW(PrintPayslip!$C667)-ROW(PrintPayslip!$C$12),1),1),"")</f>
        <v/>
      </c>
      <c r="G667" s="184" t="str">
        <f>IFERROR(INDEX(Cal!$U$5:$U$2007,INDEX(Cal!$AF$5:$AF$2007,ROW(PrintPayslip!$C667)-ROW(PrintPayslip!$C$12),1),1),"")</f>
        <v/>
      </c>
    </row>
    <row r="668" spans="3:7" ht="20.100000000000001" customHeight="1" x14ac:dyDescent="0.25">
      <c r="C668" s="183" t="str">
        <f>IFERROR(INDEX(Cal!$P$5:$P$2007,INDEX(Cal!$AF$5:$AF$2007,ROW(PrintPayslip!$C668)-ROW(PrintPayslip!$C$12),1),1),"")</f>
        <v/>
      </c>
      <c r="D668" s="184" t="str">
        <f>IFERROR(INDEX(Cal!$R$5:$R$2007,INDEX(Cal!$AF$5:$AF$2007,ROW(PrintPayslip!$C668)-ROW(PrintPayslip!$C$12),1),1),"")</f>
        <v/>
      </c>
      <c r="E668" s="184" t="str">
        <f>IFERROR(INDEX(Cal!$S$5:$S$2007,INDEX(Cal!$AF$5:$AF$2007,ROW(PrintPayslip!$C668)-ROW(PrintPayslip!$C$12),1),1),"")</f>
        <v/>
      </c>
      <c r="F668" s="184" t="str">
        <f>IFERROR(INDEX(Cal!$T$5:$T$2007,INDEX(Cal!$AF$5:$AF$2007,ROW(PrintPayslip!$C668)-ROW(PrintPayslip!$C$12),1),1),"")</f>
        <v/>
      </c>
      <c r="G668" s="184" t="str">
        <f>IFERROR(INDEX(Cal!$U$5:$U$2007,INDEX(Cal!$AF$5:$AF$2007,ROW(PrintPayslip!$C668)-ROW(PrintPayslip!$C$12),1),1),"")</f>
        <v/>
      </c>
    </row>
    <row r="669" spans="3:7" ht="20.100000000000001" customHeight="1" x14ac:dyDescent="0.25">
      <c r="C669" s="183" t="str">
        <f>IFERROR(INDEX(Cal!$P$5:$P$2007,INDEX(Cal!$AF$5:$AF$2007,ROW(PrintPayslip!$C669)-ROW(PrintPayslip!$C$12),1),1),"")</f>
        <v/>
      </c>
      <c r="D669" s="184" t="str">
        <f>IFERROR(INDEX(Cal!$R$5:$R$2007,INDEX(Cal!$AF$5:$AF$2007,ROW(PrintPayslip!$C669)-ROW(PrintPayslip!$C$12),1),1),"")</f>
        <v/>
      </c>
      <c r="E669" s="184" t="str">
        <f>IFERROR(INDEX(Cal!$S$5:$S$2007,INDEX(Cal!$AF$5:$AF$2007,ROW(PrintPayslip!$C669)-ROW(PrintPayslip!$C$12),1),1),"")</f>
        <v/>
      </c>
      <c r="F669" s="184" t="str">
        <f>IFERROR(INDEX(Cal!$T$5:$T$2007,INDEX(Cal!$AF$5:$AF$2007,ROW(PrintPayslip!$C669)-ROW(PrintPayslip!$C$12),1),1),"")</f>
        <v/>
      </c>
      <c r="G669" s="184" t="str">
        <f>IFERROR(INDEX(Cal!$U$5:$U$2007,INDEX(Cal!$AF$5:$AF$2007,ROW(PrintPayslip!$C669)-ROW(PrintPayslip!$C$12),1),1),"")</f>
        <v/>
      </c>
    </row>
    <row r="670" spans="3:7" ht="20.100000000000001" customHeight="1" x14ac:dyDescent="0.25">
      <c r="C670" s="183" t="str">
        <f>IFERROR(INDEX(Cal!$P$5:$P$2007,INDEX(Cal!$AF$5:$AF$2007,ROW(PrintPayslip!$C670)-ROW(PrintPayslip!$C$12),1),1),"")</f>
        <v/>
      </c>
      <c r="D670" s="184" t="str">
        <f>IFERROR(INDEX(Cal!$R$5:$R$2007,INDEX(Cal!$AF$5:$AF$2007,ROW(PrintPayslip!$C670)-ROW(PrintPayslip!$C$12),1),1),"")</f>
        <v/>
      </c>
      <c r="E670" s="184" t="str">
        <f>IFERROR(INDEX(Cal!$S$5:$S$2007,INDEX(Cal!$AF$5:$AF$2007,ROW(PrintPayslip!$C670)-ROW(PrintPayslip!$C$12),1),1),"")</f>
        <v/>
      </c>
      <c r="F670" s="184" t="str">
        <f>IFERROR(INDEX(Cal!$T$5:$T$2007,INDEX(Cal!$AF$5:$AF$2007,ROW(PrintPayslip!$C670)-ROW(PrintPayslip!$C$12),1),1),"")</f>
        <v/>
      </c>
      <c r="G670" s="184" t="str">
        <f>IFERROR(INDEX(Cal!$U$5:$U$2007,INDEX(Cal!$AF$5:$AF$2007,ROW(PrintPayslip!$C670)-ROW(PrintPayslip!$C$12),1),1),"")</f>
        <v/>
      </c>
    </row>
    <row r="671" spans="3:7" ht="20.100000000000001" customHeight="1" x14ac:dyDescent="0.25">
      <c r="C671" s="183" t="str">
        <f>IFERROR(INDEX(Cal!$P$5:$P$2007,INDEX(Cal!$AF$5:$AF$2007,ROW(PrintPayslip!$C671)-ROW(PrintPayslip!$C$12),1),1),"")</f>
        <v/>
      </c>
      <c r="D671" s="184" t="str">
        <f>IFERROR(INDEX(Cal!$R$5:$R$2007,INDEX(Cal!$AF$5:$AF$2007,ROW(PrintPayslip!$C671)-ROW(PrintPayslip!$C$12),1),1),"")</f>
        <v/>
      </c>
      <c r="E671" s="184" t="str">
        <f>IFERROR(INDEX(Cal!$S$5:$S$2007,INDEX(Cal!$AF$5:$AF$2007,ROW(PrintPayslip!$C671)-ROW(PrintPayslip!$C$12),1),1),"")</f>
        <v/>
      </c>
      <c r="F671" s="184" t="str">
        <f>IFERROR(INDEX(Cal!$T$5:$T$2007,INDEX(Cal!$AF$5:$AF$2007,ROW(PrintPayslip!$C671)-ROW(PrintPayslip!$C$12),1),1),"")</f>
        <v/>
      </c>
      <c r="G671" s="184" t="str">
        <f>IFERROR(INDEX(Cal!$U$5:$U$2007,INDEX(Cal!$AF$5:$AF$2007,ROW(PrintPayslip!$C671)-ROW(PrintPayslip!$C$12),1),1),"")</f>
        <v/>
      </c>
    </row>
    <row r="672" spans="3:7" ht="20.100000000000001" customHeight="1" x14ac:dyDescent="0.25">
      <c r="C672" s="183" t="str">
        <f>IFERROR(INDEX(Cal!$P$5:$P$2007,INDEX(Cal!$AF$5:$AF$2007,ROW(PrintPayslip!$C672)-ROW(PrintPayslip!$C$12),1),1),"")</f>
        <v/>
      </c>
      <c r="D672" s="184" t="str">
        <f>IFERROR(INDEX(Cal!$R$5:$R$2007,INDEX(Cal!$AF$5:$AF$2007,ROW(PrintPayslip!$C672)-ROW(PrintPayslip!$C$12),1),1),"")</f>
        <v/>
      </c>
      <c r="E672" s="184" t="str">
        <f>IFERROR(INDEX(Cal!$S$5:$S$2007,INDEX(Cal!$AF$5:$AF$2007,ROW(PrintPayslip!$C672)-ROW(PrintPayslip!$C$12),1),1),"")</f>
        <v/>
      </c>
      <c r="F672" s="184" t="str">
        <f>IFERROR(INDEX(Cal!$T$5:$T$2007,INDEX(Cal!$AF$5:$AF$2007,ROW(PrintPayslip!$C672)-ROW(PrintPayslip!$C$12),1),1),"")</f>
        <v/>
      </c>
      <c r="G672" s="184" t="str">
        <f>IFERROR(INDEX(Cal!$U$5:$U$2007,INDEX(Cal!$AF$5:$AF$2007,ROW(PrintPayslip!$C672)-ROW(PrintPayslip!$C$12),1),1),"")</f>
        <v/>
      </c>
    </row>
    <row r="673" spans="3:7" ht="20.100000000000001" customHeight="1" x14ac:dyDescent="0.25">
      <c r="C673" s="183" t="str">
        <f>IFERROR(INDEX(Cal!$P$5:$P$2007,INDEX(Cal!$AF$5:$AF$2007,ROW(PrintPayslip!$C673)-ROW(PrintPayslip!$C$12),1),1),"")</f>
        <v/>
      </c>
      <c r="D673" s="184" t="str">
        <f>IFERROR(INDEX(Cal!$R$5:$R$2007,INDEX(Cal!$AF$5:$AF$2007,ROW(PrintPayslip!$C673)-ROW(PrintPayslip!$C$12),1),1),"")</f>
        <v/>
      </c>
      <c r="E673" s="184" t="str">
        <f>IFERROR(INDEX(Cal!$S$5:$S$2007,INDEX(Cal!$AF$5:$AF$2007,ROW(PrintPayslip!$C673)-ROW(PrintPayslip!$C$12),1),1),"")</f>
        <v/>
      </c>
      <c r="F673" s="184" t="str">
        <f>IFERROR(INDEX(Cal!$T$5:$T$2007,INDEX(Cal!$AF$5:$AF$2007,ROW(PrintPayslip!$C673)-ROW(PrintPayslip!$C$12),1),1),"")</f>
        <v/>
      </c>
      <c r="G673" s="184" t="str">
        <f>IFERROR(INDEX(Cal!$U$5:$U$2007,INDEX(Cal!$AF$5:$AF$2007,ROW(PrintPayslip!$C673)-ROW(PrintPayslip!$C$12),1),1),"")</f>
        <v/>
      </c>
    </row>
    <row r="674" spans="3:7" ht="20.100000000000001" customHeight="1" x14ac:dyDescent="0.25">
      <c r="C674" s="183" t="str">
        <f>IFERROR(INDEX(Cal!$P$5:$P$2007,INDEX(Cal!$AF$5:$AF$2007,ROW(PrintPayslip!$C674)-ROW(PrintPayslip!$C$12),1),1),"")</f>
        <v/>
      </c>
      <c r="D674" s="184" t="str">
        <f>IFERROR(INDEX(Cal!$R$5:$R$2007,INDEX(Cal!$AF$5:$AF$2007,ROW(PrintPayslip!$C674)-ROW(PrintPayslip!$C$12),1),1),"")</f>
        <v/>
      </c>
      <c r="E674" s="184" t="str">
        <f>IFERROR(INDEX(Cal!$S$5:$S$2007,INDEX(Cal!$AF$5:$AF$2007,ROW(PrintPayslip!$C674)-ROW(PrintPayslip!$C$12),1),1),"")</f>
        <v/>
      </c>
      <c r="F674" s="184" t="str">
        <f>IFERROR(INDEX(Cal!$T$5:$T$2007,INDEX(Cal!$AF$5:$AF$2007,ROW(PrintPayslip!$C674)-ROW(PrintPayslip!$C$12),1),1),"")</f>
        <v/>
      </c>
      <c r="G674" s="184" t="str">
        <f>IFERROR(INDEX(Cal!$U$5:$U$2007,INDEX(Cal!$AF$5:$AF$2007,ROW(PrintPayslip!$C674)-ROW(PrintPayslip!$C$12),1),1),"")</f>
        <v/>
      </c>
    </row>
    <row r="675" spans="3:7" ht="20.100000000000001" customHeight="1" x14ac:dyDescent="0.25">
      <c r="C675" s="183" t="str">
        <f>IFERROR(INDEX(Cal!$P$5:$P$2007,INDEX(Cal!$AF$5:$AF$2007,ROW(PrintPayslip!$C675)-ROW(PrintPayslip!$C$12),1),1),"")</f>
        <v/>
      </c>
      <c r="D675" s="184" t="str">
        <f>IFERROR(INDEX(Cal!$R$5:$R$2007,INDEX(Cal!$AF$5:$AF$2007,ROW(PrintPayslip!$C675)-ROW(PrintPayslip!$C$12),1),1),"")</f>
        <v/>
      </c>
      <c r="E675" s="184" t="str">
        <f>IFERROR(INDEX(Cal!$S$5:$S$2007,INDEX(Cal!$AF$5:$AF$2007,ROW(PrintPayslip!$C675)-ROW(PrintPayslip!$C$12),1),1),"")</f>
        <v/>
      </c>
      <c r="F675" s="184" t="str">
        <f>IFERROR(INDEX(Cal!$T$5:$T$2007,INDEX(Cal!$AF$5:$AF$2007,ROW(PrintPayslip!$C675)-ROW(PrintPayslip!$C$12),1),1),"")</f>
        <v/>
      </c>
      <c r="G675" s="184" t="str">
        <f>IFERROR(INDEX(Cal!$U$5:$U$2007,INDEX(Cal!$AF$5:$AF$2007,ROW(PrintPayslip!$C675)-ROW(PrintPayslip!$C$12),1),1),"")</f>
        <v/>
      </c>
    </row>
    <row r="676" spans="3:7" ht="20.100000000000001" customHeight="1" x14ac:dyDescent="0.25">
      <c r="C676" s="183" t="str">
        <f>IFERROR(INDEX(Cal!$P$5:$P$2007,INDEX(Cal!$AF$5:$AF$2007,ROW(PrintPayslip!$C676)-ROW(PrintPayslip!$C$12),1),1),"")</f>
        <v/>
      </c>
      <c r="D676" s="184" t="str">
        <f>IFERROR(INDEX(Cal!$R$5:$R$2007,INDEX(Cal!$AF$5:$AF$2007,ROW(PrintPayslip!$C676)-ROW(PrintPayslip!$C$12),1),1),"")</f>
        <v/>
      </c>
      <c r="E676" s="184" t="str">
        <f>IFERROR(INDEX(Cal!$S$5:$S$2007,INDEX(Cal!$AF$5:$AF$2007,ROW(PrintPayslip!$C676)-ROW(PrintPayslip!$C$12),1),1),"")</f>
        <v/>
      </c>
      <c r="F676" s="184" t="str">
        <f>IFERROR(INDEX(Cal!$T$5:$T$2007,INDEX(Cal!$AF$5:$AF$2007,ROW(PrintPayslip!$C676)-ROW(PrintPayslip!$C$12),1),1),"")</f>
        <v/>
      </c>
      <c r="G676" s="184" t="str">
        <f>IFERROR(INDEX(Cal!$U$5:$U$2007,INDEX(Cal!$AF$5:$AF$2007,ROW(PrintPayslip!$C676)-ROW(PrintPayslip!$C$12),1),1),"")</f>
        <v/>
      </c>
    </row>
    <row r="677" spans="3:7" ht="20.100000000000001" customHeight="1" x14ac:dyDescent="0.25">
      <c r="C677" s="183" t="str">
        <f>IFERROR(INDEX(Cal!$P$5:$P$2007,INDEX(Cal!$AF$5:$AF$2007,ROW(PrintPayslip!$C677)-ROW(PrintPayslip!$C$12),1),1),"")</f>
        <v/>
      </c>
      <c r="D677" s="184" t="str">
        <f>IFERROR(INDEX(Cal!$R$5:$R$2007,INDEX(Cal!$AF$5:$AF$2007,ROW(PrintPayslip!$C677)-ROW(PrintPayslip!$C$12),1),1),"")</f>
        <v/>
      </c>
      <c r="E677" s="184" t="str">
        <f>IFERROR(INDEX(Cal!$S$5:$S$2007,INDEX(Cal!$AF$5:$AF$2007,ROW(PrintPayslip!$C677)-ROW(PrintPayslip!$C$12),1),1),"")</f>
        <v/>
      </c>
      <c r="F677" s="184" t="str">
        <f>IFERROR(INDEX(Cal!$T$5:$T$2007,INDEX(Cal!$AF$5:$AF$2007,ROW(PrintPayslip!$C677)-ROW(PrintPayslip!$C$12),1),1),"")</f>
        <v/>
      </c>
      <c r="G677" s="184" t="str">
        <f>IFERROR(INDEX(Cal!$U$5:$U$2007,INDEX(Cal!$AF$5:$AF$2007,ROW(PrintPayslip!$C677)-ROW(PrintPayslip!$C$12),1),1),"")</f>
        <v/>
      </c>
    </row>
    <row r="678" spans="3:7" ht="20.100000000000001" customHeight="1" x14ac:dyDescent="0.25">
      <c r="C678" s="183" t="str">
        <f>IFERROR(INDEX(Cal!$P$5:$P$2007,INDEX(Cal!$AF$5:$AF$2007,ROW(PrintPayslip!$C678)-ROW(PrintPayslip!$C$12),1),1),"")</f>
        <v/>
      </c>
      <c r="D678" s="184" t="str">
        <f>IFERROR(INDEX(Cal!$R$5:$R$2007,INDEX(Cal!$AF$5:$AF$2007,ROW(PrintPayslip!$C678)-ROW(PrintPayslip!$C$12),1),1),"")</f>
        <v/>
      </c>
      <c r="E678" s="184" t="str">
        <f>IFERROR(INDEX(Cal!$S$5:$S$2007,INDEX(Cal!$AF$5:$AF$2007,ROW(PrintPayslip!$C678)-ROW(PrintPayslip!$C$12),1),1),"")</f>
        <v/>
      </c>
      <c r="F678" s="184" t="str">
        <f>IFERROR(INDEX(Cal!$T$5:$T$2007,INDEX(Cal!$AF$5:$AF$2007,ROW(PrintPayslip!$C678)-ROW(PrintPayslip!$C$12),1),1),"")</f>
        <v/>
      </c>
      <c r="G678" s="184" t="str">
        <f>IFERROR(INDEX(Cal!$U$5:$U$2007,INDEX(Cal!$AF$5:$AF$2007,ROW(PrintPayslip!$C678)-ROW(PrintPayslip!$C$12),1),1),"")</f>
        <v/>
      </c>
    </row>
    <row r="679" spans="3:7" ht="20.100000000000001" customHeight="1" x14ac:dyDescent="0.25">
      <c r="C679" s="183" t="str">
        <f>IFERROR(INDEX(Cal!$P$5:$P$2007,INDEX(Cal!$AF$5:$AF$2007,ROW(PrintPayslip!$C679)-ROW(PrintPayslip!$C$12),1),1),"")</f>
        <v/>
      </c>
      <c r="D679" s="184" t="str">
        <f>IFERROR(INDEX(Cal!$R$5:$R$2007,INDEX(Cal!$AF$5:$AF$2007,ROW(PrintPayslip!$C679)-ROW(PrintPayslip!$C$12),1),1),"")</f>
        <v/>
      </c>
      <c r="E679" s="184" t="str">
        <f>IFERROR(INDEX(Cal!$S$5:$S$2007,INDEX(Cal!$AF$5:$AF$2007,ROW(PrintPayslip!$C679)-ROW(PrintPayslip!$C$12),1),1),"")</f>
        <v/>
      </c>
      <c r="F679" s="184" t="str">
        <f>IFERROR(INDEX(Cal!$T$5:$T$2007,INDEX(Cal!$AF$5:$AF$2007,ROW(PrintPayslip!$C679)-ROW(PrintPayslip!$C$12),1),1),"")</f>
        <v/>
      </c>
      <c r="G679" s="184" t="str">
        <f>IFERROR(INDEX(Cal!$U$5:$U$2007,INDEX(Cal!$AF$5:$AF$2007,ROW(PrintPayslip!$C679)-ROW(PrintPayslip!$C$12),1),1),"")</f>
        <v/>
      </c>
    </row>
    <row r="680" spans="3:7" ht="20.100000000000001" customHeight="1" x14ac:dyDescent="0.25">
      <c r="C680" s="183" t="str">
        <f>IFERROR(INDEX(Cal!$P$5:$P$2007,INDEX(Cal!$AF$5:$AF$2007,ROW(PrintPayslip!$C680)-ROW(PrintPayslip!$C$12),1),1),"")</f>
        <v/>
      </c>
      <c r="D680" s="184" t="str">
        <f>IFERROR(INDEX(Cal!$R$5:$R$2007,INDEX(Cal!$AF$5:$AF$2007,ROW(PrintPayslip!$C680)-ROW(PrintPayslip!$C$12),1),1),"")</f>
        <v/>
      </c>
      <c r="E680" s="184" t="str">
        <f>IFERROR(INDEX(Cal!$S$5:$S$2007,INDEX(Cal!$AF$5:$AF$2007,ROW(PrintPayslip!$C680)-ROW(PrintPayslip!$C$12),1),1),"")</f>
        <v/>
      </c>
      <c r="F680" s="184" t="str">
        <f>IFERROR(INDEX(Cal!$T$5:$T$2007,INDEX(Cal!$AF$5:$AF$2007,ROW(PrintPayslip!$C680)-ROW(PrintPayslip!$C$12),1),1),"")</f>
        <v/>
      </c>
      <c r="G680" s="184" t="str">
        <f>IFERROR(INDEX(Cal!$U$5:$U$2007,INDEX(Cal!$AF$5:$AF$2007,ROW(PrintPayslip!$C680)-ROW(PrintPayslip!$C$12),1),1),"")</f>
        <v/>
      </c>
    </row>
    <row r="681" spans="3:7" ht="20.100000000000001" customHeight="1" x14ac:dyDescent="0.25">
      <c r="C681" s="183" t="str">
        <f>IFERROR(INDEX(Cal!$P$5:$P$2007,INDEX(Cal!$AF$5:$AF$2007,ROW(PrintPayslip!$C681)-ROW(PrintPayslip!$C$12),1),1),"")</f>
        <v/>
      </c>
      <c r="D681" s="184" t="str">
        <f>IFERROR(INDEX(Cal!$R$5:$R$2007,INDEX(Cal!$AF$5:$AF$2007,ROW(PrintPayslip!$C681)-ROW(PrintPayslip!$C$12),1),1),"")</f>
        <v/>
      </c>
      <c r="E681" s="184" t="str">
        <f>IFERROR(INDEX(Cal!$S$5:$S$2007,INDEX(Cal!$AF$5:$AF$2007,ROW(PrintPayslip!$C681)-ROW(PrintPayslip!$C$12),1),1),"")</f>
        <v/>
      </c>
      <c r="F681" s="184" t="str">
        <f>IFERROR(INDEX(Cal!$T$5:$T$2007,INDEX(Cal!$AF$5:$AF$2007,ROW(PrintPayslip!$C681)-ROW(PrintPayslip!$C$12),1),1),"")</f>
        <v/>
      </c>
      <c r="G681" s="184" t="str">
        <f>IFERROR(INDEX(Cal!$U$5:$U$2007,INDEX(Cal!$AF$5:$AF$2007,ROW(PrintPayslip!$C681)-ROW(PrintPayslip!$C$12),1),1),"")</f>
        <v/>
      </c>
    </row>
    <row r="682" spans="3:7" ht="20.100000000000001" customHeight="1" x14ac:dyDescent="0.25">
      <c r="C682" s="183" t="str">
        <f>IFERROR(INDEX(Cal!$P$5:$P$2007,INDEX(Cal!$AF$5:$AF$2007,ROW(PrintPayslip!$C682)-ROW(PrintPayslip!$C$12),1),1),"")</f>
        <v/>
      </c>
      <c r="D682" s="184" t="str">
        <f>IFERROR(INDEX(Cal!$R$5:$R$2007,INDEX(Cal!$AF$5:$AF$2007,ROW(PrintPayslip!$C682)-ROW(PrintPayslip!$C$12),1),1),"")</f>
        <v/>
      </c>
      <c r="E682" s="184" t="str">
        <f>IFERROR(INDEX(Cal!$S$5:$S$2007,INDEX(Cal!$AF$5:$AF$2007,ROW(PrintPayslip!$C682)-ROW(PrintPayslip!$C$12),1),1),"")</f>
        <v/>
      </c>
      <c r="F682" s="184" t="str">
        <f>IFERROR(INDEX(Cal!$T$5:$T$2007,INDEX(Cal!$AF$5:$AF$2007,ROW(PrintPayslip!$C682)-ROW(PrintPayslip!$C$12),1),1),"")</f>
        <v/>
      </c>
      <c r="G682" s="184" t="str">
        <f>IFERROR(INDEX(Cal!$U$5:$U$2007,INDEX(Cal!$AF$5:$AF$2007,ROW(PrintPayslip!$C682)-ROW(PrintPayslip!$C$12),1),1),"")</f>
        <v/>
      </c>
    </row>
    <row r="683" spans="3:7" ht="20.100000000000001" customHeight="1" x14ac:dyDescent="0.25">
      <c r="C683" s="183" t="str">
        <f>IFERROR(INDEX(Cal!$P$5:$P$2007,INDEX(Cal!$AF$5:$AF$2007,ROW(PrintPayslip!$C683)-ROW(PrintPayslip!$C$12),1),1),"")</f>
        <v/>
      </c>
      <c r="D683" s="184" t="str">
        <f>IFERROR(INDEX(Cal!$R$5:$R$2007,INDEX(Cal!$AF$5:$AF$2007,ROW(PrintPayslip!$C683)-ROW(PrintPayslip!$C$12),1),1),"")</f>
        <v/>
      </c>
      <c r="E683" s="184" t="str">
        <f>IFERROR(INDEX(Cal!$S$5:$S$2007,INDEX(Cal!$AF$5:$AF$2007,ROW(PrintPayslip!$C683)-ROW(PrintPayslip!$C$12),1),1),"")</f>
        <v/>
      </c>
      <c r="F683" s="184" t="str">
        <f>IFERROR(INDEX(Cal!$T$5:$T$2007,INDEX(Cal!$AF$5:$AF$2007,ROW(PrintPayslip!$C683)-ROW(PrintPayslip!$C$12),1),1),"")</f>
        <v/>
      </c>
      <c r="G683" s="184" t="str">
        <f>IFERROR(INDEX(Cal!$U$5:$U$2007,INDEX(Cal!$AF$5:$AF$2007,ROW(PrintPayslip!$C683)-ROW(PrintPayslip!$C$12),1),1),"")</f>
        <v/>
      </c>
    </row>
    <row r="684" spans="3:7" ht="20.100000000000001" customHeight="1" x14ac:dyDescent="0.25">
      <c r="C684" s="183" t="str">
        <f>IFERROR(INDEX(Cal!$P$5:$P$2007,INDEX(Cal!$AF$5:$AF$2007,ROW(PrintPayslip!$C684)-ROW(PrintPayslip!$C$12),1),1),"")</f>
        <v/>
      </c>
      <c r="D684" s="184" t="str">
        <f>IFERROR(INDEX(Cal!$R$5:$R$2007,INDEX(Cal!$AF$5:$AF$2007,ROW(PrintPayslip!$C684)-ROW(PrintPayslip!$C$12),1),1),"")</f>
        <v/>
      </c>
      <c r="E684" s="184" t="str">
        <f>IFERROR(INDEX(Cal!$S$5:$S$2007,INDEX(Cal!$AF$5:$AF$2007,ROW(PrintPayslip!$C684)-ROW(PrintPayslip!$C$12),1),1),"")</f>
        <v/>
      </c>
      <c r="F684" s="184" t="str">
        <f>IFERROR(INDEX(Cal!$T$5:$T$2007,INDEX(Cal!$AF$5:$AF$2007,ROW(PrintPayslip!$C684)-ROW(PrintPayslip!$C$12),1),1),"")</f>
        <v/>
      </c>
      <c r="G684" s="184" t="str">
        <f>IFERROR(INDEX(Cal!$U$5:$U$2007,INDEX(Cal!$AF$5:$AF$2007,ROW(PrintPayslip!$C684)-ROW(PrintPayslip!$C$12),1),1),"")</f>
        <v/>
      </c>
    </row>
    <row r="685" spans="3:7" ht="20.100000000000001" customHeight="1" x14ac:dyDescent="0.25">
      <c r="C685" s="183" t="str">
        <f>IFERROR(INDEX(Cal!$P$5:$P$2007,INDEX(Cal!$AF$5:$AF$2007,ROW(PrintPayslip!$C685)-ROW(PrintPayslip!$C$12),1),1),"")</f>
        <v/>
      </c>
      <c r="D685" s="184" t="str">
        <f>IFERROR(INDEX(Cal!$R$5:$R$2007,INDEX(Cal!$AF$5:$AF$2007,ROW(PrintPayslip!$C685)-ROW(PrintPayslip!$C$12),1),1),"")</f>
        <v/>
      </c>
      <c r="E685" s="184" t="str">
        <f>IFERROR(INDEX(Cal!$S$5:$S$2007,INDEX(Cal!$AF$5:$AF$2007,ROW(PrintPayslip!$C685)-ROW(PrintPayslip!$C$12),1),1),"")</f>
        <v/>
      </c>
      <c r="F685" s="184" t="str">
        <f>IFERROR(INDEX(Cal!$T$5:$T$2007,INDEX(Cal!$AF$5:$AF$2007,ROW(PrintPayslip!$C685)-ROW(PrintPayslip!$C$12),1),1),"")</f>
        <v/>
      </c>
      <c r="G685" s="184" t="str">
        <f>IFERROR(INDEX(Cal!$U$5:$U$2007,INDEX(Cal!$AF$5:$AF$2007,ROW(PrintPayslip!$C685)-ROW(PrintPayslip!$C$12),1),1),"")</f>
        <v/>
      </c>
    </row>
    <row r="686" spans="3:7" ht="20.100000000000001" customHeight="1" x14ac:dyDescent="0.25">
      <c r="C686" s="183" t="str">
        <f>IFERROR(INDEX(Cal!$P$5:$P$2007,INDEX(Cal!$AF$5:$AF$2007,ROW(PrintPayslip!$C686)-ROW(PrintPayslip!$C$12),1),1),"")</f>
        <v/>
      </c>
      <c r="D686" s="184" t="str">
        <f>IFERROR(INDEX(Cal!$R$5:$R$2007,INDEX(Cal!$AF$5:$AF$2007,ROW(PrintPayslip!$C686)-ROW(PrintPayslip!$C$12),1),1),"")</f>
        <v/>
      </c>
      <c r="E686" s="184" t="str">
        <f>IFERROR(INDEX(Cal!$S$5:$S$2007,INDEX(Cal!$AF$5:$AF$2007,ROW(PrintPayslip!$C686)-ROW(PrintPayslip!$C$12),1),1),"")</f>
        <v/>
      </c>
      <c r="F686" s="184" t="str">
        <f>IFERROR(INDEX(Cal!$T$5:$T$2007,INDEX(Cal!$AF$5:$AF$2007,ROW(PrintPayslip!$C686)-ROW(PrintPayslip!$C$12),1),1),"")</f>
        <v/>
      </c>
      <c r="G686" s="184" t="str">
        <f>IFERROR(INDEX(Cal!$U$5:$U$2007,INDEX(Cal!$AF$5:$AF$2007,ROW(PrintPayslip!$C686)-ROW(PrintPayslip!$C$12),1),1),"")</f>
        <v/>
      </c>
    </row>
    <row r="687" spans="3:7" ht="20.100000000000001" customHeight="1" x14ac:dyDescent="0.25">
      <c r="C687" s="183" t="str">
        <f>IFERROR(INDEX(Cal!$P$5:$P$2007,INDEX(Cal!$AF$5:$AF$2007,ROW(PrintPayslip!$C687)-ROW(PrintPayslip!$C$12),1),1),"")</f>
        <v/>
      </c>
      <c r="D687" s="184" t="str">
        <f>IFERROR(INDEX(Cal!$R$5:$R$2007,INDEX(Cal!$AF$5:$AF$2007,ROW(PrintPayslip!$C687)-ROW(PrintPayslip!$C$12),1),1),"")</f>
        <v/>
      </c>
      <c r="E687" s="184" t="str">
        <f>IFERROR(INDEX(Cal!$S$5:$S$2007,INDEX(Cal!$AF$5:$AF$2007,ROW(PrintPayslip!$C687)-ROW(PrintPayslip!$C$12),1),1),"")</f>
        <v/>
      </c>
      <c r="F687" s="184" t="str">
        <f>IFERROR(INDEX(Cal!$T$5:$T$2007,INDEX(Cal!$AF$5:$AF$2007,ROW(PrintPayslip!$C687)-ROW(PrintPayslip!$C$12),1),1),"")</f>
        <v/>
      </c>
      <c r="G687" s="184" t="str">
        <f>IFERROR(INDEX(Cal!$U$5:$U$2007,INDEX(Cal!$AF$5:$AF$2007,ROW(PrintPayslip!$C687)-ROW(PrintPayslip!$C$12),1),1),"")</f>
        <v/>
      </c>
    </row>
    <row r="688" spans="3:7" ht="20.100000000000001" customHeight="1" x14ac:dyDescent="0.25">
      <c r="C688" s="183" t="str">
        <f>IFERROR(INDEX(Cal!$P$5:$P$2007,INDEX(Cal!$AF$5:$AF$2007,ROW(PrintPayslip!$C688)-ROW(PrintPayslip!$C$12),1),1),"")</f>
        <v/>
      </c>
      <c r="D688" s="184" t="str">
        <f>IFERROR(INDEX(Cal!$R$5:$R$2007,INDEX(Cal!$AF$5:$AF$2007,ROW(PrintPayslip!$C688)-ROW(PrintPayslip!$C$12),1),1),"")</f>
        <v/>
      </c>
      <c r="E688" s="184" t="str">
        <f>IFERROR(INDEX(Cal!$S$5:$S$2007,INDEX(Cal!$AF$5:$AF$2007,ROW(PrintPayslip!$C688)-ROW(PrintPayslip!$C$12),1),1),"")</f>
        <v/>
      </c>
      <c r="F688" s="184" t="str">
        <f>IFERROR(INDEX(Cal!$T$5:$T$2007,INDEX(Cal!$AF$5:$AF$2007,ROW(PrintPayslip!$C688)-ROW(PrintPayslip!$C$12),1),1),"")</f>
        <v/>
      </c>
      <c r="G688" s="184" t="str">
        <f>IFERROR(INDEX(Cal!$U$5:$U$2007,INDEX(Cal!$AF$5:$AF$2007,ROW(PrintPayslip!$C688)-ROW(PrintPayslip!$C$12),1),1),"")</f>
        <v/>
      </c>
    </row>
    <row r="689" spans="3:7" ht="20.100000000000001" customHeight="1" x14ac:dyDescent="0.25">
      <c r="C689" s="183" t="str">
        <f>IFERROR(INDEX(Cal!$P$5:$P$2007,INDEX(Cal!$AF$5:$AF$2007,ROW(PrintPayslip!$C689)-ROW(PrintPayslip!$C$12),1),1),"")</f>
        <v/>
      </c>
      <c r="D689" s="184" t="str">
        <f>IFERROR(INDEX(Cal!$R$5:$R$2007,INDEX(Cal!$AF$5:$AF$2007,ROW(PrintPayslip!$C689)-ROW(PrintPayslip!$C$12),1),1),"")</f>
        <v/>
      </c>
      <c r="E689" s="184" t="str">
        <f>IFERROR(INDEX(Cal!$S$5:$S$2007,INDEX(Cal!$AF$5:$AF$2007,ROW(PrintPayslip!$C689)-ROW(PrintPayslip!$C$12),1),1),"")</f>
        <v/>
      </c>
      <c r="F689" s="184" t="str">
        <f>IFERROR(INDEX(Cal!$T$5:$T$2007,INDEX(Cal!$AF$5:$AF$2007,ROW(PrintPayslip!$C689)-ROW(PrintPayslip!$C$12),1),1),"")</f>
        <v/>
      </c>
      <c r="G689" s="184" t="str">
        <f>IFERROR(INDEX(Cal!$U$5:$U$2007,INDEX(Cal!$AF$5:$AF$2007,ROW(PrintPayslip!$C689)-ROW(PrintPayslip!$C$12),1),1),"")</f>
        <v/>
      </c>
    </row>
    <row r="690" spans="3:7" ht="20.100000000000001" customHeight="1" x14ac:dyDescent="0.25">
      <c r="C690" s="183" t="str">
        <f>IFERROR(INDEX(Cal!$P$5:$P$2007,INDEX(Cal!$AF$5:$AF$2007,ROW(PrintPayslip!$C690)-ROW(PrintPayslip!$C$12),1),1),"")</f>
        <v/>
      </c>
      <c r="D690" s="184" t="str">
        <f>IFERROR(INDEX(Cal!$R$5:$R$2007,INDEX(Cal!$AF$5:$AF$2007,ROW(PrintPayslip!$C690)-ROW(PrintPayslip!$C$12),1),1),"")</f>
        <v/>
      </c>
      <c r="E690" s="184" t="str">
        <f>IFERROR(INDEX(Cal!$S$5:$S$2007,INDEX(Cal!$AF$5:$AF$2007,ROW(PrintPayslip!$C690)-ROW(PrintPayslip!$C$12),1),1),"")</f>
        <v/>
      </c>
      <c r="F690" s="184" t="str">
        <f>IFERROR(INDEX(Cal!$T$5:$T$2007,INDEX(Cal!$AF$5:$AF$2007,ROW(PrintPayslip!$C690)-ROW(PrintPayslip!$C$12),1),1),"")</f>
        <v/>
      </c>
      <c r="G690" s="184" t="str">
        <f>IFERROR(INDEX(Cal!$U$5:$U$2007,INDEX(Cal!$AF$5:$AF$2007,ROW(PrintPayslip!$C690)-ROW(PrintPayslip!$C$12),1),1),"")</f>
        <v/>
      </c>
    </row>
    <row r="691" spans="3:7" ht="20.100000000000001" customHeight="1" x14ac:dyDescent="0.25">
      <c r="C691" s="183" t="str">
        <f>IFERROR(INDEX(Cal!$P$5:$P$2007,INDEX(Cal!$AF$5:$AF$2007,ROW(PrintPayslip!$C691)-ROW(PrintPayslip!$C$12),1),1),"")</f>
        <v/>
      </c>
      <c r="D691" s="184" t="str">
        <f>IFERROR(INDEX(Cal!$R$5:$R$2007,INDEX(Cal!$AF$5:$AF$2007,ROW(PrintPayslip!$C691)-ROW(PrintPayslip!$C$12),1),1),"")</f>
        <v/>
      </c>
      <c r="E691" s="184" t="str">
        <f>IFERROR(INDEX(Cal!$S$5:$S$2007,INDEX(Cal!$AF$5:$AF$2007,ROW(PrintPayslip!$C691)-ROW(PrintPayslip!$C$12),1),1),"")</f>
        <v/>
      </c>
      <c r="F691" s="184" t="str">
        <f>IFERROR(INDEX(Cal!$T$5:$T$2007,INDEX(Cal!$AF$5:$AF$2007,ROW(PrintPayslip!$C691)-ROW(PrintPayslip!$C$12),1),1),"")</f>
        <v/>
      </c>
      <c r="G691" s="184" t="str">
        <f>IFERROR(INDEX(Cal!$U$5:$U$2007,INDEX(Cal!$AF$5:$AF$2007,ROW(PrintPayslip!$C691)-ROW(PrintPayslip!$C$12),1),1),"")</f>
        <v/>
      </c>
    </row>
    <row r="692" spans="3:7" ht="20.100000000000001" customHeight="1" x14ac:dyDescent="0.25">
      <c r="C692" s="183" t="str">
        <f>IFERROR(INDEX(Cal!$P$5:$P$2007,INDEX(Cal!$AF$5:$AF$2007,ROW(PrintPayslip!$C692)-ROW(PrintPayslip!$C$12),1),1),"")</f>
        <v/>
      </c>
      <c r="D692" s="184" t="str">
        <f>IFERROR(INDEX(Cal!$R$5:$R$2007,INDEX(Cal!$AF$5:$AF$2007,ROW(PrintPayslip!$C692)-ROW(PrintPayslip!$C$12),1),1),"")</f>
        <v/>
      </c>
      <c r="E692" s="184" t="str">
        <f>IFERROR(INDEX(Cal!$S$5:$S$2007,INDEX(Cal!$AF$5:$AF$2007,ROW(PrintPayslip!$C692)-ROW(PrintPayslip!$C$12),1),1),"")</f>
        <v/>
      </c>
      <c r="F692" s="184" t="str">
        <f>IFERROR(INDEX(Cal!$T$5:$T$2007,INDEX(Cal!$AF$5:$AF$2007,ROW(PrintPayslip!$C692)-ROW(PrintPayslip!$C$12),1),1),"")</f>
        <v/>
      </c>
      <c r="G692" s="184" t="str">
        <f>IFERROR(INDEX(Cal!$U$5:$U$2007,INDEX(Cal!$AF$5:$AF$2007,ROW(PrintPayslip!$C692)-ROW(PrintPayslip!$C$12),1),1),"")</f>
        <v/>
      </c>
    </row>
    <row r="693" spans="3:7" ht="20.100000000000001" customHeight="1" x14ac:dyDescent="0.25">
      <c r="C693" s="183" t="str">
        <f>IFERROR(INDEX(Cal!$P$5:$P$2007,INDEX(Cal!$AF$5:$AF$2007,ROW(PrintPayslip!$C693)-ROW(PrintPayslip!$C$12),1),1),"")</f>
        <v/>
      </c>
      <c r="D693" s="184" t="str">
        <f>IFERROR(INDEX(Cal!$R$5:$R$2007,INDEX(Cal!$AF$5:$AF$2007,ROW(PrintPayslip!$C693)-ROW(PrintPayslip!$C$12),1),1),"")</f>
        <v/>
      </c>
      <c r="E693" s="184" t="str">
        <f>IFERROR(INDEX(Cal!$S$5:$S$2007,INDEX(Cal!$AF$5:$AF$2007,ROW(PrintPayslip!$C693)-ROW(PrintPayslip!$C$12),1),1),"")</f>
        <v/>
      </c>
      <c r="F693" s="184" t="str">
        <f>IFERROR(INDEX(Cal!$T$5:$T$2007,INDEX(Cal!$AF$5:$AF$2007,ROW(PrintPayslip!$C693)-ROW(PrintPayslip!$C$12),1),1),"")</f>
        <v/>
      </c>
      <c r="G693" s="184" t="str">
        <f>IFERROR(INDEX(Cal!$U$5:$U$2007,INDEX(Cal!$AF$5:$AF$2007,ROW(PrintPayslip!$C693)-ROW(PrintPayslip!$C$12),1),1),"")</f>
        <v/>
      </c>
    </row>
    <row r="694" spans="3:7" ht="20.100000000000001" customHeight="1" x14ac:dyDescent="0.25">
      <c r="C694" s="183" t="str">
        <f>IFERROR(INDEX(Cal!$P$5:$P$2007,INDEX(Cal!$AF$5:$AF$2007,ROW(PrintPayslip!$C694)-ROW(PrintPayslip!$C$12),1),1),"")</f>
        <v/>
      </c>
      <c r="D694" s="184" t="str">
        <f>IFERROR(INDEX(Cal!$R$5:$R$2007,INDEX(Cal!$AF$5:$AF$2007,ROW(PrintPayslip!$C694)-ROW(PrintPayslip!$C$12),1),1),"")</f>
        <v/>
      </c>
      <c r="E694" s="184" t="str">
        <f>IFERROR(INDEX(Cal!$S$5:$S$2007,INDEX(Cal!$AF$5:$AF$2007,ROW(PrintPayslip!$C694)-ROW(PrintPayslip!$C$12),1),1),"")</f>
        <v/>
      </c>
      <c r="F694" s="184" t="str">
        <f>IFERROR(INDEX(Cal!$T$5:$T$2007,INDEX(Cal!$AF$5:$AF$2007,ROW(PrintPayslip!$C694)-ROW(PrintPayslip!$C$12),1),1),"")</f>
        <v/>
      </c>
      <c r="G694" s="184" t="str">
        <f>IFERROR(INDEX(Cal!$U$5:$U$2007,INDEX(Cal!$AF$5:$AF$2007,ROW(PrintPayslip!$C694)-ROW(PrintPayslip!$C$12),1),1),"")</f>
        <v/>
      </c>
    </row>
    <row r="695" spans="3:7" ht="20.100000000000001" customHeight="1" x14ac:dyDescent="0.25">
      <c r="C695" s="183" t="str">
        <f>IFERROR(INDEX(Cal!$P$5:$P$2007,INDEX(Cal!$AF$5:$AF$2007,ROW(PrintPayslip!$C695)-ROW(PrintPayslip!$C$12),1),1),"")</f>
        <v/>
      </c>
      <c r="D695" s="184" t="str">
        <f>IFERROR(INDEX(Cal!$R$5:$R$2007,INDEX(Cal!$AF$5:$AF$2007,ROW(PrintPayslip!$C695)-ROW(PrintPayslip!$C$12),1),1),"")</f>
        <v/>
      </c>
      <c r="E695" s="184" t="str">
        <f>IFERROR(INDEX(Cal!$S$5:$S$2007,INDEX(Cal!$AF$5:$AF$2007,ROW(PrintPayslip!$C695)-ROW(PrintPayslip!$C$12),1),1),"")</f>
        <v/>
      </c>
      <c r="F695" s="184" t="str">
        <f>IFERROR(INDEX(Cal!$T$5:$T$2007,INDEX(Cal!$AF$5:$AF$2007,ROW(PrintPayslip!$C695)-ROW(PrintPayslip!$C$12),1),1),"")</f>
        <v/>
      </c>
      <c r="G695" s="184" t="str">
        <f>IFERROR(INDEX(Cal!$U$5:$U$2007,INDEX(Cal!$AF$5:$AF$2007,ROW(PrintPayslip!$C695)-ROW(PrintPayslip!$C$12),1),1),"")</f>
        <v/>
      </c>
    </row>
    <row r="696" spans="3:7" ht="20.100000000000001" customHeight="1" x14ac:dyDescent="0.25">
      <c r="C696" s="183" t="str">
        <f>IFERROR(INDEX(Cal!$P$5:$P$2007,INDEX(Cal!$AF$5:$AF$2007,ROW(PrintPayslip!$C696)-ROW(PrintPayslip!$C$12),1),1),"")</f>
        <v/>
      </c>
      <c r="D696" s="184" t="str">
        <f>IFERROR(INDEX(Cal!$R$5:$R$2007,INDEX(Cal!$AF$5:$AF$2007,ROW(PrintPayslip!$C696)-ROW(PrintPayslip!$C$12),1),1),"")</f>
        <v/>
      </c>
      <c r="E696" s="184" t="str">
        <f>IFERROR(INDEX(Cal!$S$5:$S$2007,INDEX(Cal!$AF$5:$AF$2007,ROW(PrintPayslip!$C696)-ROW(PrintPayslip!$C$12),1),1),"")</f>
        <v/>
      </c>
      <c r="F696" s="184" t="str">
        <f>IFERROR(INDEX(Cal!$T$5:$T$2007,INDEX(Cal!$AF$5:$AF$2007,ROW(PrintPayslip!$C696)-ROW(PrintPayslip!$C$12),1),1),"")</f>
        <v/>
      </c>
      <c r="G696" s="184" t="str">
        <f>IFERROR(INDEX(Cal!$U$5:$U$2007,INDEX(Cal!$AF$5:$AF$2007,ROW(PrintPayslip!$C696)-ROW(PrintPayslip!$C$12),1),1),"")</f>
        <v/>
      </c>
    </row>
    <row r="697" spans="3:7" ht="20.100000000000001" customHeight="1" x14ac:dyDescent="0.25">
      <c r="C697" s="183" t="str">
        <f>IFERROR(INDEX(Cal!$P$5:$P$2007,INDEX(Cal!$AF$5:$AF$2007,ROW(PrintPayslip!$C697)-ROW(PrintPayslip!$C$12),1),1),"")</f>
        <v/>
      </c>
      <c r="D697" s="184" t="str">
        <f>IFERROR(INDEX(Cal!$R$5:$R$2007,INDEX(Cal!$AF$5:$AF$2007,ROW(PrintPayslip!$C697)-ROW(PrintPayslip!$C$12),1),1),"")</f>
        <v/>
      </c>
      <c r="E697" s="184" t="str">
        <f>IFERROR(INDEX(Cal!$S$5:$S$2007,INDEX(Cal!$AF$5:$AF$2007,ROW(PrintPayslip!$C697)-ROW(PrintPayslip!$C$12),1),1),"")</f>
        <v/>
      </c>
      <c r="F697" s="184" t="str">
        <f>IFERROR(INDEX(Cal!$T$5:$T$2007,INDEX(Cal!$AF$5:$AF$2007,ROW(PrintPayslip!$C697)-ROW(PrintPayslip!$C$12),1),1),"")</f>
        <v/>
      </c>
      <c r="G697" s="184" t="str">
        <f>IFERROR(INDEX(Cal!$U$5:$U$2007,INDEX(Cal!$AF$5:$AF$2007,ROW(PrintPayslip!$C697)-ROW(PrintPayslip!$C$12),1),1),"")</f>
        <v/>
      </c>
    </row>
    <row r="698" spans="3:7" ht="20.100000000000001" customHeight="1" x14ac:dyDescent="0.25">
      <c r="C698" s="183" t="str">
        <f>IFERROR(INDEX(Cal!$P$5:$P$2007,INDEX(Cal!$AF$5:$AF$2007,ROW(PrintPayslip!$C698)-ROW(PrintPayslip!$C$12),1),1),"")</f>
        <v/>
      </c>
      <c r="D698" s="184" t="str">
        <f>IFERROR(INDEX(Cal!$R$5:$R$2007,INDEX(Cal!$AF$5:$AF$2007,ROW(PrintPayslip!$C698)-ROW(PrintPayslip!$C$12),1),1),"")</f>
        <v/>
      </c>
      <c r="E698" s="184" t="str">
        <f>IFERROR(INDEX(Cal!$S$5:$S$2007,INDEX(Cal!$AF$5:$AF$2007,ROW(PrintPayslip!$C698)-ROW(PrintPayslip!$C$12),1),1),"")</f>
        <v/>
      </c>
      <c r="F698" s="184" t="str">
        <f>IFERROR(INDEX(Cal!$T$5:$T$2007,INDEX(Cal!$AF$5:$AF$2007,ROW(PrintPayslip!$C698)-ROW(PrintPayslip!$C$12),1),1),"")</f>
        <v/>
      </c>
      <c r="G698" s="184" t="str">
        <f>IFERROR(INDEX(Cal!$U$5:$U$2007,INDEX(Cal!$AF$5:$AF$2007,ROW(PrintPayslip!$C698)-ROW(PrintPayslip!$C$12),1),1),"")</f>
        <v/>
      </c>
    </row>
    <row r="699" spans="3:7" ht="20.100000000000001" customHeight="1" x14ac:dyDescent="0.25">
      <c r="C699" s="183" t="str">
        <f>IFERROR(INDEX(Cal!$P$5:$P$2007,INDEX(Cal!$AF$5:$AF$2007,ROW(PrintPayslip!$C699)-ROW(PrintPayslip!$C$12),1),1),"")</f>
        <v/>
      </c>
      <c r="D699" s="184" t="str">
        <f>IFERROR(INDEX(Cal!$R$5:$R$2007,INDEX(Cal!$AF$5:$AF$2007,ROW(PrintPayslip!$C699)-ROW(PrintPayslip!$C$12),1),1),"")</f>
        <v/>
      </c>
      <c r="E699" s="184" t="str">
        <f>IFERROR(INDEX(Cal!$S$5:$S$2007,INDEX(Cal!$AF$5:$AF$2007,ROW(PrintPayslip!$C699)-ROW(PrintPayslip!$C$12),1),1),"")</f>
        <v/>
      </c>
      <c r="F699" s="184" t="str">
        <f>IFERROR(INDEX(Cal!$T$5:$T$2007,INDEX(Cal!$AF$5:$AF$2007,ROW(PrintPayslip!$C699)-ROW(PrintPayslip!$C$12),1),1),"")</f>
        <v/>
      </c>
      <c r="G699" s="184" t="str">
        <f>IFERROR(INDEX(Cal!$U$5:$U$2007,INDEX(Cal!$AF$5:$AF$2007,ROW(PrintPayslip!$C699)-ROW(PrintPayslip!$C$12),1),1),"")</f>
        <v/>
      </c>
    </row>
    <row r="700" spans="3:7" ht="20.100000000000001" customHeight="1" x14ac:dyDescent="0.25">
      <c r="C700" s="183" t="str">
        <f>IFERROR(INDEX(Cal!$P$5:$P$2007,INDEX(Cal!$AF$5:$AF$2007,ROW(PrintPayslip!$C700)-ROW(PrintPayslip!$C$12),1),1),"")</f>
        <v/>
      </c>
      <c r="D700" s="184" t="str">
        <f>IFERROR(INDEX(Cal!$R$5:$R$2007,INDEX(Cal!$AF$5:$AF$2007,ROW(PrintPayslip!$C700)-ROW(PrintPayslip!$C$12),1),1),"")</f>
        <v/>
      </c>
      <c r="E700" s="184" t="str">
        <f>IFERROR(INDEX(Cal!$S$5:$S$2007,INDEX(Cal!$AF$5:$AF$2007,ROW(PrintPayslip!$C700)-ROW(PrintPayslip!$C$12),1),1),"")</f>
        <v/>
      </c>
      <c r="F700" s="184" t="str">
        <f>IFERROR(INDEX(Cal!$T$5:$T$2007,INDEX(Cal!$AF$5:$AF$2007,ROW(PrintPayslip!$C700)-ROW(PrintPayslip!$C$12),1),1),"")</f>
        <v/>
      </c>
      <c r="G700" s="184" t="str">
        <f>IFERROR(INDEX(Cal!$U$5:$U$2007,INDEX(Cal!$AF$5:$AF$2007,ROW(PrintPayslip!$C700)-ROW(PrintPayslip!$C$12),1),1),"")</f>
        <v/>
      </c>
    </row>
    <row r="701" spans="3:7" ht="20.100000000000001" customHeight="1" x14ac:dyDescent="0.25">
      <c r="C701" s="183" t="str">
        <f>IFERROR(INDEX(Cal!$P$5:$P$2007,INDEX(Cal!$AF$5:$AF$2007,ROW(PrintPayslip!$C701)-ROW(PrintPayslip!$C$12),1),1),"")</f>
        <v/>
      </c>
      <c r="D701" s="184" t="str">
        <f>IFERROR(INDEX(Cal!$R$5:$R$2007,INDEX(Cal!$AF$5:$AF$2007,ROW(PrintPayslip!$C701)-ROW(PrintPayslip!$C$12),1),1),"")</f>
        <v/>
      </c>
      <c r="E701" s="184" t="str">
        <f>IFERROR(INDEX(Cal!$S$5:$S$2007,INDEX(Cal!$AF$5:$AF$2007,ROW(PrintPayslip!$C701)-ROW(PrintPayslip!$C$12),1),1),"")</f>
        <v/>
      </c>
      <c r="F701" s="184" t="str">
        <f>IFERROR(INDEX(Cal!$T$5:$T$2007,INDEX(Cal!$AF$5:$AF$2007,ROW(PrintPayslip!$C701)-ROW(PrintPayslip!$C$12),1),1),"")</f>
        <v/>
      </c>
      <c r="G701" s="184" t="str">
        <f>IFERROR(INDEX(Cal!$U$5:$U$2007,INDEX(Cal!$AF$5:$AF$2007,ROW(PrintPayslip!$C701)-ROW(PrintPayslip!$C$12),1),1),"")</f>
        <v/>
      </c>
    </row>
    <row r="702" spans="3:7" ht="20.100000000000001" customHeight="1" x14ac:dyDescent="0.25">
      <c r="C702" s="183" t="str">
        <f>IFERROR(INDEX(Cal!$P$5:$P$2007,INDEX(Cal!$AF$5:$AF$2007,ROW(PrintPayslip!$C702)-ROW(PrintPayslip!$C$12),1),1),"")</f>
        <v/>
      </c>
      <c r="D702" s="184" t="str">
        <f>IFERROR(INDEX(Cal!$R$5:$R$2007,INDEX(Cal!$AF$5:$AF$2007,ROW(PrintPayslip!$C702)-ROW(PrintPayslip!$C$12),1),1),"")</f>
        <v/>
      </c>
      <c r="E702" s="184" t="str">
        <f>IFERROR(INDEX(Cal!$S$5:$S$2007,INDEX(Cal!$AF$5:$AF$2007,ROW(PrintPayslip!$C702)-ROW(PrintPayslip!$C$12),1),1),"")</f>
        <v/>
      </c>
      <c r="F702" s="184" t="str">
        <f>IFERROR(INDEX(Cal!$T$5:$T$2007,INDEX(Cal!$AF$5:$AF$2007,ROW(PrintPayslip!$C702)-ROW(PrintPayslip!$C$12),1),1),"")</f>
        <v/>
      </c>
      <c r="G702" s="184" t="str">
        <f>IFERROR(INDEX(Cal!$U$5:$U$2007,INDEX(Cal!$AF$5:$AF$2007,ROW(PrintPayslip!$C702)-ROW(PrintPayslip!$C$12),1),1),"")</f>
        <v/>
      </c>
    </row>
    <row r="703" spans="3:7" ht="20.100000000000001" customHeight="1" x14ac:dyDescent="0.25">
      <c r="C703" s="183" t="str">
        <f>IFERROR(INDEX(Cal!$P$5:$P$2007,INDEX(Cal!$AF$5:$AF$2007,ROW(PrintPayslip!$C703)-ROW(PrintPayslip!$C$12),1),1),"")</f>
        <v/>
      </c>
      <c r="D703" s="184" t="str">
        <f>IFERROR(INDEX(Cal!$R$5:$R$2007,INDEX(Cal!$AF$5:$AF$2007,ROW(PrintPayslip!$C703)-ROW(PrintPayslip!$C$12),1),1),"")</f>
        <v/>
      </c>
      <c r="E703" s="184" t="str">
        <f>IFERROR(INDEX(Cal!$S$5:$S$2007,INDEX(Cal!$AF$5:$AF$2007,ROW(PrintPayslip!$C703)-ROW(PrintPayslip!$C$12),1),1),"")</f>
        <v/>
      </c>
      <c r="F703" s="184" t="str">
        <f>IFERROR(INDEX(Cal!$T$5:$T$2007,INDEX(Cal!$AF$5:$AF$2007,ROW(PrintPayslip!$C703)-ROW(PrintPayslip!$C$12),1),1),"")</f>
        <v/>
      </c>
      <c r="G703" s="184" t="str">
        <f>IFERROR(INDEX(Cal!$U$5:$U$2007,INDEX(Cal!$AF$5:$AF$2007,ROW(PrintPayslip!$C703)-ROW(PrintPayslip!$C$12),1),1),"")</f>
        <v/>
      </c>
    </row>
    <row r="704" spans="3:7" ht="20.100000000000001" customHeight="1" x14ac:dyDescent="0.25">
      <c r="C704" s="183" t="str">
        <f>IFERROR(INDEX(Cal!$P$5:$P$2007,INDEX(Cal!$AF$5:$AF$2007,ROW(PrintPayslip!$C704)-ROW(PrintPayslip!$C$12),1),1),"")</f>
        <v/>
      </c>
      <c r="D704" s="184" t="str">
        <f>IFERROR(INDEX(Cal!$R$5:$R$2007,INDEX(Cal!$AF$5:$AF$2007,ROW(PrintPayslip!$C704)-ROW(PrintPayslip!$C$12),1),1),"")</f>
        <v/>
      </c>
      <c r="E704" s="184" t="str">
        <f>IFERROR(INDEX(Cal!$S$5:$S$2007,INDEX(Cal!$AF$5:$AF$2007,ROW(PrintPayslip!$C704)-ROW(PrintPayslip!$C$12),1),1),"")</f>
        <v/>
      </c>
      <c r="F704" s="184" t="str">
        <f>IFERROR(INDEX(Cal!$T$5:$T$2007,INDEX(Cal!$AF$5:$AF$2007,ROW(PrintPayslip!$C704)-ROW(PrintPayslip!$C$12),1),1),"")</f>
        <v/>
      </c>
      <c r="G704" s="184" t="str">
        <f>IFERROR(INDEX(Cal!$U$5:$U$2007,INDEX(Cal!$AF$5:$AF$2007,ROW(PrintPayslip!$C704)-ROW(PrintPayslip!$C$12),1),1),"")</f>
        <v/>
      </c>
    </row>
    <row r="705" spans="3:7" ht="20.100000000000001" customHeight="1" x14ac:dyDescent="0.25">
      <c r="C705" s="183" t="str">
        <f>IFERROR(INDEX(Cal!$P$5:$P$2007,INDEX(Cal!$AF$5:$AF$2007,ROW(PrintPayslip!$C705)-ROW(PrintPayslip!$C$12),1),1),"")</f>
        <v/>
      </c>
      <c r="D705" s="184" t="str">
        <f>IFERROR(INDEX(Cal!$R$5:$R$2007,INDEX(Cal!$AF$5:$AF$2007,ROW(PrintPayslip!$C705)-ROW(PrintPayslip!$C$12),1),1),"")</f>
        <v/>
      </c>
      <c r="E705" s="184" t="str">
        <f>IFERROR(INDEX(Cal!$S$5:$S$2007,INDEX(Cal!$AF$5:$AF$2007,ROW(PrintPayslip!$C705)-ROW(PrintPayslip!$C$12),1),1),"")</f>
        <v/>
      </c>
      <c r="F705" s="184" t="str">
        <f>IFERROR(INDEX(Cal!$T$5:$T$2007,INDEX(Cal!$AF$5:$AF$2007,ROW(PrintPayslip!$C705)-ROW(PrintPayslip!$C$12),1),1),"")</f>
        <v/>
      </c>
      <c r="G705" s="184" t="str">
        <f>IFERROR(INDEX(Cal!$U$5:$U$2007,INDEX(Cal!$AF$5:$AF$2007,ROW(PrintPayslip!$C705)-ROW(PrintPayslip!$C$12),1),1),"")</f>
        <v/>
      </c>
    </row>
    <row r="706" spans="3:7" ht="20.100000000000001" customHeight="1" x14ac:dyDescent="0.25">
      <c r="C706" s="183" t="str">
        <f>IFERROR(INDEX(Cal!$P$5:$P$2007,INDEX(Cal!$AF$5:$AF$2007,ROW(PrintPayslip!$C706)-ROW(PrintPayslip!$C$12),1),1),"")</f>
        <v/>
      </c>
      <c r="D706" s="184" t="str">
        <f>IFERROR(INDEX(Cal!$R$5:$R$2007,INDEX(Cal!$AF$5:$AF$2007,ROW(PrintPayslip!$C706)-ROW(PrintPayslip!$C$12),1),1),"")</f>
        <v/>
      </c>
      <c r="E706" s="184" t="str">
        <f>IFERROR(INDEX(Cal!$S$5:$S$2007,INDEX(Cal!$AF$5:$AF$2007,ROW(PrintPayslip!$C706)-ROW(PrintPayslip!$C$12),1),1),"")</f>
        <v/>
      </c>
      <c r="F706" s="184" t="str">
        <f>IFERROR(INDEX(Cal!$T$5:$T$2007,INDEX(Cal!$AF$5:$AF$2007,ROW(PrintPayslip!$C706)-ROW(PrintPayslip!$C$12),1),1),"")</f>
        <v/>
      </c>
      <c r="G706" s="184" t="str">
        <f>IFERROR(INDEX(Cal!$U$5:$U$2007,INDEX(Cal!$AF$5:$AF$2007,ROW(PrintPayslip!$C706)-ROW(PrintPayslip!$C$12),1),1),"")</f>
        <v/>
      </c>
    </row>
    <row r="707" spans="3:7" ht="20.100000000000001" customHeight="1" x14ac:dyDescent="0.25">
      <c r="C707" s="183" t="str">
        <f>IFERROR(INDEX(Cal!$P$5:$P$2007,INDEX(Cal!$AF$5:$AF$2007,ROW(PrintPayslip!$C707)-ROW(PrintPayslip!$C$12),1),1),"")</f>
        <v/>
      </c>
      <c r="D707" s="184" t="str">
        <f>IFERROR(INDEX(Cal!$R$5:$R$2007,INDEX(Cal!$AF$5:$AF$2007,ROW(PrintPayslip!$C707)-ROW(PrintPayslip!$C$12),1),1),"")</f>
        <v/>
      </c>
      <c r="E707" s="184" t="str">
        <f>IFERROR(INDEX(Cal!$S$5:$S$2007,INDEX(Cal!$AF$5:$AF$2007,ROW(PrintPayslip!$C707)-ROW(PrintPayslip!$C$12),1),1),"")</f>
        <v/>
      </c>
      <c r="F707" s="184" t="str">
        <f>IFERROR(INDEX(Cal!$T$5:$T$2007,INDEX(Cal!$AF$5:$AF$2007,ROW(PrintPayslip!$C707)-ROW(PrintPayslip!$C$12),1),1),"")</f>
        <v/>
      </c>
      <c r="G707" s="184" t="str">
        <f>IFERROR(INDEX(Cal!$U$5:$U$2007,INDEX(Cal!$AF$5:$AF$2007,ROW(PrintPayslip!$C707)-ROW(PrintPayslip!$C$12),1),1),"")</f>
        <v/>
      </c>
    </row>
    <row r="708" spans="3:7" ht="20.100000000000001" customHeight="1" x14ac:dyDescent="0.25">
      <c r="C708" s="183" t="str">
        <f>IFERROR(INDEX(Cal!$P$5:$P$2007,INDEX(Cal!$AF$5:$AF$2007,ROW(PrintPayslip!$C708)-ROW(PrintPayslip!$C$12),1),1),"")</f>
        <v/>
      </c>
      <c r="D708" s="184" t="str">
        <f>IFERROR(INDEX(Cal!$R$5:$R$2007,INDEX(Cal!$AF$5:$AF$2007,ROW(PrintPayslip!$C708)-ROW(PrintPayslip!$C$12),1),1),"")</f>
        <v/>
      </c>
      <c r="E708" s="184" t="str">
        <f>IFERROR(INDEX(Cal!$S$5:$S$2007,INDEX(Cal!$AF$5:$AF$2007,ROW(PrintPayslip!$C708)-ROW(PrintPayslip!$C$12),1),1),"")</f>
        <v/>
      </c>
      <c r="F708" s="184" t="str">
        <f>IFERROR(INDEX(Cal!$T$5:$T$2007,INDEX(Cal!$AF$5:$AF$2007,ROW(PrintPayslip!$C708)-ROW(PrintPayslip!$C$12),1),1),"")</f>
        <v/>
      </c>
      <c r="G708" s="184" t="str">
        <f>IFERROR(INDEX(Cal!$U$5:$U$2007,INDEX(Cal!$AF$5:$AF$2007,ROW(PrintPayslip!$C708)-ROW(PrintPayslip!$C$12),1),1),"")</f>
        <v/>
      </c>
    </row>
    <row r="709" spans="3:7" ht="20.100000000000001" customHeight="1" x14ac:dyDescent="0.25">
      <c r="C709" s="183" t="str">
        <f>IFERROR(INDEX(Cal!$P$5:$P$2007,INDEX(Cal!$AF$5:$AF$2007,ROW(PrintPayslip!$C709)-ROW(PrintPayslip!$C$12),1),1),"")</f>
        <v/>
      </c>
      <c r="D709" s="184" t="str">
        <f>IFERROR(INDEX(Cal!$R$5:$R$2007,INDEX(Cal!$AF$5:$AF$2007,ROW(PrintPayslip!$C709)-ROW(PrintPayslip!$C$12),1),1),"")</f>
        <v/>
      </c>
      <c r="E709" s="184" t="str">
        <f>IFERROR(INDEX(Cal!$S$5:$S$2007,INDEX(Cal!$AF$5:$AF$2007,ROW(PrintPayslip!$C709)-ROW(PrintPayslip!$C$12),1),1),"")</f>
        <v/>
      </c>
      <c r="F709" s="184" t="str">
        <f>IFERROR(INDEX(Cal!$T$5:$T$2007,INDEX(Cal!$AF$5:$AF$2007,ROW(PrintPayslip!$C709)-ROW(PrintPayslip!$C$12),1),1),"")</f>
        <v/>
      </c>
      <c r="G709" s="184" t="str">
        <f>IFERROR(INDEX(Cal!$U$5:$U$2007,INDEX(Cal!$AF$5:$AF$2007,ROW(PrintPayslip!$C709)-ROW(PrintPayslip!$C$12),1),1),"")</f>
        <v/>
      </c>
    </row>
    <row r="710" spans="3:7" ht="20.100000000000001" customHeight="1" x14ac:dyDescent="0.25">
      <c r="C710" s="183" t="str">
        <f>IFERROR(INDEX(Cal!$P$5:$P$2007,INDEX(Cal!$AF$5:$AF$2007,ROW(PrintPayslip!$C710)-ROW(PrintPayslip!$C$12),1),1),"")</f>
        <v/>
      </c>
      <c r="D710" s="184" t="str">
        <f>IFERROR(INDEX(Cal!$R$5:$R$2007,INDEX(Cal!$AF$5:$AF$2007,ROW(PrintPayslip!$C710)-ROW(PrintPayslip!$C$12),1),1),"")</f>
        <v/>
      </c>
      <c r="E710" s="184" t="str">
        <f>IFERROR(INDEX(Cal!$S$5:$S$2007,INDEX(Cal!$AF$5:$AF$2007,ROW(PrintPayslip!$C710)-ROW(PrintPayslip!$C$12),1),1),"")</f>
        <v/>
      </c>
      <c r="F710" s="184" t="str">
        <f>IFERROR(INDEX(Cal!$T$5:$T$2007,INDEX(Cal!$AF$5:$AF$2007,ROW(PrintPayslip!$C710)-ROW(PrintPayslip!$C$12),1),1),"")</f>
        <v/>
      </c>
      <c r="G710" s="184" t="str">
        <f>IFERROR(INDEX(Cal!$U$5:$U$2007,INDEX(Cal!$AF$5:$AF$2007,ROW(PrintPayslip!$C710)-ROW(PrintPayslip!$C$12),1),1),"")</f>
        <v/>
      </c>
    </row>
    <row r="711" spans="3:7" ht="20.100000000000001" customHeight="1" x14ac:dyDescent="0.25">
      <c r="C711" s="183" t="str">
        <f>IFERROR(INDEX(Cal!$P$5:$P$2007,INDEX(Cal!$AF$5:$AF$2007,ROW(PrintPayslip!$C711)-ROW(PrintPayslip!$C$12),1),1),"")</f>
        <v/>
      </c>
      <c r="D711" s="184" t="str">
        <f>IFERROR(INDEX(Cal!$R$5:$R$2007,INDEX(Cal!$AF$5:$AF$2007,ROW(PrintPayslip!$C711)-ROW(PrintPayslip!$C$12),1),1),"")</f>
        <v/>
      </c>
      <c r="E711" s="184" t="str">
        <f>IFERROR(INDEX(Cal!$S$5:$S$2007,INDEX(Cal!$AF$5:$AF$2007,ROW(PrintPayslip!$C711)-ROW(PrintPayslip!$C$12),1),1),"")</f>
        <v/>
      </c>
      <c r="F711" s="184" t="str">
        <f>IFERROR(INDEX(Cal!$T$5:$T$2007,INDEX(Cal!$AF$5:$AF$2007,ROW(PrintPayslip!$C711)-ROW(PrintPayslip!$C$12),1),1),"")</f>
        <v/>
      </c>
      <c r="G711" s="184" t="str">
        <f>IFERROR(INDEX(Cal!$U$5:$U$2007,INDEX(Cal!$AF$5:$AF$2007,ROW(PrintPayslip!$C711)-ROW(PrintPayslip!$C$12),1),1),"")</f>
        <v/>
      </c>
    </row>
    <row r="712" spans="3:7" ht="20.100000000000001" customHeight="1" x14ac:dyDescent="0.25">
      <c r="C712" s="183" t="str">
        <f>IFERROR(INDEX(Cal!$P$5:$P$2007,INDEX(Cal!$AF$5:$AF$2007,ROW(PrintPayslip!$C712)-ROW(PrintPayslip!$C$12),1),1),"")</f>
        <v/>
      </c>
      <c r="D712" s="184" t="str">
        <f>IFERROR(INDEX(Cal!$R$5:$R$2007,INDEX(Cal!$AF$5:$AF$2007,ROW(PrintPayslip!$C712)-ROW(PrintPayslip!$C$12),1),1),"")</f>
        <v/>
      </c>
      <c r="E712" s="184" t="str">
        <f>IFERROR(INDEX(Cal!$S$5:$S$2007,INDEX(Cal!$AF$5:$AF$2007,ROW(PrintPayslip!$C712)-ROW(PrintPayslip!$C$12),1),1),"")</f>
        <v/>
      </c>
      <c r="F712" s="184" t="str">
        <f>IFERROR(INDEX(Cal!$T$5:$T$2007,INDEX(Cal!$AF$5:$AF$2007,ROW(PrintPayslip!$C712)-ROW(PrintPayslip!$C$12),1),1),"")</f>
        <v/>
      </c>
      <c r="G712" s="184" t="str">
        <f>IFERROR(INDEX(Cal!$U$5:$U$2007,INDEX(Cal!$AF$5:$AF$2007,ROW(PrintPayslip!$C712)-ROW(PrintPayslip!$C$12),1),1),"")</f>
        <v/>
      </c>
    </row>
    <row r="713" spans="3:7" ht="20.100000000000001" customHeight="1" x14ac:dyDescent="0.25">
      <c r="C713" s="183" t="str">
        <f>IFERROR(INDEX(Cal!$P$5:$P$2007,INDEX(Cal!$AF$5:$AF$2007,ROW(PrintPayslip!$C713)-ROW(PrintPayslip!$C$12),1),1),"")</f>
        <v/>
      </c>
      <c r="D713" s="184" t="str">
        <f>IFERROR(INDEX(Cal!$R$5:$R$2007,INDEX(Cal!$AF$5:$AF$2007,ROW(PrintPayslip!$C713)-ROW(PrintPayslip!$C$12),1),1),"")</f>
        <v/>
      </c>
      <c r="E713" s="184" t="str">
        <f>IFERROR(INDEX(Cal!$S$5:$S$2007,INDEX(Cal!$AF$5:$AF$2007,ROW(PrintPayslip!$C713)-ROW(PrintPayslip!$C$12),1),1),"")</f>
        <v/>
      </c>
      <c r="F713" s="184" t="str">
        <f>IFERROR(INDEX(Cal!$T$5:$T$2007,INDEX(Cal!$AF$5:$AF$2007,ROW(PrintPayslip!$C713)-ROW(PrintPayslip!$C$12),1),1),"")</f>
        <v/>
      </c>
      <c r="G713" s="184" t="str">
        <f>IFERROR(INDEX(Cal!$U$5:$U$2007,INDEX(Cal!$AF$5:$AF$2007,ROW(PrintPayslip!$C713)-ROW(PrintPayslip!$C$12),1),1),"")</f>
        <v/>
      </c>
    </row>
    <row r="714" spans="3:7" ht="20.100000000000001" customHeight="1" x14ac:dyDescent="0.25">
      <c r="C714" s="183" t="str">
        <f>IFERROR(INDEX(Cal!$P$5:$P$2007,INDEX(Cal!$AF$5:$AF$2007,ROW(PrintPayslip!$C714)-ROW(PrintPayslip!$C$12),1),1),"")</f>
        <v/>
      </c>
      <c r="D714" s="184" t="str">
        <f>IFERROR(INDEX(Cal!$R$5:$R$2007,INDEX(Cal!$AF$5:$AF$2007,ROW(PrintPayslip!$C714)-ROW(PrintPayslip!$C$12),1),1),"")</f>
        <v/>
      </c>
      <c r="E714" s="184" t="str">
        <f>IFERROR(INDEX(Cal!$S$5:$S$2007,INDEX(Cal!$AF$5:$AF$2007,ROW(PrintPayslip!$C714)-ROW(PrintPayslip!$C$12),1),1),"")</f>
        <v/>
      </c>
      <c r="F714" s="184" t="str">
        <f>IFERROR(INDEX(Cal!$T$5:$T$2007,INDEX(Cal!$AF$5:$AF$2007,ROW(PrintPayslip!$C714)-ROW(PrintPayslip!$C$12),1),1),"")</f>
        <v/>
      </c>
      <c r="G714" s="184" t="str">
        <f>IFERROR(INDEX(Cal!$U$5:$U$2007,INDEX(Cal!$AF$5:$AF$2007,ROW(PrintPayslip!$C714)-ROW(PrintPayslip!$C$12),1),1),"")</f>
        <v/>
      </c>
    </row>
    <row r="715" spans="3:7" ht="20.100000000000001" customHeight="1" x14ac:dyDescent="0.25">
      <c r="C715" s="183" t="str">
        <f>IFERROR(INDEX(Cal!$P$5:$P$2007,INDEX(Cal!$AF$5:$AF$2007,ROW(PrintPayslip!$C715)-ROW(PrintPayslip!$C$12),1),1),"")</f>
        <v/>
      </c>
      <c r="D715" s="184" t="str">
        <f>IFERROR(INDEX(Cal!$R$5:$R$2007,INDEX(Cal!$AF$5:$AF$2007,ROW(PrintPayslip!$C715)-ROW(PrintPayslip!$C$12),1),1),"")</f>
        <v/>
      </c>
      <c r="E715" s="184" t="str">
        <f>IFERROR(INDEX(Cal!$S$5:$S$2007,INDEX(Cal!$AF$5:$AF$2007,ROW(PrintPayslip!$C715)-ROW(PrintPayslip!$C$12),1),1),"")</f>
        <v/>
      </c>
      <c r="F715" s="184" t="str">
        <f>IFERROR(INDEX(Cal!$T$5:$T$2007,INDEX(Cal!$AF$5:$AF$2007,ROW(PrintPayslip!$C715)-ROW(PrintPayslip!$C$12),1),1),"")</f>
        <v/>
      </c>
      <c r="G715" s="184" t="str">
        <f>IFERROR(INDEX(Cal!$U$5:$U$2007,INDEX(Cal!$AF$5:$AF$2007,ROW(PrintPayslip!$C715)-ROW(PrintPayslip!$C$12),1),1),"")</f>
        <v/>
      </c>
    </row>
    <row r="716" spans="3:7" ht="20.100000000000001" customHeight="1" x14ac:dyDescent="0.25">
      <c r="C716" s="183" t="str">
        <f>IFERROR(INDEX(Cal!$P$5:$P$2007,INDEX(Cal!$AF$5:$AF$2007,ROW(PrintPayslip!$C716)-ROW(PrintPayslip!$C$12),1),1),"")</f>
        <v/>
      </c>
      <c r="D716" s="184" t="str">
        <f>IFERROR(INDEX(Cal!$R$5:$R$2007,INDEX(Cal!$AF$5:$AF$2007,ROW(PrintPayslip!$C716)-ROW(PrintPayslip!$C$12),1),1),"")</f>
        <v/>
      </c>
      <c r="E716" s="184" t="str">
        <f>IFERROR(INDEX(Cal!$S$5:$S$2007,INDEX(Cal!$AF$5:$AF$2007,ROW(PrintPayslip!$C716)-ROW(PrintPayslip!$C$12),1),1),"")</f>
        <v/>
      </c>
      <c r="F716" s="184" t="str">
        <f>IFERROR(INDEX(Cal!$T$5:$T$2007,INDEX(Cal!$AF$5:$AF$2007,ROW(PrintPayslip!$C716)-ROW(PrintPayslip!$C$12),1),1),"")</f>
        <v/>
      </c>
      <c r="G716" s="184" t="str">
        <f>IFERROR(INDEX(Cal!$U$5:$U$2007,INDEX(Cal!$AF$5:$AF$2007,ROW(PrintPayslip!$C716)-ROW(PrintPayslip!$C$12),1),1),"")</f>
        <v/>
      </c>
    </row>
    <row r="717" spans="3:7" ht="20.100000000000001" customHeight="1" x14ac:dyDescent="0.25">
      <c r="C717" s="183" t="str">
        <f>IFERROR(INDEX(Cal!$P$5:$P$2007,INDEX(Cal!$AF$5:$AF$2007,ROW(PrintPayslip!$C717)-ROW(PrintPayslip!$C$12),1),1),"")</f>
        <v/>
      </c>
      <c r="D717" s="184" t="str">
        <f>IFERROR(INDEX(Cal!$R$5:$R$2007,INDEX(Cal!$AF$5:$AF$2007,ROW(PrintPayslip!$C717)-ROW(PrintPayslip!$C$12),1),1),"")</f>
        <v/>
      </c>
      <c r="E717" s="184" t="str">
        <f>IFERROR(INDEX(Cal!$S$5:$S$2007,INDEX(Cal!$AF$5:$AF$2007,ROW(PrintPayslip!$C717)-ROW(PrintPayslip!$C$12),1),1),"")</f>
        <v/>
      </c>
      <c r="F717" s="184" t="str">
        <f>IFERROR(INDEX(Cal!$T$5:$T$2007,INDEX(Cal!$AF$5:$AF$2007,ROW(PrintPayslip!$C717)-ROW(PrintPayslip!$C$12),1),1),"")</f>
        <v/>
      </c>
      <c r="G717" s="184" t="str">
        <f>IFERROR(INDEX(Cal!$U$5:$U$2007,INDEX(Cal!$AF$5:$AF$2007,ROW(PrintPayslip!$C717)-ROW(PrintPayslip!$C$12),1),1),"")</f>
        <v/>
      </c>
    </row>
    <row r="718" spans="3:7" ht="20.100000000000001" customHeight="1" x14ac:dyDescent="0.25">
      <c r="C718" s="183" t="str">
        <f>IFERROR(INDEX(Cal!$P$5:$P$2007,INDEX(Cal!$AF$5:$AF$2007,ROW(PrintPayslip!$C718)-ROW(PrintPayslip!$C$12),1),1),"")</f>
        <v/>
      </c>
      <c r="D718" s="184" t="str">
        <f>IFERROR(INDEX(Cal!$R$5:$R$2007,INDEX(Cal!$AF$5:$AF$2007,ROW(PrintPayslip!$C718)-ROW(PrintPayslip!$C$12),1),1),"")</f>
        <v/>
      </c>
      <c r="E718" s="184" t="str">
        <f>IFERROR(INDEX(Cal!$S$5:$S$2007,INDEX(Cal!$AF$5:$AF$2007,ROW(PrintPayslip!$C718)-ROW(PrintPayslip!$C$12),1),1),"")</f>
        <v/>
      </c>
      <c r="F718" s="184" t="str">
        <f>IFERROR(INDEX(Cal!$T$5:$T$2007,INDEX(Cal!$AF$5:$AF$2007,ROW(PrintPayslip!$C718)-ROW(PrintPayslip!$C$12),1),1),"")</f>
        <v/>
      </c>
      <c r="G718" s="184" t="str">
        <f>IFERROR(INDEX(Cal!$U$5:$U$2007,INDEX(Cal!$AF$5:$AF$2007,ROW(PrintPayslip!$C718)-ROW(PrintPayslip!$C$12),1),1),"")</f>
        <v/>
      </c>
    </row>
    <row r="719" spans="3:7" ht="20.100000000000001" customHeight="1" x14ac:dyDescent="0.25">
      <c r="C719" s="183" t="str">
        <f>IFERROR(INDEX(Cal!$P$5:$P$2007,INDEX(Cal!$AF$5:$AF$2007,ROW(PrintPayslip!$C719)-ROW(PrintPayslip!$C$12),1),1),"")</f>
        <v/>
      </c>
      <c r="D719" s="184" t="str">
        <f>IFERROR(INDEX(Cal!$R$5:$R$2007,INDEX(Cal!$AF$5:$AF$2007,ROW(PrintPayslip!$C719)-ROW(PrintPayslip!$C$12),1),1),"")</f>
        <v/>
      </c>
      <c r="E719" s="184" t="str">
        <f>IFERROR(INDEX(Cal!$S$5:$S$2007,INDEX(Cal!$AF$5:$AF$2007,ROW(PrintPayslip!$C719)-ROW(PrintPayslip!$C$12),1),1),"")</f>
        <v/>
      </c>
      <c r="F719" s="184" t="str">
        <f>IFERROR(INDEX(Cal!$T$5:$T$2007,INDEX(Cal!$AF$5:$AF$2007,ROW(PrintPayslip!$C719)-ROW(PrintPayslip!$C$12),1),1),"")</f>
        <v/>
      </c>
      <c r="G719" s="184" t="str">
        <f>IFERROR(INDEX(Cal!$U$5:$U$2007,INDEX(Cal!$AF$5:$AF$2007,ROW(PrintPayslip!$C719)-ROW(PrintPayslip!$C$12),1),1),"")</f>
        <v/>
      </c>
    </row>
    <row r="720" spans="3:7" ht="20.100000000000001" customHeight="1" x14ac:dyDescent="0.25">
      <c r="C720" s="183" t="str">
        <f>IFERROR(INDEX(Cal!$P$5:$P$2007,INDEX(Cal!$AF$5:$AF$2007,ROW(PrintPayslip!$C720)-ROW(PrintPayslip!$C$12),1),1),"")</f>
        <v/>
      </c>
      <c r="D720" s="184" t="str">
        <f>IFERROR(INDEX(Cal!$R$5:$R$2007,INDEX(Cal!$AF$5:$AF$2007,ROW(PrintPayslip!$C720)-ROW(PrintPayslip!$C$12),1),1),"")</f>
        <v/>
      </c>
      <c r="E720" s="184" t="str">
        <f>IFERROR(INDEX(Cal!$S$5:$S$2007,INDEX(Cal!$AF$5:$AF$2007,ROW(PrintPayslip!$C720)-ROW(PrintPayslip!$C$12),1),1),"")</f>
        <v/>
      </c>
      <c r="F720" s="184" t="str">
        <f>IFERROR(INDEX(Cal!$T$5:$T$2007,INDEX(Cal!$AF$5:$AF$2007,ROW(PrintPayslip!$C720)-ROW(PrintPayslip!$C$12),1),1),"")</f>
        <v/>
      </c>
      <c r="G720" s="184" t="str">
        <f>IFERROR(INDEX(Cal!$U$5:$U$2007,INDEX(Cal!$AF$5:$AF$2007,ROW(PrintPayslip!$C720)-ROW(PrintPayslip!$C$12),1),1),"")</f>
        <v/>
      </c>
    </row>
    <row r="721" spans="3:7" ht="20.100000000000001" customHeight="1" x14ac:dyDescent="0.25">
      <c r="C721" s="183" t="str">
        <f>IFERROR(INDEX(Cal!$P$5:$P$2007,INDEX(Cal!$AF$5:$AF$2007,ROW(PrintPayslip!$C721)-ROW(PrintPayslip!$C$12),1),1),"")</f>
        <v/>
      </c>
      <c r="D721" s="184" t="str">
        <f>IFERROR(INDEX(Cal!$R$5:$R$2007,INDEX(Cal!$AF$5:$AF$2007,ROW(PrintPayslip!$C721)-ROW(PrintPayslip!$C$12),1),1),"")</f>
        <v/>
      </c>
      <c r="E721" s="184" t="str">
        <f>IFERROR(INDEX(Cal!$S$5:$S$2007,INDEX(Cal!$AF$5:$AF$2007,ROW(PrintPayslip!$C721)-ROW(PrintPayslip!$C$12),1),1),"")</f>
        <v/>
      </c>
      <c r="F721" s="184" t="str">
        <f>IFERROR(INDEX(Cal!$T$5:$T$2007,INDEX(Cal!$AF$5:$AF$2007,ROW(PrintPayslip!$C721)-ROW(PrintPayslip!$C$12),1),1),"")</f>
        <v/>
      </c>
      <c r="G721" s="184" t="str">
        <f>IFERROR(INDEX(Cal!$U$5:$U$2007,INDEX(Cal!$AF$5:$AF$2007,ROW(PrintPayslip!$C721)-ROW(PrintPayslip!$C$12),1),1),"")</f>
        <v/>
      </c>
    </row>
    <row r="722" spans="3:7" ht="20.100000000000001" customHeight="1" x14ac:dyDescent="0.25">
      <c r="C722" s="183" t="str">
        <f>IFERROR(INDEX(Cal!$P$5:$P$2007,INDEX(Cal!$AF$5:$AF$2007,ROW(PrintPayslip!$C722)-ROW(PrintPayslip!$C$12),1),1),"")</f>
        <v/>
      </c>
      <c r="D722" s="184" t="str">
        <f>IFERROR(INDEX(Cal!$R$5:$R$2007,INDEX(Cal!$AF$5:$AF$2007,ROW(PrintPayslip!$C722)-ROW(PrintPayslip!$C$12),1),1),"")</f>
        <v/>
      </c>
      <c r="E722" s="184" t="str">
        <f>IFERROR(INDEX(Cal!$S$5:$S$2007,INDEX(Cal!$AF$5:$AF$2007,ROW(PrintPayslip!$C722)-ROW(PrintPayslip!$C$12),1),1),"")</f>
        <v/>
      </c>
      <c r="F722" s="184" t="str">
        <f>IFERROR(INDEX(Cal!$T$5:$T$2007,INDEX(Cal!$AF$5:$AF$2007,ROW(PrintPayslip!$C722)-ROW(PrintPayslip!$C$12),1),1),"")</f>
        <v/>
      </c>
      <c r="G722" s="184" t="str">
        <f>IFERROR(INDEX(Cal!$U$5:$U$2007,INDEX(Cal!$AF$5:$AF$2007,ROW(PrintPayslip!$C722)-ROW(PrintPayslip!$C$12),1),1),"")</f>
        <v/>
      </c>
    </row>
    <row r="723" spans="3:7" ht="20.100000000000001" customHeight="1" x14ac:dyDescent="0.25">
      <c r="C723" s="183" t="str">
        <f>IFERROR(INDEX(Cal!$P$5:$P$2007,INDEX(Cal!$AF$5:$AF$2007,ROW(PrintPayslip!$C723)-ROW(PrintPayslip!$C$12),1),1),"")</f>
        <v/>
      </c>
      <c r="D723" s="184" t="str">
        <f>IFERROR(INDEX(Cal!$R$5:$R$2007,INDEX(Cal!$AF$5:$AF$2007,ROW(PrintPayslip!$C723)-ROW(PrintPayslip!$C$12),1),1),"")</f>
        <v/>
      </c>
      <c r="E723" s="184" t="str">
        <f>IFERROR(INDEX(Cal!$S$5:$S$2007,INDEX(Cal!$AF$5:$AF$2007,ROW(PrintPayslip!$C723)-ROW(PrintPayslip!$C$12),1),1),"")</f>
        <v/>
      </c>
      <c r="F723" s="184" t="str">
        <f>IFERROR(INDEX(Cal!$T$5:$T$2007,INDEX(Cal!$AF$5:$AF$2007,ROW(PrintPayslip!$C723)-ROW(PrintPayslip!$C$12),1),1),"")</f>
        <v/>
      </c>
      <c r="G723" s="184" t="str">
        <f>IFERROR(INDEX(Cal!$U$5:$U$2007,INDEX(Cal!$AF$5:$AF$2007,ROW(PrintPayslip!$C723)-ROW(PrintPayslip!$C$12),1),1),"")</f>
        <v/>
      </c>
    </row>
    <row r="724" spans="3:7" ht="20.100000000000001" customHeight="1" x14ac:dyDescent="0.25">
      <c r="C724" s="183" t="str">
        <f>IFERROR(INDEX(Cal!$P$5:$P$2007,INDEX(Cal!$AF$5:$AF$2007,ROW(PrintPayslip!$C724)-ROW(PrintPayslip!$C$12),1),1),"")</f>
        <v/>
      </c>
      <c r="D724" s="184" t="str">
        <f>IFERROR(INDEX(Cal!$R$5:$R$2007,INDEX(Cal!$AF$5:$AF$2007,ROW(PrintPayslip!$C724)-ROW(PrintPayslip!$C$12),1),1),"")</f>
        <v/>
      </c>
      <c r="E724" s="184" t="str">
        <f>IFERROR(INDEX(Cal!$S$5:$S$2007,INDEX(Cal!$AF$5:$AF$2007,ROW(PrintPayslip!$C724)-ROW(PrintPayslip!$C$12),1),1),"")</f>
        <v/>
      </c>
      <c r="F724" s="184" t="str">
        <f>IFERROR(INDEX(Cal!$T$5:$T$2007,INDEX(Cal!$AF$5:$AF$2007,ROW(PrintPayslip!$C724)-ROW(PrintPayslip!$C$12),1),1),"")</f>
        <v/>
      </c>
      <c r="G724" s="184" t="str">
        <f>IFERROR(INDEX(Cal!$U$5:$U$2007,INDEX(Cal!$AF$5:$AF$2007,ROW(PrintPayslip!$C724)-ROW(PrintPayslip!$C$12),1),1),"")</f>
        <v/>
      </c>
    </row>
    <row r="725" spans="3:7" ht="20.100000000000001" customHeight="1" x14ac:dyDescent="0.25">
      <c r="C725" s="183" t="str">
        <f>IFERROR(INDEX(Cal!$P$5:$P$2007,INDEX(Cal!$AF$5:$AF$2007,ROW(PrintPayslip!$C725)-ROW(PrintPayslip!$C$12),1),1),"")</f>
        <v/>
      </c>
      <c r="D725" s="184" t="str">
        <f>IFERROR(INDEX(Cal!$R$5:$R$2007,INDEX(Cal!$AF$5:$AF$2007,ROW(PrintPayslip!$C725)-ROW(PrintPayslip!$C$12),1),1),"")</f>
        <v/>
      </c>
      <c r="E725" s="184" t="str">
        <f>IFERROR(INDEX(Cal!$S$5:$S$2007,INDEX(Cal!$AF$5:$AF$2007,ROW(PrintPayslip!$C725)-ROW(PrintPayslip!$C$12),1),1),"")</f>
        <v/>
      </c>
      <c r="F725" s="184" t="str">
        <f>IFERROR(INDEX(Cal!$T$5:$T$2007,INDEX(Cal!$AF$5:$AF$2007,ROW(PrintPayslip!$C725)-ROW(PrintPayslip!$C$12),1),1),"")</f>
        <v/>
      </c>
      <c r="G725" s="184" t="str">
        <f>IFERROR(INDEX(Cal!$U$5:$U$2007,INDEX(Cal!$AF$5:$AF$2007,ROW(PrintPayslip!$C725)-ROW(PrintPayslip!$C$12),1),1),"")</f>
        <v/>
      </c>
    </row>
    <row r="726" spans="3:7" ht="20.100000000000001" customHeight="1" x14ac:dyDescent="0.25">
      <c r="C726" s="183" t="str">
        <f>IFERROR(INDEX(Cal!$P$5:$P$2007,INDEX(Cal!$AF$5:$AF$2007,ROW(PrintPayslip!$C726)-ROW(PrintPayslip!$C$12),1),1),"")</f>
        <v/>
      </c>
      <c r="D726" s="184" t="str">
        <f>IFERROR(INDEX(Cal!$R$5:$R$2007,INDEX(Cal!$AF$5:$AF$2007,ROW(PrintPayslip!$C726)-ROW(PrintPayslip!$C$12),1),1),"")</f>
        <v/>
      </c>
      <c r="E726" s="184" t="str">
        <f>IFERROR(INDEX(Cal!$S$5:$S$2007,INDEX(Cal!$AF$5:$AF$2007,ROW(PrintPayslip!$C726)-ROW(PrintPayslip!$C$12),1),1),"")</f>
        <v/>
      </c>
      <c r="F726" s="184" t="str">
        <f>IFERROR(INDEX(Cal!$T$5:$T$2007,INDEX(Cal!$AF$5:$AF$2007,ROW(PrintPayslip!$C726)-ROW(PrintPayslip!$C$12),1),1),"")</f>
        <v/>
      </c>
      <c r="G726" s="184" t="str">
        <f>IFERROR(INDEX(Cal!$U$5:$U$2007,INDEX(Cal!$AF$5:$AF$2007,ROW(PrintPayslip!$C726)-ROW(PrintPayslip!$C$12),1),1),"")</f>
        <v/>
      </c>
    </row>
    <row r="727" spans="3:7" ht="20.100000000000001" customHeight="1" x14ac:dyDescent="0.25">
      <c r="C727" s="183" t="str">
        <f>IFERROR(INDEX(Cal!$P$5:$P$2007,INDEX(Cal!$AF$5:$AF$2007,ROW(PrintPayslip!$C727)-ROW(PrintPayslip!$C$12),1),1),"")</f>
        <v/>
      </c>
      <c r="D727" s="184" t="str">
        <f>IFERROR(INDEX(Cal!$R$5:$R$2007,INDEX(Cal!$AF$5:$AF$2007,ROW(PrintPayslip!$C727)-ROW(PrintPayslip!$C$12),1),1),"")</f>
        <v/>
      </c>
      <c r="E727" s="184" t="str">
        <f>IFERROR(INDEX(Cal!$S$5:$S$2007,INDEX(Cal!$AF$5:$AF$2007,ROW(PrintPayslip!$C727)-ROW(PrintPayslip!$C$12),1),1),"")</f>
        <v/>
      </c>
      <c r="F727" s="184" t="str">
        <f>IFERROR(INDEX(Cal!$T$5:$T$2007,INDEX(Cal!$AF$5:$AF$2007,ROW(PrintPayslip!$C727)-ROW(PrintPayslip!$C$12),1),1),"")</f>
        <v/>
      </c>
      <c r="G727" s="184" t="str">
        <f>IFERROR(INDEX(Cal!$U$5:$U$2007,INDEX(Cal!$AF$5:$AF$2007,ROW(PrintPayslip!$C727)-ROW(PrintPayslip!$C$12),1),1),"")</f>
        <v/>
      </c>
    </row>
    <row r="728" spans="3:7" ht="20.100000000000001" customHeight="1" x14ac:dyDescent="0.25">
      <c r="C728" s="183" t="str">
        <f>IFERROR(INDEX(Cal!$P$5:$P$2007,INDEX(Cal!$AF$5:$AF$2007,ROW(PrintPayslip!$C728)-ROW(PrintPayslip!$C$12),1),1),"")</f>
        <v/>
      </c>
      <c r="D728" s="184" t="str">
        <f>IFERROR(INDEX(Cal!$R$5:$R$2007,INDEX(Cal!$AF$5:$AF$2007,ROW(PrintPayslip!$C728)-ROW(PrintPayslip!$C$12),1),1),"")</f>
        <v/>
      </c>
      <c r="E728" s="184" t="str">
        <f>IFERROR(INDEX(Cal!$S$5:$S$2007,INDEX(Cal!$AF$5:$AF$2007,ROW(PrintPayslip!$C728)-ROW(PrintPayslip!$C$12),1),1),"")</f>
        <v/>
      </c>
      <c r="F728" s="184" t="str">
        <f>IFERROR(INDEX(Cal!$T$5:$T$2007,INDEX(Cal!$AF$5:$AF$2007,ROW(PrintPayslip!$C728)-ROW(PrintPayslip!$C$12),1),1),"")</f>
        <v/>
      </c>
      <c r="G728" s="184" t="str">
        <f>IFERROR(INDEX(Cal!$U$5:$U$2007,INDEX(Cal!$AF$5:$AF$2007,ROW(PrintPayslip!$C728)-ROW(PrintPayslip!$C$12),1),1),"")</f>
        <v/>
      </c>
    </row>
    <row r="729" spans="3:7" ht="20.100000000000001" customHeight="1" x14ac:dyDescent="0.25">
      <c r="C729" s="183" t="str">
        <f>IFERROR(INDEX(Cal!$P$5:$P$2007,INDEX(Cal!$AF$5:$AF$2007,ROW(PrintPayslip!$C729)-ROW(PrintPayslip!$C$12),1),1),"")</f>
        <v/>
      </c>
      <c r="D729" s="184" t="str">
        <f>IFERROR(INDEX(Cal!$R$5:$R$2007,INDEX(Cal!$AF$5:$AF$2007,ROW(PrintPayslip!$C729)-ROW(PrintPayslip!$C$12),1),1),"")</f>
        <v/>
      </c>
      <c r="E729" s="184" t="str">
        <f>IFERROR(INDEX(Cal!$S$5:$S$2007,INDEX(Cal!$AF$5:$AF$2007,ROW(PrintPayslip!$C729)-ROW(PrintPayslip!$C$12),1),1),"")</f>
        <v/>
      </c>
      <c r="F729" s="184" t="str">
        <f>IFERROR(INDEX(Cal!$T$5:$T$2007,INDEX(Cal!$AF$5:$AF$2007,ROW(PrintPayslip!$C729)-ROW(PrintPayslip!$C$12),1),1),"")</f>
        <v/>
      </c>
      <c r="G729" s="184" t="str">
        <f>IFERROR(INDEX(Cal!$U$5:$U$2007,INDEX(Cal!$AF$5:$AF$2007,ROW(PrintPayslip!$C729)-ROW(PrintPayslip!$C$12),1),1),"")</f>
        <v/>
      </c>
    </row>
    <row r="730" spans="3:7" ht="20.100000000000001" customHeight="1" x14ac:dyDescent="0.25">
      <c r="C730" s="183" t="str">
        <f>IFERROR(INDEX(Cal!$P$5:$P$2007,INDEX(Cal!$AF$5:$AF$2007,ROW(PrintPayslip!$C730)-ROW(PrintPayslip!$C$12),1),1),"")</f>
        <v/>
      </c>
      <c r="D730" s="184" t="str">
        <f>IFERROR(INDEX(Cal!$R$5:$R$2007,INDEX(Cal!$AF$5:$AF$2007,ROW(PrintPayslip!$C730)-ROW(PrintPayslip!$C$12),1),1),"")</f>
        <v/>
      </c>
      <c r="E730" s="184" t="str">
        <f>IFERROR(INDEX(Cal!$S$5:$S$2007,INDEX(Cal!$AF$5:$AF$2007,ROW(PrintPayslip!$C730)-ROW(PrintPayslip!$C$12),1),1),"")</f>
        <v/>
      </c>
      <c r="F730" s="184" t="str">
        <f>IFERROR(INDEX(Cal!$T$5:$T$2007,INDEX(Cal!$AF$5:$AF$2007,ROW(PrintPayslip!$C730)-ROW(PrintPayslip!$C$12),1),1),"")</f>
        <v/>
      </c>
      <c r="G730" s="184" t="str">
        <f>IFERROR(INDEX(Cal!$U$5:$U$2007,INDEX(Cal!$AF$5:$AF$2007,ROW(PrintPayslip!$C730)-ROW(PrintPayslip!$C$12),1),1),"")</f>
        <v/>
      </c>
    </row>
    <row r="731" spans="3:7" ht="20.100000000000001" customHeight="1" x14ac:dyDescent="0.25">
      <c r="C731" s="183" t="str">
        <f>IFERROR(INDEX(Cal!$P$5:$P$2007,INDEX(Cal!$AF$5:$AF$2007,ROW(PrintPayslip!$C731)-ROW(PrintPayslip!$C$12),1),1),"")</f>
        <v/>
      </c>
      <c r="D731" s="184" t="str">
        <f>IFERROR(INDEX(Cal!$R$5:$R$2007,INDEX(Cal!$AF$5:$AF$2007,ROW(PrintPayslip!$C731)-ROW(PrintPayslip!$C$12),1),1),"")</f>
        <v/>
      </c>
      <c r="E731" s="184" t="str">
        <f>IFERROR(INDEX(Cal!$S$5:$S$2007,INDEX(Cal!$AF$5:$AF$2007,ROW(PrintPayslip!$C731)-ROW(PrintPayslip!$C$12),1),1),"")</f>
        <v/>
      </c>
      <c r="F731" s="184" t="str">
        <f>IFERROR(INDEX(Cal!$T$5:$T$2007,INDEX(Cal!$AF$5:$AF$2007,ROW(PrintPayslip!$C731)-ROW(PrintPayslip!$C$12),1),1),"")</f>
        <v/>
      </c>
      <c r="G731" s="184" t="str">
        <f>IFERROR(INDEX(Cal!$U$5:$U$2007,INDEX(Cal!$AF$5:$AF$2007,ROW(PrintPayslip!$C731)-ROW(PrintPayslip!$C$12),1),1),"")</f>
        <v/>
      </c>
    </row>
    <row r="732" spans="3:7" ht="20.100000000000001" customHeight="1" x14ac:dyDescent="0.25">
      <c r="C732" s="183" t="str">
        <f>IFERROR(INDEX(Cal!$P$5:$P$2007,INDEX(Cal!$AF$5:$AF$2007,ROW(PrintPayslip!$C732)-ROW(PrintPayslip!$C$12),1),1),"")</f>
        <v/>
      </c>
      <c r="D732" s="184" t="str">
        <f>IFERROR(INDEX(Cal!$R$5:$R$2007,INDEX(Cal!$AF$5:$AF$2007,ROW(PrintPayslip!$C732)-ROW(PrintPayslip!$C$12),1),1),"")</f>
        <v/>
      </c>
      <c r="E732" s="184" t="str">
        <f>IFERROR(INDEX(Cal!$S$5:$S$2007,INDEX(Cal!$AF$5:$AF$2007,ROW(PrintPayslip!$C732)-ROW(PrintPayslip!$C$12),1),1),"")</f>
        <v/>
      </c>
      <c r="F732" s="184" t="str">
        <f>IFERROR(INDEX(Cal!$T$5:$T$2007,INDEX(Cal!$AF$5:$AF$2007,ROW(PrintPayslip!$C732)-ROW(PrintPayslip!$C$12),1),1),"")</f>
        <v/>
      </c>
      <c r="G732" s="184" t="str">
        <f>IFERROR(INDEX(Cal!$U$5:$U$2007,INDEX(Cal!$AF$5:$AF$2007,ROW(PrintPayslip!$C732)-ROW(PrintPayslip!$C$12),1),1),"")</f>
        <v/>
      </c>
    </row>
    <row r="733" spans="3:7" ht="20.100000000000001" customHeight="1" x14ac:dyDescent="0.25">
      <c r="C733" s="183" t="str">
        <f>IFERROR(INDEX(Cal!$P$5:$P$2007,INDEX(Cal!$AF$5:$AF$2007,ROW(PrintPayslip!$C733)-ROW(PrintPayslip!$C$12),1),1),"")</f>
        <v/>
      </c>
      <c r="D733" s="184" t="str">
        <f>IFERROR(INDEX(Cal!$R$5:$R$2007,INDEX(Cal!$AF$5:$AF$2007,ROW(PrintPayslip!$C733)-ROW(PrintPayslip!$C$12),1),1),"")</f>
        <v/>
      </c>
      <c r="E733" s="184" t="str">
        <f>IFERROR(INDEX(Cal!$S$5:$S$2007,INDEX(Cal!$AF$5:$AF$2007,ROW(PrintPayslip!$C733)-ROW(PrintPayslip!$C$12),1),1),"")</f>
        <v/>
      </c>
      <c r="F733" s="184" t="str">
        <f>IFERROR(INDEX(Cal!$T$5:$T$2007,INDEX(Cal!$AF$5:$AF$2007,ROW(PrintPayslip!$C733)-ROW(PrintPayslip!$C$12),1),1),"")</f>
        <v/>
      </c>
      <c r="G733" s="184" t="str">
        <f>IFERROR(INDEX(Cal!$U$5:$U$2007,INDEX(Cal!$AF$5:$AF$2007,ROW(PrintPayslip!$C733)-ROW(PrintPayslip!$C$12),1),1),"")</f>
        <v/>
      </c>
    </row>
    <row r="734" spans="3:7" ht="20.100000000000001" customHeight="1" x14ac:dyDescent="0.25">
      <c r="C734" s="183" t="str">
        <f>IFERROR(INDEX(Cal!$P$5:$P$2007,INDEX(Cal!$AF$5:$AF$2007,ROW(PrintPayslip!$C734)-ROW(PrintPayslip!$C$12),1),1),"")</f>
        <v/>
      </c>
      <c r="D734" s="184" t="str">
        <f>IFERROR(INDEX(Cal!$R$5:$R$2007,INDEX(Cal!$AF$5:$AF$2007,ROW(PrintPayslip!$C734)-ROW(PrintPayslip!$C$12),1),1),"")</f>
        <v/>
      </c>
      <c r="E734" s="184" t="str">
        <f>IFERROR(INDEX(Cal!$S$5:$S$2007,INDEX(Cal!$AF$5:$AF$2007,ROW(PrintPayslip!$C734)-ROW(PrintPayslip!$C$12),1),1),"")</f>
        <v/>
      </c>
      <c r="F734" s="184" t="str">
        <f>IFERROR(INDEX(Cal!$T$5:$T$2007,INDEX(Cal!$AF$5:$AF$2007,ROW(PrintPayslip!$C734)-ROW(PrintPayslip!$C$12),1),1),"")</f>
        <v/>
      </c>
      <c r="G734" s="184" t="str">
        <f>IFERROR(INDEX(Cal!$U$5:$U$2007,INDEX(Cal!$AF$5:$AF$2007,ROW(PrintPayslip!$C734)-ROW(PrintPayslip!$C$12),1),1),"")</f>
        <v/>
      </c>
    </row>
    <row r="735" spans="3:7" ht="20.100000000000001" customHeight="1" x14ac:dyDescent="0.25">
      <c r="C735" s="183" t="str">
        <f>IFERROR(INDEX(Cal!$P$5:$P$2007,INDEX(Cal!$AF$5:$AF$2007,ROW(PrintPayslip!$C735)-ROW(PrintPayslip!$C$12),1),1),"")</f>
        <v/>
      </c>
      <c r="D735" s="184" t="str">
        <f>IFERROR(INDEX(Cal!$R$5:$R$2007,INDEX(Cal!$AF$5:$AF$2007,ROW(PrintPayslip!$C735)-ROW(PrintPayslip!$C$12),1),1),"")</f>
        <v/>
      </c>
      <c r="E735" s="184" t="str">
        <f>IFERROR(INDEX(Cal!$S$5:$S$2007,INDEX(Cal!$AF$5:$AF$2007,ROW(PrintPayslip!$C735)-ROW(PrintPayslip!$C$12),1),1),"")</f>
        <v/>
      </c>
      <c r="F735" s="184" t="str">
        <f>IFERROR(INDEX(Cal!$T$5:$T$2007,INDEX(Cal!$AF$5:$AF$2007,ROW(PrintPayslip!$C735)-ROW(PrintPayslip!$C$12),1),1),"")</f>
        <v/>
      </c>
      <c r="G735" s="184" t="str">
        <f>IFERROR(INDEX(Cal!$U$5:$U$2007,INDEX(Cal!$AF$5:$AF$2007,ROW(PrintPayslip!$C735)-ROW(PrintPayslip!$C$12),1),1),"")</f>
        <v/>
      </c>
    </row>
    <row r="736" spans="3:7" ht="20.100000000000001" customHeight="1" x14ac:dyDescent="0.25">
      <c r="C736" s="183" t="str">
        <f>IFERROR(INDEX(Cal!$P$5:$P$2007,INDEX(Cal!$AF$5:$AF$2007,ROW(PrintPayslip!$C736)-ROW(PrintPayslip!$C$12),1),1),"")</f>
        <v/>
      </c>
      <c r="D736" s="184" t="str">
        <f>IFERROR(INDEX(Cal!$R$5:$R$2007,INDEX(Cal!$AF$5:$AF$2007,ROW(PrintPayslip!$C736)-ROW(PrintPayslip!$C$12),1),1),"")</f>
        <v/>
      </c>
      <c r="E736" s="184" t="str">
        <f>IFERROR(INDEX(Cal!$S$5:$S$2007,INDEX(Cal!$AF$5:$AF$2007,ROW(PrintPayslip!$C736)-ROW(PrintPayslip!$C$12),1),1),"")</f>
        <v/>
      </c>
      <c r="F736" s="184" t="str">
        <f>IFERROR(INDEX(Cal!$T$5:$T$2007,INDEX(Cal!$AF$5:$AF$2007,ROW(PrintPayslip!$C736)-ROW(PrintPayslip!$C$12),1),1),"")</f>
        <v/>
      </c>
      <c r="G736" s="184" t="str">
        <f>IFERROR(INDEX(Cal!$U$5:$U$2007,INDEX(Cal!$AF$5:$AF$2007,ROW(PrintPayslip!$C736)-ROW(PrintPayslip!$C$12),1),1),"")</f>
        <v/>
      </c>
    </row>
    <row r="737" spans="3:7" ht="20.100000000000001" customHeight="1" x14ac:dyDescent="0.25">
      <c r="C737" s="183" t="str">
        <f>IFERROR(INDEX(Cal!$P$5:$P$2007,INDEX(Cal!$AF$5:$AF$2007,ROW(PrintPayslip!$C737)-ROW(PrintPayslip!$C$12),1),1),"")</f>
        <v/>
      </c>
      <c r="D737" s="184" t="str">
        <f>IFERROR(INDEX(Cal!$R$5:$R$2007,INDEX(Cal!$AF$5:$AF$2007,ROW(PrintPayslip!$C737)-ROW(PrintPayslip!$C$12),1),1),"")</f>
        <v/>
      </c>
      <c r="E737" s="184" t="str">
        <f>IFERROR(INDEX(Cal!$S$5:$S$2007,INDEX(Cal!$AF$5:$AF$2007,ROW(PrintPayslip!$C737)-ROW(PrintPayslip!$C$12),1),1),"")</f>
        <v/>
      </c>
      <c r="F737" s="184" t="str">
        <f>IFERROR(INDEX(Cal!$T$5:$T$2007,INDEX(Cal!$AF$5:$AF$2007,ROW(PrintPayslip!$C737)-ROW(PrintPayslip!$C$12),1),1),"")</f>
        <v/>
      </c>
      <c r="G737" s="184" t="str">
        <f>IFERROR(INDEX(Cal!$U$5:$U$2007,INDEX(Cal!$AF$5:$AF$2007,ROW(PrintPayslip!$C737)-ROW(PrintPayslip!$C$12),1),1),"")</f>
        <v/>
      </c>
    </row>
    <row r="738" spans="3:7" ht="20.100000000000001" customHeight="1" x14ac:dyDescent="0.25">
      <c r="C738" s="183" t="str">
        <f>IFERROR(INDEX(Cal!$P$5:$P$2007,INDEX(Cal!$AF$5:$AF$2007,ROW(PrintPayslip!$C738)-ROW(PrintPayslip!$C$12),1),1),"")</f>
        <v/>
      </c>
      <c r="D738" s="184" t="str">
        <f>IFERROR(INDEX(Cal!$R$5:$R$2007,INDEX(Cal!$AF$5:$AF$2007,ROW(PrintPayslip!$C738)-ROW(PrintPayslip!$C$12),1),1),"")</f>
        <v/>
      </c>
      <c r="E738" s="184" t="str">
        <f>IFERROR(INDEX(Cal!$S$5:$S$2007,INDEX(Cal!$AF$5:$AF$2007,ROW(PrintPayslip!$C738)-ROW(PrintPayslip!$C$12),1),1),"")</f>
        <v/>
      </c>
      <c r="F738" s="184" t="str">
        <f>IFERROR(INDEX(Cal!$T$5:$T$2007,INDEX(Cal!$AF$5:$AF$2007,ROW(PrintPayslip!$C738)-ROW(PrintPayslip!$C$12),1),1),"")</f>
        <v/>
      </c>
      <c r="G738" s="184" t="str">
        <f>IFERROR(INDEX(Cal!$U$5:$U$2007,INDEX(Cal!$AF$5:$AF$2007,ROW(PrintPayslip!$C738)-ROW(PrintPayslip!$C$12),1),1),"")</f>
        <v/>
      </c>
    </row>
    <row r="739" spans="3:7" ht="20.100000000000001" customHeight="1" x14ac:dyDescent="0.25">
      <c r="C739" s="183" t="str">
        <f>IFERROR(INDEX(Cal!$P$5:$P$2007,INDEX(Cal!$AF$5:$AF$2007,ROW(PrintPayslip!$C739)-ROW(PrintPayslip!$C$12),1),1),"")</f>
        <v/>
      </c>
      <c r="D739" s="184" t="str">
        <f>IFERROR(INDEX(Cal!$R$5:$R$2007,INDEX(Cal!$AF$5:$AF$2007,ROW(PrintPayslip!$C739)-ROW(PrintPayslip!$C$12),1),1),"")</f>
        <v/>
      </c>
      <c r="E739" s="184" t="str">
        <f>IFERROR(INDEX(Cal!$S$5:$S$2007,INDEX(Cal!$AF$5:$AF$2007,ROW(PrintPayslip!$C739)-ROW(PrintPayslip!$C$12),1),1),"")</f>
        <v/>
      </c>
      <c r="F739" s="184" t="str">
        <f>IFERROR(INDEX(Cal!$T$5:$T$2007,INDEX(Cal!$AF$5:$AF$2007,ROW(PrintPayslip!$C739)-ROW(PrintPayslip!$C$12),1),1),"")</f>
        <v/>
      </c>
      <c r="G739" s="184" t="str">
        <f>IFERROR(INDEX(Cal!$U$5:$U$2007,INDEX(Cal!$AF$5:$AF$2007,ROW(PrintPayslip!$C739)-ROW(PrintPayslip!$C$12),1),1),"")</f>
        <v/>
      </c>
    </row>
    <row r="740" spans="3:7" ht="20.100000000000001" customHeight="1" x14ac:dyDescent="0.25">
      <c r="C740" s="183" t="str">
        <f>IFERROR(INDEX(Cal!$P$5:$P$2007,INDEX(Cal!$AF$5:$AF$2007,ROW(PrintPayslip!$C740)-ROW(PrintPayslip!$C$12),1),1),"")</f>
        <v/>
      </c>
      <c r="D740" s="184" t="str">
        <f>IFERROR(INDEX(Cal!$R$5:$R$2007,INDEX(Cal!$AF$5:$AF$2007,ROW(PrintPayslip!$C740)-ROW(PrintPayslip!$C$12),1),1),"")</f>
        <v/>
      </c>
      <c r="E740" s="184" t="str">
        <f>IFERROR(INDEX(Cal!$S$5:$S$2007,INDEX(Cal!$AF$5:$AF$2007,ROW(PrintPayslip!$C740)-ROW(PrintPayslip!$C$12),1),1),"")</f>
        <v/>
      </c>
      <c r="F740" s="184" t="str">
        <f>IFERROR(INDEX(Cal!$T$5:$T$2007,INDEX(Cal!$AF$5:$AF$2007,ROW(PrintPayslip!$C740)-ROW(PrintPayslip!$C$12),1),1),"")</f>
        <v/>
      </c>
      <c r="G740" s="184" t="str">
        <f>IFERROR(INDEX(Cal!$U$5:$U$2007,INDEX(Cal!$AF$5:$AF$2007,ROW(PrintPayslip!$C740)-ROW(PrintPayslip!$C$12),1),1),"")</f>
        <v/>
      </c>
    </row>
    <row r="741" spans="3:7" ht="20.100000000000001" customHeight="1" x14ac:dyDescent="0.25">
      <c r="C741" s="183" t="str">
        <f>IFERROR(INDEX(Cal!$P$5:$P$2007,INDEX(Cal!$AF$5:$AF$2007,ROW(PrintPayslip!$C741)-ROW(PrintPayslip!$C$12),1),1),"")</f>
        <v/>
      </c>
      <c r="D741" s="184" t="str">
        <f>IFERROR(INDEX(Cal!$R$5:$R$2007,INDEX(Cal!$AF$5:$AF$2007,ROW(PrintPayslip!$C741)-ROW(PrintPayslip!$C$12),1),1),"")</f>
        <v/>
      </c>
      <c r="E741" s="184" t="str">
        <f>IFERROR(INDEX(Cal!$S$5:$S$2007,INDEX(Cal!$AF$5:$AF$2007,ROW(PrintPayslip!$C741)-ROW(PrintPayslip!$C$12),1),1),"")</f>
        <v/>
      </c>
      <c r="F741" s="184" t="str">
        <f>IFERROR(INDEX(Cal!$T$5:$T$2007,INDEX(Cal!$AF$5:$AF$2007,ROW(PrintPayslip!$C741)-ROW(PrintPayslip!$C$12),1),1),"")</f>
        <v/>
      </c>
      <c r="G741" s="184" t="str">
        <f>IFERROR(INDEX(Cal!$U$5:$U$2007,INDEX(Cal!$AF$5:$AF$2007,ROW(PrintPayslip!$C741)-ROW(PrintPayslip!$C$12),1),1),"")</f>
        <v/>
      </c>
    </row>
    <row r="742" spans="3:7" ht="20.100000000000001" customHeight="1" x14ac:dyDescent="0.25">
      <c r="C742" s="183" t="str">
        <f>IFERROR(INDEX(Cal!$P$5:$P$2007,INDEX(Cal!$AF$5:$AF$2007,ROW(PrintPayslip!$C742)-ROW(PrintPayslip!$C$12),1),1),"")</f>
        <v/>
      </c>
      <c r="D742" s="184" t="str">
        <f>IFERROR(INDEX(Cal!$R$5:$R$2007,INDEX(Cal!$AF$5:$AF$2007,ROW(PrintPayslip!$C742)-ROW(PrintPayslip!$C$12),1),1),"")</f>
        <v/>
      </c>
      <c r="E742" s="184" t="str">
        <f>IFERROR(INDEX(Cal!$S$5:$S$2007,INDEX(Cal!$AF$5:$AF$2007,ROW(PrintPayslip!$C742)-ROW(PrintPayslip!$C$12),1),1),"")</f>
        <v/>
      </c>
      <c r="F742" s="184" t="str">
        <f>IFERROR(INDEX(Cal!$T$5:$T$2007,INDEX(Cal!$AF$5:$AF$2007,ROW(PrintPayslip!$C742)-ROW(PrintPayslip!$C$12),1),1),"")</f>
        <v/>
      </c>
      <c r="G742" s="184" t="str">
        <f>IFERROR(INDEX(Cal!$U$5:$U$2007,INDEX(Cal!$AF$5:$AF$2007,ROW(PrintPayslip!$C742)-ROW(PrintPayslip!$C$12),1),1),"")</f>
        <v/>
      </c>
    </row>
    <row r="743" spans="3:7" ht="20.100000000000001" customHeight="1" x14ac:dyDescent="0.25">
      <c r="C743" s="183" t="str">
        <f>IFERROR(INDEX(Cal!$P$5:$P$2007,INDEX(Cal!$AF$5:$AF$2007,ROW(PrintPayslip!$C743)-ROW(PrintPayslip!$C$12),1),1),"")</f>
        <v/>
      </c>
      <c r="D743" s="184" t="str">
        <f>IFERROR(INDEX(Cal!$R$5:$R$2007,INDEX(Cal!$AF$5:$AF$2007,ROW(PrintPayslip!$C743)-ROW(PrintPayslip!$C$12),1),1),"")</f>
        <v/>
      </c>
      <c r="E743" s="184" t="str">
        <f>IFERROR(INDEX(Cal!$S$5:$S$2007,INDEX(Cal!$AF$5:$AF$2007,ROW(PrintPayslip!$C743)-ROW(PrintPayslip!$C$12),1),1),"")</f>
        <v/>
      </c>
      <c r="F743" s="184" t="str">
        <f>IFERROR(INDEX(Cal!$T$5:$T$2007,INDEX(Cal!$AF$5:$AF$2007,ROW(PrintPayslip!$C743)-ROW(PrintPayslip!$C$12),1),1),"")</f>
        <v/>
      </c>
      <c r="G743" s="184" t="str">
        <f>IFERROR(INDEX(Cal!$U$5:$U$2007,INDEX(Cal!$AF$5:$AF$2007,ROW(PrintPayslip!$C743)-ROW(PrintPayslip!$C$12),1),1),"")</f>
        <v/>
      </c>
    </row>
    <row r="744" spans="3:7" ht="20.100000000000001" customHeight="1" x14ac:dyDescent="0.25">
      <c r="C744" s="183" t="str">
        <f>IFERROR(INDEX(Cal!$P$5:$P$2007,INDEX(Cal!$AF$5:$AF$2007,ROW(PrintPayslip!$C744)-ROW(PrintPayslip!$C$12),1),1),"")</f>
        <v/>
      </c>
      <c r="D744" s="184" t="str">
        <f>IFERROR(INDEX(Cal!$R$5:$R$2007,INDEX(Cal!$AF$5:$AF$2007,ROW(PrintPayslip!$C744)-ROW(PrintPayslip!$C$12),1),1),"")</f>
        <v/>
      </c>
      <c r="E744" s="184" t="str">
        <f>IFERROR(INDEX(Cal!$S$5:$S$2007,INDEX(Cal!$AF$5:$AF$2007,ROW(PrintPayslip!$C744)-ROW(PrintPayslip!$C$12),1),1),"")</f>
        <v/>
      </c>
      <c r="F744" s="184" t="str">
        <f>IFERROR(INDEX(Cal!$T$5:$T$2007,INDEX(Cal!$AF$5:$AF$2007,ROW(PrintPayslip!$C744)-ROW(PrintPayslip!$C$12),1),1),"")</f>
        <v/>
      </c>
      <c r="G744" s="184" t="str">
        <f>IFERROR(INDEX(Cal!$U$5:$U$2007,INDEX(Cal!$AF$5:$AF$2007,ROW(PrintPayslip!$C744)-ROW(PrintPayslip!$C$12),1),1),"")</f>
        <v/>
      </c>
    </row>
    <row r="745" spans="3:7" ht="20.100000000000001" customHeight="1" x14ac:dyDescent="0.25">
      <c r="C745" s="183" t="str">
        <f>IFERROR(INDEX(Cal!$P$5:$P$2007,INDEX(Cal!$AF$5:$AF$2007,ROW(PrintPayslip!$C745)-ROW(PrintPayslip!$C$12),1),1),"")</f>
        <v/>
      </c>
      <c r="D745" s="184" t="str">
        <f>IFERROR(INDEX(Cal!$R$5:$R$2007,INDEX(Cal!$AF$5:$AF$2007,ROW(PrintPayslip!$C745)-ROW(PrintPayslip!$C$12),1),1),"")</f>
        <v/>
      </c>
      <c r="E745" s="184" t="str">
        <f>IFERROR(INDEX(Cal!$S$5:$S$2007,INDEX(Cal!$AF$5:$AF$2007,ROW(PrintPayslip!$C745)-ROW(PrintPayslip!$C$12),1),1),"")</f>
        <v/>
      </c>
      <c r="F745" s="184" t="str">
        <f>IFERROR(INDEX(Cal!$T$5:$T$2007,INDEX(Cal!$AF$5:$AF$2007,ROW(PrintPayslip!$C745)-ROW(PrintPayslip!$C$12),1),1),"")</f>
        <v/>
      </c>
      <c r="G745" s="184" t="str">
        <f>IFERROR(INDEX(Cal!$U$5:$U$2007,INDEX(Cal!$AF$5:$AF$2007,ROW(PrintPayslip!$C745)-ROW(PrintPayslip!$C$12),1),1),"")</f>
        <v/>
      </c>
    </row>
    <row r="746" spans="3:7" ht="20.100000000000001" customHeight="1" x14ac:dyDescent="0.25">
      <c r="C746" s="183" t="str">
        <f>IFERROR(INDEX(Cal!$P$5:$P$2007,INDEX(Cal!$AF$5:$AF$2007,ROW(PrintPayslip!$C746)-ROW(PrintPayslip!$C$12),1),1),"")</f>
        <v/>
      </c>
      <c r="D746" s="184" t="str">
        <f>IFERROR(INDEX(Cal!$R$5:$R$2007,INDEX(Cal!$AF$5:$AF$2007,ROW(PrintPayslip!$C746)-ROW(PrintPayslip!$C$12),1),1),"")</f>
        <v/>
      </c>
      <c r="E746" s="184" t="str">
        <f>IFERROR(INDEX(Cal!$S$5:$S$2007,INDEX(Cal!$AF$5:$AF$2007,ROW(PrintPayslip!$C746)-ROW(PrintPayslip!$C$12),1),1),"")</f>
        <v/>
      </c>
      <c r="F746" s="184" t="str">
        <f>IFERROR(INDEX(Cal!$T$5:$T$2007,INDEX(Cal!$AF$5:$AF$2007,ROW(PrintPayslip!$C746)-ROW(PrintPayslip!$C$12),1),1),"")</f>
        <v/>
      </c>
      <c r="G746" s="184" t="str">
        <f>IFERROR(INDEX(Cal!$U$5:$U$2007,INDEX(Cal!$AF$5:$AF$2007,ROW(PrintPayslip!$C746)-ROW(PrintPayslip!$C$12),1),1),"")</f>
        <v/>
      </c>
    </row>
    <row r="747" spans="3:7" ht="20.100000000000001" customHeight="1" x14ac:dyDescent="0.25">
      <c r="C747" s="183" t="str">
        <f>IFERROR(INDEX(Cal!$P$5:$P$2007,INDEX(Cal!$AF$5:$AF$2007,ROW(PrintPayslip!$C747)-ROW(PrintPayslip!$C$12),1),1),"")</f>
        <v/>
      </c>
      <c r="D747" s="184" t="str">
        <f>IFERROR(INDEX(Cal!$R$5:$R$2007,INDEX(Cal!$AF$5:$AF$2007,ROW(PrintPayslip!$C747)-ROW(PrintPayslip!$C$12),1),1),"")</f>
        <v/>
      </c>
      <c r="E747" s="184" t="str">
        <f>IFERROR(INDEX(Cal!$S$5:$S$2007,INDEX(Cal!$AF$5:$AF$2007,ROW(PrintPayslip!$C747)-ROW(PrintPayslip!$C$12),1),1),"")</f>
        <v/>
      </c>
      <c r="F747" s="184" t="str">
        <f>IFERROR(INDEX(Cal!$T$5:$T$2007,INDEX(Cal!$AF$5:$AF$2007,ROW(PrintPayslip!$C747)-ROW(PrintPayslip!$C$12),1),1),"")</f>
        <v/>
      </c>
      <c r="G747" s="184" t="str">
        <f>IFERROR(INDEX(Cal!$U$5:$U$2007,INDEX(Cal!$AF$5:$AF$2007,ROW(PrintPayslip!$C747)-ROW(PrintPayslip!$C$12),1),1),"")</f>
        <v/>
      </c>
    </row>
    <row r="748" spans="3:7" ht="20.100000000000001" customHeight="1" x14ac:dyDescent="0.25">
      <c r="C748" s="183" t="str">
        <f>IFERROR(INDEX(Cal!$P$5:$P$2007,INDEX(Cal!$AF$5:$AF$2007,ROW(PrintPayslip!$C748)-ROW(PrintPayslip!$C$12),1),1),"")</f>
        <v/>
      </c>
      <c r="D748" s="184" t="str">
        <f>IFERROR(INDEX(Cal!$R$5:$R$2007,INDEX(Cal!$AF$5:$AF$2007,ROW(PrintPayslip!$C748)-ROW(PrintPayslip!$C$12),1),1),"")</f>
        <v/>
      </c>
      <c r="E748" s="184" t="str">
        <f>IFERROR(INDEX(Cal!$S$5:$S$2007,INDEX(Cal!$AF$5:$AF$2007,ROW(PrintPayslip!$C748)-ROW(PrintPayslip!$C$12),1),1),"")</f>
        <v/>
      </c>
      <c r="F748" s="184" t="str">
        <f>IFERROR(INDEX(Cal!$T$5:$T$2007,INDEX(Cal!$AF$5:$AF$2007,ROW(PrintPayslip!$C748)-ROW(PrintPayslip!$C$12),1),1),"")</f>
        <v/>
      </c>
      <c r="G748" s="184" t="str">
        <f>IFERROR(INDEX(Cal!$U$5:$U$2007,INDEX(Cal!$AF$5:$AF$2007,ROW(PrintPayslip!$C748)-ROW(PrintPayslip!$C$12),1),1),"")</f>
        <v/>
      </c>
    </row>
    <row r="749" spans="3:7" ht="20.100000000000001" customHeight="1" x14ac:dyDescent="0.25">
      <c r="C749" s="183" t="str">
        <f>IFERROR(INDEX(Cal!$P$5:$P$2007,INDEX(Cal!$AF$5:$AF$2007,ROW(PrintPayslip!$C749)-ROW(PrintPayslip!$C$12),1),1),"")</f>
        <v/>
      </c>
      <c r="D749" s="184" t="str">
        <f>IFERROR(INDEX(Cal!$R$5:$R$2007,INDEX(Cal!$AF$5:$AF$2007,ROW(PrintPayslip!$C749)-ROW(PrintPayslip!$C$12),1),1),"")</f>
        <v/>
      </c>
      <c r="E749" s="184" t="str">
        <f>IFERROR(INDEX(Cal!$S$5:$S$2007,INDEX(Cal!$AF$5:$AF$2007,ROW(PrintPayslip!$C749)-ROW(PrintPayslip!$C$12),1),1),"")</f>
        <v/>
      </c>
      <c r="F749" s="184" t="str">
        <f>IFERROR(INDEX(Cal!$T$5:$T$2007,INDEX(Cal!$AF$5:$AF$2007,ROW(PrintPayslip!$C749)-ROW(PrintPayslip!$C$12),1),1),"")</f>
        <v/>
      </c>
      <c r="G749" s="184" t="str">
        <f>IFERROR(INDEX(Cal!$U$5:$U$2007,INDEX(Cal!$AF$5:$AF$2007,ROW(PrintPayslip!$C749)-ROW(PrintPayslip!$C$12),1),1),"")</f>
        <v/>
      </c>
    </row>
    <row r="750" spans="3:7" ht="20.100000000000001" customHeight="1" x14ac:dyDescent="0.25">
      <c r="C750" s="183" t="str">
        <f>IFERROR(INDEX(Cal!$P$5:$P$2007,INDEX(Cal!$AF$5:$AF$2007,ROW(PrintPayslip!$C750)-ROW(PrintPayslip!$C$12),1),1),"")</f>
        <v/>
      </c>
      <c r="D750" s="184" t="str">
        <f>IFERROR(INDEX(Cal!$R$5:$R$2007,INDEX(Cal!$AF$5:$AF$2007,ROW(PrintPayslip!$C750)-ROW(PrintPayslip!$C$12),1),1),"")</f>
        <v/>
      </c>
      <c r="E750" s="184" t="str">
        <f>IFERROR(INDEX(Cal!$S$5:$S$2007,INDEX(Cal!$AF$5:$AF$2007,ROW(PrintPayslip!$C750)-ROW(PrintPayslip!$C$12),1),1),"")</f>
        <v/>
      </c>
      <c r="F750" s="184" t="str">
        <f>IFERROR(INDEX(Cal!$T$5:$T$2007,INDEX(Cal!$AF$5:$AF$2007,ROW(PrintPayslip!$C750)-ROW(PrintPayslip!$C$12),1),1),"")</f>
        <v/>
      </c>
      <c r="G750" s="184" t="str">
        <f>IFERROR(INDEX(Cal!$U$5:$U$2007,INDEX(Cal!$AF$5:$AF$2007,ROW(PrintPayslip!$C750)-ROW(PrintPayslip!$C$12),1),1),"")</f>
        <v/>
      </c>
    </row>
    <row r="751" spans="3:7" ht="20.100000000000001" customHeight="1" x14ac:dyDescent="0.25">
      <c r="C751" s="183" t="str">
        <f>IFERROR(INDEX(Cal!$P$5:$P$2007,INDEX(Cal!$AF$5:$AF$2007,ROW(PrintPayslip!$C751)-ROW(PrintPayslip!$C$12),1),1),"")</f>
        <v/>
      </c>
      <c r="D751" s="184" t="str">
        <f>IFERROR(INDEX(Cal!$R$5:$R$2007,INDEX(Cal!$AF$5:$AF$2007,ROW(PrintPayslip!$C751)-ROW(PrintPayslip!$C$12),1),1),"")</f>
        <v/>
      </c>
      <c r="E751" s="184" t="str">
        <f>IFERROR(INDEX(Cal!$S$5:$S$2007,INDEX(Cal!$AF$5:$AF$2007,ROW(PrintPayslip!$C751)-ROW(PrintPayslip!$C$12),1),1),"")</f>
        <v/>
      </c>
      <c r="F751" s="184" t="str">
        <f>IFERROR(INDEX(Cal!$T$5:$T$2007,INDEX(Cal!$AF$5:$AF$2007,ROW(PrintPayslip!$C751)-ROW(PrintPayslip!$C$12),1),1),"")</f>
        <v/>
      </c>
      <c r="G751" s="184" t="str">
        <f>IFERROR(INDEX(Cal!$U$5:$U$2007,INDEX(Cal!$AF$5:$AF$2007,ROW(PrintPayslip!$C751)-ROW(PrintPayslip!$C$12),1),1),"")</f>
        <v/>
      </c>
    </row>
    <row r="752" spans="3:7" ht="20.100000000000001" customHeight="1" x14ac:dyDescent="0.25">
      <c r="C752" s="183" t="str">
        <f>IFERROR(INDEX(Cal!$P$5:$P$2007,INDEX(Cal!$AF$5:$AF$2007,ROW(PrintPayslip!$C752)-ROW(PrintPayslip!$C$12),1),1),"")</f>
        <v/>
      </c>
      <c r="D752" s="184" t="str">
        <f>IFERROR(INDEX(Cal!$R$5:$R$2007,INDEX(Cal!$AF$5:$AF$2007,ROW(PrintPayslip!$C752)-ROW(PrintPayslip!$C$12),1),1),"")</f>
        <v/>
      </c>
      <c r="E752" s="184" t="str">
        <f>IFERROR(INDEX(Cal!$S$5:$S$2007,INDEX(Cal!$AF$5:$AF$2007,ROW(PrintPayslip!$C752)-ROW(PrintPayslip!$C$12),1),1),"")</f>
        <v/>
      </c>
      <c r="F752" s="184" t="str">
        <f>IFERROR(INDEX(Cal!$T$5:$T$2007,INDEX(Cal!$AF$5:$AF$2007,ROW(PrintPayslip!$C752)-ROW(PrintPayslip!$C$12),1),1),"")</f>
        <v/>
      </c>
      <c r="G752" s="184" t="str">
        <f>IFERROR(INDEX(Cal!$U$5:$U$2007,INDEX(Cal!$AF$5:$AF$2007,ROW(PrintPayslip!$C752)-ROW(PrintPayslip!$C$12),1),1),"")</f>
        <v/>
      </c>
    </row>
    <row r="753" spans="3:7" ht="20.100000000000001" customHeight="1" x14ac:dyDescent="0.25">
      <c r="C753" s="183" t="str">
        <f>IFERROR(INDEX(Cal!$P$5:$P$2007,INDEX(Cal!$AF$5:$AF$2007,ROW(PrintPayslip!$C753)-ROW(PrintPayslip!$C$12),1),1),"")</f>
        <v/>
      </c>
      <c r="D753" s="184" t="str">
        <f>IFERROR(INDEX(Cal!$R$5:$R$2007,INDEX(Cal!$AF$5:$AF$2007,ROW(PrintPayslip!$C753)-ROW(PrintPayslip!$C$12),1),1),"")</f>
        <v/>
      </c>
      <c r="E753" s="184" t="str">
        <f>IFERROR(INDEX(Cal!$S$5:$S$2007,INDEX(Cal!$AF$5:$AF$2007,ROW(PrintPayslip!$C753)-ROW(PrintPayslip!$C$12),1),1),"")</f>
        <v/>
      </c>
      <c r="F753" s="184" t="str">
        <f>IFERROR(INDEX(Cal!$T$5:$T$2007,INDEX(Cal!$AF$5:$AF$2007,ROW(PrintPayslip!$C753)-ROW(PrintPayslip!$C$12),1),1),"")</f>
        <v/>
      </c>
      <c r="G753" s="184" t="str">
        <f>IFERROR(INDEX(Cal!$U$5:$U$2007,INDEX(Cal!$AF$5:$AF$2007,ROW(PrintPayslip!$C753)-ROW(PrintPayslip!$C$12),1),1),"")</f>
        <v/>
      </c>
    </row>
    <row r="754" spans="3:7" ht="20.100000000000001" customHeight="1" x14ac:dyDescent="0.25">
      <c r="C754" s="183" t="str">
        <f>IFERROR(INDEX(Cal!$P$5:$P$2007,INDEX(Cal!$AF$5:$AF$2007,ROW(PrintPayslip!$C754)-ROW(PrintPayslip!$C$12),1),1),"")</f>
        <v/>
      </c>
      <c r="D754" s="184" t="str">
        <f>IFERROR(INDEX(Cal!$R$5:$R$2007,INDEX(Cal!$AF$5:$AF$2007,ROW(PrintPayslip!$C754)-ROW(PrintPayslip!$C$12),1),1),"")</f>
        <v/>
      </c>
      <c r="E754" s="184" t="str">
        <f>IFERROR(INDEX(Cal!$S$5:$S$2007,INDEX(Cal!$AF$5:$AF$2007,ROW(PrintPayslip!$C754)-ROW(PrintPayslip!$C$12),1),1),"")</f>
        <v/>
      </c>
      <c r="F754" s="184" t="str">
        <f>IFERROR(INDEX(Cal!$T$5:$T$2007,INDEX(Cal!$AF$5:$AF$2007,ROW(PrintPayslip!$C754)-ROW(PrintPayslip!$C$12),1),1),"")</f>
        <v/>
      </c>
      <c r="G754" s="184" t="str">
        <f>IFERROR(INDEX(Cal!$U$5:$U$2007,INDEX(Cal!$AF$5:$AF$2007,ROW(PrintPayslip!$C754)-ROW(PrintPayslip!$C$12),1),1),"")</f>
        <v/>
      </c>
    </row>
    <row r="755" spans="3:7" ht="20.100000000000001" customHeight="1" x14ac:dyDescent="0.25">
      <c r="C755" s="183" t="str">
        <f>IFERROR(INDEX(Cal!$P$5:$P$2007,INDEX(Cal!$AF$5:$AF$2007,ROW(PrintPayslip!$C755)-ROW(PrintPayslip!$C$12),1),1),"")</f>
        <v/>
      </c>
      <c r="D755" s="184" t="str">
        <f>IFERROR(INDEX(Cal!$R$5:$R$2007,INDEX(Cal!$AF$5:$AF$2007,ROW(PrintPayslip!$C755)-ROW(PrintPayslip!$C$12),1),1),"")</f>
        <v/>
      </c>
      <c r="E755" s="184" t="str">
        <f>IFERROR(INDEX(Cal!$S$5:$S$2007,INDEX(Cal!$AF$5:$AF$2007,ROW(PrintPayslip!$C755)-ROW(PrintPayslip!$C$12),1),1),"")</f>
        <v/>
      </c>
      <c r="F755" s="184" t="str">
        <f>IFERROR(INDEX(Cal!$T$5:$T$2007,INDEX(Cal!$AF$5:$AF$2007,ROW(PrintPayslip!$C755)-ROW(PrintPayslip!$C$12),1),1),"")</f>
        <v/>
      </c>
      <c r="G755" s="184" t="str">
        <f>IFERROR(INDEX(Cal!$U$5:$U$2007,INDEX(Cal!$AF$5:$AF$2007,ROW(PrintPayslip!$C755)-ROW(PrintPayslip!$C$12),1),1),"")</f>
        <v/>
      </c>
    </row>
    <row r="756" spans="3:7" ht="20.100000000000001" customHeight="1" x14ac:dyDescent="0.25">
      <c r="C756" s="183" t="str">
        <f>IFERROR(INDEX(Cal!$P$5:$P$2007,INDEX(Cal!$AF$5:$AF$2007,ROW(PrintPayslip!$C756)-ROW(PrintPayslip!$C$12),1),1),"")</f>
        <v/>
      </c>
      <c r="D756" s="184" t="str">
        <f>IFERROR(INDEX(Cal!$R$5:$R$2007,INDEX(Cal!$AF$5:$AF$2007,ROW(PrintPayslip!$C756)-ROW(PrintPayslip!$C$12),1),1),"")</f>
        <v/>
      </c>
      <c r="E756" s="184" t="str">
        <f>IFERROR(INDEX(Cal!$S$5:$S$2007,INDEX(Cal!$AF$5:$AF$2007,ROW(PrintPayslip!$C756)-ROW(PrintPayslip!$C$12),1),1),"")</f>
        <v/>
      </c>
      <c r="F756" s="184" t="str">
        <f>IFERROR(INDEX(Cal!$T$5:$T$2007,INDEX(Cal!$AF$5:$AF$2007,ROW(PrintPayslip!$C756)-ROW(PrintPayslip!$C$12),1),1),"")</f>
        <v/>
      </c>
      <c r="G756" s="184" t="str">
        <f>IFERROR(INDEX(Cal!$U$5:$U$2007,INDEX(Cal!$AF$5:$AF$2007,ROW(PrintPayslip!$C756)-ROW(PrintPayslip!$C$12),1),1),"")</f>
        <v/>
      </c>
    </row>
    <row r="757" spans="3:7" ht="20.100000000000001" customHeight="1" x14ac:dyDescent="0.25">
      <c r="C757" s="183" t="str">
        <f>IFERROR(INDEX(Cal!$P$5:$P$2007,INDEX(Cal!$AF$5:$AF$2007,ROW(PrintPayslip!$C757)-ROW(PrintPayslip!$C$12),1),1),"")</f>
        <v/>
      </c>
      <c r="D757" s="184" t="str">
        <f>IFERROR(INDEX(Cal!$R$5:$R$2007,INDEX(Cal!$AF$5:$AF$2007,ROW(PrintPayslip!$C757)-ROW(PrintPayslip!$C$12),1),1),"")</f>
        <v/>
      </c>
      <c r="E757" s="184" t="str">
        <f>IFERROR(INDEX(Cal!$S$5:$S$2007,INDEX(Cal!$AF$5:$AF$2007,ROW(PrintPayslip!$C757)-ROW(PrintPayslip!$C$12),1),1),"")</f>
        <v/>
      </c>
      <c r="F757" s="184" t="str">
        <f>IFERROR(INDEX(Cal!$T$5:$T$2007,INDEX(Cal!$AF$5:$AF$2007,ROW(PrintPayslip!$C757)-ROW(PrintPayslip!$C$12),1),1),"")</f>
        <v/>
      </c>
      <c r="G757" s="184" t="str">
        <f>IFERROR(INDEX(Cal!$U$5:$U$2007,INDEX(Cal!$AF$5:$AF$2007,ROW(PrintPayslip!$C757)-ROW(PrintPayslip!$C$12),1),1),"")</f>
        <v/>
      </c>
    </row>
    <row r="758" spans="3:7" ht="20.100000000000001" customHeight="1" x14ac:dyDescent="0.25">
      <c r="C758" s="183" t="str">
        <f>IFERROR(INDEX(Cal!$P$5:$P$2007,INDEX(Cal!$AF$5:$AF$2007,ROW(PrintPayslip!$C758)-ROW(PrintPayslip!$C$12),1),1),"")</f>
        <v/>
      </c>
      <c r="D758" s="184" t="str">
        <f>IFERROR(INDEX(Cal!$R$5:$R$2007,INDEX(Cal!$AF$5:$AF$2007,ROW(PrintPayslip!$C758)-ROW(PrintPayslip!$C$12),1),1),"")</f>
        <v/>
      </c>
      <c r="E758" s="184" t="str">
        <f>IFERROR(INDEX(Cal!$S$5:$S$2007,INDEX(Cal!$AF$5:$AF$2007,ROW(PrintPayslip!$C758)-ROW(PrintPayslip!$C$12),1),1),"")</f>
        <v/>
      </c>
      <c r="F758" s="184" t="str">
        <f>IFERROR(INDEX(Cal!$T$5:$T$2007,INDEX(Cal!$AF$5:$AF$2007,ROW(PrintPayslip!$C758)-ROW(PrintPayslip!$C$12),1),1),"")</f>
        <v/>
      </c>
      <c r="G758" s="184" t="str">
        <f>IFERROR(INDEX(Cal!$U$5:$U$2007,INDEX(Cal!$AF$5:$AF$2007,ROW(PrintPayslip!$C758)-ROW(PrintPayslip!$C$12),1),1),"")</f>
        <v/>
      </c>
    </row>
    <row r="759" spans="3:7" ht="20.100000000000001" customHeight="1" x14ac:dyDescent="0.25">
      <c r="C759" s="183" t="str">
        <f>IFERROR(INDEX(Cal!$P$5:$P$2007,INDEX(Cal!$AF$5:$AF$2007,ROW(PrintPayslip!$C759)-ROW(PrintPayslip!$C$12),1),1),"")</f>
        <v/>
      </c>
      <c r="D759" s="184" t="str">
        <f>IFERROR(INDEX(Cal!$R$5:$R$2007,INDEX(Cal!$AF$5:$AF$2007,ROW(PrintPayslip!$C759)-ROW(PrintPayslip!$C$12),1),1),"")</f>
        <v/>
      </c>
      <c r="E759" s="184" t="str">
        <f>IFERROR(INDEX(Cal!$S$5:$S$2007,INDEX(Cal!$AF$5:$AF$2007,ROW(PrintPayslip!$C759)-ROW(PrintPayslip!$C$12),1),1),"")</f>
        <v/>
      </c>
      <c r="F759" s="184" t="str">
        <f>IFERROR(INDEX(Cal!$T$5:$T$2007,INDEX(Cal!$AF$5:$AF$2007,ROW(PrintPayslip!$C759)-ROW(PrintPayslip!$C$12),1),1),"")</f>
        <v/>
      </c>
      <c r="G759" s="184" t="str">
        <f>IFERROR(INDEX(Cal!$U$5:$U$2007,INDEX(Cal!$AF$5:$AF$2007,ROW(PrintPayslip!$C759)-ROW(PrintPayslip!$C$12),1),1),"")</f>
        <v/>
      </c>
    </row>
    <row r="760" spans="3:7" ht="20.100000000000001" customHeight="1" x14ac:dyDescent="0.25">
      <c r="C760" s="183" t="str">
        <f>IFERROR(INDEX(Cal!$P$5:$P$2007,INDEX(Cal!$AF$5:$AF$2007,ROW(PrintPayslip!$C760)-ROW(PrintPayslip!$C$12),1),1),"")</f>
        <v/>
      </c>
      <c r="D760" s="184" t="str">
        <f>IFERROR(INDEX(Cal!$R$5:$R$2007,INDEX(Cal!$AF$5:$AF$2007,ROW(PrintPayslip!$C760)-ROW(PrintPayslip!$C$12),1),1),"")</f>
        <v/>
      </c>
      <c r="E760" s="184" t="str">
        <f>IFERROR(INDEX(Cal!$S$5:$S$2007,INDEX(Cal!$AF$5:$AF$2007,ROW(PrintPayslip!$C760)-ROW(PrintPayslip!$C$12),1),1),"")</f>
        <v/>
      </c>
      <c r="F760" s="184" t="str">
        <f>IFERROR(INDEX(Cal!$T$5:$T$2007,INDEX(Cal!$AF$5:$AF$2007,ROW(PrintPayslip!$C760)-ROW(PrintPayslip!$C$12),1),1),"")</f>
        <v/>
      </c>
      <c r="G760" s="184" t="str">
        <f>IFERROR(INDEX(Cal!$U$5:$U$2007,INDEX(Cal!$AF$5:$AF$2007,ROW(PrintPayslip!$C760)-ROW(PrintPayslip!$C$12),1),1),"")</f>
        <v/>
      </c>
    </row>
    <row r="761" spans="3:7" ht="20.100000000000001" customHeight="1" x14ac:dyDescent="0.25">
      <c r="C761" s="183" t="str">
        <f>IFERROR(INDEX(Cal!$P$5:$P$2007,INDEX(Cal!$AF$5:$AF$2007,ROW(PrintPayslip!$C761)-ROW(PrintPayslip!$C$12),1),1),"")</f>
        <v/>
      </c>
      <c r="D761" s="184" t="str">
        <f>IFERROR(INDEX(Cal!$R$5:$R$2007,INDEX(Cal!$AF$5:$AF$2007,ROW(PrintPayslip!$C761)-ROW(PrintPayslip!$C$12),1),1),"")</f>
        <v/>
      </c>
      <c r="E761" s="184" t="str">
        <f>IFERROR(INDEX(Cal!$S$5:$S$2007,INDEX(Cal!$AF$5:$AF$2007,ROW(PrintPayslip!$C761)-ROW(PrintPayslip!$C$12),1),1),"")</f>
        <v/>
      </c>
      <c r="F761" s="184" t="str">
        <f>IFERROR(INDEX(Cal!$T$5:$T$2007,INDEX(Cal!$AF$5:$AF$2007,ROW(PrintPayslip!$C761)-ROW(PrintPayslip!$C$12),1),1),"")</f>
        <v/>
      </c>
      <c r="G761" s="184" t="str">
        <f>IFERROR(INDEX(Cal!$U$5:$U$2007,INDEX(Cal!$AF$5:$AF$2007,ROW(PrintPayslip!$C761)-ROW(PrintPayslip!$C$12),1),1),"")</f>
        <v/>
      </c>
    </row>
    <row r="762" spans="3:7" ht="20.100000000000001" customHeight="1" x14ac:dyDescent="0.25">
      <c r="C762" s="183" t="str">
        <f>IFERROR(INDEX(Cal!$P$5:$P$2007,INDEX(Cal!$AF$5:$AF$2007,ROW(PrintPayslip!$C762)-ROW(PrintPayslip!$C$12),1),1),"")</f>
        <v/>
      </c>
      <c r="D762" s="184" t="str">
        <f>IFERROR(INDEX(Cal!$R$5:$R$2007,INDEX(Cal!$AF$5:$AF$2007,ROW(PrintPayslip!$C762)-ROW(PrintPayslip!$C$12),1),1),"")</f>
        <v/>
      </c>
      <c r="E762" s="184" t="str">
        <f>IFERROR(INDEX(Cal!$S$5:$S$2007,INDEX(Cal!$AF$5:$AF$2007,ROW(PrintPayslip!$C762)-ROW(PrintPayslip!$C$12),1),1),"")</f>
        <v/>
      </c>
      <c r="F762" s="184" t="str">
        <f>IFERROR(INDEX(Cal!$T$5:$T$2007,INDEX(Cal!$AF$5:$AF$2007,ROW(PrintPayslip!$C762)-ROW(PrintPayslip!$C$12),1),1),"")</f>
        <v/>
      </c>
      <c r="G762" s="184" t="str">
        <f>IFERROR(INDEX(Cal!$U$5:$U$2007,INDEX(Cal!$AF$5:$AF$2007,ROW(PrintPayslip!$C762)-ROW(PrintPayslip!$C$12),1),1),"")</f>
        <v/>
      </c>
    </row>
    <row r="763" spans="3:7" ht="20.100000000000001" customHeight="1" x14ac:dyDescent="0.25">
      <c r="C763" s="183" t="str">
        <f>IFERROR(INDEX(Cal!$P$5:$P$2007,INDEX(Cal!$AF$5:$AF$2007,ROW(PrintPayslip!$C763)-ROW(PrintPayslip!$C$12),1),1),"")</f>
        <v/>
      </c>
      <c r="D763" s="184" t="str">
        <f>IFERROR(INDEX(Cal!$R$5:$R$2007,INDEX(Cal!$AF$5:$AF$2007,ROW(PrintPayslip!$C763)-ROW(PrintPayslip!$C$12),1),1),"")</f>
        <v/>
      </c>
      <c r="E763" s="184" t="str">
        <f>IFERROR(INDEX(Cal!$S$5:$S$2007,INDEX(Cal!$AF$5:$AF$2007,ROW(PrintPayslip!$C763)-ROW(PrintPayslip!$C$12),1),1),"")</f>
        <v/>
      </c>
      <c r="F763" s="184" t="str">
        <f>IFERROR(INDEX(Cal!$T$5:$T$2007,INDEX(Cal!$AF$5:$AF$2007,ROW(PrintPayslip!$C763)-ROW(PrintPayslip!$C$12),1),1),"")</f>
        <v/>
      </c>
      <c r="G763" s="184" t="str">
        <f>IFERROR(INDEX(Cal!$U$5:$U$2007,INDEX(Cal!$AF$5:$AF$2007,ROW(PrintPayslip!$C763)-ROW(PrintPayslip!$C$12),1),1),"")</f>
        <v/>
      </c>
    </row>
    <row r="764" spans="3:7" ht="20.100000000000001" customHeight="1" x14ac:dyDescent="0.25">
      <c r="C764" s="183" t="str">
        <f>IFERROR(INDEX(Cal!$P$5:$P$2007,INDEX(Cal!$AF$5:$AF$2007,ROW(PrintPayslip!$C764)-ROW(PrintPayslip!$C$12),1),1),"")</f>
        <v/>
      </c>
      <c r="D764" s="184" t="str">
        <f>IFERROR(INDEX(Cal!$R$5:$R$2007,INDEX(Cal!$AF$5:$AF$2007,ROW(PrintPayslip!$C764)-ROW(PrintPayslip!$C$12),1),1),"")</f>
        <v/>
      </c>
      <c r="E764" s="184" t="str">
        <f>IFERROR(INDEX(Cal!$S$5:$S$2007,INDEX(Cal!$AF$5:$AF$2007,ROW(PrintPayslip!$C764)-ROW(PrintPayslip!$C$12),1),1),"")</f>
        <v/>
      </c>
      <c r="F764" s="184" t="str">
        <f>IFERROR(INDEX(Cal!$T$5:$T$2007,INDEX(Cal!$AF$5:$AF$2007,ROW(PrintPayslip!$C764)-ROW(PrintPayslip!$C$12),1),1),"")</f>
        <v/>
      </c>
      <c r="G764" s="184" t="str">
        <f>IFERROR(INDEX(Cal!$U$5:$U$2007,INDEX(Cal!$AF$5:$AF$2007,ROW(PrintPayslip!$C764)-ROW(PrintPayslip!$C$12),1),1),"")</f>
        <v/>
      </c>
    </row>
    <row r="765" spans="3:7" ht="20.100000000000001" customHeight="1" x14ac:dyDescent="0.25">
      <c r="C765" s="183" t="str">
        <f>IFERROR(INDEX(Cal!$P$5:$P$2007,INDEX(Cal!$AF$5:$AF$2007,ROW(PrintPayslip!$C765)-ROW(PrintPayslip!$C$12),1),1),"")</f>
        <v/>
      </c>
      <c r="D765" s="184" t="str">
        <f>IFERROR(INDEX(Cal!$R$5:$R$2007,INDEX(Cal!$AF$5:$AF$2007,ROW(PrintPayslip!$C765)-ROW(PrintPayslip!$C$12),1),1),"")</f>
        <v/>
      </c>
      <c r="E765" s="184" t="str">
        <f>IFERROR(INDEX(Cal!$S$5:$S$2007,INDEX(Cal!$AF$5:$AF$2007,ROW(PrintPayslip!$C765)-ROW(PrintPayslip!$C$12),1),1),"")</f>
        <v/>
      </c>
      <c r="F765" s="184" t="str">
        <f>IFERROR(INDEX(Cal!$T$5:$T$2007,INDEX(Cal!$AF$5:$AF$2007,ROW(PrintPayslip!$C765)-ROW(PrintPayslip!$C$12),1),1),"")</f>
        <v/>
      </c>
      <c r="G765" s="184" t="str">
        <f>IFERROR(INDEX(Cal!$U$5:$U$2007,INDEX(Cal!$AF$5:$AF$2007,ROW(PrintPayslip!$C765)-ROW(PrintPayslip!$C$12),1),1),"")</f>
        <v/>
      </c>
    </row>
    <row r="766" spans="3:7" ht="20.100000000000001" customHeight="1" x14ac:dyDescent="0.25">
      <c r="C766" s="183" t="str">
        <f>IFERROR(INDEX(Cal!$P$5:$P$2007,INDEX(Cal!$AF$5:$AF$2007,ROW(PrintPayslip!$C766)-ROW(PrintPayslip!$C$12),1),1),"")</f>
        <v/>
      </c>
      <c r="D766" s="184" t="str">
        <f>IFERROR(INDEX(Cal!$R$5:$R$2007,INDEX(Cal!$AF$5:$AF$2007,ROW(PrintPayslip!$C766)-ROW(PrintPayslip!$C$12),1),1),"")</f>
        <v/>
      </c>
      <c r="E766" s="184" t="str">
        <f>IFERROR(INDEX(Cal!$S$5:$S$2007,INDEX(Cal!$AF$5:$AF$2007,ROW(PrintPayslip!$C766)-ROW(PrintPayslip!$C$12),1),1),"")</f>
        <v/>
      </c>
      <c r="F766" s="184" t="str">
        <f>IFERROR(INDEX(Cal!$T$5:$T$2007,INDEX(Cal!$AF$5:$AF$2007,ROW(PrintPayslip!$C766)-ROW(PrintPayslip!$C$12),1),1),"")</f>
        <v/>
      </c>
      <c r="G766" s="184" t="str">
        <f>IFERROR(INDEX(Cal!$U$5:$U$2007,INDEX(Cal!$AF$5:$AF$2007,ROW(PrintPayslip!$C766)-ROW(PrintPayslip!$C$12),1),1),"")</f>
        <v/>
      </c>
    </row>
    <row r="767" spans="3:7" ht="20.100000000000001" customHeight="1" x14ac:dyDescent="0.25">
      <c r="C767" s="183" t="str">
        <f>IFERROR(INDEX(Cal!$P$5:$P$2007,INDEX(Cal!$AF$5:$AF$2007,ROW(PrintPayslip!$C767)-ROW(PrintPayslip!$C$12),1),1),"")</f>
        <v/>
      </c>
      <c r="D767" s="184" t="str">
        <f>IFERROR(INDEX(Cal!$R$5:$R$2007,INDEX(Cal!$AF$5:$AF$2007,ROW(PrintPayslip!$C767)-ROW(PrintPayslip!$C$12),1),1),"")</f>
        <v/>
      </c>
      <c r="E767" s="184" t="str">
        <f>IFERROR(INDEX(Cal!$S$5:$S$2007,INDEX(Cal!$AF$5:$AF$2007,ROW(PrintPayslip!$C767)-ROW(PrintPayslip!$C$12),1),1),"")</f>
        <v/>
      </c>
      <c r="F767" s="184" t="str">
        <f>IFERROR(INDEX(Cal!$T$5:$T$2007,INDEX(Cal!$AF$5:$AF$2007,ROW(PrintPayslip!$C767)-ROW(PrintPayslip!$C$12),1),1),"")</f>
        <v/>
      </c>
      <c r="G767" s="184" t="str">
        <f>IFERROR(INDEX(Cal!$U$5:$U$2007,INDEX(Cal!$AF$5:$AF$2007,ROW(PrintPayslip!$C767)-ROW(PrintPayslip!$C$12),1),1),"")</f>
        <v/>
      </c>
    </row>
    <row r="768" spans="3:7" ht="20.100000000000001" customHeight="1" x14ac:dyDescent="0.25">
      <c r="C768" s="183" t="str">
        <f>IFERROR(INDEX(Cal!$P$5:$P$2007,INDEX(Cal!$AF$5:$AF$2007,ROW(PrintPayslip!$C768)-ROW(PrintPayslip!$C$12),1),1),"")</f>
        <v/>
      </c>
      <c r="D768" s="184" t="str">
        <f>IFERROR(INDEX(Cal!$R$5:$R$2007,INDEX(Cal!$AF$5:$AF$2007,ROW(PrintPayslip!$C768)-ROW(PrintPayslip!$C$12),1),1),"")</f>
        <v/>
      </c>
      <c r="E768" s="184" t="str">
        <f>IFERROR(INDEX(Cal!$S$5:$S$2007,INDEX(Cal!$AF$5:$AF$2007,ROW(PrintPayslip!$C768)-ROW(PrintPayslip!$C$12),1),1),"")</f>
        <v/>
      </c>
      <c r="F768" s="184" t="str">
        <f>IFERROR(INDEX(Cal!$T$5:$T$2007,INDEX(Cal!$AF$5:$AF$2007,ROW(PrintPayslip!$C768)-ROW(PrintPayslip!$C$12),1),1),"")</f>
        <v/>
      </c>
      <c r="G768" s="184" t="str">
        <f>IFERROR(INDEX(Cal!$U$5:$U$2007,INDEX(Cal!$AF$5:$AF$2007,ROW(PrintPayslip!$C768)-ROW(PrintPayslip!$C$12),1),1),"")</f>
        <v/>
      </c>
    </row>
    <row r="769" spans="3:7" ht="20.100000000000001" customHeight="1" x14ac:dyDescent="0.25">
      <c r="C769" s="183" t="str">
        <f>IFERROR(INDEX(Cal!$P$5:$P$2007,INDEX(Cal!$AF$5:$AF$2007,ROW(PrintPayslip!$C769)-ROW(PrintPayslip!$C$12),1),1),"")</f>
        <v/>
      </c>
      <c r="D769" s="184" t="str">
        <f>IFERROR(INDEX(Cal!$R$5:$R$2007,INDEX(Cal!$AF$5:$AF$2007,ROW(PrintPayslip!$C769)-ROW(PrintPayslip!$C$12),1),1),"")</f>
        <v/>
      </c>
      <c r="E769" s="184" t="str">
        <f>IFERROR(INDEX(Cal!$S$5:$S$2007,INDEX(Cal!$AF$5:$AF$2007,ROW(PrintPayslip!$C769)-ROW(PrintPayslip!$C$12),1),1),"")</f>
        <v/>
      </c>
      <c r="F769" s="184" t="str">
        <f>IFERROR(INDEX(Cal!$T$5:$T$2007,INDEX(Cal!$AF$5:$AF$2007,ROW(PrintPayslip!$C769)-ROW(PrintPayslip!$C$12),1),1),"")</f>
        <v/>
      </c>
      <c r="G769" s="184" t="str">
        <f>IFERROR(INDEX(Cal!$U$5:$U$2007,INDEX(Cal!$AF$5:$AF$2007,ROW(PrintPayslip!$C769)-ROW(PrintPayslip!$C$12),1),1),"")</f>
        <v/>
      </c>
    </row>
    <row r="770" spans="3:7" ht="20.100000000000001" customHeight="1" x14ac:dyDescent="0.25">
      <c r="C770" s="183" t="str">
        <f>IFERROR(INDEX(Cal!$P$5:$P$2007,INDEX(Cal!$AF$5:$AF$2007,ROW(PrintPayslip!$C770)-ROW(PrintPayslip!$C$12),1),1),"")</f>
        <v/>
      </c>
      <c r="D770" s="184" t="str">
        <f>IFERROR(INDEX(Cal!$R$5:$R$2007,INDEX(Cal!$AF$5:$AF$2007,ROW(PrintPayslip!$C770)-ROW(PrintPayslip!$C$12),1),1),"")</f>
        <v/>
      </c>
      <c r="E770" s="184" t="str">
        <f>IFERROR(INDEX(Cal!$S$5:$S$2007,INDEX(Cal!$AF$5:$AF$2007,ROW(PrintPayslip!$C770)-ROW(PrintPayslip!$C$12),1),1),"")</f>
        <v/>
      </c>
      <c r="F770" s="184" t="str">
        <f>IFERROR(INDEX(Cal!$T$5:$T$2007,INDEX(Cal!$AF$5:$AF$2007,ROW(PrintPayslip!$C770)-ROW(PrintPayslip!$C$12),1),1),"")</f>
        <v/>
      </c>
      <c r="G770" s="184" t="str">
        <f>IFERROR(INDEX(Cal!$U$5:$U$2007,INDEX(Cal!$AF$5:$AF$2007,ROW(PrintPayslip!$C770)-ROW(PrintPayslip!$C$12),1),1),"")</f>
        <v/>
      </c>
    </row>
    <row r="771" spans="3:7" ht="20.100000000000001" customHeight="1" x14ac:dyDescent="0.25">
      <c r="C771" s="183" t="str">
        <f>IFERROR(INDEX(Cal!$P$5:$P$2007,INDEX(Cal!$AF$5:$AF$2007,ROW(PrintPayslip!$C771)-ROW(PrintPayslip!$C$12),1),1),"")</f>
        <v/>
      </c>
      <c r="D771" s="184" t="str">
        <f>IFERROR(INDEX(Cal!$R$5:$R$2007,INDEX(Cal!$AF$5:$AF$2007,ROW(PrintPayslip!$C771)-ROW(PrintPayslip!$C$12),1),1),"")</f>
        <v/>
      </c>
      <c r="E771" s="184" t="str">
        <f>IFERROR(INDEX(Cal!$S$5:$S$2007,INDEX(Cal!$AF$5:$AF$2007,ROW(PrintPayslip!$C771)-ROW(PrintPayslip!$C$12),1),1),"")</f>
        <v/>
      </c>
      <c r="F771" s="184" t="str">
        <f>IFERROR(INDEX(Cal!$T$5:$T$2007,INDEX(Cal!$AF$5:$AF$2007,ROW(PrintPayslip!$C771)-ROW(PrintPayslip!$C$12),1),1),"")</f>
        <v/>
      </c>
      <c r="G771" s="184" t="str">
        <f>IFERROR(INDEX(Cal!$U$5:$U$2007,INDEX(Cal!$AF$5:$AF$2007,ROW(PrintPayslip!$C771)-ROW(PrintPayslip!$C$12),1),1),"")</f>
        <v/>
      </c>
    </row>
    <row r="772" spans="3:7" ht="20.100000000000001" customHeight="1" x14ac:dyDescent="0.25">
      <c r="C772" s="183" t="str">
        <f>IFERROR(INDEX(Cal!$P$5:$P$2007,INDEX(Cal!$AF$5:$AF$2007,ROW(PrintPayslip!$C772)-ROW(PrintPayslip!$C$12),1),1),"")</f>
        <v/>
      </c>
      <c r="D772" s="184" t="str">
        <f>IFERROR(INDEX(Cal!$R$5:$R$2007,INDEX(Cal!$AF$5:$AF$2007,ROW(PrintPayslip!$C772)-ROW(PrintPayslip!$C$12),1),1),"")</f>
        <v/>
      </c>
      <c r="E772" s="184" t="str">
        <f>IFERROR(INDEX(Cal!$S$5:$S$2007,INDEX(Cal!$AF$5:$AF$2007,ROW(PrintPayslip!$C772)-ROW(PrintPayslip!$C$12),1),1),"")</f>
        <v/>
      </c>
      <c r="F772" s="184" t="str">
        <f>IFERROR(INDEX(Cal!$T$5:$T$2007,INDEX(Cal!$AF$5:$AF$2007,ROW(PrintPayslip!$C772)-ROW(PrintPayslip!$C$12),1),1),"")</f>
        <v/>
      </c>
      <c r="G772" s="184" t="str">
        <f>IFERROR(INDEX(Cal!$U$5:$U$2007,INDEX(Cal!$AF$5:$AF$2007,ROW(PrintPayslip!$C772)-ROW(PrintPayslip!$C$12),1),1),"")</f>
        <v/>
      </c>
    </row>
    <row r="773" spans="3:7" ht="20.100000000000001" customHeight="1" x14ac:dyDescent="0.25">
      <c r="C773" s="183" t="str">
        <f>IFERROR(INDEX(Cal!$P$5:$P$2007,INDEX(Cal!$AF$5:$AF$2007,ROW(PrintPayslip!$C773)-ROW(PrintPayslip!$C$12),1),1),"")</f>
        <v/>
      </c>
      <c r="D773" s="184" t="str">
        <f>IFERROR(INDEX(Cal!$R$5:$R$2007,INDEX(Cal!$AF$5:$AF$2007,ROW(PrintPayslip!$C773)-ROW(PrintPayslip!$C$12),1),1),"")</f>
        <v/>
      </c>
      <c r="E773" s="184" t="str">
        <f>IFERROR(INDEX(Cal!$S$5:$S$2007,INDEX(Cal!$AF$5:$AF$2007,ROW(PrintPayslip!$C773)-ROW(PrintPayslip!$C$12),1),1),"")</f>
        <v/>
      </c>
      <c r="F773" s="184" t="str">
        <f>IFERROR(INDEX(Cal!$T$5:$T$2007,INDEX(Cal!$AF$5:$AF$2007,ROW(PrintPayslip!$C773)-ROW(PrintPayslip!$C$12),1),1),"")</f>
        <v/>
      </c>
      <c r="G773" s="184" t="str">
        <f>IFERROR(INDEX(Cal!$U$5:$U$2007,INDEX(Cal!$AF$5:$AF$2007,ROW(PrintPayslip!$C773)-ROW(PrintPayslip!$C$12),1),1),"")</f>
        <v/>
      </c>
    </row>
    <row r="774" spans="3:7" ht="20.100000000000001" customHeight="1" x14ac:dyDescent="0.25">
      <c r="C774" s="183" t="str">
        <f>IFERROR(INDEX(Cal!$P$5:$P$2007,INDEX(Cal!$AF$5:$AF$2007,ROW(PrintPayslip!$C774)-ROW(PrintPayslip!$C$12),1),1),"")</f>
        <v/>
      </c>
      <c r="D774" s="184" t="str">
        <f>IFERROR(INDEX(Cal!$R$5:$R$2007,INDEX(Cal!$AF$5:$AF$2007,ROW(PrintPayslip!$C774)-ROW(PrintPayslip!$C$12),1),1),"")</f>
        <v/>
      </c>
      <c r="E774" s="184" t="str">
        <f>IFERROR(INDEX(Cal!$S$5:$S$2007,INDEX(Cal!$AF$5:$AF$2007,ROW(PrintPayslip!$C774)-ROW(PrintPayslip!$C$12),1),1),"")</f>
        <v/>
      </c>
      <c r="F774" s="184" t="str">
        <f>IFERROR(INDEX(Cal!$T$5:$T$2007,INDEX(Cal!$AF$5:$AF$2007,ROW(PrintPayslip!$C774)-ROW(PrintPayslip!$C$12),1),1),"")</f>
        <v/>
      </c>
      <c r="G774" s="184" t="str">
        <f>IFERROR(INDEX(Cal!$U$5:$U$2007,INDEX(Cal!$AF$5:$AF$2007,ROW(PrintPayslip!$C774)-ROW(PrintPayslip!$C$12),1),1),"")</f>
        <v/>
      </c>
    </row>
    <row r="775" spans="3:7" ht="20.100000000000001" customHeight="1" x14ac:dyDescent="0.25">
      <c r="C775" s="183" t="str">
        <f>IFERROR(INDEX(Cal!$P$5:$P$2007,INDEX(Cal!$AF$5:$AF$2007,ROW(PrintPayslip!$C775)-ROW(PrintPayslip!$C$12),1),1),"")</f>
        <v/>
      </c>
      <c r="D775" s="184" t="str">
        <f>IFERROR(INDEX(Cal!$R$5:$R$2007,INDEX(Cal!$AF$5:$AF$2007,ROW(PrintPayslip!$C775)-ROW(PrintPayslip!$C$12),1),1),"")</f>
        <v/>
      </c>
      <c r="E775" s="184" t="str">
        <f>IFERROR(INDEX(Cal!$S$5:$S$2007,INDEX(Cal!$AF$5:$AF$2007,ROW(PrintPayslip!$C775)-ROW(PrintPayslip!$C$12),1),1),"")</f>
        <v/>
      </c>
      <c r="F775" s="184" t="str">
        <f>IFERROR(INDEX(Cal!$T$5:$T$2007,INDEX(Cal!$AF$5:$AF$2007,ROW(PrintPayslip!$C775)-ROW(PrintPayslip!$C$12),1),1),"")</f>
        <v/>
      </c>
      <c r="G775" s="184" t="str">
        <f>IFERROR(INDEX(Cal!$U$5:$U$2007,INDEX(Cal!$AF$5:$AF$2007,ROW(PrintPayslip!$C775)-ROW(PrintPayslip!$C$12),1),1),"")</f>
        <v/>
      </c>
    </row>
    <row r="776" spans="3:7" ht="20.100000000000001" customHeight="1" x14ac:dyDescent="0.25">
      <c r="C776" s="183" t="str">
        <f>IFERROR(INDEX(Cal!$P$5:$P$2007,INDEX(Cal!$AF$5:$AF$2007,ROW(PrintPayslip!$C776)-ROW(PrintPayslip!$C$12),1),1),"")</f>
        <v/>
      </c>
      <c r="D776" s="184" t="str">
        <f>IFERROR(INDEX(Cal!$R$5:$R$2007,INDEX(Cal!$AF$5:$AF$2007,ROW(PrintPayslip!$C776)-ROW(PrintPayslip!$C$12),1),1),"")</f>
        <v/>
      </c>
      <c r="E776" s="184" t="str">
        <f>IFERROR(INDEX(Cal!$S$5:$S$2007,INDEX(Cal!$AF$5:$AF$2007,ROW(PrintPayslip!$C776)-ROW(PrintPayslip!$C$12),1),1),"")</f>
        <v/>
      </c>
      <c r="F776" s="184" t="str">
        <f>IFERROR(INDEX(Cal!$T$5:$T$2007,INDEX(Cal!$AF$5:$AF$2007,ROW(PrintPayslip!$C776)-ROW(PrintPayslip!$C$12),1),1),"")</f>
        <v/>
      </c>
      <c r="G776" s="184" t="str">
        <f>IFERROR(INDEX(Cal!$U$5:$U$2007,INDEX(Cal!$AF$5:$AF$2007,ROW(PrintPayslip!$C776)-ROW(PrintPayslip!$C$12),1),1),"")</f>
        <v/>
      </c>
    </row>
    <row r="777" spans="3:7" ht="20.100000000000001" customHeight="1" x14ac:dyDescent="0.25">
      <c r="C777" s="183" t="str">
        <f>IFERROR(INDEX(Cal!$P$5:$P$2007,INDEX(Cal!$AF$5:$AF$2007,ROW(PrintPayslip!$C777)-ROW(PrintPayslip!$C$12),1),1),"")</f>
        <v/>
      </c>
      <c r="D777" s="184" t="str">
        <f>IFERROR(INDEX(Cal!$R$5:$R$2007,INDEX(Cal!$AF$5:$AF$2007,ROW(PrintPayslip!$C777)-ROW(PrintPayslip!$C$12),1),1),"")</f>
        <v/>
      </c>
      <c r="E777" s="184" t="str">
        <f>IFERROR(INDEX(Cal!$S$5:$S$2007,INDEX(Cal!$AF$5:$AF$2007,ROW(PrintPayslip!$C777)-ROW(PrintPayslip!$C$12),1),1),"")</f>
        <v/>
      </c>
      <c r="F777" s="184" t="str">
        <f>IFERROR(INDEX(Cal!$T$5:$T$2007,INDEX(Cal!$AF$5:$AF$2007,ROW(PrintPayslip!$C777)-ROW(PrintPayslip!$C$12),1),1),"")</f>
        <v/>
      </c>
      <c r="G777" s="184" t="str">
        <f>IFERROR(INDEX(Cal!$U$5:$U$2007,INDEX(Cal!$AF$5:$AF$2007,ROW(PrintPayslip!$C777)-ROW(PrintPayslip!$C$12),1),1),"")</f>
        <v/>
      </c>
    </row>
    <row r="778" spans="3:7" ht="20.100000000000001" customHeight="1" x14ac:dyDescent="0.25">
      <c r="C778" s="183" t="str">
        <f>IFERROR(INDEX(Cal!$P$5:$P$2007,INDEX(Cal!$AF$5:$AF$2007,ROW(PrintPayslip!$C778)-ROW(PrintPayslip!$C$12),1),1),"")</f>
        <v/>
      </c>
      <c r="D778" s="184" t="str">
        <f>IFERROR(INDEX(Cal!$R$5:$R$2007,INDEX(Cal!$AF$5:$AF$2007,ROW(PrintPayslip!$C778)-ROW(PrintPayslip!$C$12),1),1),"")</f>
        <v/>
      </c>
      <c r="E778" s="184" t="str">
        <f>IFERROR(INDEX(Cal!$S$5:$S$2007,INDEX(Cal!$AF$5:$AF$2007,ROW(PrintPayslip!$C778)-ROW(PrintPayslip!$C$12),1),1),"")</f>
        <v/>
      </c>
      <c r="F778" s="184" t="str">
        <f>IFERROR(INDEX(Cal!$T$5:$T$2007,INDEX(Cal!$AF$5:$AF$2007,ROW(PrintPayslip!$C778)-ROW(PrintPayslip!$C$12),1),1),"")</f>
        <v/>
      </c>
      <c r="G778" s="184" t="str">
        <f>IFERROR(INDEX(Cal!$U$5:$U$2007,INDEX(Cal!$AF$5:$AF$2007,ROW(PrintPayslip!$C778)-ROW(PrintPayslip!$C$12),1),1),"")</f>
        <v/>
      </c>
    </row>
    <row r="779" spans="3:7" ht="20.100000000000001" customHeight="1" x14ac:dyDescent="0.25">
      <c r="C779" s="183" t="str">
        <f>IFERROR(INDEX(Cal!$P$5:$P$2007,INDEX(Cal!$AF$5:$AF$2007,ROW(PrintPayslip!$C779)-ROW(PrintPayslip!$C$12),1),1),"")</f>
        <v/>
      </c>
      <c r="D779" s="184" t="str">
        <f>IFERROR(INDEX(Cal!$R$5:$R$2007,INDEX(Cal!$AF$5:$AF$2007,ROW(PrintPayslip!$C779)-ROW(PrintPayslip!$C$12),1),1),"")</f>
        <v/>
      </c>
      <c r="E779" s="184" t="str">
        <f>IFERROR(INDEX(Cal!$S$5:$S$2007,INDEX(Cal!$AF$5:$AF$2007,ROW(PrintPayslip!$C779)-ROW(PrintPayslip!$C$12),1),1),"")</f>
        <v/>
      </c>
      <c r="F779" s="184" t="str">
        <f>IFERROR(INDEX(Cal!$T$5:$T$2007,INDEX(Cal!$AF$5:$AF$2007,ROW(PrintPayslip!$C779)-ROW(PrintPayslip!$C$12),1),1),"")</f>
        <v/>
      </c>
      <c r="G779" s="184" t="str">
        <f>IFERROR(INDEX(Cal!$U$5:$U$2007,INDEX(Cal!$AF$5:$AF$2007,ROW(PrintPayslip!$C779)-ROW(PrintPayslip!$C$12),1),1),"")</f>
        <v/>
      </c>
    </row>
    <row r="780" spans="3:7" ht="20.100000000000001" customHeight="1" x14ac:dyDescent="0.25">
      <c r="C780" s="183" t="str">
        <f>IFERROR(INDEX(Cal!$P$5:$P$2007,INDEX(Cal!$AF$5:$AF$2007,ROW(PrintPayslip!$C780)-ROW(PrintPayslip!$C$12),1),1),"")</f>
        <v/>
      </c>
      <c r="D780" s="184" t="str">
        <f>IFERROR(INDEX(Cal!$R$5:$R$2007,INDEX(Cal!$AF$5:$AF$2007,ROW(PrintPayslip!$C780)-ROW(PrintPayslip!$C$12),1),1),"")</f>
        <v/>
      </c>
      <c r="E780" s="184" t="str">
        <f>IFERROR(INDEX(Cal!$S$5:$S$2007,INDEX(Cal!$AF$5:$AF$2007,ROW(PrintPayslip!$C780)-ROW(PrintPayslip!$C$12),1),1),"")</f>
        <v/>
      </c>
      <c r="F780" s="184" t="str">
        <f>IFERROR(INDEX(Cal!$T$5:$T$2007,INDEX(Cal!$AF$5:$AF$2007,ROW(PrintPayslip!$C780)-ROW(PrintPayslip!$C$12),1),1),"")</f>
        <v/>
      </c>
      <c r="G780" s="184" t="str">
        <f>IFERROR(INDEX(Cal!$U$5:$U$2007,INDEX(Cal!$AF$5:$AF$2007,ROW(PrintPayslip!$C780)-ROW(PrintPayslip!$C$12),1),1),"")</f>
        <v/>
      </c>
    </row>
    <row r="781" spans="3:7" ht="20.100000000000001" customHeight="1" x14ac:dyDescent="0.25">
      <c r="C781" s="183" t="str">
        <f>IFERROR(INDEX(Cal!$P$5:$P$2007,INDEX(Cal!$AF$5:$AF$2007,ROW(PrintPayslip!$C781)-ROW(PrintPayslip!$C$12),1),1),"")</f>
        <v/>
      </c>
      <c r="D781" s="184" t="str">
        <f>IFERROR(INDEX(Cal!$R$5:$R$2007,INDEX(Cal!$AF$5:$AF$2007,ROW(PrintPayslip!$C781)-ROW(PrintPayslip!$C$12),1),1),"")</f>
        <v/>
      </c>
      <c r="E781" s="184" t="str">
        <f>IFERROR(INDEX(Cal!$S$5:$S$2007,INDEX(Cal!$AF$5:$AF$2007,ROW(PrintPayslip!$C781)-ROW(PrintPayslip!$C$12),1),1),"")</f>
        <v/>
      </c>
      <c r="F781" s="184" t="str">
        <f>IFERROR(INDEX(Cal!$T$5:$T$2007,INDEX(Cal!$AF$5:$AF$2007,ROW(PrintPayslip!$C781)-ROW(PrintPayslip!$C$12),1),1),"")</f>
        <v/>
      </c>
      <c r="G781" s="184" t="str">
        <f>IFERROR(INDEX(Cal!$U$5:$U$2007,INDEX(Cal!$AF$5:$AF$2007,ROW(PrintPayslip!$C781)-ROW(PrintPayslip!$C$12),1),1),"")</f>
        <v/>
      </c>
    </row>
    <row r="782" spans="3:7" ht="20.100000000000001" customHeight="1" x14ac:dyDescent="0.25">
      <c r="C782" s="183" t="str">
        <f>IFERROR(INDEX(Cal!$P$5:$P$2007,INDEX(Cal!$AF$5:$AF$2007,ROW(PrintPayslip!$C782)-ROW(PrintPayslip!$C$12),1),1),"")</f>
        <v/>
      </c>
      <c r="D782" s="184" t="str">
        <f>IFERROR(INDEX(Cal!$R$5:$R$2007,INDEX(Cal!$AF$5:$AF$2007,ROW(PrintPayslip!$C782)-ROW(PrintPayslip!$C$12),1),1),"")</f>
        <v/>
      </c>
      <c r="E782" s="184" t="str">
        <f>IFERROR(INDEX(Cal!$S$5:$S$2007,INDEX(Cal!$AF$5:$AF$2007,ROW(PrintPayslip!$C782)-ROW(PrintPayslip!$C$12),1),1),"")</f>
        <v/>
      </c>
      <c r="F782" s="184" t="str">
        <f>IFERROR(INDEX(Cal!$T$5:$T$2007,INDEX(Cal!$AF$5:$AF$2007,ROW(PrintPayslip!$C782)-ROW(PrintPayslip!$C$12),1),1),"")</f>
        <v/>
      </c>
      <c r="G782" s="184" t="str">
        <f>IFERROR(INDEX(Cal!$U$5:$U$2007,INDEX(Cal!$AF$5:$AF$2007,ROW(PrintPayslip!$C782)-ROW(PrintPayslip!$C$12),1),1),"")</f>
        <v/>
      </c>
    </row>
    <row r="783" spans="3:7" ht="20.100000000000001" customHeight="1" x14ac:dyDescent="0.25">
      <c r="C783" s="183" t="str">
        <f>IFERROR(INDEX(Cal!$P$5:$P$2007,INDEX(Cal!$AF$5:$AF$2007,ROW(PrintPayslip!$C783)-ROW(PrintPayslip!$C$12),1),1),"")</f>
        <v/>
      </c>
      <c r="D783" s="184" t="str">
        <f>IFERROR(INDEX(Cal!$R$5:$R$2007,INDEX(Cal!$AF$5:$AF$2007,ROW(PrintPayslip!$C783)-ROW(PrintPayslip!$C$12),1),1),"")</f>
        <v/>
      </c>
      <c r="E783" s="184" t="str">
        <f>IFERROR(INDEX(Cal!$S$5:$S$2007,INDEX(Cal!$AF$5:$AF$2007,ROW(PrintPayslip!$C783)-ROW(PrintPayslip!$C$12),1),1),"")</f>
        <v/>
      </c>
      <c r="F783" s="184" t="str">
        <f>IFERROR(INDEX(Cal!$T$5:$T$2007,INDEX(Cal!$AF$5:$AF$2007,ROW(PrintPayslip!$C783)-ROW(PrintPayslip!$C$12),1),1),"")</f>
        <v/>
      </c>
      <c r="G783" s="184" t="str">
        <f>IFERROR(INDEX(Cal!$U$5:$U$2007,INDEX(Cal!$AF$5:$AF$2007,ROW(PrintPayslip!$C783)-ROW(PrintPayslip!$C$12),1),1),"")</f>
        <v/>
      </c>
    </row>
    <row r="784" spans="3:7" ht="20.100000000000001" customHeight="1" x14ac:dyDescent="0.25">
      <c r="C784" s="183" t="str">
        <f>IFERROR(INDEX(Cal!$P$5:$P$2007,INDEX(Cal!$AF$5:$AF$2007,ROW(PrintPayslip!$C784)-ROW(PrintPayslip!$C$12),1),1),"")</f>
        <v/>
      </c>
      <c r="D784" s="184" t="str">
        <f>IFERROR(INDEX(Cal!$R$5:$R$2007,INDEX(Cal!$AF$5:$AF$2007,ROW(PrintPayslip!$C784)-ROW(PrintPayslip!$C$12),1),1),"")</f>
        <v/>
      </c>
      <c r="E784" s="184" t="str">
        <f>IFERROR(INDEX(Cal!$S$5:$S$2007,INDEX(Cal!$AF$5:$AF$2007,ROW(PrintPayslip!$C784)-ROW(PrintPayslip!$C$12),1),1),"")</f>
        <v/>
      </c>
      <c r="F784" s="184" t="str">
        <f>IFERROR(INDEX(Cal!$T$5:$T$2007,INDEX(Cal!$AF$5:$AF$2007,ROW(PrintPayslip!$C784)-ROW(PrintPayslip!$C$12),1),1),"")</f>
        <v/>
      </c>
      <c r="G784" s="184" t="str">
        <f>IFERROR(INDEX(Cal!$U$5:$U$2007,INDEX(Cal!$AF$5:$AF$2007,ROW(PrintPayslip!$C784)-ROW(PrintPayslip!$C$12),1),1),"")</f>
        <v/>
      </c>
    </row>
    <row r="785" spans="3:7" ht="20.100000000000001" customHeight="1" x14ac:dyDescent="0.25">
      <c r="C785" s="183" t="str">
        <f>IFERROR(INDEX(Cal!$P$5:$P$2007,INDEX(Cal!$AF$5:$AF$2007,ROW(PrintPayslip!$C785)-ROW(PrintPayslip!$C$12),1),1),"")</f>
        <v/>
      </c>
      <c r="D785" s="184" t="str">
        <f>IFERROR(INDEX(Cal!$R$5:$R$2007,INDEX(Cal!$AF$5:$AF$2007,ROW(PrintPayslip!$C785)-ROW(PrintPayslip!$C$12),1),1),"")</f>
        <v/>
      </c>
      <c r="E785" s="184" t="str">
        <f>IFERROR(INDEX(Cal!$S$5:$S$2007,INDEX(Cal!$AF$5:$AF$2007,ROW(PrintPayslip!$C785)-ROW(PrintPayslip!$C$12),1),1),"")</f>
        <v/>
      </c>
      <c r="F785" s="184" t="str">
        <f>IFERROR(INDEX(Cal!$T$5:$T$2007,INDEX(Cal!$AF$5:$AF$2007,ROW(PrintPayslip!$C785)-ROW(PrintPayslip!$C$12),1),1),"")</f>
        <v/>
      </c>
      <c r="G785" s="184" t="str">
        <f>IFERROR(INDEX(Cal!$U$5:$U$2007,INDEX(Cal!$AF$5:$AF$2007,ROW(PrintPayslip!$C785)-ROW(PrintPayslip!$C$12),1),1),"")</f>
        <v/>
      </c>
    </row>
    <row r="786" spans="3:7" ht="20.100000000000001" customHeight="1" x14ac:dyDescent="0.25">
      <c r="C786" s="183" t="str">
        <f>IFERROR(INDEX(Cal!$P$5:$P$2007,INDEX(Cal!$AF$5:$AF$2007,ROW(PrintPayslip!$C786)-ROW(PrintPayslip!$C$12),1),1),"")</f>
        <v/>
      </c>
      <c r="D786" s="184" t="str">
        <f>IFERROR(INDEX(Cal!$R$5:$R$2007,INDEX(Cal!$AF$5:$AF$2007,ROW(PrintPayslip!$C786)-ROW(PrintPayslip!$C$12),1),1),"")</f>
        <v/>
      </c>
      <c r="E786" s="184" t="str">
        <f>IFERROR(INDEX(Cal!$S$5:$S$2007,INDEX(Cal!$AF$5:$AF$2007,ROW(PrintPayslip!$C786)-ROW(PrintPayslip!$C$12),1),1),"")</f>
        <v/>
      </c>
      <c r="F786" s="184" t="str">
        <f>IFERROR(INDEX(Cal!$T$5:$T$2007,INDEX(Cal!$AF$5:$AF$2007,ROW(PrintPayslip!$C786)-ROW(PrintPayslip!$C$12),1),1),"")</f>
        <v/>
      </c>
      <c r="G786" s="184" t="str">
        <f>IFERROR(INDEX(Cal!$U$5:$U$2007,INDEX(Cal!$AF$5:$AF$2007,ROW(PrintPayslip!$C786)-ROW(PrintPayslip!$C$12),1),1),"")</f>
        <v/>
      </c>
    </row>
    <row r="787" spans="3:7" ht="20.100000000000001" customHeight="1" x14ac:dyDescent="0.25">
      <c r="C787" s="183" t="str">
        <f>IFERROR(INDEX(Cal!$P$5:$P$2007,INDEX(Cal!$AF$5:$AF$2007,ROW(PrintPayslip!$C787)-ROW(PrintPayslip!$C$12),1),1),"")</f>
        <v/>
      </c>
      <c r="D787" s="184" t="str">
        <f>IFERROR(INDEX(Cal!$R$5:$R$2007,INDEX(Cal!$AF$5:$AF$2007,ROW(PrintPayslip!$C787)-ROW(PrintPayslip!$C$12),1),1),"")</f>
        <v/>
      </c>
      <c r="E787" s="184" t="str">
        <f>IFERROR(INDEX(Cal!$S$5:$S$2007,INDEX(Cal!$AF$5:$AF$2007,ROW(PrintPayslip!$C787)-ROW(PrintPayslip!$C$12),1),1),"")</f>
        <v/>
      </c>
      <c r="F787" s="184" t="str">
        <f>IFERROR(INDEX(Cal!$T$5:$T$2007,INDEX(Cal!$AF$5:$AF$2007,ROW(PrintPayslip!$C787)-ROW(PrintPayslip!$C$12),1),1),"")</f>
        <v/>
      </c>
      <c r="G787" s="184" t="str">
        <f>IFERROR(INDEX(Cal!$U$5:$U$2007,INDEX(Cal!$AF$5:$AF$2007,ROW(PrintPayslip!$C787)-ROW(PrintPayslip!$C$12),1),1),"")</f>
        <v/>
      </c>
    </row>
    <row r="788" spans="3:7" ht="20.100000000000001" customHeight="1" x14ac:dyDescent="0.25">
      <c r="C788" s="183" t="str">
        <f>IFERROR(INDEX(Cal!$P$5:$P$2007,INDEX(Cal!$AF$5:$AF$2007,ROW(PrintPayslip!$C788)-ROW(PrintPayslip!$C$12),1),1),"")</f>
        <v/>
      </c>
      <c r="D788" s="184" t="str">
        <f>IFERROR(INDEX(Cal!$R$5:$R$2007,INDEX(Cal!$AF$5:$AF$2007,ROW(PrintPayslip!$C788)-ROW(PrintPayslip!$C$12),1),1),"")</f>
        <v/>
      </c>
      <c r="E788" s="184" t="str">
        <f>IFERROR(INDEX(Cal!$S$5:$S$2007,INDEX(Cal!$AF$5:$AF$2007,ROW(PrintPayslip!$C788)-ROW(PrintPayslip!$C$12),1),1),"")</f>
        <v/>
      </c>
      <c r="F788" s="184" t="str">
        <f>IFERROR(INDEX(Cal!$T$5:$T$2007,INDEX(Cal!$AF$5:$AF$2007,ROW(PrintPayslip!$C788)-ROW(PrintPayslip!$C$12),1),1),"")</f>
        <v/>
      </c>
      <c r="G788" s="184" t="str">
        <f>IFERROR(INDEX(Cal!$U$5:$U$2007,INDEX(Cal!$AF$5:$AF$2007,ROW(PrintPayslip!$C788)-ROW(PrintPayslip!$C$12),1),1),"")</f>
        <v/>
      </c>
    </row>
    <row r="789" spans="3:7" ht="20.100000000000001" customHeight="1" x14ac:dyDescent="0.25">
      <c r="C789" s="183" t="str">
        <f>IFERROR(INDEX(Cal!$P$5:$P$2007,INDEX(Cal!$AF$5:$AF$2007,ROW(PrintPayslip!$C789)-ROW(PrintPayslip!$C$12),1),1),"")</f>
        <v/>
      </c>
      <c r="D789" s="184" t="str">
        <f>IFERROR(INDEX(Cal!$R$5:$R$2007,INDEX(Cal!$AF$5:$AF$2007,ROW(PrintPayslip!$C789)-ROW(PrintPayslip!$C$12),1),1),"")</f>
        <v/>
      </c>
      <c r="E789" s="184" t="str">
        <f>IFERROR(INDEX(Cal!$S$5:$S$2007,INDEX(Cal!$AF$5:$AF$2007,ROW(PrintPayslip!$C789)-ROW(PrintPayslip!$C$12),1),1),"")</f>
        <v/>
      </c>
      <c r="F789" s="184" t="str">
        <f>IFERROR(INDEX(Cal!$T$5:$T$2007,INDEX(Cal!$AF$5:$AF$2007,ROW(PrintPayslip!$C789)-ROW(PrintPayslip!$C$12),1),1),"")</f>
        <v/>
      </c>
      <c r="G789" s="184" t="str">
        <f>IFERROR(INDEX(Cal!$U$5:$U$2007,INDEX(Cal!$AF$5:$AF$2007,ROW(PrintPayslip!$C789)-ROW(PrintPayslip!$C$12),1),1),"")</f>
        <v/>
      </c>
    </row>
    <row r="790" spans="3:7" ht="20.100000000000001" customHeight="1" x14ac:dyDescent="0.25">
      <c r="C790" s="183" t="str">
        <f>IFERROR(INDEX(Cal!$P$5:$P$2007,INDEX(Cal!$AF$5:$AF$2007,ROW(PrintPayslip!$C790)-ROW(PrintPayslip!$C$12),1),1),"")</f>
        <v/>
      </c>
      <c r="D790" s="184" t="str">
        <f>IFERROR(INDEX(Cal!$R$5:$R$2007,INDEX(Cal!$AF$5:$AF$2007,ROW(PrintPayslip!$C790)-ROW(PrintPayslip!$C$12),1),1),"")</f>
        <v/>
      </c>
      <c r="E790" s="184" t="str">
        <f>IFERROR(INDEX(Cal!$S$5:$S$2007,INDEX(Cal!$AF$5:$AF$2007,ROW(PrintPayslip!$C790)-ROW(PrintPayslip!$C$12),1),1),"")</f>
        <v/>
      </c>
      <c r="F790" s="184" t="str">
        <f>IFERROR(INDEX(Cal!$T$5:$T$2007,INDEX(Cal!$AF$5:$AF$2007,ROW(PrintPayslip!$C790)-ROW(PrintPayslip!$C$12),1),1),"")</f>
        <v/>
      </c>
      <c r="G790" s="184" t="str">
        <f>IFERROR(INDEX(Cal!$U$5:$U$2007,INDEX(Cal!$AF$5:$AF$2007,ROW(PrintPayslip!$C790)-ROW(PrintPayslip!$C$12),1),1),"")</f>
        <v/>
      </c>
    </row>
    <row r="791" spans="3:7" ht="20.100000000000001" customHeight="1" x14ac:dyDescent="0.25">
      <c r="C791" s="183" t="str">
        <f>IFERROR(INDEX(Cal!$P$5:$P$2007,INDEX(Cal!$AF$5:$AF$2007,ROW(PrintPayslip!$C791)-ROW(PrintPayslip!$C$12),1),1),"")</f>
        <v/>
      </c>
      <c r="D791" s="184" t="str">
        <f>IFERROR(INDEX(Cal!$R$5:$R$2007,INDEX(Cal!$AF$5:$AF$2007,ROW(PrintPayslip!$C791)-ROW(PrintPayslip!$C$12),1),1),"")</f>
        <v/>
      </c>
      <c r="E791" s="184" t="str">
        <f>IFERROR(INDEX(Cal!$S$5:$S$2007,INDEX(Cal!$AF$5:$AF$2007,ROW(PrintPayslip!$C791)-ROW(PrintPayslip!$C$12),1),1),"")</f>
        <v/>
      </c>
      <c r="F791" s="184" t="str">
        <f>IFERROR(INDEX(Cal!$T$5:$T$2007,INDEX(Cal!$AF$5:$AF$2007,ROW(PrintPayslip!$C791)-ROW(PrintPayslip!$C$12),1),1),"")</f>
        <v/>
      </c>
      <c r="G791" s="184" t="str">
        <f>IFERROR(INDEX(Cal!$U$5:$U$2007,INDEX(Cal!$AF$5:$AF$2007,ROW(PrintPayslip!$C791)-ROW(PrintPayslip!$C$12),1),1),"")</f>
        <v/>
      </c>
    </row>
    <row r="792" spans="3:7" ht="20.100000000000001" customHeight="1" x14ac:dyDescent="0.25">
      <c r="C792" s="183" t="str">
        <f>IFERROR(INDEX(Cal!$P$5:$P$2007,INDEX(Cal!$AF$5:$AF$2007,ROW(PrintPayslip!$C792)-ROW(PrintPayslip!$C$12),1),1),"")</f>
        <v/>
      </c>
      <c r="D792" s="184" t="str">
        <f>IFERROR(INDEX(Cal!$R$5:$R$2007,INDEX(Cal!$AF$5:$AF$2007,ROW(PrintPayslip!$C792)-ROW(PrintPayslip!$C$12),1),1),"")</f>
        <v/>
      </c>
      <c r="E792" s="184" t="str">
        <f>IFERROR(INDEX(Cal!$S$5:$S$2007,INDEX(Cal!$AF$5:$AF$2007,ROW(PrintPayslip!$C792)-ROW(PrintPayslip!$C$12),1),1),"")</f>
        <v/>
      </c>
      <c r="F792" s="184" t="str">
        <f>IFERROR(INDEX(Cal!$T$5:$T$2007,INDEX(Cal!$AF$5:$AF$2007,ROW(PrintPayslip!$C792)-ROW(PrintPayslip!$C$12),1),1),"")</f>
        <v/>
      </c>
      <c r="G792" s="184" t="str">
        <f>IFERROR(INDEX(Cal!$U$5:$U$2007,INDEX(Cal!$AF$5:$AF$2007,ROW(PrintPayslip!$C792)-ROW(PrintPayslip!$C$12),1),1),"")</f>
        <v/>
      </c>
    </row>
    <row r="793" spans="3:7" ht="20.100000000000001" customHeight="1" x14ac:dyDescent="0.25">
      <c r="C793" s="183" t="str">
        <f>IFERROR(INDEX(Cal!$P$5:$P$2007,INDEX(Cal!$AF$5:$AF$2007,ROW(PrintPayslip!$C793)-ROW(PrintPayslip!$C$12),1),1),"")</f>
        <v/>
      </c>
      <c r="D793" s="184" t="str">
        <f>IFERROR(INDEX(Cal!$R$5:$R$2007,INDEX(Cal!$AF$5:$AF$2007,ROW(PrintPayslip!$C793)-ROW(PrintPayslip!$C$12),1),1),"")</f>
        <v/>
      </c>
      <c r="E793" s="184" t="str">
        <f>IFERROR(INDEX(Cal!$S$5:$S$2007,INDEX(Cal!$AF$5:$AF$2007,ROW(PrintPayslip!$C793)-ROW(PrintPayslip!$C$12),1),1),"")</f>
        <v/>
      </c>
      <c r="F793" s="184" t="str">
        <f>IFERROR(INDEX(Cal!$T$5:$T$2007,INDEX(Cal!$AF$5:$AF$2007,ROW(PrintPayslip!$C793)-ROW(PrintPayslip!$C$12),1),1),"")</f>
        <v/>
      </c>
      <c r="G793" s="184" t="str">
        <f>IFERROR(INDEX(Cal!$U$5:$U$2007,INDEX(Cal!$AF$5:$AF$2007,ROW(PrintPayslip!$C793)-ROW(PrintPayslip!$C$12),1),1),"")</f>
        <v/>
      </c>
    </row>
    <row r="794" spans="3:7" ht="20.100000000000001" customHeight="1" x14ac:dyDescent="0.25">
      <c r="C794" s="183" t="str">
        <f>IFERROR(INDEX(Cal!$P$5:$P$2007,INDEX(Cal!$AF$5:$AF$2007,ROW(PrintPayslip!$C794)-ROW(PrintPayslip!$C$12),1),1),"")</f>
        <v/>
      </c>
      <c r="D794" s="184" t="str">
        <f>IFERROR(INDEX(Cal!$R$5:$R$2007,INDEX(Cal!$AF$5:$AF$2007,ROW(PrintPayslip!$C794)-ROW(PrintPayslip!$C$12),1),1),"")</f>
        <v/>
      </c>
      <c r="E794" s="184" t="str">
        <f>IFERROR(INDEX(Cal!$S$5:$S$2007,INDEX(Cal!$AF$5:$AF$2007,ROW(PrintPayslip!$C794)-ROW(PrintPayslip!$C$12),1),1),"")</f>
        <v/>
      </c>
      <c r="F794" s="184" t="str">
        <f>IFERROR(INDEX(Cal!$T$5:$T$2007,INDEX(Cal!$AF$5:$AF$2007,ROW(PrintPayslip!$C794)-ROW(PrintPayslip!$C$12),1),1),"")</f>
        <v/>
      </c>
      <c r="G794" s="184" t="str">
        <f>IFERROR(INDEX(Cal!$U$5:$U$2007,INDEX(Cal!$AF$5:$AF$2007,ROW(PrintPayslip!$C794)-ROW(PrintPayslip!$C$12),1),1),"")</f>
        <v/>
      </c>
    </row>
    <row r="795" spans="3:7" ht="20.100000000000001" customHeight="1" x14ac:dyDescent="0.25">
      <c r="C795" s="183" t="str">
        <f>IFERROR(INDEX(Cal!$P$5:$P$2007,INDEX(Cal!$AF$5:$AF$2007,ROW(PrintPayslip!$C795)-ROW(PrintPayslip!$C$12),1),1),"")</f>
        <v/>
      </c>
      <c r="D795" s="184" t="str">
        <f>IFERROR(INDEX(Cal!$R$5:$R$2007,INDEX(Cal!$AF$5:$AF$2007,ROW(PrintPayslip!$C795)-ROW(PrintPayslip!$C$12),1),1),"")</f>
        <v/>
      </c>
      <c r="E795" s="184" t="str">
        <f>IFERROR(INDEX(Cal!$S$5:$S$2007,INDEX(Cal!$AF$5:$AF$2007,ROW(PrintPayslip!$C795)-ROW(PrintPayslip!$C$12),1),1),"")</f>
        <v/>
      </c>
      <c r="F795" s="184" t="str">
        <f>IFERROR(INDEX(Cal!$T$5:$T$2007,INDEX(Cal!$AF$5:$AF$2007,ROW(PrintPayslip!$C795)-ROW(PrintPayslip!$C$12),1),1),"")</f>
        <v/>
      </c>
      <c r="G795" s="184" t="str">
        <f>IFERROR(INDEX(Cal!$U$5:$U$2007,INDEX(Cal!$AF$5:$AF$2007,ROW(PrintPayslip!$C795)-ROW(PrintPayslip!$C$12),1),1),"")</f>
        <v/>
      </c>
    </row>
    <row r="796" spans="3:7" ht="20.100000000000001" customHeight="1" x14ac:dyDescent="0.25">
      <c r="C796" s="183" t="str">
        <f>IFERROR(INDEX(Cal!$P$5:$P$2007,INDEX(Cal!$AF$5:$AF$2007,ROW(PrintPayslip!$C796)-ROW(PrintPayslip!$C$12),1),1),"")</f>
        <v/>
      </c>
      <c r="D796" s="184" t="str">
        <f>IFERROR(INDEX(Cal!$R$5:$R$2007,INDEX(Cal!$AF$5:$AF$2007,ROW(PrintPayslip!$C796)-ROW(PrintPayslip!$C$12),1),1),"")</f>
        <v/>
      </c>
      <c r="E796" s="184" t="str">
        <f>IFERROR(INDEX(Cal!$S$5:$S$2007,INDEX(Cal!$AF$5:$AF$2007,ROW(PrintPayslip!$C796)-ROW(PrintPayslip!$C$12),1),1),"")</f>
        <v/>
      </c>
      <c r="F796" s="184" t="str">
        <f>IFERROR(INDEX(Cal!$T$5:$T$2007,INDEX(Cal!$AF$5:$AF$2007,ROW(PrintPayslip!$C796)-ROW(PrintPayslip!$C$12),1),1),"")</f>
        <v/>
      </c>
      <c r="G796" s="184" t="str">
        <f>IFERROR(INDEX(Cal!$U$5:$U$2007,INDEX(Cal!$AF$5:$AF$2007,ROW(PrintPayslip!$C796)-ROW(PrintPayslip!$C$12),1),1),"")</f>
        <v/>
      </c>
    </row>
    <row r="797" spans="3:7" ht="20.100000000000001" customHeight="1" x14ac:dyDescent="0.25">
      <c r="C797" s="183" t="str">
        <f>IFERROR(INDEX(Cal!$P$5:$P$2007,INDEX(Cal!$AF$5:$AF$2007,ROW(PrintPayslip!$C797)-ROW(PrintPayslip!$C$12),1),1),"")</f>
        <v/>
      </c>
      <c r="D797" s="184" t="str">
        <f>IFERROR(INDEX(Cal!$R$5:$R$2007,INDEX(Cal!$AF$5:$AF$2007,ROW(PrintPayslip!$C797)-ROW(PrintPayslip!$C$12),1),1),"")</f>
        <v/>
      </c>
      <c r="E797" s="184" t="str">
        <f>IFERROR(INDEX(Cal!$S$5:$S$2007,INDEX(Cal!$AF$5:$AF$2007,ROW(PrintPayslip!$C797)-ROW(PrintPayslip!$C$12),1),1),"")</f>
        <v/>
      </c>
      <c r="F797" s="184" t="str">
        <f>IFERROR(INDEX(Cal!$T$5:$T$2007,INDEX(Cal!$AF$5:$AF$2007,ROW(PrintPayslip!$C797)-ROW(PrintPayslip!$C$12),1),1),"")</f>
        <v/>
      </c>
      <c r="G797" s="184" t="str">
        <f>IFERROR(INDEX(Cal!$U$5:$U$2007,INDEX(Cal!$AF$5:$AF$2007,ROW(PrintPayslip!$C797)-ROW(PrintPayslip!$C$12),1),1),"")</f>
        <v/>
      </c>
    </row>
    <row r="798" spans="3:7" ht="20.100000000000001" customHeight="1" x14ac:dyDescent="0.25">
      <c r="C798" s="183" t="str">
        <f>IFERROR(INDEX(Cal!$P$5:$P$2007,INDEX(Cal!$AF$5:$AF$2007,ROW(PrintPayslip!$C798)-ROW(PrintPayslip!$C$12),1),1),"")</f>
        <v/>
      </c>
      <c r="D798" s="184" t="str">
        <f>IFERROR(INDEX(Cal!$R$5:$R$2007,INDEX(Cal!$AF$5:$AF$2007,ROW(PrintPayslip!$C798)-ROW(PrintPayslip!$C$12),1),1),"")</f>
        <v/>
      </c>
      <c r="E798" s="184" t="str">
        <f>IFERROR(INDEX(Cal!$S$5:$S$2007,INDEX(Cal!$AF$5:$AF$2007,ROW(PrintPayslip!$C798)-ROW(PrintPayslip!$C$12),1),1),"")</f>
        <v/>
      </c>
      <c r="F798" s="184" t="str">
        <f>IFERROR(INDEX(Cal!$T$5:$T$2007,INDEX(Cal!$AF$5:$AF$2007,ROW(PrintPayslip!$C798)-ROW(PrintPayslip!$C$12),1),1),"")</f>
        <v/>
      </c>
      <c r="G798" s="184" t="str">
        <f>IFERROR(INDEX(Cal!$U$5:$U$2007,INDEX(Cal!$AF$5:$AF$2007,ROW(PrintPayslip!$C798)-ROW(PrintPayslip!$C$12),1),1),"")</f>
        <v/>
      </c>
    </row>
    <row r="799" spans="3:7" ht="20.100000000000001" customHeight="1" x14ac:dyDescent="0.25">
      <c r="C799" s="183" t="str">
        <f>IFERROR(INDEX(Cal!$P$5:$P$2007,INDEX(Cal!$AF$5:$AF$2007,ROW(PrintPayslip!$C799)-ROW(PrintPayslip!$C$12),1),1),"")</f>
        <v/>
      </c>
      <c r="D799" s="184" t="str">
        <f>IFERROR(INDEX(Cal!$R$5:$R$2007,INDEX(Cal!$AF$5:$AF$2007,ROW(PrintPayslip!$C799)-ROW(PrintPayslip!$C$12),1),1),"")</f>
        <v/>
      </c>
      <c r="E799" s="184" t="str">
        <f>IFERROR(INDEX(Cal!$S$5:$S$2007,INDEX(Cal!$AF$5:$AF$2007,ROW(PrintPayslip!$C799)-ROW(PrintPayslip!$C$12),1),1),"")</f>
        <v/>
      </c>
      <c r="F799" s="184" t="str">
        <f>IFERROR(INDEX(Cal!$T$5:$T$2007,INDEX(Cal!$AF$5:$AF$2007,ROW(PrintPayslip!$C799)-ROW(PrintPayslip!$C$12),1),1),"")</f>
        <v/>
      </c>
      <c r="G799" s="184" t="str">
        <f>IFERROR(INDEX(Cal!$U$5:$U$2007,INDEX(Cal!$AF$5:$AF$2007,ROW(PrintPayslip!$C799)-ROW(PrintPayslip!$C$12),1),1),"")</f>
        <v/>
      </c>
    </row>
    <row r="800" spans="3:7" ht="20.100000000000001" customHeight="1" x14ac:dyDescent="0.25">
      <c r="C800" s="183" t="str">
        <f>IFERROR(INDEX(Cal!$P$5:$P$2007,INDEX(Cal!$AF$5:$AF$2007,ROW(PrintPayslip!$C800)-ROW(PrintPayslip!$C$12),1),1),"")</f>
        <v/>
      </c>
      <c r="D800" s="184" t="str">
        <f>IFERROR(INDEX(Cal!$R$5:$R$2007,INDEX(Cal!$AF$5:$AF$2007,ROW(PrintPayslip!$C800)-ROW(PrintPayslip!$C$12),1),1),"")</f>
        <v/>
      </c>
      <c r="E800" s="184" t="str">
        <f>IFERROR(INDEX(Cal!$S$5:$S$2007,INDEX(Cal!$AF$5:$AF$2007,ROW(PrintPayslip!$C800)-ROW(PrintPayslip!$C$12),1),1),"")</f>
        <v/>
      </c>
      <c r="F800" s="184" t="str">
        <f>IFERROR(INDEX(Cal!$T$5:$T$2007,INDEX(Cal!$AF$5:$AF$2007,ROW(PrintPayslip!$C800)-ROW(PrintPayslip!$C$12),1),1),"")</f>
        <v/>
      </c>
      <c r="G800" s="184" t="str">
        <f>IFERROR(INDEX(Cal!$U$5:$U$2007,INDEX(Cal!$AF$5:$AF$2007,ROW(PrintPayslip!$C800)-ROW(PrintPayslip!$C$12),1),1),"")</f>
        <v/>
      </c>
    </row>
    <row r="801" spans="3:7" ht="20.100000000000001" customHeight="1" x14ac:dyDescent="0.25">
      <c r="C801" s="183" t="str">
        <f>IFERROR(INDEX(Cal!$P$5:$P$2007,INDEX(Cal!$AF$5:$AF$2007,ROW(PrintPayslip!$C801)-ROW(PrintPayslip!$C$12),1),1),"")</f>
        <v/>
      </c>
      <c r="D801" s="184" t="str">
        <f>IFERROR(INDEX(Cal!$R$5:$R$2007,INDEX(Cal!$AF$5:$AF$2007,ROW(PrintPayslip!$C801)-ROW(PrintPayslip!$C$12),1),1),"")</f>
        <v/>
      </c>
      <c r="E801" s="184" t="str">
        <f>IFERROR(INDEX(Cal!$S$5:$S$2007,INDEX(Cal!$AF$5:$AF$2007,ROW(PrintPayslip!$C801)-ROW(PrintPayslip!$C$12),1),1),"")</f>
        <v/>
      </c>
      <c r="F801" s="184" t="str">
        <f>IFERROR(INDEX(Cal!$T$5:$T$2007,INDEX(Cal!$AF$5:$AF$2007,ROW(PrintPayslip!$C801)-ROW(PrintPayslip!$C$12),1),1),"")</f>
        <v/>
      </c>
      <c r="G801" s="184" t="str">
        <f>IFERROR(INDEX(Cal!$U$5:$U$2007,INDEX(Cal!$AF$5:$AF$2007,ROW(PrintPayslip!$C801)-ROW(PrintPayslip!$C$12),1),1),"")</f>
        <v/>
      </c>
    </row>
    <row r="802" spans="3:7" ht="20.100000000000001" customHeight="1" x14ac:dyDescent="0.25">
      <c r="C802" s="183" t="str">
        <f>IFERROR(INDEX(Cal!$P$5:$P$2007,INDEX(Cal!$AF$5:$AF$2007,ROW(PrintPayslip!$C802)-ROW(PrintPayslip!$C$12),1),1),"")</f>
        <v/>
      </c>
      <c r="D802" s="184" t="str">
        <f>IFERROR(INDEX(Cal!$R$5:$R$2007,INDEX(Cal!$AF$5:$AF$2007,ROW(PrintPayslip!$C802)-ROW(PrintPayslip!$C$12),1),1),"")</f>
        <v/>
      </c>
      <c r="E802" s="184" t="str">
        <f>IFERROR(INDEX(Cal!$S$5:$S$2007,INDEX(Cal!$AF$5:$AF$2007,ROW(PrintPayslip!$C802)-ROW(PrintPayslip!$C$12),1),1),"")</f>
        <v/>
      </c>
      <c r="F802" s="184" t="str">
        <f>IFERROR(INDEX(Cal!$T$5:$T$2007,INDEX(Cal!$AF$5:$AF$2007,ROW(PrintPayslip!$C802)-ROW(PrintPayslip!$C$12),1),1),"")</f>
        <v/>
      </c>
      <c r="G802" s="184" t="str">
        <f>IFERROR(INDEX(Cal!$U$5:$U$2007,INDEX(Cal!$AF$5:$AF$2007,ROW(PrintPayslip!$C802)-ROW(PrintPayslip!$C$12),1),1),"")</f>
        <v/>
      </c>
    </row>
    <row r="803" spans="3:7" ht="20.100000000000001" customHeight="1" x14ac:dyDescent="0.25">
      <c r="C803" s="183" t="str">
        <f>IFERROR(INDEX(Cal!$P$5:$P$2007,INDEX(Cal!$AF$5:$AF$2007,ROW(PrintPayslip!$C803)-ROW(PrintPayslip!$C$12),1),1),"")</f>
        <v/>
      </c>
      <c r="D803" s="184" t="str">
        <f>IFERROR(INDEX(Cal!$R$5:$R$2007,INDEX(Cal!$AF$5:$AF$2007,ROW(PrintPayslip!$C803)-ROW(PrintPayslip!$C$12),1),1),"")</f>
        <v/>
      </c>
      <c r="E803" s="184" t="str">
        <f>IFERROR(INDEX(Cal!$S$5:$S$2007,INDEX(Cal!$AF$5:$AF$2007,ROW(PrintPayslip!$C803)-ROW(PrintPayslip!$C$12),1),1),"")</f>
        <v/>
      </c>
      <c r="F803" s="184" t="str">
        <f>IFERROR(INDEX(Cal!$T$5:$T$2007,INDEX(Cal!$AF$5:$AF$2007,ROW(PrintPayslip!$C803)-ROW(PrintPayslip!$C$12),1),1),"")</f>
        <v/>
      </c>
      <c r="G803" s="184" t="str">
        <f>IFERROR(INDEX(Cal!$U$5:$U$2007,INDEX(Cal!$AF$5:$AF$2007,ROW(PrintPayslip!$C803)-ROW(PrintPayslip!$C$12),1),1),"")</f>
        <v/>
      </c>
    </row>
    <row r="804" spans="3:7" ht="20.100000000000001" customHeight="1" x14ac:dyDescent="0.25">
      <c r="C804" s="183" t="str">
        <f>IFERROR(INDEX(Cal!$P$5:$P$2007,INDEX(Cal!$AF$5:$AF$2007,ROW(PrintPayslip!$C804)-ROW(PrintPayslip!$C$12),1),1),"")</f>
        <v/>
      </c>
      <c r="D804" s="184" t="str">
        <f>IFERROR(INDEX(Cal!$R$5:$R$2007,INDEX(Cal!$AF$5:$AF$2007,ROW(PrintPayslip!$C804)-ROW(PrintPayslip!$C$12),1),1),"")</f>
        <v/>
      </c>
      <c r="E804" s="184" t="str">
        <f>IFERROR(INDEX(Cal!$S$5:$S$2007,INDEX(Cal!$AF$5:$AF$2007,ROW(PrintPayslip!$C804)-ROW(PrintPayslip!$C$12),1),1),"")</f>
        <v/>
      </c>
      <c r="F804" s="184" t="str">
        <f>IFERROR(INDEX(Cal!$T$5:$T$2007,INDEX(Cal!$AF$5:$AF$2007,ROW(PrintPayslip!$C804)-ROW(PrintPayslip!$C$12),1),1),"")</f>
        <v/>
      </c>
      <c r="G804" s="184" t="str">
        <f>IFERROR(INDEX(Cal!$U$5:$U$2007,INDEX(Cal!$AF$5:$AF$2007,ROW(PrintPayslip!$C804)-ROW(PrintPayslip!$C$12),1),1),"")</f>
        <v/>
      </c>
    </row>
    <row r="805" spans="3:7" ht="20.100000000000001" customHeight="1" x14ac:dyDescent="0.25">
      <c r="C805" s="183" t="str">
        <f>IFERROR(INDEX(Cal!$P$5:$P$2007,INDEX(Cal!$AF$5:$AF$2007,ROW(PrintPayslip!$C805)-ROW(PrintPayslip!$C$12),1),1),"")</f>
        <v/>
      </c>
      <c r="D805" s="184" t="str">
        <f>IFERROR(INDEX(Cal!$R$5:$R$2007,INDEX(Cal!$AF$5:$AF$2007,ROW(PrintPayslip!$C805)-ROW(PrintPayslip!$C$12),1),1),"")</f>
        <v/>
      </c>
      <c r="E805" s="184" t="str">
        <f>IFERROR(INDEX(Cal!$S$5:$S$2007,INDEX(Cal!$AF$5:$AF$2007,ROW(PrintPayslip!$C805)-ROW(PrintPayslip!$C$12),1),1),"")</f>
        <v/>
      </c>
      <c r="F805" s="184" t="str">
        <f>IFERROR(INDEX(Cal!$T$5:$T$2007,INDEX(Cal!$AF$5:$AF$2007,ROW(PrintPayslip!$C805)-ROW(PrintPayslip!$C$12),1),1),"")</f>
        <v/>
      </c>
      <c r="G805" s="184" t="str">
        <f>IFERROR(INDEX(Cal!$U$5:$U$2007,INDEX(Cal!$AF$5:$AF$2007,ROW(PrintPayslip!$C805)-ROW(PrintPayslip!$C$12),1),1),"")</f>
        <v/>
      </c>
    </row>
    <row r="806" spans="3:7" ht="20.100000000000001" customHeight="1" x14ac:dyDescent="0.25">
      <c r="C806" s="183" t="str">
        <f>IFERROR(INDEX(Cal!$P$5:$P$2007,INDEX(Cal!$AF$5:$AF$2007,ROW(PrintPayslip!$C806)-ROW(PrintPayslip!$C$12),1),1),"")</f>
        <v/>
      </c>
      <c r="D806" s="184" t="str">
        <f>IFERROR(INDEX(Cal!$R$5:$R$2007,INDEX(Cal!$AF$5:$AF$2007,ROW(PrintPayslip!$C806)-ROW(PrintPayslip!$C$12),1),1),"")</f>
        <v/>
      </c>
      <c r="E806" s="184" t="str">
        <f>IFERROR(INDEX(Cal!$S$5:$S$2007,INDEX(Cal!$AF$5:$AF$2007,ROW(PrintPayslip!$C806)-ROW(PrintPayslip!$C$12),1),1),"")</f>
        <v/>
      </c>
      <c r="F806" s="184" t="str">
        <f>IFERROR(INDEX(Cal!$T$5:$T$2007,INDEX(Cal!$AF$5:$AF$2007,ROW(PrintPayslip!$C806)-ROW(PrintPayslip!$C$12),1),1),"")</f>
        <v/>
      </c>
      <c r="G806" s="184" t="str">
        <f>IFERROR(INDEX(Cal!$U$5:$U$2007,INDEX(Cal!$AF$5:$AF$2007,ROW(PrintPayslip!$C806)-ROW(PrintPayslip!$C$12),1),1),"")</f>
        <v/>
      </c>
    </row>
    <row r="807" spans="3:7" ht="20.100000000000001" customHeight="1" x14ac:dyDescent="0.25">
      <c r="C807" s="183" t="str">
        <f>IFERROR(INDEX(Cal!$P$5:$P$2007,INDEX(Cal!$AF$5:$AF$2007,ROW(PrintPayslip!$C807)-ROW(PrintPayslip!$C$12),1),1),"")</f>
        <v/>
      </c>
      <c r="D807" s="184" t="str">
        <f>IFERROR(INDEX(Cal!$R$5:$R$2007,INDEX(Cal!$AF$5:$AF$2007,ROW(PrintPayslip!$C807)-ROW(PrintPayslip!$C$12),1),1),"")</f>
        <v/>
      </c>
      <c r="E807" s="184" t="str">
        <f>IFERROR(INDEX(Cal!$S$5:$S$2007,INDEX(Cal!$AF$5:$AF$2007,ROW(PrintPayslip!$C807)-ROW(PrintPayslip!$C$12),1),1),"")</f>
        <v/>
      </c>
      <c r="F807" s="184" t="str">
        <f>IFERROR(INDEX(Cal!$T$5:$T$2007,INDEX(Cal!$AF$5:$AF$2007,ROW(PrintPayslip!$C807)-ROW(PrintPayslip!$C$12),1),1),"")</f>
        <v/>
      </c>
      <c r="G807" s="184" t="str">
        <f>IFERROR(INDEX(Cal!$U$5:$U$2007,INDEX(Cal!$AF$5:$AF$2007,ROW(PrintPayslip!$C807)-ROW(PrintPayslip!$C$12),1),1),"")</f>
        <v/>
      </c>
    </row>
    <row r="808" spans="3:7" ht="20.100000000000001" customHeight="1" x14ac:dyDescent="0.25">
      <c r="C808" s="183" t="str">
        <f>IFERROR(INDEX(Cal!$P$5:$P$2007,INDEX(Cal!$AF$5:$AF$2007,ROW(PrintPayslip!$C808)-ROW(PrintPayslip!$C$12),1),1),"")</f>
        <v/>
      </c>
      <c r="D808" s="184" t="str">
        <f>IFERROR(INDEX(Cal!$R$5:$R$2007,INDEX(Cal!$AF$5:$AF$2007,ROW(PrintPayslip!$C808)-ROW(PrintPayslip!$C$12),1),1),"")</f>
        <v/>
      </c>
      <c r="E808" s="184" t="str">
        <f>IFERROR(INDEX(Cal!$S$5:$S$2007,INDEX(Cal!$AF$5:$AF$2007,ROW(PrintPayslip!$C808)-ROW(PrintPayslip!$C$12),1),1),"")</f>
        <v/>
      </c>
      <c r="F808" s="184" t="str">
        <f>IFERROR(INDEX(Cal!$T$5:$T$2007,INDEX(Cal!$AF$5:$AF$2007,ROW(PrintPayslip!$C808)-ROW(PrintPayslip!$C$12),1),1),"")</f>
        <v/>
      </c>
      <c r="G808" s="184" t="str">
        <f>IFERROR(INDEX(Cal!$U$5:$U$2007,INDEX(Cal!$AF$5:$AF$2007,ROW(PrintPayslip!$C808)-ROW(PrintPayslip!$C$12),1),1),"")</f>
        <v/>
      </c>
    </row>
    <row r="809" spans="3:7" ht="20.100000000000001" customHeight="1" x14ac:dyDescent="0.25">
      <c r="C809" s="183" t="str">
        <f>IFERROR(INDEX(Cal!$P$5:$P$2007,INDEX(Cal!$AF$5:$AF$2007,ROW(PrintPayslip!$C809)-ROW(PrintPayslip!$C$12),1),1),"")</f>
        <v/>
      </c>
      <c r="D809" s="184" t="str">
        <f>IFERROR(INDEX(Cal!$R$5:$R$2007,INDEX(Cal!$AF$5:$AF$2007,ROW(PrintPayslip!$C809)-ROW(PrintPayslip!$C$12),1),1),"")</f>
        <v/>
      </c>
      <c r="E809" s="184" t="str">
        <f>IFERROR(INDEX(Cal!$S$5:$S$2007,INDEX(Cal!$AF$5:$AF$2007,ROW(PrintPayslip!$C809)-ROW(PrintPayslip!$C$12),1),1),"")</f>
        <v/>
      </c>
      <c r="F809" s="184" t="str">
        <f>IFERROR(INDEX(Cal!$T$5:$T$2007,INDEX(Cal!$AF$5:$AF$2007,ROW(PrintPayslip!$C809)-ROW(PrintPayslip!$C$12),1),1),"")</f>
        <v/>
      </c>
      <c r="G809" s="184" t="str">
        <f>IFERROR(INDEX(Cal!$U$5:$U$2007,INDEX(Cal!$AF$5:$AF$2007,ROW(PrintPayslip!$C809)-ROW(PrintPayslip!$C$12),1),1),"")</f>
        <v/>
      </c>
    </row>
    <row r="810" spans="3:7" ht="20.100000000000001" customHeight="1" x14ac:dyDescent="0.25">
      <c r="C810" s="183" t="str">
        <f>IFERROR(INDEX(Cal!$P$5:$P$2007,INDEX(Cal!$AF$5:$AF$2007,ROW(PrintPayslip!$C810)-ROW(PrintPayslip!$C$12),1),1),"")</f>
        <v/>
      </c>
      <c r="D810" s="184" t="str">
        <f>IFERROR(INDEX(Cal!$R$5:$R$2007,INDEX(Cal!$AF$5:$AF$2007,ROW(PrintPayslip!$C810)-ROW(PrintPayslip!$C$12),1),1),"")</f>
        <v/>
      </c>
      <c r="E810" s="184" t="str">
        <f>IFERROR(INDEX(Cal!$S$5:$S$2007,INDEX(Cal!$AF$5:$AF$2007,ROW(PrintPayslip!$C810)-ROW(PrintPayslip!$C$12),1),1),"")</f>
        <v/>
      </c>
      <c r="F810" s="184" t="str">
        <f>IFERROR(INDEX(Cal!$T$5:$T$2007,INDEX(Cal!$AF$5:$AF$2007,ROW(PrintPayslip!$C810)-ROW(PrintPayslip!$C$12),1),1),"")</f>
        <v/>
      </c>
      <c r="G810" s="184" t="str">
        <f>IFERROR(INDEX(Cal!$U$5:$U$2007,INDEX(Cal!$AF$5:$AF$2007,ROW(PrintPayslip!$C810)-ROW(PrintPayslip!$C$12),1),1),"")</f>
        <v/>
      </c>
    </row>
    <row r="811" spans="3:7" ht="20.100000000000001" customHeight="1" x14ac:dyDescent="0.25">
      <c r="C811" s="183" t="str">
        <f>IFERROR(INDEX(Cal!$P$5:$P$2007,INDEX(Cal!$AF$5:$AF$2007,ROW(PrintPayslip!$C811)-ROW(PrintPayslip!$C$12),1),1),"")</f>
        <v/>
      </c>
      <c r="D811" s="184" t="str">
        <f>IFERROR(INDEX(Cal!$R$5:$R$2007,INDEX(Cal!$AF$5:$AF$2007,ROW(PrintPayslip!$C811)-ROW(PrintPayslip!$C$12),1),1),"")</f>
        <v/>
      </c>
      <c r="E811" s="184" t="str">
        <f>IFERROR(INDEX(Cal!$S$5:$S$2007,INDEX(Cal!$AF$5:$AF$2007,ROW(PrintPayslip!$C811)-ROW(PrintPayslip!$C$12),1),1),"")</f>
        <v/>
      </c>
      <c r="F811" s="184" t="str">
        <f>IFERROR(INDEX(Cal!$T$5:$T$2007,INDEX(Cal!$AF$5:$AF$2007,ROW(PrintPayslip!$C811)-ROW(PrintPayslip!$C$12),1),1),"")</f>
        <v/>
      </c>
      <c r="G811" s="184" t="str">
        <f>IFERROR(INDEX(Cal!$U$5:$U$2007,INDEX(Cal!$AF$5:$AF$2007,ROW(PrintPayslip!$C811)-ROW(PrintPayslip!$C$12),1),1),"")</f>
        <v/>
      </c>
    </row>
    <row r="812" spans="3:7" ht="20.100000000000001" customHeight="1" x14ac:dyDescent="0.25">
      <c r="C812" s="183" t="str">
        <f>IFERROR(INDEX(Cal!$P$5:$P$2007,INDEX(Cal!$AF$5:$AF$2007,ROW(PrintPayslip!$C812)-ROW(PrintPayslip!$C$12),1),1),"")</f>
        <v/>
      </c>
      <c r="D812" s="184" t="str">
        <f>IFERROR(INDEX(Cal!$R$5:$R$2007,INDEX(Cal!$AF$5:$AF$2007,ROW(PrintPayslip!$C812)-ROW(PrintPayslip!$C$12),1),1),"")</f>
        <v/>
      </c>
      <c r="E812" s="184" t="str">
        <f>IFERROR(INDEX(Cal!$S$5:$S$2007,INDEX(Cal!$AF$5:$AF$2007,ROW(PrintPayslip!$C812)-ROW(PrintPayslip!$C$12),1),1),"")</f>
        <v/>
      </c>
      <c r="F812" s="184" t="str">
        <f>IFERROR(INDEX(Cal!$T$5:$T$2007,INDEX(Cal!$AF$5:$AF$2007,ROW(PrintPayslip!$C812)-ROW(PrintPayslip!$C$12),1),1),"")</f>
        <v/>
      </c>
      <c r="G812" s="184" t="str">
        <f>IFERROR(INDEX(Cal!$U$5:$U$2007,INDEX(Cal!$AF$5:$AF$2007,ROW(PrintPayslip!$C812)-ROW(PrintPayslip!$C$12),1),1),"")</f>
        <v/>
      </c>
    </row>
    <row r="813" spans="3:7" ht="20.100000000000001" customHeight="1" x14ac:dyDescent="0.25">
      <c r="C813" s="183" t="str">
        <f>IFERROR(INDEX(Cal!$P$5:$P$2007,INDEX(Cal!$AF$5:$AF$2007,ROW(PrintPayslip!$C813)-ROW(PrintPayslip!$C$12),1),1),"")</f>
        <v/>
      </c>
      <c r="D813" s="184" t="str">
        <f>IFERROR(INDEX(Cal!$R$5:$R$2007,INDEX(Cal!$AF$5:$AF$2007,ROW(PrintPayslip!$C813)-ROW(PrintPayslip!$C$12),1),1),"")</f>
        <v/>
      </c>
      <c r="E813" s="184" t="str">
        <f>IFERROR(INDEX(Cal!$S$5:$S$2007,INDEX(Cal!$AF$5:$AF$2007,ROW(PrintPayslip!$C813)-ROW(PrintPayslip!$C$12),1),1),"")</f>
        <v/>
      </c>
      <c r="F813" s="184" t="str">
        <f>IFERROR(INDEX(Cal!$T$5:$T$2007,INDEX(Cal!$AF$5:$AF$2007,ROW(PrintPayslip!$C813)-ROW(PrintPayslip!$C$12),1),1),"")</f>
        <v/>
      </c>
      <c r="G813" s="184" t="str">
        <f>IFERROR(INDEX(Cal!$U$5:$U$2007,INDEX(Cal!$AF$5:$AF$2007,ROW(PrintPayslip!$C813)-ROW(PrintPayslip!$C$12),1),1),"")</f>
        <v/>
      </c>
    </row>
    <row r="814" spans="3:7" ht="20.100000000000001" customHeight="1" x14ac:dyDescent="0.25">
      <c r="C814" s="183" t="str">
        <f>IFERROR(INDEX(Cal!$P$5:$P$2007,INDEX(Cal!$AF$5:$AF$2007,ROW(PrintPayslip!$C814)-ROW(PrintPayslip!$C$12),1),1),"")</f>
        <v/>
      </c>
      <c r="D814" s="184" t="str">
        <f>IFERROR(INDEX(Cal!$R$5:$R$2007,INDEX(Cal!$AF$5:$AF$2007,ROW(PrintPayslip!$C814)-ROW(PrintPayslip!$C$12),1),1),"")</f>
        <v/>
      </c>
      <c r="E814" s="184" t="str">
        <f>IFERROR(INDEX(Cal!$S$5:$S$2007,INDEX(Cal!$AF$5:$AF$2007,ROW(PrintPayslip!$C814)-ROW(PrintPayslip!$C$12),1),1),"")</f>
        <v/>
      </c>
      <c r="F814" s="184" t="str">
        <f>IFERROR(INDEX(Cal!$T$5:$T$2007,INDEX(Cal!$AF$5:$AF$2007,ROW(PrintPayslip!$C814)-ROW(PrintPayslip!$C$12),1),1),"")</f>
        <v/>
      </c>
      <c r="G814" s="184" t="str">
        <f>IFERROR(INDEX(Cal!$U$5:$U$2007,INDEX(Cal!$AF$5:$AF$2007,ROW(PrintPayslip!$C814)-ROW(PrintPayslip!$C$12),1),1),"")</f>
        <v/>
      </c>
    </row>
    <row r="815" spans="3:7" ht="20.100000000000001" customHeight="1" x14ac:dyDescent="0.25">
      <c r="C815" s="183" t="str">
        <f>IFERROR(INDEX(Cal!$P$5:$P$2007,INDEX(Cal!$AF$5:$AF$2007,ROW(PrintPayslip!$C815)-ROW(PrintPayslip!$C$12),1),1),"")</f>
        <v/>
      </c>
      <c r="D815" s="184" t="str">
        <f>IFERROR(INDEX(Cal!$R$5:$R$2007,INDEX(Cal!$AF$5:$AF$2007,ROW(PrintPayslip!$C815)-ROW(PrintPayslip!$C$12),1),1),"")</f>
        <v/>
      </c>
      <c r="E815" s="184" t="str">
        <f>IFERROR(INDEX(Cal!$S$5:$S$2007,INDEX(Cal!$AF$5:$AF$2007,ROW(PrintPayslip!$C815)-ROW(PrintPayslip!$C$12),1),1),"")</f>
        <v/>
      </c>
      <c r="F815" s="184" t="str">
        <f>IFERROR(INDEX(Cal!$T$5:$T$2007,INDEX(Cal!$AF$5:$AF$2007,ROW(PrintPayslip!$C815)-ROW(PrintPayslip!$C$12),1),1),"")</f>
        <v/>
      </c>
      <c r="G815" s="184" t="str">
        <f>IFERROR(INDEX(Cal!$U$5:$U$2007,INDEX(Cal!$AF$5:$AF$2007,ROW(PrintPayslip!$C815)-ROW(PrintPayslip!$C$12),1),1),"")</f>
        <v/>
      </c>
    </row>
    <row r="816" spans="3:7" ht="20.100000000000001" customHeight="1" x14ac:dyDescent="0.25">
      <c r="C816" s="183" t="str">
        <f>IFERROR(INDEX(Cal!$P$5:$P$2007,INDEX(Cal!$AF$5:$AF$2007,ROW(PrintPayslip!$C816)-ROW(PrintPayslip!$C$12),1),1),"")</f>
        <v/>
      </c>
      <c r="D816" s="184" t="str">
        <f>IFERROR(INDEX(Cal!$R$5:$R$2007,INDEX(Cal!$AF$5:$AF$2007,ROW(PrintPayslip!$C816)-ROW(PrintPayslip!$C$12),1),1),"")</f>
        <v/>
      </c>
      <c r="E816" s="184" t="str">
        <f>IFERROR(INDEX(Cal!$S$5:$S$2007,INDEX(Cal!$AF$5:$AF$2007,ROW(PrintPayslip!$C816)-ROW(PrintPayslip!$C$12),1),1),"")</f>
        <v/>
      </c>
      <c r="F816" s="184" t="str">
        <f>IFERROR(INDEX(Cal!$T$5:$T$2007,INDEX(Cal!$AF$5:$AF$2007,ROW(PrintPayslip!$C816)-ROW(PrintPayslip!$C$12),1),1),"")</f>
        <v/>
      </c>
      <c r="G816" s="184" t="str">
        <f>IFERROR(INDEX(Cal!$U$5:$U$2007,INDEX(Cal!$AF$5:$AF$2007,ROW(PrintPayslip!$C816)-ROW(PrintPayslip!$C$12),1),1),"")</f>
        <v/>
      </c>
    </row>
    <row r="817" spans="3:7" ht="20.100000000000001" customHeight="1" x14ac:dyDescent="0.25">
      <c r="C817" s="183" t="str">
        <f>IFERROR(INDEX(Cal!$P$5:$P$2007,INDEX(Cal!$AF$5:$AF$2007,ROW(PrintPayslip!$C817)-ROW(PrintPayslip!$C$12),1),1),"")</f>
        <v/>
      </c>
      <c r="D817" s="184" t="str">
        <f>IFERROR(INDEX(Cal!$R$5:$R$2007,INDEX(Cal!$AF$5:$AF$2007,ROW(PrintPayslip!$C817)-ROW(PrintPayslip!$C$12),1),1),"")</f>
        <v/>
      </c>
      <c r="E817" s="184" t="str">
        <f>IFERROR(INDEX(Cal!$S$5:$S$2007,INDEX(Cal!$AF$5:$AF$2007,ROW(PrintPayslip!$C817)-ROW(PrintPayslip!$C$12),1),1),"")</f>
        <v/>
      </c>
      <c r="F817" s="184" t="str">
        <f>IFERROR(INDEX(Cal!$T$5:$T$2007,INDEX(Cal!$AF$5:$AF$2007,ROW(PrintPayslip!$C817)-ROW(PrintPayslip!$C$12),1),1),"")</f>
        <v/>
      </c>
      <c r="G817" s="184" t="str">
        <f>IFERROR(INDEX(Cal!$U$5:$U$2007,INDEX(Cal!$AF$5:$AF$2007,ROW(PrintPayslip!$C817)-ROW(PrintPayslip!$C$12),1),1),"")</f>
        <v/>
      </c>
    </row>
    <row r="818" spans="3:7" ht="20.100000000000001" customHeight="1" x14ac:dyDescent="0.25">
      <c r="C818" s="183" t="str">
        <f>IFERROR(INDEX(Cal!$P$5:$P$2007,INDEX(Cal!$AF$5:$AF$2007,ROW(PrintPayslip!$C818)-ROW(PrintPayslip!$C$12),1),1),"")</f>
        <v/>
      </c>
      <c r="D818" s="184" t="str">
        <f>IFERROR(INDEX(Cal!$R$5:$R$2007,INDEX(Cal!$AF$5:$AF$2007,ROW(PrintPayslip!$C818)-ROW(PrintPayslip!$C$12),1),1),"")</f>
        <v/>
      </c>
      <c r="E818" s="184" t="str">
        <f>IFERROR(INDEX(Cal!$S$5:$S$2007,INDEX(Cal!$AF$5:$AF$2007,ROW(PrintPayslip!$C818)-ROW(PrintPayslip!$C$12),1),1),"")</f>
        <v/>
      </c>
      <c r="F818" s="184" t="str">
        <f>IFERROR(INDEX(Cal!$T$5:$T$2007,INDEX(Cal!$AF$5:$AF$2007,ROW(PrintPayslip!$C818)-ROW(PrintPayslip!$C$12),1),1),"")</f>
        <v/>
      </c>
      <c r="G818" s="184" t="str">
        <f>IFERROR(INDEX(Cal!$U$5:$U$2007,INDEX(Cal!$AF$5:$AF$2007,ROW(PrintPayslip!$C818)-ROW(PrintPayslip!$C$12),1),1),"")</f>
        <v/>
      </c>
    </row>
    <row r="819" spans="3:7" ht="20.100000000000001" customHeight="1" x14ac:dyDescent="0.25">
      <c r="C819" s="183" t="str">
        <f>IFERROR(INDEX(Cal!$P$5:$P$2007,INDEX(Cal!$AF$5:$AF$2007,ROW(PrintPayslip!$C819)-ROW(PrintPayslip!$C$12),1),1),"")</f>
        <v/>
      </c>
      <c r="D819" s="184" t="str">
        <f>IFERROR(INDEX(Cal!$R$5:$R$2007,INDEX(Cal!$AF$5:$AF$2007,ROW(PrintPayslip!$C819)-ROW(PrintPayslip!$C$12),1),1),"")</f>
        <v/>
      </c>
      <c r="E819" s="184" t="str">
        <f>IFERROR(INDEX(Cal!$S$5:$S$2007,INDEX(Cal!$AF$5:$AF$2007,ROW(PrintPayslip!$C819)-ROW(PrintPayslip!$C$12),1),1),"")</f>
        <v/>
      </c>
      <c r="F819" s="184" t="str">
        <f>IFERROR(INDEX(Cal!$T$5:$T$2007,INDEX(Cal!$AF$5:$AF$2007,ROW(PrintPayslip!$C819)-ROW(PrintPayslip!$C$12),1),1),"")</f>
        <v/>
      </c>
      <c r="G819" s="184" t="str">
        <f>IFERROR(INDEX(Cal!$U$5:$U$2007,INDEX(Cal!$AF$5:$AF$2007,ROW(PrintPayslip!$C819)-ROW(PrintPayslip!$C$12),1),1),"")</f>
        <v/>
      </c>
    </row>
    <row r="820" spans="3:7" ht="20.100000000000001" customHeight="1" x14ac:dyDescent="0.25">
      <c r="C820" s="183" t="str">
        <f>IFERROR(INDEX(Cal!$P$5:$P$2007,INDEX(Cal!$AF$5:$AF$2007,ROW(PrintPayslip!$C820)-ROW(PrintPayslip!$C$12),1),1),"")</f>
        <v/>
      </c>
      <c r="D820" s="184" t="str">
        <f>IFERROR(INDEX(Cal!$R$5:$R$2007,INDEX(Cal!$AF$5:$AF$2007,ROW(PrintPayslip!$C820)-ROW(PrintPayslip!$C$12),1),1),"")</f>
        <v/>
      </c>
      <c r="E820" s="184" t="str">
        <f>IFERROR(INDEX(Cal!$S$5:$S$2007,INDEX(Cal!$AF$5:$AF$2007,ROW(PrintPayslip!$C820)-ROW(PrintPayslip!$C$12),1),1),"")</f>
        <v/>
      </c>
      <c r="F820" s="184" t="str">
        <f>IFERROR(INDEX(Cal!$T$5:$T$2007,INDEX(Cal!$AF$5:$AF$2007,ROW(PrintPayslip!$C820)-ROW(PrintPayslip!$C$12),1),1),"")</f>
        <v/>
      </c>
      <c r="G820" s="184" t="str">
        <f>IFERROR(INDEX(Cal!$U$5:$U$2007,INDEX(Cal!$AF$5:$AF$2007,ROW(PrintPayslip!$C820)-ROW(PrintPayslip!$C$12),1),1),"")</f>
        <v/>
      </c>
    </row>
    <row r="821" spans="3:7" ht="20.100000000000001" customHeight="1" x14ac:dyDescent="0.25">
      <c r="C821" s="183" t="str">
        <f>IFERROR(INDEX(Cal!$P$5:$P$2007,INDEX(Cal!$AF$5:$AF$2007,ROW(PrintPayslip!$C821)-ROW(PrintPayslip!$C$12),1),1),"")</f>
        <v/>
      </c>
      <c r="D821" s="184" t="str">
        <f>IFERROR(INDEX(Cal!$R$5:$R$2007,INDEX(Cal!$AF$5:$AF$2007,ROW(PrintPayslip!$C821)-ROW(PrintPayslip!$C$12),1),1),"")</f>
        <v/>
      </c>
      <c r="E821" s="184" t="str">
        <f>IFERROR(INDEX(Cal!$S$5:$S$2007,INDEX(Cal!$AF$5:$AF$2007,ROW(PrintPayslip!$C821)-ROW(PrintPayslip!$C$12),1),1),"")</f>
        <v/>
      </c>
      <c r="F821" s="184" t="str">
        <f>IFERROR(INDEX(Cal!$T$5:$T$2007,INDEX(Cal!$AF$5:$AF$2007,ROW(PrintPayslip!$C821)-ROW(PrintPayslip!$C$12),1),1),"")</f>
        <v/>
      </c>
      <c r="G821" s="184" t="str">
        <f>IFERROR(INDEX(Cal!$U$5:$U$2007,INDEX(Cal!$AF$5:$AF$2007,ROW(PrintPayslip!$C821)-ROW(PrintPayslip!$C$12),1),1),"")</f>
        <v/>
      </c>
    </row>
    <row r="822" spans="3:7" ht="20.100000000000001" customHeight="1" x14ac:dyDescent="0.25">
      <c r="C822" s="183" t="str">
        <f>IFERROR(INDEX(Cal!$P$5:$P$2007,INDEX(Cal!$AF$5:$AF$2007,ROW(PrintPayslip!$C822)-ROW(PrintPayslip!$C$12),1),1),"")</f>
        <v/>
      </c>
      <c r="D822" s="184" t="str">
        <f>IFERROR(INDEX(Cal!$R$5:$R$2007,INDEX(Cal!$AF$5:$AF$2007,ROW(PrintPayslip!$C822)-ROW(PrintPayslip!$C$12),1),1),"")</f>
        <v/>
      </c>
      <c r="E822" s="184" t="str">
        <f>IFERROR(INDEX(Cal!$S$5:$S$2007,INDEX(Cal!$AF$5:$AF$2007,ROW(PrintPayslip!$C822)-ROW(PrintPayslip!$C$12),1),1),"")</f>
        <v/>
      </c>
      <c r="F822" s="184" t="str">
        <f>IFERROR(INDEX(Cal!$T$5:$T$2007,INDEX(Cal!$AF$5:$AF$2007,ROW(PrintPayslip!$C822)-ROW(PrintPayslip!$C$12),1),1),"")</f>
        <v/>
      </c>
      <c r="G822" s="184" t="str">
        <f>IFERROR(INDEX(Cal!$U$5:$U$2007,INDEX(Cal!$AF$5:$AF$2007,ROW(PrintPayslip!$C822)-ROW(PrintPayslip!$C$12),1),1),"")</f>
        <v/>
      </c>
    </row>
    <row r="823" spans="3:7" ht="20.100000000000001" customHeight="1" x14ac:dyDescent="0.25">
      <c r="C823" s="183" t="str">
        <f>IFERROR(INDEX(Cal!$P$5:$P$2007,INDEX(Cal!$AF$5:$AF$2007,ROW(PrintPayslip!$C823)-ROW(PrintPayslip!$C$12),1),1),"")</f>
        <v/>
      </c>
      <c r="D823" s="184" t="str">
        <f>IFERROR(INDEX(Cal!$R$5:$R$2007,INDEX(Cal!$AF$5:$AF$2007,ROW(PrintPayslip!$C823)-ROW(PrintPayslip!$C$12),1),1),"")</f>
        <v/>
      </c>
      <c r="E823" s="184" t="str">
        <f>IFERROR(INDEX(Cal!$S$5:$S$2007,INDEX(Cal!$AF$5:$AF$2007,ROW(PrintPayslip!$C823)-ROW(PrintPayslip!$C$12),1),1),"")</f>
        <v/>
      </c>
      <c r="F823" s="184" t="str">
        <f>IFERROR(INDEX(Cal!$T$5:$T$2007,INDEX(Cal!$AF$5:$AF$2007,ROW(PrintPayslip!$C823)-ROW(PrintPayslip!$C$12),1),1),"")</f>
        <v/>
      </c>
      <c r="G823" s="184" t="str">
        <f>IFERROR(INDEX(Cal!$U$5:$U$2007,INDEX(Cal!$AF$5:$AF$2007,ROW(PrintPayslip!$C823)-ROW(PrintPayslip!$C$12),1),1),"")</f>
        <v/>
      </c>
    </row>
    <row r="824" spans="3:7" ht="20.100000000000001" customHeight="1" x14ac:dyDescent="0.25">
      <c r="C824" s="183" t="str">
        <f>IFERROR(INDEX(Cal!$P$5:$P$2007,INDEX(Cal!$AF$5:$AF$2007,ROW(PrintPayslip!$C824)-ROW(PrintPayslip!$C$12),1),1),"")</f>
        <v/>
      </c>
      <c r="D824" s="184" t="str">
        <f>IFERROR(INDEX(Cal!$R$5:$R$2007,INDEX(Cal!$AF$5:$AF$2007,ROW(PrintPayslip!$C824)-ROW(PrintPayslip!$C$12),1),1),"")</f>
        <v/>
      </c>
      <c r="E824" s="184" t="str">
        <f>IFERROR(INDEX(Cal!$S$5:$S$2007,INDEX(Cal!$AF$5:$AF$2007,ROW(PrintPayslip!$C824)-ROW(PrintPayslip!$C$12),1),1),"")</f>
        <v/>
      </c>
      <c r="F824" s="184" t="str">
        <f>IFERROR(INDEX(Cal!$T$5:$T$2007,INDEX(Cal!$AF$5:$AF$2007,ROW(PrintPayslip!$C824)-ROW(PrintPayslip!$C$12),1),1),"")</f>
        <v/>
      </c>
      <c r="G824" s="184" t="str">
        <f>IFERROR(INDEX(Cal!$U$5:$U$2007,INDEX(Cal!$AF$5:$AF$2007,ROW(PrintPayslip!$C824)-ROW(PrintPayslip!$C$12),1),1),"")</f>
        <v/>
      </c>
    </row>
    <row r="825" spans="3:7" ht="20.100000000000001" customHeight="1" x14ac:dyDescent="0.25">
      <c r="C825" s="183" t="str">
        <f>IFERROR(INDEX(Cal!$P$5:$P$2007,INDEX(Cal!$AF$5:$AF$2007,ROW(PrintPayslip!$C825)-ROW(PrintPayslip!$C$12),1),1),"")</f>
        <v/>
      </c>
      <c r="D825" s="184" t="str">
        <f>IFERROR(INDEX(Cal!$R$5:$R$2007,INDEX(Cal!$AF$5:$AF$2007,ROW(PrintPayslip!$C825)-ROW(PrintPayslip!$C$12),1),1),"")</f>
        <v/>
      </c>
      <c r="E825" s="184" t="str">
        <f>IFERROR(INDEX(Cal!$S$5:$S$2007,INDEX(Cal!$AF$5:$AF$2007,ROW(PrintPayslip!$C825)-ROW(PrintPayslip!$C$12),1),1),"")</f>
        <v/>
      </c>
      <c r="F825" s="184" t="str">
        <f>IFERROR(INDEX(Cal!$T$5:$T$2007,INDEX(Cal!$AF$5:$AF$2007,ROW(PrintPayslip!$C825)-ROW(PrintPayslip!$C$12),1),1),"")</f>
        <v/>
      </c>
      <c r="G825" s="184" t="str">
        <f>IFERROR(INDEX(Cal!$U$5:$U$2007,INDEX(Cal!$AF$5:$AF$2007,ROW(PrintPayslip!$C825)-ROW(PrintPayslip!$C$12),1),1),"")</f>
        <v/>
      </c>
    </row>
    <row r="826" spans="3:7" ht="20.100000000000001" customHeight="1" x14ac:dyDescent="0.25">
      <c r="C826" s="183" t="str">
        <f>IFERROR(INDEX(Cal!$P$5:$P$2007,INDEX(Cal!$AF$5:$AF$2007,ROW(PrintPayslip!$C826)-ROW(PrintPayslip!$C$12),1),1),"")</f>
        <v/>
      </c>
      <c r="D826" s="184" t="str">
        <f>IFERROR(INDEX(Cal!$R$5:$R$2007,INDEX(Cal!$AF$5:$AF$2007,ROW(PrintPayslip!$C826)-ROW(PrintPayslip!$C$12),1),1),"")</f>
        <v/>
      </c>
      <c r="E826" s="184" t="str">
        <f>IFERROR(INDEX(Cal!$S$5:$S$2007,INDEX(Cal!$AF$5:$AF$2007,ROW(PrintPayslip!$C826)-ROW(PrintPayslip!$C$12),1),1),"")</f>
        <v/>
      </c>
      <c r="F826" s="184" t="str">
        <f>IFERROR(INDEX(Cal!$T$5:$T$2007,INDEX(Cal!$AF$5:$AF$2007,ROW(PrintPayslip!$C826)-ROW(PrintPayslip!$C$12),1),1),"")</f>
        <v/>
      </c>
      <c r="G826" s="184" t="str">
        <f>IFERROR(INDEX(Cal!$U$5:$U$2007,INDEX(Cal!$AF$5:$AF$2007,ROW(PrintPayslip!$C826)-ROW(PrintPayslip!$C$12),1),1),"")</f>
        <v/>
      </c>
    </row>
    <row r="827" spans="3:7" ht="20.100000000000001" customHeight="1" x14ac:dyDescent="0.25">
      <c r="C827" s="183" t="str">
        <f>IFERROR(INDEX(Cal!$P$5:$P$2007,INDEX(Cal!$AF$5:$AF$2007,ROW(PrintPayslip!$C827)-ROW(PrintPayslip!$C$12),1),1),"")</f>
        <v/>
      </c>
      <c r="D827" s="184" t="str">
        <f>IFERROR(INDEX(Cal!$R$5:$R$2007,INDEX(Cal!$AF$5:$AF$2007,ROW(PrintPayslip!$C827)-ROW(PrintPayslip!$C$12),1),1),"")</f>
        <v/>
      </c>
      <c r="E827" s="184" t="str">
        <f>IFERROR(INDEX(Cal!$S$5:$S$2007,INDEX(Cal!$AF$5:$AF$2007,ROW(PrintPayslip!$C827)-ROW(PrintPayslip!$C$12),1),1),"")</f>
        <v/>
      </c>
      <c r="F827" s="184" t="str">
        <f>IFERROR(INDEX(Cal!$T$5:$T$2007,INDEX(Cal!$AF$5:$AF$2007,ROW(PrintPayslip!$C827)-ROW(PrintPayslip!$C$12),1),1),"")</f>
        <v/>
      </c>
      <c r="G827" s="184" t="str">
        <f>IFERROR(INDEX(Cal!$U$5:$U$2007,INDEX(Cal!$AF$5:$AF$2007,ROW(PrintPayslip!$C827)-ROW(PrintPayslip!$C$12),1),1),"")</f>
        <v/>
      </c>
    </row>
    <row r="828" spans="3:7" ht="20.100000000000001" customHeight="1" x14ac:dyDescent="0.25">
      <c r="C828" s="183" t="str">
        <f>IFERROR(INDEX(Cal!$P$5:$P$2007,INDEX(Cal!$AF$5:$AF$2007,ROW(PrintPayslip!$C828)-ROW(PrintPayslip!$C$12),1),1),"")</f>
        <v/>
      </c>
      <c r="D828" s="184" t="str">
        <f>IFERROR(INDEX(Cal!$R$5:$R$2007,INDEX(Cal!$AF$5:$AF$2007,ROW(PrintPayslip!$C828)-ROW(PrintPayslip!$C$12),1),1),"")</f>
        <v/>
      </c>
      <c r="E828" s="184" t="str">
        <f>IFERROR(INDEX(Cal!$S$5:$S$2007,INDEX(Cal!$AF$5:$AF$2007,ROW(PrintPayslip!$C828)-ROW(PrintPayslip!$C$12),1),1),"")</f>
        <v/>
      </c>
      <c r="F828" s="184" t="str">
        <f>IFERROR(INDEX(Cal!$T$5:$T$2007,INDEX(Cal!$AF$5:$AF$2007,ROW(PrintPayslip!$C828)-ROW(PrintPayslip!$C$12),1),1),"")</f>
        <v/>
      </c>
      <c r="G828" s="184" t="str">
        <f>IFERROR(INDEX(Cal!$U$5:$U$2007,INDEX(Cal!$AF$5:$AF$2007,ROW(PrintPayslip!$C828)-ROW(PrintPayslip!$C$12),1),1),"")</f>
        <v/>
      </c>
    </row>
    <row r="829" spans="3:7" ht="20.100000000000001" customHeight="1" x14ac:dyDescent="0.25">
      <c r="C829" s="183" t="str">
        <f>IFERROR(INDEX(Cal!$P$5:$P$2007,INDEX(Cal!$AF$5:$AF$2007,ROW(PrintPayslip!$C829)-ROW(PrintPayslip!$C$12),1),1),"")</f>
        <v/>
      </c>
      <c r="D829" s="184" t="str">
        <f>IFERROR(INDEX(Cal!$R$5:$R$2007,INDEX(Cal!$AF$5:$AF$2007,ROW(PrintPayslip!$C829)-ROW(PrintPayslip!$C$12),1),1),"")</f>
        <v/>
      </c>
      <c r="E829" s="184" t="str">
        <f>IFERROR(INDEX(Cal!$S$5:$S$2007,INDEX(Cal!$AF$5:$AF$2007,ROW(PrintPayslip!$C829)-ROW(PrintPayslip!$C$12),1),1),"")</f>
        <v/>
      </c>
      <c r="F829" s="184" t="str">
        <f>IFERROR(INDEX(Cal!$T$5:$T$2007,INDEX(Cal!$AF$5:$AF$2007,ROW(PrintPayslip!$C829)-ROW(PrintPayslip!$C$12),1),1),"")</f>
        <v/>
      </c>
      <c r="G829" s="184" t="str">
        <f>IFERROR(INDEX(Cal!$U$5:$U$2007,INDEX(Cal!$AF$5:$AF$2007,ROW(PrintPayslip!$C829)-ROW(PrintPayslip!$C$12),1),1),"")</f>
        <v/>
      </c>
    </row>
    <row r="830" spans="3:7" ht="20.100000000000001" customHeight="1" x14ac:dyDescent="0.25">
      <c r="C830" s="183" t="str">
        <f>IFERROR(INDEX(Cal!$P$5:$P$2007,INDEX(Cal!$AF$5:$AF$2007,ROW(PrintPayslip!$C830)-ROW(PrintPayslip!$C$12),1),1),"")</f>
        <v/>
      </c>
      <c r="D830" s="184" t="str">
        <f>IFERROR(INDEX(Cal!$R$5:$R$2007,INDEX(Cal!$AF$5:$AF$2007,ROW(PrintPayslip!$C830)-ROW(PrintPayslip!$C$12),1),1),"")</f>
        <v/>
      </c>
      <c r="E830" s="184" t="str">
        <f>IFERROR(INDEX(Cal!$S$5:$S$2007,INDEX(Cal!$AF$5:$AF$2007,ROW(PrintPayslip!$C830)-ROW(PrintPayslip!$C$12),1),1),"")</f>
        <v/>
      </c>
      <c r="F830" s="184" t="str">
        <f>IFERROR(INDEX(Cal!$T$5:$T$2007,INDEX(Cal!$AF$5:$AF$2007,ROW(PrintPayslip!$C830)-ROW(PrintPayslip!$C$12),1),1),"")</f>
        <v/>
      </c>
      <c r="G830" s="184" t="str">
        <f>IFERROR(INDEX(Cal!$U$5:$U$2007,INDEX(Cal!$AF$5:$AF$2007,ROW(PrintPayslip!$C830)-ROW(PrintPayslip!$C$12),1),1),"")</f>
        <v/>
      </c>
    </row>
    <row r="831" spans="3:7" ht="20.100000000000001" customHeight="1" x14ac:dyDescent="0.25">
      <c r="C831" s="183" t="str">
        <f>IFERROR(INDEX(Cal!$P$5:$P$2007,INDEX(Cal!$AF$5:$AF$2007,ROW(PrintPayslip!$C831)-ROW(PrintPayslip!$C$12),1),1),"")</f>
        <v/>
      </c>
      <c r="D831" s="184" t="str">
        <f>IFERROR(INDEX(Cal!$R$5:$R$2007,INDEX(Cal!$AF$5:$AF$2007,ROW(PrintPayslip!$C831)-ROW(PrintPayslip!$C$12),1),1),"")</f>
        <v/>
      </c>
      <c r="E831" s="184" t="str">
        <f>IFERROR(INDEX(Cal!$S$5:$S$2007,INDEX(Cal!$AF$5:$AF$2007,ROW(PrintPayslip!$C831)-ROW(PrintPayslip!$C$12),1),1),"")</f>
        <v/>
      </c>
      <c r="F831" s="184" t="str">
        <f>IFERROR(INDEX(Cal!$T$5:$T$2007,INDEX(Cal!$AF$5:$AF$2007,ROW(PrintPayslip!$C831)-ROW(PrintPayslip!$C$12),1),1),"")</f>
        <v/>
      </c>
      <c r="G831" s="184" t="str">
        <f>IFERROR(INDEX(Cal!$U$5:$U$2007,INDEX(Cal!$AF$5:$AF$2007,ROW(PrintPayslip!$C831)-ROW(PrintPayslip!$C$12),1),1),"")</f>
        <v/>
      </c>
    </row>
    <row r="832" spans="3:7" ht="20.100000000000001" customHeight="1" x14ac:dyDescent="0.25">
      <c r="C832" s="183" t="str">
        <f>IFERROR(INDEX(Cal!$P$5:$P$2007,INDEX(Cal!$AF$5:$AF$2007,ROW(PrintPayslip!$C832)-ROW(PrintPayslip!$C$12),1),1),"")</f>
        <v/>
      </c>
      <c r="D832" s="184" t="str">
        <f>IFERROR(INDEX(Cal!$R$5:$R$2007,INDEX(Cal!$AF$5:$AF$2007,ROW(PrintPayslip!$C832)-ROW(PrintPayslip!$C$12),1),1),"")</f>
        <v/>
      </c>
      <c r="E832" s="184" t="str">
        <f>IFERROR(INDEX(Cal!$S$5:$S$2007,INDEX(Cal!$AF$5:$AF$2007,ROW(PrintPayslip!$C832)-ROW(PrintPayslip!$C$12),1),1),"")</f>
        <v/>
      </c>
      <c r="F832" s="184" t="str">
        <f>IFERROR(INDEX(Cal!$T$5:$T$2007,INDEX(Cal!$AF$5:$AF$2007,ROW(PrintPayslip!$C832)-ROW(PrintPayslip!$C$12),1),1),"")</f>
        <v/>
      </c>
      <c r="G832" s="184" t="str">
        <f>IFERROR(INDEX(Cal!$U$5:$U$2007,INDEX(Cal!$AF$5:$AF$2007,ROW(PrintPayslip!$C832)-ROW(PrintPayslip!$C$12),1),1),"")</f>
        <v/>
      </c>
    </row>
    <row r="833" spans="3:7" ht="20.100000000000001" customHeight="1" x14ac:dyDescent="0.25">
      <c r="C833" s="183" t="str">
        <f>IFERROR(INDEX(Cal!$P$5:$P$2007,INDEX(Cal!$AF$5:$AF$2007,ROW(PrintPayslip!$C833)-ROW(PrintPayslip!$C$12),1),1),"")</f>
        <v/>
      </c>
      <c r="D833" s="184" t="str">
        <f>IFERROR(INDEX(Cal!$R$5:$R$2007,INDEX(Cal!$AF$5:$AF$2007,ROW(PrintPayslip!$C833)-ROW(PrintPayslip!$C$12),1),1),"")</f>
        <v/>
      </c>
      <c r="E833" s="184" t="str">
        <f>IFERROR(INDEX(Cal!$S$5:$S$2007,INDEX(Cal!$AF$5:$AF$2007,ROW(PrintPayslip!$C833)-ROW(PrintPayslip!$C$12),1),1),"")</f>
        <v/>
      </c>
      <c r="F833" s="184" t="str">
        <f>IFERROR(INDEX(Cal!$T$5:$T$2007,INDEX(Cal!$AF$5:$AF$2007,ROW(PrintPayslip!$C833)-ROW(PrintPayslip!$C$12),1),1),"")</f>
        <v/>
      </c>
      <c r="G833" s="184" t="str">
        <f>IFERROR(INDEX(Cal!$U$5:$U$2007,INDEX(Cal!$AF$5:$AF$2007,ROW(PrintPayslip!$C833)-ROW(PrintPayslip!$C$12),1),1),"")</f>
        <v/>
      </c>
    </row>
    <row r="834" spans="3:7" ht="20.100000000000001" customHeight="1" x14ac:dyDescent="0.25">
      <c r="C834" s="183" t="str">
        <f>IFERROR(INDEX(Cal!$P$5:$P$2007,INDEX(Cal!$AF$5:$AF$2007,ROW(PrintPayslip!$C834)-ROW(PrintPayslip!$C$12),1),1),"")</f>
        <v/>
      </c>
      <c r="D834" s="184" t="str">
        <f>IFERROR(INDEX(Cal!$R$5:$R$2007,INDEX(Cal!$AF$5:$AF$2007,ROW(PrintPayslip!$C834)-ROW(PrintPayslip!$C$12),1),1),"")</f>
        <v/>
      </c>
      <c r="E834" s="184" t="str">
        <f>IFERROR(INDEX(Cal!$S$5:$S$2007,INDEX(Cal!$AF$5:$AF$2007,ROW(PrintPayslip!$C834)-ROW(PrintPayslip!$C$12),1),1),"")</f>
        <v/>
      </c>
      <c r="F834" s="184" t="str">
        <f>IFERROR(INDEX(Cal!$T$5:$T$2007,INDEX(Cal!$AF$5:$AF$2007,ROW(PrintPayslip!$C834)-ROW(PrintPayslip!$C$12),1),1),"")</f>
        <v/>
      </c>
      <c r="G834" s="184" t="str">
        <f>IFERROR(INDEX(Cal!$U$5:$U$2007,INDEX(Cal!$AF$5:$AF$2007,ROW(PrintPayslip!$C834)-ROW(PrintPayslip!$C$12),1),1),"")</f>
        <v/>
      </c>
    </row>
    <row r="835" spans="3:7" ht="20.100000000000001" customHeight="1" x14ac:dyDescent="0.25">
      <c r="C835" s="183" t="str">
        <f>IFERROR(INDEX(Cal!$P$5:$P$2007,INDEX(Cal!$AF$5:$AF$2007,ROW(PrintPayslip!$C835)-ROW(PrintPayslip!$C$12),1),1),"")</f>
        <v/>
      </c>
      <c r="D835" s="184" t="str">
        <f>IFERROR(INDEX(Cal!$R$5:$R$2007,INDEX(Cal!$AF$5:$AF$2007,ROW(PrintPayslip!$C835)-ROW(PrintPayslip!$C$12),1),1),"")</f>
        <v/>
      </c>
      <c r="E835" s="184" t="str">
        <f>IFERROR(INDEX(Cal!$S$5:$S$2007,INDEX(Cal!$AF$5:$AF$2007,ROW(PrintPayslip!$C835)-ROW(PrintPayslip!$C$12),1),1),"")</f>
        <v/>
      </c>
      <c r="F835" s="184" t="str">
        <f>IFERROR(INDEX(Cal!$T$5:$T$2007,INDEX(Cal!$AF$5:$AF$2007,ROW(PrintPayslip!$C835)-ROW(PrintPayslip!$C$12),1),1),"")</f>
        <v/>
      </c>
      <c r="G835" s="184" t="str">
        <f>IFERROR(INDEX(Cal!$U$5:$U$2007,INDEX(Cal!$AF$5:$AF$2007,ROW(PrintPayslip!$C835)-ROW(PrintPayslip!$C$12),1),1),"")</f>
        <v/>
      </c>
    </row>
    <row r="836" spans="3:7" ht="20.100000000000001" customHeight="1" x14ac:dyDescent="0.25">
      <c r="C836" s="183" t="str">
        <f>IFERROR(INDEX(Cal!$P$5:$P$2007,INDEX(Cal!$AF$5:$AF$2007,ROW(PrintPayslip!$C836)-ROW(PrintPayslip!$C$12),1),1),"")</f>
        <v/>
      </c>
      <c r="D836" s="184" t="str">
        <f>IFERROR(INDEX(Cal!$R$5:$R$2007,INDEX(Cal!$AF$5:$AF$2007,ROW(PrintPayslip!$C836)-ROW(PrintPayslip!$C$12),1),1),"")</f>
        <v/>
      </c>
      <c r="E836" s="184" t="str">
        <f>IFERROR(INDEX(Cal!$S$5:$S$2007,INDEX(Cal!$AF$5:$AF$2007,ROW(PrintPayslip!$C836)-ROW(PrintPayslip!$C$12),1),1),"")</f>
        <v/>
      </c>
      <c r="F836" s="184" t="str">
        <f>IFERROR(INDEX(Cal!$T$5:$T$2007,INDEX(Cal!$AF$5:$AF$2007,ROW(PrintPayslip!$C836)-ROW(PrintPayslip!$C$12),1),1),"")</f>
        <v/>
      </c>
      <c r="G836" s="184" t="str">
        <f>IFERROR(INDEX(Cal!$U$5:$U$2007,INDEX(Cal!$AF$5:$AF$2007,ROW(PrintPayslip!$C836)-ROW(PrintPayslip!$C$12),1),1),"")</f>
        <v/>
      </c>
    </row>
    <row r="837" spans="3:7" ht="20.100000000000001" customHeight="1" x14ac:dyDescent="0.25">
      <c r="C837" s="183" t="str">
        <f>IFERROR(INDEX(Cal!$P$5:$P$2007,INDEX(Cal!$AF$5:$AF$2007,ROW(PrintPayslip!$C837)-ROW(PrintPayslip!$C$12),1),1),"")</f>
        <v/>
      </c>
      <c r="D837" s="184" t="str">
        <f>IFERROR(INDEX(Cal!$R$5:$R$2007,INDEX(Cal!$AF$5:$AF$2007,ROW(PrintPayslip!$C837)-ROW(PrintPayslip!$C$12),1),1),"")</f>
        <v/>
      </c>
      <c r="E837" s="184" t="str">
        <f>IFERROR(INDEX(Cal!$S$5:$S$2007,INDEX(Cal!$AF$5:$AF$2007,ROW(PrintPayslip!$C837)-ROW(PrintPayslip!$C$12),1),1),"")</f>
        <v/>
      </c>
      <c r="F837" s="184" t="str">
        <f>IFERROR(INDEX(Cal!$T$5:$T$2007,INDEX(Cal!$AF$5:$AF$2007,ROW(PrintPayslip!$C837)-ROW(PrintPayslip!$C$12),1),1),"")</f>
        <v/>
      </c>
      <c r="G837" s="184" t="str">
        <f>IFERROR(INDEX(Cal!$U$5:$U$2007,INDEX(Cal!$AF$5:$AF$2007,ROW(PrintPayslip!$C837)-ROW(PrintPayslip!$C$12),1),1),"")</f>
        <v/>
      </c>
    </row>
    <row r="838" spans="3:7" ht="20.100000000000001" customHeight="1" x14ac:dyDescent="0.25">
      <c r="C838" s="183" t="str">
        <f>IFERROR(INDEX(Cal!$P$5:$P$2007,INDEX(Cal!$AF$5:$AF$2007,ROW(PrintPayslip!$C838)-ROW(PrintPayslip!$C$12),1),1),"")</f>
        <v/>
      </c>
      <c r="D838" s="184" t="str">
        <f>IFERROR(INDEX(Cal!$R$5:$R$2007,INDEX(Cal!$AF$5:$AF$2007,ROW(PrintPayslip!$C838)-ROW(PrintPayslip!$C$12),1),1),"")</f>
        <v/>
      </c>
      <c r="E838" s="184" t="str">
        <f>IFERROR(INDEX(Cal!$S$5:$S$2007,INDEX(Cal!$AF$5:$AF$2007,ROW(PrintPayslip!$C838)-ROW(PrintPayslip!$C$12),1),1),"")</f>
        <v/>
      </c>
      <c r="F838" s="184" t="str">
        <f>IFERROR(INDEX(Cal!$T$5:$T$2007,INDEX(Cal!$AF$5:$AF$2007,ROW(PrintPayslip!$C838)-ROW(PrintPayslip!$C$12),1),1),"")</f>
        <v/>
      </c>
      <c r="G838" s="184" t="str">
        <f>IFERROR(INDEX(Cal!$U$5:$U$2007,INDEX(Cal!$AF$5:$AF$2007,ROW(PrintPayslip!$C838)-ROW(PrintPayslip!$C$12),1),1),"")</f>
        <v/>
      </c>
    </row>
    <row r="839" spans="3:7" ht="20.100000000000001" customHeight="1" x14ac:dyDescent="0.25">
      <c r="C839" s="183" t="str">
        <f>IFERROR(INDEX(Cal!$P$5:$P$2007,INDEX(Cal!$AF$5:$AF$2007,ROW(PrintPayslip!$C839)-ROW(PrintPayslip!$C$12),1),1),"")</f>
        <v/>
      </c>
      <c r="D839" s="184" t="str">
        <f>IFERROR(INDEX(Cal!$R$5:$R$2007,INDEX(Cal!$AF$5:$AF$2007,ROW(PrintPayslip!$C839)-ROW(PrintPayslip!$C$12),1),1),"")</f>
        <v/>
      </c>
      <c r="E839" s="184" t="str">
        <f>IFERROR(INDEX(Cal!$S$5:$S$2007,INDEX(Cal!$AF$5:$AF$2007,ROW(PrintPayslip!$C839)-ROW(PrintPayslip!$C$12),1),1),"")</f>
        <v/>
      </c>
      <c r="F839" s="184" t="str">
        <f>IFERROR(INDEX(Cal!$T$5:$T$2007,INDEX(Cal!$AF$5:$AF$2007,ROW(PrintPayslip!$C839)-ROW(PrintPayslip!$C$12),1),1),"")</f>
        <v/>
      </c>
      <c r="G839" s="184" t="str">
        <f>IFERROR(INDEX(Cal!$U$5:$U$2007,INDEX(Cal!$AF$5:$AF$2007,ROW(PrintPayslip!$C839)-ROW(PrintPayslip!$C$12),1),1),"")</f>
        <v/>
      </c>
    </row>
    <row r="840" spans="3:7" ht="20.100000000000001" customHeight="1" x14ac:dyDescent="0.25">
      <c r="C840" s="183" t="str">
        <f>IFERROR(INDEX(Cal!$P$5:$P$2007,INDEX(Cal!$AF$5:$AF$2007,ROW(PrintPayslip!$C840)-ROW(PrintPayslip!$C$12),1),1),"")</f>
        <v/>
      </c>
      <c r="D840" s="184" t="str">
        <f>IFERROR(INDEX(Cal!$R$5:$R$2007,INDEX(Cal!$AF$5:$AF$2007,ROW(PrintPayslip!$C840)-ROW(PrintPayslip!$C$12),1),1),"")</f>
        <v/>
      </c>
      <c r="E840" s="184" t="str">
        <f>IFERROR(INDEX(Cal!$S$5:$S$2007,INDEX(Cal!$AF$5:$AF$2007,ROW(PrintPayslip!$C840)-ROW(PrintPayslip!$C$12),1),1),"")</f>
        <v/>
      </c>
      <c r="F840" s="184" t="str">
        <f>IFERROR(INDEX(Cal!$T$5:$T$2007,INDEX(Cal!$AF$5:$AF$2007,ROW(PrintPayslip!$C840)-ROW(PrintPayslip!$C$12),1),1),"")</f>
        <v/>
      </c>
      <c r="G840" s="184" t="str">
        <f>IFERROR(INDEX(Cal!$U$5:$U$2007,INDEX(Cal!$AF$5:$AF$2007,ROW(PrintPayslip!$C840)-ROW(PrintPayslip!$C$12),1),1),"")</f>
        <v/>
      </c>
    </row>
    <row r="841" spans="3:7" ht="20.100000000000001" customHeight="1" x14ac:dyDescent="0.25">
      <c r="C841" s="183" t="str">
        <f>IFERROR(INDEX(Cal!$P$5:$P$2007,INDEX(Cal!$AF$5:$AF$2007,ROW(PrintPayslip!$C841)-ROW(PrintPayslip!$C$12),1),1),"")</f>
        <v/>
      </c>
      <c r="D841" s="184" t="str">
        <f>IFERROR(INDEX(Cal!$R$5:$R$2007,INDEX(Cal!$AF$5:$AF$2007,ROW(PrintPayslip!$C841)-ROW(PrintPayslip!$C$12),1),1),"")</f>
        <v/>
      </c>
      <c r="E841" s="184" t="str">
        <f>IFERROR(INDEX(Cal!$S$5:$S$2007,INDEX(Cal!$AF$5:$AF$2007,ROW(PrintPayslip!$C841)-ROW(PrintPayslip!$C$12),1),1),"")</f>
        <v/>
      </c>
      <c r="F841" s="184" t="str">
        <f>IFERROR(INDEX(Cal!$T$5:$T$2007,INDEX(Cal!$AF$5:$AF$2007,ROW(PrintPayslip!$C841)-ROW(PrintPayslip!$C$12),1),1),"")</f>
        <v/>
      </c>
      <c r="G841" s="184" t="str">
        <f>IFERROR(INDEX(Cal!$U$5:$U$2007,INDEX(Cal!$AF$5:$AF$2007,ROW(PrintPayslip!$C841)-ROW(PrintPayslip!$C$12),1),1),"")</f>
        <v/>
      </c>
    </row>
    <row r="842" spans="3:7" ht="20.100000000000001" customHeight="1" x14ac:dyDescent="0.25">
      <c r="C842" s="183" t="str">
        <f>IFERROR(INDEX(Cal!$P$5:$P$2007,INDEX(Cal!$AF$5:$AF$2007,ROW(PrintPayslip!$C842)-ROW(PrintPayslip!$C$12),1),1),"")</f>
        <v/>
      </c>
      <c r="D842" s="184" t="str">
        <f>IFERROR(INDEX(Cal!$R$5:$R$2007,INDEX(Cal!$AF$5:$AF$2007,ROW(PrintPayslip!$C842)-ROW(PrintPayslip!$C$12),1),1),"")</f>
        <v/>
      </c>
      <c r="E842" s="184" t="str">
        <f>IFERROR(INDEX(Cal!$S$5:$S$2007,INDEX(Cal!$AF$5:$AF$2007,ROW(PrintPayslip!$C842)-ROW(PrintPayslip!$C$12),1),1),"")</f>
        <v/>
      </c>
      <c r="F842" s="184" t="str">
        <f>IFERROR(INDEX(Cal!$T$5:$T$2007,INDEX(Cal!$AF$5:$AF$2007,ROW(PrintPayslip!$C842)-ROW(PrintPayslip!$C$12),1),1),"")</f>
        <v/>
      </c>
      <c r="G842" s="184" t="str">
        <f>IFERROR(INDEX(Cal!$U$5:$U$2007,INDEX(Cal!$AF$5:$AF$2007,ROW(PrintPayslip!$C842)-ROW(PrintPayslip!$C$12),1),1),"")</f>
        <v/>
      </c>
    </row>
    <row r="843" spans="3:7" ht="20.100000000000001" customHeight="1" x14ac:dyDescent="0.25">
      <c r="C843" s="183" t="str">
        <f>IFERROR(INDEX(Cal!$P$5:$P$2007,INDEX(Cal!$AF$5:$AF$2007,ROW(PrintPayslip!$C843)-ROW(PrintPayslip!$C$12),1),1),"")</f>
        <v/>
      </c>
      <c r="D843" s="184" t="str">
        <f>IFERROR(INDEX(Cal!$R$5:$R$2007,INDEX(Cal!$AF$5:$AF$2007,ROW(PrintPayslip!$C843)-ROW(PrintPayslip!$C$12),1),1),"")</f>
        <v/>
      </c>
      <c r="E843" s="184" t="str">
        <f>IFERROR(INDEX(Cal!$S$5:$S$2007,INDEX(Cal!$AF$5:$AF$2007,ROW(PrintPayslip!$C843)-ROW(PrintPayslip!$C$12),1),1),"")</f>
        <v/>
      </c>
      <c r="F843" s="184" t="str">
        <f>IFERROR(INDEX(Cal!$T$5:$T$2007,INDEX(Cal!$AF$5:$AF$2007,ROW(PrintPayslip!$C843)-ROW(PrintPayslip!$C$12),1),1),"")</f>
        <v/>
      </c>
      <c r="G843" s="184" t="str">
        <f>IFERROR(INDEX(Cal!$U$5:$U$2007,INDEX(Cal!$AF$5:$AF$2007,ROW(PrintPayslip!$C843)-ROW(PrintPayslip!$C$12),1),1),"")</f>
        <v/>
      </c>
    </row>
    <row r="844" spans="3:7" ht="20.100000000000001" customHeight="1" x14ac:dyDescent="0.25">
      <c r="C844" s="183" t="str">
        <f>IFERROR(INDEX(Cal!$P$5:$P$2007,INDEX(Cal!$AF$5:$AF$2007,ROW(PrintPayslip!$C844)-ROW(PrintPayslip!$C$12),1),1),"")</f>
        <v/>
      </c>
      <c r="D844" s="184" t="str">
        <f>IFERROR(INDEX(Cal!$R$5:$R$2007,INDEX(Cal!$AF$5:$AF$2007,ROW(PrintPayslip!$C844)-ROW(PrintPayslip!$C$12),1),1),"")</f>
        <v/>
      </c>
      <c r="E844" s="184" t="str">
        <f>IFERROR(INDEX(Cal!$S$5:$S$2007,INDEX(Cal!$AF$5:$AF$2007,ROW(PrintPayslip!$C844)-ROW(PrintPayslip!$C$12),1),1),"")</f>
        <v/>
      </c>
      <c r="F844" s="184" t="str">
        <f>IFERROR(INDEX(Cal!$T$5:$T$2007,INDEX(Cal!$AF$5:$AF$2007,ROW(PrintPayslip!$C844)-ROW(PrintPayslip!$C$12),1),1),"")</f>
        <v/>
      </c>
      <c r="G844" s="184" t="str">
        <f>IFERROR(INDEX(Cal!$U$5:$U$2007,INDEX(Cal!$AF$5:$AF$2007,ROW(PrintPayslip!$C844)-ROW(PrintPayslip!$C$12),1),1),"")</f>
        <v/>
      </c>
    </row>
    <row r="845" spans="3:7" ht="20.100000000000001" customHeight="1" x14ac:dyDescent="0.25">
      <c r="C845" s="183" t="str">
        <f>IFERROR(INDEX(Cal!$P$5:$P$2007,INDEX(Cal!$AF$5:$AF$2007,ROW(PrintPayslip!$C845)-ROW(PrintPayslip!$C$12),1),1),"")</f>
        <v/>
      </c>
      <c r="D845" s="184" t="str">
        <f>IFERROR(INDEX(Cal!$R$5:$R$2007,INDEX(Cal!$AF$5:$AF$2007,ROW(PrintPayslip!$C845)-ROW(PrintPayslip!$C$12),1),1),"")</f>
        <v/>
      </c>
      <c r="E845" s="184" t="str">
        <f>IFERROR(INDEX(Cal!$S$5:$S$2007,INDEX(Cal!$AF$5:$AF$2007,ROW(PrintPayslip!$C845)-ROW(PrintPayslip!$C$12),1),1),"")</f>
        <v/>
      </c>
      <c r="F845" s="184" t="str">
        <f>IFERROR(INDEX(Cal!$T$5:$T$2007,INDEX(Cal!$AF$5:$AF$2007,ROW(PrintPayslip!$C845)-ROW(PrintPayslip!$C$12),1),1),"")</f>
        <v/>
      </c>
      <c r="G845" s="184" t="str">
        <f>IFERROR(INDEX(Cal!$U$5:$U$2007,INDEX(Cal!$AF$5:$AF$2007,ROW(PrintPayslip!$C845)-ROW(PrintPayslip!$C$12),1),1),"")</f>
        <v/>
      </c>
    </row>
    <row r="846" spans="3:7" ht="20.100000000000001" customHeight="1" x14ac:dyDescent="0.25">
      <c r="C846" s="183" t="str">
        <f>IFERROR(INDEX(Cal!$P$5:$P$2007,INDEX(Cal!$AF$5:$AF$2007,ROW(PrintPayslip!$C846)-ROW(PrintPayslip!$C$12),1),1),"")</f>
        <v/>
      </c>
      <c r="D846" s="184" t="str">
        <f>IFERROR(INDEX(Cal!$R$5:$R$2007,INDEX(Cal!$AF$5:$AF$2007,ROW(PrintPayslip!$C846)-ROW(PrintPayslip!$C$12),1),1),"")</f>
        <v/>
      </c>
      <c r="E846" s="184" t="str">
        <f>IFERROR(INDEX(Cal!$S$5:$S$2007,INDEX(Cal!$AF$5:$AF$2007,ROW(PrintPayslip!$C846)-ROW(PrintPayslip!$C$12),1),1),"")</f>
        <v/>
      </c>
      <c r="F846" s="184" t="str">
        <f>IFERROR(INDEX(Cal!$T$5:$T$2007,INDEX(Cal!$AF$5:$AF$2007,ROW(PrintPayslip!$C846)-ROW(PrintPayslip!$C$12),1),1),"")</f>
        <v/>
      </c>
      <c r="G846" s="184" t="str">
        <f>IFERROR(INDEX(Cal!$U$5:$U$2007,INDEX(Cal!$AF$5:$AF$2007,ROW(PrintPayslip!$C846)-ROW(PrintPayslip!$C$12),1),1),"")</f>
        <v/>
      </c>
    </row>
    <row r="847" spans="3:7" ht="20.100000000000001" customHeight="1" x14ac:dyDescent="0.25">
      <c r="C847" s="183" t="str">
        <f>IFERROR(INDEX(Cal!$P$5:$P$2007,INDEX(Cal!$AF$5:$AF$2007,ROW(PrintPayslip!$C847)-ROW(PrintPayslip!$C$12),1),1),"")</f>
        <v/>
      </c>
      <c r="D847" s="184" t="str">
        <f>IFERROR(INDEX(Cal!$R$5:$R$2007,INDEX(Cal!$AF$5:$AF$2007,ROW(PrintPayslip!$C847)-ROW(PrintPayslip!$C$12),1),1),"")</f>
        <v/>
      </c>
      <c r="E847" s="184" t="str">
        <f>IFERROR(INDEX(Cal!$S$5:$S$2007,INDEX(Cal!$AF$5:$AF$2007,ROW(PrintPayslip!$C847)-ROW(PrintPayslip!$C$12),1),1),"")</f>
        <v/>
      </c>
      <c r="F847" s="184" t="str">
        <f>IFERROR(INDEX(Cal!$T$5:$T$2007,INDEX(Cal!$AF$5:$AF$2007,ROW(PrintPayslip!$C847)-ROW(PrintPayslip!$C$12),1),1),"")</f>
        <v/>
      </c>
      <c r="G847" s="184" t="str">
        <f>IFERROR(INDEX(Cal!$U$5:$U$2007,INDEX(Cal!$AF$5:$AF$2007,ROW(PrintPayslip!$C847)-ROW(PrintPayslip!$C$12),1),1),"")</f>
        <v/>
      </c>
    </row>
    <row r="848" spans="3:7" ht="20.100000000000001" customHeight="1" x14ac:dyDescent="0.25">
      <c r="C848" s="183" t="str">
        <f>IFERROR(INDEX(Cal!$P$5:$P$2007,INDEX(Cal!$AF$5:$AF$2007,ROW(PrintPayslip!$C848)-ROW(PrintPayslip!$C$12),1),1),"")</f>
        <v/>
      </c>
      <c r="D848" s="184" t="str">
        <f>IFERROR(INDEX(Cal!$R$5:$R$2007,INDEX(Cal!$AF$5:$AF$2007,ROW(PrintPayslip!$C848)-ROW(PrintPayslip!$C$12),1),1),"")</f>
        <v/>
      </c>
      <c r="E848" s="184" t="str">
        <f>IFERROR(INDEX(Cal!$S$5:$S$2007,INDEX(Cal!$AF$5:$AF$2007,ROW(PrintPayslip!$C848)-ROW(PrintPayslip!$C$12),1),1),"")</f>
        <v/>
      </c>
      <c r="F848" s="184" t="str">
        <f>IFERROR(INDEX(Cal!$T$5:$T$2007,INDEX(Cal!$AF$5:$AF$2007,ROW(PrintPayslip!$C848)-ROW(PrintPayslip!$C$12),1),1),"")</f>
        <v/>
      </c>
      <c r="G848" s="184" t="str">
        <f>IFERROR(INDEX(Cal!$U$5:$U$2007,INDEX(Cal!$AF$5:$AF$2007,ROW(PrintPayslip!$C848)-ROW(PrintPayslip!$C$12),1),1),"")</f>
        <v/>
      </c>
    </row>
    <row r="849" spans="3:7" ht="20.100000000000001" customHeight="1" x14ac:dyDescent="0.25">
      <c r="C849" s="183" t="str">
        <f>IFERROR(INDEX(Cal!$P$5:$P$2007,INDEX(Cal!$AF$5:$AF$2007,ROW(PrintPayslip!$C849)-ROW(PrintPayslip!$C$12),1),1),"")</f>
        <v/>
      </c>
      <c r="D849" s="184" t="str">
        <f>IFERROR(INDEX(Cal!$R$5:$R$2007,INDEX(Cal!$AF$5:$AF$2007,ROW(PrintPayslip!$C849)-ROW(PrintPayslip!$C$12),1),1),"")</f>
        <v/>
      </c>
      <c r="E849" s="184" t="str">
        <f>IFERROR(INDEX(Cal!$S$5:$S$2007,INDEX(Cal!$AF$5:$AF$2007,ROW(PrintPayslip!$C849)-ROW(PrintPayslip!$C$12),1),1),"")</f>
        <v/>
      </c>
      <c r="F849" s="184" t="str">
        <f>IFERROR(INDEX(Cal!$T$5:$T$2007,INDEX(Cal!$AF$5:$AF$2007,ROW(PrintPayslip!$C849)-ROW(PrintPayslip!$C$12),1),1),"")</f>
        <v/>
      </c>
      <c r="G849" s="184" t="str">
        <f>IFERROR(INDEX(Cal!$U$5:$U$2007,INDEX(Cal!$AF$5:$AF$2007,ROW(PrintPayslip!$C849)-ROW(PrintPayslip!$C$12),1),1),"")</f>
        <v/>
      </c>
    </row>
    <row r="850" spans="3:7" ht="20.100000000000001" customHeight="1" x14ac:dyDescent="0.25">
      <c r="C850" s="183" t="str">
        <f>IFERROR(INDEX(Cal!$P$5:$P$2007,INDEX(Cal!$AF$5:$AF$2007,ROW(PrintPayslip!$C850)-ROW(PrintPayslip!$C$12),1),1),"")</f>
        <v/>
      </c>
      <c r="D850" s="184" t="str">
        <f>IFERROR(INDEX(Cal!$R$5:$R$2007,INDEX(Cal!$AF$5:$AF$2007,ROW(PrintPayslip!$C850)-ROW(PrintPayslip!$C$12),1),1),"")</f>
        <v/>
      </c>
      <c r="E850" s="184" t="str">
        <f>IFERROR(INDEX(Cal!$S$5:$S$2007,INDEX(Cal!$AF$5:$AF$2007,ROW(PrintPayslip!$C850)-ROW(PrintPayslip!$C$12),1),1),"")</f>
        <v/>
      </c>
      <c r="F850" s="184" t="str">
        <f>IFERROR(INDEX(Cal!$T$5:$T$2007,INDEX(Cal!$AF$5:$AF$2007,ROW(PrintPayslip!$C850)-ROW(PrintPayslip!$C$12),1),1),"")</f>
        <v/>
      </c>
      <c r="G850" s="184" t="str">
        <f>IFERROR(INDEX(Cal!$U$5:$U$2007,INDEX(Cal!$AF$5:$AF$2007,ROW(PrintPayslip!$C850)-ROW(PrintPayslip!$C$12),1),1),"")</f>
        <v/>
      </c>
    </row>
    <row r="851" spans="3:7" ht="20.100000000000001" customHeight="1" x14ac:dyDescent="0.25">
      <c r="C851" s="183" t="str">
        <f>IFERROR(INDEX(Cal!$P$5:$P$2007,INDEX(Cal!$AF$5:$AF$2007,ROW(PrintPayslip!$C851)-ROW(PrintPayslip!$C$12),1),1),"")</f>
        <v/>
      </c>
      <c r="D851" s="184" t="str">
        <f>IFERROR(INDEX(Cal!$R$5:$R$2007,INDEX(Cal!$AF$5:$AF$2007,ROW(PrintPayslip!$C851)-ROW(PrintPayslip!$C$12),1),1),"")</f>
        <v/>
      </c>
      <c r="E851" s="184" t="str">
        <f>IFERROR(INDEX(Cal!$S$5:$S$2007,INDEX(Cal!$AF$5:$AF$2007,ROW(PrintPayslip!$C851)-ROW(PrintPayslip!$C$12),1),1),"")</f>
        <v/>
      </c>
      <c r="F851" s="184" t="str">
        <f>IFERROR(INDEX(Cal!$T$5:$T$2007,INDEX(Cal!$AF$5:$AF$2007,ROW(PrintPayslip!$C851)-ROW(PrintPayslip!$C$12),1),1),"")</f>
        <v/>
      </c>
      <c r="G851" s="184" t="str">
        <f>IFERROR(INDEX(Cal!$U$5:$U$2007,INDEX(Cal!$AF$5:$AF$2007,ROW(PrintPayslip!$C851)-ROW(PrintPayslip!$C$12),1),1),"")</f>
        <v/>
      </c>
    </row>
    <row r="852" spans="3:7" ht="20.100000000000001" customHeight="1" x14ac:dyDescent="0.25">
      <c r="C852" s="183" t="str">
        <f>IFERROR(INDEX(Cal!$P$5:$P$2007,INDEX(Cal!$AF$5:$AF$2007,ROW(PrintPayslip!$C852)-ROW(PrintPayslip!$C$12),1),1),"")</f>
        <v/>
      </c>
      <c r="D852" s="184" t="str">
        <f>IFERROR(INDEX(Cal!$R$5:$R$2007,INDEX(Cal!$AF$5:$AF$2007,ROW(PrintPayslip!$C852)-ROW(PrintPayslip!$C$12),1),1),"")</f>
        <v/>
      </c>
      <c r="E852" s="184" t="str">
        <f>IFERROR(INDEX(Cal!$S$5:$S$2007,INDEX(Cal!$AF$5:$AF$2007,ROW(PrintPayslip!$C852)-ROW(PrintPayslip!$C$12),1),1),"")</f>
        <v/>
      </c>
      <c r="F852" s="184" t="str">
        <f>IFERROR(INDEX(Cal!$T$5:$T$2007,INDEX(Cal!$AF$5:$AF$2007,ROW(PrintPayslip!$C852)-ROW(PrintPayslip!$C$12),1),1),"")</f>
        <v/>
      </c>
      <c r="G852" s="184" t="str">
        <f>IFERROR(INDEX(Cal!$U$5:$U$2007,INDEX(Cal!$AF$5:$AF$2007,ROW(PrintPayslip!$C852)-ROW(PrintPayslip!$C$12),1),1),"")</f>
        <v/>
      </c>
    </row>
    <row r="853" spans="3:7" ht="20.100000000000001" customHeight="1" x14ac:dyDescent="0.25">
      <c r="C853" s="183" t="str">
        <f>IFERROR(INDEX(Cal!$P$5:$P$2007,INDEX(Cal!$AF$5:$AF$2007,ROW(PrintPayslip!$C853)-ROW(PrintPayslip!$C$12),1),1),"")</f>
        <v/>
      </c>
      <c r="D853" s="184" t="str">
        <f>IFERROR(INDEX(Cal!$R$5:$R$2007,INDEX(Cal!$AF$5:$AF$2007,ROW(PrintPayslip!$C853)-ROW(PrintPayslip!$C$12),1),1),"")</f>
        <v/>
      </c>
      <c r="E853" s="184" t="str">
        <f>IFERROR(INDEX(Cal!$S$5:$S$2007,INDEX(Cal!$AF$5:$AF$2007,ROW(PrintPayslip!$C853)-ROW(PrintPayslip!$C$12),1),1),"")</f>
        <v/>
      </c>
      <c r="F853" s="184" t="str">
        <f>IFERROR(INDEX(Cal!$T$5:$T$2007,INDEX(Cal!$AF$5:$AF$2007,ROW(PrintPayslip!$C853)-ROW(PrintPayslip!$C$12),1),1),"")</f>
        <v/>
      </c>
      <c r="G853" s="184" t="str">
        <f>IFERROR(INDEX(Cal!$U$5:$U$2007,INDEX(Cal!$AF$5:$AF$2007,ROW(PrintPayslip!$C853)-ROW(PrintPayslip!$C$12),1),1),"")</f>
        <v/>
      </c>
    </row>
    <row r="854" spans="3:7" ht="20.100000000000001" customHeight="1" x14ac:dyDescent="0.25">
      <c r="C854" s="183" t="str">
        <f>IFERROR(INDEX(Cal!$P$5:$P$2007,INDEX(Cal!$AF$5:$AF$2007,ROW(PrintPayslip!$C854)-ROW(PrintPayslip!$C$12),1),1),"")</f>
        <v/>
      </c>
      <c r="D854" s="184" t="str">
        <f>IFERROR(INDEX(Cal!$R$5:$R$2007,INDEX(Cal!$AF$5:$AF$2007,ROW(PrintPayslip!$C854)-ROW(PrintPayslip!$C$12),1),1),"")</f>
        <v/>
      </c>
      <c r="E854" s="184" t="str">
        <f>IFERROR(INDEX(Cal!$S$5:$S$2007,INDEX(Cal!$AF$5:$AF$2007,ROW(PrintPayslip!$C854)-ROW(PrintPayslip!$C$12),1),1),"")</f>
        <v/>
      </c>
      <c r="F854" s="184" t="str">
        <f>IFERROR(INDEX(Cal!$T$5:$T$2007,INDEX(Cal!$AF$5:$AF$2007,ROW(PrintPayslip!$C854)-ROW(PrintPayslip!$C$12),1),1),"")</f>
        <v/>
      </c>
      <c r="G854" s="184" t="str">
        <f>IFERROR(INDEX(Cal!$U$5:$U$2007,INDEX(Cal!$AF$5:$AF$2007,ROW(PrintPayslip!$C854)-ROW(PrintPayslip!$C$12),1),1),"")</f>
        <v/>
      </c>
    </row>
    <row r="855" spans="3:7" ht="20.100000000000001" customHeight="1" x14ac:dyDescent="0.25">
      <c r="C855" s="183" t="str">
        <f>IFERROR(INDEX(Cal!$P$5:$P$2007,INDEX(Cal!$AF$5:$AF$2007,ROW(PrintPayslip!$C855)-ROW(PrintPayslip!$C$12),1),1),"")</f>
        <v/>
      </c>
      <c r="D855" s="184" t="str">
        <f>IFERROR(INDEX(Cal!$R$5:$R$2007,INDEX(Cal!$AF$5:$AF$2007,ROW(PrintPayslip!$C855)-ROW(PrintPayslip!$C$12),1),1),"")</f>
        <v/>
      </c>
      <c r="E855" s="184" t="str">
        <f>IFERROR(INDEX(Cal!$S$5:$S$2007,INDEX(Cal!$AF$5:$AF$2007,ROW(PrintPayslip!$C855)-ROW(PrintPayslip!$C$12),1),1),"")</f>
        <v/>
      </c>
      <c r="F855" s="184" t="str">
        <f>IFERROR(INDEX(Cal!$T$5:$T$2007,INDEX(Cal!$AF$5:$AF$2007,ROW(PrintPayslip!$C855)-ROW(PrintPayslip!$C$12),1),1),"")</f>
        <v/>
      </c>
      <c r="G855" s="184" t="str">
        <f>IFERROR(INDEX(Cal!$U$5:$U$2007,INDEX(Cal!$AF$5:$AF$2007,ROW(PrintPayslip!$C855)-ROW(PrintPayslip!$C$12),1),1),"")</f>
        <v/>
      </c>
    </row>
    <row r="856" spans="3:7" ht="20.100000000000001" customHeight="1" x14ac:dyDescent="0.25">
      <c r="C856" s="183" t="str">
        <f>IFERROR(INDEX(Cal!$P$5:$P$2007,INDEX(Cal!$AF$5:$AF$2007,ROW(PrintPayslip!$C856)-ROW(PrintPayslip!$C$12),1),1),"")</f>
        <v/>
      </c>
      <c r="D856" s="184" t="str">
        <f>IFERROR(INDEX(Cal!$R$5:$R$2007,INDEX(Cal!$AF$5:$AF$2007,ROW(PrintPayslip!$C856)-ROW(PrintPayslip!$C$12),1),1),"")</f>
        <v/>
      </c>
      <c r="E856" s="184" t="str">
        <f>IFERROR(INDEX(Cal!$S$5:$S$2007,INDEX(Cal!$AF$5:$AF$2007,ROW(PrintPayslip!$C856)-ROW(PrintPayslip!$C$12),1),1),"")</f>
        <v/>
      </c>
      <c r="F856" s="184" t="str">
        <f>IFERROR(INDEX(Cal!$T$5:$T$2007,INDEX(Cal!$AF$5:$AF$2007,ROW(PrintPayslip!$C856)-ROW(PrintPayslip!$C$12),1),1),"")</f>
        <v/>
      </c>
      <c r="G856" s="184" t="str">
        <f>IFERROR(INDEX(Cal!$U$5:$U$2007,INDEX(Cal!$AF$5:$AF$2007,ROW(PrintPayslip!$C856)-ROW(PrintPayslip!$C$12),1),1),"")</f>
        <v/>
      </c>
    </row>
    <row r="857" spans="3:7" ht="20.100000000000001" customHeight="1" x14ac:dyDescent="0.25">
      <c r="C857" s="183" t="str">
        <f>IFERROR(INDEX(Cal!$P$5:$P$2007,INDEX(Cal!$AF$5:$AF$2007,ROW(PrintPayslip!$C857)-ROW(PrintPayslip!$C$12),1),1),"")</f>
        <v/>
      </c>
      <c r="D857" s="184" t="str">
        <f>IFERROR(INDEX(Cal!$R$5:$R$2007,INDEX(Cal!$AF$5:$AF$2007,ROW(PrintPayslip!$C857)-ROW(PrintPayslip!$C$12),1),1),"")</f>
        <v/>
      </c>
      <c r="E857" s="184" t="str">
        <f>IFERROR(INDEX(Cal!$S$5:$S$2007,INDEX(Cal!$AF$5:$AF$2007,ROW(PrintPayslip!$C857)-ROW(PrintPayslip!$C$12),1),1),"")</f>
        <v/>
      </c>
      <c r="F857" s="184" t="str">
        <f>IFERROR(INDEX(Cal!$T$5:$T$2007,INDEX(Cal!$AF$5:$AF$2007,ROW(PrintPayslip!$C857)-ROW(PrintPayslip!$C$12),1),1),"")</f>
        <v/>
      </c>
      <c r="G857" s="184" t="str">
        <f>IFERROR(INDEX(Cal!$U$5:$U$2007,INDEX(Cal!$AF$5:$AF$2007,ROW(PrintPayslip!$C857)-ROW(PrintPayslip!$C$12),1),1),"")</f>
        <v/>
      </c>
    </row>
    <row r="858" spans="3:7" ht="20.100000000000001" customHeight="1" x14ac:dyDescent="0.25">
      <c r="C858" s="183" t="str">
        <f>IFERROR(INDEX(Cal!$P$5:$P$2007,INDEX(Cal!$AF$5:$AF$2007,ROW(PrintPayslip!$C858)-ROW(PrintPayslip!$C$12),1),1),"")</f>
        <v/>
      </c>
      <c r="D858" s="184" t="str">
        <f>IFERROR(INDEX(Cal!$R$5:$R$2007,INDEX(Cal!$AF$5:$AF$2007,ROW(PrintPayslip!$C858)-ROW(PrintPayslip!$C$12),1),1),"")</f>
        <v/>
      </c>
      <c r="E858" s="184" t="str">
        <f>IFERROR(INDEX(Cal!$S$5:$S$2007,INDEX(Cal!$AF$5:$AF$2007,ROW(PrintPayslip!$C858)-ROW(PrintPayslip!$C$12),1),1),"")</f>
        <v/>
      </c>
      <c r="F858" s="184" t="str">
        <f>IFERROR(INDEX(Cal!$T$5:$T$2007,INDEX(Cal!$AF$5:$AF$2007,ROW(PrintPayslip!$C858)-ROW(PrintPayslip!$C$12),1),1),"")</f>
        <v/>
      </c>
      <c r="G858" s="184" t="str">
        <f>IFERROR(INDEX(Cal!$U$5:$U$2007,INDEX(Cal!$AF$5:$AF$2007,ROW(PrintPayslip!$C858)-ROW(PrintPayslip!$C$12),1),1),"")</f>
        <v/>
      </c>
    </row>
    <row r="859" spans="3:7" ht="20.100000000000001" customHeight="1" x14ac:dyDescent="0.25">
      <c r="C859" s="183" t="str">
        <f>IFERROR(INDEX(Cal!$P$5:$P$2007,INDEX(Cal!$AF$5:$AF$2007,ROW(PrintPayslip!$C859)-ROW(PrintPayslip!$C$12),1),1),"")</f>
        <v/>
      </c>
      <c r="D859" s="184" t="str">
        <f>IFERROR(INDEX(Cal!$R$5:$R$2007,INDEX(Cal!$AF$5:$AF$2007,ROW(PrintPayslip!$C859)-ROW(PrintPayslip!$C$12),1),1),"")</f>
        <v/>
      </c>
      <c r="E859" s="184" t="str">
        <f>IFERROR(INDEX(Cal!$S$5:$S$2007,INDEX(Cal!$AF$5:$AF$2007,ROW(PrintPayslip!$C859)-ROW(PrintPayslip!$C$12),1),1),"")</f>
        <v/>
      </c>
      <c r="F859" s="184" t="str">
        <f>IFERROR(INDEX(Cal!$T$5:$T$2007,INDEX(Cal!$AF$5:$AF$2007,ROW(PrintPayslip!$C859)-ROW(PrintPayslip!$C$12),1),1),"")</f>
        <v/>
      </c>
      <c r="G859" s="184" t="str">
        <f>IFERROR(INDEX(Cal!$U$5:$U$2007,INDEX(Cal!$AF$5:$AF$2007,ROW(PrintPayslip!$C859)-ROW(PrintPayslip!$C$12),1),1),"")</f>
        <v/>
      </c>
    </row>
    <row r="860" spans="3:7" ht="20.100000000000001" customHeight="1" x14ac:dyDescent="0.25">
      <c r="C860" s="183" t="str">
        <f>IFERROR(INDEX(Cal!$P$5:$P$2007,INDEX(Cal!$AF$5:$AF$2007,ROW(PrintPayslip!$C860)-ROW(PrintPayslip!$C$12),1),1),"")</f>
        <v/>
      </c>
      <c r="D860" s="184" t="str">
        <f>IFERROR(INDEX(Cal!$R$5:$R$2007,INDEX(Cal!$AF$5:$AF$2007,ROW(PrintPayslip!$C860)-ROW(PrintPayslip!$C$12),1),1),"")</f>
        <v/>
      </c>
      <c r="E860" s="184" t="str">
        <f>IFERROR(INDEX(Cal!$S$5:$S$2007,INDEX(Cal!$AF$5:$AF$2007,ROW(PrintPayslip!$C860)-ROW(PrintPayslip!$C$12),1),1),"")</f>
        <v/>
      </c>
      <c r="F860" s="184" t="str">
        <f>IFERROR(INDEX(Cal!$T$5:$T$2007,INDEX(Cal!$AF$5:$AF$2007,ROW(PrintPayslip!$C860)-ROW(PrintPayslip!$C$12),1),1),"")</f>
        <v/>
      </c>
      <c r="G860" s="184" t="str">
        <f>IFERROR(INDEX(Cal!$U$5:$U$2007,INDEX(Cal!$AF$5:$AF$2007,ROW(PrintPayslip!$C860)-ROW(PrintPayslip!$C$12),1),1),"")</f>
        <v/>
      </c>
    </row>
    <row r="861" spans="3:7" ht="20.100000000000001" customHeight="1" x14ac:dyDescent="0.25">
      <c r="C861" s="183" t="str">
        <f>IFERROR(INDEX(Cal!$P$5:$P$2007,INDEX(Cal!$AF$5:$AF$2007,ROW(PrintPayslip!$C861)-ROW(PrintPayslip!$C$12),1),1),"")</f>
        <v/>
      </c>
      <c r="D861" s="184" t="str">
        <f>IFERROR(INDEX(Cal!$R$5:$R$2007,INDEX(Cal!$AF$5:$AF$2007,ROW(PrintPayslip!$C861)-ROW(PrintPayslip!$C$12),1),1),"")</f>
        <v/>
      </c>
      <c r="E861" s="184" t="str">
        <f>IFERROR(INDEX(Cal!$S$5:$S$2007,INDEX(Cal!$AF$5:$AF$2007,ROW(PrintPayslip!$C861)-ROW(PrintPayslip!$C$12),1),1),"")</f>
        <v/>
      </c>
      <c r="F861" s="184" t="str">
        <f>IFERROR(INDEX(Cal!$T$5:$T$2007,INDEX(Cal!$AF$5:$AF$2007,ROW(PrintPayslip!$C861)-ROW(PrintPayslip!$C$12),1),1),"")</f>
        <v/>
      </c>
      <c r="G861" s="184" t="str">
        <f>IFERROR(INDEX(Cal!$U$5:$U$2007,INDEX(Cal!$AF$5:$AF$2007,ROW(PrintPayslip!$C861)-ROW(PrintPayslip!$C$12),1),1),"")</f>
        <v/>
      </c>
    </row>
    <row r="862" spans="3:7" ht="20.100000000000001" customHeight="1" x14ac:dyDescent="0.25">
      <c r="C862" s="183" t="str">
        <f>IFERROR(INDEX(Cal!$P$5:$P$2007,INDEX(Cal!$AF$5:$AF$2007,ROW(PrintPayslip!$C862)-ROW(PrintPayslip!$C$12),1),1),"")</f>
        <v/>
      </c>
      <c r="D862" s="184" t="str">
        <f>IFERROR(INDEX(Cal!$R$5:$R$2007,INDEX(Cal!$AF$5:$AF$2007,ROW(PrintPayslip!$C862)-ROW(PrintPayslip!$C$12),1),1),"")</f>
        <v/>
      </c>
      <c r="E862" s="184" t="str">
        <f>IFERROR(INDEX(Cal!$S$5:$S$2007,INDEX(Cal!$AF$5:$AF$2007,ROW(PrintPayslip!$C862)-ROW(PrintPayslip!$C$12),1),1),"")</f>
        <v/>
      </c>
      <c r="F862" s="184" t="str">
        <f>IFERROR(INDEX(Cal!$T$5:$T$2007,INDEX(Cal!$AF$5:$AF$2007,ROW(PrintPayslip!$C862)-ROW(PrintPayslip!$C$12),1),1),"")</f>
        <v/>
      </c>
      <c r="G862" s="184" t="str">
        <f>IFERROR(INDEX(Cal!$U$5:$U$2007,INDEX(Cal!$AF$5:$AF$2007,ROW(PrintPayslip!$C862)-ROW(PrintPayslip!$C$12),1),1),"")</f>
        <v/>
      </c>
    </row>
    <row r="863" spans="3:7" ht="20.100000000000001" customHeight="1" x14ac:dyDescent="0.25">
      <c r="C863" s="183" t="str">
        <f>IFERROR(INDEX(Cal!$P$5:$P$2007,INDEX(Cal!$AF$5:$AF$2007,ROW(PrintPayslip!$C863)-ROW(PrintPayslip!$C$12),1),1),"")</f>
        <v/>
      </c>
      <c r="D863" s="184" t="str">
        <f>IFERROR(INDEX(Cal!$R$5:$R$2007,INDEX(Cal!$AF$5:$AF$2007,ROW(PrintPayslip!$C863)-ROW(PrintPayslip!$C$12),1),1),"")</f>
        <v/>
      </c>
      <c r="E863" s="184" t="str">
        <f>IFERROR(INDEX(Cal!$S$5:$S$2007,INDEX(Cal!$AF$5:$AF$2007,ROW(PrintPayslip!$C863)-ROW(PrintPayslip!$C$12),1),1),"")</f>
        <v/>
      </c>
      <c r="F863" s="184" t="str">
        <f>IFERROR(INDEX(Cal!$T$5:$T$2007,INDEX(Cal!$AF$5:$AF$2007,ROW(PrintPayslip!$C863)-ROW(PrintPayslip!$C$12),1),1),"")</f>
        <v/>
      </c>
      <c r="G863" s="184" t="str">
        <f>IFERROR(INDEX(Cal!$U$5:$U$2007,INDEX(Cal!$AF$5:$AF$2007,ROW(PrintPayslip!$C863)-ROW(PrintPayslip!$C$12),1),1),"")</f>
        <v/>
      </c>
    </row>
    <row r="864" spans="3:7" ht="20.100000000000001" customHeight="1" x14ac:dyDescent="0.25">
      <c r="C864" s="183" t="str">
        <f>IFERROR(INDEX(Cal!$P$5:$P$2007,INDEX(Cal!$AF$5:$AF$2007,ROW(PrintPayslip!$C864)-ROW(PrintPayslip!$C$12),1),1),"")</f>
        <v/>
      </c>
      <c r="D864" s="184" t="str">
        <f>IFERROR(INDEX(Cal!$R$5:$R$2007,INDEX(Cal!$AF$5:$AF$2007,ROW(PrintPayslip!$C864)-ROW(PrintPayslip!$C$12),1),1),"")</f>
        <v/>
      </c>
      <c r="E864" s="184" t="str">
        <f>IFERROR(INDEX(Cal!$S$5:$S$2007,INDEX(Cal!$AF$5:$AF$2007,ROW(PrintPayslip!$C864)-ROW(PrintPayslip!$C$12),1),1),"")</f>
        <v/>
      </c>
      <c r="F864" s="184" t="str">
        <f>IFERROR(INDEX(Cal!$T$5:$T$2007,INDEX(Cal!$AF$5:$AF$2007,ROW(PrintPayslip!$C864)-ROW(PrintPayslip!$C$12),1),1),"")</f>
        <v/>
      </c>
      <c r="G864" s="184" t="str">
        <f>IFERROR(INDEX(Cal!$U$5:$U$2007,INDEX(Cal!$AF$5:$AF$2007,ROW(PrintPayslip!$C864)-ROW(PrintPayslip!$C$12),1),1),"")</f>
        <v/>
      </c>
    </row>
    <row r="865" spans="3:7" ht="20.100000000000001" customHeight="1" x14ac:dyDescent="0.25">
      <c r="C865" s="183" t="str">
        <f>IFERROR(INDEX(Cal!$P$5:$P$2007,INDEX(Cal!$AF$5:$AF$2007,ROW(PrintPayslip!$C865)-ROW(PrintPayslip!$C$12),1),1),"")</f>
        <v/>
      </c>
      <c r="D865" s="184" t="str">
        <f>IFERROR(INDEX(Cal!$R$5:$R$2007,INDEX(Cal!$AF$5:$AF$2007,ROW(PrintPayslip!$C865)-ROW(PrintPayslip!$C$12),1),1),"")</f>
        <v/>
      </c>
      <c r="E865" s="184" t="str">
        <f>IFERROR(INDEX(Cal!$S$5:$S$2007,INDEX(Cal!$AF$5:$AF$2007,ROW(PrintPayslip!$C865)-ROW(PrintPayslip!$C$12),1),1),"")</f>
        <v/>
      </c>
      <c r="F865" s="184" t="str">
        <f>IFERROR(INDEX(Cal!$T$5:$T$2007,INDEX(Cal!$AF$5:$AF$2007,ROW(PrintPayslip!$C865)-ROW(PrintPayslip!$C$12),1),1),"")</f>
        <v/>
      </c>
      <c r="G865" s="184" t="str">
        <f>IFERROR(INDEX(Cal!$U$5:$U$2007,INDEX(Cal!$AF$5:$AF$2007,ROW(PrintPayslip!$C865)-ROW(PrintPayslip!$C$12),1),1),"")</f>
        <v/>
      </c>
    </row>
    <row r="866" spans="3:7" ht="20.100000000000001" customHeight="1" x14ac:dyDescent="0.25">
      <c r="C866" s="183" t="str">
        <f>IFERROR(INDEX(Cal!$P$5:$P$2007,INDEX(Cal!$AF$5:$AF$2007,ROW(PrintPayslip!$C866)-ROW(PrintPayslip!$C$12),1),1),"")</f>
        <v/>
      </c>
      <c r="D866" s="184" t="str">
        <f>IFERROR(INDEX(Cal!$R$5:$R$2007,INDEX(Cal!$AF$5:$AF$2007,ROW(PrintPayslip!$C866)-ROW(PrintPayslip!$C$12),1),1),"")</f>
        <v/>
      </c>
      <c r="E866" s="184" t="str">
        <f>IFERROR(INDEX(Cal!$S$5:$S$2007,INDEX(Cal!$AF$5:$AF$2007,ROW(PrintPayslip!$C866)-ROW(PrintPayslip!$C$12),1),1),"")</f>
        <v/>
      </c>
      <c r="F866" s="184" t="str">
        <f>IFERROR(INDEX(Cal!$T$5:$T$2007,INDEX(Cal!$AF$5:$AF$2007,ROW(PrintPayslip!$C866)-ROW(PrintPayslip!$C$12),1),1),"")</f>
        <v/>
      </c>
      <c r="G866" s="184" t="str">
        <f>IFERROR(INDEX(Cal!$U$5:$U$2007,INDEX(Cal!$AF$5:$AF$2007,ROW(PrintPayslip!$C866)-ROW(PrintPayslip!$C$12),1),1),"")</f>
        <v/>
      </c>
    </row>
    <row r="867" spans="3:7" ht="20.100000000000001" customHeight="1" x14ac:dyDescent="0.25">
      <c r="C867" s="183" t="str">
        <f>IFERROR(INDEX(Cal!$P$5:$P$2007,INDEX(Cal!$AF$5:$AF$2007,ROW(PrintPayslip!$C867)-ROW(PrintPayslip!$C$12),1),1),"")</f>
        <v/>
      </c>
      <c r="D867" s="184" t="str">
        <f>IFERROR(INDEX(Cal!$R$5:$R$2007,INDEX(Cal!$AF$5:$AF$2007,ROW(PrintPayslip!$C867)-ROW(PrintPayslip!$C$12),1),1),"")</f>
        <v/>
      </c>
      <c r="E867" s="184" t="str">
        <f>IFERROR(INDEX(Cal!$S$5:$S$2007,INDEX(Cal!$AF$5:$AF$2007,ROW(PrintPayslip!$C867)-ROW(PrintPayslip!$C$12),1),1),"")</f>
        <v/>
      </c>
      <c r="F867" s="184" t="str">
        <f>IFERROR(INDEX(Cal!$T$5:$T$2007,INDEX(Cal!$AF$5:$AF$2007,ROW(PrintPayslip!$C867)-ROW(PrintPayslip!$C$12),1),1),"")</f>
        <v/>
      </c>
      <c r="G867" s="184" t="str">
        <f>IFERROR(INDEX(Cal!$U$5:$U$2007,INDEX(Cal!$AF$5:$AF$2007,ROW(PrintPayslip!$C867)-ROW(PrintPayslip!$C$12),1),1),"")</f>
        <v/>
      </c>
    </row>
    <row r="868" spans="3:7" ht="20.100000000000001" customHeight="1" x14ac:dyDescent="0.25">
      <c r="C868" s="183" t="str">
        <f>IFERROR(INDEX(Cal!$P$5:$P$2007,INDEX(Cal!$AF$5:$AF$2007,ROW(PrintPayslip!$C868)-ROW(PrintPayslip!$C$12),1),1),"")</f>
        <v/>
      </c>
      <c r="D868" s="184" t="str">
        <f>IFERROR(INDEX(Cal!$R$5:$R$2007,INDEX(Cal!$AF$5:$AF$2007,ROW(PrintPayslip!$C868)-ROW(PrintPayslip!$C$12),1),1),"")</f>
        <v/>
      </c>
      <c r="E868" s="184" t="str">
        <f>IFERROR(INDEX(Cal!$S$5:$S$2007,INDEX(Cal!$AF$5:$AF$2007,ROW(PrintPayslip!$C868)-ROW(PrintPayslip!$C$12),1),1),"")</f>
        <v/>
      </c>
      <c r="F868" s="184" t="str">
        <f>IFERROR(INDEX(Cal!$T$5:$T$2007,INDEX(Cal!$AF$5:$AF$2007,ROW(PrintPayslip!$C868)-ROW(PrintPayslip!$C$12),1),1),"")</f>
        <v/>
      </c>
      <c r="G868" s="184" t="str">
        <f>IFERROR(INDEX(Cal!$U$5:$U$2007,INDEX(Cal!$AF$5:$AF$2007,ROW(PrintPayslip!$C868)-ROW(PrintPayslip!$C$12),1),1),"")</f>
        <v/>
      </c>
    </row>
    <row r="869" spans="3:7" ht="20.100000000000001" customHeight="1" x14ac:dyDescent="0.25">
      <c r="C869" s="183" t="str">
        <f>IFERROR(INDEX(Cal!$P$5:$P$2007,INDEX(Cal!$AF$5:$AF$2007,ROW(PrintPayslip!$C869)-ROW(PrintPayslip!$C$12),1),1),"")</f>
        <v/>
      </c>
      <c r="D869" s="184" t="str">
        <f>IFERROR(INDEX(Cal!$R$5:$R$2007,INDEX(Cal!$AF$5:$AF$2007,ROW(PrintPayslip!$C869)-ROW(PrintPayslip!$C$12),1),1),"")</f>
        <v/>
      </c>
      <c r="E869" s="184" t="str">
        <f>IFERROR(INDEX(Cal!$S$5:$S$2007,INDEX(Cal!$AF$5:$AF$2007,ROW(PrintPayslip!$C869)-ROW(PrintPayslip!$C$12),1),1),"")</f>
        <v/>
      </c>
      <c r="F869" s="184" t="str">
        <f>IFERROR(INDEX(Cal!$T$5:$T$2007,INDEX(Cal!$AF$5:$AF$2007,ROW(PrintPayslip!$C869)-ROW(PrintPayslip!$C$12),1),1),"")</f>
        <v/>
      </c>
      <c r="G869" s="184" t="str">
        <f>IFERROR(INDEX(Cal!$U$5:$U$2007,INDEX(Cal!$AF$5:$AF$2007,ROW(PrintPayslip!$C869)-ROW(PrintPayslip!$C$12),1),1),"")</f>
        <v/>
      </c>
    </row>
    <row r="870" spans="3:7" ht="20.100000000000001" customHeight="1" x14ac:dyDescent="0.25">
      <c r="C870" s="183" t="str">
        <f>IFERROR(INDEX(Cal!$P$5:$P$2007,INDEX(Cal!$AF$5:$AF$2007,ROW(PrintPayslip!$C870)-ROW(PrintPayslip!$C$12),1),1),"")</f>
        <v/>
      </c>
      <c r="D870" s="184" t="str">
        <f>IFERROR(INDEX(Cal!$R$5:$R$2007,INDEX(Cal!$AF$5:$AF$2007,ROW(PrintPayslip!$C870)-ROW(PrintPayslip!$C$12),1),1),"")</f>
        <v/>
      </c>
      <c r="E870" s="184" t="str">
        <f>IFERROR(INDEX(Cal!$S$5:$S$2007,INDEX(Cal!$AF$5:$AF$2007,ROW(PrintPayslip!$C870)-ROW(PrintPayslip!$C$12),1),1),"")</f>
        <v/>
      </c>
      <c r="F870" s="184" t="str">
        <f>IFERROR(INDEX(Cal!$T$5:$T$2007,INDEX(Cal!$AF$5:$AF$2007,ROW(PrintPayslip!$C870)-ROW(PrintPayslip!$C$12),1),1),"")</f>
        <v/>
      </c>
      <c r="G870" s="184" t="str">
        <f>IFERROR(INDEX(Cal!$U$5:$U$2007,INDEX(Cal!$AF$5:$AF$2007,ROW(PrintPayslip!$C870)-ROW(PrintPayslip!$C$12),1),1),"")</f>
        <v/>
      </c>
    </row>
    <row r="871" spans="3:7" ht="20.100000000000001" customHeight="1" x14ac:dyDescent="0.25">
      <c r="C871" s="183" t="str">
        <f>IFERROR(INDEX(Cal!$P$5:$P$2007,INDEX(Cal!$AF$5:$AF$2007,ROW(PrintPayslip!$C871)-ROW(PrintPayslip!$C$12),1),1),"")</f>
        <v/>
      </c>
      <c r="D871" s="184" t="str">
        <f>IFERROR(INDEX(Cal!$R$5:$R$2007,INDEX(Cal!$AF$5:$AF$2007,ROW(PrintPayslip!$C871)-ROW(PrintPayslip!$C$12),1),1),"")</f>
        <v/>
      </c>
      <c r="E871" s="184" t="str">
        <f>IFERROR(INDEX(Cal!$S$5:$S$2007,INDEX(Cal!$AF$5:$AF$2007,ROW(PrintPayslip!$C871)-ROW(PrintPayslip!$C$12),1),1),"")</f>
        <v/>
      </c>
      <c r="F871" s="184" t="str">
        <f>IFERROR(INDEX(Cal!$T$5:$T$2007,INDEX(Cal!$AF$5:$AF$2007,ROW(PrintPayslip!$C871)-ROW(PrintPayslip!$C$12),1),1),"")</f>
        <v/>
      </c>
      <c r="G871" s="184" t="str">
        <f>IFERROR(INDEX(Cal!$U$5:$U$2007,INDEX(Cal!$AF$5:$AF$2007,ROW(PrintPayslip!$C871)-ROW(PrintPayslip!$C$12),1),1),"")</f>
        <v/>
      </c>
    </row>
    <row r="872" spans="3:7" ht="20.100000000000001" customHeight="1" x14ac:dyDescent="0.25">
      <c r="C872" s="183" t="str">
        <f>IFERROR(INDEX(Cal!$P$5:$P$2007,INDEX(Cal!$AF$5:$AF$2007,ROW(PrintPayslip!$C872)-ROW(PrintPayslip!$C$12),1),1),"")</f>
        <v/>
      </c>
      <c r="D872" s="184" t="str">
        <f>IFERROR(INDEX(Cal!$R$5:$R$2007,INDEX(Cal!$AF$5:$AF$2007,ROW(PrintPayslip!$C872)-ROW(PrintPayslip!$C$12),1),1),"")</f>
        <v/>
      </c>
      <c r="E872" s="184" t="str">
        <f>IFERROR(INDEX(Cal!$S$5:$S$2007,INDEX(Cal!$AF$5:$AF$2007,ROW(PrintPayslip!$C872)-ROW(PrintPayslip!$C$12),1),1),"")</f>
        <v/>
      </c>
      <c r="F872" s="184" t="str">
        <f>IFERROR(INDEX(Cal!$T$5:$T$2007,INDEX(Cal!$AF$5:$AF$2007,ROW(PrintPayslip!$C872)-ROW(PrintPayslip!$C$12),1),1),"")</f>
        <v/>
      </c>
      <c r="G872" s="184" t="str">
        <f>IFERROR(INDEX(Cal!$U$5:$U$2007,INDEX(Cal!$AF$5:$AF$2007,ROW(PrintPayslip!$C872)-ROW(PrintPayslip!$C$12),1),1),"")</f>
        <v/>
      </c>
    </row>
    <row r="873" spans="3:7" ht="20.100000000000001" customHeight="1" x14ac:dyDescent="0.25">
      <c r="C873" s="183" t="str">
        <f>IFERROR(INDEX(Cal!$P$5:$P$2007,INDEX(Cal!$AF$5:$AF$2007,ROW(PrintPayslip!$C873)-ROW(PrintPayslip!$C$12),1),1),"")</f>
        <v/>
      </c>
      <c r="D873" s="184" t="str">
        <f>IFERROR(INDEX(Cal!$R$5:$R$2007,INDEX(Cal!$AF$5:$AF$2007,ROW(PrintPayslip!$C873)-ROW(PrintPayslip!$C$12),1),1),"")</f>
        <v/>
      </c>
      <c r="E873" s="184" t="str">
        <f>IFERROR(INDEX(Cal!$S$5:$S$2007,INDEX(Cal!$AF$5:$AF$2007,ROW(PrintPayslip!$C873)-ROW(PrintPayslip!$C$12),1),1),"")</f>
        <v/>
      </c>
      <c r="F873" s="184" t="str">
        <f>IFERROR(INDEX(Cal!$T$5:$T$2007,INDEX(Cal!$AF$5:$AF$2007,ROW(PrintPayslip!$C873)-ROW(PrintPayslip!$C$12),1),1),"")</f>
        <v/>
      </c>
      <c r="G873" s="184" t="str">
        <f>IFERROR(INDEX(Cal!$U$5:$U$2007,INDEX(Cal!$AF$5:$AF$2007,ROW(PrintPayslip!$C873)-ROW(PrintPayslip!$C$12),1),1),"")</f>
        <v/>
      </c>
    </row>
    <row r="874" spans="3:7" ht="20.100000000000001" customHeight="1" x14ac:dyDescent="0.25">
      <c r="C874" s="183" t="str">
        <f>IFERROR(INDEX(Cal!$P$5:$P$2007,INDEX(Cal!$AF$5:$AF$2007,ROW(PrintPayslip!$C874)-ROW(PrintPayslip!$C$12),1),1),"")</f>
        <v/>
      </c>
      <c r="D874" s="184" t="str">
        <f>IFERROR(INDEX(Cal!$R$5:$R$2007,INDEX(Cal!$AF$5:$AF$2007,ROW(PrintPayslip!$C874)-ROW(PrintPayslip!$C$12),1),1),"")</f>
        <v/>
      </c>
      <c r="E874" s="184" t="str">
        <f>IFERROR(INDEX(Cal!$S$5:$S$2007,INDEX(Cal!$AF$5:$AF$2007,ROW(PrintPayslip!$C874)-ROW(PrintPayslip!$C$12),1),1),"")</f>
        <v/>
      </c>
      <c r="F874" s="184" t="str">
        <f>IFERROR(INDEX(Cal!$T$5:$T$2007,INDEX(Cal!$AF$5:$AF$2007,ROW(PrintPayslip!$C874)-ROW(PrintPayslip!$C$12),1),1),"")</f>
        <v/>
      </c>
      <c r="G874" s="184" t="str">
        <f>IFERROR(INDEX(Cal!$U$5:$U$2007,INDEX(Cal!$AF$5:$AF$2007,ROW(PrintPayslip!$C874)-ROW(PrintPayslip!$C$12),1),1),"")</f>
        <v/>
      </c>
    </row>
    <row r="875" spans="3:7" ht="20.100000000000001" customHeight="1" x14ac:dyDescent="0.25">
      <c r="C875" s="183" t="str">
        <f>IFERROR(INDEX(Cal!$P$5:$P$2007,INDEX(Cal!$AF$5:$AF$2007,ROW(PrintPayslip!$C875)-ROW(PrintPayslip!$C$12),1),1),"")</f>
        <v/>
      </c>
      <c r="D875" s="184" t="str">
        <f>IFERROR(INDEX(Cal!$R$5:$R$2007,INDEX(Cal!$AF$5:$AF$2007,ROW(PrintPayslip!$C875)-ROW(PrintPayslip!$C$12),1),1),"")</f>
        <v/>
      </c>
      <c r="E875" s="184" t="str">
        <f>IFERROR(INDEX(Cal!$S$5:$S$2007,INDEX(Cal!$AF$5:$AF$2007,ROW(PrintPayslip!$C875)-ROW(PrintPayslip!$C$12),1),1),"")</f>
        <v/>
      </c>
      <c r="F875" s="184" t="str">
        <f>IFERROR(INDEX(Cal!$T$5:$T$2007,INDEX(Cal!$AF$5:$AF$2007,ROW(PrintPayslip!$C875)-ROW(PrintPayslip!$C$12),1),1),"")</f>
        <v/>
      </c>
      <c r="G875" s="184" t="str">
        <f>IFERROR(INDEX(Cal!$U$5:$U$2007,INDEX(Cal!$AF$5:$AF$2007,ROW(PrintPayslip!$C875)-ROW(PrintPayslip!$C$12),1),1),"")</f>
        <v/>
      </c>
    </row>
    <row r="876" spans="3:7" ht="20.100000000000001" customHeight="1" x14ac:dyDescent="0.25">
      <c r="C876" s="183" t="str">
        <f>IFERROR(INDEX(Cal!$P$5:$P$2007,INDEX(Cal!$AF$5:$AF$2007,ROW(PrintPayslip!$C876)-ROW(PrintPayslip!$C$12),1),1),"")</f>
        <v/>
      </c>
      <c r="D876" s="184" t="str">
        <f>IFERROR(INDEX(Cal!$R$5:$R$2007,INDEX(Cal!$AF$5:$AF$2007,ROW(PrintPayslip!$C876)-ROW(PrintPayslip!$C$12),1),1),"")</f>
        <v/>
      </c>
      <c r="E876" s="184" t="str">
        <f>IFERROR(INDEX(Cal!$S$5:$S$2007,INDEX(Cal!$AF$5:$AF$2007,ROW(PrintPayslip!$C876)-ROW(PrintPayslip!$C$12),1),1),"")</f>
        <v/>
      </c>
      <c r="F876" s="184" t="str">
        <f>IFERROR(INDEX(Cal!$T$5:$T$2007,INDEX(Cal!$AF$5:$AF$2007,ROW(PrintPayslip!$C876)-ROW(PrintPayslip!$C$12),1),1),"")</f>
        <v/>
      </c>
      <c r="G876" s="184" t="str">
        <f>IFERROR(INDEX(Cal!$U$5:$U$2007,INDEX(Cal!$AF$5:$AF$2007,ROW(PrintPayslip!$C876)-ROW(PrintPayslip!$C$12),1),1),"")</f>
        <v/>
      </c>
    </row>
    <row r="877" spans="3:7" ht="20.100000000000001" customHeight="1" x14ac:dyDescent="0.25">
      <c r="C877" s="183" t="str">
        <f>IFERROR(INDEX(Cal!$P$5:$P$2007,INDEX(Cal!$AF$5:$AF$2007,ROW(PrintPayslip!$C877)-ROW(PrintPayslip!$C$12),1),1),"")</f>
        <v/>
      </c>
      <c r="D877" s="184" t="str">
        <f>IFERROR(INDEX(Cal!$R$5:$R$2007,INDEX(Cal!$AF$5:$AF$2007,ROW(PrintPayslip!$C877)-ROW(PrintPayslip!$C$12),1),1),"")</f>
        <v/>
      </c>
      <c r="E877" s="184" t="str">
        <f>IFERROR(INDEX(Cal!$S$5:$S$2007,INDEX(Cal!$AF$5:$AF$2007,ROW(PrintPayslip!$C877)-ROW(PrintPayslip!$C$12),1),1),"")</f>
        <v/>
      </c>
      <c r="F877" s="184" t="str">
        <f>IFERROR(INDEX(Cal!$T$5:$T$2007,INDEX(Cal!$AF$5:$AF$2007,ROW(PrintPayslip!$C877)-ROW(PrintPayslip!$C$12),1),1),"")</f>
        <v/>
      </c>
      <c r="G877" s="184" t="str">
        <f>IFERROR(INDEX(Cal!$U$5:$U$2007,INDEX(Cal!$AF$5:$AF$2007,ROW(PrintPayslip!$C877)-ROW(PrintPayslip!$C$12),1),1),"")</f>
        <v/>
      </c>
    </row>
    <row r="878" spans="3:7" ht="20.100000000000001" customHeight="1" x14ac:dyDescent="0.25">
      <c r="C878" s="183" t="str">
        <f>IFERROR(INDEX(Cal!$P$5:$P$2007,INDEX(Cal!$AF$5:$AF$2007,ROW(PrintPayslip!$C878)-ROW(PrintPayslip!$C$12),1),1),"")</f>
        <v/>
      </c>
      <c r="D878" s="184" t="str">
        <f>IFERROR(INDEX(Cal!$R$5:$R$2007,INDEX(Cal!$AF$5:$AF$2007,ROW(PrintPayslip!$C878)-ROW(PrintPayslip!$C$12),1),1),"")</f>
        <v/>
      </c>
      <c r="E878" s="184" t="str">
        <f>IFERROR(INDEX(Cal!$S$5:$S$2007,INDEX(Cal!$AF$5:$AF$2007,ROW(PrintPayslip!$C878)-ROW(PrintPayslip!$C$12),1),1),"")</f>
        <v/>
      </c>
      <c r="F878" s="184" t="str">
        <f>IFERROR(INDEX(Cal!$T$5:$T$2007,INDEX(Cal!$AF$5:$AF$2007,ROW(PrintPayslip!$C878)-ROW(PrintPayslip!$C$12),1),1),"")</f>
        <v/>
      </c>
      <c r="G878" s="184" t="str">
        <f>IFERROR(INDEX(Cal!$U$5:$U$2007,INDEX(Cal!$AF$5:$AF$2007,ROW(PrintPayslip!$C878)-ROW(PrintPayslip!$C$12),1),1),"")</f>
        <v/>
      </c>
    </row>
    <row r="879" spans="3:7" ht="20.100000000000001" customHeight="1" x14ac:dyDescent="0.25">
      <c r="C879" s="183" t="str">
        <f>IFERROR(INDEX(Cal!$P$5:$P$2007,INDEX(Cal!$AF$5:$AF$2007,ROW(PrintPayslip!$C879)-ROW(PrintPayslip!$C$12),1),1),"")</f>
        <v/>
      </c>
      <c r="D879" s="184" t="str">
        <f>IFERROR(INDEX(Cal!$R$5:$R$2007,INDEX(Cal!$AF$5:$AF$2007,ROW(PrintPayslip!$C879)-ROW(PrintPayslip!$C$12),1),1),"")</f>
        <v/>
      </c>
      <c r="E879" s="184" t="str">
        <f>IFERROR(INDEX(Cal!$S$5:$S$2007,INDEX(Cal!$AF$5:$AF$2007,ROW(PrintPayslip!$C879)-ROW(PrintPayslip!$C$12),1),1),"")</f>
        <v/>
      </c>
      <c r="F879" s="184" t="str">
        <f>IFERROR(INDEX(Cal!$T$5:$T$2007,INDEX(Cal!$AF$5:$AF$2007,ROW(PrintPayslip!$C879)-ROW(PrintPayslip!$C$12),1),1),"")</f>
        <v/>
      </c>
      <c r="G879" s="184" t="str">
        <f>IFERROR(INDEX(Cal!$U$5:$U$2007,INDEX(Cal!$AF$5:$AF$2007,ROW(PrintPayslip!$C879)-ROW(PrintPayslip!$C$12),1),1),"")</f>
        <v/>
      </c>
    </row>
    <row r="880" spans="3:7" ht="20.100000000000001" customHeight="1" x14ac:dyDescent="0.25">
      <c r="C880" s="183" t="str">
        <f>IFERROR(INDEX(Cal!$P$5:$P$2007,INDEX(Cal!$AF$5:$AF$2007,ROW(PrintPayslip!$C880)-ROW(PrintPayslip!$C$12),1),1),"")</f>
        <v/>
      </c>
      <c r="D880" s="184" t="str">
        <f>IFERROR(INDEX(Cal!$R$5:$R$2007,INDEX(Cal!$AF$5:$AF$2007,ROW(PrintPayslip!$C880)-ROW(PrintPayslip!$C$12),1),1),"")</f>
        <v/>
      </c>
      <c r="E880" s="184" t="str">
        <f>IFERROR(INDEX(Cal!$S$5:$S$2007,INDEX(Cal!$AF$5:$AF$2007,ROW(PrintPayslip!$C880)-ROW(PrintPayslip!$C$12),1),1),"")</f>
        <v/>
      </c>
      <c r="F880" s="184" t="str">
        <f>IFERROR(INDEX(Cal!$T$5:$T$2007,INDEX(Cal!$AF$5:$AF$2007,ROW(PrintPayslip!$C880)-ROW(PrintPayslip!$C$12),1),1),"")</f>
        <v/>
      </c>
      <c r="G880" s="184" t="str">
        <f>IFERROR(INDEX(Cal!$U$5:$U$2007,INDEX(Cal!$AF$5:$AF$2007,ROW(PrintPayslip!$C880)-ROW(PrintPayslip!$C$12),1),1),"")</f>
        <v/>
      </c>
    </row>
    <row r="881" spans="3:7" ht="20.100000000000001" customHeight="1" x14ac:dyDescent="0.25">
      <c r="C881" s="183" t="str">
        <f>IFERROR(INDEX(Cal!$P$5:$P$2007,INDEX(Cal!$AF$5:$AF$2007,ROW(PrintPayslip!$C881)-ROW(PrintPayslip!$C$12),1),1),"")</f>
        <v/>
      </c>
      <c r="D881" s="184" t="str">
        <f>IFERROR(INDEX(Cal!$R$5:$R$2007,INDEX(Cal!$AF$5:$AF$2007,ROW(PrintPayslip!$C881)-ROW(PrintPayslip!$C$12),1),1),"")</f>
        <v/>
      </c>
      <c r="E881" s="184" t="str">
        <f>IFERROR(INDEX(Cal!$S$5:$S$2007,INDEX(Cal!$AF$5:$AF$2007,ROW(PrintPayslip!$C881)-ROW(PrintPayslip!$C$12),1),1),"")</f>
        <v/>
      </c>
      <c r="F881" s="184" t="str">
        <f>IFERROR(INDEX(Cal!$T$5:$T$2007,INDEX(Cal!$AF$5:$AF$2007,ROW(PrintPayslip!$C881)-ROW(PrintPayslip!$C$12),1),1),"")</f>
        <v/>
      </c>
      <c r="G881" s="184" t="str">
        <f>IFERROR(INDEX(Cal!$U$5:$U$2007,INDEX(Cal!$AF$5:$AF$2007,ROW(PrintPayslip!$C881)-ROW(PrintPayslip!$C$12),1),1),"")</f>
        <v/>
      </c>
    </row>
    <row r="882" spans="3:7" ht="20.100000000000001" customHeight="1" x14ac:dyDescent="0.25">
      <c r="C882" s="183" t="str">
        <f>IFERROR(INDEX(Cal!$P$5:$P$2007,INDEX(Cal!$AF$5:$AF$2007,ROW(PrintPayslip!$C882)-ROW(PrintPayslip!$C$12),1),1),"")</f>
        <v/>
      </c>
      <c r="D882" s="184" t="str">
        <f>IFERROR(INDEX(Cal!$R$5:$R$2007,INDEX(Cal!$AF$5:$AF$2007,ROW(PrintPayslip!$C882)-ROW(PrintPayslip!$C$12),1),1),"")</f>
        <v/>
      </c>
      <c r="E882" s="184" t="str">
        <f>IFERROR(INDEX(Cal!$S$5:$S$2007,INDEX(Cal!$AF$5:$AF$2007,ROW(PrintPayslip!$C882)-ROW(PrintPayslip!$C$12),1),1),"")</f>
        <v/>
      </c>
      <c r="F882" s="184" t="str">
        <f>IFERROR(INDEX(Cal!$T$5:$T$2007,INDEX(Cal!$AF$5:$AF$2007,ROW(PrintPayslip!$C882)-ROW(PrintPayslip!$C$12),1),1),"")</f>
        <v/>
      </c>
      <c r="G882" s="184" t="str">
        <f>IFERROR(INDEX(Cal!$U$5:$U$2007,INDEX(Cal!$AF$5:$AF$2007,ROW(PrintPayslip!$C882)-ROW(PrintPayslip!$C$12),1),1),"")</f>
        <v/>
      </c>
    </row>
    <row r="883" spans="3:7" ht="20.100000000000001" customHeight="1" x14ac:dyDescent="0.25">
      <c r="C883" s="183" t="str">
        <f>IFERROR(INDEX(Cal!$P$5:$P$2007,INDEX(Cal!$AF$5:$AF$2007,ROW(PrintPayslip!$C883)-ROW(PrintPayslip!$C$12),1),1),"")</f>
        <v/>
      </c>
      <c r="D883" s="184" t="str">
        <f>IFERROR(INDEX(Cal!$R$5:$R$2007,INDEX(Cal!$AF$5:$AF$2007,ROW(PrintPayslip!$C883)-ROW(PrintPayslip!$C$12),1),1),"")</f>
        <v/>
      </c>
      <c r="E883" s="184" t="str">
        <f>IFERROR(INDEX(Cal!$S$5:$S$2007,INDEX(Cal!$AF$5:$AF$2007,ROW(PrintPayslip!$C883)-ROW(PrintPayslip!$C$12),1),1),"")</f>
        <v/>
      </c>
      <c r="F883" s="184" t="str">
        <f>IFERROR(INDEX(Cal!$T$5:$T$2007,INDEX(Cal!$AF$5:$AF$2007,ROW(PrintPayslip!$C883)-ROW(PrintPayslip!$C$12),1),1),"")</f>
        <v/>
      </c>
      <c r="G883" s="184" t="str">
        <f>IFERROR(INDEX(Cal!$U$5:$U$2007,INDEX(Cal!$AF$5:$AF$2007,ROW(PrintPayslip!$C883)-ROW(PrintPayslip!$C$12),1),1),"")</f>
        <v/>
      </c>
    </row>
    <row r="884" spans="3:7" ht="20.100000000000001" customHeight="1" x14ac:dyDescent="0.25">
      <c r="C884" s="183" t="str">
        <f>IFERROR(INDEX(Cal!$P$5:$P$2007,INDEX(Cal!$AF$5:$AF$2007,ROW(PrintPayslip!$C884)-ROW(PrintPayslip!$C$12),1),1),"")</f>
        <v/>
      </c>
      <c r="D884" s="184" t="str">
        <f>IFERROR(INDEX(Cal!$R$5:$R$2007,INDEX(Cal!$AF$5:$AF$2007,ROW(PrintPayslip!$C884)-ROW(PrintPayslip!$C$12),1),1),"")</f>
        <v/>
      </c>
      <c r="E884" s="184" t="str">
        <f>IFERROR(INDEX(Cal!$S$5:$S$2007,INDEX(Cal!$AF$5:$AF$2007,ROW(PrintPayslip!$C884)-ROW(PrintPayslip!$C$12),1),1),"")</f>
        <v/>
      </c>
      <c r="F884" s="184" t="str">
        <f>IFERROR(INDEX(Cal!$T$5:$T$2007,INDEX(Cal!$AF$5:$AF$2007,ROW(PrintPayslip!$C884)-ROW(PrintPayslip!$C$12),1),1),"")</f>
        <v/>
      </c>
      <c r="G884" s="184" t="str">
        <f>IFERROR(INDEX(Cal!$U$5:$U$2007,INDEX(Cal!$AF$5:$AF$2007,ROW(PrintPayslip!$C884)-ROW(PrintPayslip!$C$12),1),1),"")</f>
        <v/>
      </c>
    </row>
    <row r="885" spans="3:7" ht="20.100000000000001" customHeight="1" x14ac:dyDescent="0.25">
      <c r="C885" s="183" t="str">
        <f>IFERROR(INDEX(Cal!$P$5:$P$2007,INDEX(Cal!$AF$5:$AF$2007,ROW(PrintPayslip!$C885)-ROW(PrintPayslip!$C$12),1),1),"")</f>
        <v/>
      </c>
      <c r="D885" s="184" t="str">
        <f>IFERROR(INDEX(Cal!$R$5:$R$2007,INDEX(Cal!$AF$5:$AF$2007,ROW(PrintPayslip!$C885)-ROW(PrintPayslip!$C$12),1),1),"")</f>
        <v/>
      </c>
      <c r="E885" s="184" t="str">
        <f>IFERROR(INDEX(Cal!$S$5:$S$2007,INDEX(Cal!$AF$5:$AF$2007,ROW(PrintPayslip!$C885)-ROW(PrintPayslip!$C$12),1),1),"")</f>
        <v/>
      </c>
      <c r="F885" s="184" t="str">
        <f>IFERROR(INDEX(Cal!$T$5:$T$2007,INDEX(Cal!$AF$5:$AF$2007,ROW(PrintPayslip!$C885)-ROW(PrintPayslip!$C$12),1),1),"")</f>
        <v/>
      </c>
      <c r="G885" s="184" t="str">
        <f>IFERROR(INDEX(Cal!$U$5:$U$2007,INDEX(Cal!$AF$5:$AF$2007,ROW(PrintPayslip!$C885)-ROW(PrintPayslip!$C$12),1),1),"")</f>
        <v/>
      </c>
    </row>
    <row r="886" spans="3:7" ht="20.100000000000001" customHeight="1" x14ac:dyDescent="0.25">
      <c r="C886" s="183" t="str">
        <f>IFERROR(INDEX(Cal!$P$5:$P$2007,INDEX(Cal!$AF$5:$AF$2007,ROW(PrintPayslip!$C886)-ROW(PrintPayslip!$C$12),1),1),"")</f>
        <v/>
      </c>
      <c r="D886" s="184" t="str">
        <f>IFERROR(INDEX(Cal!$R$5:$R$2007,INDEX(Cal!$AF$5:$AF$2007,ROW(PrintPayslip!$C886)-ROW(PrintPayslip!$C$12),1),1),"")</f>
        <v/>
      </c>
      <c r="E886" s="184" t="str">
        <f>IFERROR(INDEX(Cal!$S$5:$S$2007,INDEX(Cal!$AF$5:$AF$2007,ROW(PrintPayslip!$C886)-ROW(PrintPayslip!$C$12),1),1),"")</f>
        <v/>
      </c>
      <c r="F886" s="184" t="str">
        <f>IFERROR(INDEX(Cal!$T$5:$T$2007,INDEX(Cal!$AF$5:$AF$2007,ROW(PrintPayslip!$C886)-ROW(PrintPayslip!$C$12),1),1),"")</f>
        <v/>
      </c>
      <c r="G886" s="184" t="str">
        <f>IFERROR(INDEX(Cal!$U$5:$U$2007,INDEX(Cal!$AF$5:$AF$2007,ROW(PrintPayslip!$C886)-ROW(PrintPayslip!$C$12),1),1),"")</f>
        <v/>
      </c>
    </row>
    <row r="887" spans="3:7" ht="20.100000000000001" customHeight="1" x14ac:dyDescent="0.25">
      <c r="C887" s="183" t="str">
        <f>IFERROR(INDEX(Cal!$P$5:$P$2007,INDEX(Cal!$AF$5:$AF$2007,ROW(PrintPayslip!$C887)-ROW(PrintPayslip!$C$12),1),1),"")</f>
        <v/>
      </c>
      <c r="D887" s="184" t="str">
        <f>IFERROR(INDEX(Cal!$R$5:$R$2007,INDEX(Cal!$AF$5:$AF$2007,ROW(PrintPayslip!$C887)-ROW(PrintPayslip!$C$12),1),1),"")</f>
        <v/>
      </c>
      <c r="E887" s="184" t="str">
        <f>IFERROR(INDEX(Cal!$S$5:$S$2007,INDEX(Cal!$AF$5:$AF$2007,ROW(PrintPayslip!$C887)-ROW(PrintPayslip!$C$12),1),1),"")</f>
        <v/>
      </c>
      <c r="F887" s="184" t="str">
        <f>IFERROR(INDEX(Cal!$T$5:$T$2007,INDEX(Cal!$AF$5:$AF$2007,ROW(PrintPayslip!$C887)-ROW(PrintPayslip!$C$12),1),1),"")</f>
        <v/>
      </c>
      <c r="G887" s="184" t="str">
        <f>IFERROR(INDEX(Cal!$U$5:$U$2007,INDEX(Cal!$AF$5:$AF$2007,ROW(PrintPayslip!$C887)-ROW(PrintPayslip!$C$12),1),1),"")</f>
        <v/>
      </c>
    </row>
    <row r="888" spans="3:7" ht="20.100000000000001" customHeight="1" x14ac:dyDescent="0.25">
      <c r="C888" s="183" t="str">
        <f>IFERROR(INDEX(Cal!$P$5:$P$2007,INDEX(Cal!$AF$5:$AF$2007,ROW(PrintPayslip!$C888)-ROW(PrintPayslip!$C$12),1),1),"")</f>
        <v/>
      </c>
      <c r="D888" s="184" t="str">
        <f>IFERROR(INDEX(Cal!$R$5:$R$2007,INDEX(Cal!$AF$5:$AF$2007,ROW(PrintPayslip!$C888)-ROW(PrintPayslip!$C$12),1),1),"")</f>
        <v/>
      </c>
      <c r="E888" s="184" t="str">
        <f>IFERROR(INDEX(Cal!$S$5:$S$2007,INDEX(Cal!$AF$5:$AF$2007,ROW(PrintPayslip!$C888)-ROW(PrintPayslip!$C$12),1),1),"")</f>
        <v/>
      </c>
      <c r="F888" s="184" t="str">
        <f>IFERROR(INDEX(Cal!$T$5:$T$2007,INDEX(Cal!$AF$5:$AF$2007,ROW(PrintPayslip!$C888)-ROW(PrintPayslip!$C$12),1),1),"")</f>
        <v/>
      </c>
      <c r="G888" s="184" t="str">
        <f>IFERROR(INDEX(Cal!$U$5:$U$2007,INDEX(Cal!$AF$5:$AF$2007,ROW(PrintPayslip!$C888)-ROW(PrintPayslip!$C$12),1),1),"")</f>
        <v/>
      </c>
    </row>
    <row r="889" spans="3:7" ht="20.100000000000001" customHeight="1" x14ac:dyDescent="0.25">
      <c r="C889" s="183" t="str">
        <f>IFERROR(INDEX(Cal!$P$5:$P$2007,INDEX(Cal!$AF$5:$AF$2007,ROW(PrintPayslip!$C889)-ROW(PrintPayslip!$C$12),1),1),"")</f>
        <v/>
      </c>
      <c r="D889" s="184" t="str">
        <f>IFERROR(INDEX(Cal!$R$5:$R$2007,INDEX(Cal!$AF$5:$AF$2007,ROW(PrintPayslip!$C889)-ROW(PrintPayslip!$C$12),1),1),"")</f>
        <v/>
      </c>
      <c r="E889" s="184" t="str">
        <f>IFERROR(INDEX(Cal!$S$5:$S$2007,INDEX(Cal!$AF$5:$AF$2007,ROW(PrintPayslip!$C889)-ROW(PrintPayslip!$C$12),1),1),"")</f>
        <v/>
      </c>
      <c r="F889" s="184" t="str">
        <f>IFERROR(INDEX(Cal!$T$5:$T$2007,INDEX(Cal!$AF$5:$AF$2007,ROW(PrintPayslip!$C889)-ROW(PrintPayslip!$C$12),1),1),"")</f>
        <v/>
      </c>
      <c r="G889" s="184" t="str">
        <f>IFERROR(INDEX(Cal!$U$5:$U$2007,INDEX(Cal!$AF$5:$AF$2007,ROW(PrintPayslip!$C889)-ROW(PrintPayslip!$C$12),1),1),"")</f>
        <v/>
      </c>
    </row>
    <row r="890" spans="3:7" ht="20.100000000000001" customHeight="1" x14ac:dyDescent="0.25">
      <c r="C890" s="183" t="str">
        <f>IFERROR(INDEX(Cal!$P$5:$P$2007,INDEX(Cal!$AF$5:$AF$2007,ROW(PrintPayslip!$C890)-ROW(PrintPayslip!$C$12),1),1),"")</f>
        <v/>
      </c>
      <c r="D890" s="184" t="str">
        <f>IFERROR(INDEX(Cal!$R$5:$R$2007,INDEX(Cal!$AF$5:$AF$2007,ROW(PrintPayslip!$C890)-ROW(PrintPayslip!$C$12),1),1),"")</f>
        <v/>
      </c>
      <c r="E890" s="184" t="str">
        <f>IFERROR(INDEX(Cal!$S$5:$S$2007,INDEX(Cal!$AF$5:$AF$2007,ROW(PrintPayslip!$C890)-ROW(PrintPayslip!$C$12),1),1),"")</f>
        <v/>
      </c>
      <c r="F890" s="184" t="str">
        <f>IFERROR(INDEX(Cal!$T$5:$T$2007,INDEX(Cal!$AF$5:$AF$2007,ROW(PrintPayslip!$C890)-ROW(PrintPayslip!$C$12),1),1),"")</f>
        <v/>
      </c>
      <c r="G890" s="184" t="str">
        <f>IFERROR(INDEX(Cal!$U$5:$U$2007,INDEX(Cal!$AF$5:$AF$2007,ROW(PrintPayslip!$C890)-ROW(PrintPayslip!$C$12),1),1),"")</f>
        <v/>
      </c>
    </row>
    <row r="891" spans="3:7" ht="20.100000000000001" customHeight="1" x14ac:dyDescent="0.25">
      <c r="C891" s="183" t="str">
        <f>IFERROR(INDEX(Cal!$P$5:$P$2007,INDEX(Cal!$AF$5:$AF$2007,ROW(PrintPayslip!$C891)-ROW(PrintPayslip!$C$12),1),1),"")</f>
        <v/>
      </c>
      <c r="D891" s="184" t="str">
        <f>IFERROR(INDEX(Cal!$R$5:$R$2007,INDEX(Cal!$AF$5:$AF$2007,ROW(PrintPayslip!$C891)-ROW(PrintPayslip!$C$12),1),1),"")</f>
        <v/>
      </c>
      <c r="E891" s="184" t="str">
        <f>IFERROR(INDEX(Cal!$S$5:$S$2007,INDEX(Cal!$AF$5:$AF$2007,ROW(PrintPayslip!$C891)-ROW(PrintPayslip!$C$12),1),1),"")</f>
        <v/>
      </c>
      <c r="F891" s="184" t="str">
        <f>IFERROR(INDEX(Cal!$T$5:$T$2007,INDEX(Cal!$AF$5:$AF$2007,ROW(PrintPayslip!$C891)-ROW(PrintPayslip!$C$12),1),1),"")</f>
        <v/>
      </c>
      <c r="G891" s="184" t="str">
        <f>IFERROR(INDEX(Cal!$U$5:$U$2007,INDEX(Cal!$AF$5:$AF$2007,ROW(PrintPayslip!$C891)-ROW(PrintPayslip!$C$12),1),1),"")</f>
        <v/>
      </c>
    </row>
    <row r="892" spans="3:7" ht="20.100000000000001" customHeight="1" x14ac:dyDescent="0.25">
      <c r="C892" s="183" t="str">
        <f>IFERROR(INDEX(Cal!$P$5:$P$2007,INDEX(Cal!$AF$5:$AF$2007,ROW(PrintPayslip!$C892)-ROW(PrintPayslip!$C$12),1),1),"")</f>
        <v/>
      </c>
      <c r="D892" s="184" t="str">
        <f>IFERROR(INDEX(Cal!$R$5:$R$2007,INDEX(Cal!$AF$5:$AF$2007,ROW(PrintPayslip!$C892)-ROW(PrintPayslip!$C$12),1),1),"")</f>
        <v/>
      </c>
      <c r="E892" s="184" t="str">
        <f>IFERROR(INDEX(Cal!$S$5:$S$2007,INDEX(Cal!$AF$5:$AF$2007,ROW(PrintPayslip!$C892)-ROW(PrintPayslip!$C$12),1),1),"")</f>
        <v/>
      </c>
      <c r="F892" s="184" t="str">
        <f>IFERROR(INDEX(Cal!$T$5:$T$2007,INDEX(Cal!$AF$5:$AF$2007,ROW(PrintPayslip!$C892)-ROW(PrintPayslip!$C$12),1),1),"")</f>
        <v/>
      </c>
      <c r="G892" s="184" t="str">
        <f>IFERROR(INDEX(Cal!$U$5:$U$2007,INDEX(Cal!$AF$5:$AF$2007,ROW(PrintPayslip!$C892)-ROW(PrintPayslip!$C$12),1),1),"")</f>
        <v/>
      </c>
    </row>
    <row r="893" spans="3:7" ht="20.100000000000001" customHeight="1" x14ac:dyDescent="0.25">
      <c r="C893" s="183" t="str">
        <f>IFERROR(INDEX(Cal!$P$5:$P$2007,INDEX(Cal!$AF$5:$AF$2007,ROW(PrintPayslip!$C893)-ROW(PrintPayslip!$C$12),1),1),"")</f>
        <v/>
      </c>
      <c r="D893" s="184" t="str">
        <f>IFERROR(INDEX(Cal!$R$5:$R$2007,INDEX(Cal!$AF$5:$AF$2007,ROW(PrintPayslip!$C893)-ROW(PrintPayslip!$C$12),1),1),"")</f>
        <v/>
      </c>
      <c r="E893" s="184" t="str">
        <f>IFERROR(INDEX(Cal!$S$5:$S$2007,INDEX(Cal!$AF$5:$AF$2007,ROW(PrintPayslip!$C893)-ROW(PrintPayslip!$C$12),1),1),"")</f>
        <v/>
      </c>
      <c r="F893" s="184" t="str">
        <f>IFERROR(INDEX(Cal!$T$5:$T$2007,INDEX(Cal!$AF$5:$AF$2007,ROW(PrintPayslip!$C893)-ROW(PrintPayslip!$C$12),1),1),"")</f>
        <v/>
      </c>
      <c r="G893" s="184" t="str">
        <f>IFERROR(INDEX(Cal!$U$5:$U$2007,INDEX(Cal!$AF$5:$AF$2007,ROW(PrintPayslip!$C893)-ROW(PrintPayslip!$C$12),1),1),"")</f>
        <v/>
      </c>
    </row>
    <row r="894" spans="3:7" ht="20.100000000000001" customHeight="1" x14ac:dyDescent="0.25">
      <c r="C894" s="183" t="str">
        <f>IFERROR(INDEX(Cal!$P$5:$P$2007,INDEX(Cal!$AF$5:$AF$2007,ROW(PrintPayslip!$C894)-ROW(PrintPayslip!$C$12),1),1),"")</f>
        <v/>
      </c>
      <c r="D894" s="184" t="str">
        <f>IFERROR(INDEX(Cal!$R$5:$R$2007,INDEX(Cal!$AF$5:$AF$2007,ROW(PrintPayslip!$C894)-ROW(PrintPayslip!$C$12),1),1),"")</f>
        <v/>
      </c>
      <c r="E894" s="184" t="str">
        <f>IFERROR(INDEX(Cal!$S$5:$S$2007,INDEX(Cal!$AF$5:$AF$2007,ROW(PrintPayslip!$C894)-ROW(PrintPayslip!$C$12),1),1),"")</f>
        <v/>
      </c>
      <c r="F894" s="184" t="str">
        <f>IFERROR(INDEX(Cal!$T$5:$T$2007,INDEX(Cal!$AF$5:$AF$2007,ROW(PrintPayslip!$C894)-ROW(PrintPayslip!$C$12),1),1),"")</f>
        <v/>
      </c>
      <c r="G894" s="184" t="str">
        <f>IFERROR(INDEX(Cal!$U$5:$U$2007,INDEX(Cal!$AF$5:$AF$2007,ROW(PrintPayslip!$C894)-ROW(PrintPayslip!$C$12),1),1),"")</f>
        <v/>
      </c>
    </row>
    <row r="895" spans="3:7" ht="20.100000000000001" customHeight="1" x14ac:dyDescent="0.25">
      <c r="C895" s="183" t="str">
        <f>IFERROR(INDEX(Cal!$P$5:$P$2007,INDEX(Cal!$AF$5:$AF$2007,ROW(PrintPayslip!$C895)-ROW(PrintPayslip!$C$12),1),1),"")</f>
        <v/>
      </c>
      <c r="D895" s="184" t="str">
        <f>IFERROR(INDEX(Cal!$R$5:$R$2007,INDEX(Cal!$AF$5:$AF$2007,ROW(PrintPayslip!$C895)-ROW(PrintPayslip!$C$12),1),1),"")</f>
        <v/>
      </c>
      <c r="E895" s="184" t="str">
        <f>IFERROR(INDEX(Cal!$S$5:$S$2007,INDEX(Cal!$AF$5:$AF$2007,ROW(PrintPayslip!$C895)-ROW(PrintPayslip!$C$12),1),1),"")</f>
        <v/>
      </c>
      <c r="F895" s="184" t="str">
        <f>IFERROR(INDEX(Cal!$T$5:$T$2007,INDEX(Cal!$AF$5:$AF$2007,ROW(PrintPayslip!$C895)-ROW(PrintPayslip!$C$12),1),1),"")</f>
        <v/>
      </c>
      <c r="G895" s="184" t="str">
        <f>IFERROR(INDEX(Cal!$U$5:$U$2007,INDEX(Cal!$AF$5:$AF$2007,ROW(PrintPayslip!$C895)-ROW(PrintPayslip!$C$12),1),1),"")</f>
        <v/>
      </c>
    </row>
    <row r="896" spans="3:7" ht="20.100000000000001" customHeight="1" x14ac:dyDescent="0.25">
      <c r="C896" s="183" t="str">
        <f>IFERROR(INDEX(Cal!$P$5:$P$2007,INDEX(Cal!$AF$5:$AF$2007,ROW(PrintPayslip!$C896)-ROW(PrintPayslip!$C$12),1),1),"")</f>
        <v/>
      </c>
      <c r="D896" s="184" t="str">
        <f>IFERROR(INDEX(Cal!$R$5:$R$2007,INDEX(Cal!$AF$5:$AF$2007,ROW(PrintPayslip!$C896)-ROW(PrintPayslip!$C$12),1),1),"")</f>
        <v/>
      </c>
      <c r="E896" s="184" t="str">
        <f>IFERROR(INDEX(Cal!$S$5:$S$2007,INDEX(Cal!$AF$5:$AF$2007,ROW(PrintPayslip!$C896)-ROW(PrintPayslip!$C$12),1),1),"")</f>
        <v/>
      </c>
      <c r="F896" s="184" t="str">
        <f>IFERROR(INDEX(Cal!$T$5:$T$2007,INDEX(Cal!$AF$5:$AF$2007,ROW(PrintPayslip!$C896)-ROW(PrintPayslip!$C$12),1),1),"")</f>
        <v/>
      </c>
      <c r="G896" s="184" t="str">
        <f>IFERROR(INDEX(Cal!$U$5:$U$2007,INDEX(Cal!$AF$5:$AF$2007,ROW(PrintPayslip!$C896)-ROW(PrintPayslip!$C$12),1),1),"")</f>
        <v/>
      </c>
    </row>
    <row r="897" spans="3:7" ht="20.100000000000001" customHeight="1" x14ac:dyDescent="0.25">
      <c r="C897" s="183" t="str">
        <f>IFERROR(INDEX(Cal!$P$5:$P$2007,INDEX(Cal!$AF$5:$AF$2007,ROW(PrintPayslip!$C897)-ROW(PrintPayslip!$C$12),1),1),"")</f>
        <v/>
      </c>
      <c r="D897" s="184" t="str">
        <f>IFERROR(INDEX(Cal!$R$5:$R$2007,INDEX(Cal!$AF$5:$AF$2007,ROW(PrintPayslip!$C897)-ROW(PrintPayslip!$C$12),1),1),"")</f>
        <v/>
      </c>
      <c r="E897" s="184" t="str">
        <f>IFERROR(INDEX(Cal!$S$5:$S$2007,INDEX(Cal!$AF$5:$AF$2007,ROW(PrintPayslip!$C897)-ROW(PrintPayslip!$C$12),1),1),"")</f>
        <v/>
      </c>
      <c r="F897" s="184" t="str">
        <f>IFERROR(INDEX(Cal!$T$5:$T$2007,INDEX(Cal!$AF$5:$AF$2007,ROW(PrintPayslip!$C897)-ROW(PrintPayslip!$C$12),1),1),"")</f>
        <v/>
      </c>
      <c r="G897" s="184" t="str">
        <f>IFERROR(INDEX(Cal!$U$5:$U$2007,INDEX(Cal!$AF$5:$AF$2007,ROW(PrintPayslip!$C897)-ROW(PrintPayslip!$C$12),1),1),"")</f>
        <v/>
      </c>
    </row>
    <row r="898" spans="3:7" ht="20.100000000000001" customHeight="1" x14ac:dyDescent="0.25">
      <c r="C898" s="183" t="str">
        <f>IFERROR(INDEX(Cal!$P$5:$P$2007,INDEX(Cal!$AF$5:$AF$2007,ROW(PrintPayslip!$C898)-ROW(PrintPayslip!$C$12),1),1),"")</f>
        <v/>
      </c>
      <c r="D898" s="184" t="str">
        <f>IFERROR(INDEX(Cal!$R$5:$R$2007,INDEX(Cal!$AF$5:$AF$2007,ROW(PrintPayslip!$C898)-ROW(PrintPayslip!$C$12),1),1),"")</f>
        <v/>
      </c>
      <c r="E898" s="184" t="str">
        <f>IFERROR(INDEX(Cal!$S$5:$S$2007,INDEX(Cal!$AF$5:$AF$2007,ROW(PrintPayslip!$C898)-ROW(PrintPayslip!$C$12),1),1),"")</f>
        <v/>
      </c>
      <c r="F898" s="184" t="str">
        <f>IFERROR(INDEX(Cal!$T$5:$T$2007,INDEX(Cal!$AF$5:$AF$2007,ROW(PrintPayslip!$C898)-ROW(PrintPayslip!$C$12),1),1),"")</f>
        <v/>
      </c>
      <c r="G898" s="184" t="str">
        <f>IFERROR(INDEX(Cal!$U$5:$U$2007,INDEX(Cal!$AF$5:$AF$2007,ROW(PrintPayslip!$C898)-ROW(PrintPayslip!$C$12),1),1),"")</f>
        <v/>
      </c>
    </row>
    <row r="899" spans="3:7" ht="20.100000000000001" customHeight="1" x14ac:dyDescent="0.25">
      <c r="C899" s="183" t="str">
        <f>IFERROR(INDEX(Cal!$P$5:$P$2007,INDEX(Cal!$AF$5:$AF$2007,ROW(PrintPayslip!$C899)-ROW(PrintPayslip!$C$12),1),1),"")</f>
        <v/>
      </c>
      <c r="D899" s="184" t="str">
        <f>IFERROR(INDEX(Cal!$R$5:$R$2007,INDEX(Cal!$AF$5:$AF$2007,ROW(PrintPayslip!$C899)-ROW(PrintPayslip!$C$12),1),1),"")</f>
        <v/>
      </c>
      <c r="E899" s="184" t="str">
        <f>IFERROR(INDEX(Cal!$S$5:$S$2007,INDEX(Cal!$AF$5:$AF$2007,ROW(PrintPayslip!$C899)-ROW(PrintPayslip!$C$12),1),1),"")</f>
        <v/>
      </c>
      <c r="F899" s="184" t="str">
        <f>IFERROR(INDEX(Cal!$T$5:$T$2007,INDEX(Cal!$AF$5:$AF$2007,ROW(PrintPayslip!$C899)-ROW(PrintPayslip!$C$12),1),1),"")</f>
        <v/>
      </c>
      <c r="G899" s="184" t="str">
        <f>IFERROR(INDEX(Cal!$U$5:$U$2007,INDEX(Cal!$AF$5:$AF$2007,ROW(PrintPayslip!$C899)-ROW(PrintPayslip!$C$12),1),1),"")</f>
        <v/>
      </c>
    </row>
    <row r="900" spans="3:7" ht="20.100000000000001" customHeight="1" x14ac:dyDescent="0.25">
      <c r="C900" s="183" t="str">
        <f>IFERROR(INDEX(Cal!$P$5:$P$2007,INDEX(Cal!$AF$5:$AF$2007,ROW(PrintPayslip!$C900)-ROW(PrintPayslip!$C$12),1),1),"")</f>
        <v/>
      </c>
      <c r="D900" s="184" t="str">
        <f>IFERROR(INDEX(Cal!$R$5:$R$2007,INDEX(Cal!$AF$5:$AF$2007,ROW(PrintPayslip!$C900)-ROW(PrintPayslip!$C$12),1),1),"")</f>
        <v/>
      </c>
      <c r="E900" s="184" t="str">
        <f>IFERROR(INDEX(Cal!$S$5:$S$2007,INDEX(Cal!$AF$5:$AF$2007,ROW(PrintPayslip!$C900)-ROW(PrintPayslip!$C$12),1),1),"")</f>
        <v/>
      </c>
      <c r="F900" s="184" t="str">
        <f>IFERROR(INDEX(Cal!$T$5:$T$2007,INDEX(Cal!$AF$5:$AF$2007,ROW(PrintPayslip!$C900)-ROW(PrintPayslip!$C$12),1),1),"")</f>
        <v/>
      </c>
      <c r="G900" s="184" t="str">
        <f>IFERROR(INDEX(Cal!$U$5:$U$2007,INDEX(Cal!$AF$5:$AF$2007,ROW(PrintPayslip!$C900)-ROW(PrintPayslip!$C$12),1),1),"")</f>
        <v/>
      </c>
    </row>
    <row r="901" spans="3:7" ht="20.100000000000001" customHeight="1" x14ac:dyDescent="0.25">
      <c r="C901" s="183" t="str">
        <f>IFERROR(INDEX(Cal!$P$5:$P$2007,INDEX(Cal!$AF$5:$AF$2007,ROW(PrintPayslip!$C901)-ROW(PrintPayslip!$C$12),1),1),"")</f>
        <v/>
      </c>
      <c r="D901" s="184" t="str">
        <f>IFERROR(INDEX(Cal!$R$5:$R$2007,INDEX(Cal!$AF$5:$AF$2007,ROW(PrintPayslip!$C901)-ROW(PrintPayslip!$C$12),1),1),"")</f>
        <v/>
      </c>
      <c r="E901" s="184" t="str">
        <f>IFERROR(INDEX(Cal!$S$5:$S$2007,INDEX(Cal!$AF$5:$AF$2007,ROW(PrintPayslip!$C901)-ROW(PrintPayslip!$C$12),1),1),"")</f>
        <v/>
      </c>
      <c r="F901" s="184" t="str">
        <f>IFERROR(INDEX(Cal!$T$5:$T$2007,INDEX(Cal!$AF$5:$AF$2007,ROW(PrintPayslip!$C901)-ROW(PrintPayslip!$C$12),1),1),"")</f>
        <v/>
      </c>
      <c r="G901" s="184" t="str">
        <f>IFERROR(INDEX(Cal!$U$5:$U$2007,INDEX(Cal!$AF$5:$AF$2007,ROW(PrintPayslip!$C901)-ROW(PrintPayslip!$C$12),1),1),"")</f>
        <v/>
      </c>
    </row>
    <row r="902" spans="3:7" ht="20.100000000000001" customHeight="1" x14ac:dyDescent="0.25">
      <c r="C902" s="183" t="str">
        <f>IFERROR(INDEX(Cal!$P$5:$P$2007,INDEX(Cal!$AF$5:$AF$2007,ROW(PrintPayslip!$C902)-ROW(PrintPayslip!$C$12),1),1),"")</f>
        <v/>
      </c>
      <c r="D902" s="184" t="str">
        <f>IFERROR(INDEX(Cal!$R$5:$R$2007,INDEX(Cal!$AF$5:$AF$2007,ROW(PrintPayslip!$C902)-ROW(PrintPayslip!$C$12),1),1),"")</f>
        <v/>
      </c>
      <c r="E902" s="184" t="str">
        <f>IFERROR(INDEX(Cal!$S$5:$S$2007,INDEX(Cal!$AF$5:$AF$2007,ROW(PrintPayslip!$C902)-ROW(PrintPayslip!$C$12),1),1),"")</f>
        <v/>
      </c>
      <c r="F902" s="184" t="str">
        <f>IFERROR(INDEX(Cal!$T$5:$T$2007,INDEX(Cal!$AF$5:$AF$2007,ROW(PrintPayslip!$C902)-ROW(PrintPayslip!$C$12),1),1),"")</f>
        <v/>
      </c>
      <c r="G902" s="184" t="str">
        <f>IFERROR(INDEX(Cal!$U$5:$U$2007,INDEX(Cal!$AF$5:$AF$2007,ROW(PrintPayslip!$C902)-ROW(PrintPayslip!$C$12),1),1),"")</f>
        <v/>
      </c>
    </row>
    <row r="903" spans="3:7" ht="20.100000000000001" customHeight="1" x14ac:dyDescent="0.25">
      <c r="C903" s="183" t="str">
        <f>IFERROR(INDEX(Cal!$P$5:$P$2007,INDEX(Cal!$AF$5:$AF$2007,ROW(PrintPayslip!$C903)-ROW(PrintPayslip!$C$12),1),1),"")</f>
        <v/>
      </c>
      <c r="D903" s="184" t="str">
        <f>IFERROR(INDEX(Cal!$R$5:$R$2007,INDEX(Cal!$AF$5:$AF$2007,ROW(PrintPayslip!$C903)-ROW(PrintPayslip!$C$12),1),1),"")</f>
        <v/>
      </c>
      <c r="E903" s="184" t="str">
        <f>IFERROR(INDEX(Cal!$S$5:$S$2007,INDEX(Cal!$AF$5:$AF$2007,ROW(PrintPayslip!$C903)-ROW(PrintPayslip!$C$12),1),1),"")</f>
        <v/>
      </c>
      <c r="F903" s="184" t="str">
        <f>IFERROR(INDEX(Cal!$T$5:$T$2007,INDEX(Cal!$AF$5:$AF$2007,ROW(PrintPayslip!$C903)-ROW(PrintPayslip!$C$12),1),1),"")</f>
        <v/>
      </c>
      <c r="G903" s="184" t="str">
        <f>IFERROR(INDEX(Cal!$U$5:$U$2007,INDEX(Cal!$AF$5:$AF$2007,ROW(PrintPayslip!$C903)-ROW(PrintPayslip!$C$12),1),1),"")</f>
        <v/>
      </c>
    </row>
    <row r="904" spans="3:7" ht="20.100000000000001" customHeight="1" x14ac:dyDescent="0.25">
      <c r="C904" s="183" t="str">
        <f>IFERROR(INDEX(Cal!$P$5:$P$2007,INDEX(Cal!$AF$5:$AF$2007,ROW(PrintPayslip!$C904)-ROW(PrintPayslip!$C$12),1),1),"")</f>
        <v/>
      </c>
      <c r="D904" s="184" t="str">
        <f>IFERROR(INDEX(Cal!$R$5:$R$2007,INDEX(Cal!$AF$5:$AF$2007,ROW(PrintPayslip!$C904)-ROW(PrintPayslip!$C$12),1),1),"")</f>
        <v/>
      </c>
      <c r="E904" s="184" t="str">
        <f>IFERROR(INDEX(Cal!$S$5:$S$2007,INDEX(Cal!$AF$5:$AF$2007,ROW(PrintPayslip!$C904)-ROW(PrintPayslip!$C$12),1),1),"")</f>
        <v/>
      </c>
      <c r="F904" s="184" t="str">
        <f>IFERROR(INDEX(Cal!$T$5:$T$2007,INDEX(Cal!$AF$5:$AF$2007,ROW(PrintPayslip!$C904)-ROW(PrintPayslip!$C$12),1),1),"")</f>
        <v/>
      </c>
      <c r="G904" s="184" t="str">
        <f>IFERROR(INDEX(Cal!$U$5:$U$2007,INDEX(Cal!$AF$5:$AF$2007,ROW(PrintPayslip!$C904)-ROW(PrintPayslip!$C$12),1),1),"")</f>
        <v/>
      </c>
    </row>
    <row r="905" spans="3:7" ht="20.100000000000001" customHeight="1" x14ac:dyDescent="0.25">
      <c r="C905" s="183" t="str">
        <f>IFERROR(INDEX(Cal!$P$5:$P$2007,INDEX(Cal!$AF$5:$AF$2007,ROW(PrintPayslip!$C905)-ROW(PrintPayslip!$C$12),1),1),"")</f>
        <v/>
      </c>
      <c r="D905" s="184" t="str">
        <f>IFERROR(INDEX(Cal!$R$5:$R$2007,INDEX(Cal!$AF$5:$AF$2007,ROW(PrintPayslip!$C905)-ROW(PrintPayslip!$C$12),1),1),"")</f>
        <v/>
      </c>
      <c r="E905" s="184" t="str">
        <f>IFERROR(INDEX(Cal!$S$5:$S$2007,INDEX(Cal!$AF$5:$AF$2007,ROW(PrintPayslip!$C905)-ROW(PrintPayslip!$C$12),1),1),"")</f>
        <v/>
      </c>
      <c r="F905" s="184" t="str">
        <f>IFERROR(INDEX(Cal!$T$5:$T$2007,INDEX(Cal!$AF$5:$AF$2007,ROW(PrintPayslip!$C905)-ROW(PrintPayslip!$C$12),1),1),"")</f>
        <v/>
      </c>
      <c r="G905" s="184" t="str">
        <f>IFERROR(INDEX(Cal!$U$5:$U$2007,INDEX(Cal!$AF$5:$AF$2007,ROW(PrintPayslip!$C905)-ROW(PrintPayslip!$C$12),1),1),"")</f>
        <v/>
      </c>
    </row>
    <row r="906" spans="3:7" ht="20.100000000000001" customHeight="1" x14ac:dyDescent="0.25">
      <c r="C906" s="183" t="str">
        <f>IFERROR(INDEX(Cal!$P$5:$P$2007,INDEX(Cal!$AF$5:$AF$2007,ROW(PrintPayslip!$C906)-ROW(PrintPayslip!$C$12),1),1),"")</f>
        <v/>
      </c>
      <c r="D906" s="184" t="str">
        <f>IFERROR(INDEX(Cal!$R$5:$R$2007,INDEX(Cal!$AF$5:$AF$2007,ROW(PrintPayslip!$C906)-ROW(PrintPayslip!$C$12),1),1),"")</f>
        <v/>
      </c>
      <c r="E906" s="184" t="str">
        <f>IFERROR(INDEX(Cal!$S$5:$S$2007,INDEX(Cal!$AF$5:$AF$2007,ROW(PrintPayslip!$C906)-ROW(PrintPayslip!$C$12),1),1),"")</f>
        <v/>
      </c>
      <c r="F906" s="184" t="str">
        <f>IFERROR(INDEX(Cal!$T$5:$T$2007,INDEX(Cal!$AF$5:$AF$2007,ROW(PrintPayslip!$C906)-ROW(PrintPayslip!$C$12),1),1),"")</f>
        <v/>
      </c>
      <c r="G906" s="184" t="str">
        <f>IFERROR(INDEX(Cal!$U$5:$U$2007,INDEX(Cal!$AF$5:$AF$2007,ROW(PrintPayslip!$C906)-ROW(PrintPayslip!$C$12),1),1),"")</f>
        <v/>
      </c>
    </row>
    <row r="907" spans="3:7" ht="20.100000000000001" customHeight="1" x14ac:dyDescent="0.25">
      <c r="C907" s="183" t="str">
        <f>IFERROR(INDEX(Cal!$P$5:$P$2007,INDEX(Cal!$AF$5:$AF$2007,ROW(PrintPayslip!$C907)-ROW(PrintPayslip!$C$12),1),1),"")</f>
        <v/>
      </c>
      <c r="D907" s="184" t="str">
        <f>IFERROR(INDEX(Cal!$R$5:$R$2007,INDEX(Cal!$AF$5:$AF$2007,ROW(PrintPayslip!$C907)-ROW(PrintPayslip!$C$12),1),1),"")</f>
        <v/>
      </c>
      <c r="E907" s="184" t="str">
        <f>IFERROR(INDEX(Cal!$S$5:$S$2007,INDEX(Cal!$AF$5:$AF$2007,ROW(PrintPayslip!$C907)-ROW(PrintPayslip!$C$12),1),1),"")</f>
        <v/>
      </c>
      <c r="F907" s="184" t="str">
        <f>IFERROR(INDEX(Cal!$T$5:$T$2007,INDEX(Cal!$AF$5:$AF$2007,ROW(PrintPayslip!$C907)-ROW(PrintPayslip!$C$12),1),1),"")</f>
        <v/>
      </c>
      <c r="G907" s="184" t="str">
        <f>IFERROR(INDEX(Cal!$U$5:$U$2007,INDEX(Cal!$AF$5:$AF$2007,ROW(PrintPayslip!$C907)-ROW(PrintPayslip!$C$12),1),1),"")</f>
        <v/>
      </c>
    </row>
    <row r="908" spans="3:7" ht="20.100000000000001" customHeight="1" x14ac:dyDescent="0.25">
      <c r="C908" s="183" t="str">
        <f>IFERROR(INDEX(Cal!$P$5:$P$2007,INDEX(Cal!$AF$5:$AF$2007,ROW(PrintPayslip!$C908)-ROW(PrintPayslip!$C$12),1),1),"")</f>
        <v/>
      </c>
      <c r="D908" s="184" t="str">
        <f>IFERROR(INDEX(Cal!$R$5:$R$2007,INDEX(Cal!$AF$5:$AF$2007,ROW(PrintPayslip!$C908)-ROW(PrintPayslip!$C$12),1),1),"")</f>
        <v/>
      </c>
      <c r="E908" s="184" t="str">
        <f>IFERROR(INDEX(Cal!$S$5:$S$2007,INDEX(Cal!$AF$5:$AF$2007,ROW(PrintPayslip!$C908)-ROW(PrintPayslip!$C$12),1),1),"")</f>
        <v/>
      </c>
      <c r="F908" s="184" t="str">
        <f>IFERROR(INDEX(Cal!$T$5:$T$2007,INDEX(Cal!$AF$5:$AF$2007,ROW(PrintPayslip!$C908)-ROW(PrintPayslip!$C$12),1),1),"")</f>
        <v/>
      </c>
      <c r="G908" s="184" t="str">
        <f>IFERROR(INDEX(Cal!$U$5:$U$2007,INDEX(Cal!$AF$5:$AF$2007,ROW(PrintPayslip!$C908)-ROW(PrintPayslip!$C$12),1),1),"")</f>
        <v/>
      </c>
    </row>
    <row r="909" spans="3:7" ht="20.100000000000001" customHeight="1" x14ac:dyDescent="0.25">
      <c r="C909" s="183" t="str">
        <f>IFERROR(INDEX(Cal!$P$5:$P$2007,INDEX(Cal!$AF$5:$AF$2007,ROW(PrintPayslip!$C909)-ROW(PrintPayslip!$C$12),1),1),"")</f>
        <v/>
      </c>
      <c r="D909" s="184" t="str">
        <f>IFERROR(INDEX(Cal!$R$5:$R$2007,INDEX(Cal!$AF$5:$AF$2007,ROW(PrintPayslip!$C909)-ROW(PrintPayslip!$C$12),1),1),"")</f>
        <v/>
      </c>
      <c r="E909" s="184" t="str">
        <f>IFERROR(INDEX(Cal!$S$5:$S$2007,INDEX(Cal!$AF$5:$AF$2007,ROW(PrintPayslip!$C909)-ROW(PrintPayslip!$C$12),1),1),"")</f>
        <v/>
      </c>
      <c r="F909" s="184" t="str">
        <f>IFERROR(INDEX(Cal!$T$5:$T$2007,INDEX(Cal!$AF$5:$AF$2007,ROW(PrintPayslip!$C909)-ROW(PrintPayslip!$C$12),1),1),"")</f>
        <v/>
      </c>
      <c r="G909" s="184" t="str">
        <f>IFERROR(INDEX(Cal!$U$5:$U$2007,INDEX(Cal!$AF$5:$AF$2007,ROW(PrintPayslip!$C909)-ROW(PrintPayslip!$C$12),1),1),"")</f>
        <v/>
      </c>
    </row>
    <row r="910" spans="3:7" ht="20.100000000000001" customHeight="1" x14ac:dyDescent="0.25">
      <c r="C910" s="183" t="str">
        <f>IFERROR(INDEX(Cal!$P$5:$P$2007,INDEX(Cal!$AF$5:$AF$2007,ROW(PrintPayslip!$C910)-ROW(PrintPayslip!$C$12),1),1),"")</f>
        <v/>
      </c>
      <c r="D910" s="184" t="str">
        <f>IFERROR(INDEX(Cal!$R$5:$R$2007,INDEX(Cal!$AF$5:$AF$2007,ROW(PrintPayslip!$C910)-ROW(PrintPayslip!$C$12),1),1),"")</f>
        <v/>
      </c>
      <c r="E910" s="184" t="str">
        <f>IFERROR(INDEX(Cal!$S$5:$S$2007,INDEX(Cal!$AF$5:$AF$2007,ROW(PrintPayslip!$C910)-ROW(PrintPayslip!$C$12),1),1),"")</f>
        <v/>
      </c>
      <c r="F910" s="184" t="str">
        <f>IFERROR(INDEX(Cal!$T$5:$T$2007,INDEX(Cal!$AF$5:$AF$2007,ROW(PrintPayslip!$C910)-ROW(PrintPayslip!$C$12),1),1),"")</f>
        <v/>
      </c>
      <c r="G910" s="184" t="str">
        <f>IFERROR(INDEX(Cal!$U$5:$U$2007,INDEX(Cal!$AF$5:$AF$2007,ROW(PrintPayslip!$C910)-ROW(PrintPayslip!$C$12),1),1),"")</f>
        <v/>
      </c>
    </row>
    <row r="911" spans="3:7" ht="20.100000000000001" customHeight="1" x14ac:dyDescent="0.25">
      <c r="C911" s="183" t="str">
        <f>IFERROR(INDEX(Cal!$P$5:$P$2007,INDEX(Cal!$AF$5:$AF$2007,ROW(PrintPayslip!$C911)-ROW(PrintPayslip!$C$12),1),1),"")</f>
        <v/>
      </c>
      <c r="D911" s="184" t="str">
        <f>IFERROR(INDEX(Cal!$R$5:$R$2007,INDEX(Cal!$AF$5:$AF$2007,ROW(PrintPayslip!$C911)-ROW(PrintPayslip!$C$12),1),1),"")</f>
        <v/>
      </c>
      <c r="E911" s="184" t="str">
        <f>IFERROR(INDEX(Cal!$S$5:$S$2007,INDEX(Cal!$AF$5:$AF$2007,ROW(PrintPayslip!$C911)-ROW(PrintPayslip!$C$12),1),1),"")</f>
        <v/>
      </c>
      <c r="F911" s="184" t="str">
        <f>IFERROR(INDEX(Cal!$T$5:$T$2007,INDEX(Cal!$AF$5:$AF$2007,ROW(PrintPayslip!$C911)-ROW(PrintPayslip!$C$12),1),1),"")</f>
        <v/>
      </c>
      <c r="G911" s="184" t="str">
        <f>IFERROR(INDEX(Cal!$U$5:$U$2007,INDEX(Cal!$AF$5:$AF$2007,ROW(PrintPayslip!$C911)-ROW(PrintPayslip!$C$12),1),1),"")</f>
        <v/>
      </c>
    </row>
    <row r="912" spans="3:7" ht="20.100000000000001" customHeight="1" x14ac:dyDescent="0.25">
      <c r="C912" s="183" t="str">
        <f>IFERROR(INDEX(Cal!$P$5:$P$2007,INDEX(Cal!$AF$5:$AF$2007,ROW(PrintPayslip!$C912)-ROW(PrintPayslip!$C$12),1),1),"")</f>
        <v/>
      </c>
      <c r="D912" s="184" t="str">
        <f>IFERROR(INDEX(Cal!$R$5:$R$2007,INDEX(Cal!$AF$5:$AF$2007,ROW(PrintPayslip!$C912)-ROW(PrintPayslip!$C$12),1),1),"")</f>
        <v/>
      </c>
      <c r="E912" s="184" t="str">
        <f>IFERROR(INDEX(Cal!$S$5:$S$2007,INDEX(Cal!$AF$5:$AF$2007,ROW(PrintPayslip!$C912)-ROW(PrintPayslip!$C$12),1),1),"")</f>
        <v/>
      </c>
      <c r="F912" s="184" t="str">
        <f>IFERROR(INDEX(Cal!$T$5:$T$2007,INDEX(Cal!$AF$5:$AF$2007,ROW(PrintPayslip!$C912)-ROW(PrintPayslip!$C$12),1),1),"")</f>
        <v/>
      </c>
      <c r="G912" s="184" t="str">
        <f>IFERROR(INDEX(Cal!$U$5:$U$2007,INDEX(Cal!$AF$5:$AF$2007,ROW(PrintPayslip!$C912)-ROW(PrintPayslip!$C$12),1),1),"")</f>
        <v/>
      </c>
    </row>
    <row r="913" spans="3:7" ht="20.100000000000001" customHeight="1" x14ac:dyDescent="0.25">
      <c r="C913" s="183" t="str">
        <f>IFERROR(INDEX(Cal!$P$5:$P$2007,INDEX(Cal!$AF$5:$AF$2007,ROW(PrintPayslip!$C913)-ROW(PrintPayslip!$C$12),1),1),"")</f>
        <v/>
      </c>
      <c r="D913" s="184" t="str">
        <f>IFERROR(INDEX(Cal!$R$5:$R$2007,INDEX(Cal!$AF$5:$AF$2007,ROW(PrintPayslip!$C913)-ROW(PrintPayslip!$C$12),1),1),"")</f>
        <v/>
      </c>
      <c r="E913" s="184" t="str">
        <f>IFERROR(INDEX(Cal!$S$5:$S$2007,INDEX(Cal!$AF$5:$AF$2007,ROW(PrintPayslip!$C913)-ROW(PrintPayslip!$C$12),1),1),"")</f>
        <v/>
      </c>
      <c r="F913" s="184" t="str">
        <f>IFERROR(INDEX(Cal!$T$5:$T$2007,INDEX(Cal!$AF$5:$AF$2007,ROW(PrintPayslip!$C913)-ROW(PrintPayslip!$C$12),1),1),"")</f>
        <v/>
      </c>
      <c r="G913" s="184" t="str">
        <f>IFERROR(INDEX(Cal!$U$5:$U$2007,INDEX(Cal!$AF$5:$AF$2007,ROW(PrintPayslip!$C913)-ROW(PrintPayslip!$C$12),1),1),"")</f>
        <v/>
      </c>
    </row>
    <row r="914" spans="3:7" ht="20.100000000000001" customHeight="1" x14ac:dyDescent="0.25">
      <c r="C914" s="183" t="str">
        <f>IFERROR(INDEX(Cal!$P$5:$P$2007,INDEX(Cal!$AF$5:$AF$2007,ROW(PrintPayslip!$C914)-ROW(PrintPayslip!$C$12),1),1),"")</f>
        <v/>
      </c>
      <c r="D914" s="184" t="str">
        <f>IFERROR(INDEX(Cal!$R$5:$R$2007,INDEX(Cal!$AF$5:$AF$2007,ROW(PrintPayslip!$C914)-ROW(PrintPayslip!$C$12),1),1),"")</f>
        <v/>
      </c>
      <c r="E914" s="184" t="str">
        <f>IFERROR(INDEX(Cal!$S$5:$S$2007,INDEX(Cal!$AF$5:$AF$2007,ROW(PrintPayslip!$C914)-ROW(PrintPayslip!$C$12),1),1),"")</f>
        <v/>
      </c>
      <c r="F914" s="184" t="str">
        <f>IFERROR(INDEX(Cal!$T$5:$T$2007,INDEX(Cal!$AF$5:$AF$2007,ROW(PrintPayslip!$C914)-ROW(PrintPayslip!$C$12),1),1),"")</f>
        <v/>
      </c>
      <c r="G914" s="184" t="str">
        <f>IFERROR(INDEX(Cal!$U$5:$U$2007,INDEX(Cal!$AF$5:$AF$2007,ROW(PrintPayslip!$C914)-ROW(PrintPayslip!$C$12),1),1),"")</f>
        <v/>
      </c>
    </row>
    <row r="915" spans="3:7" ht="20.100000000000001" customHeight="1" x14ac:dyDescent="0.25">
      <c r="C915" s="183" t="str">
        <f>IFERROR(INDEX(Cal!$P$5:$P$2007,INDEX(Cal!$AF$5:$AF$2007,ROW(PrintPayslip!$C915)-ROW(PrintPayslip!$C$12),1),1),"")</f>
        <v/>
      </c>
      <c r="D915" s="184" t="str">
        <f>IFERROR(INDEX(Cal!$R$5:$R$2007,INDEX(Cal!$AF$5:$AF$2007,ROW(PrintPayslip!$C915)-ROW(PrintPayslip!$C$12),1),1),"")</f>
        <v/>
      </c>
      <c r="E915" s="184" t="str">
        <f>IFERROR(INDEX(Cal!$S$5:$S$2007,INDEX(Cal!$AF$5:$AF$2007,ROW(PrintPayslip!$C915)-ROW(PrintPayslip!$C$12),1),1),"")</f>
        <v/>
      </c>
      <c r="F915" s="184" t="str">
        <f>IFERROR(INDEX(Cal!$T$5:$T$2007,INDEX(Cal!$AF$5:$AF$2007,ROW(PrintPayslip!$C915)-ROW(PrintPayslip!$C$12),1),1),"")</f>
        <v/>
      </c>
      <c r="G915" s="184" t="str">
        <f>IFERROR(INDEX(Cal!$U$5:$U$2007,INDEX(Cal!$AF$5:$AF$2007,ROW(PrintPayslip!$C915)-ROW(PrintPayslip!$C$12),1),1),"")</f>
        <v/>
      </c>
    </row>
    <row r="916" spans="3:7" ht="20.100000000000001" customHeight="1" x14ac:dyDescent="0.25">
      <c r="C916" s="183" t="str">
        <f>IFERROR(INDEX(Cal!$P$5:$P$2007,INDEX(Cal!$AF$5:$AF$2007,ROW(PrintPayslip!$C916)-ROW(PrintPayslip!$C$12),1),1),"")</f>
        <v/>
      </c>
      <c r="D916" s="184" t="str">
        <f>IFERROR(INDEX(Cal!$R$5:$R$2007,INDEX(Cal!$AF$5:$AF$2007,ROW(PrintPayslip!$C916)-ROW(PrintPayslip!$C$12),1),1),"")</f>
        <v/>
      </c>
      <c r="E916" s="184" t="str">
        <f>IFERROR(INDEX(Cal!$S$5:$S$2007,INDEX(Cal!$AF$5:$AF$2007,ROW(PrintPayslip!$C916)-ROW(PrintPayslip!$C$12),1),1),"")</f>
        <v/>
      </c>
      <c r="F916" s="184" t="str">
        <f>IFERROR(INDEX(Cal!$T$5:$T$2007,INDEX(Cal!$AF$5:$AF$2007,ROW(PrintPayslip!$C916)-ROW(PrintPayslip!$C$12),1),1),"")</f>
        <v/>
      </c>
      <c r="G916" s="184" t="str">
        <f>IFERROR(INDEX(Cal!$U$5:$U$2007,INDEX(Cal!$AF$5:$AF$2007,ROW(PrintPayslip!$C916)-ROW(PrintPayslip!$C$12),1),1),"")</f>
        <v/>
      </c>
    </row>
    <row r="917" spans="3:7" ht="20.100000000000001" customHeight="1" x14ac:dyDescent="0.25">
      <c r="C917" s="183" t="str">
        <f>IFERROR(INDEX(Cal!$P$5:$P$2007,INDEX(Cal!$AF$5:$AF$2007,ROW(PrintPayslip!$C917)-ROW(PrintPayslip!$C$12),1),1),"")</f>
        <v/>
      </c>
      <c r="D917" s="184" t="str">
        <f>IFERROR(INDEX(Cal!$R$5:$R$2007,INDEX(Cal!$AF$5:$AF$2007,ROW(PrintPayslip!$C917)-ROW(PrintPayslip!$C$12),1),1),"")</f>
        <v/>
      </c>
      <c r="E917" s="184" t="str">
        <f>IFERROR(INDEX(Cal!$S$5:$S$2007,INDEX(Cal!$AF$5:$AF$2007,ROW(PrintPayslip!$C917)-ROW(PrintPayslip!$C$12),1),1),"")</f>
        <v/>
      </c>
      <c r="F917" s="184" t="str">
        <f>IFERROR(INDEX(Cal!$T$5:$T$2007,INDEX(Cal!$AF$5:$AF$2007,ROW(PrintPayslip!$C917)-ROW(PrintPayslip!$C$12),1),1),"")</f>
        <v/>
      </c>
      <c r="G917" s="184" t="str">
        <f>IFERROR(INDEX(Cal!$U$5:$U$2007,INDEX(Cal!$AF$5:$AF$2007,ROW(PrintPayslip!$C917)-ROW(PrintPayslip!$C$12),1),1),"")</f>
        <v/>
      </c>
    </row>
    <row r="918" spans="3:7" ht="20.100000000000001" customHeight="1" x14ac:dyDescent="0.25">
      <c r="C918" s="183" t="str">
        <f>IFERROR(INDEX(Cal!$P$5:$P$2007,INDEX(Cal!$AF$5:$AF$2007,ROW(PrintPayslip!$C918)-ROW(PrintPayslip!$C$12),1),1),"")</f>
        <v/>
      </c>
      <c r="D918" s="184" t="str">
        <f>IFERROR(INDEX(Cal!$R$5:$R$2007,INDEX(Cal!$AF$5:$AF$2007,ROW(PrintPayslip!$C918)-ROW(PrintPayslip!$C$12),1),1),"")</f>
        <v/>
      </c>
      <c r="E918" s="184" t="str">
        <f>IFERROR(INDEX(Cal!$S$5:$S$2007,INDEX(Cal!$AF$5:$AF$2007,ROW(PrintPayslip!$C918)-ROW(PrintPayslip!$C$12),1),1),"")</f>
        <v/>
      </c>
      <c r="F918" s="184" t="str">
        <f>IFERROR(INDEX(Cal!$T$5:$T$2007,INDEX(Cal!$AF$5:$AF$2007,ROW(PrintPayslip!$C918)-ROW(PrintPayslip!$C$12),1),1),"")</f>
        <v/>
      </c>
      <c r="G918" s="184" t="str">
        <f>IFERROR(INDEX(Cal!$U$5:$U$2007,INDEX(Cal!$AF$5:$AF$2007,ROW(PrintPayslip!$C918)-ROW(PrintPayslip!$C$12),1),1),"")</f>
        <v/>
      </c>
    </row>
    <row r="919" spans="3:7" ht="20.100000000000001" customHeight="1" x14ac:dyDescent="0.25">
      <c r="C919" s="183" t="str">
        <f>IFERROR(INDEX(Cal!$P$5:$P$2007,INDEX(Cal!$AF$5:$AF$2007,ROW(PrintPayslip!$C919)-ROW(PrintPayslip!$C$12),1),1),"")</f>
        <v/>
      </c>
      <c r="D919" s="184" t="str">
        <f>IFERROR(INDEX(Cal!$R$5:$R$2007,INDEX(Cal!$AF$5:$AF$2007,ROW(PrintPayslip!$C919)-ROW(PrintPayslip!$C$12),1),1),"")</f>
        <v/>
      </c>
      <c r="E919" s="184" t="str">
        <f>IFERROR(INDEX(Cal!$S$5:$S$2007,INDEX(Cal!$AF$5:$AF$2007,ROW(PrintPayslip!$C919)-ROW(PrintPayslip!$C$12),1),1),"")</f>
        <v/>
      </c>
      <c r="F919" s="184" t="str">
        <f>IFERROR(INDEX(Cal!$T$5:$T$2007,INDEX(Cal!$AF$5:$AF$2007,ROW(PrintPayslip!$C919)-ROW(PrintPayslip!$C$12),1),1),"")</f>
        <v/>
      </c>
      <c r="G919" s="184" t="str">
        <f>IFERROR(INDEX(Cal!$U$5:$U$2007,INDEX(Cal!$AF$5:$AF$2007,ROW(PrintPayslip!$C919)-ROW(PrintPayslip!$C$12),1),1),"")</f>
        <v/>
      </c>
    </row>
    <row r="920" spans="3:7" ht="20.100000000000001" customHeight="1" x14ac:dyDescent="0.25">
      <c r="C920" s="183" t="str">
        <f>IFERROR(INDEX(Cal!$P$5:$P$2007,INDEX(Cal!$AF$5:$AF$2007,ROW(PrintPayslip!$C920)-ROW(PrintPayslip!$C$12),1),1),"")</f>
        <v/>
      </c>
      <c r="D920" s="184" t="str">
        <f>IFERROR(INDEX(Cal!$R$5:$R$2007,INDEX(Cal!$AF$5:$AF$2007,ROW(PrintPayslip!$C920)-ROW(PrintPayslip!$C$12),1),1),"")</f>
        <v/>
      </c>
      <c r="E920" s="184" t="str">
        <f>IFERROR(INDEX(Cal!$S$5:$S$2007,INDEX(Cal!$AF$5:$AF$2007,ROW(PrintPayslip!$C920)-ROW(PrintPayslip!$C$12),1),1),"")</f>
        <v/>
      </c>
      <c r="F920" s="184" t="str">
        <f>IFERROR(INDEX(Cal!$T$5:$T$2007,INDEX(Cal!$AF$5:$AF$2007,ROW(PrintPayslip!$C920)-ROW(PrintPayslip!$C$12),1),1),"")</f>
        <v/>
      </c>
      <c r="G920" s="184" t="str">
        <f>IFERROR(INDEX(Cal!$U$5:$U$2007,INDEX(Cal!$AF$5:$AF$2007,ROW(PrintPayslip!$C920)-ROW(PrintPayslip!$C$12),1),1),"")</f>
        <v/>
      </c>
    </row>
    <row r="921" spans="3:7" ht="20.100000000000001" customHeight="1" x14ac:dyDescent="0.25">
      <c r="C921" s="183" t="str">
        <f>IFERROR(INDEX(Cal!$P$5:$P$2007,INDEX(Cal!$AF$5:$AF$2007,ROW(PrintPayslip!$C921)-ROW(PrintPayslip!$C$12),1),1),"")</f>
        <v/>
      </c>
      <c r="D921" s="184" t="str">
        <f>IFERROR(INDEX(Cal!$R$5:$R$2007,INDEX(Cal!$AF$5:$AF$2007,ROW(PrintPayslip!$C921)-ROW(PrintPayslip!$C$12),1),1),"")</f>
        <v/>
      </c>
      <c r="E921" s="184" t="str">
        <f>IFERROR(INDEX(Cal!$S$5:$S$2007,INDEX(Cal!$AF$5:$AF$2007,ROW(PrintPayslip!$C921)-ROW(PrintPayslip!$C$12),1),1),"")</f>
        <v/>
      </c>
      <c r="F921" s="184" t="str">
        <f>IFERROR(INDEX(Cal!$T$5:$T$2007,INDEX(Cal!$AF$5:$AF$2007,ROW(PrintPayslip!$C921)-ROW(PrintPayslip!$C$12),1),1),"")</f>
        <v/>
      </c>
      <c r="G921" s="184" t="str">
        <f>IFERROR(INDEX(Cal!$U$5:$U$2007,INDEX(Cal!$AF$5:$AF$2007,ROW(PrintPayslip!$C921)-ROW(PrintPayslip!$C$12),1),1),"")</f>
        <v/>
      </c>
    </row>
    <row r="922" spans="3:7" ht="20.100000000000001" customHeight="1" x14ac:dyDescent="0.25">
      <c r="C922" s="183" t="str">
        <f>IFERROR(INDEX(Cal!$P$5:$P$2007,INDEX(Cal!$AF$5:$AF$2007,ROW(PrintPayslip!$C922)-ROW(PrintPayslip!$C$12),1),1),"")</f>
        <v/>
      </c>
      <c r="D922" s="184" t="str">
        <f>IFERROR(INDEX(Cal!$R$5:$R$2007,INDEX(Cal!$AF$5:$AF$2007,ROW(PrintPayslip!$C922)-ROW(PrintPayslip!$C$12),1),1),"")</f>
        <v/>
      </c>
      <c r="E922" s="184" t="str">
        <f>IFERROR(INDEX(Cal!$S$5:$S$2007,INDEX(Cal!$AF$5:$AF$2007,ROW(PrintPayslip!$C922)-ROW(PrintPayslip!$C$12),1),1),"")</f>
        <v/>
      </c>
      <c r="F922" s="184" t="str">
        <f>IFERROR(INDEX(Cal!$T$5:$T$2007,INDEX(Cal!$AF$5:$AF$2007,ROW(PrintPayslip!$C922)-ROW(PrintPayslip!$C$12),1),1),"")</f>
        <v/>
      </c>
      <c r="G922" s="184" t="str">
        <f>IFERROR(INDEX(Cal!$U$5:$U$2007,INDEX(Cal!$AF$5:$AF$2007,ROW(PrintPayslip!$C922)-ROW(PrintPayslip!$C$12),1),1),"")</f>
        <v/>
      </c>
    </row>
    <row r="923" spans="3:7" ht="20.100000000000001" customHeight="1" x14ac:dyDescent="0.25">
      <c r="C923" s="183" t="str">
        <f>IFERROR(INDEX(Cal!$P$5:$P$2007,INDEX(Cal!$AF$5:$AF$2007,ROW(PrintPayslip!$C923)-ROW(PrintPayslip!$C$12),1),1),"")</f>
        <v/>
      </c>
      <c r="D923" s="184" t="str">
        <f>IFERROR(INDEX(Cal!$R$5:$R$2007,INDEX(Cal!$AF$5:$AF$2007,ROW(PrintPayslip!$C923)-ROW(PrintPayslip!$C$12),1),1),"")</f>
        <v/>
      </c>
      <c r="E923" s="184" t="str">
        <f>IFERROR(INDEX(Cal!$S$5:$S$2007,INDEX(Cal!$AF$5:$AF$2007,ROW(PrintPayslip!$C923)-ROW(PrintPayslip!$C$12),1),1),"")</f>
        <v/>
      </c>
      <c r="F923" s="184" t="str">
        <f>IFERROR(INDEX(Cal!$T$5:$T$2007,INDEX(Cal!$AF$5:$AF$2007,ROW(PrintPayslip!$C923)-ROW(PrintPayslip!$C$12),1),1),"")</f>
        <v/>
      </c>
      <c r="G923" s="184" t="str">
        <f>IFERROR(INDEX(Cal!$U$5:$U$2007,INDEX(Cal!$AF$5:$AF$2007,ROW(PrintPayslip!$C923)-ROW(PrintPayslip!$C$12),1),1),"")</f>
        <v/>
      </c>
    </row>
    <row r="924" spans="3:7" ht="20.100000000000001" customHeight="1" x14ac:dyDescent="0.25">
      <c r="C924" s="183" t="str">
        <f>IFERROR(INDEX(Cal!$P$5:$P$2007,INDEX(Cal!$AF$5:$AF$2007,ROW(PrintPayslip!$C924)-ROW(PrintPayslip!$C$12),1),1),"")</f>
        <v/>
      </c>
      <c r="D924" s="184" t="str">
        <f>IFERROR(INDEX(Cal!$R$5:$R$2007,INDEX(Cal!$AF$5:$AF$2007,ROW(PrintPayslip!$C924)-ROW(PrintPayslip!$C$12),1),1),"")</f>
        <v/>
      </c>
      <c r="E924" s="184" t="str">
        <f>IFERROR(INDEX(Cal!$S$5:$S$2007,INDEX(Cal!$AF$5:$AF$2007,ROW(PrintPayslip!$C924)-ROW(PrintPayslip!$C$12),1),1),"")</f>
        <v/>
      </c>
      <c r="F924" s="184" t="str">
        <f>IFERROR(INDEX(Cal!$T$5:$T$2007,INDEX(Cal!$AF$5:$AF$2007,ROW(PrintPayslip!$C924)-ROW(PrintPayslip!$C$12),1),1),"")</f>
        <v/>
      </c>
      <c r="G924" s="184" t="str">
        <f>IFERROR(INDEX(Cal!$U$5:$U$2007,INDEX(Cal!$AF$5:$AF$2007,ROW(PrintPayslip!$C924)-ROW(PrintPayslip!$C$12),1),1),"")</f>
        <v/>
      </c>
    </row>
    <row r="925" spans="3:7" ht="20.100000000000001" customHeight="1" x14ac:dyDescent="0.25">
      <c r="C925" s="183" t="str">
        <f>IFERROR(INDEX(Cal!$P$5:$P$2007,INDEX(Cal!$AF$5:$AF$2007,ROW(PrintPayslip!$C925)-ROW(PrintPayslip!$C$12),1),1),"")</f>
        <v/>
      </c>
      <c r="D925" s="184" t="str">
        <f>IFERROR(INDEX(Cal!$R$5:$R$2007,INDEX(Cal!$AF$5:$AF$2007,ROW(PrintPayslip!$C925)-ROW(PrintPayslip!$C$12),1),1),"")</f>
        <v/>
      </c>
      <c r="E925" s="184" t="str">
        <f>IFERROR(INDEX(Cal!$S$5:$S$2007,INDEX(Cal!$AF$5:$AF$2007,ROW(PrintPayslip!$C925)-ROW(PrintPayslip!$C$12),1),1),"")</f>
        <v/>
      </c>
      <c r="F925" s="184" t="str">
        <f>IFERROR(INDEX(Cal!$T$5:$T$2007,INDEX(Cal!$AF$5:$AF$2007,ROW(PrintPayslip!$C925)-ROW(PrintPayslip!$C$12),1),1),"")</f>
        <v/>
      </c>
      <c r="G925" s="184" t="str">
        <f>IFERROR(INDEX(Cal!$U$5:$U$2007,INDEX(Cal!$AF$5:$AF$2007,ROW(PrintPayslip!$C925)-ROW(PrintPayslip!$C$12),1),1),"")</f>
        <v/>
      </c>
    </row>
    <row r="926" spans="3:7" ht="20.100000000000001" customHeight="1" x14ac:dyDescent="0.25">
      <c r="C926" s="183" t="str">
        <f>IFERROR(INDEX(Cal!$P$5:$P$2007,INDEX(Cal!$AF$5:$AF$2007,ROW(PrintPayslip!$C926)-ROW(PrintPayslip!$C$12),1),1),"")</f>
        <v/>
      </c>
      <c r="D926" s="184" t="str">
        <f>IFERROR(INDEX(Cal!$R$5:$R$2007,INDEX(Cal!$AF$5:$AF$2007,ROW(PrintPayslip!$C926)-ROW(PrintPayslip!$C$12),1),1),"")</f>
        <v/>
      </c>
      <c r="E926" s="184" t="str">
        <f>IFERROR(INDEX(Cal!$S$5:$S$2007,INDEX(Cal!$AF$5:$AF$2007,ROW(PrintPayslip!$C926)-ROW(PrintPayslip!$C$12),1),1),"")</f>
        <v/>
      </c>
      <c r="F926" s="184" t="str">
        <f>IFERROR(INDEX(Cal!$T$5:$T$2007,INDEX(Cal!$AF$5:$AF$2007,ROW(PrintPayslip!$C926)-ROW(PrintPayslip!$C$12),1),1),"")</f>
        <v/>
      </c>
      <c r="G926" s="184" t="str">
        <f>IFERROR(INDEX(Cal!$U$5:$U$2007,INDEX(Cal!$AF$5:$AF$2007,ROW(PrintPayslip!$C926)-ROW(PrintPayslip!$C$12),1),1),"")</f>
        <v/>
      </c>
    </row>
    <row r="927" spans="3:7" ht="20.100000000000001" customHeight="1" x14ac:dyDescent="0.25">
      <c r="C927" s="183" t="str">
        <f>IFERROR(INDEX(Cal!$P$5:$P$2007,INDEX(Cal!$AF$5:$AF$2007,ROW(PrintPayslip!$C927)-ROW(PrintPayslip!$C$12),1),1),"")</f>
        <v/>
      </c>
      <c r="D927" s="184" t="str">
        <f>IFERROR(INDEX(Cal!$R$5:$R$2007,INDEX(Cal!$AF$5:$AF$2007,ROW(PrintPayslip!$C927)-ROW(PrintPayslip!$C$12),1),1),"")</f>
        <v/>
      </c>
      <c r="E927" s="184" t="str">
        <f>IFERROR(INDEX(Cal!$S$5:$S$2007,INDEX(Cal!$AF$5:$AF$2007,ROW(PrintPayslip!$C927)-ROW(PrintPayslip!$C$12),1),1),"")</f>
        <v/>
      </c>
      <c r="F927" s="184" t="str">
        <f>IFERROR(INDEX(Cal!$T$5:$T$2007,INDEX(Cal!$AF$5:$AF$2007,ROW(PrintPayslip!$C927)-ROW(PrintPayslip!$C$12),1),1),"")</f>
        <v/>
      </c>
      <c r="G927" s="184" t="str">
        <f>IFERROR(INDEX(Cal!$U$5:$U$2007,INDEX(Cal!$AF$5:$AF$2007,ROW(PrintPayslip!$C927)-ROW(PrintPayslip!$C$12),1),1),"")</f>
        <v/>
      </c>
    </row>
    <row r="928" spans="3:7" ht="20.100000000000001" customHeight="1" x14ac:dyDescent="0.25">
      <c r="C928" s="183" t="str">
        <f>IFERROR(INDEX(Cal!$P$5:$P$2007,INDEX(Cal!$AF$5:$AF$2007,ROW(PrintPayslip!$C928)-ROW(PrintPayslip!$C$12),1),1),"")</f>
        <v/>
      </c>
      <c r="D928" s="184" t="str">
        <f>IFERROR(INDEX(Cal!$R$5:$R$2007,INDEX(Cal!$AF$5:$AF$2007,ROW(PrintPayslip!$C928)-ROW(PrintPayslip!$C$12),1),1),"")</f>
        <v/>
      </c>
      <c r="E928" s="184" t="str">
        <f>IFERROR(INDEX(Cal!$S$5:$S$2007,INDEX(Cal!$AF$5:$AF$2007,ROW(PrintPayslip!$C928)-ROW(PrintPayslip!$C$12),1),1),"")</f>
        <v/>
      </c>
      <c r="F928" s="184" t="str">
        <f>IFERROR(INDEX(Cal!$T$5:$T$2007,INDEX(Cal!$AF$5:$AF$2007,ROW(PrintPayslip!$C928)-ROW(PrintPayslip!$C$12),1),1),"")</f>
        <v/>
      </c>
      <c r="G928" s="184" t="str">
        <f>IFERROR(INDEX(Cal!$U$5:$U$2007,INDEX(Cal!$AF$5:$AF$2007,ROW(PrintPayslip!$C928)-ROW(PrintPayslip!$C$12),1),1),"")</f>
        <v/>
      </c>
    </row>
    <row r="929" spans="3:7" ht="20.100000000000001" customHeight="1" x14ac:dyDescent="0.25">
      <c r="C929" s="183" t="str">
        <f>IFERROR(INDEX(Cal!$P$5:$P$2007,INDEX(Cal!$AF$5:$AF$2007,ROW(PrintPayslip!$C929)-ROW(PrintPayslip!$C$12),1),1),"")</f>
        <v/>
      </c>
      <c r="D929" s="184" t="str">
        <f>IFERROR(INDEX(Cal!$R$5:$R$2007,INDEX(Cal!$AF$5:$AF$2007,ROW(PrintPayslip!$C929)-ROW(PrintPayslip!$C$12),1),1),"")</f>
        <v/>
      </c>
      <c r="E929" s="184" t="str">
        <f>IFERROR(INDEX(Cal!$S$5:$S$2007,INDEX(Cal!$AF$5:$AF$2007,ROW(PrintPayslip!$C929)-ROW(PrintPayslip!$C$12),1),1),"")</f>
        <v/>
      </c>
      <c r="F929" s="184" t="str">
        <f>IFERROR(INDEX(Cal!$T$5:$T$2007,INDEX(Cal!$AF$5:$AF$2007,ROW(PrintPayslip!$C929)-ROW(PrintPayslip!$C$12),1),1),"")</f>
        <v/>
      </c>
      <c r="G929" s="184" t="str">
        <f>IFERROR(INDEX(Cal!$U$5:$U$2007,INDEX(Cal!$AF$5:$AF$2007,ROW(PrintPayslip!$C929)-ROW(PrintPayslip!$C$12),1),1),"")</f>
        <v/>
      </c>
    </row>
    <row r="930" spans="3:7" ht="20.100000000000001" customHeight="1" x14ac:dyDescent="0.25">
      <c r="C930" s="183" t="str">
        <f>IFERROR(INDEX(Cal!$P$5:$P$2007,INDEX(Cal!$AF$5:$AF$2007,ROW(PrintPayslip!$C930)-ROW(PrintPayslip!$C$12),1),1),"")</f>
        <v/>
      </c>
      <c r="D930" s="184" t="str">
        <f>IFERROR(INDEX(Cal!$R$5:$R$2007,INDEX(Cal!$AF$5:$AF$2007,ROW(PrintPayslip!$C930)-ROW(PrintPayslip!$C$12),1),1),"")</f>
        <v/>
      </c>
      <c r="E930" s="184" t="str">
        <f>IFERROR(INDEX(Cal!$S$5:$S$2007,INDEX(Cal!$AF$5:$AF$2007,ROW(PrintPayslip!$C930)-ROW(PrintPayslip!$C$12),1),1),"")</f>
        <v/>
      </c>
      <c r="F930" s="184" t="str">
        <f>IFERROR(INDEX(Cal!$T$5:$T$2007,INDEX(Cal!$AF$5:$AF$2007,ROW(PrintPayslip!$C930)-ROW(PrintPayslip!$C$12),1),1),"")</f>
        <v/>
      </c>
      <c r="G930" s="184" t="str">
        <f>IFERROR(INDEX(Cal!$U$5:$U$2007,INDEX(Cal!$AF$5:$AF$2007,ROW(PrintPayslip!$C930)-ROW(PrintPayslip!$C$12),1),1),"")</f>
        <v/>
      </c>
    </row>
    <row r="931" spans="3:7" ht="20.100000000000001" customHeight="1" x14ac:dyDescent="0.25">
      <c r="C931" s="183" t="str">
        <f>IFERROR(INDEX(Cal!$P$5:$P$2007,INDEX(Cal!$AF$5:$AF$2007,ROW(PrintPayslip!$C931)-ROW(PrintPayslip!$C$12),1),1),"")</f>
        <v/>
      </c>
      <c r="D931" s="184" t="str">
        <f>IFERROR(INDEX(Cal!$R$5:$R$2007,INDEX(Cal!$AF$5:$AF$2007,ROW(PrintPayslip!$C931)-ROW(PrintPayslip!$C$12),1),1),"")</f>
        <v/>
      </c>
      <c r="E931" s="184" t="str">
        <f>IFERROR(INDEX(Cal!$S$5:$S$2007,INDEX(Cal!$AF$5:$AF$2007,ROW(PrintPayslip!$C931)-ROW(PrintPayslip!$C$12),1),1),"")</f>
        <v/>
      </c>
      <c r="F931" s="184" t="str">
        <f>IFERROR(INDEX(Cal!$T$5:$T$2007,INDEX(Cal!$AF$5:$AF$2007,ROW(PrintPayslip!$C931)-ROW(PrintPayslip!$C$12),1),1),"")</f>
        <v/>
      </c>
      <c r="G931" s="184" t="str">
        <f>IFERROR(INDEX(Cal!$U$5:$U$2007,INDEX(Cal!$AF$5:$AF$2007,ROW(PrintPayslip!$C931)-ROW(PrintPayslip!$C$12),1),1),"")</f>
        <v/>
      </c>
    </row>
    <row r="932" spans="3:7" ht="20.100000000000001" customHeight="1" x14ac:dyDescent="0.25">
      <c r="C932" s="183" t="str">
        <f>IFERROR(INDEX(Cal!$P$5:$P$2007,INDEX(Cal!$AF$5:$AF$2007,ROW(PrintPayslip!$C932)-ROW(PrintPayslip!$C$12),1),1),"")</f>
        <v/>
      </c>
      <c r="D932" s="184" t="str">
        <f>IFERROR(INDEX(Cal!$R$5:$R$2007,INDEX(Cal!$AF$5:$AF$2007,ROW(PrintPayslip!$C932)-ROW(PrintPayslip!$C$12),1),1),"")</f>
        <v/>
      </c>
      <c r="E932" s="184" t="str">
        <f>IFERROR(INDEX(Cal!$S$5:$S$2007,INDEX(Cal!$AF$5:$AF$2007,ROW(PrintPayslip!$C932)-ROW(PrintPayslip!$C$12),1),1),"")</f>
        <v/>
      </c>
      <c r="F932" s="184" t="str">
        <f>IFERROR(INDEX(Cal!$T$5:$T$2007,INDEX(Cal!$AF$5:$AF$2007,ROW(PrintPayslip!$C932)-ROW(PrintPayslip!$C$12),1),1),"")</f>
        <v/>
      </c>
      <c r="G932" s="184" t="str">
        <f>IFERROR(INDEX(Cal!$U$5:$U$2007,INDEX(Cal!$AF$5:$AF$2007,ROW(PrintPayslip!$C932)-ROW(PrintPayslip!$C$12),1),1),"")</f>
        <v/>
      </c>
    </row>
    <row r="933" spans="3:7" ht="20.100000000000001" customHeight="1" x14ac:dyDescent="0.25">
      <c r="C933" s="183" t="str">
        <f>IFERROR(INDEX(Cal!$P$5:$P$2007,INDEX(Cal!$AF$5:$AF$2007,ROW(PrintPayslip!$C933)-ROW(PrintPayslip!$C$12),1),1),"")</f>
        <v/>
      </c>
      <c r="D933" s="184" t="str">
        <f>IFERROR(INDEX(Cal!$R$5:$R$2007,INDEX(Cal!$AF$5:$AF$2007,ROW(PrintPayslip!$C933)-ROW(PrintPayslip!$C$12),1),1),"")</f>
        <v/>
      </c>
      <c r="E933" s="184" t="str">
        <f>IFERROR(INDEX(Cal!$S$5:$S$2007,INDEX(Cal!$AF$5:$AF$2007,ROW(PrintPayslip!$C933)-ROW(PrintPayslip!$C$12),1),1),"")</f>
        <v/>
      </c>
      <c r="F933" s="184" t="str">
        <f>IFERROR(INDEX(Cal!$T$5:$T$2007,INDEX(Cal!$AF$5:$AF$2007,ROW(PrintPayslip!$C933)-ROW(PrintPayslip!$C$12),1),1),"")</f>
        <v/>
      </c>
      <c r="G933" s="184" t="str">
        <f>IFERROR(INDEX(Cal!$U$5:$U$2007,INDEX(Cal!$AF$5:$AF$2007,ROW(PrintPayslip!$C933)-ROW(PrintPayslip!$C$12),1),1),"")</f>
        <v/>
      </c>
    </row>
    <row r="934" spans="3:7" ht="20.100000000000001" customHeight="1" x14ac:dyDescent="0.25">
      <c r="C934" s="183" t="str">
        <f>IFERROR(INDEX(Cal!$P$5:$P$2007,INDEX(Cal!$AF$5:$AF$2007,ROW(PrintPayslip!$C934)-ROW(PrintPayslip!$C$12),1),1),"")</f>
        <v/>
      </c>
      <c r="D934" s="184" t="str">
        <f>IFERROR(INDEX(Cal!$R$5:$R$2007,INDEX(Cal!$AF$5:$AF$2007,ROW(PrintPayslip!$C934)-ROW(PrintPayslip!$C$12),1),1),"")</f>
        <v/>
      </c>
      <c r="E934" s="184" t="str">
        <f>IFERROR(INDEX(Cal!$S$5:$S$2007,INDEX(Cal!$AF$5:$AF$2007,ROW(PrintPayslip!$C934)-ROW(PrintPayslip!$C$12),1),1),"")</f>
        <v/>
      </c>
      <c r="F934" s="184" t="str">
        <f>IFERROR(INDEX(Cal!$T$5:$T$2007,INDEX(Cal!$AF$5:$AF$2007,ROW(PrintPayslip!$C934)-ROW(PrintPayslip!$C$12),1),1),"")</f>
        <v/>
      </c>
      <c r="G934" s="184" t="str">
        <f>IFERROR(INDEX(Cal!$U$5:$U$2007,INDEX(Cal!$AF$5:$AF$2007,ROW(PrintPayslip!$C934)-ROW(PrintPayslip!$C$12),1),1),"")</f>
        <v/>
      </c>
    </row>
    <row r="935" spans="3:7" ht="20.100000000000001" customHeight="1" x14ac:dyDescent="0.25">
      <c r="C935" s="183" t="str">
        <f>IFERROR(INDEX(Cal!$P$5:$P$2007,INDEX(Cal!$AF$5:$AF$2007,ROW(PrintPayslip!$C935)-ROW(PrintPayslip!$C$12),1),1),"")</f>
        <v/>
      </c>
      <c r="D935" s="184" t="str">
        <f>IFERROR(INDEX(Cal!$R$5:$R$2007,INDEX(Cal!$AF$5:$AF$2007,ROW(PrintPayslip!$C935)-ROW(PrintPayslip!$C$12),1),1),"")</f>
        <v/>
      </c>
      <c r="E935" s="184" t="str">
        <f>IFERROR(INDEX(Cal!$S$5:$S$2007,INDEX(Cal!$AF$5:$AF$2007,ROW(PrintPayslip!$C935)-ROW(PrintPayslip!$C$12),1),1),"")</f>
        <v/>
      </c>
      <c r="F935" s="184" t="str">
        <f>IFERROR(INDEX(Cal!$T$5:$T$2007,INDEX(Cal!$AF$5:$AF$2007,ROW(PrintPayslip!$C935)-ROW(PrintPayslip!$C$12),1),1),"")</f>
        <v/>
      </c>
      <c r="G935" s="184" t="str">
        <f>IFERROR(INDEX(Cal!$U$5:$U$2007,INDEX(Cal!$AF$5:$AF$2007,ROW(PrintPayslip!$C935)-ROW(PrintPayslip!$C$12),1),1),"")</f>
        <v/>
      </c>
    </row>
    <row r="936" spans="3:7" ht="20.100000000000001" customHeight="1" x14ac:dyDescent="0.25">
      <c r="C936" s="183" t="str">
        <f>IFERROR(INDEX(Cal!$P$5:$P$2007,INDEX(Cal!$AF$5:$AF$2007,ROW(PrintPayslip!$C936)-ROW(PrintPayslip!$C$12),1),1),"")</f>
        <v/>
      </c>
      <c r="D936" s="184" t="str">
        <f>IFERROR(INDEX(Cal!$R$5:$R$2007,INDEX(Cal!$AF$5:$AF$2007,ROW(PrintPayslip!$C936)-ROW(PrintPayslip!$C$12),1),1),"")</f>
        <v/>
      </c>
      <c r="E936" s="184" t="str">
        <f>IFERROR(INDEX(Cal!$S$5:$S$2007,INDEX(Cal!$AF$5:$AF$2007,ROW(PrintPayslip!$C936)-ROW(PrintPayslip!$C$12),1),1),"")</f>
        <v/>
      </c>
      <c r="F936" s="184" t="str">
        <f>IFERROR(INDEX(Cal!$T$5:$T$2007,INDEX(Cal!$AF$5:$AF$2007,ROW(PrintPayslip!$C936)-ROW(PrintPayslip!$C$12),1),1),"")</f>
        <v/>
      </c>
      <c r="G936" s="184" t="str">
        <f>IFERROR(INDEX(Cal!$U$5:$U$2007,INDEX(Cal!$AF$5:$AF$2007,ROW(PrintPayslip!$C936)-ROW(PrintPayslip!$C$12),1),1),"")</f>
        <v/>
      </c>
    </row>
    <row r="937" spans="3:7" ht="20.100000000000001" customHeight="1" x14ac:dyDescent="0.25">
      <c r="C937" s="183" t="str">
        <f>IFERROR(INDEX(Cal!$P$5:$P$2007,INDEX(Cal!$AF$5:$AF$2007,ROW(PrintPayslip!$C937)-ROW(PrintPayslip!$C$12),1),1),"")</f>
        <v/>
      </c>
      <c r="D937" s="184" t="str">
        <f>IFERROR(INDEX(Cal!$R$5:$R$2007,INDEX(Cal!$AF$5:$AF$2007,ROW(PrintPayslip!$C937)-ROW(PrintPayslip!$C$12),1),1),"")</f>
        <v/>
      </c>
      <c r="E937" s="184" t="str">
        <f>IFERROR(INDEX(Cal!$S$5:$S$2007,INDEX(Cal!$AF$5:$AF$2007,ROW(PrintPayslip!$C937)-ROW(PrintPayslip!$C$12),1),1),"")</f>
        <v/>
      </c>
      <c r="F937" s="184" t="str">
        <f>IFERROR(INDEX(Cal!$T$5:$T$2007,INDEX(Cal!$AF$5:$AF$2007,ROW(PrintPayslip!$C937)-ROW(PrintPayslip!$C$12),1),1),"")</f>
        <v/>
      </c>
      <c r="G937" s="184" t="str">
        <f>IFERROR(INDEX(Cal!$U$5:$U$2007,INDEX(Cal!$AF$5:$AF$2007,ROW(PrintPayslip!$C937)-ROW(PrintPayslip!$C$12),1),1),"")</f>
        <v/>
      </c>
    </row>
    <row r="938" spans="3:7" ht="20.100000000000001" customHeight="1" x14ac:dyDescent="0.25">
      <c r="C938" s="183" t="str">
        <f>IFERROR(INDEX(Cal!$P$5:$P$2007,INDEX(Cal!$AF$5:$AF$2007,ROW(PrintPayslip!$C938)-ROW(PrintPayslip!$C$12),1),1),"")</f>
        <v/>
      </c>
      <c r="D938" s="184" t="str">
        <f>IFERROR(INDEX(Cal!$R$5:$R$2007,INDEX(Cal!$AF$5:$AF$2007,ROW(PrintPayslip!$C938)-ROW(PrintPayslip!$C$12),1),1),"")</f>
        <v/>
      </c>
      <c r="E938" s="184" t="str">
        <f>IFERROR(INDEX(Cal!$S$5:$S$2007,INDEX(Cal!$AF$5:$AF$2007,ROW(PrintPayslip!$C938)-ROW(PrintPayslip!$C$12),1),1),"")</f>
        <v/>
      </c>
      <c r="F938" s="184" t="str">
        <f>IFERROR(INDEX(Cal!$T$5:$T$2007,INDEX(Cal!$AF$5:$AF$2007,ROW(PrintPayslip!$C938)-ROW(PrintPayslip!$C$12),1),1),"")</f>
        <v/>
      </c>
      <c r="G938" s="184" t="str">
        <f>IFERROR(INDEX(Cal!$U$5:$U$2007,INDEX(Cal!$AF$5:$AF$2007,ROW(PrintPayslip!$C938)-ROW(PrintPayslip!$C$12),1),1),"")</f>
        <v/>
      </c>
    </row>
    <row r="939" spans="3:7" ht="20.100000000000001" customHeight="1" x14ac:dyDescent="0.25">
      <c r="C939" s="183" t="str">
        <f>IFERROR(INDEX(Cal!$P$5:$P$2007,INDEX(Cal!$AF$5:$AF$2007,ROW(PrintPayslip!$C939)-ROW(PrintPayslip!$C$12),1),1),"")</f>
        <v/>
      </c>
      <c r="D939" s="184" t="str">
        <f>IFERROR(INDEX(Cal!$R$5:$R$2007,INDEX(Cal!$AF$5:$AF$2007,ROW(PrintPayslip!$C939)-ROW(PrintPayslip!$C$12),1),1),"")</f>
        <v/>
      </c>
      <c r="E939" s="184" t="str">
        <f>IFERROR(INDEX(Cal!$S$5:$S$2007,INDEX(Cal!$AF$5:$AF$2007,ROW(PrintPayslip!$C939)-ROW(PrintPayslip!$C$12),1),1),"")</f>
        <v/>
      </c>
      <c r="F939" s="184" t="str">
        <f>IFERROR(INDEX(Cal!$T$5:$T$2007,INDEX(Cal!$AF$5:$AF$2007,ROW(PrintPayslip!$C939)-ROW(PrintPayslip!$C$12),1),1),"")</f>
        <v/>
      </c>
      <c r="G939" s="184" t="str">
        <f>IFERROR(INDEX(Cal!$U$5:$U$2007,INDEX(Cal!$AF$5:$AF$2007,ROW(PrintPayslip!$C939)-ROW(PrintPayslip!$C$12),1),1),"")</f>
        <v/>
      </c>
    </row>
    <row r="940" spans="3:7" ht="20.100000000000001" customHeight="1" x14ac:dyDescent="0.25">
      <c r="C940" s="183" t="str">
        <f>IFERROR(INDEX(Cal!$P$5:$P$2007,INDEX(Cal!$AF$5:$AF$2007,ROW(PrintPayslip!$C940)-ROW(PrintPayslip!$C$12),1),1),"")</f>
        <v/>
      </c>
      <c r="D940" s="184" t="str">
        <f>IFERROR(INDEX(Cal!$R$5:$R$2007,INDEX(Cal!$AF$5:$AF$2007,ROW(PrintPayslip!$C940)-ROW(PrintPayslip!$C$12),1),1),"")</f>
        <v/>
      </c>
      <c r="E940" s="184" t="str">
        <f>IFERROR(INDEX(Cal!$S$5:$S$2007,INDEX(Cal!$AF$5:$AF$2007,ROW(PrintPayslip!$C940)-ROW(PrintPayslip!$C$12),1),1),"")</f>
        <v/>
      </c>
      <c r="F940" s="184" t="str">
        <f>IFERROR(INDEX(Cal!$T$5:$T$2007,INDEX(Cal!$AF$5:$AF$2007,ROW(PrintPayslip!$C940)-ROW(PrintPayslip!$C$12),1),1),"")</f>
        <v/>
      </c>
      <c r="G940" s="184" t="str">
        <f>IFERROR(INDEX(Cal!$U$5:$U$2007,INDEX(Cal!$AF$5:$AF$2007,ROW(PrintPayslip!$C940)-ROW(PrintPayslip!$C$12),1),1),"")</f>
        <v/>
      </c>
    </row>
    <row r="941" spans="3:7" ht="20.100000000000001" customHeight="1" x14ac:dyDescent="0.25">
      <c r="C941" s="183" t="str">
        <f>IFERROR(INDEX(Cal!$P$5:$P$2007,INDEX(Cal!$AF$5:$AF$2007,ROW(PrintPayslip!$C941)-ROW(PrintPayslip!$C$12),1),1),"")</f>
        <v/>
      </c>
      <c r="D941" s="184" t="str">
        <f>IFERROR(INDEX(Cal!$R$5:$R$2007,INDEX(Cal!$AF$5:$AF$2007,ROW(PrintPayslip!$C941)-ROW(PrintPayslip!$C$12),1),1),"")</f>
        <v/>
      </c>
      <c r="E941" s="184" t="str">
        <f>IFERROR(INDEX(Cal!$S$5:$S$2007,INDEX(Cal!$AF$5:$AF$2007,ROW(PrintPayslip!$C941)-ROW(PrintPayslip!$C$12),1),1),"")</f>
        <v/>
      </c>
      <c r="F941" s="184" t="str">
        <f>IFERROR(INDEX(Cal!$T$5:$T$2007,INDEX(Cal!$AF$5:$AF$2007,ROW(PrintPayslip!$C941)-ROW(PrintPayslip!$C$12),1),1),"")</f>
        <v/>
      </c>
      <c r="G941" s="184" t="str">
        <f>IFERROR(INDEX(Cal!$U$5:$U$2007,INDEX(Cal!$AF$5:$AF$2007,ROW(PrintPayslip!$C941)-ROW(PrintPayslip!$C$12),1),1),"")</f>
        <v/>
      </c>
    </row>
    <row r="942" spans="3:7" ht="20.100000000000001" customHeight="1" x14ac:dyDescent="0.25">
      <c r="C942" s="183" t="str">
        <f>IFERROR(INDEX(Cal!$P$5:$P$2007,INDEX(Cal!$AF$5:$AF$2007,ROW(PrintPayslip!$C942)-ROW(PrintPayslip!$C$12),1),1),"")</f>
        <v/>
      </c>
      <c r="D942" s="184" t="str">
        <f>IFERROR(INDEX(Cal!$R$5:$R$2007,INDEX(Cal!$AF$5:$AF$2007,ROW(PrintPayslip!$C942)-ROW(PrintPayslip!$C$12),1),1),"")</f>
        <v/>
      </c>
      <c r="E942" s="184" t="str">
        <f>IFERROR(INDEX(Cal!$S$5:$S$2007,INDEX(Cal!$AF$5:$AF$2007,ROW(PrintPayslip!$C942)-ROW(PrintPayslip!$C$12),1),1),"")</f>
        <v/>
      </c>
      <c r="F942" s="184" t="str">
        <f>IFERROR(INDEX(Cal!$T$5:$T$2007,INDEX(Cal!$AF$5:$AF$2007,ROW(PrintPayslip!$C942)-ROW(PrintPayslip!$C$12),1),1),"")</f>
        <v/>
      </c>
      <c r="G942" s="184" t="str">
        <f>IFERROR(INDEX(Cal!$U$5:$U$2007,INDEX(Cal!$AF$5:$AF$2007,ROW(PrintPayslip!$C942)-ROW(PrintPayslip!$C$12),1),1),"")</f>
        <v/>
      </c>
    </row>
    <row r="943" spans="3:7" ht="20.100000000000001" customHeight="1" x14ac:dyDescent="0.25">
      <c r="C943" s="183" t="str">
        <f>IFERROR(INDEX(Cal!$P$5:$P$2007,INDEX(Cal!$AF$5:$AF$2007,ROW(PrintPayslip!$C943)-ROW(PrintPayslip!$C$12),1),1),"")</f>
        <v/>
      </c>
      <c r="D943" s="184" t="str">
        <f>IFERROR(INDEX(Cal!$R$5:$R$2007,INDEX(Cal!$AF$5:$AF$2007,ROW(PrintPayslip!$C943)-ROW(PrintPayslip!$C$12),1),1),"")</f>
        <v/>
      </c>
      <c r="E943" s="184" t="str">
        <f>IFERROR(INDEX(Cal!$S$5:$S$2007,INDEX(Cal!$AF$5:$AF$2007,ROW(PrintPayslip!$C943)-ROW(PrintPayslip!$C$12),1),1),"")</f>
        <v/>
      </c>
      <c r="F943" s="184" t="str">
        <f>IFERROR(INDEX(Cal!$T$5:$T$2007,INDEX(Cal!$AF$5:$AF$2007,ROW(PrintPayslip!$C943)-ROW(PrintPayslip!$C$12),1),1),"")</f>
        <v/>
      </c>
      <c r="G943" s="184" t="str">
        <f>IFERROR(INDEX(Cal!$U$5:$U$2007,INDEX(Cal!$AF$5:$AF$2007,ROW(PrintPayslip!$C943)-ROW(PrintPayslip!$C$12),1),1),"")</f>
        <v/>
      </c>
    </row>
    <row r="944" spans="3:7" ht="20.100000000000001" customHeight="1" x14ac:dyDescent="0.25">
      <c r="C944" s="183" t="str">
        <f>IFERROR(INDEX(Cal!$P$5:$P$2007,INDEX(Cal!$AF$5:$AF$2007,ROW(PrintPayslip!$C944)-ROW(PrintPayslip!$C$12),1),1),"")</f>
        <v/>
      </c>
      <c r="D944" s="184" t="str">
        <f>IFERROR(INDEX(Cal!$R$5:$R$2007,INDEX(Cal!$AF$5:$AF$2007,ROW(PrintPayslip!$C944)-ROW(PrintPayslip!$C$12),1),1),"")</f>
        <v/>
      </c>
      <c r="E944" s="184" t="str">
        <f>IFERROR(INDEX(Cal!$S$5:$S$2007,INDEX(Cal!$AF$5:$AF$2007,ROW(PrintPayslip!$C944)-ROW(PrintPayslip!$C$12),1),1),"")</f>
        <v/>
      </c>
      <c r="F944" s="184" t="str">
        <f>IFERROR(INDEX(Cal!$T$5:$T$2007,INDEX(Cal!$AF$5:$AF$2007,ROW(PrintPayslip!$C944)-ROW(PrintPayslip!$C$12),1),1),"")</f>
        <v/>
      </c>
      <c r="G944" s="184" t="str">
        <f>IFERROR(INDEX(Cal!$U$5:$U$2007,INDEX(Cal!$AF$5:$AF$2007,ROW(PrintPayslip!$C944)-ROW(PrintPayslip!$C$12),1),1),"")</f>
        <v/>
      </c>
    </row>
    <row r="945" spans="3:7" ht="20.100000000000001" customHeight="1" x14ac:dyDescent="0.25">
      <c r="C945" s="183" t="str">
        <f>IFERROR(INDEX(Cal!$P$5:$P$2007,INDEX(Cal!$AF$5:$AF$2007,ROW(PrintPayslip!$C945)-ROW(PrintPayslip!$C$12),1),1),"")</f>
        <v/>
      </c>
      <c r="D945" s="184" t="str">
        <f>IFERROR(INDEX(Cal!$R$5:$R$2007,INDEX(Cal!$AF$5:$AF$2007,ROW(PrintPayslip!$C945)-ROW(PrintPayslip!$C$12),1),1),"")</f>
        <v/>
      </c>
      <c r="E945" s="184" t="str">
        <f>IFERROR(INDEX(Cal!$S$5:$S$2007,INDEX(Cal!$AF$5:$AF$2007,ROW(PrintPayslip!$C945)-ROW(PrintPayslip!$C$12),1),1),"")</f>
        <v/>
      </c>
      <c r="F945" s="184" t="str">
        <f>IFERROR(INDEX(Cal!$T$5:$T$2007,INDEX(Cal!$AF$5:$AF$2007,ROW(PrintPayslip!$C945)-ROW(PrintPayslip!$C$12),1),1),"")</f>
        <v/>
      </c>
      <c r="G945" s="184" t="str">
        <f>IFERROR(INDEX(Cal!$U$5:$U$2007,INDEX(Cal!$AF$5:$AF$2007,ROW(PrintPayslip!$C945)-ROW(PrintPayslip!$C$12),1),1),"")</f>
        <v/>
      </c>
    </row>
    <row r="946" spans="3:7" ht="20.100000000000001" customHeight="1" x14ac:dyDescent="0.25">
      <c r="C946" s="183" t="str">
        <f>IFERROR(INDEX(Cal!$P$5:$P$2007,INDEX(Cal!$AF$5:$AF$2007,ROW(PrintPayslip!$C946)-ROW(PrintPayslip!$C$12),1),1),"")</f>
        <v/>
      </c>
      <c r="D946" s="184" t="str">
        <f>IFERROR(INDEX(Cal!$R$5:$R$2007,INDEX(Cal!$AF$5:$AF$2007,ROW(PrintPayslip!$C946)-ROW(PrintPayslip!$C$12),1),1),"")</f>
        <v/>
      </c>
      <c r="E946" s="184" t="str">
        <f>IFERROR(INDEX(Cal!$S$5:$S$2007,INDEX(Cal!$AF$5:$AF$2007,ROW(PrintPayslip!$C946)-ROW(PrintPayslip!$C$12),1),1),"")</f>
        <v/>
      </c>
      <c r="F946" s="184" t="str">
        <f>IFERROR(INDEX(Cal!$T$5:$T$2007,INDEX(Cal!$AF$5:$AF$2007,ROW(PrintPayslip!$C946)-ROW(PrintPayslip!$C$12),1),1),"")</f>
        <v/>
      </c>
      <c r="G946" s="184" t="str">
        <f>IFERROR(INDEX(Cal!$U$5:$U$2007,INDEX(Cal!$AF$5:$AF$2007,ROW(PrintPayslip!$C946)-ROW(PrintPayslip!$C$12),1),1),"")</f>
        <v/>
      </c>
    </row>
    <row r="947" spans="3:7" ht="20.100000000000001" customHeight="1" x14ac:dyDescent="0.25">
      <c r="C947" s="183" t="str">
        <f>IFERROR(INDEX(Cal!$P$5:$P$2007,INDEX(Cal!$AF$5:$AF$2007,ROW(PrintPayslip!$C947)-ROW(PrintPayslip!$C$12),1),1),"")</f>
        <v/>
      </c>
      <c r="D947" s="184" t="str">
        <f>IFERROR(INDEX(Cal!$R$5:$R$2007,INDEX(Cal!$AF$5:$AF$2007,ROW(PrintPayslip!$C947)-ROW(PrintPayslip!$C$12),1),1),"")</f>
        <v/>
      </c>
      <c r="E947" s="184" t="str">
        <f>IFERROR(INDEX(Cal!$S$5:$S$2007,INDEX(Cal!$AF$5:$AF$2007,ROW(PrintPayslip!$C947)-ROW(PrintPayslip!$C$12),1),1),"")</f>
        <v/>
      </c>
      <c r="F947" s="184" t="str">
        <f>IFERROR(INDEX(Cal!$T$5:$T$2007,INDEX(Cal!$AF$5:$AF$2007,ROW(PrintPayslip!$C947)-ROW(PrintPayslip!$C$12),1),1),"")</f>
        <v/>
      </c>
      <c r="G947" s="184" t="str">
        <f>IFERROR(INDEX(Cal!$U$5:$U$2007,INDEX(Cal!$AF$5:$AF$2007,ROW(PrintPayslip!$C947)-ROW(PrintPayslip!$C$12),1),1),"")</f>
        <v/>
      </c>
    </row>
    <row r="948" spans="3:7" ht="20.100000000000001" customHeight="1" x14ac:dyDescent="0.25">
      <c r="C948" s="183" t="str">
        <f>IFERROR(INDEX(Cal!$P$5:$P$2007,INDEX(Cal!$AF$5:$AF$2007,ROW(PrintPayslip!$C948)-ROW(PrintPayslip!$C$12),1),1),"")</f>
        <v/>
      </c>
      <c r="D948" s="184" t="str">
        <f>IFERROR(INDEX(Cal!$R$5:$R$2007,INDEX(Cal!$AF$5:$AF$2007,ROW(PrintPayslip!$C948)-ROW(PrintPayslip!$C$12),1),1),"")</f>
        <v/>
      </c>
      <c r="E948" s="184" t="str">
        <f>IFERROR(INDEX(Cal!$S$5:$S$2007,INDEX(Cal!$AF$5:$AF$2007,ROW(PrintPayslip!$C948)-ROW(PrintPayslip!$C$12),1),1),"")</f>
        <v/>
      </c>
      <c r="F948" s="184" t="str">
        <f>IFERROR(INDEX(Cal!$T$5:$T$2007,INDEX(Cal!$AF$5:$AF$2007,ROW(PrintPayslip!$C948)-ROW(PrintPayslip!$C$12),1),1),"")</f>
        <v/>
      </c>
      <c r="G948" s="184" t="str">
        <f>IFERROR(INDEX(Cal!$U$5:$U$2007,INDEX(Cal!$AF$5:$AF$2007,ROW(PrintPayslip!$C948)-ROW(PrintPayslip!$C$12),1),1),"")</f>
        <v/>
      </c>
    </row>
    <row r="949" spans="3:7" ht="20.100000000000001" customHeight="1" x14ac:dyDescent="0.25">
      <c r="C949" s="183" t="str">
        <f>IFERROR(INDEX(Cal!$P$5:$P$2007,INDEX(Cal!$AF$5:$AF$2007,ROW(PrintPayslip!$C949)-ROW(PrintPayslip!$C$12),1),1),"")</f>
        <v/>
      </c>
      <c r="D949" s="184" t="str">
        <f>IFERROR(INDEX(Cal!$R$5:$R$2007,INDEX(Cal!$AF$5:$AF$2007,ROW(PrintPayslip!$C949)-ROW(PrintPayslip!$C$12),1),1),"")</f>
        <v/>
      </c>
      <c r="E949" s="184" t="str">
        <f>IFERROR(INDEX(Cal!$S$5:$S$2007,INDEX(Cal!$AF$5:$AF$2007,ROW(PrintPayslip!$C949)-ROW(PrintPayslip!$C$12),1),1),"")</f>
        <v/>
      </c>
      <c r="F949" s="184" t="str">
        <f>IFERROR(INDEX(Cal!$T$5:$T$2007,INDEX(Cal!$AF$5:$AF$2007,ROW(PrintPayslip!$C949)-ROW(PrintPayslip!$C$12),1),1),"")</f>
        <v/>
      </c>
      <c r="G949" s="184" t="str">
        <f>IFERROR(INDEX(Cal!$U$5:$U$2007,INDEX(Cal!$AF$5:$AF$2007,ROW(PrintPayslip!$C949)-ROW(PrintPayslip!$C$12),1),1),"")</f>
        <v/>
      </c>
    </row>
    <row r="950" spans="3:7" ht="20.100000000000001" customHeight="1" x14ac:dyDescent="0.25">
      <c r="C950" s="183" t="str">
        <f>IFERROR(INDEX(Cal!$P$5:$P$2007,INDEX(Cal!$AF$5:$AF$2007,ROW(PrintPayslip!$C950)-ROW(PrintPayslip!$C$12),1),1),"")</f>
        <v/>
      </c>
      <c r="D950" s="184" t="str">
        <f>IFERROR(INDEX(Cal!$R$5:$R$2007,INDEX(Cal!$AF$5:$AF$2007,ROW(PrintPayslip!$C950)-ROW(PrintPayslip!$C$12),1),1),"")</f>
        <v/>
      </c>
      <c r="E950" s="184" t="str">
        <f>IFERROR(INDEX(Cal!$S$5:$S$2007,INDEX(Cal!$AF$5:$AF$2007,ROW(PrintPayslip!$C950)-ROW(PrintPayslip!$C$12),1),1),"")</f>
        <v/>
      </c>
      <c r="F950" s="184" t="str">
        <f>IFERROR(INDEX(Cal!$T$5:$T$2007,INDEX(Cal!$AF$5:$AF$2007,ROW(PrintPayslip!$C950)-ROW(PrintPayslip!$C$12),1),1),"")</f>
        <v/>
      </c>
      <c r="G950" s="184" t="str">
        <f>IFERROR(INDEX(Cal!$U$5:$U$2007,INDEX(Cal!$AF$5:$AF$2007,ROW(PrintPayslip!$C950)-ROW(PrintPayslip!$C$12),1),1),"")</f>
        <v/>
      </c>
    </row>
    <row r="951" spans="3:7" ht="20.100000000000001" customHeight="1" x14ac:dyDescent="0.25">
      <c r="C951" s="183" t="str">
        <f>IFERROR(INDEX(Cal!$P$5:$P$2007,INDEX(Cal!$AF$5:$AF$2007,ROW(PrintPayslip!$C951)-ROW(PrintPayslip!$C$12),1),1),"")</f>
        <v/>
      </c>
      <c r="D951" s="184" t="str">
        <f>IFERROR(INDEX(Cal!$R$5:$R$2007,INDEX(Cal!$AF$5:$AF$2007,ROW(PrintPayslip!$C951)-ROW(PrintPayslip!$C$12),1),1),"")</f>
        <v/>
      </c>
      <c r="E951" s="184" t="str">
        <f>IFERROR(INDEX(Cal!$S$5:$S$2007,INDEX(Cal!$AF$5:$AF$2007,ROW(PrintPayslip!$C951)-ROW(PrintPayslip!$C$12),1),1),"")</f>
        <v/>
      </c>
      <c r="F951" s="184" t="str">
        <f>IFERROR(INDEX(Cal!$T$5:$T$2007,INDEX(Cal!$AF$5:$AF$2007,ROW(PrintPayslip!$C951)-ROW(PrintPayslip!$C$12),1),1),"")</f>
        <v/>
      </c>
      <c r="G951" s="184" t="str">
        <f>IFERROR(INDEX(Cal!$U$5:$U$2007,INDEX(Cal!$AF$5:$AF$2007,ROW(PrintPayslip!$C951)-ROW(PrintPayslip!$C$12),1),1),"")</f>
        <v/>
      </c>
    </row>
    <row r="952" spans="3:7" ht="20.100000000000001" customHeight="1" x14ac:dyDescent="0.25">
      <c r="C952" s="183" t="str">
        <f>IFERROR(INDEX(Cal!$P$5:$P$2007,INDEX(Cal!$AF$5:$AF$2007,ROW(PrintPayslip!$C952)-ROW(PrintPayslip!$C$12),1),1),"")</f>
        <v/>
      </c>
      <c r="D952" s="184" t="str">
        <f>IFERROR(INDEX(Cal!$R$5:$R$2007,INDEX(Cal!$AF$5:$AF$2007,ROW(PrintPayslip!$C952)-ROW(PrintPayslip!$C$12),1),1),"")</f>
        <v/>
      </c>
      <c r="E952" s="184" t="str">
        <f>IFERROR(INDEX(Cal!$S$5:$S$2007,INDEX(Cal!$AF$5:$AF$2007,ROW(PrintPayslip!$C952)-ROW(PrintPayslip!$C$12),1),1),"")</f>
        <v/>
      </c>
      <c r="F952" s="184" t="str">
        <f>IFERROR(INDEX(Cal!$T$5:$T$2007,INDEX(Cal!$AF$5:$AF$2007,ROW(PrintPayslip!$C952)-ROW(PrintPayslip!$C$12),1),1),"")</f>
        <v/>
      </c>
      <c r="G952" s="184" t="str">
        <f>IFERROR(INDEX(Cal!$U$5:$U$2007,INDEX(Cal!$AF$5:$AF$2007,ROW(PrintPayslip!$C952)-ROW(PrintPayslip!$C$12),1),1),"")</f>
        <v/>
      </c>
    </row>
    <row r="953" spans="3:7" ht="20.100000000000001" customHeight="1" x14ac:dyDescent="0.25">
      <c r="C953" s="183" t="str">
        <f>IFERROR(INDEX(Cal!$P$5:$P$2007,INDEX(Cal!$AF$5:$AF$2007,ROW(PrintPayslip!$C953)-ROW(PrintPayslip!$C$12),1),1),"")</f>
        <v/>
      </c>
      <c r="D953" s="184" t="str">
        <f>IFERROR(INDEX(Cal!$R$5:$R$2007,INDEX(Cal!$AF$5:$AF$2007,ROW(PrintPayslip!$C953)-ROW(PrintPayslip!$C$12),1),1),"")</f>
        <v/>
      </c>
      <c r="E953" s="184" t="str">
        <f>IFERROR(INDEX(Cal!$S$5:$S$2007,INDEX(Cal!$AF$5:$AF$2007,ROW(PrintPayslip!$C953)-ROW(PrintPayslip!$C$12),1),1),"")</f>
        <v/>
      </c>
      <c r="F953" s="184" t="str">
        <f>IFERROR(INDEX(Cal!$T$5:$T$2007,INDEX(Cal!$AF$5:$AF$2007,ROW(PrintPayslip!$C953)-ROW(PrintPayslip!$C$12),1),1),"")</f>
        <v/>
      </c>
      <c r="G953" s="184" t="str">
        <f>IFERROR(INDEX(Cal!$U$5:$U$2007,INDEX(Cal!$AF$5:$AF$2007,ROW(PrintPayslip!$C953)-ROW(PrintPayslip!$C$12),1),1),"")</f>
        <v/>
      </c>
    </row>
    <row r="954" spans="3:7" ht="20.100000000000001" customHeight="1" x14ac:dyDescent="0.25">
      <c r="C954" s="183" t="str">
        <f>IFERROR(INDEX(Cal!$P$5:$P$2007,INDEX(Cal!$AF$5:$AF$2007,ROW(PrintPayslip!$C954)-ROW(PrintPayslip!$C$12),1),1),"")</f>
        <v/>
      </c>
      <c r="D954" s="184" t="str">
        <f>IFERROR(INDEX(Cal!$R$5:$R$2007,INDEX(Cal!$AF$5:$AF$2007,ROW(PrintPayslip!$C954)-ROW(PrintPayslip!$C$12),1),1),"")</f>
        <v/>
      </c>
      <c r="E954" s="184" t="str">
        <f>IFERROR(INDEX(Cal!$S$5:$S$2007,INDEX(Cal!$AF$5:$AF$2007,ROW(PrintPayslip!$C954)-ROW(PrintPayslip!$C$12),1),1),"")</f>
        <v/>
      </c>
      <c r="F954" s="184" t="str">
        <f>IFERROR(INDEX(Cal!$T$5:$T$2007,INDEX(Cal!$AF$5:$AF$2007,ROW(PrintPayslip!$C954)-ROW(PrintPayslip!$C$12),1),1),"")</f>
        <v/>
      </c>
      <c r="G954" s="184" t="str">
        <f>IFERROR(INDEX(Cal!$U$5:$U$2007,INDEX(Cal!$AF$5:$AF$2007,ROW(PrintPayslip!$C954)-ROW(PrintPayslip!$C$12),1),1),"")</f>
        <v/>
      </c>
    </row>
    <row r="955" spans="3:7" ht="20.100000000000001" customHeight="1" x14ac:dyDescent="0.25">
      <c r="C955" s="183" t="str">
        <f>IFERROR(INDEX(Cal!$P$5:$P$2007,INDEX(Cal!$AF$5:$AF$2007,ROW(PrintPayslip!$C955)-ROW(PrintPayslip!$C$12),1),1),"")</f>
        <v/>
      </c>
      <c r="D955" s="184" t="str">
        <f>IFERROR(INDEX(Cal!$R$5:$R$2007,INDEX(Cal!$AF$5:$AF$2007,ROW(PrintPayslip!$C955)-ROW(PrintPayslip!$C$12),1),1),"")</f>
        <v/>
      </c>
      <c r="E955" s="184" t="str">
        <f>IFERROR(INDEX(Cal!$S$5:$S$2007,INDEX(Cal!$AF$5:$AF$2007,ROW(PrintPayslip!$C955)-ROW(PrintPayslip!$C$12),1),1),"")</f>
        <v/>
      </c>
      <c r="F955" s="184" t="str">
        <f>IFERROR(INDEX(Cal!$T$5:$T$2007,INDEX(Cal!$AF$5:$AF$2007,ROW(PrintPayslip!$C955)-ROW(PrintPayslip!$C$12),1),1),"")</f>
        <v/>
      </c>
      <c r="G955" s="184" t="str">
        <f>IFERROR(INDEX(Cal!$U$5:$U$2007,INDEX(Cal!$AF$5:$AF$2007,ROW(PrintPayslip!$C955)-ROW(PrintPayslip!$C$12),1),1),"")</f>
        <v/>
      </c>
    </row>
    <row r="956" spans="3:7" ht="20.100000000000001" customHeight="1" x14ac:dyDescent="0.25">
      <c r="C956" s="183" t="str">
        <f>IFERROR(INDEX(Cal!$P$5:$P$2007,INDEX(Cal!$AF$5:$AF$2007,ROW(PrintPayslip!$C956)-ROW(PrintPayslip!$C$12),1),1),"")</f>
        <v/>
      </c>
      <c r="D956" s="184" t="str">
        <f>IFERROR(INDEX(Cal!$R$5:$R$2007,INDEX(Cal!$AF$5:$AF$2007,ROW(PrintPayslip!$C956)-ROW(PrintPayslip!$C$12),1),1),"")</f>
        <v/>
      </c>
      <c r="E956" s="184" t="str">
        <f>IFERROR(INDEX(Cal!$S$5:$S$2007,INDEX(Cal!$AF$5:$AF$2007,ROW(PrintPayslip!$C956)-ROW(PrintPayslip!$C$12),1),1),"")</f>
        <v/>
      </c>
      <c r="F956" s="184" t="str">
        <f>IFERROR(INDEX(Cal!$T$5:$T$2007,INDEX(Cal!$AF$5:$AF$2007,ROW(PrintPayslip!$C956)-ROW(PrintPayslip!$C$12),1),1),"")</f>
        <v/>
      </c>
      <c r="G956" s="184" t="str">
        <f>IFERROR(INDEX(Cal!$U$5:$U$2007,INDEX(Cal!$AF$5:$AF$2007,ROW(PrintPayslip!$C956)-ROW(PrintPayslip!$C$12),1),1),"")</f>
        <v/>
      </c>
    </row>
    <row r="957" spans="3:7" ht="20.100000000000001" customHeight="1" x14ac:dyDescent="0.25">
      <c r="C957" s="183" t="str">
        <f>IFERROR(INDEX(Cal!$P$5:$P$2007,INDEX(Cal!$AF$5:$AF$2007,ROW(PrintPayslip!$C957)-ROW(PrintPayslip!$C$12),1),1),"")</f>
        <v/>
      </c>
      <c r="D957" s="184" t="str">
        <f>IFERROR(INDEX(Cal!$R$5:$R$2007,INDEX(Cal!$AF$5:$AF$2007,ROW(PrintPayslip!$C957)-ROW(PrintPayslip!$C$12),1),1),"")</f>
        <v/>
      </c>
      <c r="E957" s="184" t="str">
        <f>IFERROR(INDEX(Cal!$S$5:$S$2007,INDEX(Cal!$AF$5:$AF$2007,ROW(PrintPayslip!$C957)-ROW(PrintPayslip!$C$12),1),1),"")</f>
        <v/>
      </c>
      <c r="F957" s="184" t="str">
        <f>IFERROR(INDEX(Cal!$T$5:$T$2007,INDEX(Cal!$AF$5:$AF$2007,ROW(PrintPayslip!$C957)-ROW(PrintPayslip!$C$12),1),1),"")</f>
        <v/>
      </c>
      <c r="G957" s="184" t="str">
        <f>IFERROR(INDEX(Cal!$U$5:$U$2007,INDEX(Cal!$AF$5:$AF$2007,ROW(PrintPayslip!$C957)-ROW(PrintPayslip!$C$12),1),1),"")</f>
        <v/>
      </c>
    </row>
    <row r="958" spans="3:7" ht="20.100000000000001" customHeight="1" x14ac:dyDescent="0.25">
      <c r="C958" s="183" t="str">
        <f>IFERROR(INDEX(Cal!$P$5:$P$2007,INDEX(Cal!$AF$5:$AF$2007,ROW(PrintPayslip!$C958)-ROW(PrintPayslip!$C$12),1),1),"")</f>
        <v/>
      </c>
      <c r="D958" s="184" t="str">
        <f>IFERROR(INDEX(Cal!$R$5:$R$2007,INDEX(Cal!$AF$5:$AF$2007,ROW(PrintPayslip!$C958)-ROW(PrintPayslip!$C$12),1),1),"")</f>
        <v/>
      </c>
      <c r="E958" s="184" t="str">
        <f>IFERROR(INDEX(Cal!$S$5:$S$2007,INDEX(Cal!$AF$5:$AF$2007,ROW(PrintPayslip!$C958)-ROW(PrintPayslip!$C$12),1),1),"")</f>
        <v/>
      </c>
      <c r="F958" s="184" t="str">
        <f>IFERROR(INDEX(Cal!$T$5:$T$2007,INDEX(Cal!$AF$5:$AF$2007,ROW(PrintPayslip!$C958)-ROW(PrintPayslip!$C$12),1),1),"")</f>
        <v/>
      </c>
      <c r="G958" s="184" t="str">
        <f>IFERROR(INDEX(Cal!$U$5:$U$2007,INDEX(Cal!$AF$5:$AF$2007,ROW(PrintPayslip!$C958)-ROW(PrintPayslip!$C$12),1),1),"")</f>
        <v/>
      </c>
    </row>
    <row r="959" spans="3:7" ht="20.100000000000001" customHeight="1" x14ac:dyDescent="0.25">
      <c r="C959" s="183" t="str">
        <f>IFERROR(INDEX(Cal!$P$5:$P$2007,INDEX(Cal!$AF$5:$AF$2007,ROW(PrintPayslip!$C959)-ROW(PrintPayslip!$C$12),1),1),"")</f>
        <v/>
      </c>
      <c r="D959" s="184" t="str">
        <f>IFERROR(INDEX(Cal!$R$5:$R$2007,INDEX(Cal!$AF$5:$AF$2007,ROW(PrintPayslip!$C959)-ROW(PrintPayslip!$C$12),1),1),"")</f>
        <v/>
      </c>
      <c r="E959" s="184" t="str">
        <f>IFERROR(INDEX(Cal!$S$5:$S$2007,INDEX(Cal!$AF$5:$AF$2007,ROW(PrintPayslip!$C959)-ROW(PrintPayslip!$C$12),1),1),"")</f>
        <v/>
      </c>
      <c r="F959" s="184" t="str">
        <f>IFERROR(INDEX(Cal!$T$5:$T$2007,INDEX(Cal!$AF$5:$AF$2007,ROW(PrintPayslip!$C959)-ROW(PrintPayslip!$C$12),1),1),"")</f>
        <v/>
      </c>
      <c r="G959" s="184" t="str">
        <f>IFERROR(INDEX(Cal!$U$5:$U$2007,INDEX(Cal!$AF$5:$AF$2007,ROW(PrintPayslip!$C959)-ROW(PrintPayslip!$C$12),1),1),"")</f>
        <v/>
      </c>
    </row>
    <row r="960" spans="3:7" ht="20.100000000000001" customHeight="1" x14ac:dyDescent="0.25">
      <c r="C960" s="183" t="str">
        <f>IFERROR(INDEX(Cal!$P$5:$P$2007,INDEX(Cal!$AF$5:$AF$2007,ROW(PrintPayslip!$C960)-ROW(PrintPayslip!$C$12),1),1),"")</f>
        <v/>
      </c>
      <c r="D960" s="184" t="str">
        <f>IFERROR(INDEX(Cal!$R$5:$R$2007,INDEX(Cal!$AF$5:$AF$2007,ROW(PrintPayslip!$C960)-ROW(PrintPayslip!$C$12),1),1),"")</f>
        <v/>
      </c>
      <c r="E960" s="184" t="str">
        <f>IFERROR(INDEX(Cal!$S$5:$S$2007,INDEX(Cal!$AF$5:$AF$2007,ROW(PrintPayslip!$C960)-ROW(PrintPayslip!$C$12),1),1),"")</f>
        <v/>
      </c>
      <c r="F960" s="184" t="str">
        <f>IFERROR(INDEX(Cal!$T$5:$T$2007,INDEX(Cal!$AF$5:$AF$2007,ROW(PrintPayslip!$C960)-ROW(PrintPayslip!$C$12),1),1),"")</f>
        <v/>
      </c>
      <c r="G960" s="184" t="str">
        <f>IFERROR(INDEX(Cal!$U$5:$U$2007,INDEX(Cal!$AF$5:$AF$2007,ROW(PrintPayslip!$C960)-ROW(PrintPayslip!$C$12),1),1),"")</f>
        <v/>
      </c>
    </row>
    <row r="961" spans="3:7" ht="20.100000000000001" customHeight="1" x14ac:dyDescent="0.25">
      <c r="C961" s="183" t="str">
        <f>IFERROR(INDEX(Cal!$P$5:$P$2007,INDEX(Cal!$AF$5:$AF$2007,ROW(PrintPayslip!$C961)-ROW(PrintPayslip!$C$12),1),1),"")</f>
        <v/>
      </c>
      <c r="D961" s="184" t="str">
        <f>IFERROR(INDEX(Cal!$R$5:$R$2007,INDEX(Cal!$AF$5:$AF$2007,ROW(PrintPayslip!$C961)-ROW(PrintPayslip!$C$12),1),1),"")</f>
        <v/>
      </c>
      <c r="E961" s="184" t="str">
        <f>IFERROR(INDEX(Cal!$S$5:$S$2007,INDEX(Cal!$AF$5:$AF$2007,ROW(PrintPayslip!$C961)-ROW(PrintPayslip!$C$12),1),1),"")</f>
        <v/>
      </c>
      <c r="F961" s="184" t="str">
        <f>IFERROR(INDEX(Cal!$T$5:$T$2007,INDEX(Cal!$AF$5:$AF$2007,ROW(PrintPayslip!$C961)-ROW(PrintPayslip!$C$12),1),1),"")</f>
        <v/>
      </c>
      <c r="G961" s="184" t="str">
        <f>IFERROR(INDEX(Cal!$U$5:$U$2007,INDEX(Cal!$AF$5:$AF$2007,ROW(PrintPayslip!$C961)-ROW(PrintPayslip!$C$12),1),1),"")</f>
        <v/>
      </c>
    </row>
    <row r="962" spans="3:7" ht="20.100000000000001" customHeight="1" x14ac:dyDescent="0.25">
      <c r="C962" s="183" t="str">
        <f>IFERROR(INDEX(Cal!$P$5:$P$2007,INDEX(Cal!$AF$5:$AF$2007,ROW(PrintPayslip!$C962)-ROW(PrintPayslip!$C$12),1),1),"")</f>
        <v/>
      </c>
      <c r="D962" s="184" t="str">
        <f>IFERROR(INDEX(Cal!$R$5:$R$2007,INDEX(Cal!$AF$5:$AF$2007,ROW(PrintPayslip!$C962)-ROW(PrintPayslip!$C$12),1),1),"")</f>
        <v/>
      </c>
      <c r="E962" s="184" t="str">
        <f>IFERROR(INDEX(Cal!$S$5:$S$2007,INDEX(Cal!$AF$5:$AF$2007,ROW(PrintPayslip!$C962)-ROW(PrintPayslip!$C$12),1),1),"")</f>
        <v/>
      </c>
      <c r="F962" s="184" t="str">
        <f>IFERROR(INDEX(Cal!$T$5:$T$2007,INDEX(Cal!$AF$5:$AF$2007,ROW(PrintPayslip!$C962)-ROW(PrintPayslip!$C$12),1),1),"")</f>
        <v/>
      </c>
      <c r="G962" s="184" t="str">
        <f>IFERROR(INDEX(Cal!$U$5:$U$2007,INDEX(Cal!$AF$5:$AF$2007,ROW(PrintPayslip!$C962)-ROW(PrintPayslip!$C$12),1),1),"")</f>
        <v/>
      </c>
    </row>
    <row r="963" spans="3:7" ht="20.100000000000001" customHeight="1" x14ac:dyDescent="0.25">
      <c r="C963" s="183" t="str">
        <f>IFERROR(INDEX(Cal!$P$5:$P$2007,INDEX(Cal!$AF$5:$AF$2007,ROW(PrintPayslip!$C963)-ROW(PrintPayslip!$C$12),1),1),"")</f>
        <v/>
      </c>
      <c r="D963" s="184" t="str">
        <f>IFERROR(INDEX(Cal!$R$5:$R$2007,INDEX(Cal!$AF$5:$AF$2007,ROW(PrintPayslip!$C963)-ROW(PrintPayslip!$C$12),1),1),"")</f>
        <v/>
      </c>
      <c r="E963" s="184" t="str">
        <f>IFERROR(INDEX(Cal!$S$5:$S$2007,INDEX(Cal!$AF$5:$AF$2007,ROW(PrintPayslip!$C963)-ROW(PrintPayslip!$C$12),1),1),"")</f>
        <v/>
      </c>
      <c r="F963" s="184" t="str">
        <f>IFERROR(INDEX(Cal!$T$5:$T$2007,INDEX(Cal!$AF$5:$AF$2007,ROW(PrintPayslip!$C963)-ROW(PrintPayslip!$C$12),1),1),"")</f>
        <v/>
      </c>
      <c r="G963" s="184" t="str">
        <f>IFERROR(INDEX(Cal!$U$5:$U$2007,INDEX(Cal!$AF$5:$AF$2007,ROW(PrintPayslip!$C963)-ROW(PrintPayslip!$C$12),1),1),"")</f>
        <v/>
      </c>
    </row>
    <row r="964" spans="3:7" ht="20.100000000000001" customHeight="1" x14ac:dyDescent="0.25">
      <c r="C964" s="183" t="str">
        <f>IFERROR(INDEX(Cal!$P$5:$P$2007,INDEX(Cal!$AF$5:$AF$2007,ROW(PrintPayslip!$C964)-ROW(PrintPayslip!$C$12),1),1),"")</f>
        <v/>
      </c>
      <c r="D964" s="184" t="str">
        <f>IFERROR(INDEX(Cal!$R$5:$R$2007,INDEX(Cal!$AF$5:$AF$2007,ROW(PrintPayslip!$C964)-ROW(PrintPayslip!$C$12),1),1),"")</f>
        <v/>
      </c>
      <c r="E964" s="184" t="str">
        <f>IFERROR(INDEX(Cal!$S$5:$S$2007,INDEX(Cal!$AF$5:$AF$2007,ROW(PrintPayslip!$C964)-ROW(PrintPayslip!$C$12),1),1),"")</f>
        <v/>
      </c>
      <c r="F964" s="184" t="str">
        <f>IFERROR(INDEX(Cal!$T$5:$T$2007,INDEX(Cal!$AF$5:$AF$2007,ROW(PrintPayslip!$C964)-ROW(PrintPayslip!$C$12),1),1),"")</f>
        <v/>
      </c>
      <c r="G964" s="184" t="str">
        <f>IFERROR(INDEX(Cal!$U$5:$U$2007,INDEX(Cal!$AF$5:$AF$2007,ROW(PrintPayslip!$C964)-ROW(PrintPayslip!$C$12),1),1),"")</f>
        <v/>
      </c>
    </row>
    <row r="965" spans="3:7" ht="20.100000000000001" customHeight="1" x14ac:dyDescent="0.25">
      <c r="C965" s="183" t="str">
        <f>IFERROR(INDEX(Cal!$P$5:$P$2007,INDEX(Cal!$AF$5:$AF$2007,ROW(PrintPayslip!$C965)-ROW(PrintPayslip!$C$12),1),1),"")</f>
        <v/>
      </c>
      <c r="D965" s="184" t="str">
        <f>IFERROR(INDEX(Cal!$R$5:$R$2007,INDEX(Cal!$AF$5:$AF$2007,ROW(PrintPayslip!$C965)-ROW(PrintPayslip!$C$12),1),1),"")</f>
        <v/>
      </c>
      <c r="E965" s="184" t="str">
        <f>IFERROR(INDEX(Cal!$S$5:$S$2007,INDEX(Cal!$AF$5:$AF$2007,ROW(PrintPayslip!$C965)-ROW(PrintPayslip!$C$12),1),1),"")</f>
        <v/>
      </c>
      <c r="F965" s="184" t="str">
        <f>IFERROR(INDEX(Cal!$T$5:$T$2007,INDEX(Cal!$AF$5:$AF$2007,ROW(PrintPayslip!$C965)-ROW(PrintPayslip!$C$12),1),1),"")</f>
        <v/>
      </c>
      <c r="G965" s="184" t="str">
        <f>IFERROR(INDEX(Cal!$U$5:$U$2007,INDEX(Cal!$AF$5:$AF$2007,ROW(PrintPayslip!$C965)-ROW(PrintPayslip!$C$12),1),1),"")</f>
        <v/>
      </c>
    </row>
    <row r="966" spans="3:7" ht="20.100000000000001" customHeight="1" x14ac:dyDescent="0.25">
      <c r="C966" s="183" t="str">
        <f>IFERROR(INDEX(Cal!$P$5:$P$2007,INDEX(Cal!$AF$5:$AF$2007,ROW(PrintPayslip!$C966)-ROW(PrintPayslip!$C$12),1),1),"")</f>
        <v/>
      </c>
      <c r="D966" s="184" t="str">
        <f>IFERROR(INDEX(Cal!$R$5:$R$2007,INDEX(Cal!$AF$5:$AF$2007,ROW(PrintPayslip!$C966)-ROW(PrintPayslip!$C$12),1),1),"")</f>
        <v/>
      </c>
      <c r="E966" s="184" t="str">
        <f>IFERROR(INDEX(Cal!$S$5:$S$2007,INDEX(Cal!$AF$5:$AF$2007,ROW(PrintPayslip!$C966)-ROW(PrintPayslip!$C$12),1),1),"")</f>
        <v/>
      </c>
      <c r="F966" s="184" t="str">
        <f>IFERROR(INDEX(Cal!$T$5:$T$2007,INDEX(Cal!$AF$5:$AF$2007,ROW(PrintPayslip!$C966)-ROW(PrintPayslip!$C$12),1),1),"")</f>
        <v/>
      </c>
      <c r="G966" s="184" t="str">
        <f>IFERROR(INDEX(Cal!$U$5:$U$2007,INDEX(Cal!$AF$5:$AF$2007,ROW(PrintPayslip!$C966)-ROW(PrintPayslip!$C$12),1),1),"")</f>
        <v/>
      </c>
    </row>
    <row r="967" spans="3:7" ht="20.100000000000001" customHeight="1" x14ac:dyDescent="0.25">
      <c r="C967" s="183" t="str">
        <f>IFERROR(INDEX(Cal!$P$5:$P$2007,INDEX(Cal!$AF$5:$AF$2007,ROW(PrintPayslip!$C967)-ROW(PrintPayslip!$C$12),1),1),"")</f>
        <v/>
      </c>
      <c r="D967" s="184" t="str">
        <f>IFERROR(INDEX(Cal!$R$5:$R$2007,INDEX(Cal!$AF$5:$AF$2007,ROW(PrintPayslip!$C967)-ROW(PrintPayslip!$C$12),1),1),"")</f>
        <v/>
      </c>
      <c r="E967" s="184" t="str">
        <f>IFERROR(INDEX(Cal!$S$5:$S$2007,INDEX(Cal!$AF$5:$AF$2007,ROW(PrintPayslip!$C967)-ROW(PrintPayslip!$C$12),1),1),"")</f>
        <v/>
      </c>
      <c r="F967" s="184" t="str">
        <f>IFERROR(INDEX(Cal!$T$5:$T$2007,INDEX(Cal!$AF$5:$AF$2007,ROW(PrintPayslip!$C967)-ROW(PrintPayslip!$C$12),1),1),"")</f>
        <v/>
      </c>
      <c r="G967" s="184" t="str">
        <f>IFERROR(INDEX(Cal!$U$5:$U$2007,INDEX(Cal!$AF$5:$AF$2007,ROW(PrintPayslip!$C967)-ROW(PrintPayslip!$C$12),1),1),"")</f>
        <v/>
      </c>
    </row>
    <row r="968" spans="3:7" ht="20.100000000000001" customHeight="1" x14ac:dyDescent="0.25">
      <c r="C968" s="183" t="str">
        <f>IFERROR(INDEX(Cal!$P$5:$P$2007,INDEX(Cal!$AF$5:$AF$2007,ROW(PrintPayslip!$C968)-ROW(PrintPayslip!$C$12),1),1),"")</f>
        <v/>
      </c>
      <c r="D968" s="184" t="str">
        <f>IFERROR(INDEX(Cal!$R$5:$R$2007,INDEX(Cal!$AF$5:$AF$2007,ROW(PrintPayslip!$C968)-ROW(PrintPayslip!$C$12),1),1),"")</f>
        <v/>
      </c>
      <c r="E968" s="184" t="str">
        <f>IFERROR(INDEX(Cal!$S$5:$S$2007,INDEX(Cal!$AF$5:$AF$2007,ROW(PrintPayslip!$C968)-ROW(PrintPayslip!$C$12),1),1),"")</f>
        <v/>
      </c>
      <c r="F968" s="184" t="str">
        <f>IFERROR(INDEX(Cal!$T$5:$T$2007,INDEX(Cal!$AF$5:$AF$2007,ROW(PrintPayslip!$C968)-ROW(PrintPayslip!$C$12),1),1),"")</f>
        <v/>
      </c>
      <c r="G968" s="184" t="str">
        <f>IFERROR(INDEX(Cal!$U$5:$U$2007,INDEX(Cal!$AF$5:$AF$2007,ROW(PrintPayslip!$C968)-ROW(PrintPayslip!$C$12),1),1),"")</f>
        <v/>
      </c>
    </row>
    <row r="969" spans="3:7" ht="20.100000000000001" customHeight="1" x14ac:dyDescent="0.25">
      <c r="C969" s="183" t="str">
        <f>IFERROR(INDEX(Cal!$P$5:$P$2007,INDEX(Cal!$AF$5:$AF$2007,ROW(PrintPayslip!$C969)-ROW(PrintPayslip!$C$12),1),1),"")</f>
        <v/>
      </c>
      <c r="D969" s="184" t="str">
        <f>IFERROR(INDEX(Cal!$R$5:$R$2007,INDEX(Cal!$AF$5:$AF$2007,ROW(PrintPayslip!$C969)-ROW(PrintPayslip!$C$12),1),1),"")</f>
        <v/>
      </c>
      <c r="E969" s="184" t="str">
        <f>IFERROR(INDEX(Cal!$S$5:$S$2007,INDEX(Cal!$AF$5:$AF$2007,ROW(PrintPayslip!$C969)-ROW(PrintPayslip!$C$12),1),1),"")</f>
        <v/>
      </c>
      <c r="F969" s="184" t="str">
        <f>IFERROR(INDEX(Cal!$T$5:$T$2007,INDEX(Cal!$AF$5:$AF$2007,ROW(PrintPayslip!$C969)-ROW(PrintPayslip!$C$12),1),1),"")</f>
        <v/>
      </c>
      <c r="G969" s="184" t="str">
        <f>IFERROR(INDEX(Cal!$U$5:$U$2007,INDEX(Cal!$AF$5:$AF$2007,ROW(PrintPayslip!$C969)-ROW(PrintPayslip!$C$12),1),1),"")</f>
        <v/>
      </c>
    </row>
    <row r="970" spans="3:7" ht="20.100000000000001" customHeight="1" x14ac:dyDescent="0.25">
      <c r="C970" s="183" t="str">
        <f>IFERROR(INDEX(Cal!$P$5:$P$2007,INDEX(Cal!$AF$5:$AF$2007,ROW(PrintPayslip!$C970)-ROW(PrintPayslip!$C$12),1),1),"")</f>
        <v/>
      </c>
      <c r="D970" s="184" t="str">
        <f>IFERROR(INDEX(Cal!$R$5:$R$2007,INDEX(Cal!$AF$5:$AF$2007,ROW(PrintPayslip!$C970)-ROW(PrintPayslip!$C$12),1),1),"")</f>
        <v/>
      </c>
      <c r="E970" s="184" t="str">
        <f>IFERROR(INDEX(Cal!$S$5:$S$2007,INDEX(Cal!$AF$5:$AF$2007,ROW(PrintPayslip!$C970)-ROW(PrintPayslip!$C$12),1),1),"")</f>
        <v/>
      </c>
      <c r="F970" s="184" t="str">
        <f>IFERROR(INDEX(Cal!$T$5:$T$2007,INDEX(Cal!$AF$5:$AF$2007,ROW(PrintPayslip!$C970)-ROW(PrintPayslip!$C$12),1),1),"")</f>
        <v/>
      </c>
      <c r="G970" s="184" t="str">
        <f>IFERROR(INDEX(Cal!$U$5:$U$2007,INDEX(Cal!$AF$5:$AF$2007,ROW(PrintPayslip!$C970)-ROW(PrintPayslip!$C$12),1),1),"")</f>
        <v/>
      </c>
    </row>
    <row r="971" spans="3:7" ht="20.100000000000001" customHeight="1" x14ac:dyDescent="0.25">
      <c r="C971" s="183" t="str">
        <f>IFERROR(INDEX(Cal!$P$5:$P$2007,INDEX(Cal!$AF$5:$AF$2007,ROW(PrintPayslip!$C971)-ROW(PrintPayslip!$C$12),1),1),"")</f>
        <v/>
      </c>
      <c r="D971" s="184" t="str">
        <f>IFERROR(INDEX(Cal!$R$5:$R$2007,INDEX(Cal!$AF$5:$AF$2007,ROW(PrintPayslip!$C971)-ROW(PrintPayslip!$C$12),1),1),"")</f>
        <v/>
      </c>
      <c r="E971" s="184" t="str">
        <f>IFERROR(INDEX(Cal!$S$5:$S$2007,INDEX(Cal!$AF$5:$AF$2007,ROW(PrintPayslip!$C971)-ROW(PrintPayslip!$C$12),1),1),"")</f>
        <v/>
      </c>
      <c r="F971" s="184" t="str">
        <f>IFERROR(INDEX(Cal!$T$5:$T$2007,INDEX(Cal!$AF$5:$AF$2007,ROW(PrintPayslip!$C971)-ROW(PrintPayslip!$C$12),1),1),"")</f>
        <v/>
      </c>
      <c r="G971" s="184" t="str">
        <f>IFERROR(INDEX(Cal!$U$5:$U$2007,INDEX(Cal!$AF$5:$AF$2007,ROW(PrintPayslip!$C971)-ROW(PrintPayslip!$C$12),1),1),"")</f>
        <v/>
      </c>
    </row>
    <row r="972" spans="3:7" ht="20.100000000000001" customHeight="1" x14ac:dyDescent="0.25">
      <c r="C972" s="183" t="str">
        <f>IFERROR(INDEX(Cal!$P$5:$P$2007,INDEX(Cal!$AF$5:$AF$2007,ROW(PrintPayslip!$C972)-ROW(PrintPayslip!$C$12),1),1),"")</f>
        <v/>
      </c>
      <c r="D972" s="184" t="str">
        <f>IFERROR(INDEX(Cal!$R$5:$R$2007,INDEX(Cal!$AF$5:$AF$2007,ROW(PrintPayslip!$C972)-ROW(PrintPayslip!$C$12),1),1),"")</f>
        <v/>
      </c>
      <c r="E972" s="184" t="str">
        <f>IFERROR(INDEX(Cal!$S$5:$S$2007,INDEX(Cal!$AF$5:$AF$2007,ROW(PrintPayslip!$C972)-ROW(PrintPayslip!$C$12),1),1),"")</f>
        <v/>
      </c>
      <c r="F972" s="184" t="str">
        <f>IFERROR(INDEX(Cal!$T$5:$T$2007,INDEX(Cal!$AF$5:$AF$2007,ROW(PrintPayslip!$C972)-ROW(PrintPayslip!$C$12),1),1),"")</f>
        <v/>
      </c>
      <c r="G972" s="184" t="str">
        <f>IFERROR(INDEX(Cal!$U$5:$U$2007,INDEX(Cal!$AF$5:$AF$2007,ROW(PrintPayslip!$C972)-ROW(PrintPayslip!$C$12),1),1),"")</f>
        <v/>
      </c>
    </row>
    <row r="973" spans="3:7" ht="20.100000000000001" customHeight="1" x14ac:dyDescent="0.25">
      <c r="C973" s="183" t="str">
        <f>IFERROR(INDEX(Cal!$P$5:$P$2007,INDEX(Cal!$AF$5:$AF$2007,ROW(PrintPayslip!$C973)-ROW(PrintPayslip!$C$12),1),1),"")</f>
        <v/>
      </c>
      <c r="D973" s="184" t="str">
        <f>IFERROR(INDEX(Cal!$R$5:$R$2007,INDEX(Cal!$AF$5:$AF$2007,ROW(PrintPayslip!$C973)-ROW(PrintPayslip!$C$12),1),1),"")</f>
        <v/>
      </c>
      <c r="E973" s="184" t="str">
        <f>IFERROR(INDEX(Cal!$S$5:$S$2007,INDEX(Cal!$AF$5:$AF$2007,ROW(PrintPayslip!$C973)-ROW(PrintPayslip!$C$12),1),1),"")</f>
        <v/>
      </c>
      <c r="F973" s="184" t="str">
        <f>IFERROR(INDEX(Cal!$T$5:$T$2007,INDEX(Cal!$AF$5:$AF$2007,ROW(PrintPayslip!$C973)-ROW(PrintPayslip!$C$12),1),1),"")</f>
        <v/>
      </c>
      <c r="G973" s="184" t="str">
        <f>IFERROR(INDEX(Cal!$U$5:$U$2007,INDEX(Cal!$AF$5:$AF$2007,ROW(PrintPayslip!$C973)-ROW(PrintPayslip!$C$12),1),1),"")</f>
        <v/>
      </c>
    </row>
    <row r="974" spans="3:7" ht="20.100000000000001" customHeight="1" x14ac:dyDescent="0.25">
      <c r="C974" s="183" t="str">
        <f>IFERROR(INDEX(Cal!$P$5:$P$2007,INDEX(Cal!$AF$5:$AF$2007,ROW(PrintPayslip!$C974)-ROW(PrintPayslip!$C$12),1),1),"")</f>
        <v/>
      </c>
      <c r="D974" s="184" t="str">
        <f>IFERROR(INDEX(Cal!$R$5:$R$2007,INDEX(Cal!$AF$5:$AF$2007,ROW(PrintPayslip!$C974)-ROW(PrintPayslip!$C$12),1),1),"")</f>
        <v/>
      </c>
      <c r="E974" s="184" t="str">
        <f>IFERROR(INDEX(Cal!$S$5:$S$2007,INDEX(Cal!$AF$5:$AF$2007,ROW(PrintPayslip!$C974)-ROW(PrintPayslip!$C$12),1),1),"")</f>
        <v/>
      </c>
      <c r="F974" s="184" t="str">
        <f>IFERROR(INDEX(Cal!$T$5:$T$2007,INDEX(Cal!$AF$5:$AF$2007,ROW(PrintPayslip!$C974)-ROW(PrintPayslip!$C$12),1),1),"")</f>
        <v/>
      </c>
      <c r="G974" s="184" t="str">
        <f>IFERROR(INDEX(Cal!$U$5:$U$2007,INDEX(Cal!$AF$5:$AF$2007,ROW(PrintPayslip!$C974)-ROW(PrintPayslip!$C$12),1),1),"")</f>
        <v/>
      </c>
    </row>
    <row r="975" spans="3:7" ht="20.100000000000001" customHeight="1" x14ac:dyDescent="0.25">
      <c r="C975" s="183" t="str">
        <f>IFERROR(INDEX(Cal!$P$5:$P$2007,INDEX(Cal!$AF$5:$AF$2007,ROW(PrintPayslip!$C975)-ROW(PrintPayslip!$C$12),1),1),"")</f>
        <v/>
      </c>
      <c r="D975" s="184" t="str">
        <f>IFERROR(INDEX(Cal!$R$5:$R$2007,INDEX(Cal!$AF$5:$AF$2007,ROW(PrintPayslip!$C975)-ROW(PrintPayslip!$C$12),1),1),"")</f>
        <v/>
      </c>
      <c r="E975" s="184" t="str">
        <f>IFERROR(INDEX(Cal!$S$5:$S$2007,INDEX(Cal!$AF$5:$AF$2007,ROW(PrintPayslip!$C975)-ROW(PrintPayslip!$C$12),1),1),"")</f>
        <v/>
      </c>
      <c r="F975" s="184" t="str">
        <f>IFERROR(INDEX(Cal!$T$5:$T$2007,INDEX(Cal!$AF$5:$AF$2007,ROW(PrintPayslip!$C975)-ROW(PrintPayslip!$C$12),1),1),"")</f>
        <v/>
      </c>
      <c r="G975" s="184" t="str">
        <f>IFERROR(INDEX(Cal!$U$5:$U$2007,INDEX(Cal!$AF$5:$AF$2007,ROW(PrintPayslip!$C975)-ROW(PrintPayslip!$C$12),1),1),"")</f>
        <v/>
      </c>
    </row>
    <row r="976" spans="3:7" ht="20.100000000000001" customHeight="1" x14ac:dyDescent="0.25">
      <c r="C976" s="183" t="str">
        <f>IFERROR(INDEX(Cal!$P$5:$P$2007,INDEX(Cal!$AF$5:$AF$2007,ROW(PrintPayslip!$C976)-ROW(PrintPayslip!$C$12),1),1),"")</f>
        <v/>
      </c>
      <c r="D976" s="184" t="str">
        <f>IFERROR(INDEX(Cal!$R$5:$R$2007,INDEX(Cal!$AF$5:$AF$2007,ROW(PrintPayslip!$C976)-ROW(PrintPayslip!$C$12),1),1),"")</f>
        <v/>
      </c>
      <c r="E976" s="184" t="str">
        <f>IFERROR(INDEX(Cal!$S$5:$S$2007,INDEX(Cal!$AF$5:$AF$2007,ROW(PrintPayslip!$C976)-ROW(PrintPayslip!$C$12),1),1),"")</f>
        <v/>
      </c>
      <c r="F976" s="184" t="str">
        <f>IFERROR(INDEX(Cal!$T$5:$T$2007,INDEX(Cal!$AF$5:$AF$2007,ROW(PrintPayslip!$C976)-ROW(PrintPayslip!$C$12),1),1),"")</f>
        <v/>
      </c>
      <c r="G976" s="184" t="str">
        <f>IFERROR(INDEX(Cal!$U$5:$U$2007,INDEX(Cal!$AF$5:$AF$2007,ROW(PrintPayslip!$C976)-ROW(PrintPayslip!$C$12),1),1),"")</f>
        <v/>
      </c>
    </row>
    <row r="977" spans="3:7" ht="20.100000000000001" customHeight="1" x14ac:dyDescent="0.25">
      <c r="C977" s="183" t="str">
        <f>IFERROR(INDEX(Cal!$P$5:$P$2007,INDEX(Cal!$AF$5:$AF$2007,ROW(PrintPayslip!$C977)-ROW(PrintPayslip!$C$12),1),1),"")</f>
        <v/>
      </c>
      <c r="D977" s="184" t="str">
        <f>IFERROR(INDEX(Cal!$R$5:$R$2007,INDEX(Cal!$AF$5:$AF$2007,ROW(PrintPayslip!$C977)-ROW(PrintPayslip!$C$12),1),1),"")</f>
        <v/>
      </c>
      <c r="E977" s="184" t="str">
        <f>IFERROR(INDEX(Cal!$S$5:$S$2007,INDEX(Cal!$AF$5:$AF$2007,ROW(PrintPayslip!$C977)-ROW(PrintPayslip!$C$12),1),1),"")</f>
        <v/>
      </c>
      <c r="F977" s="184" t="str">
        <f>IFERROR(INDEX(Cal!$T$5:$T$2007,INDEX(Cal!$AF$5:$AF$2007,ROW(PrintPayslip!$C977)-ROW(PrintPayslip!$C$12),1),1),"")</f>
        <v/>
      </c>
      <c r="G977" s="184" t="str">
        <f>IFERROR(INDEX(Cal!$U$5:$U$2007,INDEX(Cal!$AF$5:$AF$2007,ROW(PrintPayslip!$C977)-ROW(PrintPayslip!$C$12),1),1),"")</f>
        <v/>
      </c>
    </row>
    <row r="978" spans="3:7" ht="20.100000000000001" customHeight="1" x14ac:dyDescent="0.25">
      <c r="C978" s="183" t="str">
        <f>IFERROR(INDEX(Cal!$P$5:$P$2007,INDEX(Cal!$AF$5:$AF$2007,ROW(PrintPayslip!$C978)-ROW(PrintPayslip!$C$12),1),1),"")</f>
        <v/>
      </c>
      <c r="D978" s="184" t="str">
        <f>IFERROR(INDEX(Cal!$R$5:$R$2007,INDEX(Cal!$AF$5:$AF$2007,ROW(PrintPayslip!$C978)-ROW(PrintPayslip!$C$12),1),1),"")</f>
        <v/>
      </c>
      <c r="E978" s="184" t="str">
        <f>IFERROR(INDEX(Cal!$S$5:$S$2007,INDEX(Cal!$AF$5:$AF$2007,ROW(PrintPayslip!$C978)-ROW(PrintPayslip!$C$12),1),1),"")</f>
        <v/>
      </c>
      <c r="F978" s="184" t="str">
        <f>IFERROR(INDEX(Cal!$T$5:$T$2007,INDEX(Cal!$AF$5:$AF$2007,ROW(PrintPayslip!$C978)-ROW(PrintPayslip!$C$12),1),1),"")</f>
        <v/>
      </c>
      <c r="G978" s="184" t="str">
        <f>IFERROR(INDEX(Cal!$U$5:$U$2007,INDEX(Cal!$AF$5:$AF$2007,ROW(PrintPayslip!$C978)-ROW(PrintPayslip!$C$12),1),1),"")</f>
        <v/>
      </c>
    </row>
    <row r="979" spans="3:7" ht="20.100000000000001" customHeight="1" x14ac:dyDescent="0.25">
      <c r="C979" s="183" t="str">
        <f>IFERROR(INDEX(Cal!$P$5:$P$2007,INDEX(Cal!$AF$5:$AF$2007,ROW(PrintPayslip!$C979)-ROW(PrintPayslip!$C$12),1),1),"")</f>
        <v/>
      </c>
      <c r="D979" s="184" t="str">
        <f>IFERROR(INDEX(Cal!$R$5:$R$2007,INDEX(Cal!$AF$5:$AF$2007,ROW(PrintPayslip!$C979)-ROW(PrintPayslip!$C$12),1),1),"")</f>
        <v/>
      </c>
      <c r="E979" s="184" t="str">
        <f>IFERROR(INDEX(Cal!$S$5:$S$2007,INDEX(Cal!$AF$5:$AF$2007,ROW(PrintPayslip!$C979)-ROW(PrintPayslip!$C$12),1),1),"")</f>
        <v/>
      </c>
      <c r="F979" s="184" t="str">
        <f>IFERROR(INDEX(Cal!$T$5:$T$2007,INDEX(Cal!$AF$5:$AF$2007,ROW(PrintPayslip!$C979)-ROW(PrintPayslip!$C$12),1),1),"")</f>
        <v/>
      </c>
      <c r="G979" s="184" t="str">
        <f>IFERROR(INDEX(Cal!$U$5:$U$2007,INDEX(Cal!$AF$5:$AF$2007,ROW(PrintPayslip!$C979)-ROW(PrintPayslip!$C$12),1),1),"")</f>
        <v/>
      </c>
    </row>
    <row r="980" spans="3:7" ht="20.100000000000001" customHeight="1" x14ac:dyDescent="0.25">
      <c r="C980" s="183" t="str">
        <f>IFERROR(INDEX(Cal!$P$5:$P$2007,INDEX(Cal!$AF$5:$AF$2007,ROW(PrintPayslip!$C980)-ROW(PrintPayslip!$C$12),1),1),"")</f>
        <v/>
      </c>
      <c r="D980" s="184" t="str">
        <f>IFERROR(INDEX(Cal!$R$5:$R$2007,INDEX(Cal!$AF$5:$AF$2007,ROW(PrintPayslip!$C980)-ROW(PrintPayslip!$C$12),1),1),"")</f>
        <v/>
      </c>
      <c r="E980" s="184" t="str">
        <f>IFERROR(INDEX(Cal!$S$5:$S$2007,INDEX(Cal!$AF$5:$AF$2007,ROW(PrintPayslip!$C980)-ROW(PrintPayslip!$C$12),1),1),"")</f>
        <v/>
      </c>
      <c r="F980" s="184" t="str">
        <f>IFERROR(INDEX(Cal!$T$5:$T$2007,INDEX(Cal!$AF$5:$AF$2007,ROW(PrintPayslip!$C980)-ROW(PrintPayslip!$C$12),1),1),"")</f>
        <v/>
      </c>
      <c r="G980" s="184" t="str">
        <f>IFERROR(INDEX(Cal!$U$5:$U$2007,INDEX(Cal!$AF$5:$AF$2007,ROW(PrintPayslip!$C980)-ROW(PrintPayslip!$C$12),1),1),"")</f>
        <v/>
      </c>
    </row>
    <row r="981" spans="3:7" ht="20.100000000000001" customHeight="1" x14ac:dyDescent="0.25">
      <c r="C981" s="183" t="str">
        <f>IFERROR(INDEX(Cal!$P$5:$P$2007,INDEX(Cal!$AF$5:$AF$2007,ROW(PrintPayslip!$C981)-ROW(PrintPayslip!$C$12),1),1),"")</f>
        <v/>
      </c>
      <c r="D981" s="184" t="str">
        <f>IFERROR(INDEX(Cal!$R$5:$R$2007,INDEX(Cal!$AF$5:$AF$2007,ROW(PrintPayslip!$C981)-ROW(PrintPayslip!$C$12),1),1),"")</f>
        <v/>
      </c>
      <c r="E981" s="184" t="str">
        <f>IFERROR(INDEX(Cal!$S$5:$S$2007,INDEX(Cal!$AF$5:$AF$2007,ROW(PrintPayslip!$C981)-ROW(PrintPayslip!$C$12),1),1),"")</f>
        <v/>
      </c>
      <c r="F981" s="184" t="str">
        <f>IFERROR(INDEX(Cal!$T$5:$T$2007,INDEX(Cal!$AF$5:$AF$2007,ROW(PrintPayslip!$C981)-ROW(PrintPayslip!$C$12),1),1),"")</f>
        <v/>
      </c>
      <c r="G981" s="184" t="str">
        <f>IFERROR(INDEX(Cal!$U$5:$U$2007,INDEX(Cal!$AF$5:$AF$2007,ROW(PrintPayslip!$C981)-ROW(PrintPayslip!$C$12),1),1),"")</f>
        <v/>
      </c>
    </row>
    <row r="982" spans="3:7" ht="20.100000000000001" customHeight="1" x14ac:dyDescent="0.25">
      <c r="C982" s="183" t="str">
        <f>IFERROR(INDEX(Cal!$P$5:$P$2007,INDEX(Cal!$AF$5:$AF$2007,ROW(PrintPayslip!$C982)-ROW(PrintPayslip!$C$12),1),1),"")</f>
        <v/>
      </c>
      <c r="D982" s="184" t="str">
        <f>IFERROR(INDEX(Cal!$R$5:$R$2007,INDEX(Cal!$AF$5:$AF$2007,ROW(PrintPayslip!$C982)-ROW(PrintPayslip!$C$12),1),1),"")</f>
        <v/>
      </c>
      <c r="E982" s="184" t="str">
        <f>IFERROR(INDEX(Cal!$S$5:$S$2007,INDEX(Cal!$AF$5:$AF$2007,ROW(PrintPayslip!$C982)-ROW(PrintPayslip!$C$12),1),1),"")</f>
        <v/>
      </c>
      <c r="F982" s="184" t="str">
        <f>IFERROR(INDEX(Cal!$T$5:$T$2007,INDEX(Cal!$AF$5:$AF$2007,ROW(PrintPayslip!$C982)-ROW(PrintPayslip!$C$12),1),1),"")</f>
        <v/>
      </c>
      <c r="G982" s="184" t="str">
        <f>IFERROR(INDEX(Cal!$U$5:$U$2007,INDEX(Cal!$AF$5:$AF$2007,ROW(PrintPayslip!$C982)-ROW(PrintPayslip!$C$12),1),1),"")</f>
        <v/>
      </c>
    </row>
    <row r="983" spans="3:7" ht="20.100000000000001" customHeight="1" x14ac:dyDescent="0.25">
      <c r="C983" s="183" t="str">
        <f>IFERROR(INDEX(Cal!$P$5:$P$2007,INDEX(Cal!$AF$5:$AF$2007,ROW(PrintPayslip!$C983)-ROW(PrintPayslip!$C$12),1),1),"")</f>
        <v/>
      </c>
      <c r="D983" s="184" t="str">
        <f>IFERROR(INDEX(Cal!$R$5:$R$2007,INDEX(Cal!$AF$5:$AF$2007,ROW(PrintPayslip!$C983)-ROW(PrintPayslip!$C$12),1),1),"")</f>
        <v/>
      </c>
      <c r="E983" s="184" t="str">
        <f>IFERROR(INDEX(Cal!$S$5:$S$2007,INDEX(Cal!$AF$5:$AF$2007,ROW(PrintPayslip!$C983)-ROW(PrintPayslip!$C$12),1),1),"")</f>
        <v/>
      </c>
      <c r="F983" s="184" t="str">
        <f>IFERROR(INDEX(Cal!$T$5:$T$2007,INDEX(Cal!$AF$5:$AF$2007,ROW(PrintPayslip!$C983)-ROW(PrintPayslip!$C$12),1),1),"")</f>
        <v/>
      </c>
      <c r="G983" s="184" t="str">
        <f>IFERROR(INDEX(Cal!$U$5:$U$2007,INDEX(Cal!$AF$5:$AF$2007,ROW(PrintPayslip!$C983)-ROW(PrintPayslip!$C$12),1),1),"")</f>
        <v/>
      </c>
    </row>
    <row r="984" spans="3:7" ht="20.100000000000001" customHeight="1" x14ac:dyDescent="0.25">
      <c r="C984" s="183" t="str">
        <f>IFERROR(INDEX(Cal!$P$5:$P$2007,INDEX(Cal!$AF$5:$AF$2007,ROW(PrintPayslip!$C984)-ROW(PrintPayslip!$C$12),1),1),"")</f>
        <v/>
      </c>
      <c r="D984" s="184" t="str">
        <f>IFERROR(INDEX(Cal!$R$5:$R$2007,INDEX(Cal!$AF$5:$AF$2007,ROW(PrintPayslip!$C984)-ROW(PrintPayslip!$C$12),1),1),"")</f>
        <v/>
      </c>
      <c r="E984" s="184" t="str">
        <f>IFERROR(INDEX(Cal!$S$5:$S$2007,INDEX(Cal!$AF$5:$AF$2007,ROW(PrintPayslip!$C984)-ROW(PrintPayslip!$C$12),1),1),"")</f>
        <v/>
      </c>
      <c r="F984" s="184" t="str">
        <f>IFERROR(INDEX(Cal!$T$5:$T$2007,INDEX(Cal!$AF$5:$AF$2007,ROW(PrintPayslip!$C984)-ROW(PrintPayslip!$C$12),1),1),"")</f>
        <v/>
      </c>
      <c r="G984" s="184" t="str">
        <f>IFERROR(INDEX(Cal!$U$5:$U$2007,INDEX(Cal!$AF$5:$AF$2007,ROW(PrintPayslip!$C984)-ROW(PrintPayslip!$C$12),1),1),"")</f>
        <v/>
      </c>
    </row>
    <row r="985" spans="3:7" ht="20.100000000000001" customHeight="1" x14ac:dyDescent="0.25">
      <c r="C985" s="183" t="str">
        <f>IFERROR(INDEX(Cal!$P$5:$P$2007,INDEX(Cal!$AF$5:$AF$2007,ROW(PrintPayslip!$C985)-ROW(PrintPayslip!$C$12),1),1),"")</f>
        <v/>
      </c>
      <c r="D985" s="184" t="str">
        <f>IFERROR(INDEX(Cal!$R$5:$R$2007,INDEX(Cal!$AF$5:$AF$2007,ROW(PrintPayslip!$C985)-ROW(PrintPayslip!$C$12),1),1),"")</f>
        <v/>
      </c>
      <c r="E985" s="184" t="str">
        <f>IFERROR(INDEX(Cal!$S$5:$S$2007,INDEX(Cal!$AF$5:$AF$2007,ROW(PrintPayslip!$C985)-ROW(PrintPayslip!$C$12),1),1),"")</f>
        <v/>
      </c>
      <c r="F985" s="184" t="str">
        <f>IFERROR(INDEX(Cal!$T$5:$T$2007,INDEX(Cal!$AF$5:$AF$2007,ROW(PrintPayslip!$C985)-ROW(PrintPayslip!$C$12),1),1),"")</f>
        <v/>
      </c>
      <c r="G985" s="184" t="str">
        <f>IFERROR(INDEX(Cal!$U$5:$U$2007,INDEX(Cal!$AF$5:$AF$2007,ROW(PrintPayslip!$C985)-ROW(PrintPayslip!$C$12),1),1),"")</f>
        <v/>
      </c>
    </row>
    <row r="986" spans="3:7" ht="20.100000000000001" customHeight="1" x14ac:dyDescent="0.25">
      <c r="C986" s="183" t="str">
        <f>IFERROR(INDEX(Cal!$P$5:$P$2007,INDEX(Cal!$AF$5:$AF$2007,ROW(PrintPayslip!$C986)-ROW(PrintPayslip!$C$12),1),1),"")</f>
        <v/>
      </c>
      <c r="D986" s="184" t="str">
        <f>IFERROR(INDEX(Cal!$R$5:$R$2007,INDEX(Cal!$AF$5:$AF$2007,ROW(PrintPayslip!$C986)-ROW(PrintPayslip!$C$12),1),1),"")</f>
        <v/>
      </c>
      <c r="E986" s="184" t="str">
        <f>IFERROR(INDEX(Cal!$S$5:$S$2007,INDEX(Cal!$AF$5:$AF$2007,ROW(PrintPayslip!$C986)-ROW(PrintPayslip!$C$12),1),1),"")</f>
        <v/>
      </c>
      <c r="F986" s="184" t="str">
        <f>IFERROR(INDEX(Cal!$T$5:$T$2007,INDEX(Cal!$AF$5:$AF$2007,ROW(PrintPayslip!$C986)-ROW(PrintPayslip!$C$12),1),1),"")</f>
        <v/>
      </c>
      <c r="G986" s="184" t="str">
        <f>IFERROR(INDEX(Cal!$U$5:$U$2007,INDEX(Cal!$AF$5:$AF$2007,ROW(PrintPayslip!$C986)-ROW(PrintPayslip!$C$12),1),1),"")</f>
        <v/>
      </c>
    </row>
    <row r="987" spans="3:7" ht="20.100000000000001" customHeight="1" x14ac:dyDescent="0.25">
      <c r="C987" s="183" t="str">
        <f>IFERROR(INDEX(Cal!$P$5:$P$2007,INDEX(Cal!$AF$5:$AF$2007,ROW(PrintPayslip!$C987)-ROW(PrintPayslip!$C$12),1),1),"")</f>
        <v/>
      </c>
      <c r="D987" s="184" t="str">
        <f>IFERROR(INDEX(Cal!$R$5:$R$2007,INDEX(Cal!$AF$5:$AF$2007,ROW(PrintPayslip!$C987)-ROW(PrintPayslip!$C$12),1),1),"")</f>
        <v/>
      </c>
      <c r="E987" s="184" t="str">
        <f>IFERROR(INDEX(Cal!$S$5:$S$2007,INDEX(Cal!$AF$5:$AF$2007,ROW(PrintPayslip!$C987)-ROW(PrintPayslip!$C$12),1),1),"")</f>
        <v/>
      </c>
      <c r="F987" s="184" t="str">
        <f>IFERROR(INDEX(Cal!$T$5:$T$2007,INDEX(Cal!$AF$5:$AF$2007,ROW(PrintPayslip!$C987)-ROW(PrintPayslip!$C$12),1),1),"")</f>
        <v/>
      </c>
      <c r="G987" s="184" t="str">
        <f>IFERROR(INDEX(Cal!$U$5:$U$2007,INDEX(Cal!$AF$5:$AF$2007,ROW(PrintPayslip!$C987)-ROW(PrintPayslip!$C$12),1),1),"")</f>
        <v/>
      </c>
    </row>
    <row r="988" spans="3:7" ht="20.100000000000001" customHeight="1" x14ac:dyDescent="0.25">
      <c r="C988" s="183" t="str">
        <f>IFERROR(INDEX(Cal!$P$5:$P$2007,INDEX(Cal!$AF$5:$AF$2007,ROW(PrintPayslip!$C988)-ROW(PrintPayslip!$C$12),1),1),"")</f>
        <v/>
      </c>
      <c r="D988" s="184" t="str">
        <f>IFERROR(INDEX(Cal!$R$5:$R$2007,INDEX(Cal!$AF$5:$AF$2007,ROW(PrintPayslip!$C988)-ROW(PrintPayslip!$C$12),1),1),"")</f>
        <v/>
      </c>
      <c r="E988" s="184" t="str">
        <f>IFERROR(INDEX(Cal!$S$5:$S$2007,INDEX(Cal!$AF$5:$AF$2007,ROW(PrintPayslip!$C988)-ROW(PrintPayslip!$C$12),1),1),"")</f>
        <v/>
      </c>
      <c r="F988" s="184" t="str">
        <f>IFERROR(INDEX(Cal!$T$5:$T$2007,INDEX(Cal!$AF$5:$AF$2007,ROW(PrintPayslip!$C988)-ROW(PrintPayslip!$C$12),1),1),"")</f>
        <v/>
      </c>
      <c r="G988" s="184" t="str">
        <f>IFERROR(INDEX(Cal!$U$5:$U$2007,INDEX(Cal!$AF$5:$AF$2007,ROW(PrintPayslip!$C988)-ROW(PrintPayslip!$C$12),1),1),"")</f>
        <v/>
      </c>
    </row>
    <row r="989" spans="3:7" ht="20.100000000000001" customHeight="1" x14ac:dyDescent="0.25">
      <c r="C989" s="183" t="str">
        <f>IFERROR(INDEX(Cal!$P$5:$P$2007,INDEX(Cal!$AF$5:$AF$2007,ROW(PrintPayslip!$C989)-ROW(PrintPayslip!$C$12),1),1),"")</f>
        <v/>
      </c>
      <c r="D989" s="184" t="str">
        <f>IFERROR(INDEX(Cal!$R$5:$R$2007,INDEX(Cal!$AF$5:$AF$2007,ROW(PrintPayslip!$C989)-ROW(PrintPayslip!$C$12),1),1),"")</f>
        <v/>
      </c>
      <c r="E989" s="184" t="str">
        <f>IFERROR(INDEX(Cal!$S$5:$S$2007,INDEX(Cal!$AF$5:$AF$2007,ROW(PrintPayslip!$C989)-ROW(PrintPayslip!$C$12),1),1),"")</f>
        <v/>
      </c>
      <c r="F989" s="184" t="str">
        <f>IFERROR(INDEX(Cal!$T$5:$T$2007,INDEX(Cal!$AF$5:$AF$2007,ROW(PrintPayslip!$C989)-ROW(PrintPayslip!$C$12),1),1),"")</f>
        <v/>
      </c>
      <c r="G989" s="184" t="str">
        <f>IFERROR(INDEX(Cal!$U$5:$U$2007,INDEX(Cal!$AF$5:$AF$2007,ROW(PrintPayslip!$C989)-ROW(PrintPayslip!$C$12),1),1),"")</f>
        <v/>
      </c>
    </row>
    <row r="990" spans="3:7" ht="20.100000000000001" customHeight="1" x14ac:dyDescent="0.25">
      <c r="C990" s="183" t="str">
        <f>IFERROR(INDEX(Cal!$P$5:$P$2007,INDEX(Cal!$AF$5:$AF$2007,ROW(PrintPayslip!$C990)-ROW(PrintPayslip!$C$12),1),1),"")</f>
        <v/>
      </c>
      <c r="D990" s="184" t="str">
        <f>IFERROR(INDEX(Cal!$R$5:$R$2007,INDEX(Cal!$AF$5:$AF$2007,ROW(PrintPayslip!$C990)-ROW(PrintPayslip!$C$12),1),1),"")</f>
        <v/>
      </c>
      <c r="E990" s="184" t="str">
        <f>IFERROR(INDEX(Cal!$S$5:$S$2007,INDEX(Cal!$AF$5:$AF$2007,ROW(PrintPayslip!$C990)-ROW(PrintPayslip!$C$12),1),1),"")</f>
        <v/>
      </c>
      <c r="F990" s="184" t="str">
        <f>IFERROR(INDEX(Cal!$T$5:$T$2007,INDEX(Cal!$AF$5:$AF$2007,ROW(PrintPayslip!$C990)-ROW(PrintPayslip!$C$12),1),1),"")</f>
        <v/>
      </c>
      <c r="G990" s="184" t="str">
        <f>IFERROR(INDEX(Cal!$U$5:$U$2007,INDEX(Cal!$AF$5:$AF$2007,ROW(PrintPayslip!$C990)-ROW(PrintPayslip!$C$12),1),1),"")</f>
        <v/>
      </c>
    </row>
    <row r="991" spans="3:7" ht="20.100000000000001" customHeight="1" x14ac:dyDescent="0.25">
      <c r="C991" s="183" t="str">
        <f>IFERROR(INDEX(Cal!$P$5:$P$2007,INDEX(Cal!$AF$5:$AF$2007,ROW(PrintPayslip!$C991)-ROW(PrintPayslip!$C$12),1),1),"")</f>
        <v/>
      </c>
      <c r="D991" s="184" t="str">
        <f>IFERROR(INDEX(Cal!$R$5:$R$2007,INDEX(Cal!$AF$5:$AF$2007,ROW(PrintPayslip!$C991)-ROW(PrintPayslip!$C$12),1),1),"")</f>
        <v/>
      </c>
      <c r="E991" s="184" t="str">
        <f>IFERROR(INDEX(Cal!$S$5:$S$2007,INDEX(Cal!$AF$5:$AF$2007,ROW(PrintPayslip!$C991)-ROW(PrintPayslip!$C$12),1),1),"")</f>
        <v/>
      </c>
      <c r="F991" s="184" t="str">
        <f>IFERROR(INDEX(Cal!$T$5:$T$2007,INDEX(Cal!$AF$5:$AF$2007,ROW(PrintPayslip!$C991)-ROW(PrintPayslip!$C$12),1),1),"")</f>
        <v/>
      </c>
      <c r="G991" s="184" t="str">
        <f>IFERROR(INDEX(Cal!$U$5:$U$2007,INDEX(Cal!$AF$5:$AF$2007,ROW(PrintPayslip!$C991)-ROW(PrintPayslip!$C$12),1),1),"")</f>
        <v/>
      </c>
    </row>
    <row r="992" spans="3:7" ht="20.100000000000001" customHeight="1" x14ac:dyDescent="0.25">
      <c r="C992" s="183" t="str">
        <f>IFERROR(INDEX(Cal!$P$5:$P$2007,INDEX(Cal!$AF$5:$AF$2007,ROW(PrintPayslip!$C992)-ROW(PrintPayslip!$C$12),1),1),"")</f>
        <v/>
      </c>
      <c r="D992" s="184" t="str">
        <f>IFERROR(INDEX(Cal!$R$5:$R$2007,INDEX(Cal!$AF$5:$AF$2007,ROW(PrintPayslip!$C992)-ROW(PrintPayslip!$C$12),1),1),"")</f>
        <v/>
      </c>
      <c r="E992" s="184" t="str">
        <f>IFERROR(INDEX(Cal!$S$5:$S$2007,INDEX(Cal!$AF$5:$AF$2007,ROW(PrintPayslip!$C992)-ROW(PrintPayslip!$C$12),1),1),"")</f>
        <v/>
      </c>
      <c r="F992" s="184" t="str">
        <f>IFERROR(INDEX(Cal!$T$5:$T$2007,INDEX(Cal!$AF$5:$AF$2007,ROW(PrintPayslip!$C992)-ROW(PrintPayslip!$C$12),1),1),"")</f>
        <v/>
      </c>
      <c r="G992" s="184" t="str">
        <f>IFERROR(INDEX(Cal!$U$5:$U$2007,INDEX(Cal!$AF$5:$AF$2007,ROW(PrintPayslip!$C992)-ROW(PrintPayslip!$C$12),1),1),"")</f>
        <v/>
      </c>
    </row>
    <row r="993" spans="3:7" ht="20.100000000000001" customHeight="1" x14ac:dyDescent="0.25">
      <c r="C993" s="183" t="str">
        <f>IFERROR(INDEX(Cal!$P$5:$P$2007,INDEX(Cal!$AF$5:$AF$2007,ROW(PrintPayslip!$C993)-ROW(PrintPayslip!$C$12),1),1),"")</f>
        <v/>
      </c>
      <c r="D993" s="184" t="str">
        <f>IFERROR(INDEX(Cal!$R$5:$R$2007,INDEX(Cal!$AF$5:$AF$2007,ROW(PrintPayslip!$C993)-ROW(PrintPayslip!$C$12),1),1),"")</f>
        <v/>
      </c>
      <c r="E993" s="184" t="str">
        <f>IFERROR(INDEX(Cal!$S$5:$S$2007,INDEX(Cal!$AF$5:$AF$2007,ROW(PrintPayslip!$C993)-ROW(PrintPayslip!$C$12),1),1),"")</f>
        <v/>
      </c>
      <c r="F993" s="184" t="str">
        <f>IFERROR(INDEX(Cal!$T$5:$T$2007,INDEX(Cal!$AF$5:$AF$2007,ROW(PrintPayslip!$C993)-ROW(PrintPayslip!$C$12),1),1),"")</f>
        <v/>
      </c>
      <c r="G993" s="184" t="str">
        <f>IFERROR(INDEX(Cal!$U$5:$U$2007,INDEX(Cal!$AF$5:$AF$2007,ROW(PrintPayslip!$C993)-ROW(PrintPayslip!$C$12),1),1),"")</f>
        <v/>
      </c>
    </row>
    <row r="994" spans="3:7" ht="20.100000000000001" customHeight="1" x14ac:dyDescent="0.25">
      <c r="C994" s="183" t="str">
        <f>IFERROR(INDEX(Cal!$P$5:$P$2007,INDEX(Cal!$AF$5:$AF$2007,ROW(PrintPayslip!$C994)-ROW(PrintPayslip!$C$12),1),1),"")</f>
        <v/>
      </c>
      <c r="D994" s="184" t="str">
        <f>IFERROR(INDEX(Cal!$R$5:$R$2007,INDEX(Cal!$AF$5:$AF$2007,ROW(PrintPayslip!$C994)-ROW(PrintPayslip!$C$12),1),1),"")</f>
        <v/>
      </c>
      <c r="E994" s="184" t="str">
        <f>IFERROR(INDEX(Cal!$S$5:$S$2007,INDEX(Cal!$AF$5:$AF$2007,ROW(PrintPayslip!$C994)-ROW(PrintPayslip!$C$12),1),1),"")</f>
        <v/>
      </c>
      <c r="F994" s="184" t="str">
        <f>IFERROR(INDEX(Cal!$T$5:$T$2007,INDEX(Cal!$AF$5:$AF$2007,ROW(PrintPayslip!$C994)-ROW(PrintPayslip!$C$12),1),1),"")</f>
        <v/>
      </c>
      <c r="G994" s="184" t="str">
        <f>IFERROR(INDEX(Cal!$U$5:$U$2007,INDEX(Cal!$AF$5:$AF$2007,ROW(PrintPayslip!$C994)-ROW(PrintPayslip!$C$12),1),1),"")</f>
        <v/>
      </c>
    </row>
    <row r="995" spans="3:7" ht="20.100000000000001" customHeight="1" x14ac:dyDescent="0.25">
      <c r="C995" s="183" t="str">
        <f>IFERROR(INDEX(Cal!$P$5:$P$2007,INDEX(Cal!$AF$5:$AF$2007,ROW(PrintPayslip!$C995)-ROW(PrintPayslip!$C$12),1),1),"")</f>
        <v/>
      </c>
      <c r="D995" s="184" t="str">
        <f>IFERROR(INDEX(Cal!$R$5:$R$2007,INDEX(Cal!$AF$5:$AF$2007,ROW(PrintPayslip!$C995)-ROW(PrintPayslip!$C$12),1),1),"")</f>
        <v/>
      </c>
      <c r="E995" s="184" t="str">
        <f>IFERROR(INDEX(Cal!$S$5:$S$2007,INDEX(Cal!$AF$5:$AF$2007,ROW(PrintPayslip!$C995)-ROW(PrintPayslip!$C$12),1),1),"")</f>
        <v/>
      </c>
      <c r="F995" s="184" t="str">
        <f>IFERROR(INDEX(Cal!$T$5:$T$2007,INDEX(Cal!$AF$5:$AF$2007,ROW(PrintPayslip!$C995)-ROW(PrintPayslip!$C$12),1),1),"")</f>
        <v/>
      </c>
      <c r="G995" s="184" t="str">
        <f>IFERROR(INDEX(Cal!$U$5:$U$2007,INDEX(Cal!$AF$5:$AF$2007,ROW(PrintPayslip!$C995)-ROW(PrintPayslip!$C$12),1),1),"")</f>
        <v/>
      </c>
    </row>
    <row r="996" spans="3:7" ht="20.100000000000001" customHeight="1" x14ac:dyDescent="0.25">
      <c r="C996" s="183" t="str">
        <f>IFERROR(INDEX(Cal!$P$5:$P$2007,INDEX(Cal!$AF$5:$AF$2007,ROW(PrintPayslip!$C996)-ROW(PrintPayslip!$C$12),1),1),"")</f>
        <v/>
      </c>
      <c r="D996" s="184" t="str">
        <f>IFERROR(INDEX(Cal!$R$5:$R$2007,INDEX(Cal!$AF$5:$AF$2007,ROW(PrintPayslip!$C996)-ROW(PrintPayslip!$C$12),1),1),"")</f>
        <v/>
      </c>
      <c r="E996" s="184" t="str">
        <f>IFERROR(INDEX(Cal!$S$5:$S$2007,INDEX(Cal!$AF$5:$AF$2007,ROW(PrintPayslip!$C996)-ROW(PrintPayslip!$C$12),1),1),"")</f>
        <v/>
      </c>
      <c r="F996" s="184" t="str">
        <f>IFERROR(INDEX(Cal!$T$5:$T$2007,INDEX(Cal!$AF$5:$AF$2007,ROW(PrintPayslip!$C996)-ROW(PrintPayslip!$C$12),1),1),"")</f>
        <v/>
      </c>
      <c r="G996" s="184" t="str">
        <f>IFERROR(INDEX(Cal!$U$5:$U$2007,INDEX(Cal!$AF$5:$AF$2007,ROW(PrintPayslip!$C996)-ROW(PrintPayslip!$C$12),1),1),"")</f>
        <v/>
      </c>
    </row>
    <row r="997" spans="3:7" ht="20.100000000000001" customHeight="1" x14ac:dyDescent="0.25">
      <c r="C997" s="183" t="str">
        <f>IFERROR(INDEX(Cal!$P$5:$P$2007,INDEX(Cal!$AF$5:$AF$2007,ROW(PrintPayslip!$C997)-ROW(PrintPayslip!$C$12),1),1),"")</f>
        <v/>
      </c>
      <c r="D997" s="184" t="str">
        <f>IFERROR(INDEX(Cal!$R$5:$R$2007,INDEX(Cal!$AF$5:$AF$2007,ROW(PrintPayslip!$C997)-ROW(PrintPayslip!$C$12),1),1),"")</f>
        <v/>
      </c>
      <c r="E997" s="184" t="str">
        <f>IFERROR(INDEX(Cal!$S$5:$S$2007,INDEX(Cal!$AF$5:$AF$2007,ROW(PrintPayslip!$C997)-ROW(PrintPayslip!$C$12),1),1),"")</f>
        <v/>
      </c>
      <c r="F997" s="184" t="str">
        <f>IFERROR(INDEX(Cal!$T$5:$T$2007,INDEX(Cal!$AF$5:$AF$2007,ROW(PrintPayslip!$C997)-ROW(PrintPayslip!$C$12),1),1),"")</f>
        <v/>
      </c>
      <c r="G997" s="184" t="str">
        <f>IFERROR(INDEX(Cal!$U$5:$U$2007,INDEX(Cal!$AF$5:$AF$2007,ROW(PrintPayslip!$C997)-ROW(PrintPayslip!$C$12),1),1),"")</f>
        <v/>
      </c>
    </row>
    <row r="998" spans="3:7" ht="20.100000000000001" customHeight="1" x14ac:dyDescent="0.25">
      <c r="C998" s="183" t="str">
        <f>IFERROR(INDEX(Cal!$P$5:$P$2007,INDEX(Cal!$AF$5:$AF$2007,ROW(PrintPayslip!$C998)-ROW(PrintPayslip!$C$12),1),1),"")</f>
        <v/>
      </c>
      <c r="D998" s="184" t="str">
        <f>IFERROR(INDEX(Cal!$R$5:$R$2007,INDEX(Cal!$AF$5:$AF$2007,ROW(PrintPayslip!$C998)-ROW(PrintPayslip!$C$12),1),1),"")</f>
        <v/>
      </c>
      <c r="E998" s="184" t="str">
        <f>IFERROR(INDEX(Cal!$S$5:$S$2007,INDEX(Cal!$AF$5:$AF$2007,ROW(PrintPayslip!$C998)-ROW(PrintPayslip!$C$12),1),1),"")</f>
        <v/>
      </c>
      <c r="F998" s="184" t="str">
        <f>IFERROR(INDEX(Cal!$T$5:$T$2007,INDEX(Cal!$AF$5:$AF$2007,ROW(PrintPayslip!$C998)-ROW(PrintPayslip!$C$12),1),1),"")</f>
        <v/>
      </c>
      <c r="G998" s="184" t="str">
        <f>IFERROR(INDEX(Cal!$U$5:$U$2007,INDEX(Cal!$AF$5:$AF$2007,ROW(PrintPayslip!$C998)-ROW(PrintPayslip!$C$12),1),1),"")</f>
        <v/>
      </c>
    </row>
    <row r="999" spans="3:7" ht="20.100000000000001" customHeight="1" x14ac:dyDescent="0.25">
      <c r="C999" s="183" t="str">
        <f>IFERROR(INDEX(Cal!$P$5:$P$2007,INDEX(Cal!$AF$5:$AF$2007,ROW(PrintPayslip!$C999)-ROW(PrintPayslip!$C$12),1),1),"")</f>
        <v/>
      </c>
      <c r="D999" s="184" t="str">
        <f>IFERROR(INDEX(Cal!$R$5:$R$2007,INDEX(Cal!$AF$5:$AF$2007,ROW(PrintPayslip!$C999)-ROW(PrintPayslip!$C$12),1),1),"")</f>
        <v/>
      </c>
      <c r="E999" s="184" t="str">
        <f>IFERROR(INDEX(Cal!$S$5:$S$2007,INDEX(Cal!$AF$5:$AF$2007,ROW(PrintPayslip!$C999)-ROW(PrintPayslip!$C$12),1),1),"")</f>
        <v/>
      </c>
      <c r="F999" s="184" t="str">
        <f>IFERROR(INDEX(Cal!$T$5:$T$2007,INDEX(Cal!$AF$5:$AF$2007,ROW(PrintPayslip!$C999)-ROW(PrintPayslip!$C$12),1),1),"")</f>
        <v/>
      </c>
      <c r="G999" s="184" t="str">
        <f>IFERROR(INDEX(Cal!$U$5:$U$2007,INDEX(Cal!$AF$5:$AF$2007,ROW(PrintPayslip!$C999)-ROW(PrintPayslip!$C$12),1),1),"")</f>
        <v/>
      </c>
    </row>
    <row r="1000" spans="3:7" ht="20.100000000000001" customHeight="1" x14ac:dyDescent="0.25">
      <c r="C1000" s="183" t="str">
        <f>IFERROR(INDEX(Cal!$P$5:$P$2007,INDEX(Cal!$AF$5:$AF$2007,ROW(PrintPayslip!$C1000)-ROW(PrintPayslip!$C$12),1),1),"")</f>
        <v/>
      </c>
      <c r="D1000" s="184" t="str">
        <f>IFERROR(INDEX(Cal!$R$5:$R$2007,INDEX(Cal!$AF$5:$AF$2007,ROW(PrintPayslip!$C1000)-ROW(PrintPayslip!$C$12),1),1),"")</f>
        <v/>
      </c>
      <c r="E1000" s="184" t="str">
        <f>IFERROR(INDEX(Cal!$S$5:$S$2007,INDEX(Cal!$AF$5:$AF$2007,ROW(PrintPayslip!$C1000)-ROW(PrintPayslip!$C$12),1),1),"")</f>
        <v/>
      </c>
      <c r="F1000" s="184" t="str">
        <f>IFERROR(INDEX(Cal!$T$5:$T$2007,INDEX(Cal!$AF$5:$AF$2007,ROW(PrintPayslip!$C1000)-ROW(PrintPayslip!$C$12),1),1),"")</f>
        <v/>
      </c>
      <c r="G1000" s="184" t="str">
        <f>IFERROR(INDEX(Cal!$U$5:$U$2007,INDEX(Cal!$AF$5:$AF$2007,ROW(PrintPayslip!$C1000)-ROW(PrintPayslip!$C$12),1),1),"")</f>
        <v/>
      </c>
    </row>
    <row r="1001" spans="3:7" ht="20.100000000000001" customHeight="1" x14ac:dyDescent="0.25">
      <c r="C1001" s="183" t="str">
        <f>IFERROR(INDEX(Cal!$P$5:$P$2007,INDEX(Cal!$AF$5:$AF$2007,ROW(PrintPayslip!$C1001)-ROW(PrintPayslip!$C$12),1),1),"")</f>
        <v/>
      </c>
      <c r="D1001" s="184" t="str">
        <f>IFERROR(INDEX(Cal!$R$5:$R$2007,INDEX(Cal!$AF$5:$AF$2007,ROW(PrintPayslip!$C1001)-ROW(PrintPayslip!$C$12),1),1),"")</f>
        <v/>
      </c>
      <c r="E1001" s="184" t="str">
        <f>IFERROR(INDEX(Cal!$S$5:$S$2007,INDEX(Cal!$AF$5:$AF$2007,ROW(PrintPayslip!$C1001)-ROW(PrintPayslip!$C$12),1),1),"")</f>
        <v/>
      </c>
      <c r="F1001" s="184" t="str">
        <f>IFERROR(INDEX(Cal!$T$5:$T$2007,INDEX(Cal!$AF$5:$AF$2007,ROW(PrintPayslip!$C1001)-ROW(PrintPayslip!$C$12),1),1),"")</f>
        <v/>
      </c>
      <c r="G1001" s="184" t="str">
        <f>IFERROR(INDEX(Cal!$U$5:$U$2007,INDEX(Cal!$AF$5:$AF$2007,ROW(PrintPayslip!$C1001)-ROW(PrintPayslip!$C$12),1),1),"")</f>
        <v/>
      </c>
    </row>
    <row r="1002" spans="3:7" ht="20.100000000000001" customHeight="1" x14ac:dyDescent="0.25">
      <c r="C1002" s="183" t="str">
        <f>IFERROR(INDEX(Cal!$P$5:$P$2007,INDEX(Cal!$AF$5:$AF$2007,ROW(PrintPayslip!$C1002)-ROW(PrintPayslip!$C$12),1),1),"")</f>
        <v/>
      </c>
      <c r="D1002" s="184" t="str">
        <f>IFERROR(INDEX(Cal!$R$5:$R$2007,INDEX(Cal!$AF$5:$AF$2007,ROW(PrintPayslip!$C1002)-ROW(PrintPayslip!$C$12),1),1),"")</f>
        <v/>
      </c>
      <c r="E1002" s="184" t="str">
        <f>IFERROR(INDEX(Cal!$S$5:$S$2007,INDEX(Cal!$AF$5:$AF$2007,ROW(PrintPayslip!$C1002)-ROW(PrintPayslip!$C$12),1),1),"")</f>
        <v/>
      </c>
      <c r="F1002" s="184" t="str">
        <f>IFERROR(INDEX(Cal!$T$5:$T$2007,INDEX(Cal!$AF$5:$AF$2007,ROW(PrintPayslip!$C1002)-ROW(PrintPayslip!$C$12),1),1),"")</f>
        <v/>
      </c>
      <c r="G1002" s="184" t="str">
        <f>IFERROR(INDEX(Cal!$U$5:$U$2007,INDEX(Cal!$AF$5:$AF$2007,ROW(PrintPayslip!$C1002)-ROW(PrintPayslip!$C$12),1),1),"")</f>
        <v/>
      </c>
    </row>
    <row r="1003" spans="3:7" ht="20.100000000000001" customHeight="1" x14ac:dyDescent="0.25">
      <c r="C1003" s="183" t="str">
        <f>IFERROR(INDEX(Cal!$P$5:$P$2007,INDEX(Cal!$AF$5:$AF$2007,ROW(PrintPayslip!$C1003)-ROW(PrintPayslip!$C$12),1),1),"")</f>
        <v/>
      </c>
      <c r="D1003" s="184" t="str">
        <f>IFERROR(INDEX(Cal!$R$5:$R$2007,INDEX(Cal!$AF$5:$AF$2007,ROW(PrintPayslip!$C1003)-ROW(PrintPayslip!$C$12),1),1),"")</f>
        <v/>
      </c>
      <c r="E1003" s="184" t="str">
        <f>IFERROR(INDEX(Cal!$S$5:$S$2007,INDEX(Cal!$AF$5:$AF$2007,ROW(PrintPayslip!$C1003)-ROW(PrintPayslip!$C$12),1),1),"")</f>
        <v/>
      </c>
      <c r="F1003" s="184" t="str">
        <f>IFERROR(INDEX(Cal!$T$5:$T$2007,INDEX(Cal!$AF$5:$AF$2007,ROW(PrintPayslip!$C1003)-ROW(PrintPayslip!$C$12),1),1),"")</f>
        <v/>
      </c>
      <c r="G1003" s="184" t="str">
        <f>IFERROR(INDEX(Cal!$U$5:$U$2007,INDEX(Cal!$AF$5:$AF$2007,ROW(PrintPayslip!$C1003)-ROW(PrintPayslip!$C$12),1),1),"")</f>
        <v/>
      </c>
    </row>
    <row r="1004" spans="3:7" ht="20.100000000000001" customHeight="1" x14ac:dyDescent="0.25">
      <c r="C1004" s="183" t="str">
        <f>IFERROR(INDEX(Cal!$P$5:$P$2007,INDEX(Cal!$AF$5:$AF$2007,ROW(PrintPayslip!$C1004)-ROW(PrintPayslip!$C$12),1),1),"")</f>
        <v/>
      </c>
      <c r="D1004" s="184" t="str">
        <f>IFERROR(INDEX(Cal!$R$5:$R$2007,INDEX(Cal!$AF$5:$AF$2007,ROW(PrintPayslip!$C1004)-ROW(PrintPayslip!$C$12),1),1),"")</f>
        <v/>
      </c>
      <c r="E1004" s="184" t="str">
        <f>IFERROR(INDEX(Cal!$S$5:$S$2007,INDEX(Cal!$AF$5:$AF$2007,ROW(PrintPayslip!$C1004)-ROW(PrintPayslip!$C$12),1),1),"")</f>
        <v/>
      </c>
      <c r="F1004" s="184" t="str">
        <f>IFERROR(INDEX(Cal!$T$5:$T$2007,INDEX(Cal!$AF$5:$AF$2007,ROW(PrintPayslip!$C1004)-ROW(PrintPayslip!$C$12),1),1),"")</f>
        <v/>
      </c>
      <c r="G1004" s="184" t="str">
        <f>IFERROR(INDEX(Cal!$U$5:$U$2007,INDEX(Cal!$AF$5:$AF$2007,ROW(PrintPayslip!$C1004)-ROW(PrintPayslip!$C$12),1),1),"")</f>
        <v/>
      </c>
    </row>
    <row r="1005" spans="3:7" ht="20.100000000000001" customHeight="1" x14ac:dyDescent="0.25">
      <c r="C1005" s="183" t="str">
        <f>IFERROR(INDEX(Cal!$P$5:$P$2007,INDEX(Cal!$AF$5:$AF$2007,ROW(PrintPayslip!$C1005)-ROW(PrintPayslip!$C$12),1),1),"")</f>
        <v/>
      </c>
      <c r="D1005" s="184" t="str">
        <f>IFERROR(INDEX(Cal!$R$5:$R$2007,INDEX(Cal!$AF$5:$AF$2007,ROW(PrintPayslip!$C1005)-ROW(PrintPayslip!$C$12),1),1),"")</f>
        <v/>
      </c>
      <c r="E1005" s="184" t="str">
        <f>IFERROR(INDEX(Cal!$S$5:$S$2007,INDEX(Cal!$AF$5:$AF$2007,ROW(PrintPayslip!$C1005)-ROW(PrintPayslip!$C$12),1),1),"")</f>
        <v/>
      </c>
      <c r="F1005" s="184" t="str">
        <f>IFERROR(INDEX(Cal!$T$5:$T$2007,INDEX(Cal!$AF$5:$AF$2007,ROW(PrintPayslip!$C1005)-ROW(PrintPayslip!$C$12),1),1),"")</f>
        <v/>
      </c>
      <c r="G1005" s="184" t="str">
        <f>IFERROR(INDEX(Cal!$U$5:$U$2007,INDEX(Cal!$AF$5:$AF$2007,ROW(PrintPayslip!$C1005)-ROW(PrintPayslip!$C$12),1),1),"")</f>
        <v/>
      </c>
    </row>
    <row r="1006" spans="3:7" ht="20.100000000000001" customHeight="1" x14ac:dyDescent="0.25">
      <c r="C1006" s="183" t="str">
        <f>IFERROR(INDEX(Cal!$P$5:$P$2007,INDEX(Cal!$AF$5:$AF$2007,ROW(PrintPayslip!$C1006)-ROW(PrintPayslip!$C$12),1),1),"")</f>
        <v/>
      </c>
      <c r="D1006" s="184" t="str">
        <f>IFERROR(INDEX(Cal!$R$5:$R$2007,INDEX(Cal!$AF$5:$AF$2007,ROW(PrintPayslip!$C1006)-ROW(PrintPayslip!$C$12),1),1),"")</f>
        <v/>
      </c>
      <c r="E1006" s="184" t="str">
        <f>IFERROR(INDEX(Cal!$S$5:$S$2007,INDEX(Cal!$AF$5:$AF$2007,ROW(PrintPayslip!$C1006)-ROW(PrintPayslip!$C$12),1),1),"")</f>
        <v/>
      </c>
      <c r="F1006" s="184" t="str">
        <f>IFERROR(INDEX(Cal!$T$5:$T$2007,INDEX(Cal!$AF$5:$AF$2007,ROW(PrintPayslip!$C1006)-ROW(PrintPayslip!$C$12),1),1),"")</f>
        <v/>
      </c>
      <c r="G1006" s="184" t="str">
        <f>IFERROR(INDEX(Cal!$U$5:$U$2007,INDEX(Cal!$AF$5:$AF$2007,ROW(PrintPayslip!$C1006)-ROW(PrintPayslip!$C$12),1),1),"")</f>
        <v/>
      </c>
    </row>
    <row r="1007" spans="3:7" ht="20.100000000000001" customHeight="1" x14ac:dyDescent="0.25">
      <c r="C1007" s="183" t="str">
        <f>IFERROR(INDEX(Cal!$P$5:$P$2007,INDEX(Cal!$AF$5:$AF$2007,ROW(PrintPayslip!$C1007)-ROW(PrintPayslip!$C$12),1),1),"")</f>
        <v/>
      </c>
      <c r="D1007" s="184" t="str">
        <f>IFERROR(INDEX(Cal!$R$5:$R$2007,INDEX(Cal!$AF$5:$AF$2007,ROW(PrintPayslip!$C1007)-ROW(PrintPayslip!$C$12),1),1),"")</f>
        <v/>
      </c>
      <c r="E1007" s="184" t="str">
        <f>IFERROR(INDEX(Cal!$S$5:$S$2007,INDEX(Cal!$AF$5:$AF$2007,ROW(PrintPayslip!$C1007)-ROW(PrintPayslip!$C$12),1),1),"")</f>
        <v/>
      </c>
      <c r="F1007" s="184" t="str">
        <f>IFERROR(INDEX(Cal!$T$5:$T$2007,INDEX(Cal!$AF$5:$AF$2007,ROW(PrintPayslip!$C1007)-ROW(PrintPayslip!$C$12),1),1),"")</f>
        <v/>
      </c>
      <c r="G1007" s="184" t="str">
        <f>IFERROR(INDEX(Cal!$U$5:$U$2007,INDEX(Cal!$AF$5:$AF$2007,ROW(PrintPayslip!$C1007)-ROW(PrintPayslip!$C$12),1),1),"")</f>
        <v/>
      </c>
    </row>
    <row r="1008" spans="3:7" ht="20.100000000000001" customHeight="1" x14ac:dyDescent="0.25">
      <c r="C1008" s="183" t="str">
        <f>IFERROR(INDEX(Cal!$P$5:$P$2007,INDEX(Cal!$AF$5:$AF$2007,ROW(PrintPayslip!$C1008)-ROW(PrintPayslip!$C$12),1),1),"")</f>
        <v/>
      </c>
      <c r="D1008" s="184" t="str">
        <f>IFERROR(INDEX(Cal!$R$5:$R$2007,INDEX(Cal!$AF$5:$AF$2007,ROW(PrintPayslip!$C1008)-ROW(PrintPayslip!$C$12),1),1),"")</f>
        <v/>
      </c>
      <c r="E1008" s="184" t="str">
        <f>IFERROR(INDEX(Cal!$S$5:$S$2007,INDEX(Cal!$AF$5:$AF$2007,ROW(PrintPayslip!$C1008)-ROW(PrintPayslip!$C$12),1),1),"")</f>
        <v/>
      </c>
      <c r="F1008" s="184" t="str">
        <f>IFERROR(INDEX(Cal!$T$5:$T$2007,INDEX(Cal!$AF$5:$AF$2007,ROW(PrintPayslip!$C1008)-ROW(PrintPayslip!$C$12),1),1),"")</f>
        <v/>
      </c>
      <c r="G1008" s="184" t="str">
        <f>IFERROR(INDEX(Cal!$U$5:$U$2007,INDEX(Cal!$AF$5:$AF$2007,ROW(PrintPayslip!$C1008)-ROW(PrintPayslip!$C$12),1),1),"")</f>
        <v/>
      </c>
    </row>
    <row r="1009" spans="3:7" ht="20.100000000000001" customHeight="1" x14ac:dyDescent="0.25">
      <c r="C1009" s="183" t="str">
        <f>IFERROR(INDEX(Cal!$P$5:$P$2007,INDEX(Cal!$AF$5:$AF$2007,ROW(PrintPayslip!$C1009)-ROW(PrintPayslip!$C$12),1),1),"")</f>
        <v/>
      </c>
      <c r="D1009" s="184" t="str">
        <f>IFERROR(INDEX(Cal!$R$5:$R$2007,INDEX(Cal!$AF$5:$AF$2007,ROW(PrintPayslip!$C1009)-ROW(PrintPayslip!$C$12),1),1),"")</f>
        <v/>
      </c>
      <c r="E1009" s="184" t="str">
        <f>IFERROR(INDEX(Cal!$S$5:$S$2007,INDEX(Cal!$AF$5:$AF$2007,ROW(PrintPayslip!$C1009)-ROW(PrintPayslip!$C$12),1),1),"")</f>
        <v/>
      </c>
      <c r="F1009" s="184" t="str">
        <f>IFERROR(INDEX(Cal!$T$5:$T$2007,INDEX(Cal!$AF$5:$AF$2007,ROW(PrintPayslip!$C1009)-ROW(PrintPayslip!$C$12),1),1),"")</f>
        <v/>
      </c>
      <c r="G1009" s="184" t="str">
        <f>IFERROR(INDEX(Cal!$U$5:$U$2007,INDEX(Cal!$AF$5:$AF$2007,ROW(PrintPayslip!$C1009)-ROW(PrintPayslip!$C$12),1),1),"")</f>
        <v/>
      </c>
    </row>
    <row r="1010" spans="3:7" ht="20.100000000000001" customHeight="1" x14ac:dyDescent="0.25">
      <c r="C1010" s="183" t="str">
        <f>IFERROR(INDEX(Cal!$P$5:$P$2007,INDEX(Cal!$AF$5:$AF$2007,ROW(PrintPayslip!$C1010)-ROW(PrintPayslip!$C$12),1),1),"")</f>
        <v/>
      </c>
      <c r="D1010" s="184" t="str">
        <f>IFERROR(INDEX(Cal!$R$5:$R$2007,INDEX(Cal!$AF$5:$AF$2007,ROW(PrintPayslip!$C1010)-ROW(PrintPayslip!$C$12),1),1),"")</f>
        <v/>
      </c>
      <c r="E1010" s="184" t="str">
        <f>IFERROR(INDEX(Cal!$S$5:$S$2007,INDEX(Cal!$AF$5:$AF$2007,ROW(PrintPayslip!$C1010)-ROW(PrintPayslip!$C$12),1),1),"")</f>
        <v/>
      </c>
      <c r="F1010" s="184" t="str">
        <f>IFERROR(INDEX(Cal!$T$5:$T$2007,INDEX(Cal!$AF$5:$AF$2007,ROW(PrintPayslip!$C1010)-ROW(PrintPayslip!$C$12),1),1),"")</f>
        <v/>
      </c>
      <c r="G1010" s="184" t="str">
        <f>IFERROR(INDEX(Cal!$U$5:$U$2007,INDEX(Cal!$AF$5:$AF$2007,ROW(PrintPayslip!$C1010)-ROW(PrintPayslip!$C$12),1),1),"")</f>
        <v/>
      </c>
    </row>
    <row r="1011" spans="3:7" ht="20.100000000000001" customHeight="1" x14ac:dyDescent="0.25">
      <c r="C1011" s="183" t="str">
        <f>IFERROR(INDEX(Cal!$P$5:$P$2007,INDEX(Cal!$AF$5:$AF$2007,ROW(PrintPayslip!$C1011)-ROW(PrintPayslip!$C$12),1),1),"")</f>
        <v/>
      </c>
      <c r="D1011" s="184" t="str">
        <f>IFERROR(INDEX(Cal!$R$5:$R$2007,INDEX(Cal!$AF$5:$AF$2007,ROW(PrintPayslip!$C1011)-ROW(PrintPayslip!$C$12),1),1),"")</f>
        <v/>
      </c>
      <c r="E1011" s="184" t="str">
        <f>IFERROR(INDEX(Cal!$S$5:$S$2007,INDEX(Cal!$AF$5:$AF$2007,ROW(PrintPayslip!$C1011)-ROW(PrintPayslip!$C$12),1),1),"")</f>
        <v/>
      </c>
      <c r="F1011" s="184" t="str">
        <f>IFERROR(INDEX(Cal!$T$5:$T$2007,INDEX(Cal!$AF$5:$AF$2007,ROW(PrintPayslip!$C1011)-ROW(PrintPayslip!$C$12),1),1),"")</f>
        <v/>
      </c>
      <c r="G1011" s="184" t="str">
        <f>IFERROR(INDEX(Cal!$U$5:$U$2007,INDEX(Cal!$AF$5:$AF$2007,ROW(PrintPayslip!$C1011)-ROW(PrintPayslip!$C$12),1),1),"")</f>
        <v/>
      </c>
    </row>
    <row r="1012" spans="3:7" ht="20.100000000000001" customHeight="1" x14ac:dyDescent="0.25">
      <c r="C1012" s="183" t="str">
        <f>IFERROR(INDEX(Cal!$P$5:$P$2007,INDEX(Cal!$AF$5:$AF$2007,ROW(PrintPayslip!$C1012)-ROW(PrintPayslip!$C$12),1),1),"")</f>
        <v/>
      </c>
      <c r="D1012" s="184" t="str">
        <f>IFERROR(INDEX(Cal!$R$5:$R$2007,INDEX(Cal!$AF$5:$AF$2007,ROW(PrintPayslip!$C1012)-ROW(PrintPayslip!$C$12),1),1),"")</f>
        <v/>
      </c>
      <c r="E1012" s="184" t="str">
        <f>IFERROR(INDEX(Cal!$S$5:$S$2007,INDEX(Cal!$AF$5:$AF$2007,ROW(PrintPayslip!$C1012)-ROW(PrintPayslip!$C$12),1),1),"")</f>
        <v/>
      </c>
      <c r="F1012" s="184" t="str">
        <f>IFERROR(INDEX(Cal!$T$5:$T$2007,INDEX(Cal!$AF$5:$AF$2007,ROW(PrintPayslip!$C1012)-ROW(PrintPayslip!$C$12),1),1),"")</f>
        <v/>
      </c>
      <c r="G1012" s="184" t="str">
        <f>IFERROR(INDEX(Cal!$U$5:$U$2007,INDEX(Cal!$AF$5:$AF$2007,ROW(PrintPayslip!$C1012)-ROW(PrintPayslip!$C$12),1),1),"")</f>
        <v/>
      </c>
    </row>
    <row r="1013" spans="3:7" ht="20.100000000000001" customHeight="1" x14ac:dyDescent="0.25">
      <c r="C1013" s="183" t="str">
        <f>IFERROR(INDEX(Cal!$P$5:$P$2007,INDEX(Cal!$AF$5:$AF$2007,ROW(PrintPayslip!$C1013)-ROW(PrintPayslip!$C$12),1),1),"")</f>
        <v/>
      </c>
      <c r="D1013" s="184" t="str">
        <f>IFERROR(INDEX(Cal!$R$5:$R$2007,INDEX(Cal!$AF$5:$AF$2007,ROW(PrintPayslip!$C1013)-ROW(PrintPayslip!$C$12),1),1),"")</f>
        <v/>
      </c>
      <c r="E1013" s="184" t="str">
        <f>IFERROR(INDEX(Cal!$S$5:$S$2007,INDEX(Cal!$AF$5:$AF$2007,ROW(PrintPayslip!$C1013)-ROW(PrintPayslip!$C$12),1),1),"")</f>
        <v/>
      </c>
      <c r="F1013" s="184" t="str">
        <f>IFERROR(INDEX(Cal!$T$5:$T$2007,INDEX(Cal!$AF$5:$AF$2007,ROW(PrintPayslip!$C1013)-ROW(PrintPayslip!$C$12),1),1),"")</f>
        <v/>
      </c>
      <c r="G1013" s="184" t="str">
        <f>IFERROR(INDEX(Cal!$U$5:$U$2007,INDEX(Cal!$AF$5:$AF$2007,ROW(PrintPayslip!$C1013)-ROW(PrintPayslip!$C$12),1),1),"")</f>
        <v/>
      </c>
    </row>
    <row r="1014" spans="3:7" ht="20.100000000000001" customHeight="1" x14ac:dyDescent="0.25">
      <c r="C1014" s="183" t="str">
        <f>IFERROR(INDEX(Cal!$P$5:$P$2007,INDEX(Cal!$AF$5:$AF$2007,ROW(PrintPayslip!$C1014)-ROW(PrintPayslip!$C$12),1),1),"")</f>
        <v/>
      </c>
      <c r="D1014" s="184" t="str">
        <f>IFERROR(INDEX(Cal!$R$5:$R$2007,INDEX(Cal!$AF$5:$AF$2007,ROW(PrintPayslip!$C1014)-ROW(PrintPayslip!$C$12),1),1),"")</f>
        <v/>
      </c>
      <c r="E1014" s="184" t="str">
        <f>IFERROR(INDEX(Cal!$S$5:$S$2007,INDEX(Cal!$AF$5:$AF$2007,ROW(PrintPayslip!$C1014)-ROW(PrintPayslip!$C$12),1),1),"")</f>
        <v/>
      </c>
      <c r="F1014" s="184" t="str">
        <f>IFERROR(INDEX(Cal!$T$5:$T$2007,INDEX(Cal!$AF$5:$AF$2007,ROW(PrintPayslip!$C1014)-ROW(PrintPayslip!$C$12),1),1),"")</f>
        <v/>
      </c>
      <c r="G1014" s="184" t="str">
        <f>IFERROR(INDEX(Cal!$U$5:$U$2007,INDEX(Cal!$AF$5:$AF$2007,ROW(PrintPayslip!$C1014)-ROW(PrintPayslip!$C$12),1),1),"")</f>
        <v/>
      </c>
    </row>
    <row r="1015" spans="3:7" ht="20.100000000000001" customHeight="1" x14ac:dyDescent="0.25">
      <c r="C1015" s="183" t="str">
        <f>IFERROR(INDEX(Cal!$P$5:$P$2007,INDEX(Cal!$AF$5:$AF$2007,ROW(PrintPayslip!$C1015)-ROW(PrintPayslip!$C$12),1),1),"")</f>
        <v/>
      </c>
      <c r="D1015" s="184" t="str">
        <f>IFERROR(INDEX(Cal!$R$5:$R$2007,INDEX(Cal!$AF$5:$AF$2007,ROW(PrintPayslip!$C1015)-ROW(PrintPayslip!$C$12),1),1),"")</f>
        <v/>
      </c>
      <c r="E1015" s="184" t="str">
        <f>IFERROR(INDEX(Cal!$S$5:$S$2007,INDEX(Cal!$AF$5:$AF$2007,ROW(PrintPayslip!$C1015)-ROW(PrintPayslip!$C$12),1),1),"")</f>
        <v/>
      </c>
      <c r="F1015" s="184" t="str">
        <f>IFERROR(INDEX(Cal!$T$5:$T$2007,INDEX(Cal!$AF$5:$AF$2007,ROW(PrintPayslip!$C1015)-ROW(PrintPayslip!$C$12),1),1),"")</f>
        <v/>
      </c>
      <c r="G1015" s="184" t="str">
        <f>IFERROR(INDEX(Cal!$U$5:$U$2007,INDEX(Cal!$AF$5:$AF$2007,ROW(PrintPayslip!$C1015)-ROW(PrintPayslip!$C$12),1),1),"")</f>
        <v/>
      </c>
    </row>
    <row r="1016" spans="3:7" ht="20.100000000000001" customHeight="1" x14ac:dyDescent="0.25">
      <c r="C1016" s="183" t="str">
        <f>IFERROR(INDEX(Cal!$P$5:$P$2007,INDEX(Cal!$AF$5:$AF$2007,ROW(PrintPayslip!$C1016)-ROW(PrintPayslip!$C$12),1),1),"")</f>
        <v/>
      </c>
      <c r="D1016" s="184" t="str">
        <f>IFERROR(INDEX(Cal!$R$5:$R$2007,INDEX(Cal!$AF$5:$AF$2007,ROW(PrintPayslip!$C1016)-ROW(PrintPayslip!$C$12),1),1),"")</f>
        <v/>
      </c>
      <c r="E1016" s="184" t="str">
        <f>IFERROR(INDEX(Cal!$S$5:$S$2007,INDEX(Cal!$AF$5:$AF$2007,ROW(PrintPayslip!$C1016)-ROW(PrintPayslip!$C$12),1),1),"")</f>
        <v/>
      </c>
      <c r="F1016" s="184" t="str">
        <f>IFERROR(INDEX(Cal!$T$5:$T$2007,INDEX(Cal!$AF$5:$AF$2007,ROW(PrintPayslip!$C1016)-ROW(PrintPayslip!$C$12),1),1),"")</f>
        <v/>
      </c>
      <c r="G1016" s="184" t="str">
        <f>IFERROR(INDEX(Cal!$U$5:$U$2007,INDEX(Cal!$AF$5:$AF$2007,ROW(PrintPayslip!$C1016)-ROW(PrintPayslip!$C$12),1),1),"")</f>
        <v/>
      </c>
    </row>
    <row r="1017" spans="3:7" ht="20.100000000000001" customHeight="1" x14ac:dyDescent="0.25">
      <c r="C1017" s="183" t="str">
        <f>IFERROR(INDEX(Cal!$P$5:$P$2007,INDEX(Cal!$AF$5:$AF$2007,ROW(PrintPayslip!$C1017)-ROW(PrintPayslip!$C$12),1),1),"")</f>
        <v/>
      </c>
      <c r="D1017" s="184" t="str">
        <f>IFERROR(INDEX(Cal!$R$5:$R$2007,INDEX(Cal!$AF$5:$AF$2007,ROW(PrintPayslip!$C1017)-ROW(PrintPayslip!$C$12),1),1),"")</f>
        <v/>
      </c>
      <c r="E1017" s="184" t="str">
        <f>IFERROR(INDEX(Cal!$S$5:$S$2007,INDEX(Cal!$AF$5:$AF$2007,ROW(PrintPayslip!$C1017)-ROW(PrintPayslip!$C$12),1),1),"")</f>
        <v/>
      </c>
      <c r="F1017" s="184" t="str">
        <f>IFERROR(INDEX(Cal!$T$5:$T$2007,INDEX(Cal!$AF$5:$AF$2007,ROW(PrintPayslip!$C1017)-ROW(PrintPayslip!$C$12),1),1),"")</f>
        <v/>
      </c>
      <c r="G1017" s="184" t="str">
        <f>IFERROR(INDEX(Cal!$U$5:$U$2007,INDEX(Cal!$AF$5:$AF$2007,ROW(PrintPayslip!$C1017)-ROW(PrintPayslip!$C$12),1),1),"")</f>
        <v/>
      </c>
    </row>
    <row r="1018" spans="3:7" ht="20.100000000000001" customHeight="1" x14ac:dyDescent="0.25">
      <c r="C1018" s="183" t="str">
        <f>IFERROR(INDEX(Cal!$P$5:$P$2007,INDEX(Cal!$AF$5:$AF$2007,ROW(PrintPayslip!$C1018)-ROW(PrintPayslip!$C$12),1),1),"")</f>
        <v/>
      </c>
      <c r="D1018" s="184" t="str">
        <f>IFERROR(INDEX(Cal!$R$5:$R$2007,INDEX(Cal!$AF$5:$AF$2007,ROW(PrintPayslip!$C1018)-ROW(PrintPayslip!$C$12),1),1),"")</f>
        <v/>
      </c>
      <c r="E1018" s="184" t="str">
        <f>IFERROR(INDEX(Cal!$S$5:$S$2007,INDEX(Cal!$AF$5:$AF$2007,ROW(PrintPayslip!$C1018)-ROW(PrintPayslip!$C$12),1),1),"")</f>
        <v/>
      </c>
      <c r="F1018" s="184" t="str">
        <f>IFERROR(INDEX(Cal!$T$5:$T$2007,INDEX(Cal!$AF$5:$AF$2007,ROW(PrintPayslip!$C1018)-ROW(PrintPayslip!$C$12),1),1),"")</f>
        <v/>
      </c>
      <c r="G1018" s="184" t="str">
        <f>IFERROR(INDEX(Cal!$U$5:$U$2007,INDEX(Cal!$AF$5:$AF$2007,ROW(PrintPayslip!$C1018)-ROW(PrintPayslip!$C$12),1),1),"")</f>
        <v/>
      </c>
    </row>
    <row r="1019" spans="3:7" ht="20.100000000000001" customHeight="1" x14ac:dyDescent="0.25">
      <c r="C1019" s="183" t="str">
        <f>IFERROR(INDEX(Cal!$P$5:$P$2007,INDEX(Cal!$AF$5:$AF$2007,ROW(PrintPayslip!$C1019)-ROW(PrintPayslip!$C$12),1),1),"")</f>
        <v/>
      </c>
      <c r="D1019" s="184" t="str">
        <f>IFERROR(INDEX(Cal!$R$5:$R$2007,INDEX(Cal!$AF$5:$AF$2007,ROW(PrintPayslip!$C1019)-ROW(PrintPayslip!$C$12),1),1),"")</f>
        <v/>
      </c>
      <c r="E1019" s="184" t="str">
        <f>IFERROR(INDEX(Cal!$S$5:$S$2007,INDEX(Cal!$AF$5:$AF$2007,ROW(PrintPayslip!$C1019)-ROW(PrintPayslip!$C$12),1),1),"")</f>
        <v/>
      </c>
      <c r="F1019" s="184" t="str">
        <f>IFERROR(INDEX(Cal!$T$5:$T$2007,INDEX(Cal!$AF$5:$AF$2007,ROW(PrintPayslip!$C1019)-ROW(PrintPayslip!$C$12),1),1),"")</f>
        <v/>
      </c>
      <c r="G1019" s="184" t="str">
        <f>IFERROR(INDEX(Cal!$U$5:$U$2007,INDEX(Cal!$AF$5:$AF$2007,ROW(PrintPayslip!$C1019)-ROW(PrintPayslip!$C$12),1),1),"")</f>
        <v/>
      </c>
    </row>
    <row r="1020" spans="3:7" ht="20.100000000000001" customHeight="1" x14ac:dyDescent="0.25">
      <c r="C1020" s="183" t="str">
        <f>IFERROR(INDEX(Cal!$P$5:$P$2007,INDEX(Cal!$AF$5:$AF$2007,ROW(PrintPayslip!$C1020)-ROW(PrintPayslip!$C$12),1),1),"")</f>
        <v/>
      </c>
      <c r="D1020" s="184" t="str">
        <f>IFERROR(INDEX(Cal!$R$5:$R$2007,INDEX(Cal!$AF$5:$AF$2007,ROW(PrintPayslip!$C1020)-ROW(PrintPayslip!$C$12),1),1),"")</f>
        <v/>
      </c>
      <c r="E1020" s="184" t="str">
        <f>IFERROR(INDEX(Cal!$S$5:$S$2007,INDEX(Cal!$AF$5:$AF$2007,ROW(PrintPayslip!$C1020)-ROW(PrintPayslip!$C$12),1),1),"")</f>
        <v/>
      </c>
      <c r="F1020" s="184" t="str">
        <f>IFERROR(INDEX(Cal!$T$5:$T$2007,INDEX(Cal!$AF$5:$AF$2007,ROW(PrintPayslip!$C1020)-ROW(PrintPayslip!$C$12),1),1),"")</f>
        <v/>
      </c>
      <c r="G1020" s="184" t="str">
        <f>IFERROR(INDEX(Cal!$U$5:$U$2007,INDEX(Cal!$AF$5:$AF$2007,ROW(PrintPayslip!$C1020)-ROW(PrintPayslip!$C$12),1),1),"")</f>
        <v/>
      </c>
    </row>
    <row r="1021" spans="3:7" ht="20.100000000000001" customHeight="1" x14ac:dyDescent="0.25">
      <c r="C1021" s="183" t="str">
        <f>IFERROR(INDEX(Cal!$P$5:$P$2007,INDEX(Cal!$AF$5:$AF$2007,ROW(PrintPayslip!$C1021)-ROW(PrintPayslip!$C$12),1),1),"")</f>
        <v/>
      </c>
      <c r="D1021" s="184" t="str">
        <f>IFERROR(INDEX(Cal!$R$5:$R$2007,INDEX(Cal!$AF$5:$AF$2007,ROW(PrintPayslip!$C1021)-ROW(PrintPayslip!$C$12),1),1),"")</f>
        <v/>
      </c>
      <c r="E1021" s="184" t="str">
        <f>IFERROR(INDEX(Cal!$S$5:$S$2007,INDEX(Cal!$AF$5:$AF$2007,ROW(PrintPayslip!$C1021)-ROW(PrintPayslip!$C$12),1),1),"")</f>
        <v/>
      </c>
      <c r="F1021" s="184" t="str">
        <f>IFERROR(INDEX(Cal!$T$5:$T$2007,INDEX(Cal!$AF$5:$AF$2007,ROW(PrintPayslip!$C1021)-ROW(PrintPayslip!$C$12),1),1),"")</f>
        <v/>
      </c>
      <c r="G1021" s="184" t="str">
        <f>IFERROR(INDEX(Cal!$U$5:$U$2007,INDEX(Cal!$AF$5:$AF$2007,ROW(PrintPayslip!$C1021)-ROW(PrintPayslip!$C$12),1),1),"")</f>
        <v/>
      </c>
    </row>
    <row r="1022" spans="3:7" ht="20.100000000000001" customHeight="1" x14ac:dyDescent="0.25">
      <c r="C1022" s="183" t="str">
        <f>IFERROR(INDEX(Cal!$P$5:$P$2007,INDEX(Cal!$AF$5:$AF$2007,ROW(PrintPayslip!$C1022)-ROW(PrintPayslip!$C$12),1),1),"")</f>
        <v/>
      </c>
      <c r="D1022" s="184" t="str">
        <f>IFERROR(INDEX(Cal!$R$5:$R$2007,INDEX(Cal!$AF$5:$AF$2007,ROW(PrintPayslip!$C1022)-ROW(PrintPayslip!$C$12),1),1),"")</f>
        <v/>
      </c>
      <c r="E1022" s="184" t="str">
        <f>IFERROR(INDEX(Cal!$S$5:$S$2007,INDEX(Cal!$AF$5:$AF$2007,ROW(PrintPayslip!$C1022)-ROW(PrintPayslip!$C$12),1),1),"")</f>
        <v/>
      </c>
      <c r="F1022" s="184" t="str">
        <f>IFERROR(INDEX(Cal!$T$5:$T$2007,INDEX(Cal!$AF$5:$AF$2007,ROW(PrintPayslip!$C1022)-ROW(PrintPayslip!$C$12),1),1),"")</f>
        <v/>
      </c>
      <c r="G1022" s="184" t="str">
        <f>IFERROR(INDEX(Cal!$U$5:$U$2007,INDEX(Cal!$AF$5:$AF$2007,ROW(PrintPayslip!$C1022)-ROW(PrintPayslip!$C$12),1),1),"")</f>
        <v/>
      </c>
    </row>
    <row r="1023" spans="3:7" ht="20.100000000000001" customHeight="1" x14ac:dyDescent="0.25">
      <c r="C1023" s="183" t="str">
        <f>IFERROR(INDEX(Cal!$P$5:$P$2007,INDEX(Cal!$AF$5:$AF$2007,ROW(PrintPayslip!$C1023)-ROW(PrintPayslip!$C$12),1),1),"")</f>
        <v/>
      </c>
      <c r="D1023" s="184" t="str">
        <f>IFERROR(INDEX(Cal!$R$5:$R$2007,INDEX(Cal!$AF$5:$AF$2007,ROW(PrintPayslip!$C1023)-ROW(PrintPayslip!$C$12),1),1),"")</f>
        <v/>
      </c>
      <c r="E1023" s="184" t="str">
        <f>IFERROR(INDEX(Cal!$S$5:$S$2007,INDEX(Cal!$AF$5:$AF$2007,ROW(PrintPayslip!$C1023)-ROW(PrintPayslip!$C$12),1),1),"")</f>
        <v/>
      </c>
      <c r="F1023" s="184" t="str">
        <f>IFERROR(INDEX(Cal!$T$5:$T$2007,INDEX(Cal!$AF$5:$AF$2007,ROW(PrintPayslip!$C1023)-ROW(PrintPayslip!$C$12),1),1),"")</f>
        <v/>
      </c>
      <c r="G1023" s="184" t="str">
        <f>IFERROR(INDEX(Cal!$U$5:$U$2007,INDEX(Cal!$AF$5:$AF$2007,ROW(PrintPayslip!$C1023)-ROW(PrintPayslip!$C$12),1),1),"")</f>
        <v/>
      </c>
    </row>
    <row r="1024" spans="3:7" ht="20.100000000000001" customHeight="1" x14ac:dyDescent="0.25">
      <c r="C1024" s="183" t="str">
        <f>IFERROR(INDEX(Cal!$P$5:$P$2007,INDEX(Cal!$AF$5:$AF$2007,ROW(PrintPayslip!$C1024)-ROW(PrintPayslip!$C$12),1),1),"")</f>
        <v/>
      </c>
      <c r="D1024" s="184" t="str">
        <f>IFERROR(INDEX(Cal!$R$5:$R$2007,INDEX(Cal!$AF$5:$AF$2007,ROW(PrintPayslip!$C1024)-ROW(PrintPayslip!$C$12),1),1),"")</f>
        <v/>
      </c>
      <c r="E1024" s="184" t="str">
        <f>IFERROR(INDEX(Cal!$S$5:$S$2007,INDEX(Cal!$AF$5:$AF$2007,ROW(PrintPayslip!$C1024)-ROW(PrintPayslip!$C$12),1),1),"")</f>
        <v/>
      </c>
      <c r="F1024" s="184" t="str">
        <f>IFERROR(INDEX(Cal!$T$5:$T$2007,INDEX(Cal!$AF$5:$AF$2007,ROW(PrintPayslip!$C1024)-ROW(PrintPayslip!$C$12),1),1),"")</f>
        <v/>
      </c>
      <c r="G1024" s="184" t="str">
        <f>IFERROR(INDEX(Cal!$U$5:$U$2007,INDEX(Cal!$AF$5:$AF$2007,ROW(PrintPayslip!$C1024)-ROW(PrintPayslip!$C$12),1),1),"")</f>
        <v/>
      </c>
    </row>
    <row r="1025" spans="3:7" ht="20.100000000000001" customHeight="1" x14ac:dyDescent="0.25">
      <c r="C1025" s="183" t="str">
        <f>IFERROR(INDEX(Cal!$P$5:$P$2007,INDEX(Cal!$AF$5:$AF$2007,ROW(PrintPayslip!$C1025)-ROW(PrintPayslip!$C$12),1),1),"")</f>
        <v/>
      </c>
      <c r="D1025" s="184" t="str">
        <f>IFERROR(INDEX(Cal!$R$5:$R$2007,INDEX(Cal!$AF$5:$AF$2007,ROW(PrintPayslip!$C1025)-ROW(PrintPayslip!$C$12),1),1),"")</f>
        <v/>
      </c>
      <c r="E1025" s="184" t="str">
        <f>IFERROR(INDEX(Cal!$S$5:$S$2007,INDEX(Cal!$AF$5:$AF$2007,ROW(PrintPayslip!$C1025)-ROW(PrintPayslip!$C$12),1),1),"")</f>
        <v/>
      </c>
      <c r="F1025" s="184" t="str">
        <f>IFERROR(INDEX(Cal!$T$5:$T$2007,INDEX(Cal!$AF$5:$AF$2007,ROW(PrintPayslip!$C1025)-ROW(PrintPayslip!$C$12),1),1),"")</f>
        <v/>
      </c>
      <c r="G1025" s="184" t="str">
        <f>IFERROR(INDEX(Cal!$U$5:$U$2007,INDEX(Cal!$AF$5:$AF$2007,ROW(PrintPayslip!$C1025)-ROW(PrintPayslip!$C$12),1),1),"")</f>
        <v/>
      </c>
    </row>
    <row r="1026" spans="3:7" ht="20.100000000000001" customHeight="1" x14ac:dyDescent="0.25">
      <c r="C1026" s="183" t="str">
        <f>IFERROR(INDEX(Cal!$P$5:$P$2007,INDEX(Cal!$AF$5:$AF$2007,ROW(PrintPayslip!$C1026)-ROW(PrintPayslip!$C$12),1),1),"")</f>
        <v/>
      </c>
      <c r="D1026" s="184" t="str">
        <f>IFERROR(INDEX(Cal!$R$5:$R$2007,INDEX(Cal!$AF$5:$AF$2007,ROW(PrintPayslip!$C1026)-ROW(PrintPayslip!$C$12),1),1),"")</f>
        <v/>
      </c>
      <c r="E1026" s="184" t="str">
        <f>IFERROR(INDEX(Cal!$S$5:$S$2007,INDEX(Cal!$AF$5:$AF$2007,ROW(PrintPayslip!$C1026)-ROW(PrintPayslip!$C$12),1),1),"")</f>
        <v/>
      </c>
      <c r="F1026" s="184" t="str">
        <f>IFERROR(INDEX(Cal!$T$5:$T$2007,INDEX(Cal!$AF$5:$AF$2007,ROW(PrintPayslip!$C1026)-ROW(PrintPayslip!$C$12),1),1),"")</f>
        <v/>
      </c>
      <c r="G1026" s="184" t="str">
        <f>IFERROR(INDEX(Cal!$U$5:$U$2007,INDEX(Cal!$AF$5:$AF$2007,ROW(PrintPayslip!$C1026)-ROW(PrintPayslip!$C$12),1),1),"")</f>
        <v/>
      </c>
    </row>
    <row r="1027" spans="3:7" ht="20.100000000000001" customHeight="1" x14ac:dyDescent="0.25">
      <c r="C1027" s="183" t="str">
        <f>IFERROR(INDEX(Cal!$P$5:$P$2007,INDEX(Cal!$AF$5:$AF$2007,ROW(PrintPayslip!$C1027)-ROW(PrintPayslip!$C$12),1),1),"")</f>
        <v/>
      </c>
      <c r="D1027" s="184" t="str">
        <f>IFERROR(INDEX(Cal!$R$5:$R$2007,INDEX(Cal!$AF$5:$AF$2007,ROW(PrintPayslip!$C1027)-ROW(PrintPayslip!$C$12),1),1),"")</f>
        <v/>
      </c>
      <c r="E1027" s="184" t="str">
        <f>IFERROR(INDEX(Cal!$S$5:$S$2007,INDEX(Cal!$AF$5:$AF$2007,ROW(PrintPayslip!$C1027)-ROW(PrintPayslip!$C$12),1),1),"")</f>
        <v/>
      </c>
      <c r="F1027" s="184" t="str">
        <f>IFERROR(INDEX(Cal!$T$5:$T$2007,INDEX(Cal!$AF$5:$AF$2007,ROW(PrintPayslip!$C1027)-ROW(PrintPayslip!$C$12),1),1),"")</f>
        <v/>
      </c>
      <c r="G1027" s="184" t="str">
        <f>IFERROR(INDEX(Cal!$U$5:$U$2007,INDEX(Cal!$AF$5:$AF$2007,ROW(PrintPayslip!$C1027)-ROW(PrintPayslip!$C$12),1),1),"")</f>
        <v/>
      </c>
    </row>
    <row r="1028" spans="3:7" ht="20.100000000000001" customHeight="1" x14ac:dyDescent="0.25">
      <c r="C1028" s="183" t="str">
        <f>IFERROR(INDEX(Cal!$P$5:$P$2007,INDEX(Cal!$AF$5:$AF$2007,ROW(PrintPayslip!$C1028)-ROW(PrintPayslip!$C$12),1),1),"")</f>
        <v/>
      </c>
      <c r="D1028" s="184" t="str">
        <f>IFERROR(INDEX(Cal!$R$5:$R$2007,INDEX(Cal!$AF$5:$AF$2007,ROW(PrintPayslip!$C1028)-ROW(PrintPayslip!$C$12),1),1),"")</f>
        <v/>
      </c>
      <c r="E1028" s="184" t="str">
        <f>IFERROR(INDEX(Cal!$S$5:$S$2007,INDEX(Cal!$AF$5:$AF$2007,ROW(PrintPayslip!$C1028)-ROW(PrintPayslip!$C$12),1),1),"")</f>
        <v/>
      </c>
      <c r="F1028" s="184" t="str">
        <f>IFERROR(INDEX(Cal!$T$5:$T$2007,INDEX(Cal!$AF$5:$AF$2007,ROW(PrintPayslip!$C1028)-ROW(PrintPayslip!$C$12),1),1),"")</f>
        <v/>
      </c>
      <c r="G1028" s="184" t="str">
        <f>IFERROR(INDEX(Cal!$U$5:$U$2007,INDEX(Cal!$AF$5:$AF$2007,ROW(PrintPayslip!$C1028)-ROW(PrintPayslip!$C$12),1),1),"")</f>
        <v/>
      </c>
    </row>
    <row r="1029" spans="3:7" ht="20.100000000000001" customHeight="1" x14ac:dyDescent="0.25">
      <c r="C1029" s="183" t="str">
        <f>IFERROR(INDEX(Cal!$P$5:$P$2007,INDEX(Cal!$AF$5:$AF$2007,ROW(PrintPayslip!$C1029)-ROW(PrintPayslip!$C$12),1),1),"")</f>
        <v/>
      </c>
      <c r="D1029" s="184" t="str">
        <f>IFERROR(INDEX(Cal!$R$5:$R$2007,INDEX(Cal!$AF$5:$AF$2007,ROW(PrintPayslip!$C1029)-ROW(PrintPayslip!$C$12),1),1),"")</f>
        <v/>
      </c>
      <c r="E1029" s="184" t="str">
        <f>IFERROR(INDEX(Cal!$S$5:$S$2007,INDEX(Cal!$AF$5:$AF$2007,ROW(PrintPayslip!$C1029)-ROW(PrintPayslip!$C$12),1),1),"")</f>
        <v/>
      </c>
      <c r="F1029" s="184" t="str">
        <f>IFERROR(INDEX(Cal!$T$5:$T$2007,INDEX(Cal!$AF$5:$AF$2007,ROW(PrintPayslip!$C1029)-ROW(PrintPayslip!$C$12),1),1),"")</f>
        <v/>
      </c>
      <c r="G1029" s="184" t="str">
        <f>IFERROR(INDEX(Cal!$U$5:$U$2007,INDEX(Cal!$AF$5:$AF$2007,ROW(PrintPayslip!$C1029)-ROW(PrintPayslip!$C$12),1),1),"")</f>
        <v/>
      </c>
    </row>
    <row r="1030" spans="3:7" ht="20.100000000000001" customHeight="1" x14ac:dyDescent="0.25">
      <c r="C1030" s="183" t="str">
        <f>IFERROR(INDEX(Cal!$P$5:$P$2007,INDEX(Cal!$AF$5:$AF$2007,ROW(PrintPayslip!$C1030)-ROW(PrintPayslip!$C$12),1),1),"")</f>
        <v/>
      </c>
      <c r="D1030" s="184" t="str">
        <f>IFERROR(INDEX(Cal!$R$5:$R$2007,INDEX(Cal!$AF$5:$AF$2007,ROW(PrintPayslip!$C1030)-ROW(PrintPayslip!$C$12),1),1),"")</f>
        <v/>
      </c>
      <c r="E1030" s="184" t="str">
        <f>IFERROR(INDEX(Cal!$S$5:$S$2007,INDEX(Cal!$AF$5:$AF$2007,ROW(PrintPayslip!$C1030)-ROW(PrintPayslip!$C$12),1),1),"")</f>
        <v/>
      </c>
      <c r="F1030" s="184" t="str">
        <f>IFERROR(INDEX(Cal!$T$5:$T$2007,INDEX(Cal!$AF$5:$AF$2007,ROW(PrintPayslip!$C1030)-ROW(PrintPayslip!$C$12),1),1),"")</f>
        <v/>
      </c>
      <c r="G1030" s="184" t="str">
        <f>IFERROR(INDEX(Cal!$U$5:$U$2007,INDEX(Cal!$AF$5:$AF$2007,ROW(PrintPayslip!$C1030)-ROW(PrintPayslip!$C$12),1),1),"")</f>
        <v/>
      </c>
    </row>
    <row r="1031" spans="3:7" ht="20.100000000000001" customHeight="1" x14ac:dyDescent="0.25">
      <c r="C1031" s="183" t="str">
        <f>IFERROR(INDEX(Cal!$P$5:$P$2007,INDEX(Cal!$AF$5:$AF$2007,ROW(PrintPayslip!$C1031)-ROW(PrintPayslip!$C$12),1),1),"")</f>
        <v/>
      </c>
      <c r="D1031" s="184" t="str">
        <f>IFERROR(INDEX(Cal!$R$5:$R$2007,INDEX(Cal!$AF$5:$AF$2007,ROW(PrintPayslip!$C1031)-ROW(PrintPayslip!$C$12),1),1),"")</f>
        <v/>
      </c>
      <c r="E1031" s="184" t="str">
        <f>IFERROR(INDEX(Cal!$S$5:$S$2007,INDEX(Cal!$AF$5:$AF$2007,ROW(PrintPayslip!$C1031)-ROW(PrintPayslip!$C$12),1),1),"")</f>
        <v/>
      </c>
      <c r="F1031" s="184" t="str">
        <f>IFERROR(INDEX(Cal!$T$5:$T$2007,INDEX(Cal!$AF$5:$AF$2007,ROW(PrintPayslip!$C1031)-ROW(PrintPayslip!$C$12),1),1),"")</f>
        <v/>
      </c>
      <c r="G1031" s="184" t="str">
        <f>IFERROR(INDEX(Cal!$U$5:$U$2007,INDEX(Cal!$AF$5:$AF$2007,ROW(PrintPayslip!$C1031)-ROW(PrintPayslip!$C$12),1),1),"")</f>
        <v/>
      </c>
    </row>
    <row r="1032" spans="3:7" ht="20.100000000000001" customHeight="1" x14ac:dyDescent="0.25">
      <c r="C1032" s="183" t="str">
        <f>IFERROR(INDEX(Cal!$P$5:$P$2007,INDEX(Cal!$AF$5:$AF$2007,ROW(PrintPayslip!$C1032)-ROW(PrintPayslip!$C$12),1),1),"")</f>
        <v/>
      </c>
      <c r="D1032" s="184" t="str">
        <f>IFERROR(INDEX(Cal!$R$5:$R$2007,INDEX(Cal!$AF$5:$AF$2007,ROW(PrintPayslip!$C1032)-ROW(PrintPayslip!$C$12),1),1),"")</f>
        <v/>
      </c>
      <c r="E1032" s="184" t="str">
        <f>IFERROR(INDEX(Cal!$S$5:$S$2007,INDEX(Cal!$AF$5:$AF$2007,ROW(PrintPayslip!$C1032)-ROW(PrintPayslip!$C$12),1),1),"")</f>
        <v/>
      </c>
      <c r="F1032" s="184" t="str">
        <f>IFERROR(INDEX(Cal!$T$5:$T$2007,INDEX(Cal!$AF$5:$AF$2007,ROW(PrintPayslip!$C1032)-ROW(PrintPayslip!$C$12),1),1),"")</f>
        <v/>
      </c>
      <c r="G1032" s="184" t="str">
        <f>IFERROR(INDEX(Cal!$U$5:$U$2007,INDEX(Cal!$AF$5:$AF$2007,ROW(PrintPayslip!$C1032)-ROW(PrintPayslip!$C$12),1),1),"")</f>
        <v/>
      </c>
    </row>
    <row r="1033" spans="3:7" ht="20.100000000000001" customHeight="1" x14ac:dyDescent="0.25">
      <c r="C1033" s="183" t="str">
        <f>IFERROR(INDEX(Cal!$P$5:$P$2007,INDEX(Cal!$AF$5:$AF$2007,ROW(PrintPayslip!$C1033)-ROW(PrintPayslip!$C$12),1),1),"")</f>
        <v/>
      </c>
      <c r="D1033" s="184" t="str">
        <f>IFERROR(INDEX(Cal!$R$5:$R$2007,INDEX(Cal!$AF$5:$AF$2007,ROW(PrintPayslip!$C1033)-ROW(PrintPayslip!$C$12),1),1),"")</f>
        <v/>
      </c>
      <c r="E1033" s="184" t="str">
        <f>IFERROR(INDEX(Cal!$S$5:$S$2007,INDEX(Cal!$AF$5:$AF$2007,ROW(PrintPayslip!$C1033)-ROW(PrintPayslip!$C$12),1),1),"")</f>
        <v/>
      </c>
      <c r="F1033" s="184" t="str">
        <f>IFERROR(INDEX(Cal!$T$5:$T$2007,INDEX(Cal!$AF$5:$AF$2007,ROW(PrintPayslip!$C1033)-ROW(PrintPayslip!$C$12),1),1),"")</f>
        <v/>
      </c>
      <c r="G1033" s="184" t="str">
        <f>IFERROR(INDEX(Cal!$U$5:$U$2007,INDEX(Cal!$AF$5:$AF$2007,ROW(PrintPayslip!$C1033)-ROW(PrintPayslip!$C$12),1),1),"")</f>
        <v/>
      </c>
    </row>
    <row r="1034" spans="3:7" ht="20.100000000000001" customHeight="1" x14ac:dyDescent="0.25">
      <c r="C1034" s="183" t="str">
        <f>IFERROR(INDEX(Cal!$P$5:$P$2007,INDEX(Cal!$AF$5:$AF$2007,ROW(PrintPayslip!$C1034)-ROW(PrintPayslip!$C$12),1),1),"")</f>
        <v/>
      </c>
      <c r="D1034" s="184" t="str">
        <f>IFERROR(INDEX(Cal!$R$5:$R$2007,INDEX(Cal!$AF$5:$AF$2007,ROW(PrintPayslip!$C1034)-ROW(PrintPayslip!$C$12),1),1),"")</f>
        <v/>
      </c>
      <c r="E1034" s="184" t="str">
        <f>IFERROR(INDEX(Cal!$S$5:$S$2007,INDEX(Cal!$AF$5:$AF$2007,ROW(PrintPayslip!$C1034)-ROW(PrintPayslip!$C$12),1),1),"")</f>
        <v/>
      </c>
      <c r="F1034" s="184" t="str">
        <f>IFERROR(INDEX(Cal!$T$5:$T$2007,INDEX(Cal!$AF$5:$AF$2007,ROW(PrintPayslip!$C1034)-ROW(PrintPayslip!$C$12),1),1),"")</f>
        <v/>
      </c>
      <c r="G1034" s="184" t="str">
        <f>IFERROR(INDEX(Cal!$U$5:$U$2007,INDEX(Cal!$AF$5:$AF$2007,ROW(PrintPayslip!$C1034)-ROW(PrintPayslip!$C$12),1),1),"")</f>
        <v/>
      </c>
    </row>
    <row r="1035" spans="3:7" ht="20.100000000000001" customHeight="1" x14ac:dyDescent="0.25">
      <c r="C1035" s="183" t="str">
        <f>IFERROR(INDEX(Cal!$P$5:$P$2007,INDEX(Cal!$AF$5:$AF$2007,ROW(PrintPayslip!$C1035)-ROW(PrintPayslip!$C$12),1),1),"")</f>
        <v/>
      </c>
      <c r="D1035" s="184" t="str">
        <f>IFERROR(INDEX(Cal!$R$5:$R$2007,INDEX(Cal!$AF$5:$AF$2007,ROW(PrintPayslip!$C1035)-ROW(PrintPayslip!$C$12),1),1),"")</f>
        <v/>
      </c>
      <c r="E1035" s="184" t="str">
        <f>IFERROR(INDEX(Cal!$S$5:$S$2007,INDEX(Cal!$AF$5:$AF$2007,ROW(PrintPayslip!$C1035)-ROW(PrintPayslip!$C$12),1),1),"")</f>
        <v/>
      </c>
      <c r="F1035" s="184" t="str">
        <f>IFERROR(INDEX(Cal!$T$5:$T$2007,INDEX(Cal!$AF$5:$AF$2007,ROW(PrintPayslip!$C1035)-ROW(PrintPayslip!$C$12),1),1),"")</f>
        <v/>
      </c>
      <c r="G1035" s="184" t="str">
        <f>IFERROR(INDEX(Cal!$U$5:$U$2007,INDEX(Cal!$AF$5:$AF$2007,ROW(PrintPayslip!$C1035)-ROW(PrintPayslip!$C$12),1),1),"")</f>
        <v/>
      </c>
    </row>
    <row r="1036" spans="3:7" ht="20.100000000000001" customHeight="1" x14ac:dyDescent="0.25">
      <c r="C1036" s="183" t="str">
        <f>IFERROR(INDEX(Cal!$P$5:$P$2007,INDEX(Cal!$AF$5:$AF$2007,ROW(PrintPayslip!$C1036)-ROW(PrintPayslip!$C$12),1),1),"")</f>
        <v/>
      </c>
      <c r="D1036" s="184" t="str">
        <f>IFERROR(INDEX(Cal!$R$5:$R$2007,INDEX(Cal!$AF$5:$AF$2007,ROW(PrintPayslip!$C1036)-ROW(PrintPayslip!$C$12),1),1),"")</f>
        <v/>
      </c>
      <c r="E1036" s="184" t="str">
        <f>IFERROR(INDEX(Cal!$S$5:$S$2007,INDEX(Cal!$AF$5:$AF$2007,ROW(PrintPayslip!$C1036)-ROW(PrintPayslip!$C$12),1),1),"")</f>
        <v/>
      </c>
      <c r="F1036" s="184" t="str">
        <f>IFERROR(INDEX(Cal!$T$5:$T$2007,INDEX(Cal!$AF$5:$AF$2007,ROW(PrintPayslip!$C1036)-ROW(PrintPayslip!$C$12),1),1),"")</f>
        <v/>
      </c>
      <c r="G1036" s="184" t="str">
        <f>IFERROR(INDEX(Cal!$U$5:$U$2007,INDEX(Cal!$AF$5:$AF$2007,ROW(PrintPayslip!$C1036)-ROW(PrintPayslip!$C$12),1),1),"")</f>
        <v/>
      </c>
    </row>
    <row r="1037" spans="3:7" ht="20.100000000000001" customHeight="1" x14ac:dyDescent="0.25">
      <c r="C1037" s="183" t="str">
        <f>IFERROR(INDEX(Cal!$P$5:$P$2007,INDEX(Cal!$AF$5:$AF$2007,ROW(PrintPayslip!$C1037)-ROW(PrintPayslip!$C$12),1),1),"")</f>
        <v/>
      </c>
      <c r="D1037" s="184" t="str">
        <f>IFERROR(INDEX(Cal!$R$5:$R$2007,INDEX(Cal!$AF$5:$AF$2007,ROW(PrintPayslip!$C1037)-ROW(PrintPayslip!$C$12),1),1),"")</f>
        <v/>
      </c>
      <c r="E1037" s="184" t="str">
        <f>IFERROR(INDEX(Cal!$S$5:$S$2007,INDEX(Cal!$AF$5:$AF$2007,ROW(PrintPayslip!$C1037)-ROW(PrintPayslip!$C$12),1),1),"")</f>
        <v/>
      </c>
      <c r="F1037" s="184" t="str">
        <f>IFERROR(INDEX(Cal!$T$5:$T$2007,INDEX(Cal!$AF$5:$AF$2007,ROW(PrintPayslip!$C1037)-ROW(PrintPayslip!$C$12),1),1),"")</f>
        <v/>
      </c>
      <c r="G1037" s="184" t="str">
        <f>IFERROR(INDEX(Cal!$U$5:$U$2007,INDEX(Cal!$AF$5:$AF$2007,ROW(PrintPayslip!$C1037)-ROW(PrintPayslip!$C$12),1),1),"")</f>
        <v/>
      </c>
    </row>
    <row r="1038" spans="3:7" ht="20.100000000000001" customHeight="1" x14ac:dyDescent="0.25">
      <c r="C1038" s="183" t="str">
        <f>IFERROR(INDEX(Cal!$P$5:$P$2007,INDEX(Cal!$AF$5:$AF$2007,ROW(PrintPayslip!$C1038)-ROW(PrintPayslip!$C$12),1),1),"")</f>
        <v/>
      </c>
      <c r="D1038" s="184" t="str">
        <f>IFERROR(INDEX(Cal!$R$5:$R$2007,INDEX(Cal!$AF$5:$AF$2007,ROW(PrintPayslip!$C1038)-ROW(PrintPayslip!$C$12),1),1),"")</f>
        <v/>
      </c>
      <c r="E1038" s="184" t="str">
        <f>IFERROR(INDEX(Cal!$S$5:$S$2007,INDEX(Cal!$AF$5:$AF$2007,ROW(PrintPayslip!$C1038)-ROW(PrintPayslip!$C$12),1),1),"")</f>
        <v/>
      </c>
      <c r="F1038" s="184" t="str">
        <f>IFERROR(INDEX(Cal!$T$5:$T$2007,INDEX(Cal!$AF$5:$AF$2007,ROW(PrintPayslip!$C1038)-ROW(PrintPayslip!$C$12),1),1),"")</f>
        <v/>
      </c>
      <c r="G1038" s="184" t="str">
        <f>IFERROR(INDEX(Cal!$U$5:$U$2007,INDEX(Cal!$AF$5:$AF$2007,ROW(PrintPayslip!$C1038)-ROW(PrintPayslip!$C$12),1),1),"")</f>
        <v/>
      </c>
    </row>
    <row r="1039" spans="3:7" ht="20.100000000000001" customHeight="1" x14ac:dyDescent="0.25">
      <c r="C1039" s="183" t="str">
        <f>IFERROR(INDEX(Cal!$P$5:$P$2007,INDEX(Cal!$AF$5:$AF$2007,ROW(PrintPayslip!$C1039)-ROW(PrintPayslip!$C$12),1),1),"")</f>
        <v/>
      </c>
      <c r="D1039" s="184" t="str">
        <f>IFERROR(INDEX(Cal!$R$5:$R$2007,INDEX(Cal!$AF$5:$AF$2007,ROW(PrintPayslip!$C1039)-ROW(PrintPayslip!$C$12),1),1),"")</f>
        <v/>
      </c>
      <c r="E1039" s="184" t="str">
        <f>IFERROR(INDEX(Cal!$S$5:$S$2007,INDEX(Cal!$AF$5:$AF$2007,ROW(PrintPayslip!$C1039)-ROW(PrintPayslip!$C$12),1),1),"")</f>
        <v/>
      </c>
      <c r="F1039" s="184" t="str">
        <f>IFERROR(INDEX(Cal!$T$5:$T$2007,INDEX(Cal!$AF$5:$AF$2007,ROW(PrintPayslip!$C1039)-ROW(PrintPayslip!$C$12),1),1),"")</f>
        <v/>
      </c>
      <c r="G1039" s="184" t="str">
        <f>IFERROR(INDEX(Cal!$U$5:$U$2007,INDEX(Cal!$AF$5:$AF$2007,ROW(PrintPayslip!$C1039)-ROW(PrintPayslip!$C$12),1),1),"")</f>
        <v/>
      </c>
    </row>
    <row r="1040" spans="3:7" ht="20.100000000000001" customHeight="1" x14ac:dyDescent="0.25">
      <c r="C1040" s="183" t="str">
        <f>IFERROR(INDEX(Cal!$P$5:$P$2007,INDEX(Cal!$AF$5:$AF$2007,ROW(PrintPayslip!$C1040)-ROW(PrintPayslip!$C$12),1),1),"")</f>
        <v/>
      </c>
      <c r="D1040" s="184" t="str">
        <f>IFERROR(INDEX(Cal!$R$5:$R$2007,INDEX(Cal!$AF$5:$AF$2007,ROW(PrintPayslip!$C1040)-ROW(PrintPayslip!$C$12),1),1),"")</f>
        <v/>
      </c>
      <c r="E1040" s="184" t="str">
        <f>IFERROR(INDEX(Cal!$S$5:$S$2007,INDEX(Cal!$AF$5:$AF$2007,ROW(PrintPayslip!$C1040)-ROW(PrintPayslip!$C$12),1),1),"")</f>
        <v/>
      </c>
      <c r="F1040" s="184" t="str">
        <f>IFERROR(INDEX(Cal!$T$5:$T$2007,INDEX(Cal!$AF$5:$AF$2007,ROW(PrintPayslip!$C1040)-ROW(PrintPayslip!$C$12),1),1),"")</f>
        <v/>
      </c>
      <c r="G1040" s="184" t="str">
        <f>IFERROR(INDEX(Cal!$U$5:$U$2007,INDEX(Cal!$AF$5:$AF$2007,ROW(PrintPayslip!$C1040)-ROW(PrintPayslip!$C$12),1),1),"")</f>
        <v/>
      </c>
    </row>
    <row r="1041" spans="3:7" ht="20.100000000000001" customHeight="1" x14ac:dyDescent="0.25">
      <c r="C1041" s="183" t="str">
        <f>IFERROR(INDEX(Cal!$P$5:$P$2007,INDEX(Cal!$AF$5:$AF$2007,ROW(PrintPayslip!$C1041)-ROW(PrintPayslip!$C$12),1),1),"")</f>
        <v/>
      </c>
      <c r="D1041" s="184" t="str">
        <f>IFERROR(INDEX(Cal!$R$5:$R$2007,INDEX(Cal!$AF$5:$AF$2007,ROW(PrintPayslip!$C1041)-ROW(PrintPayslip!$C$12),1),1),"")</f>
        <v/>
      </c>
      <c r="E1041" s="184" t="str">
        <f>IFERROR(INDEX(Cal!$S$5:$S$2007,INDEX(Cal!$AF$5:$AF$2007,ROW(PrintPayslip!$C1041)-ROW(PrintPayslip!$C$12),1),1),"")</f>
        <v/>
      </c>
      <c r="F1041" s="184" t="str">
        <f>IFERROR(INDEX(Cal!$T$5:$T$2007,INDEX(Cal!$AF$5:$AF$2007,ROW(PrintPayslip!$C1041)-ROW(PrintPayslip!$C$12),1),1),"")</f>
        <v/>
      </c>
      <c r="G1041" s="184" t="str">
        <f>IFERROR(INDEX(Cal!$U$5:$U$2007,INDEX(Cal!$AF$5:$AF$2007,ROW(PrintPayslip!$C1041)-ROW(PrintPayslip!$C$12),1),1),"")</f>
        <v/>
      </c>
    </row>
    <row r="1042" spans="3:7" ht="20.100000000000001" customHeight="1" x14ac:dyDescent="0.25">
      <c r="C1042" s="183" t="str">
        <f>IFERROR(INDEX(Cal!$P$5:$P$2007,INDEX(Cal!$AF$5:$AF$2007,ROW(PrintPayslip!$C1042)-ROW(PrintPayslip!$C$12),1),1),"")</f>
        <v/>
      </c>
      <c r="D1042" s="184" t="str">
        <f>IFERROR(INDEX(Cal!$R$5:$R$2007,INDEX(Cal!$AF$5:$AF$2007,ROW(PrintPayslip!$C1042)-ROW(PrintPayslip!$C$12),1),1),"")</f>
        <v/>
      </c>
      <c r="E1042" s="184" t="str">
        <f>IFERROR(INDEX(Cal!$S$5:$S$2007,INDEX(Cal!$AF$5:$AF$2007,ROW(PrintPayslip!$C1042)-ROW(PrintPayslip!$C$12),1),1),"")</f>
        <v/>
      </c>
      <c r="F1042" s="184" t="str">
        <f>IFERROR(INDEX(Cal!$T$5:$T$2007,INDEX(Cal!$AF$5:$AF$2007,ROW(PrintPayslip!$C1042)-ROW(PrintPayslip!$C$12),1),1),"")</f>
        <v/>
      </c>
      <c r="G1042" s="184" t="str">
        <f>IFERROR(INDEX(Cal!$U$5:$U$2007,INDEX(Cal!$AF$5:$AF$2007,ROW(PrintPayslip!$C1042)-ROW(PrintPayslip!$C$12),1),1),"")</f>
        <v/>
      </c>
    </row>
    <row r="1043" spans="3:7" ht="20.100000000000001" customHeight="1" x14ac:dyDescent="0.25">
      <c r="C1043" s="183" t="str">
        <f>IFERROR(INDEX(Cal!$P$5:$P$2007,INDEX(Cal!$AF$5:$AF$2007,ROW(PrintPayslip!$C1043)-ROW(PrintPayslip!$C$12),1),1),"")</f>
        <v/>
      </c>
      <c r="D1043" s="184" t="str">
        <f>IFERROR(INDEX(Cal!$R$5:$R$2007,INDEX(Cal!$AF$5:$AF$2007,ROW(PrintPayslip!$C1043)-ROW(PrintPayslip!$C$12),1),1),"")</f>
        <v/>
      </c>
      <c r="E1043" s="184" t="str">
        <f>IFERROR(INDEX(Cal!$S$5:$S$2007,INDEX(Cal!$AF$5:$AF$2007,ROW(PrintPayslip!$C1043)-ROW(PrintPayslip!$C$12),1),1),"")</f>
        <v/>
      </c>
      <c r="F1043" s="184" t="str">
        <f>IFERROR(INDEX(Cal!$T$5:$T$2007,INDEX(Cal!$AF$5:$AF$2007,ROW(PrintPayslip!$C1043)-ROW(PrintPayslip!$C$12),1),1),"")</f>
        <v/>
      </c>
      <c r="G1043" s="184" t="str">
        <f>IFERROR(INDEX(Cal!$U$5:$U$2007,INDEX(Cal!$AF$5:$AF$2007,ROW(PrintPayslip!$C1043)-ROW(PrintPayslip!$C$12),1),1),"")</f>
        <v/>
      </c>
    </row>
    <row r="1044" spans="3:7" ht="20.100000000000001" customHeight="1" x14ac:dyDescent="0.25">
      <c r="C1044" s="183" t="str">
        <f>IFERROR(INDEX(Cal!$P$5:$P$2007,INDEX(Cal!$AF$5:$AF$2007,ROW(PrintPayslip!$C1044)-ROW(PrintPayslip!$C$12),1),1),"")</f>
        <v/>
      </c>
      <c r="D1044" s="184" t="str">
        <f>IFERROR(INDEX(Cal!$R$5:$R$2007,INDEX(Cal!$AF$5:$AF$2007,ROW(PrintPayslip!$C1044)-ROW(PrintPayslip!$C$12),1),1),"")</f>
        <v/>
      </c>
      <c r="E1044" s="184" t="str">
        <f>IFERROR(INDEX(Cal!$S$5:$S$2007,INDEX(Cal!$AF$5:$AF$2007,ROW(PrintPayslip!$C1044)-ROW(PrintPayslip!$C$12),1),1),"")</f>
        <v/>
      </c>
      <c r="F1044" s="184" t="str">
        <f>IFERROR(INDEX(Cal!$T$5:$T$2007,INDEX(Cal!$AF$5:$AF$2007,ROW(PrintPayslip!$C1044)-ROW(PrintPayslip!$C$12),1),1),"")</f>
        <v/>
      </c>
      <c r="G1044" s="184" t="str">
        <f>IFERROR(INDEX(Cal!$U$5:$U$2007,INDEX(Cal!$AF$5:$AF$2007,ROW(PrintPayslip!$C1044)-ROW(PrintPayslip!$C$12),1),1),"")</f>
        <v/>
      </c>
    </row>
    <row r="1045" spans="3:7" ht="20.100000000000001" customHeight="1" x14ac:dyDescent="0.25">
      <c r="C1045" s="183" t="str">
        <f>IFERROR(INDEX(Cal!$P$5:$P$2007,INDEX(Cal!$AF$5:$AF$2007,ROW(PrintPayslip!$C1045)-ROW(PrintPayslip!$C$12),1),1),"")</f>
        <v/>
      </c>
      <c r="D1045" s="184" t="str">
        <f>IFERROR(INDEX(Cal!$R$5:$R$2007,INDEX(Cal!$AF$5:$AF$2007,ROW(PrintPayslip!$C1045)-ROW(PrintPayslip!$C$12),1),1),"")</f>
        <v/>
      </c>
      <c r="E1045" s="184" t="str">
        <f>IFERROR(INDEX(Cal!$S$5:$S$2007,INDEX(Cal!$AF$5:$AF$2007,ROW(PrintPayslip!$C1045)-ROW(PrintPayslip!$C$12),1),1),"")</f>
        <v/>
      </c>
      <c r="F1045" s="184" t="str">
        <f>IFERROR(INDEX(Cal!$T$5:$T$2007,INDEX(Cal!$AF$5:$AF$2007,ROW(PrintPayslip!$C1045)-ROW(PrintPayslip!$C$12),1),1),"")</f>
        <v/>
      </c>
      <c r="G1045" s="184" t="str">
        <f>IFERROR(INDEX(Cal!$U$5:$U$2007,INDEX(Cal!$AF$5:$AF$2007,ROW(PrintPayslip!$C1045)-ROW(PrintPayslip!$C$12),1),1),"")</f>
        <v/>
      </c>
    </row>
    <row r="1046" spans="3:7" ht="20.100000000000001" customHeight="1" x14ac:dyDescent="0.25">
      <c r="C1046" s="183" t="str">
        <f>IFERROR(INDEX(Cal!$P$5:$P$2007,INDEX(Cal!$AF$5:$AF$2007,ROW(PrintPayslip!$C1046)-ROW(PrintPayslip!$C$12),1),1),"")</f>
        <v/>
      </c>
      <c r="D1046" s="184" t="str">
        <f>IFERROR(INDEX(Cal!$R$5:$R$2007,INDEX(Cal!$AF$5:$AF$2007,ROW(PrintPayslip!$C1046)-ROW(PrintPayslip!$C$12),1),1),"")</f>
        <v/>
      </c>
      <c r="E1046" s="184" t="str">
        <f>IFERROR(INDEX(Cal!$S$5:$S$2007,INDEX(Cal!$AF$5:$AF$2007,ROW(PrintPayslip!$C1046)-ROW(PrintPayslip!$C$12),1),1),"")</f>
        <v/>
      </c>
      <c r="F1046" s="184" t="str">
        <f>IFERROR(INDEX(Cal!$T$5:$T$2007,INDEX(Cal!$AF$5:$AF$2007,ROW(PrintPayslip!$C1046)-ROW(PrintPayslip!$C$12),1),1),"")</f>
        <v/>
      </c>
      <c r="G1046" s="184" t="str">
        <f>IFERROR(INDEX(Cal!$U$5:$U$2007,INDEX(Cal!$AF$5:$AF$2007,ROW(PrintPayslip!$C1046)-ROW(PrintPayslip!$C$12),1),1),"")</f>
        <v/>
      </c>
    </row>
    <row r="1047" spans="3:7" ht="20.100000000000001" customHeight="1" x14ac:dyDescent="0.25">
      <c r="C1047" s="183" t="str">
        <f>IFERROR(INDEX(Cal!$P$5:$P$2007,INDEX(Cal!$AF$5:$AF$2007,ROW(PrintPayslip!$C1047)-ROW(PrintPayslip!$C$12),1),1),"")</f>
        <v/>
      </c>
      <c r="D1047" s="184" t="str">
        <f>IFERROR(INDEX(Cal!$R$5:$R$2007,INDEX(Cal!$AF$5:$AF$2007,ROW(PrintPayslip!$C1047)-ROW(PrintPayslip!$C$12),1),1),"")</f>
        <v/>
      </c>
      <c r="E1047" s="184" t="str">
        <f>IFERROR(INDEX(Cal!$S$5:$S$2007,INDEX(Cal!$AF$5:$AF$2007,ROW(PrintPayslip!$C1047)-ROW(PrintPayslip!$C$12),1),1),"")</f>
        <v/>
      </c>
      <c r="F1047" s="184" t="str">
        <f>IFERROR(INDEX(Cal!$T$5:$T$2007,INDEX(Cal!$AF$5:$AF$2007,ROW(PrintPayslip!$C1047)-ROW(PrintPayslip!$C$12),1),1),"")</f>
        <v/>
      </c>
      <c r="G1047" s="184" t="str">
        <f>IFERROR(INDEX(Cal!$U$5:$U$2007,INDEX(Cal!$AF$5:$AF$2007,ROW(PrintPayslip!$C1047)-ROW(PrintPayslip!$C$12),1),1),"")</f>
        <v/>
      </c>
    </row>
    <row r="1048" spans="3:7" ht="20.100000000000001" customHeight="1" x14ac:dyDescent="0.25">
      <c r="C1048" s="183" t="str">
        <f>IFERROR(INDEX(Cal!$P$5:$P$2007,INDEX(Cal!$AF$5:$AF$2007,ROW(PrintPayslip!$C1048)-ROW(PrintPayslip!$C$12),1),1),"")</f>
        <v/>
      </c>
      <c r="D1048" s="184" t="str">
        <f>IFERROR(INDEX(Cal!$R$5:$R$2007,INDEX(Cal!$AF$5:$AF$2007,ROW(PrintPayslip!$C1048)-ROW(PrintPayslip!$C$12),1),1),"")</f>
        <v/>
      </c>
      <c r="E1048" s="184" t="str">
        <f>IFERROR(INDEX(Cal!$S$5:$S$2007,INDEX(Cal!$AF$5:$AF$2007,ROW(PrintPayslip!$C1048)-ROW(PrintPayslip!$C$12),1),1),"")</f>
        <v/>
      </c>
      <c r="F1048" s="184" t="str">
        <f>IFERROR(INDEX(Cal!$T$5:$T$2007,INDEX(Cal!$AF$5:$AF$2007,ROW(PrintPayslip!$C1048)-ROW(PrintPayslip!$C$12),1),1),"")</f>
        <v/>
      </c>
      <c r="G1048" s="184" t="str">
        <f>IFERROR(INDEX(Cal!$U$5:$U$2007,INDEX(Cal!$AF$5:$AF$2007,ROW(PrintPayslip!$C1048)-ROW(PrintPayslip!$C$12),1),1),"")</f>
        <v/>
      </c>
    </row>
    <row r="1049" spans="3:7" ht="20.100000000000001" customHeight="1" x14ac:dyDescent="0.25">
      <c r="C1049" s="183" t="str">
        <f>IFERROR(INDEX(Cal!$P$5:$P$2007,INDEX(Cal!$AF$5:$AF$2007,ROW(PrintPayslip!$C1049)-ROW(PrintPayslip!$C$12),1),1),"")</f>
        <v/>
      </c>
      <c r="D1049" s="184" t="str">
        <f>IFERROR(INDEX(Cal!$R$5:$R$2007,INDEX(Cal!$AF$5:$AF$2007,ROW(PrintPayslip!$C1049)-ROW(PrintPayslip!$C$12),1),1),"")</f>
        <v/>
      </c>
      <c r="E1049" s="184" t="str">
        <f>IFERROR(INDEX(Cal!$S$5:$S$2007,INDEX(Cal!$AF$5:$AF$2007,ROW(PrintPayslip!$C1049)-ROW(PrintPayslip!$C$12),1),1),"")</f>
        <v/>
      </c>
      <c r="F1049" s="184" t="str">
        <f>IFERROR(INDEX(Cal!$T$5:$T$2007,INDEX(Cal!$AF$5:$AF$2007,ROW(PrintPayslip!$C1049)-ROW(PrintPayslip!$C$12),1),1),"")</f>
        <v/>
      </c>
      <c r="G1049" s="184" t="str">
        <f>IFERROR(INDEX(Cal!$U$5:$U$2007,INDEX(Cal!$AF$5:$AF$2007,ROW(PrintPayslip!$C1049)-ROW(PrintPayslip!$C$12),1),1),"")</f>
        <v/>
      </c>
    </row>
    <row r="1050" spans="3:7" ht="20.100000000000001" customHeight="1" x14ac:dyDescent="0.25">
      <c r="C1050" s="183" t="str">
        <f>IFERROR(INDEX(Cal!$P$5:$P$2007,INDEX(Cal!$AF$5:$AF$2007,ROW(PrintPayslip!$C1050)-ROW(PrintPayslip!$C$12),1),1),"")</f>
        <v/>
      </c>
      <c r="D1050" s="184" t="str">
        <f>IFERROR(INDEX(Cal!$R$5:$R$2007,INDEX(Cal!$AF$5:$AF$2007,ROW(PrintPayslip!$C1050)-ROW(PrintPayslip!$C$12),1),1),"")</f>
        <v/>
      </c>
      <c r="E1050" s="184" t="str">
        <f>IFERROR(INDEX(Cal!$S$5:$S$2007,INDEX(Cal!$AF$5:$AF$2007,ROW(PrintPayslip!$C1050)-ROW(PrintPayslip!$C$12),1),1),"")</f>
        <v/>
      </c>
      <c r="F1050" s="184" t="str">
        <f>IFERROR(INDEX(Cal!$T$5:$T$2007,INDEX(Cal!$AF$5:$AF$2007,ROW(PrintPayslip!$C1050)-ROW(PrintPayslip!$C$12),1),1),"")</f>
        <v/>
      </c>
      <c r="G1050" s="184" t="str">
        <f>IFERROR(INDEX(Cal!$U$5:$U$2007,INDEX(Cal!$AF$5:$AF$2007,ROW(PrintPayslip!$C1050)-ROW(PrintPayslip!$C$12),1),1),"")</f>
        <v/>
      </c>
    </row>
    <row r="1051" spans="3:7" ht="20.100000000000001" customHeight="1" x14ac:dyDescent="0.25">
      <c r="C1051" s="183" t="str">
        <f>IFERROR(INDEX(Cal!$P$5:$P$2007,INDEX(Cal!$AF$5:$AF$2007,ROW(PrintPayslip!$C1051)-ROW(PrintPayslip!$C$12),1),1),"")</f>
        <v/>
      </c>
      <c r="D1051" s="184" t="str">
        <f>IFERROR(INDEX(Cal!$R$5:$R$2007,INDEX(Cal!$AF$5:$AF$2007,ROW(PrintPayslip!$C1051)-ROW(PrintPayslip!$C$12),1),1),"")</f>
        <v/>
      </c>
      <c r="E1051" s="184" t="str">
        <f>IFERROR(INDEX(Cal!$S$5:$S$2007,INDEX(Cal!$AF$5:$AF$2007,ROW(PrintPayslip!$C1051)-ROW(PrintPayslip!$C$12),1),1),"")</f>
        <v/>
      </c>
      <c r="F1051" s="184" t="str">
        <f>IFERROR(INDEX(Cal!$T$5:$T$2007,INDEX(Cal!$AF$5:$AF$2007,ROW(PrintPayslip!$C1051)-ROW(PrintPayslip!$C$12),1),1),"")</f>
        <v/>
      </c>
      <c r="G1051" s="184" t="str">
        <f>IFERROR(INDEX(Cal!$U$5:$U$2007,INDEX(Cal!$AF$5:$AF$2007,ROW(PrintPayslip!$C1051)-ROW(PrintPayslip!$C$12),1),1),"")</f>
        <v/>
      </c>
    </row>
    <row r="1052" spans="3:7" ht="20.100000000000001" customHeight="1" x14ac:dyDescent="0.25">
      <c r="C1052" s="183" t="str">
        <f>IFERROR(INDEX(Cal!$P$5:$P$2007,INDEX(Cal!$AF$5:$AF$2007,ROW(PrintPayslip!$C1052)-ROW(PrintPayslip!$C$12),1),1),"")</f>
        <v/>
      </c>
      <c r="D1052" s="184" t="str">
        <f>IFERROR(INDEX(Cal!$R$5:$R$2007,INDEX(Cal!$AF$5:$AF$2007,ROW(PrintPayslip!$C1052)-ROW(PrintPayslip!$C$12),1),1),"")</f>
        <v/>
      </c>
      <c r="E1052" s="184" t="str">
        <f>IFERROR(INDEX(Cal!$S$5:$S$2007,INDEX(Cal!$AF$5:$AF$2007,ROW(PrintPayslip!$C1052)-ROW(PrintPayslip!$C$12),1),1),"")</f>
        <v/>
      </c>
      <c r="F1052" s="184" t="str">
        <f>IFERROR(INDEX(Cal!$T$5:$T$2007,INDEX(Cal!$AF$5:$AF$2007,ROW(PrintPayslip!$C1052)-ROW(PrintPayslip!$C$12),1),1),"")</f>
        <v/>
      </c>
      <c r="G1052" s="184" t="str">
        <f>IFERROR(INDEX(Cal!$U$5:$U$2007,INDEX(Cal!$AF$5:$AF$2007,ROW(PrintPayslip!$C1052)-ROW(PrintPayslip!$C$12),1),1),"")</f>
        <v/>
      </c>
    </row>
    <row r="1053" spans="3:7" ht="20.100000000000001" customHeight="1" x14ac:dyDescent="0.25">
      <c r="C1053" s="183" t="str">
        <f>IFERROR(INDEX(Cal!$P$5:$P$2007,INDEX(Cal!$AF$5:$AF$2007,ROW(PrintPayslip!$C1053)-ROW(PrintPayslip!$C$12),1),1),"")</f>
        <v/>
      </c>
      <c r="D1053" s="184" t="str">
        <f>IFERROR(INDEX(Cal!$R$5:$R$2007,INDEX(Cal!$AF$5:$AF$2007,ROW(PrintPayslip!$C1053)-ROW(PrintPayslip!$C$12),1),1),"")</f>
        <v/>
      </c>
      <c r="E1053" s="184" t="str">
        <f>IFERROR(INDEX(Cal!$S$5:$S$2007,INDEX(Cal!$AF$5:$AF$2007,ROW(PrintPayslip!$C1053)-ROW(PrintPayslip!$C$12),1),1),"")</f>
        <v/>
      </c>
      <c r="F1053" s="184" t="str">
        <f>IFERROR(INDEX(Cal!$T$5:$T$2007,INDEX(Cal!$AF$5:$AF$2007,ROW(PrintPayslip!$C1053)-ROW(PrintPayslip!$C$12),1),1),"")</f>
        <v/>
      </c>
      <c r="G1053" s="184" t="str">
        <f>IFERROR(INDEX(Cal!$U$5:$U$2007,INDEX(Cal!$AF$5:$AF$2007,ROW(PrintPayslip!$C1053)-ROW(PrintPayslip!$C$12),1),1),"")</f>
        <v/>
      </c>
    </row>
    <row r="1054" spans="3:7" ht="20.100000000000001" customHeight="1" x14ac:dyDescent="0.25">
      <c r="C1054" s="183" t="str">
        <f>IFERROR(INDEX(Cal!$P$5:$P$2007,INDEX(Cal!$AF$5:$AF$2007,ROW(PrintPayslip!$C1054)-ROW(PrintPayslip!$C$12),1),1),"")</f>
        <v/>
      </c>
      <c r="D1054" s="184" t="str">
        <f>IFERROR(INDEX(Cal!$R$5:$R$2007,INDEX(Cal!$AF$5:$AF$2007,ROW(PrintPayslip!$C1054)-ROW(PrintPayslip!$C$12),1),1),"")</f>
        <v/>
      </c>
      <c r="E1054" s="184" t="str">
        <f>IFERROR(INDEX(Cal!$S$5:$S$2007,INDEX(Cal!$AF$5:$AF$2007,ROW(PrintPayslip!$C1054)-ROW(PrintPayslip!$C$12),1),1),"")</f>
        <v/>
      </c>
      <c r="F1054" s="184" t="str">
        <f>IFERROR(INDEX(Cal!$T$5:$T$2007,INDEX(Cal!$AF$5:$AF$2007,ROW(PrintPayslip!$C1054)-ROW(PrintPayslip!$C$12),1),1),"")</f>
        <v/>
      </c>
      <c r="G1054" s="184" t="str">
        <f>IFERROR(INDEX(Cal!$U$5:$U$2007,INDEX(Cal!$AF$5:$AF$2007,ROW(PrintPayslip!$C1054)-ROW(PrintPayslip!$C$12),1),1),"")</f>
        <v/>
      </c>
    </row>
    <row r="1055" spans="3:7" ht="20.100000000000001" customHeight="1" x14ac:dyDescent="0.25">
      <c r="C1055" s="183" t="str">
        <f>IFERROR(INDEX(Cal!$P$5:$P$2007,INDEX(Cal!$AF$5:$AF$2007,ROW(PrintPayslip!$C1055)-ROW(PrintPayslip!$C$12),1),1),"")</f>
        <v/>
      </c>
      <c r="D1055" s="184" t="str">
        <f>IFERROR(INDEX(Cal!$R$5:$R$2007,INDEX(Cal!$AF$5:$AF$2007,ROW(PrintPayslip!$C1055)-ROW(PrintPayslip!$C$12),1),1),"")</f>
        <v/>
      </c>
      <c r="E1055" s="184" t="str">
        <f>IFERROR(INDEX(Cal!$S$5:$S$2007,INDEX(Cal!$AF$5:$AF$2007,ROW(PrintPayslip!$C1055)-ROW(PrintPayslip!$C$12),1),1),"")</f>
        <v/>
      </c>
      <c r="F1055" s="184" t="str">
        <f>IFERROR(INDEX(Cal!$T$5:$T$2007,INDEX(Cal!$AF$5:$AF$2007,ROW(PrintPayslip!$C1055)-ROW(PrintPayslip!$C$12),1),1),"")</f>
        <v/>
      </c>
      <c r="G1055" s="184" t="str">
        <f>IFERROR(INDEX(Cal!$U$5:$U$2007,INDEX(Cal!$AF$5:$AF$2007,ROW(PrintPayslip!$C1055)-ROW(PrintPayslip!$C$12),1),1),"")</f>
        <v/>
      </c>
    </row>
    <row r="1056" spans="3:7" ht="20.100000000000001" customHeight="1" x14ac:dyDescent="0.25">
      <c r="C1056" s="183" t="str">
        <f>IFERROR(INDEX(Cal!$P$5:$P$2007,INDEX(Cal!$AF$5:$AF$2007,ROW(PrintPayslip!$C1056)-ROW(PrintPayslip!$C$12),1),1),"")</f>
        <v/>
      </c>
      <c r="D1056" s="184" t="str">
        <f>IFERROR(INDEX(Cal!$R$5:$R$2007,INDEX(Cal!$AF$5:$AF$2007,ROW(PrintPayslip!$C1056)-ROW(PrintPayslip!$C$12),1),1),"")</f>
        <v/>
      </c>
      <c r="E1056" s="184" t="str">
        <f>IFERROR(INDEX(Cal!$S$5:$S$2007,INDEX(Cal!$AF$5:$AF$2007,ROW(PrintPayslip!$C1056)-ROW(PrintPayslip!$C$12),1),1),"")</f>
        <v/>
      </c>
      <c r="F1056" s="184" t="str">
        <f>IFERROR(INDEX(Cal!$T$5:$T$2007,INDEX(Cal!$AF$5:$AF$2007,ROW(PrintPayslip!$C1056)-ROW(PrintPayslip!$C$12),1),1),"")</f>
        <v/>
      </c>
      <c r="G1056" s="184" t="str">
        <f>IFERROR(INDEX(Cal!$U$5:$U$2007,INDEX(Cal!$AF$5:$AF$2007,ROW(PrintPayslip!$C1056)-ROW(PrintPayslip!$C$12),1),1),"")</f>
        <v/>
      </c>
    </row>
    <row r="1057" spans="3:7" ht="20.100000000000001" customHeight="1" x14ac:dyDescent="0.25">
      <c r="C1057" s="183" t="str">
        <f>IFERROR(INDEX(Cal!$P$5:$P$2007,INDEX(Cal!$AF$5:$AF$2007,ROW(PrintPayslip!$C1057)-ROW(PrintPayslip!$C$12),1),1),"")</f>
        <v/>
      </c>
      <c r="D1057" s="184" t="str">
        <f>IFERROR(INDEX(Cal!$R$5:$R$2007,INDEX(Cal!$AF$5:$AF$2007,ROW(PrintPayslip!$C1057)-ROW(PrintPayslip!$C$12),1),1),"")</f>
        <v/>
      </c>
      <c r="E1057" s="184" t="str">
        <f>IFERROR(INDEX(Cal!$S$5:$S$2007,INDEX(Cal!$AF$5:$AF$2007,ROW(PrintPayslip!$C1057)-ROW(PrintPayslip!$C$12),1),1),"")</f>
        <v/>
      </c>
      <c r="F1057" s="184" t="str">
        <f>IFERROR(INDEX(Cal!$T$5:$T$2007,INDEX(Cal!$AF$5:$AF$2007,ROW(PrintPayslip!$C1057)-ROW(PrintPayslip!$C$12),1),1),"")</f>
        <v/>
      </c>
      <c r="G1057" s="184" t="str">
        <f>IFERROR(INDEX(Cal!$U$5:$U$2007,INDEX(Cal!$AF$5:$AF$2007,ROW(PrintPayslip!$C1057)-ROW(PrintPayslip!$C$12),1),1),"")</f>
        <v/>
      </c>
    </row>
    <row r="1058" spans="3:7" ht="20.100000000000001" customHeight="1" x14ac:dyDescent="0.25">
      <c r="C1058" s="183" t="str">
        <f>IFERROR(INDEX(Cal!$P$5:$P$2007,INDEX(Cal!$AF$5:$AF$2007,ROW(PrintPayslip!$C1058)-ROW(PrintPayslip!$C$12),1),1),"")</f>
        <v/>
      </c>
      <c r="D1058" s="184" t="str">
        <f>IFERROR(INDEX(Cal!$R$5:$R$2007,INDEX(Cal!$AF$5:$AF$2007,ROW(PrintPayslip!$C1058)-ROW(PrintPayslip!$C$12),1),1),"")</f>
        <v/>
      </c>
      <c r="E1058" s="184" t="str">
        <f>IFERROR(INDEX(Cal!$S$5:$S$2007,INDEX(Cal!$AF$5:$AF$2007,ROW(PrintPayslip!$C1058)-ROW(PrintPayslip!$C$12),1),1),"")</f>
        <v/>
      </c>
      <c r="F1058" s="184" t="str">
        <f>IFERROR(INDEX(Cal!$T$5:$T$2007,INDEX(Cal!$AF$5:$AF$2007,ROW(PrintPayslip!$C1058)-ROW(PrintPayslip!$C$12),1),1),"")</f>
        <v/>
      </c>
      <c r="G1058" s="184" t="str">
        <f>IFERROR(INDEX(Cal!$U$5:$U$2007,INDEX(Cal!$AF$5:$AF$2007,ROW(PrintPayslip!$C1058)-ROW(PrintPayslip!$C$12),1),1),"")</f>
        <v/>
      </c>
    </row>
    <row r="1059" spans="3:7" ht="20.100000000000001" customHeight="1" x14ac:dyDescent="0.25">
      <c r="C1059" s="183" t="str">
        <f>IFERROR(INDEX(Cal!$P$5:$P$2007,INDEX(Cal!$AF$5:$AF$2007,ROW(PrintPayslip!$C1059)-ROW(PrintPayslip!$C$12),1),1),"")</f>
        <v/>
      </c>
      <c r="D1059" s="184" t="str">
        <f>IFERROR(INDEX(Cal!$R$5:$R$2007,INDEX(Cal!$AF$5:$AF$2007,ROW(PrintPayslip!$C1059)-ROW(PrintPayslip!$C$12),1),1),"")</f>
        <v/>
      </c>
      <c r="E1059" s="184" t="str">
        <f>IFERROR(INDEX(Cal!$S$5:$S$2007,INDEX(Cal!$AF$5:$AF$2007,ROW(PrintPayslip!$C1059)-ROW(PrintPayslip!$C$12),1),1),"")</f>
        <v/>
      </c>
      <c r="F1059" s="184" t="str">
        <f>IFERROR(INDEX(Cal!$T$5:$T$2007,INDEX(Cal!$AF$5:$AF$2007,ROW(PrintPayslip!$C1059)-ROW(PrintPayslip!$C$12),1),1),"")</f>
        <v/>
      </c>
      <c r="G1059" s="184" t="str">
        <f>IFERROR(INDEX(Cal!$U$5:$U$2007,INDEX(Cal!$AF$5:$AF$2007,ROW(PrintPayslip!$C1059)-ROW(PrintPayslip!$C$12),1),1),"")</f>
        <v/>
      </c>
    </row>
    <row r="1060" spans="3:7" ht="20.100000000000001" customHeight="1" x14ac:dyDescent="0.25">
      <c r="C1060" s="183" t="str">
        <f>IFERROR(INDEX(Cal!$P$5:$P$2007,INDEX(Cal!$AF$5:$AF$2007,ROW(PrintPayslip!$C1060)-ROW(PrintPayslip!$C$12),1),1),"")</f>
        <v/>
      </c>
      <c r="D1060" s="184" t="str">
        <f>IFERROR(INDEX(Cal!$R$5:$R$2007,INDEX(Cal!$AF$5:$AF$2007,ROW(PrintPayslip!$C1060)-ROW(PrintPayslip!$C$12),1),1),"")</f>
        <v/>
      </c>
      <c r="E1060" s="184" t="str">
        <f>IFERROR(INDEX(Cal!$S$5:$S$2007,INDEX(Cal!$AF$5:$AF$2007,ROW(PrintPayslip!$C1060)-ROW(PrintPayslip!$C$12),1),1),"")</f>
        <v/>
      </c>
      <c r="F1060" s="184" t="str">
        <f>IFERROR(INDEX(Cal!$T$5:$T$2007,INDEX(Cal!$AF$5:$AF$2007,ROW(PrintPayslip!$C1060)-ROW(PrintPayslip!$C$12),1),1),"")</f>
        <v/>
      </c>
      <c r="G1060" s="184" t="str">
        <f>IFERROR(INDEX(Cal!$U$5:$U$2007,INDEX(Cal!$AF$5:$AF$2007,ROW(PrintPayslip!$C1060)-ROW(PrintPayslip!$C$12),1),1),"")</f>
        <v/>
      </c>
    </row>
    <row r="1061" spans="3:7" ht="20.100000000000001" customHeight="1" x14ac:dyDescent="0.25">
      <c r="C1061" s="183" t="str">
        <f>IFERROR(INDEX(Cal!$P$5:$P$2007,INDEX(Cal!$AF$5:$AF$2007,ROW(PrintPayslip!$C1061)-ROW(PrintPayslip!$C$12),1),1),"")</f>
        <v/>
      </c>
      <c r="D1061" s="184" t="str">
        <f>IFERROR(INDEX(Cal!$R$5:$R$2007,INDEX(Cal!$AF$5:$AF$2007,ROW(PrintPayslip!$C1061)-ROW(PrintPayslip!$C$12),1),1),"")</f>
        <v/>
      </c>
      <c r="E1061" s="184" t="str">
        <f>IFERROR(INDEX(Cal!$S$5:$S$2007,INDEX(Cal!$AF$5:$AF$2007,ROW(PrintPayslip!$C1061)-ROW(PrintPayslip!$C$12),1),1),"")</f>
        <v/>
      </c>
      <c r="F1061" s="184" t="str">
        <f>IFERROR(INDEX(Cal!$T$5:$T$2007,INDEX(Cal!$AF$5:$AF$2007,ROW(PrintPayslip!$C1061)-ROW(PrintPayslip!$C$12),1),1),"")</f>
        <v/>
      </c>
      <c r="G1061" s="184" t="str">
        <f>IFERROR(INDEX(Cal!$U$5:$U$2007,INDEX(Cal!$AF$5:$AF$2007,ROW(PrintPayslip!$C1061)-ROW(PrintPayslip!$C$12),1),1),"")</f>
        <v/>
      </c>
    </row>
    <row r="1062" spans="3:7" ht="20.100000000000001" customHeight="1" x14ac:dyDescent="0.25">
      <c r="C1062" s="183" t="str">
        <f>IFERROR(INDEX(Cal!$P$5:$P$2007,INDEX(Cal!$AF$5:$AF$2007,ROW(PrintPayslip!$C1062)-ROW(PrintPayslip!$C$12),1),1),"")</f>
        <v/>
      </c>
      <c r="D1062" s="184" t="str">
        <f>IFERROR(INDEX(Cal!$R$5:$R$2007,INDEX(Cal!$AF$5:$AF$2007,ROW(PrintPayslip!$C1062)-ROW(PrintPayslip!$C$12),1),1),"")</f>
        <v/>
      </c>
      <c r="E1062" s="184" t="str">
        <f>IFERROR(INDEX(Cal!$S$5:$S$2007,INDEX(Cal!$AF$5:$AF$2007,ROW(PrintPayslip!$C1062)-ROW(PrintPayslip!$C$12),1),1),"")</f>
        <v/>
      </c>
      <c r="F1062" s="184" t="str">
        <f>IFERROR(INDEX(Cal!$T$5:$T$2007,INDEX(Cal!$AF$5:$AF$2007,ROW(PrintPayslip!$C1062)-ROW(PrintPayslip!$C$12),1),1),"")</f>
        <v/>
      </c>
      <c r="G1062" s="184" t="str">
        <f>IFERROR(INDEX(Cal!$U$5:$U$2007,INDEX(Cal!$AF$5:$AF$2007,ROW(PrintPayslip!$C1062)-ROW(PrintPayslip!$C$12),1),1),"")</f>
        <v/>
      </c>
    </row>
    <row r="1063" spans="3:7" ht="20.100000000000001" customHeight="1" x14ac:dyDescent="0.25">
      <c r="C1063" s="183" t="str">
        <f>IFERROR(INDEX(Cal!$P$5:$P$2007,INDEX(Cal!$AF$5:$AF$2007,ROW(PrintPayslip!$C1063)-ROW(PrintPayslip!$C$12),1),1),"")</f>
        <v/>
      </c>
      <c r="D1063" s="184" t="str">
        <f>IFERROR(INDEX(Cal!$R$5:$R$2007,INDEX(Cal!$AF$5:$AF$2007,ROW(PrintPayslip!$C1063)-ROW(PrintPayslip!$C$12),1),1),"")</f>
        <v/>
      </c>
      <c r="E1063" s="184" t="str">
        <f>IFERROR(INDEX(Cal!$S$5:$S$2007,INDEX(Cal!$AF$5:$AF$2007,ROW(PrintPayslip!$C1063)-ROW(PrintPayslip!$C$12),1),1),"")</f>
        <v/>
      </c>
      <c r="F1063" s="184" t="str">
        <f>IFERROR(INDEX(Cal!$T$5:$T$2007,INDEX(Cal!$AF$5:$AF$2007,ROW(PrintPayslip!$C1063)-ROW(PrintPayslip!$C$12),1),1),"")</f>
        <v/>
      </c>
      <c r="G1063" s="184" t="str">
        <f>IFERROR(INDEX(Cal!$U$5:$U$2007,INDEX(Cal!$AF$5:$AF$2007,ROW(PrintPayslip!$C1063)-ROW(PrintPayslip!$C$12),1),1),"")</f>
        <v/>
      </c>
    </row>
    <row r="1064" spans="3:7" ht="20.100000000000001" customHeight="1" x14ac:dyDescent="0.25">
      <c r="C1064" s="183" t="str">
        <f>IFERROR(INDEX(Cal!$P$5:$P$2007,INDEX(Cal!$AF$5:$AF$2007,ROW(PrintPayslip!$C1064)-ROW(PrintPayslip!$C$12),1),1),"")</f>
        <v/>
      </c>
      <c r="D1064" s="184" t="str">
        <f>IFERROR(INDEX(Cal!$R$5:$R$2007,INDEX(Cal!$AF$5:$AF$2007,ROW(PrintPayslip!$C1064)-ROW(PrintPayslip!$C$12),1),1),"")</f>
        <v/>
      </c>
      <c r="E1064" s="184" t="str">
        <f>IFERROR(INDEX(Cal!$S$5:$S$2007,INDEX(Cal!$AF$5:$AF$2007,ROW(PrintPayslip!$C1064)-ROW(PrintPayslip!$C$12),1),1),"")</f>
        <v/>
      </c>
      <c r="F1064" s="184" t="str">
        <f>IFERROR(INDEX(Cal!$T$5:$T$2007,INDEX(Cal!$AF$5:$AF$2007,ROW(PrintPayslip!$C1064)-ROW(PrintPayslip!$C$12),1),1),"")</f>
        <v/>
      </c>
      <c r="G1064" s="184" t="str">
        <f>IFERROR(INDEX(Cal!$U$5:$U$2007,INDEX(Cal!$AF$5:$AF$2007,ROW(PrintPayslip!$C1064)-ROW(PrintPayslip!$C$12),1),1),"")</f>
        <v/>
      </c>
    </row>
    <row r="1065" spans="3:7" ht="20.100000000000001" customHeight="1" x14ac:dyDescent="0.25">
      <c r="C1065" s="183" t="str">
        <f>IFERROR(INDEX(Cal!$P$5:$P$2007,INDEX(Cal!$AF$5:$AF$2007,ROW(PrintPayslip!$C1065)-ROW(PrintPayslip!$C$12),1),1),"")</f>
        <v/>
      </c>
      <c r="D1065" s="184" t="str">
        <f>IFERROR(INDEX(Cal!$R$5:$R$2007,INDEX(Cal!$AF$5:$AF$2007,ROW(PrintPayslip!$C1065)-ROW(PrintPayslip!$C$12),1),1),"")</f>
        <v/>
      </c>
      <c r="E1065" s="184" t="str">
        <f>IFERROR(INDEX(Cal!$S$5:$S$2007,INDEX(Cal!$AF$5:$AF$2007,ROW(PrintPayslip!$C1065)-ROW(PrintPayslip!$C$12),1),1),"")</f>
        <v/>
      </c>
      <c r="F1065" s="184" t="str">
        <f>IFERROR(INDEX(Cal!$T$5:$T$2007,INDEX(Cal!$AF$5:$AF$2007,ROW(PrintPayslip!$C1065)-ROW(PrintPayslip!$C$12),1),1),"")</f>
        <v/>
      </c>
      <c r="G1065" s="184" t="str">
        <f>IFERROR(INDEX(Cal!$U$5:$U$2007,INDEX(Cal!$AF$5:$AF$2007,ROW(PrintPayslip!$C1065)-ROW(PrintPayslip!$C$12),1),1),"")</f>
        <v/>
      </c>
    </row>
    <row r="1066" spans="3:7" ht="20.100000000000001" customHeight="1" x14ac:dyDescent="0.25">
      <c r="C1066" s="183" t="str">
        <f>IFERROR(INDEX(Cal!$P$5:$P$2007,INDEX(Cal!$AF$5:$AF$2007,ROW(PrintPayslip!$C1066)-ROW(PrintPayslip!$C$12),1),1),"")</f>
        <v/>
      </c>
      <c r="D1066" s="184" t="str">
        <f>IFERROR(INDEX(Cal!$R$5:$R$2007,INDEX(Cal!$AF$5:$AF$2007,ROW(PrintPayslip!$C1066)-ROW(PrintPayslip!$C$12),1),1),"")</f>
        <v/>
      </c>
      <c r="E1066" s="184" t="str">
        <f>IFERROR(INDEX(Cal!$S$5:$S$2007,INDEX(Cal!$AF$5:$AF$2007,ROW(PrintPayslip!$C1066)-ROW(PrintPayslip!$C$12),1),1),"")</f>
        <v/>
      </c>
      <c r="F1066" s="184" t="str">
        <f>IFERROR(INDEX(Cal!$T$5:$T$2007,INDEX(Cal!$AF$5:$AF$2007,ROW(PrintPayslip!$C1066)-ROW(PrintPayslip!$C$12),1),1),"")</f>
        <v/>
      </c>
      <c r="G1066" s="184" t="str">
        <f>IFERROR(INDEX(Cal!$U$5:$U$2007,INDEX(Cal!$AF$5:$AF$2007,ROW(PrintPayslip!$C1066)-ROW(PrintPayslip!$C$12),1),1),"")</f>
        <v/>
      </c>
    </row>
    <row r="1067" spans="3:7" ht="20.100000000000001" customHeight="1" x14ac:dyDescent="0.25">
      <c r="C1067" s="183" t="str">
        <f>IFERROR(INDEX(Cal!$P$5:$P$2007,INDEX(Cal!$AF$5:$AF$2007,ROW(PrintPayslip!$C1067)-ROW(PrintPayslip!$C$12),1),1),"")</f>
        <v/>
      </c>
      <c r="D1067" s="184" t="str">
        <f>IFERROR(INDEX(Cal!$R$5:$R$2007,INDEX(Cal!$AF$5:$AF$2007,ROW(PrintPayslip!$C1067)-ROW(PrintPayslip!$C$12),1),1),"")</f>
        <v/>
      </c>
      <c r="E1067" s="184" t="str">
        <f>IFERROR(INDEX(Cal!$S$5:$S$2007,INDEX(Cal!$AF$5:$AF$2007,ROW(PrintPayslip!$C1067)-ROW(PrintPayslip!$C$12),1),1),"")</f>
        <v/>
      </c>
      <c r="F1067" s="184" t="str">
        <f>IFERROR(INDEX(Cal!$T$5:$T$2007,INDEX(Cal!$AF$5:$AF$2007,ROW(PrintPayslip!$C1067)-ROW(PrintPayslip!$C$12),1),1),"")</f>
        <v/>
      </c>
      <c r="G1067" s="184" t="str">
        <f>IFERROR(INDEX(Cal!$U$5:$U$2007,INDEX(Cal!$AF$5:$AF$2007,ROW(PrintPayslip!$C1067)-ROW(PrintPayslip!$C$12),1),1),"")</f>
        <v/>
      </c>
    </row>
    <row r="1068" spans="3:7" ht="20.100000000000001" customHeight="1" x14ac:dyDescent="0.25">
      <c r="C1068" s="183" t="str">
        <f>IFERROR(INDEX(Cal!$P$5:$P$2007,INDEX(Cal!$AF$5:$AF$2007,ROW(PrintPayslip!$C1068)-ROW(PrintPayslip!$C$12),1),1),"")</f>
        <v/>
      </c>
      <c r="D1068" s="184" t="str">
        <f>IFERROR(INDEX(Cal!$R$5:$R$2007,INDEX(Cal!$AF$5:$AF$2007,ROW(PrintPayslip!$C1068)-ROW(PrintPayslip!$C$12),1),1),"")</f>
        <v/>
      </c>
      <c r="E1068" s="184" t="str">
        <f>IFERROR(INDEX(Cal!$S$5:$S$2007,INDEX(Cal!$AF$5:$AF$2007,ROW(PrintPayslip!$C1068)-ROW(PrintPayslip!$C$12),1),1),"")</f>
        <v/>
      </c>
      <c r="F1068" s="184" t="str">
        <f>IFERROR(INDEX(Cal!$T$5:$T$2007,INDEX(Cal!$AF$5:$AF$2007,ROW(PrintPayslip!$C1068)-ROW(PrintPayslip!$C$12),1),1),"")</f>
        <v/>
      </c>
      <c r="G1068" s="184" t="str">
        <f>IFERROR(INDEX(Cal!$U$5:$U$2007,INDEX(Cal!$AF$5:$AF$2007,ROW(PrintPayslip!$C1068)-ROW(PrintPayslip!$C$12),1),1),"")</f>
        <v/>
      </c>
    </row>
    <row r="1069" spans="3:7" ht="20.100000000000001" customHeight="1" x14ac:dyDescent="0.25">
      <c r="C1069" s="183" t="str">
        <f>IFERROR(INDEX(Cal!$P$5:$P$2007,INDEX(Cal!$AF$5:$AF$2007,ROW(PrintPayslip!$C1069)-ROW(PrintPayslip!$C$12),1),1),"")</f>
        <v/>
      </c>
      <c r="D1069" s="184" t="str">
        <f>IFERROR(INDEX(Cal!$R$5:$R$2007,INDEX(Cal!$AF$5:$AF$2007,ROW(PrintPayslip!$C1069)-ROW(PrintPayslip!$C$12),1),1),"")</f>
        <v/>
      </c>
      <c r="E1069" s="184" t="str">
        <f>IFERROR(INDEX(Cal!$S$5:$S$2007,INDEX(Cal!$AF$5:$AF$2007,ROW(PrintPayslip!$C1069)-ROW(PrintPayslip!$C$12),1),1),"")</f>
        <v/>
      </c>
      <c r="F1069" s="184" t="str">
        <f>IFERROR(INDEX(Cal!$T$5:$T$2007,INDEX(Cal!$AF$5:$AF$2007,ROW(PrintPayslip!$C1069)-ROW(PrintPayslip!$C$12),1),1),"")</f>
        <v/>
      </c>
      <c r="G1069" s="184" t="str">
        <f>IFERROR(INDEX(Cal!$U$5:$U$2007,INDEX(Cal!$AF$5:$AF$2007,ROW(PrintPayslip!$C1069)-ROW(PrintPayslip!$C$12),1),1),"")</f>
        <v/>
      </c>
    </row>
    <row r="1070" spans="3:7" ht="20.100000000000001" customHeight="1" x14ac:dyDescent="0.25">
      <c r="C1070" s="183" t="str">
        <f>IFERROR(INDEX(Cal!$P$5:$P$2007,INDEX(Cal!$AF$5:$AF$2007,ROW(PrintPayslip!$C1070)-ROW(PrintPayslip!$C$12),1),1),"")</f>
        <v/>
      </c>
      <c r="D1070" s="184" t="str">
        <f>IFERROR(INDEX(Cal!$R$5:$R$2007,INDEX(Cal!$AF$5:$AF$2007,ROW(PrintPayslip!$C1070)-ROW(PrintPayslip!$C$12),1),1),"")</f>
        <v/>
      </c>
      <c r="E1070" s="184" t="str">
        <f>IFERROR(INDEX(Cal!$S$5:$S$2007,INDEX(Cal!$AF$5:$AF$2007,ROW(PrintPayslip!$C1070)-ROW(PrintPayslip!$C$12),1),1),"")</f>
        <v/>
      </c>
      <c r="F1070" s="184" t="str">
        <f>IFERROR(INDEX(Cal!$T$5:$T$2007,INDEX(Cal!$AF$5:$AF$2007,ROW(PrintPayslip!$C1070)-ROW(PrintPayslip!$C$12),1),1),"")</f>
        <v/>
      </c>
      <c r="G1070" s="184" t="str">
        <f>IFERROR(INDEX(Cal!$U$5:$U$2007,INDEX(Cal!$AF$5:$AF$2007,ROW(PrintPayslip!$C1070)-ROW(PrintPayslip!$C$12),1),1),"")</f>
        <v/>
      </c>
    </row>
    <row r="1071" spans="3:7" ht="20.100000000000001" customHeight="1" x14ac:dyDescent="0.25">
      <c r="C1071" s="183" t="str">
        <f>IFERROR(INDEX(Cal!$P$5:$P$2007,INDEX(Cal!$AF$5:$AF$2007,ROW(PrintPayslip!$C1071)-ROW(PrintPayslip!$C$12),1),1),"")</f>
        <v/>
      </c>
      <c r="D1071" s="184" t="str">
        <f>IFERROR(INDEX(Cal!$R$5:$R$2007,INDEX(Cal!$AF$5:$AF$2007,ROW(PrintPayslip!$C1071)-ROW(PrintPayslip!$C$12),1),1),"")</f>
        <v/>
      </c>
      <c r="E1071" s="184" t="str">
        <f>IFERROR(INDEX(Cal!$S$5:$S$2007,INDEX(Cal!$AF$5:$AF$2007,ROW(PrintPayslip!$C1071)-ROW(PrintPayslip!$C$12),1),1),"")</f>
        <v/>
      </c>
      <c r="F1071" s="184" t="str">
        <f>IFERROR(INDEX(Cal!$T$5:$T$2007,INDEX(Cal!$AF$5:$AF$2007,ROW(PrintPayslip!$C1071)-ROW(PrintPayslip!$C$12),1),1),"")</f>
        <v/>
      </c>
      <c r="G1071" s="184" t="str">
        <f>IFERROR(INDEX(Cal!$U$5:$U$2007,INDEX(Cal!$AF$5:$AF$2007,ROW(PrintPayslip!$C1071)-ROW(PrintPayslip!$C$12),1),1),"")</f>
        <v/>
      </c>
    </row>
    <row r="1072" spans="3:7" ht="20.100000000000001" customHeight="1" x14ac:dyDescent="0.25">
      <c r="C1072" s="183" t="str">
        <f>IFERROR(INDEX(Cal!$P$5:$P$2007,INDEX(Cal!$AF$5:$AF$2007,ROW(PrintPayslip!$C1072)-ROW(PrintPayslip!$C$12),1),1),"")</f>
        <v/>
      </c>
      <c r="D1072" s="184" t="str">
        <f>IFERROR(INDEX(Cal!$R$5:$R$2007,INDEX(Cal!$AF$5:$AF$2007,ROW(PrintPayslip!$C1072)-ROW(PrintPayslip!$C$12),1),1),"")</f>
        <v/>
      </c>
      <c r="E1072" s="184" t="str">
        <f>IFERROR(INDEX(Cal!$S$5:$S$2007,INDEX(Cal!$AF$5:$AF$2007,ROW(PrintPayslip!$C1072)-ROW(PrintPayslip!$C$12),1),1),"")</f>
        <v/>
      </c>
      <c r="F1072" s="184" t="str">
        <f>IFERROR(INDEX(Cal!$T$5:$T$2007,INDEX(Cal!$AF$5:$AF$2007,ROW(PrintPayslip!$C1072)-ROW(PrintPayslip!$C$12),1),1),"")</f>
        <v/>
      </c>
      <c r="G1072" s="184" t="str">
        <f>IFERROR(INDEX(Cal!$U$5:$U$2007,INDEX(Cal!$AF$5:$AF$2007,ROW(PrintPayslip!$C1072)-ROW(PrintPayslip!$C$12),1),1),"")</f>
        <v/>
      </c>
    </row>
    <row r="1073" spans="3:7" ht="20.100000000000001" customHeight="1" x14ac:dyDescent="0.25">
      <c r="C1073" s="183" t="str">
        <f>IFERROR(INDEX(Cal!$P$5:$P$2007,INDEX(Cal!$AF$5:$AF$2007,ROW(PrintPayslip!$C1073)-ROW(PrintPayslip!$C$12),1),1),"")</f>
        <v/>
      </c>
      <c r="D1073" s="184" t="str">
        <f>IFERROR(INDEX(Cal!$R$5:$R$2007,INDEX(Cal!$AF$5:$AF$2007,ROW(PrintPayslip!$C1073)-ROW(PrintPayslip!$C$12),1),1),"")</f>
        <v/>
      </c>
      <c r="E1073" s="184" t="str">
        <f>IFERROR(INDEX(Cal!$S$5:$S$2007,INDEX(Cal!$AF$5:$AF$2007,ROW(PrintPayslip!$C1073)-ROW(PrintPayslip!$C$12),1),1),"")</f>
        <v/>
      </c>
      <c r="F1073" s="184" t="str">
        <f>IFERROR(INDEX(Cal!$T$5:$T$2007,INDEX(Cal!$AF$5:$AF$2007,ROW(PrintPayslip!$C1073)-ROW(PrintPayslip!$C$12),1),1),"")</f>
        <v/>
      </c>
      <c r="G1073" s="184" t="str">
        <f>IFERROR(INDEX(Cal!$U$5:$U$2007,INDEX(Cal!$AF$5:$AF$2007,ROW(PrintPayslip!$C1073)-ROW(PrintPayslip!$C$12),1),1),"")</f>
        <v/>
      </c>
    </row>
    <row r="1074" spans="3:7" ht="20.100000000000001" customHeight="1" x14ac:dyDescent="0.25">
      <c r="C1074" s="183" t="str">
        <f>IFERROR(INDEX(Cal!$P$5:$P$2007,INDEX(Cal!$AF$5:$AF$2007,ROW(PrintPayslip!$C1074)-ROW(PrintPayslip!$C$12),1),1),"")</f>
        <v/>
      </c>
      <c r="D1074" s="184" t="str">
        <f>IFERROR(INDEX(Cal!$R$5:$R$2007,INDEX(Cal!$AF$5:$AF$2007,ROW(PrintPayslip!$C1074)-ROW(PrintPayslip!$C$12),1),1),"")</f>
        <v/>
      </c>
      <c r="E1074" s="184" t="str">
        <f>IFERROR(INDEX(Cal!$S$5:$S$2007,INDEX(Cal!$AF$5:$AF$2007,ROW(PrintPayslip!$C1074)-ROW(PrintPayslip!$C$12),1),1),"")</f>
        <v/>
      </c>
      <c r="F1074" s="184" t="str">
        <f>IFERROR(INDEX(Cal!$T$5:$T$2007,INDEX(Cal!$AF$5:$AF$2007,ROW(PrintPayslip!$C1074)-ROW(PrintPayslip!$C$12),1),1),"")</f>
        <v/>
      </c>
      <c r="G1074" s="184" t="str">
        <f>IFERROR(INDEX(Cal!$U$5:$U$2007,INDEX(Cal!$AF$5:$AF$2007,ROW(PrintPayslip!$C1074)-ROW(PrintPayslip!$C$12),1),1),"")</f>
        <v/>
      </c>
    </row>
    <row r="1075" spans="3:7" ht="20.100000000000001" customHeight="1" x14ac:dyDescent="0.25">
      <c r="C1075" s="183" t="str">
        <f>IFERROR(INDEX(Cal!$P$5:$P$2007,INDEX(Cal!$AF$5:$AF$2007,ROW(PrintPayslip!$C1075)-ROW(PrintPayslip!$C$12),1),1),"")</f>
        <v/>
      </c>
      <c r="D1075" s="184" t="str">
        <f>IFERROR(INDEX(Cal!$R$5:$R$2007,INDEX(Cal!$AF$5:$AF$2007,ROW(PrintPayslip!$C1075)-ROW(PrintPayslip!$C$12),1),1),"")</f>
        <v/>
      </c>
      <c r="E1075" s="184" t="str">
        <f>IFERROR(INDEX(Cal!$S$5:$S$2007,INDEX(Cal!$AF$5:$AF$2007,ROW(PrintPayslip!$C1075)-ROW(PrintPayslip!$C$12),1),1),"")</f>
        <v/>
      </c>
      <c r="F1075" s="184" t="str">
        <f>IFERROR(INDEX(Cal!$T$5:$T$2007,INDEX(Cal!$AF$5:$AF$2007,ROW(PrintPayslip!$C1075)-ROW(PrintPayslip!$C$12),1),1),"")</f>
        <v/>
      </c>
      <c r="G1075" s="184" t="str">
        <f>IFERROR(INDEX(Cal!$U$5:$U$2007,INDEX(Cal!$AF$5:$AF$2007,ROW(PrintPayslip!$C1075)-ROW(PrintPayslip!$C$12),1),1),"")</f>
        <v/>
      </c>
    </row>
    <row r="1076" spans="3:7" ht="20.100000000000001" customHeight="1" x14ac:dyDescent="0.25">
      <c r="C1076" s="183" t="str">
        <f>IFERROR(INDEX(Cal!$P$5:$P$2007,INDEX(Cal!$AF$5:$AF$2007,ROW(PrintPayslip!$C1076)-ROW(PrintPayslip!$C$12),1),1),"")</f>
        <v/>
      </c>
      <c r="D1076" s="184" t="str">
        <f>IFERROR(INDEX(Cal!$R$5:$R$2007,INDEX(Cal!$AF$5:$AF$2007,ROW(PrintPayslip!$C1076)-ROW(PrintPayslip!$C$12),1),1),"")</f>
        <v/>
      </c>
      <c r="E1076" s="184" t="str">
        <f>IFERROR(INDEX(Cal!$S$5:$S$2007,INDEX(Cal!$AF$5:$AF$2007,ROW(PrintPayslip!$C1076)-ROW(PrintPayslip!$C$12),1),1),"")</f>
        <v/>
      </c>
      <c r="F1076" s="184" t="str">
        <f>IFERROR(INDEX(Cal!$T$5:$T$2007,INDEX(Cal!$AF$5:$AF$2007,ROW(PrintPayslip!$C1076)-ROW(PrintPayslip!$C$12),1),1),"")</f>
        <v/>
      </c>
      <c r="G1076" s="184" t="str">
        <f>IFERROR(INDEX(Cal!$U$5:$U$2007,INDEX(Cal!$AF$5:$AF$2007,ROW(PrintPayslip!$C1076)-ROW(PrintPayslip!$C$12),1),1),"")</f>
        <v/>
      </c>
    </row>
    <row r="1077" spans="3:7" ht="20.100000000000001" customHeight="1" x14ac:dyDescent="0.25">
      <c r="C1077" s="183" t="str">
        <f>IFERROR(INDEX(Cal!$P$5:$P$2007,INDEX(Cal!$AF$5:$AF$2007,ROW(PrintPayslip!$C1077)-ROW(PrintPayslip!$C$12),1),1),"")</f>
        <v/>
      </c>
      <c r="D1077" s="184" t="str">
        <f>IFERROR(INDEX(Cal!$R$5:$R$2007,INDEX(Cal!$AF$5:$AF$2007,ROW(PrintPayslip!$C1077)-ROW(PrintPayslip!$C$12),1),1),"")</f>
        <v/>
      </c>
      <c r="E1077" s="184" t="str">
        <f>IFERROR(INDEX(Cal!$S$5:$S$2007,INDEX(Cal!$AF$5:$AF$2007,ROW(PrintPayslip!$C1077)-ROW(PrintPayslip!$C$12),1),1),"")</f>
        <v/>
      </c>
      <c r="F1077" s="184" t="str">
        <f>IFERROR(INDEX(Cal!$T$5:$T$2007,INDEX(Cal!$AF$5:$AF$2007,ROW(PrintPayslip!$C1077)-ROW(PrintPayslip!$C$12),1),1),"")</f>
        <v/>
      </c>
      <c r="G1077" s="184" t="str">
        <f>IFERROR(INDEX(Cal!$U$5:$U$2007,INDEX(Cal!$AF$5:$AF$2007,ROW(PrintPayslip!$C1077)-ROW(PrintPayslip!$C$12),1),1),"")</f>
        <v/>
      </c>
    </row>
    <row r="1078" spans="3:7" ht="20.100000000000001" customHeight="1" x14ac:dyDescent="0.25">
      <c r="C1078" s="183" t="str">
        <f>IFERROR(INDEX(Cal!$P$5:$P$2007,INDEX(Cal!$AF$5:$AF$2007,ROW(PrintPayslip!$C1078)-ROW(PrintPayslip!$C$12),1),1),"")</f>
        <v/>
      </c>
      <c r="D1078" s="184" t="str">
        <f>IFERROR(INDEX(Cal!$R$5:$R$2007,INDEX(Cal!$AF$5:$AF$2007,ROW(PrintPayslip!$C1078)-ROW(PrintPayslip!$C$12),1),1),"")</f>
        <v/>
      </c>
      <c r="E1078" s="184" t="str">
        <f>IFERROR(INDEX(Cal!$S$5:$S$2007,INDEX(Cal!$AF$5:$AF$2007,ROW(PrintPayslip!$C1078)-ROW(PrintPayslip!$C$12),1),1),"")</f>
        <v/>
      </c>
      <c r="F1078" s="184" t="str">
        <f>IFERROR(INDEX(Cal!$T$5:$T$2007,INDEX(Cal!$AF$5:$AF$2007,ROW(PrintPayslip!$C1078)-ROW(PrintPayslip!$C$12),1),1),"")</f>
        <v/>
      </c>
      <c r="G1078" s="184" t="str">
        <f>IFERROR(INDEX(Cal!$U$5:$U$2007,INDEX(Cal!$AF$5:$AF$2007,ROW(PrintPayslip!$C1078)-ROW(PrintPayslip!$C$12),1),1),"")</f>
        <v/>
      </c>
    </row>
    <row r="1079" spans="3:7" ht="20.100000000000001" customHeight="1" x14ac:dyDescent="0.25">
      <c r="C1079" s="183" t="str">
        <f>IFERROR(INDEX(Cal!$P$5:$P$2007,INDEX(Cal!$AF$5:$AF$2007,ROW(PrintPayslip!$C1079)-ROW(PrintPayslip!$C$12),1),1),"")</f>
        <v/>
      </c>
      <c r="D1079" s="184" t="str">
        <f>IFERROR(INDEX(Cal!$R$5:$R$2007,INDEX(Cal!$AF$5:$AF$2007,ROW(PrintPayslip!$C1079)-ROW(PrintPayslip!$C$12),1),1),"")</f>
        <v/>
      </c>
      <c r="E1079" s="184" t="str">
        <f>IFERROR(INDEX(Cal!$S$5:$S$2007,INDEX(Cal!$AF$5:$AF$2007,ROW(PrintPayslip!$C1079)-ROW(PrintPayslip!$C$12),1),1),"")</f>
        <v/>
      </c>
      <c r="F1079" s="184" t="str">
        <f>IFERROR(INDEX(Cal!$T$5:$T$2007,INDEX(Cal!$AF$5:$AF$2007,ROW(PrintPayslip!$C1079)-ROW(PrintPayslip!$C$12),1),1),"")</f>
        <v/>
      </c>
      <c r="G1079" s="184" t="str">
        <f>IFERROR(INDEX(Cal!$U$5:$U$2007,INDEX(Cal!$AF$5:$AF$2007,ROW(PrintPayslip!$C1079)-ROW(PrintPayslip!$C$12),1),1),"")</f>
        <v/>
      </c>
    </row>
    <row r="1080" spans="3:7" ht="20.100000000000001" customHeight="1" x14ac:dyDescent="0.25">
      <c r="C1080" s="183" t="str">
        <f>IFERROR(INDEX(Cal!$P$5:$P$2007,INDEX(Cal!$AF$5:$AF$2007,ROW(PrintPayslip!$C1080)-ROW(PrintPayslip!$C$12),1),1),"")</f>
        <v/>
      </c>
      <c r="D1080" s="184" t="str">
        <f>IFERROR(INDEX(Cal!$R$5:$R$2007,INDEX(Cal!$AF$5:$AF$2007,ROW(PrintPayslip!$C1080)-ROW(PrintPayslip!$C$12),1),1),"")</f>
        <v/>
      </c>
      <c r="E1080" s="184" t="str">
        <f>IFERROR(INDEX(Cal!$S$5:$S$2007,INDEX(Cal!$AF$5:$AF$2007,ROW(PrintPayslip!$C1080)-ROW(PrintPayslip!$C$12),1),1),"")</f>
        <v/>
      </c>
      <c r="F1080" s="184" t="str">
        <f>IFERROR(INDEX(Cal!$T$5:$T$2007,INDEX(Cal!$AF$5:$AF$2007,ROW(PrintPayslip!$C1080)-ROW(PrintPayslip!$C$12),1),1),"")</f>
        <v/>
      </c>
      <c r="G1080" s="184" t="str">
        <f>IFERROR(INDEX(Cal!$U$5:$U$2007,INDEX(Cal!$AF$5:$AF$2007,ROW(PrintPayslip!$C1080)-ROW(PrintPayslip!$C$12),1),1),"")</f>
        <v/>
      </c>
    </row>
    <row r="1081" spans="3:7" ht="20.100000000000001" customHeight="1" x14ac:dyDescent="0.25">
      <c r="C1081" s="183" t="str">
        <f>IFERROR(INDEX(Cal!$P$5:$P$2007,INDEX(Cal!$AF$5:$AF$2007,ROW(PrintPayslip!$C1081)-ROW(PrintPayslip!$C$12),1),1),"")</f>
        <v/>
      </c>
      <c r="D1081" s="184" t="str">
        <f>IFERROR(INDEX(Cal!$R$5:$R$2007,INDEX(Cal!$AF$5:$AF$2007,ROW(PrintPayslip!$C1081)-ROW(PrintPayslip!$C$12),1),1),"")</f>
        <v/>
      </c>
      <c r="E1081" s="184" t="str">
        <f>IFERROR(INDEX(Cal!$S$5:$S$2007,INDEX(Cal!$AF$5:$AF$2007,ROW(PrintPayslip!$C1081)-ROW(PrintPayslip!$C$12),1),1),"")</f>
        <v/>
      </c>
      <c r="F1081" s="184" t="str">
        <f>IFERROR(INDEX(Cal!$T$5:$T$2007,INDEX(Cal!$AF$5:$AF$2007,ROW(PrintPayslip!$C1081)-ROW(PrintPayslip!$C$12),1),1),"")</f>
        <v/>
      </c>
      <c r="G1081" s="184" t="str">
        <f>IFERROR(INDEX(Cal!$U$5:$U$2007,INDEX(Cal!$AF$5:$AF$2007,ROW(PrintPayslip!$C1081)-ROW(PrintPayslip!$C$12),1),1),"")</f>
        <v/>
      </c>
    </row>
    <row r="1082" spans="3:7" ht="20.100000000000001" customHeight="1" x14ac:dyDescent="0.25">
      <c r="C1082" s="183" t="str">
        <f>IFERROR(INDEX(Cal!$P$5:$P$2007,INDEX(Cal!$AF$5:$AF$2007,ROW(PrintPayslip!$C1082)-ROW(PrintPayslip!$C$12),1),1),"")</f>
        <v/>
      </c>
      <c r="D1082" s="184" t="str">
        <f>IFERROR(INDEX(Cal!$R$5:$R$2007,INDEX(Cal!$AF$5:$AF$2007,ROW(PrintPayslip!$C1082)-ROW(PrintPayslip!$C$12),1),1),"")</f>
        <v/>
      </c>
      <c r="E1082" s="184" t="str">
        <f>IFERROR(INDEX(Cal!$S$5:$S$2007,INDEX(Cal!$AF$5:$AF$2007,ROW(PrintPayslip!$C1082)-ROW(PrintPayslip!$C$12),1),1),"")</f>
        <v/>
      </c>
      <c r="F1082" s="184" t="str">
        <f>IFERROR(INDEX(Cal!$T$5:$T$2007,INDEX(Cal!$AF$5:$AF$2007,ROW(PrintPayslip!$C1082)-ROW(PrintPayslip!$C$12),1),1),"")</f>
        <v/>
      </c>
      <c r="G1082" s="184" t="str">
        <f>IFERROR(INDEX(Cal!$U$5:$U$2007,INDEX(Cal!$AF$5:$AF$2007,ROW(PrintPayslip!$C1082)-ROW(PrintPayslip!$C$12),1),1),"")</f>
        <v/>
      </c>
    </row>
    <row r="1083" spans="3:7" ht="20.100000000000001" customHeight="1" x14ac:dyDescent="0.25">
      <c r="C1083" s="183" t="str">
        <f>IFERROR(INDEX(Cal!$P$5:$P$2007,INDEX(Cal!$AF$5:$AF$2007,ROW(PrintPayslip!$C1083)-ROW(PrintPayslip!$C$12),1),1),"")</f>
        <v/>
      </c>
      <c r="D1083" s="184" t="str">
        <f>IFERROR(INDEX(Cal!$R$5:$R$2007,INDEX(Cal!$AF$5:$AF$2007,ROW(PrintPayslip!$C1083)-ROW(PrintPayslip!$C$12),1),1),"")</f>
        <v/>
      </c>
      <c r="E1083" s="184" t="str">
        <f>IFERROR(INDEX(Cal!$S$5:$S$2007,INDEX(Cal!$AF$5:$AF$2007,ROW(PrintPayslip!$C1083)-ROW(PrintPayslip!$C$12),1),1),"")</f>
        <v/>
      </c>
      <c r="F1083" s="184" t="str">
        <f>IFERROR(INDEX(Cal!$T$5:$T$2007,INDEX(Cal!$AF$5:$AF$2007,ROW(PrintPayslip!$C1083)-ROW(PrintPayslip!$C$12),1),1),"")</f>
        <v/>
      </c>
      <c r="G1083" s="184" t="str">
        <f>IFERROR(INDEX(Cal!$U$5:$U$2007,INDEX(Cal!$AF$5:$AF$2007,ROW(PrintPayslip!$C1083)-ROW(PrintPayslip!$C$12),1),1),"")</f>
        <v/>
      </c>
    </row>
    <row r="1084" spans="3:7" ht="20.100000000000001" customHeight="1" x14ac:dyDescent="0.25">
      <c r="C1084" s="183" t="str">
        <f>IFERROR(INDEX(Cal!$P$5:$P$2007,INDEX(Cal!$AF$5:$AF$2007,ROW(PrintPayslip!$C1084)-ROW(PrintPayslip!$C$12),1),1),"")</f>
        <v/>
      </c>
      <c r="D1084" s="184" t="str">
        <f>IFERROR(INDEX(Cal!$R$5:$R$2007,INDEX(Cal!$AF$5:$AF$2007,ROW(PrintPayslip!$C1084)-ROW(PrintPayslip!$C$12),1),1),"")</f>
        <v/>
      </c>
      <c r="E1084" s="184" t="str">
        <f>IFERROR(INDEX(Cal!$S$5:$S$2007,INDEX(Cal!$AF$5:$AF$2007,ROW(PrintPayslip!$C1084)-ROW(PrintPayslip!$C$12),1),1),"")</f>
        <v/>
      </c>
      <c r="F1084" s="184" t="str">
        <f>IFERROR(INDEX(Cal!$T$5:$T$2007,INDEX(Cal!$AF$5:$AF$2007,ROW(PrintPayslip!$C1084)-ROW(PrintPayslip!$C$12),1),1),"")</f>
        <v/>
      </c>
      <c r="G1084" s="184" t="str">
        <f>IFERROR(INDEX(Cal!$U$5:$U$2007,INDEX(Cal!$AF$5:$AF$2007,ROW(PrintPayslip!$C1084)-ROW(PrintPayslip!$C$12),1),1),"")</f>
        <v/>
      </c>
    </row>
    <row r="1085" spans="3:7" ht="20.100000000000001" customHeight="1" x14ac:dyDescent="0.25">
      <c r="C1085" s="183" t="str">
        <f>IFERROR(INDEX(Cal!$P$5:$P$2007,INDEX(Cal!$AF$5:$AF$2007,ROW(PrintPayslip!$C1085)-ROW(PrintPayslip!$C$12),1),1),"")</f>
        <v/>
      </c>
      <c r="D1085" s="184" t="str">
        <f>IFERROR(INDEX(Cal!$R$5:$R$2007,INDEX(Cal!$AF$5:$AF$2007,ROW(PrintPayslip!$C1085)-ROW(PrintPayslip!$C$12),1),1),"")</f>
        <v/>
      </c>
      <c r="E1085" s="184" t="str">
        <f>IFERROR(INDEX(Cal!$S$5:$S$2007,INDEX(Cal!$AF$5:$AF$2007,ROW(PrintPayslip!$C1085)-ROW(PrintPayslip!$C$12),1),1),"")</f>
        <v/>
      </c>
      <c r="F1085" s="184" t="str">
        <f>IFERROR(INDEX(Cal!$T$5:$T$2007,INDEX(Cal!$AF$5:$AF$2007,ROW(PrintPayslip!$C1085)-ROW(PrintPayslip!$C$12),1),1),"")</f>
        <v/>
      </c>
      <c r="G1085" s="184" t="str">
        <f>IFERROR(INDEX(Cal!$U$5:$U$2007,INDEX(Cal!$AF$5:$AF$2007,ROW(PrintPayslip!$C1085)-ROW(PrintPayslip!$C$12),1),1),"")</f>
        <v/>
      </c>
    </row>
    <row r="1086" spans="3:7" ht="20.100000000000001" customHeight="1" x14ac:dyDescent="0.25">
      <c r="C1086" s="183" t="str">
        <f>IFERROR(INDEX(Cal!$P$5:$P$2007,INDEX(Cal!$AF$5:$AF$2007,ROW(PrintPayslip!$C1086)-ROW(PrintPayslip!$C$12),1),1),"")</f>
        <v/>
      </c>
      <c r="D1086" s="184" t="str">
        <f>IFERROR(INDEX(Cal!$R$5:$R$2007,INDEX(Cal!$AF$5:$AF$2007,ROW(PrintPayslip!$C1086)-ROW(PrintPayslip!$C$12),1),1),"")</f>
        <v/>
      </c>
      <c r="E1086" s="184" t="str">
        <f>IFERROR(INDEX(Cal!$S$5:$S$2007,INDEX(Cal!$AF$5:$AF$2007,ROW(PrintPayslip!$C1086)-ROW(PrintPayslip!$C$12),1),1),"")</f>
        <v/>
      </c>
      <c r="F1086" s="184" t="str">
        <f>IFERROR(INDEX(Cal!$T$5:$T$2007,INDEX(Cal!$AF$5:$AF$2007,ROW(PrintPayslip!$C1086)-ROW(PrintPayslip!$C$12),1),1),"")</f>
        <v/>
      </c>
      <c r="G1086" s="184" t="str">
        <f>IFERROR(INDEX(Cal!$U$5:$U$2007,INDEX(Cal!$AF$5:$AF$2007,ROW(PrintPayslip!$C1086)-ROW(PrintPayslip!$C$12),1),1),"")</f>
        <v/>
      </c>
    </row>
    <row r="1087" spans="3:7" ht="20.100000000000001" customHeight="1" x14ac:dyDescent="0.25">
      <c r="C1087" s="183" t="str">
        <f>IFERROR(INDEX(Cal!$P$5:$P$2007,INDEX(Cal!$AF$5:$AF$2007,ROW(PrintPayslip!$C1087)-ROW(PrintPayslip!$C$12),1),1),"")</f>
        <v/>
      </c>
      <c r="D1087" s="184" t="str">
        <f>IFERROR(INDEX(Cal!$R$5:$R$2007,INDEX(Cal!$AF$5:$AF$2007,ROW(PrintPayslip!$C1087)-ROW(PrintPayslip!$C$12),1),1),"")</f>
        <v/>
      </c>
      <c r="E1087" s="184" t="str">
        <f>IFERROR(INDEX(Cal!$S$5:$S$2007,INDEX(Cal!$AF$5:$AF$2007,ROW(PrintPayslip!$C1087)-ROW(PrintPayslip!$C$12),1),1),"")</f>
        <v/>
      </c>
      <c r="F1087" s="184" t="str">
        <f>IFERROR(INDEX(Cal!$T$5:$T$2007,INDEX(Cal!$AF$5:$AF$2007,ROW(PrintPayslip!$C1087)-ROW(PrintPayslip!$C$12),1),1),"")</f>
        <v/>
      </c>
      <c r="G1087" s="184" t="str">
        <f>IFERROR(INDEX(Cal!$U$5:$U$2007,INDEX(Cal!$AF$5:$AF$2007,ROW(PrintPayslip!$C1087)-ROW(PrintPayslip!$C$12),1),1),"")</f>
        <v/>
      </c>
    </row>
    <row r="1088" spans="3:7" ht="20.100000000000001" customHeight="1" x14ac:dyDescent="0.25">
      <c r="C1088" s="183" t="str">
        <f>IFERROR(INDEX(Cal!$P$5:$P$2007,INDEX(Cal!$AF$5:$AF$2007,ROW(PrintPayslip!$C1088)-ROW(PrintPayslip!$C$12),1),1),"")</f>
        <v/>
      </c>
      <c r="D1088" s="184" t="str">
        <f>IFERROR(INDEX(Cal!$R$5:$R$2007,INDEX(Cal!$AF$5:$AF$2007,ROW(PrintPayslip!$C1088)-ROW(PrintPayslip!$C$12),1),1),"")</f>
        <v/>
      </c>
      <c r="E1088" s="184" t="str">
        <f>IFERROR(INDEX(Cal!$S$5:$S$2007,INDEX(Cal!$AF$5:$AF$2007,ROW(PrintPayslip!$C1088)-ROW(PrintPayslip!$C$12),1),1),"")</f>
        <v/>
      </c>
      <c r="F1088" s="184" t="str">
        <f>IFERROR(INDEX(Cal!$T$5:$T$2007,INDEX(Cal!$AF$5:$AF$2007,ROW(PrintPayslip!$C1088)-ROW(PrintPayslip!$C$12),1),1),"")</f>
        <v/>
      </c>
      <c r="G1088" s="184" t="str">
        <f>IFERROR(INDEX(Cal!$U$5:$U$2007,INDEX(Cal!$AF$5:$AF$2007,ROW(PrintPayslip!$C1088)-ROW(PrintPayslip!$C$12),1),1),"")</f>
        <v/>
      </c>
    </row>
    <row r="1089" spans="3:7" ht="20.100000000000001" customHeight="1" x14ac:dyDescent="0.25">
      <c r="C1089" s="183" t="str">
        <f>IFERROR(INDEX(Cal!$P$5:$P$2007,INDEX(Cal!$AF$5:$AF$2007,ROW(PrintPayslip!$C1089)-ROW(PrintPayslip!$C$12),1),1),"")</f>
        <v/>
      </c>
      <c r="D1089" s="184" t="str">
        <f>IFERROR(INDEX(Cal!$R$5:$R$2007,INDEX(Cal!$AF$5:$AF$2007,ROW(PrintPayslip!$C1089)-ROW(PrintPayslip!$C$12),1),1),"")</f>
        <v/>
      </c>
      <c r="E1089" s="184" t="str">
        <f>IFERROR(INDEX(Cal!$S$5:$S$2007,INDEX(Cal!$AF$5:$AF$2007,ROW(PrintPayslip!$C1089)-ROW(PrintPayslip!$C$12),1),1),"")</f>
        <v/>
      </c>
      <c r="F1089" s="184" t="str">
        <f>IFERROR(INDEX(Cal!$T$5:$T$2007,INDEX(Cal!$AF$5:$AF$2007,ROW(PrintPayslip!$C1089)-ROW(PrintPayslip!$C$12),1),1),"")</f>
        <v/>
      </c>
      <c r="G1089" s="184" t="str">
        <f>IFERROR(INDEX(Cal!$U$5:$U$2007,INDEX(Cal!$AF$5:$AF$2007,ROW(PrintPayslip!$C1089)-ROW(PrintPayslip!$C$12),1),1),"")</f>
        <v/>
      </c>
    </row>
    <row r="1090" spans="3:7" ht="20.100000000000001" customHeight="1" x14ac:dyDescent="0.25">
      <c r="C1090" s="183" t="str">
        <f>IFERROR(INDEX(Cal!$P$5:$P$2007,INDEX(Cal!$AF$5:$AF$2007,ROW(PrintPayslip!$C1090)-ROW(PrintPayslip!$C$12),1),1),"")</f>
        <v/>
      </c>
      <c r="D1090" s="184" t="str">
        <f>IFERROR(INDEX(Cal!$R$5:$R$2007,INDEX(Cal!$AF$5:$AF$2007,ROW(PrintPayslip!$C1090)-ROW(PrintPayslip!$C$12),1),1),"")</f>
        <v/>
      </c>
      <c r="E1090" s="184" t="str">
        <f>IFERROR(INDEX(Cal!$S$5:$S$2007,INDEX(Cal!$AF$5:$AF$2007,ROW(PrintPayslip!$C1090)-ROW(PrintPayslip!$C$12),1),1),"")</f>
        <v/>
      </c>
      <c r="F1090" s="184" t="str">
        <f>IFERROR(INDEX(Cal!$T$5:$T$2007,INDEX(Cal!$AF$5:$AF$2007,ROW(PrintPayslip!$C1090)-ROW(PrintPayslip!$C$12),1),1),"")</f>
        <v/>
      </c>
      <c r="G1090" s="184" t="str">
        <f>IFERROR(INDEX(Cal!$U$5:$U$2007,INDEX(Cal!$AF$5:$AF$2007,ROW(PrintPayslip!$C1090)-ROW(PrintPayslip!$C$12),1),1),"")</f>
        <v/>
      </c>
    </row>
    <row r="1091" spans="3:7" ht="20.100000000000001" customHeight="1" x14ac:dyDescent="0.25">
      <c r="C1091" s="183" t="str">
        <f>IFERROR(INDEX(Cal!$P$5:$P$2007,INDEX(Cal!$AF$5:$AF$2007,ROW(PrintPayslip!$C1091)-ROW(PrintPayslip!$C$12),1),1),"")</f>
        <v/>
      </c>
      <c r="D1091" s="184" t="str">
        <f>IFERROR(INDEX(Cal!$R$5:$R$2007,INDEX(Cal!$AF$5:$AF$2007,ROW(PrintPayslip!$C1091)-ROW(PrintPayslip!$C$12),1),1),"")</f>
        <v/>
      </c>
      <c r="E1091" s="184" t="str">
        <f>IFERROR(INDEX(Cal!$S$5:$S$2007,INDEX(Cal!$AF$5:$AF$2007,ROW(PrintPayslip!$C1091)-ROW(PrintPayslip!$C$12),1),1),"")</f>
        <v/>
      </c>
      <c r="F1091" s="184" t="str">
        <f>IFERROR(INDEX(Cal!$T$5:$T$2007,INDEX(Cal!$AF$5:$AF$2007,ROW(PrintPayslip!$C1091)-ROW(PrintPayslip!$C$12),1),1),"")</f>
        <v/>
      </c>
      <c r="G1091" s="184" t="str">
        <f>IFERROR(INDEX(Cal!$U$5:$U$2007,INDEX(Cal!$AF$5:$AF$2007,ROW(PrintPayslip!$C1091)-ROW(PrintPayslip!$C$12),1),1),"")</f>
        <v/>
      </c>
    </row>
    <row r="1092" spans="3:7" ht="20.100000000000001" customHeight="1" x14ac:dyDescent="0.25">
      <c r="C1092" s="183" t="str">
        <f>IFERROR(INDEX(Cal!$P$5:$P$2007,INDEX(Cal!$AF$5:$AF$2007,ROW(PrintPayslip!$C1092)-ROW(PrintPayslip!$C$12),1),1),"")</f>
        <v/>
      </c>
      <c r="D1092" s="184" t="str">
        <f>IFERROR(INDEX(Cal!$R$5:$R$2007,INDEX(Cal!$AF$5:$AF$2007,ROW(PrintPayslip!$C1092)-ROW(PrintPayslip!$C$12),1),1),"")</f>
        <v/>
      </c>
      <c r="E1092" s="184" t="str">
        <f>IFERROR(INDEX(Cal!$S$5:$S$2007,INDEX(Cal!$AF$5:$AF$2007,ROW(PrintPayslip!$C1092)-ROW(PrintPayslip!$C$12),1),1),"")</f>
        <v/>
      </c>
      <c r="F1092" s="184" t="str">
        <f>IFERROR(INDEX(Cal!$T$5:$T$2007,INDEX(Cal!$AF$5:$AF$2007,ROW(PrintPayslip!$C1092)-ROW(PrintPayslip!$C$12),1),1),"")</f>
        <v/>
      </c>
      <c r="G1092" s="184" t="str">
        <f>IFERROR(INDEX(Cal!$U$5:$U$2007,INDEX(Cal!$AF$5:$AF$2007,ROW(PrintPayslip!$C1092)-ROW(PrintPayslip!$C$12),1),1),"")</f>
        <v/>
      </c>
    </row>
    <row r="1093" spans="3:7" ht="20.100000000000001" customHeight="1" x14ac:dyDescent="0.25">
      <c r="C1093" s="183" t="str">
        <f>IFERROR(INDEX(Cal!$P$5:$P$2007,INDEX(Cal!$AF$5:$AF$2007,ROW(PrintPayslip!$C1093)-ROW(PrintPayslip!$C$12),1),1),"")</f>
        <v/>
      </c>
      <c r="D1093" s="184" t="str">
        <f>IFERROR(INDEX(Cal!$R$5:$R$2007,INDEX(Cal!$AF$5:$AF$2007,ROW(PrintPayslip!$C1093)-ROW(PrintPayslip!$C$12),1),1),"")</f>
        <v/>
      </c>
      <c r="E1093" s="184" t="str">
        <f>IFERROR(INDEX(Cal!$S$5:$S$2007,INDEX(Cal!$AF$5:$AF$2007,ROW(PrintPayslip!$C1093)-ROW(PrintPayslip!$C$12),1),1),"")</f>
        <v/>
      </c>
      <c r="F1093" s="184" t="str">
        <f>IFERROR(INDEX(Cal!$T$5:$T$2007,INDEX(Cal!$AF$5:$AF$2007,ROW(PrintPayslip!$C1093)-ROW(PrintPayslip!$C$12),1),1),"")</f>
        <v/>
      </c>
      <c r="G1093" s="184" t="str">
        <f>IFERROR(INDEX(Cal!$U$5:$U$2007,INDEX(Cal!$AF$5:$AF$2007,ROW(PrintPayslip!$C1093)-ROW(PrintPayslip!$C$12),1),1),"")</f>
        <v/>
      </c>
    </row>
    <row r="1094" spans="3:7" ht="20.100000000000001" customHeight="1" x14ac:dyDescent="0.25">
      <c r="C1094" s="183" t="str">
        <f>IFERROR(INDEX(Cal!$P$5:$P$2007,INDEX(Cal!$AF$5:$AF$2007,ROW(PrintPayslip!$C1094)-ROW(PrintPayslip!$C$12),1),1),"")</f>
        <v/>
      </c>
      <c r="D1094" s="184" t="str">
        <f>IFERROR(INDEX(Cal!$R$5:$R$2007,INDEX(Cal!$AF$5:$AF$2007,ROW(PrintPayslip!$C1094)-ROW(PrintPayslip!$C$12),1),1),"")</f>
        <v/>
      </c>
      <c r="E1094" s="184" t="str">
        <f>IFERROR(INDEX(Cal!$S$5:$S$2007,INDEX(Cal!$AF$5:$AF$2007,ROW(PrintPayslip!$C1094)-ROW(PrintPayslip!$C$12),1),1),"")</f>
        <v/>
      </c>
      <c r="F1094" s="184" t="str">
        <f>IFERROR(INDEX(Cal!$T$5:$T$2007,INDEX(Cal!$AF$5:$AF$2007,ROW(PrintPayslip!$C1094)-ROW(PrintPayslip!$C$12),1),1),"")</f>
        <v/>
      </c>
      <c r="G1094" s="184" t="str">
        <f>IFERROR(INDEX(Cal!$U$5:$U$2007,INDEX(Cal!$AF$5:$AF$2007,ROW(PrintPayslip!$C1094)-ROW(PrintPayslip!$C$12),1),1),"")</f>
        <v/>
      </c>
    </row>
    <row r="1095" spans="3:7" ht="20.100000000000001" customHeight="1" x14ac:dyDescent="0.25">
      <c r="C1095" s="183" t="str">
        <f>IFERROR(INDEX(Cal!$P$5:$P$2007,INDEX(Cal!$AF$5:$AF$2007,ROW(PrintPayslip!$C1095)-ROW(PrintPayslip!$C$12),1),1),"")</f>
        <v/>
      </c>
      <c r="D1095" s="184" t="str">
        <f>IFERROR(INDEX(Cal!$R$5:$R$2007,INDEX(Cal!$AF$5:$AF$2007,ROW(PrintPayslip!$C1095)-ROW(PrintPayslip!$C$12),1),1),"")</f>
        <v/>
      </c>
      <c r="E1095" s="184" t="str">
        <f>IFERROR(INDEX(Cal!$S$5:$S$2007,INDEX(Cal!$AF$5:$AF$2007,ROW(PrintPayslip!$C1095)-ROW(PrintPayslip!$C$12),1),1),"")</f>
        <v/>
      </c>
      <c r="F1095" s="184" t="str">
        <f>IFERROR(INDEX(Cal!$T$5:$T$2007,INDEX(Cal!$AF$5:$AF$2007,ROW(PrintPayslip!$C1095)-ROW(PrintPayslip!$C$12),1),1),"")</f>
        <v/>
      </c>
      <c r="G1095" s="184" t="str">
        <f>IFERROR(INDEX(Cal!$U$5:$U$2007,INDEX(Cal!$AF$5:$AF$2007,ROW(PrintPayslip!$C1095)-ROW(PrintPayslip!$C$12),1),1),"")</f>
        <v/>
      </c>
    </row>
    <row r="1096" spans="3:7" ht="20.100000000000001" customHeight="1" x14ac:dyDescent="0.25">
      <c r="C1096" s="183" t="str">
        <f>IFERROR(INDEX(Cal!$P$5:$P$2007,INDEX(Cal!$AF$5:$AF$2007,ROW(PrintPayslip!$C1096)-ROW(PrintPayslip!$C$12),1),1),"")</f>
        <v/>
      </c>
      <c r="D1096" s="184" t="str">
        <f>IFERROR(INDEX(Cal!$R$5:$R$2007,INDEX(Cal!$AF$5:$AF$2007,ROW(PrintPayslip!$C1096)-ROW(PrintPayslip!$C$12),1),1),"")</f>
        <v/>
      </c>
      <c r="E1096" s="184" t="str">
        <f>IFERROR(INDEX(Cal!$S$5:$S$2007,INDEX(Cal!$AF$5:$AF$2007,ROW(PrintPayslip!$C1096)-ROW(PrintPayslip!$C$12),1),1),"")</f>
        <v/>
      </c>
      <c r="F1096" s="184" t="str">
        <f>IFERROR(INDEX(Cal!$T$5:$T$2007,INDEX(Cal!$AF$5:$AF$2007,ROW(PrintPayslip!$C1096)-ROW(PrintPayslip!$C$12),1),1),"")</f>
        <v/>
      </c>
      <c r="G1096" s="184" t="str">
        <f>IFERROR(INDEX(Cal!$U$5:$U$2007,INDEX(Cal!$AF$5:$AF$2007,ROW(PrintPayslip!$C1096)-ROW(PrintPayslip!$C$12),1),1),"")</f>
        <v/>
      </c>
    </row>
    <row r="1097" spans="3:7" ht="20.100000000000001" customHeight="1" x14ac:dyDescent="0.25">
      <c r="C1097" s="183" t="str">
        <f>IFERROR(INDEX(Cal!$P$5:$P$2007,INDEX(Cal!$AF$5:$AF$2007,ROW(PrintPayslip!$C1097)-ROW(PrintPayslip!$C$12),1),1),"")</f>
        <v/>
      </c>
      <c r="D1097" s="184" t="str">
        <f>IFERROR(INDEX(Cal!$R$5:$R$2007,INDEX(Cal!$AF$5:$AF$2007,ROW(PrintPayslip!$C1097)-ROW(PrintPayslip!$C$12),1),1),"")</f>
        <v/>
      </c>
      <c r="E1097" s="184" t="str">
        <f>IFERROR(INDEX(Cal!$S$5:$S$2007,INDEX(Cal!$AF$5:$AF$2007,ROW(PrintPayslip!$C1097)-ROW(PrintPayslip!$C$12),1),1),"")</f>
        <v/>
      </c>
      <c r="F1097" s="184" t="str">
        <f>IFERROR(INDEX(Cal!$T$5:$T$2007,INDEX(Cal!$AF$5:$AF$2007,ROW(PrintPayslip!$C1097)-ROW(PrintPayslip!$C$12),1),1),"")</f>
        <v/>
      </c>
      <c r="G1097" s="184" t="str">
        <f>IFERROR(INDEX(Cal!$U$5:$U$2007,INDEX(Cal!$AF$5:$AF$2007,ROW(PrintPayslip!$C1097)-ROW(PrintPayslip!$C$12),1),1),"")</f>
        <v/>
      </c>
    </row>
    <row r="1098" spans="3:7" ht="20.100000000000001" customHeight="1" x14ac:dyDescent="0.25">
      <c r="C1098" s="183" t="str">
        <f>IFERROR(INDEX(Cal!$P$5:$P$2007,INDEX(Cal!$AF$5:$AF$2007,ROW(PrintPayslip!$C1098)-ROW(PrintPayslip!$C$12),1),1),"")</f>
        <v/>
      </c>
      <c r="D1098" s="184" t="str">
        <f>IFERROR(INDEX(Cal!$R$5:$R$2007,INDEX(Cal!$AF$5:$AF$2007,ROW(PrintPayslip!$C1098)-ROW(PrintPayslip!$C$12),1),1),"")</f>
        <v/>
      </c>
      <c r="E1098" s="184" t="str">
        <f>IFERROR(INDEX(Cal!$S$5:$S$2007,INDEX(Cal!$AF$5:$AF$2007,ROW(PrintPayslip!$C1098)-ROW(PrintPayslip!$C$12),1),1),"")</f>
        <v/>
      </c>
      <c r="F1098" s="184" t="str">
        <f>IFERROR(INDEX(Cal!$T$5:$T$2007,INDEX(Cal!$AF$5:$AF$2007,ROW(PrintPayslip!$C1098)-ROW(PrintPayslip!$C$12),1),1),"")</f>
        <v/>
      </c>
      <c r="G1098" s="184" t="str">
        <f>IFERROR(INDEX(Cal!$U$5:$U$2007,INDEX(Cal!$AF$5:$AF$2007,ROW(PrintPayslip!$C1098)-ROW(PrintPayslip!$C$12),1),1),"")</f>
        <v/>
      </c>
    </row>
    <row r="1099" spans="3:7" ht="20.100000000000001" customHeight="1" x14ac:dyDescent="0.25">
      <c r="C1099" s="183" t="str">
        <f>IFERROR(INDEX(Cal!$P$5:$P$2007,INDEX(Cal!$AF$5:$AF$2007,ROW(PrintPayslip!$C1099)-ROW(PrintPayslip!$C$12),1),1),"")</f>
        <v/>
      </c>
      <c r="D1099" s="184" t="str">
        <f>IFERROR(INDEX(Cal!$R$5:$R$2007,INDEX(Cal!$AF$5:$AF$2007,ROW(PrintPayslip!$C1099)-ROW(PrintPayslip!$C$12),1),1),"")</f>
        <v/>
      </c>
      <c r="E1099" s="184" t="str">
        <f>IFERROR(INDEX(Cal!$S$5:$S$2007,INDEX(Cal!$AF$5:$AF$2007,ROW(PrintPayslip!$C1099)-ROW(PrintPayslip!$C$12),1),1),"")</f>
        <v/>
      </c>
      <c r="F1099" s="184" t="str">
        <f>IFERROR(INDEX(Cal!$T$5:$T$2007,INDEX(Cal!$AF$5:$AF$2007,ROW(PrintPayslip!$C1099)-ROW(PrintPayslip!$C$12),1),1),"")</f>
        <v/>
      </c>
      <c r="G1099" s="184" t="str">
        <f>IFERROR(INDEX(Cal!$U$5:$U$2007,INDEX(Cal!$AF$5:$AF$2007,ROW(PrintPayslip!$C1099)-ROW(PrintPayslip!$C$12),1),1),"")</f>
        <v/>
      </c>
    </row>
    <row r="1100" spans="3:7" ht="20.100000000000001" customHeight="1" x14ac:dyDescent="0.25">
      <c r="C1100" s="183" t="str">
        <f>IFERROR(INDEX(Cal!$P$5:$P$2007,INDEX(Cal!$AF$5:$AF$2007,ROW(PrintPayslip!$C1100)-ROW(PrintPayslip!$C$12),1),1),"")</f>
        <v/>
      </c>
      <c r="D1100" s="184" t="str">
        <f>IFERROR(INDEX(Cal!$R$5:$R$2007,INDEX(Cal!$AF$5:$AF$2007,ROW(PrintPayslip!$C1100)-ROW(PrintPayslip!$C$12),1),1),"")</f>
        <v/>
      </c>
      <c r="E1100" s="184" t="str">
        <f>IFERROR(INDEX(Cal!$S$5:$S$2007,INDEX(Cal!$AF$5:$AF$2007,ROW(PrintPayslip!$C1100)-ROW(PrintPayslip!$C$12),1),1),"")</f>
        <v/>
      </c>
      <c r="F1100" s="184" t="str">
        <f>IFERROR(INDEX(Cal!$T$5:$T$2007,INDEX(Cal!$AF$5:$AF$2007,ROW(PrintPayslip!$C1100)-ROW(PrintPayslip!$C$12),1),1),"")</f>
        <v/>
      </c>
      <c r="G1100" s="184" t="str">
        <f>IFERROR(INDEX(Cal!$U$5:$U$2007,INDEX(Cal!$AF$5:$AF$2007,ROW(PrintPayslip!$C1100)-ROW(PrintPayslip!$C$12),1),1),"")</f>
        <v/>
      </c>
    </row>
    <row r="1101" spans="3:7" ht="20.100000000000001" customHeight="1" x14ac:dyDescent="0.25">
      <c r="C1101" s="183" t="str">
        <f>IFERROR(INDEX(Cal!$P$5:$P$2007,INDEX(Cal!$AF$5:$AF$2007,ROW(PrintPayslip!$C1101)-ROW(PrintPayslip!$C$12),1),1),"")</f>
        <v/>
      </c>
      <c r="D1101" s="184" t="str">
        <f>IFERROR(INDEX(Cal!$R$5:$R$2007,INDEX(Cal!$AF$5:$AF$2007,ROW(PrintPayslip!$C1101)-ROW(PrintPayslip!$C$12),1),1),"")</f>
        <v/>
      </c>
      <c r="E1101" s="184" t="str">
        <f>IFERROR(INDEX(Cal!$S$5:$S$2007,INDEX(Cal!$AF$5:$AF$2007,ROW(PrintPayslip!$C1101)-ROW(PrintPayslip!$C$12),1),1),"")</f>
        <v/>
      </c>
      <c r="F1101" s="184" t="str">
        <f>IFERROR(INDEX(Cal!$T$5:$T$2007,INDEX(Cal!$AF$5:$AF$2007,ROW(PrintPayslip!$C1101)-ROW(PrintPayslip!$C$12),1),1),"")</f>
        <v/>
      </c>
      <c r="G1101" s="184" t="str">
        <f>IFERROR(INDEX(Cal!$U$5:$U$2007,INDEX(Cal!$AF$5:$AF$2007,ROW(PrintPayslip!$C1101)-ROW(PrintPayslip!$C$12),1),1),"")</f>
        <v/>
      </c>
    </row>
    <row r="1102" spans="3:7" ht="20.100000000000001" customHeight="1" x14ac:dyDescent="0.25">
      <c r="C1102" s="183" t="str">
        <f>IFERROR(INDEX(Cal!$P$5:$P$2007,INDEX(Cal!$AF$5:$AF$2007,ROW(PrintPayslip!$C1102)-ROW(PrintPayslip!$C$12),1),1),"")</f>
        <v/>
      </c>
      <c r="D1102" s="184" t="str">
        <f>IFERROR(INDEX(Cal!$R$5:$R$2007,INDEX(Cal!$AF$5:$AF$2007,ROW(PrintPayslip!$C1102)-ROW(PrintPayslip!$C$12),1),1),"")</f>
        <v/>
      </c>
      <c r="E1102" s="184" t="str">
        <f>IFERROR(INDEX(Cal!$S$5:$S$2007,INDEX(Cal!$AF$5:$AF$2007,ROW(PrintPayslip!$C1102)-ROW(PrintPayslip!$C$12),1),1),"")</f>
        <v/>
      </c>
      <c r="F1102" s="184" t="str">
        <f>IFERROR(INDEX(Cal!$T$5:$T$2007,INDEX(Cal!$AF$5:$AF$2007,ROW(PrintPayslip!$C1102)-ROW(PrintPayslip!$C$12),1),1),"")</f>
        <v/>
      </c>
      <c r="G1102" s="184" t="str">
        <f>IFERROR(INDEX(Cal!$U$5:$U$2007,INDEX(Cal!$AF$5:$AF$2007,ROW(PrintPayslip!$C1102)-ROW(PrintPayslip!$C$12),1),1),"")</f>
        <v/>
      </c>
    </row>
    <row r="1103" spans="3:7" ht="20.100000000000001" customHeight="1" x14ac:dyDescent="0.25">
      <c r="C1103" s="183" t="str">
        <f>IFERROR(INDEX(Cal!$P$5:$P$2007,INDEX(Cal!$AF$5:$AF$2007,ROW(PrintPayslip!$C1103)-ROW(PrintPayslip!$C$12),1),1),"")</f>
        <v/>
      </c>
      <c r="D1103" s="184" t="str">
        <f>IFERROR(INDEX(Cal!$R$5:$R$2007,INDEX(Cal!$AF$5:$AF$2007,ROW(PrintPayslip!$C1103)-ROW(PrintPayslip!$C$12),1),1),"")</f>
        <v/>
      </c>
      <c r="E1103" s="184" t="str">
        <f>IFERROR(INDEX(Cal!$S$5:$S$2007,INDEX(Cal!$AF$5:$AF$2007,ROW(PrintPayslip!$C1103)-ROW(PrintPayslip!$C$12),1),1),"")</f>
        <v/>
      </c>
      <c r="F1103" s="184" t="str">
        <f>IFERROR(INDEX(Cal!$T$5:$T$2007,INDEX(Cal!$AF$5:$AF$2007,ROW(PrintPayslip!$C1103)-ROW(PrintPayslip!$C$12),1),1),"")</f>
        <v/>
      </c>
      <c r="G1103" s="184" t="str">
        <f>IFERROR(INDEX(Cal!$U$5:$U$2007,INDEX(Cal!$AF$5:$AF$2007,ROW(PrintPayslip!$C1103)-ROW(PrintPayslip!$C$12),1),1),"")</f>
        <v/>
      </c>
    </row>
    <row r="1104" spans="3:7" ht="20.100000000000001" customHeight="1" x14ac:dyDescent="0.25">
      <c r="C1104" s="183" t="str">
        <f>IFERROR(INDEX(Cal!$P$5:$P$2007,INDEX(Cal!$AF$5:$AF$2007,ROW(PrintPayslip!$C1104)-ROW(PrintPayslip!$C$12),1),1),"")</f>
        <v/>
      </c>
      <c r="D1104" s="184" t="str">
        <f>IFERROR(INDEX(Cal!$R$5:$R$2007,INDEX(Cal!$AF$5:$AF$2007,ROW(PrintPayslip!$C1104)-ROW(PrintPayslip!$C$12),1),1),"")</f>
        <v/>
      </c>
      <c r="E1104" s="184" t="str">
        <f>IFERROR(INDEX(Cal!$S$5:$S$2007,INDEX(Cal!$AF$5:$AF$2007,ROW(PrintPayslip!$C1104)-ROW(PrintPayslip!$C$12),1),1),"")</f>
        <v/>
      </c>
      <c r="F1104" s="184" t="str">
        <f>IFERROR(INDEX(Cal!$T$5:$T$2007,INDEX(Cal!$AF$5:$AF$2007,ROW(PrintPayslip!$C1104)-ROW(PrintPayslip!$C$12),1),1),"")</f>
        <v/>
      </c>
      <c r="G1104" s="184" t="str">
        <f>IFERROR(INDEX(Cal!$U$5:$U$2007,INDEX(Cal!$AF$5:$AF$2007,ROW(PrintPayslip!$C1104)-ROW(PrintPayslip!$C$12),1),1),"")</f>
        <v/>
      </c>
    </row>
    <row r="1105" spans="3:7" ht="20.100000000000001" customHeight="1" x14ac:dyDescent="0.25">
      <c r="C1105" s="183" t="str">
        <f>IFERROR(INDEX(Cal!$P$5:$P$2007,INDEX(Cal!$AF$5:$AF$2007,ROW(PrintPayslip!$C1105)-ROW(PrintPayslip!$C$12),1),1),"")</f>
        <v/>
      </c>
      <c r="D1105" s="184" t="str">
        <f>IFERROR(INDEX(Cal!$R$5:$R$2007,INDEX(Cal!$AF$5:$AF$2007,ROW(PrintPayslip!$C1105)-ROW(PrintPayslip!$C$12),1),1),"")</f>
        <v/>
      </c>
      <c r="E1105" s="184" t="str">
        <f>IFERROR(INDEX(Cal!$S$5:$S$2007,INDEX(Cal!$AF$5:$AF$2007,ROW(PrintPayslip!$C1105)-ROW(PrintPayslip!$C$12),1),1),"")</f>
        <v/>
      </c>
      <c r="F1105" s="184" t="str">
        <f>IFERROR(INDEX(Cal!$T$5:$T$2007,INDEX(Cal!$AF$5:$AF$2007,ROW(PrintPayslip!$C1105)-ROW(PrintPayslip!$C$12),1),1),"")</f>
        <v/>
      </c>
      <c r="G1105" s="184" t="str">
        <f>IFERROR(INDEX(Cal!$U$5:$U$2007,INDEX(Cal!$AF$5:$AF$2007,ROW(PrintPayslip!$C1105)-ROW(PrintPayslip!$C$12),1),1),"")</f>
        <v/>
      </c>
    </row>
    <row r="1106" spans="3:7" ht="20.100000000000001" customHeight="1" x14ac:dyDescent="0.25">
      <c r="C1106" s="183" t="str">
        <f>IFERROR(INDEX(Cal!$P$5:$P$2007,INDEX(Cal!$AF$5:$AF$2007,ROW(PrintPayslip!$C1106)-ROW(PrintPayslip!$C$12),1),1),"")</f>
        <v/>
      </c>
      <c r="D1106" s="184" t="str">
        <f>IFERROR(INDEX(Cal!$R$5:$R$2007,INDEX(Cal!$AF$5:$AF$2007,ROW(PrintPayslip!$C1106)-ROW(PrintPayslip!$C$12),1),1),"")</f>
        <v/>
      </c>
      <c r="E1106" s="184" t="str">
        <f>IFERROR(INDEX(Cal!$S$5:$S$2007,INDEX(Cal!$AF$5:$AF$2007,ROW(PrintPayslip!$C1106)-ROW(PrintPayslip!$C$12),1),1),"")</f>
        <v/>
      </c>
      <c r="F1106" s="184" t="str">
        <f>IFERROR(INDEX(Cal!$T$5:$T$2007,INDEX(Cal!$AF$5:$AF$2007,ROW(PrintPayslip!$C1106)-ROW(PrintPayslip!$C$12),1),1),"")</f>
        <v/>
      </c>
      <c r="G1106" s="184" t="str">
        <f>IFERROR(INDEX(Cal!$U$5:$U$2007,INDEX(Cal!$AF$5:$AF$2007,ROW(PrintPayslip!$C1106)-ROW(PrintPayslip!$C$12),1),1),"")</f>
        <v/>
      </c>
    </row>
    <row r="1107" spans="3:7" ht="20.100000000000001" customHeight="1" x14ac:dyDescent="0.25">
      <c r="C1107" s="183" t="str">
        <f>IFERROR(INDEX(Cal!$P$5:$P$2007,INDEX(Cal!$AF$5:$AF$2007,ROW(PrintPayslip!$C1107)-ROW(PrintPayslip!$C$12),1),1),"")</f>
        <v/>
      </c>
      <c r="D1107" s="184" t="str">
        <f>IFERROR(INDEX(Cal!$R$5:$R$2007,INDEX(Cal!$AF$5:$AF$2007,ROW(PrintPayslip!$C1107)-ROW(PrintPayslip!$C$12),1),1),"")</f>
        <v/>
      </c>
      <c r="E1107" s="184" t="str">
        <f>IFERROR(INDEX(Cal!$S$5:$S$2007,INDEX(Cal!$AF$5:$AF$2007,ROW(PrintPayslip!$C1107)-ROW(PrintPayslip!$C$12),1),1),"")</f>
        <v/>
      </c>
      <c r="F1107" s="184" t="str">
        <f>IFERROR(INDEX(Cal!$T$5:$T$2007,INDEX(Cal!$AF$5:$AF$2007,ROW(PrintPayslip!$C1107)-ROW(PrintPayslip!$C$12),1),1),"")</f>
        <v/>
      </c>
      <c r="G1107" s="184" t="str">
        <f>IFERROR(INDEX(Cal!$U$5:$U$2007,INDEX(Cal!$AF$5:$AF$2007,ROW(PrintPayslip!$C1107)-ROW(PrintPayslip!$C$12),1),1),"")</f>
        <v/>
      </c>
    </row>
    <row r="1108" spans="3:7" ht="20.100000000000001" customHeight="1" x14ac:dyDescent="0.25">
      <c r="C1108" s="183" t="str">
        <f>IFERROR(INDEX(Cal!$P$5:$P$2007,INDEX(Cal!$AF$5:$AF$2007,ROW(PrintPayslip!$C1108)-ROW(PrintPayslip!$C$12),1),1),"")</f>
        <v/>
      </c>
      <c r="D1108" s="184" t="str">
        <f>IFERROR(INDEX(Cal!$R$5:$R$2007,INDEX(Cal!$AF$5:$AF$2007,ROW(PrintPayslip!$C1108)-ROW(PrintPayslip!$C$12),1),1),"")</f>
        <v/>
      </c>
      <c r="E1108" s="184" t="str">
        <f>IFERROR(INDEX(Cal!$S$5:$S$2007,INDEX(Cal!$AF$5:$AF$2007,ROW(PrintPayslip!$C1108)-ROW(PrintPayslip!$C$12),1),1),"")</f>
        <v/>
      </c>
      <c r="F1108" s="184" t="str">
        <f>IFERROR(INDEX(Cal!$T$5:$T$2007,INDEX(Cal!$AF$5:$AF$2007,ROW(PrintPayslip!$C1108)-ROW(PrintPayslip!$C$12),1),1),"")</f>
        <v/>
      </c>
      <c r="G1108" s="184" t="str">
        <f>IFERROR(INDEX(Cal!$U$5:$U$2007,INDEX(Cal!$AF$5:$AF$2007,ROW(PrintPayslip!$C1108)-ROW(PrintPayslip!$C$12),1),1),"")</f>
        <v/>
      </c>
    </row>
    <row r="1109" spans="3:7" ht="20.100000000000001" customHeight="1" x14ac:dyDescent="0.25">
      <c r="C1109" s="183" t="str">
        <f>IFERROR(INDEX(Cal!$P$5:$P$2007,INDEX(Cal!$AF$5:$AF$2007,ROW(PrintPayslip!$C1109)-ROW(PrintPayslip!$C$12),1),1),"")</f>
        <v/>
      </c>
      <c r="D1109" s="184" t="str">
        <f>IFERROR(INDEX(Cal!$R$5:$R$2007,INDEX(Cal!$AF$5:$AF$2007,ROW(PrintPayslip!$C1109)-ROW(PrintPayslip!$C$12),1),1),"")</f>
        <v/>
      </c>
      <c r="E1109" s="184" t="str">
        <f>IFERROR(INDEX(Cal!$S$5:$S$2007,INDEX(Cal!$AF$5:$AF$2007,ROW(PrintPayslip!$C1109)-ROW(PrintPayslip!$C$12),1),1),"")</f>
        <v/>
      </c>
      <c r="F1109" s="184" t="str">
        <f>IFERROR(INDEX(Cal!$T$5:$T$2007,INDEX(Cal!$AF$5:$AF$2007,ROW(PrintPayslip!$C1109)-ROW(PrintPayslip!$C$12),1),1),"")</f>
        <v/>
      </c>
      <c r="G1109" s="184" t="str">
        <f>IFERROR(INDEX(Cal!$U$5:$U$2007,INDEX(Cal!$AF$5:$AF$2007,ROW(PrintPayslip!$C1109)-ROW(PrintPayslip!$C$12),1),1),"")</f>
        <v/>
      </c>
    </row>
    <row r="1110" spans="3:7" ht="20.100000000000001" customHeight="1" x14ac:dyDescent="0.25">
      <c r="C1110" s="183" t="str">
        <f>IFERROR(INDEX(Cal!$P$5:$P$2007,INDEX(Cal!$AF$5:$AF$2007,ROW(PrintPayslip!$C1110)-ROW(PrintPayslip!$C$12),1),1),"")</f>
        <v/>
      </c>
      <c r="D1110" s="184" t="str">
        <f>IFERROR(INDEX(Cal!$R$5:$R$2007,INDEX(Cal!$AF$5:$AF$2007,ROW(PrintPayslip!$C1110)-ROW(PrintPayslip!$C$12),1),1),"")</f>
        <v/>
      </c>
      <c r="E1110" s="184" t="str">
        <f>IFERROR(INDEX(Cal!$S$5:$S$2007,INDEX(Cal!$AF$5:$AF$2007,ROW(PrintPayslip!$C1110)-ROW(PrintPayslip!$C$12),1),1),"")</f>
        <v/>
      </c>
      <c r="F1110" s="184" t="str">
        <f>IFERROR(INDEX(Cal!$T$5:$T$2007,INDEX(Cal!$AF$5:$AF$2007,ROW(PrintPayslip!$C1110)-ROW(PrintPayslip!$C$12),1),1),"")</f>
        <v/>
      </c>
      <c r="G1110" s="184" t="str">
        <f>IFERROR(INDEX(Cal!$U$5:$U$2007,INDEX(Cal!$AF$5:$AF$2007,ROW(PrintPayslip!$C1110)-ROW(PrintPayslip!$C$12),1),1),"")</f>
        <v/>
      </c>
    </row>
    <row r="1111" spans="3:7" ht="20.100000000000001" customHeight="1" x14ac:dyDescent="0.25">
      <c r="C1111" s="183" t="str">
        <f>IFERROR(INDEX(Cal!$P$5:$P$2007,INDEX(Cal!$AF$5:$AF$2007,ROW(PrintPayslip!$C1111)-ROW(PrintPayslip!$C$12),1),1),"")</f>
        <v/>
      </c>
      <c r="D1111" s="184" t="str">
        <f>IFERROR(INDEX(Cal!$R$5:$R$2007,INDEX(Cal!$AF$5:$AF$2007,ROW(PrintPayslip!$C1111)-ROW(PrintPayslip!$C$12),1),1),"")</f>
        <v/>
      </c>
      <c r="E1111" s="184" t="str">
        <f>IFERROR(INDEX(Cal!$S$5:$S$2007,INDEX(Cal!$AF$5:$AF$2007,ROW(PrintPayslip!$C1111)-ROW(PrintPayslip!$C$12),1),1),"")</f>
        <v/>
      </c>
      <c r="F1111" s="184" t="str">
        <f>IFERROR(INDEX(Cal!$T$5:$T$2007,INDEX(Cal!$AF$5:$AF$2007,ROW(PrintPayslip!$C1111)-ROW(PrintPayslip!$C$12),1),1),"")</f>
        <v/>
      </c>
      <c r="G1111" s="184" t="str">
        <f>IFERROR(INDEX(Cal!$U$5:$U$2007,INDEX(Cal!$AF$5:$AF$2007,ROW(PrintPayslip!$C1111)-ROW(PrintPayslip!$C$12),1),1),"")</f>
        <v/>
      </c>
    </row>
    <row r="1112" spans="3:7" ht="20.100000000000001" customHeight="1" x14ac:dyDescent="0.25">
      <c r="C1112" s="183" t="str">
        <f>IFERROR(INDEX(Cal!$P$5:$P$2007,INDEX(Cal!$AF$5:$AF$2007,ROW(PrintPayslip!$C1112)-ROW(PrintPayslip!$C$12),1),1),"")</f>
        <v/>
      </c>
      <c r="D1112" s="184" t="str">
        <f>IFERROR(INDEX(Cal!$R$5:$R$2007,INDEX(Cal!$AF$5:$AF$2007,ROW(PrintPayslip!$C1112)-ROW(PrintPayslip!$C$12),1),1),"")</f>
        <v/>
      </c>
      <c r="E1112" s="184" t="str">
        <f>IFERROR(INDEX(Cal!$S$5:$S$2007,INDEX(Cal!$AF$5:$AF$2007,ROW(PrintPayslip!$C1112)-ROW(PrintPayslip!$C$12),1),1),"")</f>
        <v/>
      </c>
      <c r="F1112" s="184" t="str">
        <f>IFERROR(INDEX(Cal!$T$5:$T$2007,INDEX(Cal!$AF$5:$AF$2007,ROW(PrintPayslip!$C1112)-ROW(PrintPayslip!$C$12),1),1),"")</f>
        <v/>
      </c>
      <c r="G1112" s="184" t="str">
        <f>IFERROR(INDEX(Cal!$U$5:$U$2007,INDEX(Cal!$AF$5:$AF$2007,ROW(PrintPayslip!$C1112)-ROW(PrintPayslip!$C$12),1),1),"")</f>
        <v/>
      </c>
    </row>
    <row r="1113" spans="3:7" ht="20.100000000000001" customHeight="1" x14ac:dyDescent="0.25">
      <c r="C1113" s="183" t="str">
        <f>IFERROR(INDEX(Cal!$P$5:$P$2007,INDEX(Cal!$AF$5:$AF$2007,ROW(PrintPayslip!$C1113)-ROW(PrintPayslip!$C$12),1),1),"")</f>
        <v/>
      </c>
      <c r="D1113" s="184" t="str">
        <f>IFERROR(INDEX(Cal!$R$5:$R$2007,INDEX(Cal!$AF$5:$AF$2007,ROW(PrintPayslip!$C1113)-ROW(PrintPayslip!$C$12),1),1),"")</f>
        <v/>
      </c>
      <c r="E1113" s="184" t="str">
        <f>IFERROR(INDEX(Cal!$S$5:$S$2007,INDEX(Cal!$AF$5:$AF$2007,ROW(PrintPayslip!$C1113)-ROW(PrintPayslip!$C$12),1),1),"")</f>
        <v/>
      </c>
      <c r="F1113" s="184" t="str">
        <f>IFERROR(INDEX(Cal!$T$5:$T$2007,INDEX(Cal!$AF$5:$AF$2007,ROW(PrintPayslip!$C1113)-ROW(PrintPayslip!$C$12),1),1),"")</f>
        <v/>
      </c>
      <c r="G1113" s="184" t="str">
        <f>IFERROR(INDEX(Cal!$U$5:$U$2007,INDEX(Cal!$AF$5:$AF$2007,ROW(PrintPayslip!$C1113)-ROW(PrintPayslip!$C$12),1),1),"")</f>
        <v/>
      </c>
    </row>
    <row r="1114" spans="3:7" ht="20.100000000000001" customHeight="1" x14ac:dyDescent="0.25">
      <c r="C1114" s="183" t="str">
        <f>IFERROR(INDEX(Cal!$P$5:$P$2007,INDEX(Cal!$AF$5:$AF$2007,ROW(PrintPayslip!$C1114)-ROW(PrintPayslip!$C$12),1),1),"")</f>
        <v/>
      </c>
      <c r="D1114" s="184" t="str">
        <f>IFERROR(INDEX(Cal!$R$5:$R$2007,INDEX(Cal!$AF$5:$AF$2007,ROW(PrintPayslip!$C1114)-ROW(PrintPayslip!$C$12),1),1),"")</f>
        <v/>
      </c>
      <c r="E1114" s="184" t="str">
        <f>IFERROR(INDEX(Cal!$S$5:$S$2007,INDEX(Cal!$AF$5:$AF$2007,ROW(PrintPayslip!$C1114)-ROW(PrintPayslip!$C$12),1),1),"")</f>
        <v/>
      </c>
      <c r="F1114" s="184" t="str">
        <f>IFERROR(INDEX(Cal!$T$5:$T$2007,INDEX(Cal!$AF$5:$AF$2007,ROW(PrintPayslip!$C1114)-ROW(PrintPayslip!$C$12),1),1),"")</f>
        <v/>
      </c>
      <c r="G1114" s="184" t="str">
        <f>IFERROR(INDEX(Cal!$U$5:$U$2007,INDEX(Cal!$AF$5:$AF$2007,ROW(PrintPayslip!$C1114)-ROW(PrintPayslip!$C$12),1),1),"")</f>
        <v/>
      </c>
    </row>
    <row r="1115" spans="3:7" ht="20.100000000000001" customHeight="1" x14ac:dyDescent="0.25">
      <c r="C1115" s="183" t="str">
        <f>IFERROR(INDEX(Cal!$P$5:$P$2007,INDEX(Cal!$AF$5:$AF$2007,ROW(PrintPayslip!$C1115)-ROW(PrintPayslip!$C$12),1),1),"")</f>
        <v/>
      </c>
      <c r="D1115" s="184" t="str">
        <f>IFERROR(INDEX(Cal!$R$5:$R$2007,INDEX(Cal!$AF$5:$AF$2007,ROW(PrintPayslip!$C1115)-ROW(PrintPayslip!$C$12),1),1),"")</f>
        <v/>
      </c>
      <c r="E1115" s="184" t="str">
        <f>IFERROR(INDEX(Cal!$S$5:$S$2007,INDEX(Cal!$AF$5:$AF$2007,ROW(PrintPayslip!$C1115)-ROW(PrintPayslip!$C$12),1),1),"")</f>
        <v/>
      </c>
      <c r="F1115" s="184" t="str">
        <f>IFERROR(INDEX(Cal!$T$5:$T$2007,INDEX(Cal!$AF$5:$AF$2007,ROW(PrintPayslip!$C1115)-ROW(PrintPayslip!$C$12),1),1),"")</f>
        <v/>
      </c>
      <c r="G1115" s="184" t="str">
        <f>IFERROR(INDEX(Cal!$U$5:$U$2007,INDEX(Cal!$AF$5:$AF$2007,ROW(PrintPayslip!$C1115)-ROW(PrintPayslip!$C$12),1),1),"")</f>
        <v/>
      </c>
    </row>
    <row r="1116" spans="3:7" ht="20.100000000000001" customHeight="1" x14ac:dyDescent="0.25">
      <c r="C1116" s="183" t="str">
        <f>IFERROR(INDEX(Cal!$P$5:$P$2007,INDEX(Cal!$AF$5:$AF$2007,ROW(PrintPayslip!$C1116)-ROW(PrintPayslip!$C$12),1),1),"")</f>
        <v/>
      </c>
      <c r="D1116" s="184" t="str">
        <f>IFERROR(INDEX(Cal!$R$5:$R$2007,INDEX(Cal!$AF$5:$AF$2007,ROW(PrintPayslip!$C1116)-ROW(PrintPayslip!$C$12),1),1),"")</f>
        <v/>
      </c>
      <c r="E1116" s="184" t="str">
        <f>IFERROR(INDEX(Cal!$S$5:$S$2007,INDEX(Cal!$AF$5:$AF$2007,ROW(PrintPayslip!$C1116)-ROW(PrintPayslip!$C$12),1),1),"")</f>
        <v/>
      </c>
      <c r="F1116" s="184" t="str">
        <f>IFERROR(INDEX(Cal!$T$5:$T$2007,INDEX(Cal!$AF$5:$AF$2007,ROW(PrintPayslip!$C1116)-ROW(PrintPayslip!$C$12),1),1),"")</f>
        <v/>
      </c>
      <c r="G1116" s="184" t="str">
        <f>IFERROR(INDEX(Cal!$U$5:$U$2007,INDEX(Cal!$AF$5:$AF$2007,ROW(PrintPayslip!$C1116)-ROW(PrintPayslip!$C$12),1),1),"")</f>
        <v/>
      </c>
    </row>
    <row r="1117" spans="3:7" ht="20.100000000000001" customHeight="1" x14ac:dyDescent="0.25">
      <c r="C1117" s="183" t="str">
        <f>IFERROR(INDEX(Cal!$P$5:$P$2007,INDEX(Cal!$AF$5:$AF$2007,ROW(PrintPayslip!$C1117)-ROW(PrintPayslip!$C$12),1),1),"")</f>
        <v/>
      </c>
      <c r="D1117" s="184" t="str">
        <f>IFERROR(INDEX(Cal!$R$5:$R$2007,INDEX(Cal!$AF$5:$AF$2007,ROW(PrintPayslip!$C1117)-ROW(PrintPayslip!$C$12),1),1),"")</f>
        <v/>
      </c>
      <c r="E1117" s="184" t="str">
        <f>IFERROR(INDEX(Cal!$S$5:$S$2007,INDEX(Cal!$AF$5:$AF$2007,ROW(PrintPayslip!$C1117)-ROW(PrintPayslip!$C$12),1),1),"")</f>
        <v/>
      </c>
      <c r="F1117" s="184" t="str">
        <f>IFERROR(INDEX(Cal!$T$5:$T$2007,INDEX(Cal!$AF$5:$AF$2007,ROW(PrintPayslip!$C1117)-ROW(PrintPayslip!$C$12),1),1),"")</f>
        <v/>
      </c>
      <c r="G1117" s="184" t="str">
        <f>IFERROR(INDEX(Cal!$U$5:$U$2007,INDEX(Cal!$AF$5:$AF$2007,ROW(PrintPayslip!$C1117)-ROW(PrintPayslip!$C$12),1),1),"")</f>
        <v/>
      </c>
    </row>
    <row r="1118" spans="3:7" ht="20.100000000000001" customHeight="1" x14ac:dyDescent="0.25">
      <c r="C1118" s="183" t="str">
        <f>IFERROR(INDEX(Cal!$P$5:$P$2007,INDEX(Cal!$AF$5:$AF$2007,ROW(PrintPayslip!$C1118)-ROW(PrintPayslip!$C$12),1),1),"")</f>
        <v/>
      </c>
      <c r="D1118" s="184" t="str">
        <f>IFERROR(INDEX(Cal!$R$5:$R$2007,INDEX(Cal!$AF$5:$AF$2007,ROW(PrintPayslip!$C1118)-ROW(PrintPayslip!$C$12),1),1),"")</f>
        <v/>
      </c>
      <c r="E1118" s="184" t="str">
        <f>IFERROR(INDEX(Cal!$S$5:$S$2007,INDEX(Cal!$AF$5:$AF$2007,ROW(PrintPayslip!$C1118)-ROW(PrintPayslip!$C$12),1),1),"")</f>
        <v/>
      </c>
      <c r="F1118" s="184" t="str">
        <f>IFERROR(INDEX(Cal!$T$5:$T$2007,INDEX(Cal!$AF$5:$AF$2007,ROW(PrintPayslip!$C1118)-ROW(PrintPayslip!$C$12),1),1),"")</f>
        <v/>
      </c>
      <c r="G1118" s="184" t="str">
        <f>IFERROR(INDEX(Cal!$U$5:$U$2007,INDEX(Cal!$AF$5:$AF$2007,ROW(PrintPayslip!$C1118)-ROW(PrintPayslip!$C$12),1),1),"")</f>
        <v/>
      </c>
    </row>
    <row r="1119" spans="3:7" ht="20.100000000000001" customHeight="1" x14ac:dyDescent="0.25">
      <c r="C1119" s="183" t="str">
        <f>IFERROR(INDEX(Cal!$P$5:$P$2007,INDEX(Cal!$AF$5:$AF$2007,ROW(PrintPayslip!$C1119)-ROW(PrintPayslip!$C$12),1),1),"")</f>
        <v/>
      </c>
      <c r="D1119" s="184" t="str">
        <f>IFERROR(INDEX(Cal!$R$5:$R$2007,INDEX(Cal!$AF$5:$AF$2007,ROW(PrintPayslip!$C1119)-ROW(PrintPayslip!$C$12),1),1),"")</f>
        <v/>
      </c>
      <c r="E1119" s="184" t="str">
        <f>IFERROR(INDEX(Cal!$S$5:$S$2007,INDEX(Cal!$AF$5:$AF$2007,ROW(PrintPayslip!$C1119)-ROW(PrintPayslip!$C$12),1),1),"")</f>
        <v/>
      </c>
      <c r="F1119" s="184" t="str">
        <f>IFERROR(INDEX(Cal!$T$5:$T$2007,INDEX(Cal!$AF$5:$AF$2007,ROW(PrintPayslip!$C1119)-ROW(PrintPayslip!$C$12),1),1),"")</f>
        <v/>
      </c>
      <c r="G1119" s="184" t="str">
        <f>IFERROR(INDEX(Cal!$U$5:$U$2007,INDEX(Cal!$AF$5:$AF$2007,ROW(PrintPayslip!$C1119)-ROW(PrintPayslip!$C$12),1),1),"")</f>
        <v/>
      </c>
    </row>
    <row r="1120" spans="3:7" ht="20.100000000000001" customHeight="1" x14ac:dyDescent="0.25">
      <c r="C1120" s="183" t="str">
        <f>IFERROR(INDEX(Cal!$P$5:$P$2007,INDEX(Cal!$AF$5:$AF$2007,ROW(PrintPayslip!$C1120)-ROW(PrintPayslip!$C$12),1),1),"")</f>
        <v/>
      </c>
      <c r="D1120" s="184" t="str">
        <f>IFERROR(INDEX(Cal!$R$5:$R$2007,INDEX(Cal!$AF$5:$AF$2007,ROW(PrintPayslip!$C1120)-ROW(PrintPayslip!$C$12),1),1),"")</f>
        <v/>
      </c>
      <c r="E1120" s="184" t="str">
        <f>IFERROR(INDEX(Cal!$S$5:$S$2007,INDEX(Cal!$AF$5:$AF$2007,ROW(PrintPayslip!$C1120)-ROW(PrintPayslip!$C$12),1),1),"")</f>
        <v/>
      </c>
      <c r="F1120" s="184" t="str">
        <f>IFERROR(INDEX(Cal!$T$5:$T$2007,INDEX(Cal!$AF$5:$AF$2007,ROW(PrintPayslip!$C1120)-ROW(PrintPayslip!$C$12),1),1),"")</f>
        <v/>
      </c>
      <c r="G1120" s="184" t="str">
        <f>IFERROR(INDEX(Cal!$U$5:$U$2007,INDEX(Cal!$AF$5:$AF$2007,ROW(PrintPayslip!$C1120)-ROW(PrintPayslip!$C$12),1),1),"")</f>
        <v/>
      </c>
    </row>
    <row r="1121" spans="3:7" ht="20.100000000000001" customHeight="1" x14ac:dyDescent="0.25">
      <c r="C1121" s="183" t="str">
        <f>IFERROR(INDEX(Cal!$P$5:$P$2007,INDEX(Cal!$AF$5:$AF$2007,ROW(PrintPayslip!$C1121)-ROW(PrintPayslip!$C$12),1),1),"")</f>
        <v/>
      </c>
      <c r="D1121" s="184" t="str">
        <f>IFERROR(INDEX(Cal!$R$5:$R$2007,INDEX(Cal!$AF$5:$AF$2007,ROW(PrintPayslip!$C1121)-ROW(PrintPayslip!$C$12),1),1),"")</f>
        <v/>
      </c>
      <c r="E1121" s="184" t="str">
        <f>IFERROR(INDEX(Cal!$S$5:$S$2007,INDEX(Cal!$AF$5:$AF$2007,ROW(PrintPayslip!$C1121)-ROW(PrintPayslip!$C$12),1),1),"")</f>
        <v/>
      </c>
      <c r="F1121" s="184" t="str">
        <f>IFERROR(INDEX(Cal!$T$5:$T$2007,INDEX(Cal!$AF$5:$AF$2007,ROW(PrintPayslip!$C1121)-ROW(PrintPayslip!$C$12),1),1),"")</f>
        <v/>
      </c>
      <c r="G1121" s="184" t="str">
        <f>IFERROR(INDEX(Cal!$U$5:$U$2007,INDEX(Cal!$AF$5:$AF$2007,ROW(PrintPayslip!$C1121)-ROW(PrintPayslip!$C$12),1),1),"")</f>
        <v/>
      </c>
    </row>
    <row r="1122" spans="3:7" ht="20.100000000000001" customHeight="1" x14ac:dyDescent="0.25">
      <c r="C1122" s="183" t="str">
        <f>IFERROR(INDEX(Cal!$P$5:$P$2007,INDEX(Cal!$AF$5:$AF$2007,ROW(PrintPayslip!$C1122)-ROW(PrintPayslip!$C$12),1),1),"")</f>
        <v/>
      </c>
      <c r="D1122" s="184" t="str">
        <f>IFERROR(INDEX(Cal!$R$5:$R$2007,INDEX(Cal!$AF$5:$AF$2007,ROW(PrintPayslip!$C1122)-ROW(PrintPayslip!$C$12),1),1),"")</f>
        <v/>
      </c>
      <c r="E1122" s="184" t="str">
        <f>IFERROR(INDEX(Cal!$S$5:$S$2007,INDEX(Cal!$AF$5:$AF$2007,ROW(PrintPayslip!$C1122)-ROW(PrintPayslip!$C$12),1),1),"")</f>
        <v/>
      </c>
      <c r="F1122" s="184" t="str">
        <f>IFERROR(INDEX(Cal!$T$5:$T$2007,INDEX(Cal!$AF$5:$AF$2007,ROW(PrintPayslip!$C1122)-ROW(PrintPayslip!$C$12),1),1),"")</f>
        <v/>
      </c>
      <c r="G1122" s="184" t="str">
        <f>IFERROR(INDEX(Cal!$U$5:$U$2007,INDEX(Cal!$AF$5:$AF$2007,ROW(PrintPayslip!$C1122)-ROW(PrintPayslip!$C$12),1),1),"")</f>
        <v/>
      </c>
    </row>
    <row r="1123" spans="3:7" ht="20.100000000000001" customHeight="1" x14ac:dyDescent="0.25">
      <c r="C1123" s="183" t="str">
        <f>IFERROR(INDEX(Cal!$P$5:$P$2007,INDEX(Cal!$AF$5:$AF$2007,ROW(PrintPayslip!$C1123)-ROW(PrintPayslip!$C$12),1),1),"")</f>
        <v/>
      </c>
      <c r="D1123" s="184" t="str">
        <f>IFERROR(INDEX(Cal!$R$5:$R$2007,INDEX(Cal!$AF$5:$AF$2007,ROW(PrintPayslip!$C1123)-ROW(PrintPayslip!$C$12),1),1),"")</f>
        <v/>
      </c>
      <c r="E1123" s="184" t="str">
        <f>IFERROR(INDEX(Cal!$S$5:$S$2007,INDEX(Cal!$AF$5:$AF$2007,ROW(PrintPayslip!$C1123)-ROW(PrintPayslip!$C$12),1),1),"")</f>
        <v/>
      </c>
      <c r="F1123" s="184" t="str">
        <f>IFERROR(INDEX(Cal!$T$5:$T$2007,INDEX(Cal!$AF$5:$AF$2007,ROW(PrintPayslip!$C1123)-ROW(PrintPayslip!$C$12),1),1),"")</f>
        <v/>
      </c>
      <c r="G1123" s="184" t="str">
        <f>IFERROR(INDEX(Cal!$U$5:$U$2007,INDEX(Cal!$AF$5:$AF$2007,ROW(PrintPayslip!$C1123)-ROW(PrintPayslip!$C$12),1),1),"")</f>
        <v/>
      </c>
    </row>
    <row r="1124" spans="3:7" ht="20.100000000000001" customHeight="1" x14ac:dyDescent="0.25">
      <c r="C1124" s="183" t="str">
        <f>IFERROR(INDEX(Cal!$P$5:$P$2007,INDEX(Cal!$AF$5:$AF$2007,ROW(PrintPayslip!$C1124)-ROW(PrintPayslip!$C$12),1),1),"")</f>
        <v/>
      </c>
      <c r="D1124" s="184" t="str">
        <f>IFERROR(INDEX(Cal!$R$5:$R$2007,INDEX(Cal!$AF$5:$AF$2007,ROW(PrintPayslip!$C1124)-ROW(PrintPayslip!$C$12),1),1),"")</f>
        <v/>
      </c>
      <c r="E1124" s="184" t="str">
        <f>IFERROR(INDEX(Cal!$S$5:$S$2007,INDEX(Cal!$AF$5:$AF$2007,ROW(PrintPayslip!$C1124)-ROW(PrintPayslip!$C$12),1),1),"")</f>
        <v/>
      </c>
      <c r="F1124" s="184" t="str">
        <f>IFERROR(INDEX(Cal!$T$5:$T$2007,INDEX(Cal!$AF$5:$AF$2007,ROW(PrintPayslip!$C1124)-ROW(PrintPayslip!$C$12),1),1),"")</f>
        <v/>
      </c>
      <c r="G1124" s="184" t="str">
        <f>IFERROR(INDEX(Cal!$U$5:$U$2007,INDEX(Cal!$AF$5:$AF$2007,ROW(PrintPayslip!$C1124)-ROW(PrintPayslip!$C$12),1),1),"")</f>
        <v/>
      </c>
    </row>
    <row r="1125" spans="3:7" ht="20.100000000000001" customHeight="1" x14ac:dyDescent="0.25">
      <c r="C1125" s="183" t="str">
        <f>IFERROR(INDEX(Cal!$P$5:$P$2007,INDEX(Cal!$AF$5:$AF$2007,ROW(PrintPayslip!$C1125)-ROW(PrintPayslip!$C$12),1),1),"")</f>
        <v/>
      </c>
      <c r="D1125" s="184" t="str">
        <f>IFERROR(INDEX(Cal!$R$5:$R$2007,INDEX(Cal!$AF$5:$AF$2007,ROW(PrintPayslip!$C1125)-ROW(PrintPayslip!$C$12),1),1),"")</f>
        <v/>
      </c>
      <c r="E1125" s="184" t="str">
        <f>IFERROR(INDEX(Cal!$S$5:$S$2007,INDEX(Cal!$AF$5:$AF$2007,ROW(PrintPayslip!$C1125)-ROW(PrintPayslip!$C$12),1),1),"")</f>
        <v/>
      </c>
      <c r="F1125" s="184" t="str">
        <f>IFERROR(INDEX(Cal!$T$5:$T$2007,INDEX(Cal!$AF$5:$AF$2007,ROW(PrintPayslip!$C1125)-ROW(PrintPayslip!$C$12),1),1),"")</f>
        <v/>
      </c>
      <c r="G1125" s="184" t="str">
        <f>IFERROR(INDEX(Cal!$U$5:$U$2007,INDEX(Cal!$AF$5:$AF$2007,ROW(PrintPayslip!$C1125)-ROW(PrintPayslip!$C$12),1),1),"")</f>
        <v/>
      </c>
    </row>
    <row r="1126" spans="3:7" ht="20.100000000000001" customHeight="1" x14ac:dyDescent="0.25">
      <c r="C1126" s="183" t="str">
        <f>IFERROR(INDEX(Cal!$P$5:$P$2007,INDEX(Cal!$AF$5:$AF$2007,ROW(PrintPayslip!$C1126)-ROW(PrintPayslip!$C$12),1),1),"")</f>
        <v/>
      </c>
      <c r="D1126" s="184" t="str">
        <f>IFERROR(INDEX(Cal!$R$5:$R$2007,INDEX(Cal!$AF$5:$AF$2007,ROW(PrintPayslip!$C1126)-ROW(PrintPayslip!$C$12),1),1),"")</f>
        <v/>
      </c>
      <c r="E1126" s="184" t="str">
        <f>IFERROR(INDEX(Cal!$S$5:$S$2007,INDEX(Cal!$AF$5:$AF$2007,ROW(PrintPayslip!$C1126)-ROW(PrintPayslip!$C$12),1),1),"")</f>
        <v/>
      </c>
      <c r="F1126" s="184" t="str">
        <f>IFERROR(INDEX(Cal!$T$5:$T$2007,INDEX(Cal!$AF$5:$AF$2007,ROW(PrintPayslip!$C1126)-ROW(PrintPayslip!$C$12),1),1),"")</f>
        <v/>
      </c>
      <c r="G1126" s="184" t="str">
        <f>IFERROR(INDEX(Cal!$U$5:$U$2007,INDEX(Cal!$AF$5:$AF$2007,ROW(PrintPayslip!$C1126)-ROW(PrintPayslip!$C$12),1),1),"")</f>
        <v/>
      </c>
    </row>
    <row r="1127" spans="3:7" ht="20.100000000000001" customHeight="1" x14ac:dyDescent="0.25">
      <c r="C1127" s="183" t="str">
        <f>IFERROR(INDEX(Cal!$P$5:$P$2007,INDEX(Cal!$AF$5:$AF$2007,ROW(PrintPayslip!$C1127)-ROW(PrintPayslip!$C$12),1),1),"")</f>
        <v/>
      </c>
      <c r="D1127" s="184" t="str">
        <f>IFERROR(INDEX(Cal!$R$5:$R$2007,INDEX(Cal!$AF$5:$AF$2007,ROW(PrintPayslip!$C1127)-ROW(PrintPayslip!$C$12),1),1),"")</f>
        <v/>
      </c>
      <c r="E1127" s="184" t="str">
        <f>IFERROR(INDEX(Cal!$S$5:$S$2007,INDEX(Cal!$AF$5:$AF$2007,ROW(PrintPayslip!$C1127)-ROW(PrintPayslip!$C$12),1),1),"")</f>
        <v/>
      </c>
      <c r="F1127" s="184" t="str">
        <f>IFERROR(INDEX(Cal!$T$5:$T$2007,INDEX(Cal!$AF$5:$AF$2007,ROW(PrintPayslip!$C1127)-ROW(PrintPayslip!$C$12),1),1),"")</f>
        <v/>
      </c>
      <c r="G1127" s="184" t="str">
        <f>IFERROR(INDEX(Cal!$U$5:$U$2007,INDEX(Cal!$AF$5:$AF$2007,ROW(PrintPayslip!$C1127)-ROW(PrintPayslip!$C$12),1),1),"")</f>
        <v/>
      </c>
    </row>
    <row r="1128" spans="3:7" ht="20.100000000000001" customHeight="1" x14ac:dyDescent="0.25">
      <c r="C1128" s="183" t="str">
        <f>IFERROR(INDEX(Cal!$P$5:$P$2007,INDEX(Cal!$AF$5:$AF$2007,ROW(PrintPayslip!$C1128)-ROW(PrintPayslip!$C$12),1),1),"")</f>
        <v/>
      </c>
      <c r="D1128" s="184" t="str">
        <f>IFERROR(INDEX(Cal!$R$5:$R$2007,INDEX(Cal!$AF$5:$AF$2007,ROW(PrintPayslip!$C1128)-ROW(PrintPayslip!$C$12),1),1),"")</f>
        <v/>
      </c>
      <c r="E1128" s="184" t="str">
        <f>IFERROR(INDEX(Cal!$S$5:$S$2007,INDEX(Cal!$AF$5:$AF$2007,ROW(PrintPayslip!$C1128)-ROW(PrintPayslip!$C$12),1),1),"")</f>
        <v/>
      </c>
      <c r="F1128" s="184" t="str">
        <f>IFERROR(INDEX(Cal!$T$5:$T$2007,INDEX(Cal!$AF$5:$AF$2007,ROW(PrintPayslip!$C1128)-ROW(PrintPayslip!$C$12),1),1),"")</f>
        <v/>
      </c>
      <c r="G1128" s="184" t="str">
        <f>IFERROR(INDEX(Cal!$U$5:$U$2007,INDEX(Cal!$AF$5:$AF$2007,ROW(PrintPayslip!$C1128)-ROW(PrintPayslip!$C$12),1),1),"")</f>
        <v/>
      </c>
    </row>
    <row r="1129" spans="3:7" ht="20.100000000000001" customHeight="1" x14ac:dyDescent="0.25">
      <c r="C1129" s="183" t="str">
        <f>IFERROR(INDEX(Cal!$P$5:$P$2007,INDEX(Cal!$AF$5:$AF$2007,ROW(PrintPayslip!$C1129)-ROW(PrintPayslip!$C$12),1),1),"")</f>
        <v/>
      </c>
      <c r="D1129" s="184" t="str">
        <f>IFERROR(INDEX(Cal!$R$5:$R$2007,INDEX(Cal!$AF$5:$AF$2007,ROW(PrintPayslip!$C1129)-ROW(PrintPayslip!$C$12),1),1),"")</f>
        <v/>
      </c>
      <c r="E1129" s="184" t="str">
        <f>IFERROR(INDEX(Cal!$S$5:$S$2007,INDEX(Cal!$AF$5:$AF$2007,ROW(PrintPayslip!$C1129)-ROW(PrintPayslip!$C$12),1),1),"")</f>
        <v/>
      </c>
      <c r="F1129" s="184" t="str">
        <f>IFERROR(INDEX(Cal!$T$5:$T$2007,INDEX(Cal!$AF$5:$AF$2007,ROW(PrintPayslip!$C1129)-ROW(PrintPayslip!$C$12),1),1),"")</f>
        <v/>
      </c>
      <c r="G1129" s="184" t="str">
        <f>IFERROR(INDEX(Cal!$U$5:$U$2007,INDEX(Cal!$AF$5:$AF$2007,ROW(PrintPayslip!$C1129)-ROW(PrintPayslip!$C$12),1),1),"")</f>
        <v/>
      </c>
    </row>
    <row r="1130" spans="3:7" ht="20.100000000000001" customHeight="1" x14ac:dyDescent="0.25">
      <c r="C1130" s="183" t="str">
        <f>IFERROR(INDEX(Cal!$P$5:$P$2007,INDEX(Cal!$AF$5:$AF$2007,ROW(PrintPayslip!$C1130)-ROW(PrintPayslip!$C$12),1),1),"")</f>
        <v/>
      </c>
      <c r="D1130" s="184" t="str">
        <f>IFERROR(INDEX(Cal!$R$5:$R$2007,INDEX(Cal!$AF$5:$AF$2007,ROW(PrintPayslip!$C1130)-ROW(PrintPayslip!$C$12),1),1),"")</f>
        <v/>
      </c>
      <c r="E1130" s="184" t="str">
        <f>IFERROR(INDEX(Cal!$S$5:$S$2007,INDEX(Cal!$AF$5:$AF$2007,ROW(PrintPayslip!$C1130)-ROW(PrintPayslip!$C$12),1),1),"")</f>
        <v/>
      </c>
      <c r="F1130" s="184" t="str">
        <f>IFERROR(INDEX(Cal!$T$5:$T$2007,INDEX(Cal!$AF$5:$AF$2007,ROW(PrintPayslip!$C1130)-ROW(PrintPayslip!$C$12),1),1),"")</f>
        <v/>
      </c>
      <c r="G1130" s="184" t="str">
        <f>IFERROR(INDEX(Cal!$U$5:$U$2007,INDEX(Cal!$AF$5:$AF$2007,ROW(PrintPayslip!$C1130)-ROW(PrintPayslip!$C$12),1),1),"")</f>
        <v/>
      </c>
    </row>
    <row r="1131" spans="3:7" ht="20.100000000000001" customHeight="1" x14ac:dyDescent="0.25">
      <c r="C1131" s="183" t="str">
        <f>IFERROR(INDEX(Cal!$P$5:$P$2007,INDEX(Cal!$AF$5:$AF$2007,ROW(PrintPayslip!$C1131)-ROW(PrintPayslip!$C$12),1),1),"")</f>
        <v/>
      </c>
      <c r="D1131" s="184" t="str">
        <f>IFERROR(INDEX(Cal!$R$5:$R$2007,INDEX(Cal!$AF$5:$AF$2007,ROW(PrintPayslip!$C1131)-ROW(PrintPayslip!$C$12),1),1),"")</f>
        <v/>
      </c>
      <c r="E1131" s="184" t="str">
        <f>IFERROR(INDEX(Cal!$S$5:$S$2007,INDEX(Cal!$AF$5:$AF$2007,ROW(PrintPayslip!$C1131)-ROW(PrintPayslip!$C$12),1),1),"")</f>
        <v/>
      </c>
      <c r="F1131" s="184" t="str">
        <f>IFERROR(INDEX(Cal!$T$5:$T$2007,INDEX(Cal!$AF$5:$AF$2007,ROW(PrintPayslip!$C1131)-ROW(PrintPayslip!$C$12),1),1),"")</f>
        <v/>
      </c>
      <c r="G1131" s="184" t="str">
        <f>IFERROR(INDEX(Cal!$U$5:$U$2007,INDEX(Cal!$AF$5:$AF$2007,ROW(PrintPayslip!$C1131)-ROW(PrintPayslip!$C$12),1),1),"")</f>
        <v/>
      </c>
    </row>
    <row r="1132" spans="3:7" ht="20.100000000000001" customHeight="1" x14ac:dyDescent="0.25">
      <c r="C1132" s="183" t="str">
        <f>IFERROR(INDEX(Cal!$P$5:$P$2007,INDEX(Cal!$AF$5:$AF$2007,ROW(PrintPayslip!$C1132)-ROW(PrintPayslip!$C$12),1),1),"")</f>
        <v/>
      </c>
      <c r="D1132" s="184" t="str">
        <f>IFERROR(INDEX(Cal!$R$5:$R$2007,INDEX(Cal!$AF$5:$AF$2007,ROW(PrintPayslip!$C1132)-ROW(PrintPayslip!$C$12),1),1),"")</f>
        <v/>
      </c>
      <c r="E1132" s="184" t="str">
        <f>IFERROR(INDEX(Cal!$S$5:$S$2007,INDEX(Cal!$AF$5:$AF$2007,ROW(PrintPayslip!$C1132)-ROW(PrintPayslip!$C$12),1),1),"")</f>
        <v/>
      </c>
      <c r="F1132" s="184" t="str">
        <f>IFERROR(INDEX(Cal!$T$5:$T$2007,INDEX(Cal!$AF$5:$AF$2007,ROW(PrintPayslip!$C1132)-ROW(PrintPayslip!$C$12),1),1),"")</f>
        <v/>
      </c>
      <c r="G1132" s="184" t="str">
        <f>IFERROR(INDEX(Cal!$U$5:$U$2007,INDEX(Cal!$AF$5:$AF$2007,ROW(PrintPayslip!$C1132)-ROW(PrintPayslip!$C$12),1),1),"")</f>
        <v/>
      </c>
    </row>
    <row r="1133" spans="3:7" ht="20.100000000000001" customHeight="1" x14ac:dyDescent="0.25">
      <c r="C1133" s="183" t="str">
        <f>IFERROR(INDEX(Cal!$P$5:$P$2007,INDEX(Cal!$AF$5:$AF$2007,ROW(PrintPayslip!$C1133)-ROW(PrintPayslip!$C$12),1),1),"")</f>
        <v/>
      </c>
      <c r="D1133" s="184" t="str">
        <f>IFERROR(INDEX(Cal!$R$5:$R$2007,INDEX(Cal!$AF$5:$AF$2007,ROW(PrintPayslip!$C1133)-ROW(PrintPayslip!$C$12),1),1),"")</f>
        <v/>
      </c>
      <c r="E1133" s="184" t="str">
        <f>IFERROR(INDEX(Cal!$S$5:$S$2007,INDEX(Cal!$AF$5:$AF$2007,ROW(PrintPayslip!$C1133)-ROW(PrintPayslip!$C$12),1),1),"")</f>
        <v/>
      </c>
      <c r="F1133" s="184" t="str">
        <f>IFERROR(INDEX(Cal!$T$5:$T$2007,INDEX(Cal!$AF$5:$AF$2007,ROW(PrintPayslip!$C1133)-ROW(PrintPayslip!$C$12),1),1),"")</f>
        <v/>
      </c>
      <c r="G1133" s="184" t="str">
        <f>IFERROR(INDEX(Cal!$U$5:$U$2007,INDEX(Cal!$AF$5:$AF$2007,ROW(PrintPayslip!$C1133)-ROW(PrintPayslip!$C$12),1),1),"")</f>
        <v/>
      </c>
    </row>
    <row r="1134" spans="3:7" ht="20.100000000000001" customHeight="1" x14ac:dyDescent="0.25">
      <c r="C1134" s="183" t="str">
        <f>IFERROR(INDEX(Cal!$P$5:$P$2007,INDEX(Cal!$AF$5:$AF$2007,ROW(PrintPayslip!$C1134)-ROW(PrintPayslip!$C$12),1),1),"")</f>
        <v/>
      </c>
      <c r="D1134" s="184" t="str">
        <f>IFERROR(INDEX(Cal!$R$5:$R$2007,INDEX(Cal!$AF$5:$AF$2007,ROW(PrintPayslip!$C1134)-ROW(PrintPayslip!$C$12),1),1),"")</f>
        <v/>
      </c>
      <c r="E1134" s="184" t="str">
        <f>IFERROR(INDEX(Cal!$S$5:$S$2007,INDEX(Cal!$AF$5:$AF$2007,ROW(PrintPayslip!$C1134)-ROW(PrintPayslip!$C$12),1),1),"")</f>
        <v/>
      </c>
      <c r="F1134" s="184" t="str">
        <f>IFERROR(INDEX(Cal!$T$5:$T$2007,INDEX(Cal!$AF$5:$AF$2007,ROW(PrintPayslip!$C1134)-ROW(PrintPayslip!$C$12),1),1),"")</f>
        <v/>
      </c>
      <c r="G1134" s="184" t="str">
        <f>IFERROR(INDEX(Cal!$U$5:$U$2007,INDEX(Cal!$AF$5:$AF$2007,ROW(PrintPayslip!$C1134)-ROW(PrintPayslip!$C$12),1),1),"")</f>
        <v/>
      </c>
    </row>
    <row r="1135" spans="3:7" ht="20.100000000000001" customHeight="1" x14ac:dyDescent="0.25">
      <c r="C1135" s="183" t="str">
        <f>IFERROR(INDEX(Cal!$P$5:$P$2007,INDEX(Cal!$AF$5:$AF$2007,ROW(PrintPayslip!$C1135)-ROW(PrintPayslip!$C$12),1),1),"")</f>
        <v/>
      </c>
      <c r="D1135" s="184" t="str">
        <f>IFERROR(INDEX(Cal!$R$5:$R$2007,INDEX(Cal!$AF$5:$AF$2007,ROW(PrintPayslip!$C1135)-ROW(PrintPayslip!$C$12),1),1),"")</f>
        <v/>
      </c>
      <c r="E1135" s="184" t="str">
        <f>IFERROR(INDEX(Cal!$S$5:$S$2007,INDEX(Cal!$AF$5:$AF$2007,ROW(PrintPayslip!$C1135)-ROW(PrintPayslip!$C$12),1),1),"")</f>
        <v/>
      </c>
      <c r="F1135" s="184" t="str">
        <f>IFERROR(INDEX(Cal!$T$5:$T$2007,INDEX(Cal!$AF$5:$AF$2007,ROW(PrintPayslip!$C1135)-ROW(PrintPayslip!$C$12),1),1),"")</f>
        <v/>
      </c>
      <c r="G1135" s="184" t="str">
        <f>IFERROR(INDEX(Cal!$U$5:$U$2007,INDEX(Cal!$AF$5:$AF$2007,ROW(PrintPayslip!$C1135)-ROW(PrintPayslip!$C$12),1),1),"")</f>
        <v/>
      </c>
    </row>
    <row r="1136" spans="3:7" ht="20.100000000000001" customHeight="1" x14ac:dyDescent="0.25">
      <c r="C1136" s="183" t="str">
        <f>IFERROR(INDEX(Cal!$P$5:$P$2007,INDEX(Cal!$AF$5:$AF$2007,ROW(PrintPayslip!$C1136)-ROW(PrintPayslip!$C$12),1),1),"")</f>
        <v/>
      </c>
      <c r="D1136" s="184" t="str">
        <f>IFERROR(INDEX(Cal!$R$5:$R$2007,INDEX(Cal!$AF$5:$AF$2007,ROW(PrintPayslip!$C1136)-ROW(PrintPayslip!$C$12),1),1),"")</f>
        <v/>
      </c>
      <c r="E1136" s="184" t="str">
        <f>IFERROR(INDEX(Cal!$S$5:$S$2007,INDEX(Cal!$AF$5:$AF$2007,ROW(PrintPayslip!$C1136)-ROW(PrintPayslip!$C$12),1),1),"")</f>
        <v/>
      </c>
      <c r="F1136" s="184" t="str">
        <f>IFERROR(INDEX(Cal!$T$5:$T$2007,INDEX(Cal!$AF$5:$AF$2007,ROW(PrintPayslip!$C1136)-ROW(PrintPayslip!$C$12),1),1),"")</f>
        <v/>
      </c>
      <c r="G1136" s="184" t="str">
        <f>IFERROR(INDEX(Cal!$U$5:$U$2007,INDEX(Cal!$AF$5:$AF$2007,ROW(PrintPayslip!$C1136)-ROW(PrintPayslip!$C$12),1),1),"")</f>
        <v/>
      </c>
    </row>
    <row r="1137" spans="3:7" ht="20.100000000000001" customHeight="1" x14ac:dyDescent="0.25">
      <c r="C1137" s="183" t="str">
        <f>IFERROR(INDEX(Cal!$P$5:$P$2007,INDEX(Cal!$AF$5:$AF$2007,ROW(PrintPayslip!$C1137)-ROW(PrintPayslip!$C$12),1),1),"")</f>
        <v/>
      </c>
      <c r="D1137" s="184" t="str">
        <f>IFERROR(INDEX(Cal!$R$5:$R$2007,INDEX(Cal!$AF$5:$AF$2007,ROW(PrintPayslip!$C1137)-ROW(PrintPayslip!$C$12),1),1),"")</f>
        <v/>
      </c>
      <c r="E1137" s="184" t="str">
        <f>IFERROR(INDEX(Cal!$S$5:$S$2007,INDEX(Cal!$AF$5:$AF$2007,ROW(PrintPayslip!$C1137)-ROW(PrintPayslip!$C$12),1),1),"")</f>
        <v/>
      </c>
      <c r="F1137" s="184" t="str">
        <f>IFERROR(INDEX(Cal!$T$5:$T$2007,INDEX(Cal!$AF$5:$AF$2007,ROW(PrintPayslip!$C1137)-ROW(PrintPayslip!$C$12),1),1),"")</f>
        <v/>
      </c>
      <c r="G1137" s="184" t="str">
        <f>IFERROR(INDEX(Cal!$U$5:$U$2007,INDEX(Cal!$AF$5:$AF$2007,ROW(PrintPayslip!$C1137)-ROW(PrintPayslip!$C$12),1),1),"")</f>
        <v/>
      </c>
    </row>
    <row r="1138" spans="3:7" ht="20.100000000000001" customHeight="1" x14ac:dyDescent="0.25">
      <c r="C1138" s="183" t="str">
        <f>IFERROR(INDEX(Cal!$P$5:$P$2007,INDEX(Cal!$AF$5:$AF$2007,ROW(PrintPayslip!$C1138)-ROW(PrintPayslip!$C$12),1),1),"")</f>
        <v/>
      </c>
      <c r="D1138" s="184" t="str">
        <f>IFERROR(INDEX(Cal!$R$5:$R$2007,INDEX(Cal!$AF$5:$AF$2007,ROW(PrintPayslip!$C1138)-ROW(PrintPayslip!$C$12),1),1),"")</f>
        <v/>
      </c>
      <c r="E1138" s="184" t="str">
        <f>IFERROR(INDEX(Cal!$S$5:$S$2007,INDEX(Cal!$AF$5:$AF$2007,ROW(PrintPayslip!$C1138)-ROW(PrintPayslip!$C$12),1),1),"")</f>
        <v/>
      </c>
      <c r="F1138" s="184" t="str">
        <f>IFERROR(INDEX(Cal!$T$5:$T$2007,INDEX(Cal!$AF$5:$AF$2007,ROW(PrintPayslip!$C1138)-ROW(PrintPayslip!$C$12),1),1),"")</f>
        <v/>
      </c>
      <c r="G1138" s="184" t="str">
        <f>IFERROR(INDEX(Cal!$U$5:$U$2007,INDEX(Cal!$AF$5:$AF$2007,ROW(PrintPayslip!$C1138)-ROW(PrintPayslip!$C$12),1),1),"")</f>
        <v/>
      </c>
    </row>
    <row r="1139" spans="3:7" ht="20.100000000000001" customHeight="1" x14ac:dyDescent="0.25">
      <c r="C1139" s="183" t="str">
        <f>IFERROR(INDEX(Cal!$P$5:$P$2007,INDEX(Cal!$AF$5:$AF$2007,ROW(PrintPayslip!$C1139)-ROW(PrintPayslip!$C$12),1),1),"")</f>
        <v/>
      </c>
      <c r="D1139" s="184" t="str">
        <f>IFERROR(INDEX(Cal!$R$5:$R$2007,INDEX(Cal!$AF$5:$AF$2007,ROW(PrintPayslip!$C1139)-ROW(PrintPayslip!$C$12),1),1),"")</f>
        <v/>
      </c>
      <c r="E1139" s="184" t="str">
        <f>IFERROR(INDEX(Cal!$S$5:$S$2007,INDEX(Cal!$AF$5:$AF$2007,ROW(PrintPayslip!$C1139)-ROW(PrintPayslip!$C$12),1),1),"")</f>
        <v/>
      </c>
      <c r="F1139" s="184" t="str">
        <f>IFERROR(INDEX(Cal!$T$5:$T$2007,INDEX(Cal!$AF$5:$AF$2007,ROW(PrintPayslip!$C1139)-ROW(PrintPayslip!$C$12),1),1),"")</f>
        <v/>
      </c>
      <c r="G1139" s="184" t="str">
        <f>IFERROR(INDEX(Cal!$U$5:$U$2007,INDEX(Cal!$AF$5:$AF$2007,ROW(PrintPayslip!$C1139)-ROW(PrintPayslip!$C$12),1),1),"")</f>
        <v/>
      </c>
    </row>
    <row r="1140" spans="3:7" ht="20.100000000000001" customHeight="1" x14ac:dyDescent="0.25">
      <c r="C1140" s="183" t="str">
        <f>IFERROR(INDEX(Cal!$P$5:$P$2007,INDEX(Cal!$AF$5:$AF$2007,ROW(PrintPayslip!$C1140)-ROW(PrintPayslip!$C$12),1),1),"")</f>
        <v/>
      </c>
      <c r="D1140" s="184" t="str">
        <f>IFERROR(INDEX(Cal!$R$5:$R$2007,INDEX(Cal!$AF$5:$AF$2007,ROW(PrintPayslip!$C1140)-ROW(PrintPayslip!$C$12),1),1),"")</f>
        <v/>
      </c>
      <c r="E1140" s="184" t="str">
        <f>IFERROR(INDEX(Cal!$S$5:$S$2007,INDEX(Cal!$AF$5:$AF$2007,ROW(PrintPayslip!$C1140)-ROW(PrintPayslip!$C$12),1),1),"")</f>
        <v/>
      </c>
      <c r="F1140" s="184" t="str">
        <f>IFERROR(INDEX(Cal!$T$5:$T$2007,INDEX(Cal!$AF$5:$AF$2007,ROW(PrintPayslip!$C1140)-ROW(PrintPayslip!$C$12),1),1),"")</f>
        <v/>
      </c>
      <c r="G1140" s="184" t="str">
        <f>IFERROR(INDEX(Cal!$U$5:$U$2007,INDEX(Cal!$AF$5:$AF$2007,ROW(PrintPayslip!$C1140)-ROW(PrintPayslip!$C$12),1),1),"")</f>
        <v/>
      </c>
    </row>
    <row r="1141" spans="3:7" ht="20.100000000000001" customHeight="1" x14ac:dyDescent="0.25">
      <c r="C1141" s="183" t="str">
        <f>IFERROR(INDEX(Cal!$P$5:$P$2007,INDEX(Cal!$AF$5:$AF$2007,ROW(PrintPayslip!$C1141)-ROW(PrintPayslip!$C$12),1),1),"")</f>
        <v/>
      </c>
      <c r="D1141" s="184" t="str">
        <f>IFERROR(INDEX(Cal!$R$5:$R$2007,INDEX(Cal!$AF$5:$AF$2007,ROW(PrintPayslip!$C1141)-ROW(PrintPayslip!$C$12),1),1),"")</f>
        <v/>
      </c>
      <c r="E1141" s="184" t="str">
        <f>IFERROR(INDEX(Cal!$S$5:$S$2007,INDEX(Cal!$AF$5:$AF$2007,ROW(PrintPayslip!$C1141)-ROW(PrintPayslip!$C$12),1),1),"")</f>
        <v/>
      </c>
      <c r="F1141" s="184" t="str">
        <f>IFERROR(INDEX(Cal!$T$5:$T$2007,INDEX(Cal!$AF$5:$AF$2007,ROW(PrintPayslip!$C1141)-ROW(PrintPayslip!$C$12),1),1),"")</f>
        <v/>
      </c>
      <c r="G1141" s="184" t="str">
        <f>IFERROR(INDEX(Cal!$U$5:$U$2007,INDEX(Cal!$AF$5:$AF$2007,ROW(PrintPayslip!$C1141)-ROW(PrintPayslip!$C$12),1),1),"")</f>
        <v/>
      </c>
    </row>
    <row r="1142" spans="3:7" ht="20.100000000000001" customHeight="1" x14ac:dyDescent="0.25">
      <c r="C1142" s="183" t="str">
        <f>IFERROR(INDEX(Cal!$P$5:$P$2007,INDEX(Cal!$AF$5:$AF$2007,ROW(PrintPayslip!$C1142)-ROW(PrintPayslip!$C$12),1),1),"")</f>
        <v/>
      </c>
      <c r="D1142" s="184" t="str">
        <f>IFERROR(INDEX(Cal!$R$5:$R$2007,INDEX(Cal!$AF$5:$AF$2007,ROW(PrintPayslip!$C1142)-ROW(PrintPayslip!$C$12),1),1),"")</f>
        <v/>
      </c>
      <c r="E1142" s="184" t="str">
        <f>IFERROR(INDEX(Cal!$S$5:$S$2007,INDEX(Cal!$AF$5:$AF$2007,ROW(PrintPayslip!$C1142)-ROW(PrintPayslip!$C$12),1),1),"")</f>
        <v/>
      </c>
      <c r="F1142" s="184" t="str">
        <f>IFERROR(INDEX(Cal!$T$5:$T$2007,INDEX(Cal!$AF$5:$AF$2007,ROW(PrintPayslip!$C1142)-ROW(PrintPayslip!$C$12),1),1),"")</f>
        <v/>
      </c>
      <c r="G1142" s="184" t="str">
        <f>IFERROR(INDEX(Cal!$U$5:$U$2007,INDEX(Cal!$AF$5:$AF$2007,ROW(PrintPayslip!$C1142)-ROW(PrintPayslip!$C$12),1),1),"")</f>
        <v/>
      </c>
    </row>
    <row r="1143" spans="3:7" ht="20.100000000000001" customHeight="1" x14ac:dyDescent="0.25">
      <c r="C1143" s="183" t="str">
        <f>IFERROR(INDEX(Cal!$P$5:$P$2007,INDEX(Cal!$AF$5:$AF$2007,ROW(PrintPayslip!$C1143)-ROW(PrintPayslip!$C$12),1),1),"")</f>
        <v/>
      </c>
      <c r="D1143" s="184" t="str">
        <f>IFERROR(INDEX(Cal!$R$5:$R$2007,INDEX(Cal!$AF$5:$AF$2007,ROW(PrintPayslip!$C1143)-ROW(PrintPayslip!$C$12),1),1),"")</f>
        <v/>
      </c>
      <c r="E1143" s="184" t="str">
        <f>IFERROR(INDEX(Cal!$S$5:$S$2007,INDEX(Cal!$AF$5:$AF$2007,ROW(PrintPayslip!$C1143)-ROW(PrintPayslip!$C$12),1),1),"")</f>
        <v/>
      </c>
      <c r="F1143" s="184" t="str">
        <f>IFERROR(INDEX(Cal!$T$5:$T$2007,INDEX(Cal!$AF$5:$AF$2007,ROW(PrintPayslip!$C1143)-ROW(PrintPayslip!$C$12),1),1),"")</f>
        <v/>
      </c>
      <c r="G1143" s="184" t="str">
        <f>IFERROR(INDEX(Cal!$U$5:$U$2007,INDEX(Cal!$AF$5:$AF$2007,ROW(PrintPayslip!$C1143)-ROW(PrintPayslip!$C$12),1),1),"")</f>
        <v/>
      </c>
    </row>
    <row r="1144" spans="3:7" ht="20.100000000000001" customHeight="1" x14ac:dyDescent="0.25">
      <c r="C1144" s="183" t="str">
        <f>IFERROR(INDEX(Cal!$P$5:$P$2007,INDEX(Cal!$AF$5:$AF$2007,ROW(PrintPayslip!$C1144)-ROW(PrintPayslip!$C$12),1),1),"")</f>
        <v/>
      </c>
      <c r="D1144" s="184" t="str">
        <f>IFERROR(INDEX(Cal!$R$5:$R$2007,INDEX(Cal!$AF$5:$AF$2007,ROW(PrintPayslip!$C1144)-ROW(PrintPayslip!$C$12),1),1),"")</f>
        <v/>
      </c>
      <c r="E1144" s="184" t="str">
        <f>IFERROR(INDEX(Cal!$S$5:$S$2007,INDEX(Cal!$AF$5:$AF$2007,ROW(PrintPayslip!$C1144)-ROW(PrintPayslip!$C$12),1),1),"")</f>
        <v/>
      </c>
      <c r="F1144" s="184" t="str">
        <f>IFERROR(INDEX(Cal!$T$5:$T$2007,INDEX(Cal!$AF$5:$AF$2007,ROW(PrintPayslip!$C1144)-ROW(PrintPayslip!$C$12),1),1),"")</f>
        <v/>
      </c>
      <c r="G1144" s="184" t="str">
        <f>IFERROR(INDEX(Cal!$U$5:$U$2007,INDEX(Cal!$AF$5:$AF$2007,ROW(PrintPayslip!$C1144)-ROW(PrintPayslip!$C$12),1),1),"")</f>
        <v/>
      </c>
    </row>
    <row r="1145" spans="3:7" ht="20.100000000000001" customHeight="1" x14ac:dyDescent="0.25">
      <c r="C1145" s="183" t="str">
        <f>IFERROR(INDEX(Cal!$P$5:$P$2007,INDEX(Cal!$AF$5:$AF$2007,ROW(PrintPayslip!$C1145)-ROW(PrintPayslip!$C$12),1),1),"")</f>
        <v/>
      </c>
      <c r="D1145" s="184" t="str">
        <f>IFERROR(INDEX(Cal!$R$5:$R$2007,INDEX(Cal!$AF$5:$AF$2007,ROW(PrintPayslip!$C1145)-ROW(PrintPayslip!$C$12),1),1),"")</f>
        <v/>
      </c>
      <c r="E1145" s="184" t="str">
        <f>IFERROR(INDEX(Cal!$S$5:$S$2007,INDEX(Cal!$AF$5:$AF$2007,ROW(PrintPayslip!$C1145)-ROW(PrintPayslip!$C$12),1),1),"")</f>
        <v/>
      </c>
      <c r="F1145" s="184" t="str">
        <f>IFERROR(INDEX(Cal!$T$5:$T$2007,INDEX(Cal!$AF$5:$AF$2007,ROW(PrintPayslip!$C1145)-ROW(PrintPayslip!$C$12),1),1),"")</f>
        <v/>
      </c>
      <c r="G1145" s="184" t="str">
        <f>IFERROR(INDEX(Cal!$U$5:$U$2007,INDEX(Cal!$AF$5:$AF$2007,ROW(PrintPayslip!$C1145)-ROW(PrintPayslip!$C$12),1),1),"")</f>
        <v/>
      </c>
    </row>
    <row r="1146" spans="3:7" ht="20.100000000000001" customHeight="1" x14ac:dyDescent="0.25">
      <c r="C1146" s="183" t="str">
        <f>IFERROR(INDEX(Cal!$P$5:$P$2007,INDEX(Cal!$AF$5:$AF$2007,ROW(PrintPayslip!$C1146)-ROW(PrintPayslip!$C$12),1),1),"")</f>
        <v/>
      </c>
      <c r="D1146" s="184" t="str">
        <f>IFERROR(INDEX(Cal!$R$5:$R$2007,INDEX(Cal!$AF$5:$AF$2007,ROW(PrintPayslip!$C1146)-ROW(PrintPayslip!$C$12),1),1),"")</f>
        <v/>
      </c>
      <c r="E1146" s="184" t="str">
        <f>IFERROR(INDEX(Cal!$S$5:$S$2007,INDEX(Cal!$AF$5:$AF$2007,ROW(PrintPayslip!$C1146)-ROW(PrintPayslip!$C$12),1),1),"")</f>
        <v/>
      </c>
      <c r="F1146" s="184" t="str">
        <f>IFERROR(INDEX(Cal!$T$5:$T$2007,INDEX(Cal!$AF$5:$AF$2007,ROW(PrintPayslip!$C1146)-ROW(PrintPayslip!$C$12),1),1),"")</f>
        <v/>
      </c>
      <c r="G1146" s="184" t="str">
        <f>IFERROR(INDEX(Cal!$U$5:$U$2007,INDEX(Cal!$AF$5:$AF$2007,ROW(PrintPayslip!$C1146)-ROW(PrintPayslip!$C$12),1),1),"")</f>
        <v/>
      </c>
    </row>
    <row r="1147" spans="3:7" ht="20.100000000000001" customHeight="1" x14ac:dyDescent="0.25">
      <c r="C1147" s="183" t="str">
        <f>IFERROR(INDEX(Cal!$P$5:$P$2007,INDEX(Cal!$AF$5:$AF$2007,ROW(PrintPayslip!$C1147)-ROW(PrintPayslip!$C$12),1),1),"")</f>
        <v/>
      </c>
      <c r="D1147" s="184" t="str">
        <f>IFERROR(INDEX(Cal!$R$5:$R$2007,INDEX(Cal!$AF$5:$AF$2007,ROW(PrintPayslip!$C1147)-ROW(PrintPayslip!$C$12),1),1),"")</f>
        <v/>
      </c>
      <c r="E1147" s="184" t="str">
        <f>IFERROR(INDEX(Cal!$S$5:$S$2007,INDEX(Cal!$AF$5:$AF$2007,ROW(PrintPayslip!$C1147)-ROW(PrintPayslip!$C$12),1),1),"")</f>
        <v/>
      </c>
      <c r="F1147" s="184" t="str">
        <f>IFERROR(INDEX(Cal!$T$5:$T$2007,INDEX(Cal!$AF$5:$AF$2007,ROW(PrintPayslip!$C1147)-ROW(PrintPayslip!$C$12),1),1),"")</f>
        <v/>
      </c>
      <c r="G1147" s="184" t="str">
        <f>IFERROR(INDEX(Cal!$U$5:$U$2007,INDEX(Cal!$AF$5:$AF$2007,ROW(PrintPayslip!$C1147)-ROW(PrintPayslip!$C$12),1),1),"")</f>
        <v/>
      </c>
    </row>
    <row r="1148" spans="3:7" ht="20.100000000000001" customHeight="1" x14ac:dyDescent="0.25">
      <c r="C1148" s="183" t="str">
        <f>IFERROR(INDEX(Cal!$P$5:$P$2007,INDEX(Cal!$AF$5:$AF$2007,ROW(PrintPayslip!$C1148)-ROW(PrintPayslip!$C$12),1),1),"")</f>
        <v/>
      </c>
      <c r="D1148" s="184" t="str">
        <f>IFERROR(INDEX(Cal!$R$5:$R$2007,INDEX(Cal!$AF$5:$AF$2007,ROW(PrintPayslip!$C1148)-ROW(PrintPayslip!$C$12),1),1),"")</f>
        <v/>
      </c>
      <c r="E1148" s="184" t="str">
        <f>IFERROR(INDEX(Cal!$S$5:$S$2007,INDEX(Cal!$AF$5:$AF$2007,ROW(PrintPayslip!$C1148)-ROW(PrintPayslip!$C$12),1),1),"")</f>
        <v/>
      </c>
      <c r="F1148" s="184" t="str">
        <f>IFERROR(INDEX(Cal!$T$5:$T$2007,INDEX(Cal!$AF$5:$AF$2007,ROW(PrintPayslip!$C1148)-ROW(PrintPayslip!$C$12),1),1),"")</f>
        <v/>
      </c>
      <c r="G1148" s="184" t="str">
        <f>IFERROR(INDEX(Cal!$U$5:$U$2007,INDEX(Cal!$AF$5:$AF$2007,ROW(PrintPayslip!$C1148)-ROW(PrintPayslip!$C$12),1),1),"")</f>
        <v/>
      </c>
    </row>
    <row r="1149" spans="3:7" ht="20.100000000000001" customHeight="1" x14ac:dyDescent="0.25">
      <c r="C1149" s="183" t="str">
        <f>IFERROR(INDEX(Cal!$P$5:$P$2007,INDEX(Cal!$AF$5:$AF$2007,ROW(PrintPayslip!$C1149)-ROW(PrintPayslip!$C$12),1),1),"")</f>
        <v/>
      </c>
      <c r="D1149" s="184" t="str">
        <f>IFERROR(INDEX(Cal!$R$5:$R$2007,INDEX(Cal!$AF$5:$AF$2007,ROW(PrintPayslip!$C1149)-ROW(PrintPayslip!$C$12),1),1),"")</f>
        <v/>
      </c>
      <c r="E1149" s="184" t="str">
        <f>IFERROR(INDEX(Cal!$S$5:$S$2007,INDEX(Cal!$AF$5:$AF$2007,ROW(PrintPayslip!$C1149)-ROW(PrintPayslip!$C$12),1),1),"")</f>
        <v/>
      </c>
      <c r="F1149" s="184" t="str">
        <f>IFERROR(INDEX(Cal!$T$5:$T$2007,INDEX(Cal!$AF$5:$AF$2007,ROW(PrintPayslip!$C1149)-ROW(PrintPayslip!$C$12),1),1),"")</f>
        <v/>
      </c>
      <c r="G1149" s="184" t="str">
        <f>IFERROR(INDEX(Cal!$U$5:$U$2007,INDEX(Cal!$AF$5:$AF$2007,ROW(PrintPayslip!$C1149)-ROW(PrintPayslip!$C$12),1),1),"")</f>
        <v/>
      </c>
    </row>
    <row r="1150" spans="3:7" ht="20.100000000000001" customHeight="1" x14ac:dyDescent="0.25">
      <c r="C1150" s="183" t="str">
        <f>IFERROR(INDEX(Cal!$P$5:$P$2007,INDEX(Cal!$AF$5:$AF$2007,ROW(PrintPayslip!$C1150)-ROW(PrintPayslip!$C$12),1),1),"")</f>
        <v/>
      </c>
      <c r="D1150" s="184" t="str">
        <f>IFERROR(INDEX(Cal!$R$5:$R$2007,INDEX(Cal!$AF$5:$AF$2007,ROW(PrintPayslip!$C1150)-ROW(PrintPayslip!$C$12),1),1),"")</f>
        <v/>
      </c>
      <c r="E1150" s="184" t="str">
        <f>IFERROR(INDEX(Cal!$S$5:$S$2007,INDEX(Cal!$AF$5:$AF$2007,ROW(PrintPayslip!$C1150)-ROW(PrintPayslip!$C$12),1),1),"")</f>
        <v/>
      </c>
      <c r="F1150" s="184" t="str">
        <f>IFERROR(INDEX(Cal!$T$5:$T$2007,INDEX(Cal!$AF$5:$AF$2007,ROW(PrintPayslip!$C1150)-ROW(PrintPayslip!$C$12),1),1),"")</f>
        <v/>
      </c>
      <c r="G1150" s="184" t="str">
        <f>IFERROR(INDEX(Cal!$U$5:$U$2007,INDEX(Cal!$AF$5:$AF$2007,ROW(PrintPayslip!$C1150)-ROW(PrintPayslip!$C$12),1),1),"")</f>
        <v/>
      </c>
    </row>
    <row r="1151" spans="3:7" ht="20.100000000000001" customHeight="1" x14ac:dyDescent="0.25">
      <c r="C1151" s="183" t="str">
        <f>IFERROR(INDEX(Cal!$P$5:$P$2007,INDEX(Cal!$AF$5:$AF$2007,ROW(PrintPayslip!$C1151)-ROW(PrintPayslip!$C$12),1),1),"")</f>
        <v/>
      </c>
      <c r="D1151" s="184" t="str">
        <f>IFERROR(INDEX(Cal!$R$5:$R$2007,INDEX(Cal!$AF$5:$AF$2007,ROW(PrintPayslip!$C1151)-ROW(PrintPayslip!$C$12),1),1),"")</f>
        <v/>
      </c>
      <c r="E1151" s="184" t="str">
        <f>IFERROR(INDEX(Cal!$S$5:$S$2007,INDEX(Cal!$AF$5:$AF$2007,ROW(PrintPayslip!$C1151)-ROW(PrintPayslip!$C$12),1),1),"")</f>
        <v/>
      </c>
      <c r="F1151" s="184" t="str">
        <f>IFERROR(INDEX(Cal!$T$5:$T$2007,INDEX(Cal!$AF$5:$AF$2007,ROW(PrintPayslip!$C1151)-ROW(PrintPayslip!$C$12),1),1),"")</f>
        <v/>
      </c>
      <c r="G1151" s="184" t="str">
        <f>IFERROR(INDEX(Cal!$U$5:$U$2007,INDEX(Cal!$AF$5:$AF$2007,ROW(PrintPayslip!$C1151)-ROW(PrintPayslip!$C$12),1),1),"")</f>
        <v/>
      </c>
    </row>
    <row r="1152" spans="3:7" ht="20.100000000000001" customHeight="1" x14ac:dyDescent="0.25">
      <c r="C1152" s="183" t="str">
        <f>IFERROR(INDEX(Cal!$P$5:$P$2007,INDEX(Cal!$AF$5:$AF$2007,ROW(PrintPayslip!$C1152)-ROW(PrintPayslip!$C$12),1),1),"")</f>
        <v/>
      </c>
      <c r="D1152" s="184" t="str">
        <f>IFERROR(INDEX(Cal!$R$5:$R$2007,INDEX(Cal!$AF$5:$AF$2007,ROW(PrintPayslip!$C1152)-ROW(PrintPayslip!$C$12),1),1),"")</f>
        <v/>
      </c>
      <c r="E1152" s="184" t="str">
        <f>IFERROR(INDEX(Cal!$S$5:$S$2007,INDEX(Cal!$AF$5:$AF$2007,ROW(PrintPayslip!$C1152)-ROW(PrintPayslip!$C$12),1),1),"")</f>
        <v/>
      </c>
      <c r="F1152" s="184" t="str">
        <f>IFERROR(INDEX(Cal!$T$5:$T$2007,INDEX(Cal!$AF$5:$AF$2007,ROW(PrintPayslip!$C1152)-ROW(PrintPayslip!$C$12),1),1),"")</f>
        <v/>
      </c>
      <c r="G1152" s="184" t="str">
        <f>IFERROR(INDEX(Cal!$U$5:$U$2007,INDEX(Cal!$AF$5:$AF$2007,ROW(PrintPayslip!$C1152)-ROW(PrintPayslip!$C$12),1),1),"")</f>
        <v/>
      </c>
    </row>
    <row r="1153" spans="3:7" ht="20.100000000000001" customHeight="1" x14ac:dyDescent="0.25">
      <c r="C1153" s="183" t="str">
        <f>IFERROR(INDEX(Cal!$P$5:$P$2007,INDEX(Cal!$AF$5:$AF$2007,ROW(PrintPayslip!$C1153)-ROW(PrintPayslip!$C$12),1),1),"")</f>
        <v/>
      </c>
      <c r="D1153" s="184" t="str">
        <f>IFERROR(INDEX(Cal!$R$5:$R$2007,INDEX(Cal!$AF$5:$AF$2007,ROW(PrintPayslip!$C1153)-ROW(PrintPayslip!$C$12),1),1),"")</f>
        <v/>
      </c>
      <c r="E1153" s="184" t="str">
        <f>IFERROR(INDEX(Cal!$S$5:$S$2007,INDEX(Cal!$AF$5:$AF$2007,ROW(PrintPayslip!$C1153)-ROW(PrintPayslip!$C$12),1),1),"")</f>
        <v/>
      </c>
      <c r="F1153" s="184" t="str">
        <f>IFERROR(INDEX(Cal!$T$5:$T$2007,INDEX(Cal!$AF$5:$AF$2007,ROW(PrintPayslip!$C1153)-ROW(PrintPayslip!$C$12),1),1),"")</f>
        <v/>
      </c>
      <c r="G1153" s="184" t="str">
        <f>IFERROR(INDEX(Cal!$U$5:$U$2007,INDEX(Cal!$AF$5:$AF$2007,ROW(PrintPayslip!$C1153)-ROW(PrintPayslip!$C$12),1),1),"")</f>
        <v/>
      </c>
    </row>
    <row r="1154" spans="3:7" ht="20.100000000000001" customHeight="1" x14ac:dyDescent="0.25">
      <c r="C1154" s="183" t="str">
        <f>IFERROR(INDEX(Cal!$P$5:$P$2007,INDEX(Cal!$AF$5:$AF$2007,ROW(PrintPayslip!$C1154)-ROW(PrintPayslip!$C$12),1),1),"")</f>
        <v/>
      </c>
      <c r="D1154" s="184" t="str">
        <f>IFERROR(INDEX(Cal!$R$5:$R$2007,INDEX(Cal!$AF$5:$AF$2007,ROW(PrintPayslip!$C1154)-ROW(PrintPayslip!$C$12),1),1),"")</f>
        <v/>
      </c>
      <c r="E1154" s="184" t="str">
        <f>IFERROR(INDEX(Cal!$S$5:$S$2007,INDEX(Cal!$AF$5:$AF$2007,ROW(PrintPayslip!$C1154)-ROW(PrintPayslip!$C$12),1),1),"")</f>
        <v/>
      </c>
      <c r="F1154" s="184" t="str">
        <f>IFERROR(INDEX(Cal!$T$5:$T$2007,INDEX(Cal!$AF$5:$AF$2007,ROW(PrintPayslip!$C1154)-ROW(PrintPayslip!$C$12),1),1),"")</f>
        <v/>
      </c>
      <c r="G1154" s="184" t="str">
        <f>IFERROR(INDEX(Cal!$U$5:$U$2007,INDEX(Cal!$AF$5:$AF$2007,ROW(PrintPayslip!$C1154)-ROW(PrintPayslip!$C$12),1),1),"")</f>
        <v/>
      </c>
    </row>
    <row r="1155" spans="3:7" ht="20.100000000000001" customHeight="1" x14ac:dyDescent="0.25">
      <c r="C1155" s="183" t="str">
        <f>IFERROR(INDEX(Cal!$P$5:$P$2007,INDEX(Cal!$AF$5:$AF$2007,ROW(PrintPayslip!$C1155)-ROW(PrintPayslip!$C$12),1),1),"")</f>
        <v/>
      </c>
      <c r="D1155" s="184" t="str">
        <f>IFERROR(INDEX(Cal!$R$5:$R$2007,INDEX(Cal!$AF$5:$AF$2007,ROW(PrintPayslip!$C1155)-ROW(PrintPayslip!$C$12),1),1),"")</f>
        <v/>
      </c>
      <c r="E1155" s="184" t="str">
        <f>IFERROR(INDEX(Cal!$S$5:$S$2007,INDEX(Cal!$AF$5:$AF$2007,ROW(PrintPayslip!$C1155)-ROW(PrintPayslip!$C$12),1),1),"")</f>
        <v/>
      </c>
      <c r="F1155" s="184" t="str">
        <f>IFERROR(INDEX(Cal!$T$5:$T$2007,INDEX(Cal!$AF$5:$AF$2007,ROW(PrintPayslip!$C1155)-ROW(PrintPayslip!$C$12),1),1),"")</f>
        <v/>
      </c>
      <c r="G1155" s="184" t="str">
        <f>IFERROR(INDEX(Cal!$U$5:$U$2007,INDEX(Cal!$AF$5:$AF$2007,ROW(PrintPayslip!$C1155)-ROW(PrintPayslip!$C$12),1),1),"")</f>
        <v/>
      </c>
    </row>
    <row r="1156" spans="3:7" ht="20.100000000000001" customHeight="1" x14ac:dyDescent="0.25">
      <c r="C1156" s="183" t="str">
        <f>IFERROR(INDEX(Cal!$P$5:$P$2007,INDEX(Cal!$AF$5:$AF$2007,ROW(PrintPayslip!$C1156)-ROW(PrintPayslip!$C$12),1),1),"")</f>
        <v/>
      </c>
      <c r="D1156" s="184" t="str">
        <f>IFERROR(INDEX(Cal!$R$5:$R$2007,INDEX(Cal!$AF$5:$AF$2007,ROW(PrintPayslip!$C1156)-ROW(PrintPayslip!$C$12),1),1),"")</f>
        <v/>
      </c>
      <c r="E1156" s="184" t="str">
        <f>IFERROR(INDEX(Cal!$S$5:$S$2007,INDEX(Cal!$AF$5:$AF$2007,ROW(PrintPayslip!$C1156)-ROW(PrintPayslip!$C$12),1),1),"")</f>
        <v/>
      </c>
      <c r="F1156" s="184" t="str">
        <f>IFERROR(INDEX(Cal!$T$5:$T$2007,INDEX(Cal!$AF$5:$AF$2007,ROW(PrintPayslip!$C1156)-ROW(PrintPayslip!$C$12),1),1),"")</f>
        <v/>
      </c>
      <c r="G1156" s="184" t="str">
        <f>IFERROR(INDEX(Cal!$U$5:$U$2007,INDEX(Cal!$AF$5:$AF$2007,ROW(PrintPayslip!$C1156)-ROW(PrintPayslip!$C$12),1),1),"")</f>
        <v/>
      </c>
    </row>
    <row r="1157" spans="3:7" ht="20.100000000000001" customHeight="1" x14ac:dyDescent="0.25">
      <c r="C1157" s="183" t="str">
        <f>IFERROR(INDEX(Cal!$P$5:$P$2007,INDEX(Cal!$AF$5:$AF$2007,ROW(PrintPayslip!$C1157)-ROW(PrintPayslip!$C$12),1),1),"")</f>
        <v/>
      </c>
      <c r="D1157" s="184" t="str">
        <f>IFERROR(INDEX(Cal!$R$5:$R$2007,INDEX(Cal!$AF$5:$AF$2007,ROW(PrintPayslip!$C1157)-ROW(PrintPayslip!$C$12),1),1),"")</f>
        <v/>
      </c>
      <c r="E1157" s="184" t="str">
        <f>IFERROR(INDEX(Cal!$S$5:$S$2007,INDEX(Cal!$AF$5:$AF$2007,ROW(PrintPayslip!$C1157)-ROW(PrintPayslip!$C$12),1),1),"")</f>
        <v/>
      </c>
      <c r="F1157" s="184" t="str">
        <f>IFERROR(INDEX(Cal!$T$5:$T$2007,INDEX(Cal!$AF$5:$AF$2007,ROW(PrintPayslip!$C1157)-ROW(PrintPayslip!$C$12),1),1),"")</f>
        <v/>
      </c>
      <c r="G1157" s="184" t="str">
        <f>IFERROR(INDEX(Cal!$U$5:$U$2007,INDEX(Cal!$AF$5:$AF$2007,ROW(PrintPayslip!$C1157)-ROW(PrintPayslip!$C$12),1),1),"")</f>
        <v/>
      </c>
    </row>
    <row r="1158" spans="3:7" ht="20.100000000000001" customHeight="1" x14ac:dyDescent="0.25">
      <c r="C1158" s="183" t="str">
        <f>IFERROR(INDEX(Cal!$P$5:$P$2007,INDEX(Cal!$AF$5:$AF$2007,ROW(PrintPayslip!$C1158)-ROW(PrintPayslip!$C$12),1),1),"")</f>
        <v/>
      </c>
      <c r="D1158" s="184" t="str">
        <f>IFERROR(INDEX(Cal!$R$5:$R$2007,INDEX(Cal!$AF$5:$AF$2007,ROW(PrintPayslip!$C1158)-ROW(PrintPayslip!$C$12),1),1),"")</f>
        <v/>
      </c>
      <c r="E1158" s="184" t="str">
        <f>IFERROR(INDEX(Cal!$S$5:$S$2007,INDEX(Cal!$AF$5:$AF$2007,ROW(PrintPayslip!$C1158)-ROW(PrintPayslip!$C$12),1),1),"")</f>
        <v/>
      </c>
      <c r="F1158" s="184" t="str">
        <f>IFERROR(INDEX(Cal!$T$5:$T$2007,INDEX(Cal!$AF$5:$AF$2007,ROW(PrintPayslip!$C1158)-ROW(PrintPayslip!$C$12),1),1),"")</f>
        <v/>
      </c>
      <c r="G1158" s="184" t="str">
        <f>IFERROR(INDEX(Cal!$U$5:$U$2007,INDEX(Cal!$AF$5:$AF$2007,ROW(PrintPayslip!$C1158)-ROW(PrintPayslip!$C$12),1),1),"")</f>
        <v/>
      </c>
    </row>
    <row r="1159" spans="3:7" ht="20.100000000000001" customHeight="1" x14ac:dyDescent="0.25">
      <c r="C1159" s="183" t="str">
        <f>IFERROR(INDEX(Cal!$P$5:$P$2007,INDEX(Cal!$AF$5:$AF$2007,ROW(PrintPayslip!$C1159)-ROW(PrintPayslip!$C$12),1),1),"")</f>
        <v/>
      </c>
      <c r="D1159" s="184" t="str">
        <f>IFERROR(INDEX(Cal!$R$5:$R$2007,INDEX(Cal!$AF$5:$AF$2007,ROW(PrintPayslip!$C1159)-ROW(PrintPayslip!$C$12),1),1),"")</f>
        <v/>
      </c>
      <c r="E1159" s="184" t="str">
        <f>IFERROR(INDEX(Cal!$S$5:$S$2007,INDEX(Cal!$AF$5:$AF$2007,ROW(PrintPayslip!$C1159)-ROW(PrintPayslip!$C$12),1),1),"")</f>
        <v/>
      </c>
      <c r="F1159" s="184" t="str">
        <f>IFERROR(INDEX(Cal!$T$5:$T$2007,INDEX(Cal!$AF$5:$AF$2007,ROW(PrintPayslip!$C1159)-ROW(PrintPayslip!$C$12),1),1),"")</f>
        <v/>
      </c>
      <c r="G1159" s="184" t="str">
        <f>IFERROR(INDEX(Cal!$U$5:$U$2007,INDEX(Cal!$AF$5:$AF$2007,ROW(PrintPayslip!$C1159)-ROW(PrintPayslip!$C$12),1),1),"")</f>
        <v/>
      </c>
    </row>
    <row r="1160" spans="3:7" ht="20.100000000000001" customHeight="1" x14ac:dyDescent="0.25">
      <c r="C1160" s="183" t="str">
        <f>IFERROR(INDEX(Cal!$P$5:$P$2007,INDEX(Cal!$AF$5:$AF$2007,ROW(PrintPayslip!$C1160)-ROW(PrintPayslip!$C$12),1),1),"")</f>
        <v/>
      </c>
      <c r="D1160" s="184" t="str">
        <f>IFERROR(INDEX(Cal!$R$5:$R$2007,INDEX(Cal!$AF$5:$AF$2007,ROW(PrintPayslip!$C1160)-ROW(PrintPayslip!$C$12),1),1),"")</f>
        <v/>
      </c>
      <c r="E1160" s="184" t="str">
        <f>IFERROR(INDEX(Cal!$S$5:$S$2007,INDEX(Cal!$AF$5:$AF$2007,ROW(PrintPayslip!$C1160)-ROW(PrintPayslip!$C$12),1),1),"")</f>
        <v/>
      </c>
      <c r="F1160" s="184" t="str">
        <f>IFERROR(INDEX(Cal!$T$5:$T$2007,INDEX(Cal!$AF$5:$AF$2007,ROW(PrintPayslip!$C1160)-ROW(PrintPayslip!$C$12),1),1),"")</f>
        <v/>
      </c>
      <c r="G1160" s="184" t="str">
        <f>IFERROR(INDEX(Cal!$U$5:$U$2007,INDEX(Cal!$AF$5:$AF$2007,ROW(PrintPayslip!$C1160)-ROW(PrintPayslip!$C$12),1),1),"")</f>
        <v/>
      </c>
    </row>
    <row r="1161" spans="3:7" ht="20.100000000000001" customHeight="1" x14ac:dyDescent="0.25">
      <c r="C1161" s="183" t="str">
        <f>IFERROR(INDEX(Cal!$P$5:$P$2007,INDEX(Cal!$AF$5:$AF$2007,ROW(PrintPayslip!$C1161)-ROW(PrintPayslip!$C$12),1),1),"")</f>
        <v/>
      </c>
      <c r="D1161" s="184" t="str">
        <f>IFERROR(INDEX(Cal!$R$5:$R$2007,INDEX(Cal!$AF$5:$AF$2007,ROW(PrintPayslip!$C1161)-ROW(PrintPayslip!$C$12),1),1),"")</f>
        <v/>
      </c>
      <c r="E1161" s="184" t="str">
        <f>IFERROR(INDEX(Cal!$S$5:$S$2007,INDEX(Cal!$AF$5:$AF$2007,ROW(PrintPayslip!$C1161)-ROW(PrintPayslip!$C$12),1),1),"")</f>
        <v/>
      </c>
      <c r="F1161" s="184" t="str">
        <f>IFERROR(INDEX(Cal!$T$5:$T$2007,INDEX(Cal!$AF$5:$AF$2007,ROW(PrintPayslip!$C1161)-ROW(PrintPayslip!$C$12),1),1),"")</f>
        <v/>
      </c>
      <c r="G1161" s="184" t="str">
        <f>IFERROR(INDEX(Cal!$U$5:$U$2007,INDEX(Cal!$AF$5:$AF$2007,ROW(PrintPayslip!$C1161)-ROW(PrintPayslip!$C$12),1),1),"")</f>
        <v/>
      </c>
    </row>
    <row r="1162" spans="3:7" ht="20.100000000000001" customHeight="1" x14ac:dyDescent="0.25">
      <c r="C1162" s="183" t="str">
        <f>IFERROR(INDEX(Cal!$P$5:$P$2007,INDEX(Cal!$AF$5:$AF$2007,ROW(PrintPayslip!$C1162)-ROW(PrintPayslip!$C$12),1),1),"")</f>
        <v/>
      </c>
      <c r="D1162" s="184" t="str">
        <f>IFERROR(INDEX(Cal!$R$5:$R$2007,INDEX(Cal!$AF$5:$AF$2007,ROW(PrintPayslip!$C1162)-ROW(PrintPayslip!$C$12),1),1),"")</f>
        <v/>
      </c>
      <c r="E1162" s="184" t="str">
        <f>IFERROR(INDEX(Cal!$S$5:$S$2007,INDEX(Cal!$AF$5:$AF$2007,ROW(PrintPayslip!$C1162)-ROW(PrintPayslip!$C$12),1),1),"")</f>
        <v/>
      </c>
      <c r="F1162" s="184" t="str">
        <f>IFERROR(INDEX(Cal!$T$5:$T$2007,INDEX(Cal!$AF$5:$AF$2007,ROW(PrintPayslip!$C1162)-ROW(PrintPayslip!$C$12),1),1),"")</f>
        <v/>
      </c>
      <c r="G1162" s="184" t="str">
        <f>IFERROR(INDEX(Cal!$U$5:$U$2007,INDEX(Cal!$AF$5:$AF$2007,ROW(PrintPayslip!$C1162)-ROW(PrintPayslip!$C$12),1),1),"")</f>
        <v/>
      </c>
    </row>
    <row r="1163" spans="3:7" ht="20.100000000000001" customHeight="1" x14ac:dyDescent="0.25">
      <c r="C1163" s="183" t="str">
        <f>IFERROR(INDEX(Cal!$P$5:$P$2007,INDEX(Cal!$AF$5:$AF$2007,ROW(PrintPayslip!$C1163)-ROW(PrintPayslip!$C$12),1),1),"")</f>
        <v/>
      </c>
      <c r="D1163" s="184" t="str">
        <f>IFERROR(INDEX(Cal!$R$5:$R$2007,INDEX(Cal!$AF$5:$AF$2007,ROW(PrintPayslip!$C1163)-ROW(PrintPayslip!$C$12),1),1),"")</f>
        <v/>
      </c>
      <c r="E1163" s="184" t="str">
        <f>IFERROR(INDEX(Cal!$S$5:$S$2007,INDEX(Cal!$AF$5:$AF$2007,ROW(PrintPayslip!$C1163)-ROW(PrintPayslip!$C$12),1),1),"")</f>
        <v/>
      </c>
      <c r="F1163" s="184" t="str">
        <f>IFERROR(INDEX(Cal!$T$5:$T$2007,INDEX(Cal!$AF$5:$AF$2007,ROW(PrintPayslip!$C1163)-ROW(PrintPayslip!$C$12),1),1),"")</f>
        <v/>
      </c>
      <c r="G1163" s="184" t="str">
        <f>IFERROR(INDEX(Cal!$U$5:$U$2007,INDEX(Cal!$AF$5:$AF$2007,ROW(PrintPayslip!$C1163)-ROW(PrintPayslip!$C$12),1),1),"")</f>
        <v/>
      </c>
    </row>
    <row r="1164" spans="3:7" ht="20.100000000000001" customHeight="1" x14ac:dyDescent="0.25">
      <c r="C1164" s="183" t="str">
        <f>IFERROR(INDEX(Cal!$P$5:$P$2007,INDEX(Cal!$AF$5:$AF$2007,ROW(PrintPayslip!$C1164)-ROW(PrintPayslip!$C$12),1),1),"")</f>
        <v/>
      </c>
      <c r="D1164" s="184" t="str">
        <f>IFERROR(INDEX(Cal!$R$5:$R$2007,INDEX(Cal!$AF$5:$AF$2007,ROW(PrintPayslip!$C1164)-ROW(PrintPayslip!$C$12),1),1),"")</f>
        <v/>
      </c>
      <c r="E1164" s="184" t="str">
        <f>IFERROR(INDEX(Cal!$S$5:$S$2007,INDEX(Cal!$AF$5:$AF$2007,ROW(PrintPayslip!$C1164)-ROW(PrintPayslip!$C$12),1),1),"")</f>
        <v/>
      </c>
      <c r="F1164" s="184" t="str">
        <f>IFERROR(INDEX(Cal!$T$5:$T$2007,INDEX(Cal!$AF$5:$AF$2007,ROW(PrintPayslip!$C1164)-ROW(PrintPayslip!$C$12),1),1),"")</f>
        <v/>
      </c>
      <c r="G1164" s="184" t="str">
        <f>IFERROR(INDEX(Cal!$U$5:$U$2007,INDEX(Cal!$AF$5:$AF$2007,ROW(PrintPayslip!$C1164)-ROW(PrintPayslip!$C$12),1),1),"")</f>
        <v/>
      </c>
    </row>
    <row r="1165" spans="3:7" ht="20.100000000000001" customHeight="1" x14ac:dyDescent="0.25">
      <c r="C1165" s="183" t="str">
        <f>IFERROR(INDEX(Cal!$P$5:$P$2007,INDEX(Cal!$AF$5:$AF$2007,ROW(PrintPayslip!$C1165)-ROW(PrintPayslip!$C$12),1),1),"")</f>
        <v/>
      </c>
      <c r="D1165" s="184" t="str">
        <f>IFERROR(INDEX(Cal!$R$5:$R$2007,INDEX(Cal!$AF$5:$AF$2007,ROW(PrintPayslip!$C1165)-ROW(PrintPayslip!$C$12),1),1),"")</f>
        <v/>
      </c>
      <c r="E1165" s="184" t="str">
        <f>IFERROR(INDEX(Cal!$S$5:$S$2007,INDEX(Cal!$AF$5:$AF$2007,ROW(PrintPayslip!$C1165)-ROW(PrintPayslip!$C$12),1),1),"")</f>
        <v/>
      </c>
      <c r="F1165" s="184" t="str">
        <f>IFERROR(INDEX(Cal!$T$5:$T$2007,INDEX(Cal!$AF$5:$AF$2007,ROW(PrintPayslip!$C1165)-ROW(PrintPayslip!$C$12),1),1),"")</f>
        <v/>
      </c>
      <c r="G1165" s="184" t="str">
        <f>IFERROR(INDEX(Cal!$U$5:$U$2007,INDEX(Cal!$AF$5:$AF$2007,ROW(PrintPayslip!$C1165)-ROW(PrintPayslip!$C$12),1),1),"")</f>
        <v/>
      </c>
    </row>
    <row r="1166" spans="3:7" ht="20.100000000000001" customHeight="1" x14ac:dyDescent="0.25">
      <c r="C1166" s="183" t="str">
        <f>IFERROR(INDEX(Cal!$P$5:$P$2007,INDEX(Cal!$AF$5:$AF$2007,ROW(PrintPayslip!$C1166)-ROW(PrintPayslip!$C$12),1),1),"")</f>
        <v/>
      </c>
      <c r="D1166" s="184" t="str">
        <f>IFERROR(INDEX(Cal!$R$5:$R$2007,INDEX(Cal!$AF$5:$AF$2007,ROW(PrintPayslip!$C1166)-ROW(PrintPayslip!$C$12),1),1),"")</f>
        <v/>
      </c>
      <c r="E1166" s="184" t="str">
        <f>IFERROR(INDEX(Cal!$S$5:$S$2007,INDEX(Cal!$AF$5:$AF$2007,ROW(PrintPayslip!$C1166)-ROW(PrintPayslip!$C$12),1),1),"")</f>
        <v/>
      </c>
      <c r="F1166" s="184" t="str">
        <f>IFERROR(INDEX(Cal!$T$5:$T$2007,INDEX(Cal!$AF$5:$AF$2007,ROW(PrintPayslip!$C1166)-ROW(PrintPayslip!$C$12),1),1),"")</f>
        <v/>
      </c>
      <c r="G1166" s="184" t="str">
        <f>IFERROR(INDEX(Cal!$U$5:$U$2007,INDEX(Cal!$AF$5:$AF$2007,ROW(PrintPayslip!$C1166)-ROW(PrintPayslip!$C$12),1),1),"")</f>
        <v/>
      </c>
    </row>
    <row r="1167" spans="3:7" ht="20.100000000000001" customHeight="1" x14ac:dyDescent="0.25">
      <c r="C1167" s="183" t="str">
        <f>IFERROR(INDEX(Cal!$P$5:$P$2007,INDEX(Cal!$AF$5:$AF$2007,ROW(PrintPayslip!$C1167)-ROW(PrintPayslip!$C$12),1),1),"")</f>
        <v/>
      </c>
      <c r="D1167" s="184" t="str">
        <f>IFERROR(INDEX(Cal!$R$5:$R$2007,INDEX(Cal!$AF$5:$AF$2007,ROW(PrintPayslip!$C1167)-ROW(PrintPayslip!$C$12),1),1),"")</f>
        <v/>
      </c>
      <c r="E1167" s="184" t="str">
        <f>IFERROR(INDEX(Cal!$S$5:$S$2007,INDEX(Cal!$AF$5:$AF$2007,ROW(PrintPayslip!$C1167)-ROW(PrintPayslip!$C$12),1),1),"")</f>
        <v/>
      </c>
      <c r="F1167" s="184" t="str">
        <f>IFERROR(INDEX(Cal!$T$5:$T$2007,INDEX(Cal!$AF$5:$AF$2007,ROW(PrintPayslip!$C1167)-ROW(PrintPayslip!$C$12),1),1),"")</f>
        <v/>
      </c>
      <c r="G1167" s="184" t="str">
        <f>IFERROR(INDEX(Cal!$U$5:$U$2007,INDEX(Cal!$AF$5:$AF$2007,ROW(PrintPayslip!$C1167)-ROW(PrintPayslip!$C$12),1),1),"")</f>
        <v/>
      </c>
    </row>
    <row r="1168" spans="3:7" ht="20.100000000000001" customHeight="1" x14ac:dyDescent="0.25">
      <c r="C1168" s="183" t="str">
        <f>IFERROR(INDEX(Cal!$P$5:$P$2007,INDEX(Cal!$AF$5:$AF$2007,ROW(PrintPayslip!$C1168)-ROW(PrintPayslip!$C$12),1),1),"")</f>
        <v/>
      </c>
      <c r="D1168" s="184" t="str">
        <f>IFERROR(INDEX(Cal!$R$5:$R$2007,INDEX(Cal!$AF$5:$AF$2007,ROW(PrintPayslip!$C1168)-ROW(PrintPayslip!$C$12),1),1),"")</f>
        <v/>
      </c>
      <c r="E1168" s="184" t="str">
        <f>IFERROR(INDEX(Cal!$S$5:$S$2007,INDEX(Cal!$AF$5:$AF$2007,ROW(PrintPayslip!$C1168)-ROW(PrintPayslip!$C$12),1),1),"")</f>
        <v/>
      </c>
      <c r="F1168" s="184" t="str">
        <f>IFERROR(INDEX(Cal!$T$5:$T$2007,INDEX(Cal!$AF$5:$AF$2007,ROW(PrintPayslip!$C1168)-ROW(PrintPayslip!$C$12),1),1),"")</f>
        <v/>
      </c>
      <c r="G1168" s="184" t="str">
        <f>IFERROR(INDEX(Cal!$U$5:$U$2007,INDEX(Cal!$AF$5:$AF$2007,ROW(PrintPayslip!$C1168)-ROW(PrintPayslip!$C$12),1),1),"")</f>
        <v/>
      </c>
    </row>
    <row r="1169" spans="3:7" ht="20.100000000000001" customHeight="1" x14ac:dyDescent="0.25">
      <c r="C1169" s="183" t="str">
        <f>IFERROR(INDEX(Cal!$P$5:$P$2007,INDEX(Cal!$AF$5:$AF$2007,ROW(PrintPayslip!$C1169)-ROW(PrintPayslip!$C$12),1),1),"")</f>
        <v/>
      </c>
      <c r="D1169" s="184" t="str">
        <f>IFERROR(INDEX(Cal!$R$5:$R$2007,INDEX(Cal!$AF$5:$AF$2007,ROW(PrintPayslip!$C1169)-ROW(PrintPayslip!$C$12),1),1),"")</f>
        <v/>
      </c>
      <c r="E1169" s="184" t="str">
        <f>IFERROR(INDEX(Cal!$S$5:$S$2007,INDEX(Cal!$AF$5:$AF$2007,ROW(PrintPayslip!$C1169)-ROW(PrintPayslip!$C$12),1),1),"")</f>
        <v/>
      </c>
      <c r="F1169" s="184" t="str">
        <f>IFERROR(INDEX(Cal!$T$5:$T$2007,INDEX(Cal!$AF$5:$AF$2007,ROW(PrintPayslip!$C1169)-ROW(PrintPayslip!$C$12),1),1),"")</f>
        <v/>
      </c>
      <c r="G1169" s="184" t="str">
        <f>IFERROR(INDEX(Cal!$U$5:$U$2007,INDEX(Cal!$AF$5:$AF$2007,ROW(PrintPayslip!$C1169)-ROW(PrintPayslip!$C$12),1),1),"")</f>
        <v/>
      </c>
    </row>
    <row r="1170" spans="3:7" ht="20.100000000000001" customHeight="1" x14ac:dyDescent="0.25">
      <c r="C1170" s="183" t="str">
        <f>IFERROR(INDEX(Cal!$P$5:$P$2007,INDEX(Cal!$AF$5:$AF$2007,ROW(PrintPayslip!$C1170)-ROW(PrintPayslip!$C$12),1),1),"")</f>
        <v/>
      </c>
      <c r="D1170" s="184" t="str">
        <f>IFERROR(INDEX(Cal!$R$5:$R$2007,INDEX(Cal!$AF$5:$AF$2007,ROW(PrintPayslip!$C1170)-ROW(PrintPayslip!$C$12),1),1),"")</f>
        <v/>
      </c>
      <c r="E1170" s="184" t="str">
        <f>IFERROR(INDEX(Cal!$S$5:$S$2007,INDEX(Cal!$AF$5:$AF$2007,ROW(PrintPayslip!$C1170)-ROW(PrintPayslip!$C$12),1),1),"")</f>
        <v/>
      </c>
      <c r="F1170" s="184" t="str">
        <f>IFERROR(INDEX(Cal!$T$5:$T$2007,INDEX(Cal!$AF$5:$AF$2007,ROW(PrintPayslip!$C1170)-ROW(PrintPayslip!$C$12),1),1),"")</f>
        <v/>
      </c>
      <c r="G1170" s="184" t="str">
        <f>IFERROR(INDEX(Cal!$U$5:$U$2007,INDEX(Cal!$AF$5:$AF$2007,ROW(PrintPayslip!$C1170)-ROW(PrintPayslip!$C$12),1),1),"")</f>
        <v/>
      </c>
    </row>
    <row r="1171" spans="3:7" ht="20.100000000000001" customHeight="1" x14ac:dyDescent="0.25">
      <c r="C1171" s="183" t="str">
        <f>IFERROR(INDEX(Cal!$P$5:$P$2007,INDEX(Cal!$AF$5:$AF$2007,ROW(PrintPayslip!$C1171)-ROW(PrintPayslip!$C$12),1),1),"")</f>
        <v/>
      </c>
      <c r="D1171" s="184" t="str">
        <f>IFERROR(INDEX(Cal!$R$5:$R$2007,INDEX(Cal!$AF$5:$AF$2007,ROW(PrintPayslip!$C1171)-ROW(PrintPayslip!$C$12),1),1),"")</f>
        <v/>
      </c>
      <c r="E1171" s="184" t="str">
        <f>IFERROR(INDEX(Cal!$S$5:$S$2007,INDEX(Cal!$AF$5:$AF$2007,ROW(PrintPayslip!$C1171)-ROW(PrintPayslip!$C$12),1),1),"")</f>
        <v/>
      </c>
      <c r="F1171" s="184" t="str">
        <f>IFERROR(INDEX(Cal!$T$5:$T$2007,INDEX(Cal!$AF$5:$AF$2007,ROW(PrintPayslip!$C1171)-ROW(PrintPayslip!$C$12),1),1),"")</f>
        <v/>
      </c>
      <c r="G1171" s="184" t="str">
        <f>IFERROR(INDEX(Cal!$U$5:$U$2007,INDEX(Cal!$AF$5:$AF$2007,ROW(PrintPayslip!$C1171)-ROW(PrintPayslip!$C$12),1),1),"")</f>
        <v/>
      </c>
    </row>
    <row r="1172" spans="3:7" ht="20.100000000000001" customHeight="1" x14ac:dyDescent="0.25">
      <c r="C1172" s="183" t="str">
        <f>IFERROR(INDEX(Cal!$P$5:$P$2007,INDEX(Cal!$AF$5:$AF$2007,ROW(PrintPayslip!$C1172)-ROW(PrintPayslip!$C$12),1),1),"")</f>
        <v/>
      </c>
      <c r="D1172" s="184" t="str">
        <f>IFERROR(INDEX(Cal!$R$5:$R$2007,INDEX(Cal!$AF$5:$AF$2007,ROW(PrintPayslip!$C1172)-ROW(PrintPayslip!$C$12),1),1),"")</f>
        <v/>
      </c>
      <c r="E1172" s="184" t="str">
        <f>IFERROR(INDEX(Cal!$S$5:$S$2007,INDEX(Cal!$AF$5:$AF$2007,ROW(PrintPayslip!$C1172)-ROW(PrintPayslip!$C$12),1),1),"")</f>
        <v/>
      </c>
      <c r="F1172" s="184" t="str">
        <f>IFERROR(INDEX(Cal!$T$5:$T$2007,INDEX(Cal!$AF$5:$AF$2007,ROW(PrintPayslip!$C1172)-ROW(PrintPayslip!$C$12),1),1),"")</f>
        <v/>
      </c>
      <c r="G1172" s="184" t="str">
        <f>IFERROR(INDEX(Cal!$U$5:$U$2007,INDEX(Cal!$AF$5:$AF$2007,ROW(PrintPayslip!$C1172)-ROW(PrintPayslip!$C$12),1),1),"")</f>
        <v/>
      </c>
    </row>
    <row r="1173" spans="3:7" ht="20.100000000000001" customHeight="1" x14ac:dyDescent="0.25">
      <c r="C1173" s="183" t="str">
        <f>IFERROR(INDEX(Cal!$P$5:$P$2007,INDEX(Cal!$AF$5:$AF$2007,ROW(PrintPayslip!$C1173)-ROW(PrintPayslip!$C$12),1),1),"")</f>
        <v/>
      </c>
      <c r="D1173" s="184" t="str">
        <f>IFERROR(INDEX(Cal!$R$5:$R$2007,INDEX(Cal!$AF$5:$AF$2007,ROW(PrintPayslip!$C1173)-ROW(PrintPayslip!$C$12),1),1),"")</f>
        <v/>
      </c>
      <c r="E1173" s="184" t="str">
        <f>IFERROR(INDEX(Cal!$S$5:$S$2007,INDEX(Cal!$AF$5:$AF$2007,ROW(PrintPayslip!$C1173)-ROW(PrintPayslip!$C$12),1),1),"")</f>
        <v/>
      </c>
      <c r="F1173" s="184" t="str">
        <f>IFERROR(INDEX(Cal!$T$5:$T$2007,INDEX(Cal!$AF$5:$AF$2007,ROW(PrintPayslip!$C1173)-ROW(PrintPayslip!$C$12),1),1),"")</f>
        <v/>
      </c>
      <c r="G1173" s="184" t="str">
        <f>IFERROR(INDEX(Cal!$U$5:$U$2007,INDEX(Cal!$AF$5:$AF$2007,ROW(PrintPayslip!$C1173)-ROW(PrintPayslip!$C$12),1),1),"")</f>
        <v/>
      </c>
    </row>
    <row r="1174" spans="3:7" ht="20.100000000000001" customHeight="1" x14ac:dyDescent="0.25">
      <c r="C1174" s="183" t="str">
        <f>IFERROR(INDEX(Cal!$P$5:$P$2007,INDEX(Cal!$AF$5:$AF$2007,ROW(PrintPayslip!$C1174)-ROW(PrintPayslip!$C$12),1),1),"")</f>
        <v/>
      </c>
      <c r="D1174" s="184" t="str">
        <f>IFERROR(INDEX(Cal!$R$5:$R$2007,INDEX(Cal!$AF$5:$AF$2007,ROW(PrintPayslip!$C1174)-ROW(PrintPayslip!$C$12),1),1),"")</f>
        <v/>
      </c>
      <c r="E1174" s="184" t="str">
        <f>IFERROR(INDEX(Cal!$S$5:$S$2007,INDEX(Cal!$AF$5:$AF$2007,ROW(PrintPayslip!$C1174)-ROW(PrintPayslip!$C$12),1),1),"")</f>
        <v/>
      </c>
      <c r="F1174" s="184" t="str">
        <f>IFERROR(INDEX(Cal!$T$5:$T$2007,INDEX(Cal!$AF$5:$AF$2007,ROW(PrintPayslip!$C1174)-ROW(PrintPayslip!$C$12),1),1),"")</f>
        <v/>
      </c>
      <c r="G1174" s="184" t="str">
        <f>IFERROR(INDEX(Cal!$U$5:$U$2007,INDEX(Cal!$AF$5:$AF$2007,ROW(PrintPayslip!$C1174)-ROW(PrintPayslip!$C$12),1),1),"")</f>
        <v/>
      </c>
    </row>
    <row r="1175" spans="3:7" ht="20.100000000000001" customHeight="1" x14ac:dyDescent="0.25">
      <c r="C1175" s="183" t="str">
        <f>IFERROR(INDEX(Cal!$P$5:$P$2007,INDEX(Cal!$AF$5:$AF$2007,ROW(PrintPayslip!$C1175)-ROW(PrintPayslip!$C$12),1),1),"")</f>
        <v/>
      </c>
      <c r="D1175" s="184" t="str">
        <f>IFERROR(INDEX(Cal!$R$5:$R$2007,INDEX(Cal!$AF$5:$AF$2007,ROW(PrintPayslip!$C1175)-ROW(PrintPayslip!$C$12),1),1),"")</f>
        <v/>
      </c>
      <c r="E1175" s="184" t="str">
        <f>IFERROR(INDEX(Cal!$S$5:$S$2007,INDEX(Cal!$AF$5:$AF$2007,ROW(PrintPayslip!$C1175)-ROW(PrintPayslip!$C$12),1),1),"")</f>
        <v/>
      </c>
      <c r="F1175" s="184" t="str">
        <f>IFERROR(INDEX(Cal!$T$5:$T$2007,INDEX(Cal!$AF$5:$AF$2007,ROW(PrintPayslip!$C1175)-ROW(PrintPayslip!$C$12),1),1),"")</f>
        <v/>
      </c>
      <c r="G1175" s="184" t="str">
        <f>IFERROR(INDEX(Cal!$U$5:$U$2007,INDEX(Cal!$AF$5:$AF$2007,ROW(PrintPayslip!$C1175)-ROW(PrintPayslip!$C$12),1),1),"")</f>
        <v/>
      </c>
    </row>
    <row r="1176" spans="3:7" ht="20.100000000000001" customHeight="1" x14ac:dyDescent="0.25">
      <c r="C1176" s="183" t="str">
        <f>IFERROR(INDEX(Cal!$P$5:$P$2007,INDEX(Cal!$AF$5:$AF$2007,ROW(PrintPayslip!$C1176)-ROW(PrintPayslip!$C$12),1),1),"")</f>
        <v/>
      </c>
      <c r="D1176" s="184" t="str">
        <f>IFERROR(INDEX(Cal!$R$5:$R$2007,INDEX(Cal!$AF$5:$AF$2007,ROW(PrintPayslip!$C1176)-ROW(PrintPayslip!$C$12),1),1),"")</f>
        <v/>
      </c>
      <c r="E1176" s="184" t="str">
        <f>IFERROR(INDEX(Cal!$S$5:$S$2007,INDEX(Cal!$AF$5:$AF$2007,ROW(PrintPayslip!$C1176)-ROW(PrintPayslip!$C$12),1),1),"")</f>
        <v/>
      </c>
      <c r="F1176" s="184" t="str">
        <f>IFERROR(INDEX(Cal!$T$5:$T$2007,INDEX(Cal!$AF$5:$AF$2007,ROW(PrintPayslip!$C1176)-ROW(PrintPayslip!$C$12),1),1),"")</f>
        <v/>
      </c>
      <c r="G1176" s="184" t="str">
        <f>IFERROR(INDEX(Cal!$U$5:$U$2007,INDEX(Cal!$AF$5:$AF$2007,ROW(PrintPayslip!$C1176)-ROW(PrintPayslip!$C$12),1),1),"")</f>
        <v/>
      </c>
    </row>
    <row r="1177" spans="3:7" ht="20.100000000000001" customHeight="1" x14ac:dyDescent="0.25">
      <c r="C1177" s="183" t="str">
        <f>IFERROR(INDEX(Cal!$P$5:$P$2007,INDEX(Cal!$AF$5:$AF$2007,ROW(PrintPayslip!$C1177)-ROW(PrintPayslip!$C$12),1),1),"")</f>
        <v/>
      </c>
      <c r="D1177" s="184" t="str">
        <f>IFERROR(INDEX(Cal!$R$5:$R$2007,INDEX(Cal!$AF$5:$AF$2007,ROW(PrintPayslip!$C1177)-ROW(PrintPayslip!$C$12),1),1),"")</f>
        <v/>
      </c>
      <c r="E1177" s="184" t="str">
        <f>IFERROR(INDEX(Cal!$S$5:$S$2007,INDEX(Cal!$AF$5:$AF$2007,ROW(PrintPayslip!$C1177)-ROW(PrintPayslip!$C$12),1),1),"")</f>
        <v/>
      </c>
      <c r="F1177" s="184" t="str">
        <f>IFERROR(INDEX(Cal!$T$5:$T$2007,INDEX(Cal!$AF$5:$AF$2007,ROW(PrintPayslip!$C1177)-ROW(PrintPayslip!$C$12),1),1),"")</f>
        <v/>
      </c>
      <c r="G1177" s="184" t="str">
        <f>IFERROR(INDEX(Cal!$U$5:$U$2007,INDEX(Cal!$AF$5:$AF$2007,ROW(PrintPayslip!$C1177)-ROW(PrintPayslip!$C$12),1),1),"")</f>
        <v/>
      </c>
    </row>
    <row r="1178" spans="3:7" ht="20.100000000000001" customHeight="1" x14ac:dyDescent="0.25">
      <c r="C1178" s="183" t="str">
        <f>IFERROR(INDEX(Cal!$P$5:$P$2007,INDEX(Cal!$AF$5:$AF$2007,ROW(PrintPayslip!$C1178)-ROW(PrintPayslip!$C$12),1),1),"")</f>
        <v/>
      </c>
      <c r="D1178" s="184" t="str">
        <f>IFERROR(INDEX(Cal!$R$5:$R$2007,INDEX(Cal!$AF$5:$AF$2007,ROW(PrintPayslip!$C1178)-ROW(PrintPayslip!$C$12),1),1),"")</f>
        <v/>
      </c>
      <c r="E1178" s="184" t="str">
        <f>IFERROR(INDEX(Cal!$S$5:$S$2007,INDEX(Cal!$AF$5:$AF$2007,ROW(PrintPayslip!$C1178)-ROW(PrintPayslip!$C$12),1),1),"")</f>
        <v/>
      </c>
      <c r="F1178" s="184" t="str">
        <f>IFERROR(INDEX(Cal!$T$5:$T$2007,INDEX(Cal!$AF$5:$AF$2007,ROW(PrintPayslip!$C1178)-ROW(PrintPayslip!$C$12),1),1),"")</f>
        <v/>
      </c>
      <c r="G1178" s="184" t="str">
        <f>IFERROR(INDEX(Cal!$U$5:$U$2007,INDEX(Cal!$AF$5:$AF$2007,ROW(PrintPayslip!$C1178)-ROW(PrintPayslip!$C$12),1),1),"")</f>
        <v/>
      </c>
    </row>
    <row r="1179" spans="3:7" ht="20.100000000000001" customHeight="1" x14ac:dyDescent="0.25">
      <c r="C1179" s="183" t="str">
        <f>IFERROR(INDEX(Cal!$P$5:$P$2007,INDEX(Cal!$AF$5:$AF$2007,ROW(PrintPayslip!$C1179)-ROW(PrintPayslip!$C$12),1),1),"")</f>
        <v/>
      </c>
      <c r="D1179" s="184" t="str">
        <f>IFERROR(INDEX(Cal!$R$5:$R$2007,INDEX(Cal!$AF$5:$AF$2007,ROW(PrintPayslip!$C1179)-ROW(PrintPayslip!$C$12),1),1),"")</f>
        <v/>
      </c>
      <c r="E1179" s="184" t="str">
        <f>IFERROR(INDEX(Cal!$S$5:$S$2007,INDEX(Cal!$AF$5:$AF$2007,ROW(PrintPayslip!$C1179)-ROW(PrintPayslip!$C$12),1),1),"")</f>
        <v/>
      </c>
      <c r="F1179" s="184" t="str">
        <f>IFERROR(INDEX(Cal!$T$5:$T$2007,INDEX(Cal!$AF$5:$AF$2007,ROW(PrintPayslip!$C1179)-ROW(PrintPayslip!$C$12),1),1),"")</f>
        <v/>
      </c>
      <c r="G1179" s="184" t="str">
        <f>IFERROR(INDEX(Cal!$U$5:$U$2007,INDEX(Cal!$AF$5:$AF$2007,ROW(PrintPayslip!$C1179)-ROW(PrintPayslip!$C$12),1),1),"")</f>
        <v/>
      </c>
    </row>
    <row r="1180" spans="3:7" ht="20.100000000000001" customHeight="1" x14ac:dyDescent="0.25">
      <c r="C1180" s="183" t="str">
        <f>IFERROR(INDEX(Cal!$P$5:$P$2007,INDEX(Cal!$AF$5:$AF$2007,ROW(PrintPayslip!$C1180)-ROW(PrintPayslip!$C$12),1),1),"")</f>
        <v/>
      </c>
      <c r="D1180" s="184" t="str">
        <f>IFERROR(INDEX(Cal!$R$5:$R$2007,INDEX(Cal!$AF$5:$AF$2007,ROW(PrintPayslip!$C1180)-ROW(PrintPayslip!$C$12),1),1),"")</f>
        <v/>
      </c>
      <c r="E1180" s="184" t="str">
        <f>IFERROR(INDEX(Cal!$S$5:$S$2007,INDEX(Cal!$AF$5:$AF$2007,ROW(PrintPayslip!$C1180)-ROW(PrintPayslip!$C$12),1),1),"")</f>
        <v/>
      </c>
      <c r="F1180" s="184" t="str">
        <f>IFERROR(INDEX(Cal!$T$5:$T$2007,INDEX(Cal!$AF$5:$AF$2007,ROW(PrintPayslip!$C1180)-ROW(PrintPayslip!$C$12),1),1),"")</f>
        <v/>
      </c>
      <c r="G1180" s="184" t="str">
        <f>IFERROR(INDEX(Cal!$U$5:$U$2007,INDEX(Cal!$AF$5:$AF$2007,ROW(PrintPayslip!$C1180)-ROW(PrintPayslip!$C$12),1),1),"")</f>
        <v/>
      </c>
    </row>
    <row r="1181" spans="3:7" ht="20.100000000000001" customHeight="1" x14ac:dyDescent="0.25">
      <c r="C1181" s="183" t="str">
        <f>IFERROR(INDEX(Cal!$P$5:$P$2007,INDEX(Cal!$AF$5:$AF$2007,ROW(PrintPayslip!$C1181)-ROW(PrintPayslip!$C$12),1),1),"")</f>
        <v/>
      </c>
      <c r="D1181" s="184" t="str">
        <f>IFERROR(INDEX(Cal!$R$5:$R$2007,INDEX(Cal!$AF$5:$AF$2007,ROW(PrintPayslip!$C1181)-ROW(PrintPayslip!$C$12),1),1),"")</f>
        <v/>
      </c>
      <c r="E1181" s="184" t="str">
        <f>IFERROR(INDEX(Cal!$S$5:$S$2007,INDEX(Cal!$AF$5:$AF$2007,ROW(PrintPayslip!$C1181)-ROW(PrintPayslip!$C$12),1),1),"")</f>
        <v/>
      </c>
      <c r="F1181" s="184" t="str">
        <f>IFERROR(INDEX(Cal!$T$5:$T$2007,INDEX(Cal!$AF$5:$AF$2007,ROW(PrintPayslip!$C1181)-ROW(PrintPayslip!$C$12),1),1),"")</f>
        <v/>
      </c>
      <c r="G1181" s="184" t="str">
        <f>IFERROR(INDEX(Cal!$U$5:$U$2007,INDEX(Cal!$AF$5:$AF$2007,ROW(PrintPayslip!$C1181)-ROW(PrintPayslip!$C$12),1),1),"")</f>
        <v/>
      </c>
    </row>
    <row r="1182" spans="3:7" ht="20.100000000000001" customHeight="1" x14ac:dyDescent="0.25">
      <c r="C1182" s="183" t="str">
        <f>IFERROR(INDEX(Cal!$P$5:$P$2007,INDEX(Cal!$AF$5:$AF$2007,ROW(PrintPayslip!$C1182)-ROW(PrintPayslip!$C$12),1),1),"")</f>
        <v/>
      </c>
      <c r="D1182" s="184" t="str">
        <f>IFERROR(INDEX(Cal!$R$5:$R$2007,INDEX(Cal!$AF$5:$AF$2007,ROW(PrintPayslip!$C1182)-ROW(PrintPayslip!$C$12),1),1),"")</f>
        <v/>
      </c>
      <c r="E1182" s="184" t="str">
        <f>IFERROR(INDEX(Cal!$S$5:$S$2007,INDEX(Cal!$AF$5:$AF$2007,ROW(PrintPayslip!$C1182)-ROW(PrintPayslip!$C$12),1),1),"")</f>
        <v/>
      </c>
      <c r="F1182" s="184" t="str">
        <f>IFERROR(INDEX(Cal!$T$5:$T$2007,INDEX(Cal!$AF$5:$AF$2007,ROW(PrintPayslip!$C1182)-ROW(PrintPayslip!$C$12),1),1),"")</f>
        <v/>
      </c>
      <c r="G1182" s="184" t="str">
        <f>IFERROR(INDEX(Cal!$U$5:$U$2007,INDEX(Cal!$AF$5:$AF$2007,ROW(PrintPayslip!$C1182)-ROW(PrintPayslip!$C$12),1),1),"")</f>
        <v/>
      </c>
    </row>
    <row r="1183" spans="3:7" ht="20.100000000000001" customHeight="1" x14ac:dyDescent="0.25">
      <c r="C1183" s="183" t="str">
        <f>IFERROR(INDEX(Cal!$P$5:$P$2007,INDEX(Cal!$AF$5:$AF$2007,ROW(PrintPayslip!$C1183)-ROW(PrintPayslip!$C$12),1),1),"")</f>
        <v/>
      </c>
      <c r="D1183" s="184" t="str">
        <f>IFERROR(INDEX(Cal!$R$5:$R$2007,INDEX(Cal!$AF$5:$AF$2007,ROW(PrintPayslip!$C1183)-ROW(PrintPayslip!$C$12),1),1),"")</f>
        <v/>
      </c>
      <c r="E1183" s="184" t="str">
        <f>IFERROR(INDEX(Cal!$S$5:$S$2007,INDEX(Cal!$AF$5:$AF$2007,ROW(PrintPayslip!$C1183)-ROW(PrintPayslip!$C$12),1),1),"")</f>
        <v/>
      </c>
      <c r="F1183" s="184" t="str">
        <f>IFERROR(INDEX(Cal!$T$5:$T$2007,INDEX(Cal!$AF$5:$AF$2007,ROW(PrintPayslip!$C1183)-ROW(PrintPayslip!$C$12),1),1),"")</f>
        <v/>
      </c>
      <c r="G1183" s="184" t="str">
        <f>IFERROR(INDEX(Cal!$U$5:$U$2007,INDEX(Cal!$AF$5:$AF$2007,ROW(PrintPayslip!$C1183)-ROW(PrintPayslip!$C$12),1),1),"")</f>
        <v/>
      </c>
    </row>
    <row r="1184" spans="3:7" ht="20.100000000000001" customHeight="1" x14ac:dyDescent="0.25">
      <c r="C1184" s="183" t="str">
        <f>IFERROR(INDEX(Cal!$P$5:$P$2007,INDEX(Cal!$AF$5:$AF$2007,ROW(PrintPayslip!$C1184)-ROW(PrintPayslip!$C$12),1),1),"")</f>
        <v/>
      </c>
      <c r="D1184" s="184" t="str">
        <f>IFERROR(INDEX(Cal!$R$5:$R$2007,INDEX(Cal!$AF$5:$AF$2007,ROW(PrintPayslip!$C1184)-ROW(PrintPayslip!$C$12),1),1),"")</f>
        <v/>
      </c>
      <c r="E1184" s="184" t="str">
        <f>IFERROR(INDEX(Cal!$S$5:$S$2007,INDEX(Cal!$AF$5:$AF$2007,ROW(PrintPayslip!$C1184)-ROW(PrintPayslip!$C$12),1),1),"")</f>
        <v/>
      </c>
      <c r="F1184" s="184" t="str">
        <f>IFERROR(INDEX(Cal!$T$5:$T$2007,INDEX(Cal!$AF$5:$AF$2007,ROW(PrintPayslip!$C1184)-ROW(PrintPayslip!$C$12),1),1),"")</f>
        <v/>
      </c>
      <c r="G1184" s="184" t="str">
        <f>IFERROR(INDEX(Cal!$U$5:$U$2007,INDEX(Cal!$AF$5:$AF$2007,ROW(PrintPayslip!$C1184)-ROW(PrintPayslip!$C$12),1),1),"")</f>
        <v/>
      </c>
    </row>
    <row r="1185" spans="3:7" ht="20.100000000000001" customHeight="1" x14ac:dyDescent="0.25">
      <c r="C1185" s="183" t="str">
        <f>IFERROR(INDEX(Cal!$P$5:$P$2007,INDEX(Cal!$AF$5:$AF$2007,ROW(PrintPayslip!$C1185)-ROW(PrintPayslip!$C$12),1),1),"")</f>
        <v/>
      </c>
      <c r="D1185" s="184" t="str">
        <f>IFERROR(INDEX(Cal!$R$5:$R$2007,INDEX(Cal!$AF$5:$AF$2007,ROW(PrintPayslip!$C1185)-ROW(PrintPayslip!$C$12),1),1),"")</f>
        <v/>
      </c>
      <c r="E1185" s="184" t="str">
        <f>IFERROR(INDEX(Cal!$S$5:$S$2007,INDEX(Cal!$AF$5:$AF$2007,ROW(PrintPayslip!$C1185)-ROW(PrintPayslip!$C$12),1),1),"")</f>
        <v/>
      </c>
      <c r="F1185" s="184" t="str">
        <f>IFERROR(INDEX(Cal!$T$5:$T$2007,INDEX(Cal!$AF$5:$AF$2007,ROW(PrintPayslip!$C1185)-ROW(PrintPayslip!$C$12),1),1),"")</f>
        <v/>
      </c>
      <c r="G1185" s="184" t="str">
        <f>IFERROR(INDEX(Cal!$U$5:$U$2007,INDEX(Cal!$AF$5:$AF$2007,ROW(PrintPayslip!$C1185)-ROW(PrintPayslip!$C$12),1),1),"")</f>
        <v/>
      </c>
    </row>
    <row r="1186" spans="3:7" ht="20.100000000000001" customHeight="1" x14ac:dyDescent="0.25">
      <c r="C1186" s="183" t="str">
        <f>IFERROR(INDEX(Cal!$P$5:$P$2007,INDEX(Cal!$AF$5:$AF$2007,ROW(PrintPayslip!$C1186)-ROW(PrintPayslip!$C$12),1),1),"")</f>
        <v/>
      </c>
      <c r="D1186" s="184" t="str">
        <f>IFERROR(INDEX(Cal!$R$5:$R$2007,INDEX(Cal!$AF$5:$AF$2007,ROW(PrintPayslip!$C1186)-ROW(PrintPayslip!$C$12),1),1),"")</f>
        <v/>
      </c>
      <c r="E1186" s="184" t="str">
        <f>IFERROR(INDEX(Cal!$S$5:$S$2007,INDEX(Cal!$AF$5:$AF$2007,ROW(PrintPayslip!$C1186)-ROW(PrintPayslip!$C$12),1),1),"")</f>
        <v/>
      </c>
      <c r="F1186" s="184" t="str">
        <f>IFERROR(INDEX(Cal!$T$5:$T$2007,INDEX(Cal!$AF$5:$AF$2007,ROW(PrintPayslip!$C1186)-ROW(PrintPayslip!$C$12),1),1),"")</f>
        <v/>
      </c>
      <c r="G1186" s="184" t="str">
        <f>IFERROR(INDEX(Cal!$U$5:$U$2007,INDEX(Cal!$AF$5:$AF$2007,ROW(PrintPayslip!$C1186)-ROW(PrintPayslip!$C$12),1),1),"")</f>
        <v/>
      </c>
    </row>
    <row r="1187" spans="3:7" ht="20.100000000000001" customHeight="1" x14ac:dyDescent="0.25">
      <c r="C1187" s="183" t="str">
        <f>IFERROR(INDEX(Cal!$P$5:$P$2007,INDEX(Cal!$AF$5:$AF$2007,ROW(PrintPayslip!$C1187)-ROW(PrintPayslip!$C$12),1),1),"")</f>
        <v/>
      </c>
      <c r="D1187" s="184" t="str">
        <f>IFERROR(INDEX(Cal!$R$5:$R$2007,INDEX(Cal!$AF$5:$AF$2007,ROW(PrintPayslip!$C1187)-ROW(PrintPayslip!$C$12),1),1),"")</f>
        <v/>
      </c>
      <c r="E1187" s="184" t="str">
        <f>IFERROR(INDEX(Cal!$S$5:$S$2007,INDEX(Cal!$AF$5:$AF$2007,ROW(PrintPayslip!$C1187)-ROW(PrintPayslip!$C$12),1),1),"")</f>
        <v/>
      </c>
      <c r="F1187" s="184" t="str">
        <f>IFERROR(INDEX(Cal!$T$5:$T$2007,INDEX(Cal!$AF$5:$AF$2007,ROW(PrintPayslip!$C1187)-ROW(PrintPayslip!$C$12),1),1),"")</f>
        <v/>
      </c>
      <c r="G1187" s="184" t="str">
        <f>IFERROR(INDEX(Cal!$U$5:$U$2007,INDEX(Cal!$AF$5:$AF$2007,ROW(PrintPayslip!$C1187)-ROW(PrintPayslip!$C$12),1),1),"")</f>
        <v/>
      </c>
    </row>
    <row r="1188" spans="3:7" ht="20.100000000000001" customHeight="1" x14ac:dyDescent="0.25">
      <c r="C1188" s="183" t="str">
        <f>IFERROR(INDEX(Cal!$P$5:$P$2007,INDEX(Cal!$AF$5:$AF$2007,ROW(PrintPayslip!$C1188)-ROW(PrintPayslip!$C$12),1),1),"")</f>
        <v/>
      </c>
      <c r="D1188" s="184" t="str">
        <f>IFERROR(INDEX(Cal!$R$5:$R$2007,INDEX(Cal!$AF$5:$AF$2007,ROW(PrintPayslip!$C1188)-ROW(PrintPayslip!$C$12),1),1),"")</f>
        <v/>
      </c>
      <c r="E1188" s="184" t="str">
        <f>IFERROR(INDEX(Cal!$S$5:$S$2007,INDEX(Cal!$AF$5:$AF$2007,ROW(PrintPayslip!$C1188)-ROW(PrintPayslip!$C$12),1),1),"")</f>
        <v/>
      </c>
      <c r="F1188" s="184" t="str">
        <f>IFERROR(INDEX(Cal!$T$5:$T$2007,INDEX(Cal!$AF$5:$AF$2007,ROW(PrintPayslip!$C1188)-ROW(PrintPayslip!$C$12),1),1),"")</f>
        <v/>
      </c>
      <c r="G1188" s="184" t="str">
        <f>IFERROR(INDEX(Cal!$U$5:$U$2007,INDEX(Cal!$AF$5:$AF$2007,ROW(PrintPayslip!$C1188)-ROW(PrintPayslip!$C$12),1),1),"")</f>
        <v/>
      </c>
    </row>
    <row r="1189" spans="3:7" ht="20.100000000000001" customHeight="1" x14ac:dyDescent="0.25">
      <c r="C1189" s="183" t="str">
        <f>IFERROR(INDEX(Cal!$P$5:$P$2007,INDEX(Cal!$AF$5:$AF$2007,ROW(PrintPayslip!$C1189)-ROW(PrintPayslip!$C$12),1),1),"")</f>
        <v/>
      </c>
      <c r="D1189" s="184" t="str">
        <f>IFERROR(INDEX(Cal!$R$5:$R$2007,INDEX(Cal!$AF$5:$AF$2007,ROW(PrintPayslip!$C1189)-ROW(PrintPayslip!$C$12),1),1),"")</f>
        <v/>
      </c>
      <c r="E1189" s="184" t="str">
        <f>IFERROR(INDEX(Cal!$S$5:$S$2007,INDEX(Cal!$AF$5:$AF$2007,ROW(PrintPayslip!$C1189)-ROW(PrintPayslip!$C$12),1),1),"")</f>
        <v/>
      </c>
      <c r="F1189" s="184" t="str">
        <f>IFERROR(INDEX(Cal!$T$5:$T$2007,INDEX(Cal!$AF$5:$AF$2007,ROW(PrintPayslip!$C1189)-ROW(PrintPayslip!$C$12),1),1),"")</f>
        <v/>
      </c>
      <c r="G1189" s="184" t="str">
        <f>IFERROR(INDEX(Cal!$U$5:$U$2007,INDEX(Cal!$AF$5:$AF$2007,ROW(PrintPayslip!$C1189)-ROW(PrintPayslip!$C$12),1),1),"")</f>
        <v/>
      </c>
    </row>
    <row r="1190" spans="3:7" ht="20.100000000000001" customHeight="1" x14ac:dyDescent="0.25">
      <c r="C1190" s="183" t="str">
        <f>IFERROR(INDEX(Cal!$P$5:$P$2007,INDEX(Cal!$AF$5:$AF$2007,ROW(PrintPayslip!$C1190)-ROW(PrintPayslip!$C$12),1),1),"")</f>
        <v/>
      </c>
      <c r="D1190" s="184" t="str">
        <f>IFERROR(INDEX(Cal!$R$5:$R$2007,INDEX(Cal!$AF$5:$AF$2007,ROW(PrintPayslip!$C1190)-ROW(PrintPayslip!$C$12),1),1),"")</f>
        <v/>
      </c>
      <c r="E1190" s="184" t="str">
        <f>IFERROR(INDEX(Cal!$S$5:$S$2007,INDEX(Cal!$AF$5:$AF$2007,ROW(PrintPayslip!$C1190)-ROW(PrintPayslip!$C$12),1),1),"")</f>
        <v/>
      </c>
      <c r="F1190" s="184" t="str">
        <f>IFERROR(INDEX(Cal!$T$5:$T$2007,INDEX(Cal!$AF$5:$AF$2007,ROW(PrintPayslip!$C1190)-ROW(PrintPayslip!$C$12),1),1),"")</f>
        <v/>
      </c>
      <c r="G1190" s="184" t="str">
        <f>IFERROR(INDEX(Cal!$U$5:$U$2007,INDEX(Cal!$AF$5:$AF$2007,ROW(PrintPayslip!$C1190)-ROW(PrintPayslip!$C$12),1),1),"")</f>
        <v/>
      </c>
    </row>
    <row r="1191" spans="3:7" ht="20.100000000000001" customHeight="1" x14ac:dyDescent="0.25">
      <c r="C1191" s="183" t="str">
        <f>IFERROR(INDEX(Cal!$P$5:$P$2007,INDEX(Cal!$AF$5:$AF$2007,ROW(PrintPayslip!$C1191)-ROW(PrintPayslip!$C$12),1),1),"")</f>
        <v/>
      </c>
      <c r="D1191" s="184" t="str">
        <f>IFERROR(INDEX(Cal!$R$5:$R$2007,INDEX(Cal!$AF$5:$AF$2007,ROW(PrintPayslip!$C1191)-ROW(PrintPayslip!$C$12),1),1),"")</f>
        <v/>
      </c>
      <c r="E1191" s="184" t="str">
        <f>IFERROR(INDEX(Cal!$S$5:$S$2007,INDEX(Cal!$AF$5:$AF$2007,ROW(PrintPayslip!$C1191)-ROW(PrintPayslip!$C$12),1),1),"")</f>
        <v/>
      </c>
      <c r="F1191" s="184" t="str">
        <f>IFERROR(INDEX(Cal!$T$5:$T$2007,INDEX(Cal!$AF$5:$AF$2007,ROW(PrintPayslip!$C1191)-ROW(PrintPayslip!$C$12),1),1),"")</f>
        <v/>
      </c>
      <c r="G1191" s="184" t="str">
        <f>IFERROR(INDEX(Cal!$U$5:$U$2007,INDEX(Cal!$AF$5:$AF$2007,ROW(PrintPayslip!$C1191)-ROW(PrintPayslip!$C$12),1),1),"")</f>
        <v/>
      </c>
    </row>
    <row r="1192" spans="3:7" ht="20.100000000000001" customHeight="1" x14ac:dyDescent="0.25">
      <c r="C1192" s="183" t="str">
        <f>IFERROR(INDEX(Cal!$P$5:$P$2007,INDEX(Cal!$AF$5:$AF$2007,ROW(PrintPayslip!$C1192)-ROW(PrintPayslip!$C$12),1),1),"")</f>
        <v/>
      </c>
      <c r="D1192" s="184" t="str">
        <f>IFERROR(INDEX(Cal!$R$5:$R$2007,INDEX(Cal!$AF$5:$AF$2007,ROW(PrintPayslip!$C1192)-ROW(PrintPayslip!$C$12),1),1),"")</f>
        <v/>
      </c>
      <c r="E1192" s="184" t="str">
        <f>IFERROR(INDEX(Cal!$S$5:$S$2007,INDEX(Cal!$AF$5:$AF$2007,ROW(PrintPayslip!$C1192)-ROW(PrintPayslip!$C$12),1),1),"")</f>
        <v/>
      </c>
      <c r="F1192" s="184" t="str">
        <f>IFERROR(INDEX(Cal!$T$5:$T$2007,INDEX(Cal!$AF$5:$AF$2007,ROW(PrintPayslip!$C1192)-ROW(PrintPayslip!$C$12),1),1),"")</f>
        <v/>
      </c>
      <c r="G1192" s="184" t="str">
        <f>IFERROR(INDEX(Cal!$U$5:$U$2007,INDEX(Cal!$AF$5:$AF$2007,ROW(PrintPayslip!$C1192)-ROW(PrintPayslip!$C$12),1),1),"")</f>
        <v/>
      </c>
    </row>
    <row r="1193" spans="3:7" ht="20.100000000000001" customHeight="1" x14ac:dyDescent="0.25">
      <c r="C1193" s="183" t="str">
        <f>IFERROR(INDEX(Cal!$P$5:$P$2007,INDEX(Cal!$AF$5:$AF$2007,ROW(PrintPayslip!$C1193)-ROW(PrintPayslip!$C$12),1),1),"")</f>
        <v/>
      </c>
      <c r="D1193" s="184" t="str">
        <f>IFERROR(INDEX(Cal!$R$5:$R$2007,INDEX(Cal!$AF$5:$AF$2007,ROW(PrintPayslip!$C1193)-ROW(PrintPayslip!$C$12),1),1),"")</f>
        <v/>
      </c>
      <c r="E1193" s="184" t="str">
        <f>IFERROR(INDEX(Cal!$S$5:$S$2007,INDEX(Cal!$AF$5:$AF$2007,ROW(PrintPayslip!$C1193)-ROW(PrintPayslip!$C$12),1),1),"")</f>
        <v/>
      </c>
      <c r="F1193" s="184" t="str">
        <f>IFERROR(INDEX(Cal!$T$5:$T$2007,INDEX(Cal!$AF$5:$AF$2007,ROW(PrintPayslip!$C1193)-ROW(PrintPayslip!$C$12),1),1),"")</f>
        <v/>
      </c>
      <c r="G1193" s="184" t="str">
        <f>IFERROR(INDEX(Cal!$U$5:$U$2007,INDEX(Cal!$AF$5:$AF$2007,ROW(PrintPayslip!$C1193)-ROW(PrintPayslip!$C$12),1),1),"")</f>
        <v/>
      </c>
    </row>
    <row r="1194" spans="3:7" ht="20.100000000000001" customHeight="1" x14ac:dyDescent="0.25">
      <c r="C1194" s="183" t="str">
        <f>IFERROR(INDEX(Cal!$P$5:$P$2007,INDEX(Cal!$AF$5:$AF$2007,ROW(PrintPayslip!$C1194)-ROW(PrintPayslip!$C$12),1),1),"")</f>
        <v/>
      </c>
      <c r="D1194" s="184" t="str">
        <f>IFERROR(INDEX(Cal!$R$5:$R$2007,INDEX(Cal!$AF$5:$AF$2007,ROW(PrintPayslip!$C1194)-ROW(PrintPayslip!$C$12),1),1),"")</f>
        <v/>
      </c>
      <c r="E1194" s="184" t="str">
        <f>IFERROR(INDEX(Cal!$S$5:$S$2007,INDEX(Cal!$AF$5:$AF$2007,ROW(PrintPayslip!$C1194)-ROW(PrintPayslip!$C$12),1),1),"")</f>
        <v/>
      </c>
      <c r="F1194" s="184" t="str">
        <f>IFERROR(INDEX(Cal!$T$5:$T$2007,INDEX(Cal!$AF$5:$AF$2007,ROW(PrintPayslip!$C1194)-ROW(PrintPayslip!$C$12),1),1),"")</f>
        <v/>
      </c>
      <c r="G1194" s="184" t="str">
        <f>IFERROR(INDEX(Cal!$U$5:$U$2007,INDEX(Cal!$AF$5:$AF$2007,ROW(PrintPayslip!$C1194)-ROW(PrintPayslip!$C$12),1),1),"")</f>
        <v/>
      </c>
    </row>
    <row r="1195" spans="3:7" ht="20.100000000000001" customHeight="1" x14ac:dyDescent="0.25">
      <c r="C1195" s="183" t="str">
        <f>IFERROR(INDEX(Cal!$P$5:$P$2007,INDEX(Cal!$AF$5:$AF$2007,ROW(PrintPayslip!$C1195)-ROW(PrintPayslip!$C$12),1),1),"")</f>
        <v/>
      </c>
      <c r="D1195" s="184" t="str">
        <f>IFERROR(INDEX(Cal!$R$5:$R$2007,INDEX(Cal!$AF$5:$AF$2007,ROW(PrintPayslip!$C1195)-ROW(PrintPayslip!$C$12),1),1),"")</f>
        <v/>
      </c>
      <c r="E1195" s="184" t="str">
        <f>IFERROR(INDEX(Cal!$S$5:$S$2007,INDEX(Cal!$AF$5:$AF$2007,ROW(PrintPayslip!$C1195)-ROW(PrintPayslip!$C$12),1),1),"")</f>
        <v/>
      </c>
      <c r="F1195" s="184" t="str">
        <f>IFERROR(INDEX(Cal!$T$5:$T$2007,INDEX(Cal!$AF$5:$AF$2007,ROW(PrintPayslip!$C1195)-ROW(PrintPayslip!$C$12),1),1),"")</f>
        <v/>
      </c>
      <c r="G1195" s="184" t="str">
        <f>IFERROR(INDEX(Cal!$U$5:$U$2007,INDEX(Cal!$AF$5:$AF$2007,ROW(PrintPayslip!$C1195)-ROW(PrintPayslip!$C$12),1),1),"")</f>
        <v/>
      </c>
    </row>
    <row r="1196" spans="3:7" ht="20.100000000000001" customHeight="1" x14ac:dyDescent="0.25">
      <c r="C1196" s="183" t="str">
        <f>IFERROR(INDEX(Cal!$P$5:$P$2007,INDEX(Cal!$AF$5:$AF$2007,ROW(PrintPayslip!$C1196)-ROW(PrintPayslip!$C$12),1),1),"")</f>
        <v/>
      </c>
      <c r="D1196" s="184" t="str">
        <f>IFERROR(INDEX(Cal!$R$5:$R$2007,INDEX(Cal!$AF$5:$AF$2007,ROW(PrintPayslip!$C1196)-ROW(PrintPayslip!$C$12),1),1),"")</f>
        <v/>
      </c>
      <c r="E1196" s="184" t="str">
        <f>IFERROR(INDEX(Cal!$S$5:$S$2007,INDEX(Cal!$AF$5:$AF$2007,ROW(PrintPayslip!$C1196)-ROW(PrintPayslip!$C$12),1),1),"")</f>
        <v/>
      </c>
      <c r="F1196" s="184" t="str">
        <f>IFERROR(INDEX(Cal!$T$5:$T$2007,INDEX(Cal!$AF$5:$AF$2007,ROW(PrintPayslip!$C1196)-ROW(PrintPayslip!$C$12),1),1),"")</f>
        <v/>
      </c>
      <c r="G1196" s="184" t="str">
        <f>IFERROR(INDEX(Cal!$U$5:$U$2007,INDEX(Cal!$AF$5:$AF$2007,ROW(PrintPayslip!$C1196)-ROW(PrintPayslip!$C$12),1),1),"")</f>
        <v/>
      </c>
    </row>
    <row r="1197" spans="3:7" ht="20.100000000000001" customHeight="1" x14ac:dyDescent="0.25">
      <c r="C1197" s="183" t="str">
        <f>IFERROR(INDEX(Cal!$P$5:$P$2007,INDEX(Cal!$AF$5:$AF$2007,ROW(PrintPayslip!$C1197)-ROW(PrintPayslip!$C$12),1),1),"")</f>
        <v/>
      </c>
      <c r="D1197" s="184" t="str">
        <f>IFERROR(INDEX(Cal!$R$5:$R$2007,INDEX(Cal!$AF$5:$AF$2007,ROW(PrintPayslip!$C1197)-ROW(PrintPayslip!$C$12),1),1),"")</f>
        <v/>
      </c>
      <c r="E1197" s="184" t="str">
        <f>IFERROR(INDEX(Cal!$S$5:$S$2007,INDEX(Cal!$AF$5:$AF$2007,ROW(PrintPayslip!$C1197)-ROW(PrintPayslip!$C$12),1),1),"")</f>
        <v/>
      </c>
      <c r="F1197" s="184" t="str">
        <f>IFERROR(INDEX(Cal!$T$5:$T$2007,INDEX(Cal!$AF$5:$AF$2007,ROW(PrintPayslip!$C1197)-ROW(PrintPayslip!$C$12),1),1),"")</f>
        <v/>
      </c>
      <c r="G1197" s="184" t="str">
        <f>IFERROR(INDEX(Cal!$U$5:$U$2007,INDEX(Cal!$AF$5:$AF$2007,ROW(PrintPayslip!$C1197)-ROW(PrintPayslip!$C$12),1),1),"")</f>
        <v/>
      </c>
    </row>
    <row r="1198" spans="3:7" ht="20.100000000000001" customHeight="1" x14ac:dyDescent="0.25">
      <c r="C1198" s="183" t="str">
        <f>IFERROR(INDEX(Cal!$P$5:$P$2007,INDEX(Cal!$AF$5:$AF$2007,ROW(PrintPayslip!$C1198)-ROW(PrintPayslip!$C$12),1),1),"")</f>
        <v/>
      </c>
      <c r="D1198" s="184" t="str">
        <f>IFERROR(INDEX(Cal!$R$5:$R$2007,INDEX(Cal!$AF$5:$AF$2007,ROW(PrintPayslip!$C1198)-ROW(PrintPayslip!$C$12),1),1),"")</f>
        <v/>
      </c>
      <c r="E1198" s="184" t="str">
        <f>IFERROR(INDEX(Cal!$S$5:$S$2007,INDEX(Cal!$AF$5:$AF$2007,ROW(PrintPayslip!$C1198)-ROW(PrintPayslip!$C$12),1),1),"")</f>
        <v/>
      </c>
      <c r="F1198" s="184" t="str">
        <f>IFERROR(INDEX(Cal!$T$5:$T$2007,INDEX(Cal!$AF$5:$AF$2007,ROW(PrintPayslip!$C1198)-ROW(PrintPayslip!$C$12),1),1),"")</f>
        <v/>
      </c>
      <c r="G1198" s="184" t="str">
        <f>IFERROR(INDEX(Cal!$U$5:$U$2007,INDEX(Cal!$AF$5:$AF$2007,ROW(PrintPayslip!$C1198)-ROW(PrintPayslip!$C$12),1),1),"")</f>
        <v/>
      </c>
    </row>
    <row r="1199" spans="3:7" ht="20.100000000000001" customHeight="1" x14ac:dyDescent="0.25">
      <c r="C1199" s="183" t="str">
        <f>IFERROR(INDEX(Cal!$P$5:$P$2007,INDEX(Cal!$AF$5:$AF$2007,ROW(PrintPayslip!$C1199)-ROW(PrintPayslip!$C$12),1),1),"")</f>
        <v/>
      </c>
      <c r="D1199" s="184" t="str">
        <f>IFERROR(INDEX(Cal!$R$5:$R$2007,INDEX(Cal!$AF$5:$AF$2007,ROW(PrintPayslip!$C1199)-ROW(PrintPayslip!$C$12),1),1),"")</f>
        <v/>
      </c>
      <c r="E1199" s="184" t="str">
        <f>IFERROR(INDEX(Cal!$S$5:$S$2007,INDEX(Cal!$AF$5:$AF$2007,ROW(PrintPayslip!$C1199)-ROW(PrintPayslip!$C$12),1),1),"")</f>
        <v/>
      </c>
      <c r="F1199" s="184" t="str">
        <f>IFERROR(INDEX(Cal!$T$5:$T$2007,INDEX(Cal!$AF$5:$AF$2007,ROW(PrintPayslip!$C1199)-ROW(PrintPayslip!$C$12),1),1),"")</f>
        <v/>
      </c>
      <c r="G1199" s="184" t="str">
        <f>IFERROR(INDEX(Cal!$U$5:$U$2007,INDEX(Cal!$AF$5:$AF$2007,ROW(PrintPayslip!$C1199)-ROW(PrintPayslip!$C$12),1),1),"")</f>
        <v/>
      </c>
    </row>
    <row r="1200" spans="3:7" ht="20.100000000000001" customHeight="1" x14ac:dyDescent="0.25">
      <c r="C1200" s="183" t="str">
        <f>IFERROR(INDEX(Cal!$P$5:$P$2007,INDEX(Cal!$AF$5:$AF$2007,ROW(PrintPayslip!$C1200)-ROW(PrintPayslip!$C$12),1),1),"")</f>
        <v/>
      </c>
      <c r="D1200" s="184" t="str">
        <f>IFERROR(INDEX(Cal!$R$5:$R$2007,INDEX(Cal!$AF$5:$AF$2007,ROW(PrintPayslip!$C1200)-ROW(PrintPayslip!$C$12),1),1),"")</f>
        <v/>
      </c>
      <c r="E1200" s="184" t="str">
        <f>IFERROR(INDEX(Cal!$S$5:$S$2007,INDEX(Cal!$AF$5:$AF$2007,ROW(PrintPayslip!$C1200)-ROW(PrintPayslip!$C$12),1),1),"")</f>
        <v/>
      </c>
      <c r="F1200" s="184" t="str">
        <f>IFERROR(INDEX(Cal!$T$5:$T$2007,INDEX(Cal!$AF$5:$AF$2007,ROW(PrintPayslip!$C1200)-ROW(PrintPayslip!$C$12),1),1),"")</f>
        <v/>
      </c>
      <c r="G1200" s="184" t="str">
        <f>IFERROR(INDEX(Cal!$U$5:$U$2007,INDEX(Cal!$AF$5:$AF$2007,ROW(PrintPayslip!$C1200)-ROW(PrintPayslip!$C$12),1),1),"")</f>
        <v/>
      </c>
    </row>
    <row r="1201" spans="3:7" ht="20.100000000000001" customHeight="1" x14ac:dyDescent="0.25">
      <c r="C1201" s="183" t="str">
        <f>IFERROR(INDEX(Cal!$P$5:$P$2007,INDEX(Cal!$AF$5:$AF$2007,ROW(PrintPayslip!$C1201)-ROW(PrintPayslip!$C$12),1),1),"")</f>
        <v/>
      </c>
      <c r="D1201" s="184" t="str">
        <f>IFERROR(INDEX(Cal!$R$5:$R$2007,INDEX(Cal!$AF$5:$AF$2007,ROW(PrintPayslip!$C1201)-ROW(PrintPayslip!$C$12),1),1),"")</f>
        <v/>
      </c>
      <c r="E1201" s="184" t="str">
        <f>IFERROR(INDEX(Cal!$S$5:$S$2007,INDEX(Cal!$AF$5:$AF$2007,ROW(PrintPayslip!$C1201)-ROW(PrintPayslip!$C$12),1),1),"")</f>
        <v/>
      </c>
      <c r="F1201" s="184" t="str">
        <f>IFERROR(INDEX(Cal!$T$5:$T$2007,INDEX(Cal!$AF$5:$AF$2007,ROW(PrintPayslip!$C1201)-ROW(PrintPayslip!$C$12),1),1),"")</f>
        <v/>
      </c>
      <c r="G1201" s="184" t="str">
        <f>IFERROR(INDEX(Cal!$U$5:$U$2007,INDEX(Cal!$AF$5:$AF$2007,ROW(PrintPayslip!$C1201)-ROW(PrintPayslip!$C$12),1),1),"")</f>
        <v/>
      </c>
    </row>
    <row r="1202" spans="3:7" ht="20.100000000000001" customHeight="1" x14ac:dyDescent="0.25">
      <c r="C1202" s="183" t="str">
        <f>IFERROR(INDEX(Cal!$P$5:$P$2007,INDEX(Cal!$AF$5:$AF$2007,ROW(PrintPayslip!$C1202)-ROW(PrintPayslip!$C$12),1),1),"")</f>
        <v/>
      </c>
      <c r="D1202" s="184" t="str">
        <f>IFERROR(INDEX(Cal!$R$5:$R$2007,INDEX(Cal!$AF$5:$AF$2007,ROW(PrintPayslip!$C1202)-ROW(PrintPayslip!$C$12),1),1),"")</f>
        <v/>
      </c>
      <c r="E1202" s="184" t="str">
        <f>IFERROR(INDEX(Cal!$S$5:$S$2007,INDEX(Cal!$AF$5:$AF$2007,ROW(PrintPayslip!$C1202)-ROW(PrintPayslip!$C$12),1),1),"")</f>
        <v/>
      </c>
      <c r="F1202" s="184" t="str">
        <f>IFERROR(INDEX(Cal!$T$5:$T$2007,INDEX(Cal!$AF$5:$AF$2007,ROW(PrintPayslip!$C1202)-ROW(PrintPayslip!$C$12),1),1),"")</f>
        <v/>
      </c>
      <c r="G1202" s="184" t="str">
        <f>IFERROR(INDEX(Cal!$U$5:$U$2007,INDEX(Cal!$AF$5:$AF$2007,ROW(PrintPayslip!$C1202)-ROW(PrintPayslip!$C$12),1),1),"")</f>
        <v/>
      </c>
    </row>
    <row r="1203" spans="3:7" ht="20.100000000000001" customHeight="1" x14ac:dyDescent="0.25">
      <c r="C1203" s="183" t="str">
        <f>IFERROR(INDEX(Cal!$P$5:$P$2007,INDEX(Cal!$AF$5:$AF$2007,ROW(PrintPayslip!$C1203)-ROW(PrintPayslip!$C$12),1),1),"")</f>
        <v/>
      </c>
      <c r="D1203" s="184" t="str">
        <f>IFERROR(INDEX(Cal!$R$5:$R$2007,INDEX(Cal!$AF$5:$AF$2007,ROW(PrintPayslip!$C1203)-ROW(PrintPayslip!$C$12),1),1),"")</f>
        <v/>
      </c>
      <c r="E1203" s="184" t="str">
        <f>IFERROR(INDEX(Cal!$S$5:$S$2007,INDEX(Cal!$AF$5:$AF$2007,ROW(PrintPayslip!$C1203)-ROW(PrintPayslip!$C$12),1),1),"")</f>
        <v/>
      </c>
      <c r="F1203" s="184" t="str">
        <f>IFERROR(INDEX(Cal!$T$5:$T$2007,INDEX(Cal!$AF$5:$AF$2007,ROW(PrintPayslip!$C1203)-ROW(PrintPayslip!$C$12),1),1),"")</f>
        <v/>
      </c>
      <c r="G1203" s="184" t="str">
        <f>IFERROR(INDEX(Cal!$U$5:$U$2007,INDEX(Cal!$AF$5:$AF$2007,ROW(PrintPayslip!$C1203)-ROW(PrintPayslip!$C$12),1),1),"")</f>
        <v/>
      </c>
    </row>
    <row r="1204" spans="3:7" ht="20.100000000000001" customHeight="1" x14ac:dyDescent="0.25">
      <c r="C1204" s="183" t="str">
        <f>IFERROR(INDEX(Cal!$P$5:$P$2007,INDEX(Cal!$AF$5:$AF$2007,ROW(PrintPayslip!$C1204)-ROW(PrintPayslip!$C$12),1),1),"")</f>
        <v/>
      </c>
      <c r="D1204" s="184" t="str">
        <f>IFERROR(INDEX(Cal!$R$5:$R$2007,INDEX(Cal!$AF$5:$AF$2007,ROW(PrintPayslip!$C1204)-ROW(PrintPayslip!$C$12),1),1),"")</f>
        <v/>
      </c>
      <c r="E1204" s="184" t="str">
        <f>IFERROR(INDEX(Cal!$S$5:$S$2007,INDEX(Cal!$AF$5:$AF$2007,ROW(PrintPayslip!$C1204)-ROW(PrintPayslip!$C$12),1),1),"")</f>
        <v/>
      </c>
      <c r="F1204" s="184" t="str">
        <f>IFERROR(INDEX(Cal!$T$5:$T$2007,INDEX(Cal!$AF$5:$AF$2007,ROW(PrintPayslip!$C1204)-ROW(PrintPayslip!$C$12),1),1),"")</f>
        <v/>
      </c>
      <c r="G1204" s="184" t="str">
        <f>IFERROR(INDEX(Cal!$U$5:$U$2007,INDEX(Cal!$AF$5:$AF$2007,ROW(PrintPayslip!$C1204)-ROW(PrintPayslip!$C$12),1),1),"")</f>
        <v/>
      </c>
    </row>
    <row r="1205" spans="3:7" ht="20.100000000000001" customHeight="1" x14ac:dyDescent="0.25">
      <c r="C1205" s="183" t="str">
        <f>IFERROR(INDEX(Cal!$P$5:$P$2007,INDEX(Cal!$AF$5:$AF$2007,ROW(PrintPayslip!$C1205)-ROW(PrintPayslip!$C$12),1),1),"")</f>
        <v/>
      </c>
      <c r="D1205" s="184" t="str">
        <f>IFERROR(INDEX(Cal!$R$5:$R$2007,INDEX(Cal!$AF$5:$AF$2007,ROW(PrintPayslip!$C1205)-ROW(PrintPayslip!$C$12),1),1),"")</f>
        <v/>
      </c>
      <c r="E1205" s="184" t="str">
        <f>IFERROR(INDEX(Cal!$S$5:$S$2007,INDEX(Cal!$AF$5:$AF$2007,ROW(PrintPayslip!$C1205)-ROW(PrintPayslip!$C$12),1),1),"")</f>
        <v/>
      </c>
      <c r="F1205" s="184" t="str">
        <f>IFERROR(INDEX(Cal!$T$5:$T$2007,INDEX(Cal!$AF$5:$AF$2007,ROW(PrintPayslip!$C1205)-ROW(PrintPayslip!$C$12),1),1),"")</f>
        <v/>
      </c>
      <c r="G1205" s="184" t="str">
        <f>IFERROR(INDEX(Cal!$U$5:$U$2007,INDEX(Cal!$AF$5:$AF$2007,ROW(PrintPayslip!$C1205)-ROW(PrintPayslip!$C$12),1),1),"")</f>
        <v/>
      </c>
    </row>
    <row r="1206" spans="3:7" ht="20.100000000000001" customHeight="1" x14ac:dyDescent="0.25">
      <c r="C1206" s="183" t="str">
        <f>IFERROR(INDEX(Cal!$P$5:$P$2007,INDEX(Cal!$AF$5:$AF$2007,ROW(PrintPayslip!$C1206)-ROW(PrintPayslip!$C$12),1),1),"")</f>
        <v/>
      </c>
      <c r="D1206" s="184" t="str">
        <f>IFERROR(INDEX(Cal!$R$5:$R$2007,INDEX(Cal!$AF$5:$AF$2007,ROW(PrintPayslip!$C1206)-ROW(PrintPayslip!$C$12),1),1),"")</f>
        <v/>
      </c>
      <c r="E1206" s="184" t="str">
        <f>IFERROR(INDEX(Cal!$S$5:$S$2007,INDEX(Cal!$AF$5:$AF$2007,ROW(PrintPayslip!$C1206)-ROW(PrintPayslip!$C$12),1),1),"")</f>
        <v/>
      </c>
      <c r="F1206" s="184" t="str">
        <f>IFERROR(INDEX(Cal!$T$5:$T$2007,INDEX(Cal!$AF$5:$AF$2007,ROW(PrintPayslip!$C1206)-ROW(PrintPayslip!$C$12),1),1),"")</f>
        <v/>
      </c>
      <c r="G1206" s="184" t="str">
        <f>IFERROR(INDEX(Cal!$U$5:$U$2007,INDEX(Cal!$AF$5:$AF$2007,ROW(PrintPayslip!$C1206)-ROW(PrintPayslip!$C$12),1),1),"")</f>
        <v/>
      </c>
    </row>
    <row r="1207" spans="3:7" ht="20.100000000000001" customHeight="1" x14ac:dyDescent="0.25">
      <c r="C1207" s="183" t="str">
        <f>IFERROR(INDEX(Cal!$P$5:$P$2007,INDEX(Cal!$AF$5:$AF$2007,ROW(PrintPayslip!$C1207)-ROW(PrintPayslip!$C$12),1),1),"")</f>
        <v/>
      </c>
      <c r="D1207" s="184" t="str">
        <f>IFERROR(INDEX(Cal!$R$5:$R$2007,INDEX(Cal!$AF$5:$AF$2007,ROW(PrintPayslip!$C1207)-ROW(PrintPayslip!$C$12),1),1),"")</f>
        <v/>
      </c>
      <c r="E1207" s="184" t="str">
        <f>IFERROR(INDEX(Cal!$S$5:$S$2007,INDEX(Cal!$AF$5:$AF$2007,ROW(PrintPayslip!$C1207)-ROW(PrintPayslip!$C$12),1),1),"")</f>
        <v/>
      </c>
      <c r="F1207" s="184" t="str">
        <f>IFERROR(INDEX(Cal!$T$5:$T$2007,INDEX(Cal!$AF$5:$AF$2007,ROW(PrintPayslip!$C1207)-ROW(PrintPayslip!$C$12),1),1),"")</f>
        <v/>
      </c>
      <c r="G1207" s="184" t="str">
        <f>IFERROR(INDEX(Cal!$U$5:$U$2007,INDEX(Cal!$AF$5:$AF$2007,ROW(PrintPayslip!$C1207)-ROW(PrintPayslip!$C$12),1),1),"")</f>
        <v/>
      </c>
    </row>
    <row r="1208" spans="3:7" ht="20.100000000000001" customHeight="1" x14ac:dyDescent="0.25">
      <c r="C1208" s="183" t="str">
        <f>IFERROR(INDEX(Cal!$P$5:$P$2007,INDEX(Cal!$AF$5:$AF$2007,ROW(PrintPayslip!$C1208)-ROW(PrintPayslip!$C$12),1),1),"")</f>
        <v/>
      </c>
      <c r="D1208" s="184" t="str">
        <f>IFERROR(INDEX(Cal!$R$5:$R$2007,INDEX(Cal!$AF$5:$AF$2007,ROW(PrintPayslip!$C1208)-ROW(PrintPayslip!$C$12),1),1),"")</f>
        <v/>
      </c>
      <c r="E1208" s="184" t="str">
        <f>IFERROR(INDEX(Cal!$S$5:$S$2007,INDEX(Cal!$AF$5:$AF$2007,ROW(PrintPayslip!$C1208)-ROW(PrintPayslip!$C$12),1),1),"")</f>
        <v/>
      </c>
      <c r="F1208" s="184" t="str">
        <f>IFERROR(INDEX(Cal!$T$5:$T$2007,INDEX(Cal!$AF$5:$AF$2007,ROW(PrintPayslip!$C1208)-ROW(PrintPayslip!$C$12),1),1),"")</f>
        <v/>
      </c>
      <c r="G1208" s="184" t="str">
        <f>IFERROR(INDEX(Cal!$U$5:$U$2007,INDEX(Cal!$AF$5:$AF$2007,ROW(PrintPayslip!$C1208)-ROW(PrintPayslip!$C$12),1),1),"")</f>
        <v/>
      </c>
    </row>
    <row r="1209" spans="3:7" ht="20.100000000000001" customHeight="1" x14ac:dyDescent="0.25">
      <c r="C1209" s="183" t="str">
        <f>IFERROR(INDEX(Cal!$P$5:$P$2007,INDEX(Cal!$AF$5:$AF$2007,ROW(PrintPayslip!$C1209)-ROW(PrintPayslip!$C$12),1),1),"")</f>
        <v/>
      </c>
      <c r="D1209" s="184" t="str">
        <f>IFERROR(INDEX(Cal!$R$5:$R$2007,INDEX(Cal!$AF$5:$AF$2007,ROW(PrintPayslip!$C1209)-ROW(PrintPayslip!$C$12),1),1),"")</f>
        <v/>
      </c>
      <c r="E1209" s="184" t="str">
        <f>IFERROR(INDEX(Cal!$S$5:$S$2007,INDEX(Cal!$AF$5:$AF$2007,ROW(PrintPayslip!$C1209)-ROW(PrintPayslip!$C$12),1),1),"")</f>
        <v/>
      </c>
      <c r="F1209" s="184" t="str">
        <f>IFERROR(INDEX(Cal!$T$5:$T$2007,INDEX(Cal!$AF$5:$AF$2007,ROW(PrintPayslip!$C1209)-ROW(PrintPayslip!$C$12),1),1),"")</f>
        <v/>
      </c>
      <c r="G1209" s="184" t="str">
        <f>IFERROR(INDEX(Cal!$U$5:$U$2007,INDEX(Cal!$AF$5:$AF$2007,ROW(PrintPayslip!$C1209)-ROW(PrintPayslip!$C$12),1),1),"")</f>
        <v/>
      </c>
    </row>
    <row r="1210" spans="3:7" ht="20.100000000000001" customHeight="1" x14ac:dyDescent="0.25">
      <c r="C1210" s="183" t="str">
        <f>IFERROR(INDEX(Cal!$P$5:$P$2007,INDEX(Cal!$AF$5:$AF$2007,ROW(PrintPayslip!$C1210)-ROW(PrintPayslip!$C$12),1),1),"")</f>
        <v/>
      </c>
      <c r="D1210" s="184" t="str">
        <f>IFERROR(INDEX(Cal!$R$5:$R$2007,INDEX(Cal!$AF$5:$AF$2007,ROW(PrintPayslip!$C1210)-ROW(PrintPayslip!$C$12),1),1),"")</f>
        <v/>
      </c>
      <c r="E1210" s="184" t="str">
        <f>IFERROR(INDEX(Cal!$S$5:$S$2007,INDEX(Cal!$AF$5:$AF$2007,ROW(PrintPayslip!$C1210)-ROW(PrintPayslip!$C$12),1),1),"")</f>
        <v/>
      </c>
      <c r="F1210" s="184" t="str">
        <f>IFERROR(INDEX(Cal!$T$5:$T$2007,INDEX(Cal!$AF$5:$AF$2007,ROW(PrintPayslip!$C1210)-ROW(PrintPayslip!$C$12),1),1),"")</f>
        <v/>
      </c>
      <c r="G1210" s="184" t="str">
        <f>IFERROR(INDEX(Cal!$U$5:$U$2007,INDEX(Cal!$AF$5:$AF$2007,ROW(PrintPayslip!$C1210)-ROW(PrintPayslip!$C$12),1),1),"")</f>
        <v/>
      </c>
    </row>
    <row r="1211" spans="3:7" ht="20.100000000000001" customHeight="1" x14ac:dyDescent="0.25">
      <c r="C1211" s="183" t="str">
        <f>IFERROR(INDEX(Cal!$P$5:$P$2007,INDEX(Cal!$AF$5:$AF$2007,ROW(PrintPayslip!$C1211)-ROW(PrintPayslip!$C$12),1),1),"")</f>
        <v/>
      </c>
      <c r="D1211" s="184" t="str">
        <f>IFERROR(INDEX(Cal!$R$5:$R$2007,INDEX(Cal!$AF$5:$AF$2007,ROW(PrintPayslip!$C1211)-ROW(PrintPayslip!$C$12),1),1),"")</f>
        <v/>
      </c>
      <c r="E1211" s="184" t="str">
        <f>IFERROR(INDEX(Cal!$S$5:$S$2007,INDEX(Cal!$AF$5:$AF$2007,ROW(PrintPayslip!$C1211)-ROW(PrintPayslip!$C$12),1),1),"")</f>
        <v/>
      </c>
      <c r="F1211" s="184" t="str">
        <f>IFERROR(INDEX(Cal!$T$5:$T$2007,INDEX(Cal!$AF$5:$AF$2007,ROW(PrintPayslip!$C1211)-ROW(PrintPayslip!$C$12),1),1),"")</f>
        <v/>
      </c>
      <c r="G1211" s="184" t="str">
        <f>IFERROR(INDEX(Cal!$U$5:$U$2007,INDEX(Cal!$AF$5:$AF$2007,ROW(PrintPayslip!$C1211)-ROW(PrintPayslip!$C$12),1),1),"")</f>
        <v/>
      </c>
    </row>
    <row r="1212" spans="3:7" ht="20.100000000000001" customHeight="1" x14ac:dyDescent="0.25">
      <c r="C1212" s="183" t="str">
        <f>IFERROR(INDEX(Cal!$P$5:$P$2007,INDEX(Cal!$AF$5:$AF$2007,ROW(PrintPayslip!$C1212)-ROW(PrintPayslip!$C$12),1),1),"")</f>
        <v/>
      </c>
      <c r="D1212" s="184" t="str">
        <f>IFERROR(INDEX(Cal!$R$5:$R$2007,INDEX(Cal!$AF$5:$AF$2007,ROW(PrintPayslip!$C1212)-ROW(PrintPayslip!$C$12),1),1),"")</f>
        <v/>
      </c>
      <c r="E1212" s="184" t="str">
        <f>IFERROR(INDEX(Cal!$S$5:$S$2007,INDEX(Cal!$AF$5:$AF$2007,ROW(PrintPayslip!$C1212)-ROW(PrintPayslip!$C$12),1),1),"")</f>
        <v/>
      </c>
      <c r="F1212" s="184" t="str">
        <f>IFERROR(INDEX(Cal!$T$5:$T$2007,INDEX(Cal!$AF$5:$AF$2007,ROW(PrintPayslip!$C1212)-ROW(PrintPayslip!$C$12),1),1),"")</f>
        <v/>
      </c>
      <c r="G1212" s="184" t="str">
        <f>IFERROR(INDEX(Cal!$U$5:$U$2007,INDEX(Cal!$AF$5:$AF$2007,ROW(PrintPayslip!$C1212)-ROW(PrintPayslip!$C$12),1),1),"")</f>
        <v/>
      </c>
    </row>
    <row r="1213" spans="3:7" ht="20.100000000000001" customHeight="1" x14ac:dyDescent="0.25">
      <c r="C1213" s="183" t="str">
        <f>IFERROR(INDEX(Cal!$P$5:$P$2007,INDEX(Cal!$AF$5:$AF$2007,ROW(PrintPayslip!$C1213)-ROW(PrintPayslip!$C$12),1),1),"")</f>
        <v/>
      </c>
      <c r="D1213" s="184" t="str">
        <f>IFERROR(INDEX(Cal!$R$5:$R$2007,INDEX(Cal!$AF$5:$AF$2007,ROW(PrintPayslip!$C1213)-ROW(PrintPayslip!$C$12),1),1),"")</f>
        <v/>
      </c>
      <c r="E1213" s="184" t="str">
        <f>IFERROR(INDEX(Cal!$S$5:$S$2007,INDEX(Cal!$AF$5:$AF$2007,ROW(PrintPayslip!$C1213)-ROW(PrintPayslip!$C$12),1),1),"")</f>
        <v/>
      </c>
      <c r="F1213" s="184" t="str">
        <f>IFERROR(INDEX(Cal!$T$5:$T$2007,INDEX(Cal!$AF$5:$AF$2007,ROW(PrintPayslip!$C1213)-ROW(PrintPayslip!$C$12),1),1),"")</f>
        <v/>
      </c>
      <c r="G1213" s="184" t="str">
        <f>IFERROR(INDEX(Cal!$U$5:$U$2007,INDEX(Cal!$AF$5:$AF$2007,ROW(PrintPayslip!$C1213)-ROW(PrintPayslip!$C$12),1),1),"")</f>
        <v/>
      </c>
    </row>
    <row r="1214" spans="3:7" ht="20.100000000000001" customHeight="1" x14ac:dyDescent="0.25">
      <c r="C1214" s="183" t="str">
        <f>IFERROR(INDEX(Cal!$P$5:$P$2007,INDEX(Cal!$AF$5:$AF$2007,ROW(PrintPayslip!$C1214)-ROW(PrintPayslip!$C$12),1),1),"")</f>
        <v/>
      </c>
      <c r="D1214" s="184" t="str">
        <f>IFERROR(INDEX(Cal!$R$5:$R$2007,INDEX(Cal!$AF$5:$AF$2007,ROW(PrintPayslip!$C1214)-ROW(PrintPayslip!$C$12),1),1),"")</f>
        <v/>
      </c>
      <c r="E1214" s="184" t="str">
        <f>IFERROR(INDEX(Cal!$S$5:$S$2007,INDEX(Cal!$AF$5:$AF$2007,ROW(PrintPayslip!$C1214)-ROW(PrintPayslip!$C$12),1),1),"")</f>
        <v/>
      </c>
      <c r="F1214" s="184" t="str">
        <f>IFERROR(INDEX(Cal!$T$5:$T$2007,INDEX(Cal!$AF$5:$AF$2007,ROW(PrintPayslip!$C1214)-ROW(PrintPayslip!$C$12),1),1),"")</f>
        <v/>
      </c>
      <c r="G1214" s="184" t="str">
        <f>IFERROR(INDEX(Cal!$U$5:$U$2007,INDEX(Cal!$AF$5:$AF$2007,ROW(PrintPayslip!$C1214)-ROW(PrintPayslip!$C$12),1),1),"")</f>
        <v/>
      </c>
    </row>
    <row r="1215" spans="3:7" ht="20.100000000000001" customHeight="1" x14ac:dyDescent="0.25">
      <c r="C1215" s="183" t="str">
        <f>IFERROR(INDEX(Cal!$P$5:$P$2007,INDEX(Cal!$AF$5:$AF$2007,ROW(PrintPayslip!$C1215)-ROW(PrintPayslip!$C$12),1),1),"")</f>
        <v/>
      </c>
      <c r="D1215" s="184" t="str">
        <f>IFERROR(INDEX(Cal!$R$5:$R$2007,INDEX(Cal!$AF$5:$AF$2007,ROW(PrintPayslip!$C1215)-ROW(PrintPayslip!$C$12),1),1),"")</f>
        <v/>
      </c>
      <c r="E1215" s="184" t="str">
        <f>IFERROR(INDEX(Cal!$S$5:$S$2007,INDEX(Cal!$AF$5:$AF$2007,ROW(PrintPayslip!$C1215)-ROW(PrintPayslip!$C$12),1),1),"")</f>
        <v/>
      </c>
      <c r="F1215" s="184" t="str">
        <f>IFERROR(INDEX(Cal!$T$5:$T$2007,INDEX(Cal!$AF$5:$AF$2007,ROW(PrintPayslip!$C1215)-ROW(PrintPayslip!$C$12),1),1),"")</f>
        <v/>
      </c>
      <c r="G1215" s="184" t="str">
        <f>IFERROR(INDEX(Cal!$U$5:$U$2007,INDEX(Cal!$AF$5:$AF$2007,ROW(PrintPayslip!$C1215)-ROW(PrintPayslip!$C$12),1),1),"")</f>
        <v/>
      </c>
    </row>
    <row r="1216" spans="3:7" ht="20.100000000000001" customHeight="1" x14ac:dyDescent="0.25">
      <c r="C1216" s="183" t="str">
        <f>IFERROR(INDEX(Cal!$P$5:$P$2007,INDEX(Cal!$AF$5:$AF$2007,ROW(PrintPayslip!$C1216)-ROW(PrintPayslip!$C$12),1),1),"")</f>
        <v/>
      </c>
      <c r="D1216" s="184" t="str">
        <f>IFERROR(INDEX(Cal!$R$5:$R$2007,INDEX(Cal!$AF$5:$AF$2007,ROW(PrintPayslip!$C1216)-ROW(PrintPayslip!$C$12),1),1),"")</f>
        <v/>
      </c>
      <c r="E1216" s="184" t="str">
        <f>IFERROR(INDEX(Cal!$S$5:$S$2007,INDEX(Cal!$AF$5:$AF$2007,ROW(PrintPayslip!$C1216)-ROW(PrintPayslip!$C$12),1),1),"")</f>
        <v/>
      </c>
      <c r="F1216" s="184" t="str">
        <f>IFERROR(INDEX(Cal!$T$5:$T$2007,INDEX(Cal!$AF$5:$AF$2007,ROW(PrintPayslip!$C1216)-ROW(PrintPayslip!$C$12),1),1),"")</f>
        <v/>
      </c>
      <c r="G1216" s="184" t="str">
        <f>IFERROR(INDEX(Cal!$U$5:$U$2007,INDEX(Cal!$AF$5:$AF$2007,ROW(PrintPayslip!$C1216)-ROW(PrintPayslip!$C$12),1),1),"")</f>
        <v/>
      </c>
    </row>
    <row r="1217" spans="3:7" ht="20.100000000000001" customHeight="1" x14ac:dyDescent="0.25">
      <c r="C1217" s="183" t="str">
        <f>IFERROR(INDEX(Cal!$P$5:$P$2007,INDEX(Cal!$AF$5:$AF$2007,ROW(PrintPayslip!$C1217)-ROW(PrintPayslip!$C$12),1),1),"")</f>
        <v/>
      </c>
      <c r="D1217" s="184" t="str">
        <f>IFERROR(INDEX(Cal!$R$5:$R$2007,INDEX(Cal!$AF$5:$AF$2007,ROW(PrintPayslip!$C1217)-ROW(PrintPayslip!$C$12),1),1),"")</f>
        <v/>
      </c>
      <c r="E1217" s="184" t="str">
        <f>IFERROR(INDEX(Cal!$S$5:$S$2007,INDEX(Cal!$AF$5:$AF$2007,ROW(PrintPayslip!$C1217)-ROW(PrintPayslip!$C$12),1),1),"")</f>
        <v/>
      </c>
      <c r="F1217" s="184" t="str">
        <f>IFERROR(INDEX(Cal!$T$5:$T$2007,INDEX(Cal!$AF$5:$AF$2007,ROW(PrintPayslip!$C1217)-ROW(PrintPayslip!$C$12),1),1),"")</f>
        <v/>
      </c>
      <c r="G1217" s="184" t="str">
        <f>IFERROR(INDEX(Cal!$U$5:$U$2007,INDEX(Cal!$AF$5:$AF$2007,ROW(PrintPayslip!$C1217)-ROW(PrintPayslip!$C$12),1),1),"")</f>
        <v/>
      </c>
    </row>
    <row r="1218" spans="3:7" ht="20.100000000000001" customHeight="1" x14ac:dyDescent="0.25">
      <c r="C1218" s="183" t="str">
        <f>IFERROR(INDEX(Cal!$P$5:$P$2007,INDEX(Cal!$AF$5:$AF$2007,ROW(PrintPayslip!$C1218)-ROW(PrintPayslip!$C$12),1),1),"")</f>
        <v/>
      </c>
      <c r="D1218" s="184" t="str">
        <f>IFERROR(INDEX(Cal!$R$5:$R$2007,INDEX(Cal!$AF$5:$AF$2007,ROW(PrintPayslip!$C1218)-ROW(PrintPayslip!$C$12),1),1),"")</f>
        <v/>
      </c>
      <c r="E1218" s="184" t="str">
        <f>IFERROR(INDEX(Cal!$S$5:$S$2007,INDEX(Cal!$AF$5:$AF$2007,ROW(PrintPayslip!$C1218)-ROW(PrintPayslip!$C$12),1),1),"")</f>
        <v/>
      </c>
      <c r="F1218" s="184" t="str">
        <f>IFERROR(INDEX(Cal!$T$5:$T$2007,INDEX(Cal!$AF$5:$AF$2007,ROW(PrintPayslip!$C1218)-ROW(PrintPayslip!$C$12),1),1),"")</f>
        <v/>
      </c>
      <c r="G1218" s="184" t="str">
        <f>IFERROR(INDEX(Cal!$U$5:$U$2007,INDEX(Cal!$AF$5:$AF$2007,ROW(PrintPayslip!$C1218)-ROW(PrintPayslip!$C$12),1),1),"")</f>
        <v/>
      </c>
    </row>
    <row r="1219" spans="3:7" ht="20.100000000000001" customHeight="1" x14ac:dyDescent="0.25">
      <c r="C1219" s="183" t="str">
        <f>IFERROR(INDEX(Cal!$P$5:$P$2007,INDEX(Cal!$AF$5:$AF$2007,ROW(PrintPayslip!$C1219)-ROW(PrintPayslip!$C$12),1),1),"")</f>
        <v/>
      </c>
      <c r="D1219" s="184" t="str">
        <f>IFERROR(INDEX(Cal!$R$5:$R$2007,INDEX(Cal!$AF$5:$AF$2007,ROW(PrintPayslip!$C1219)-ROW(PrintPayslip!$C$12),1),1),"")</f>
        <v/>
      </c>
      <c r="E1219" s="184" t="str">
        <f>IFERROR(INDEX(Cal!$S$5:$S$2007,INDEX(Cal!$AF$5:$AF$2007,ROW(PrintPayslip!$C1219)-ROW(PrintPayslip!$C$12),1),1),"")</f>
        <v/>
      </c>
      <c r="F1219" s="184" t="str">
        <f>IFERROR(INDEX(Cal!$T$5:$T$2007,INDEX(Cal!$AF$5:$AF$2007,ROW(PrintPayslip!$C1219)-ROW(PrintPayslip!$C$12),1),1),"")</f>
        <v/>
      </c>
      <c r="G1219" s="184" t="str">
        <f>IFERROR(INDEX(Cal!$U$5:$U$2007,INDEX(Cal!$AF$5:$AF$2007,ROW(PrintPayslip!$C1219)-ROW(PrintPayslip!$C$12),1),1),"")</f>
        <v/>
      </c>
    </row>
    <row r="1220" spans="3:7" ht="20.100000000000001" customHeight="1" x14ac:dyDescent="0.25">
      <c r="C1220" s="183" t="str">
        <f>IFERROR(INDEX(Cal!$P$5:$P$2007,INDEX(Cal!$AF$5:$AF$2007,ROW(PrintPayslip!$C1220)-ROW(PrintPayslip!$C$12),1),1),"")</f>
        <v/>
      </c>
      <c r="D1220" s="184" t="str">
        <f>IFERROR(INDEX(Cal!$R$5:$R$2007,INDEX(Cal!$AF$5:$AF$2007,ROW(PrintPayslip!$C1220)-ROW(PrintPayslip!$C$12),1),1),"")</f>
        <v/>
      </c>
      <c r="E1220" s="184" t="str">
        <f>IFERROR(INDEX(Cal!$S$5:$S$2007,INDEX(Cal!$AF$5:$AF$2007,ROW(PrintPayslip!$C1220)-ROW(PrintPayslip!$C$12),1),1),"")</f>
        <v/>
      </c>
      <c r="F1220" s="184" t="str">
        <f>IFERROR(INDEX(Cal!$T$5:$T$2007,INDEX(Cal!$AF$5:$AF$2007,ROW(PrintPayslip!$C1220)-ROW(PrintPayslip!$C$12),1),1),"")</f>
        <v/>
      </c>
      <c r="G1220" s="184" t="str">
        <f>IFERROR(INDEX(Cal!$U$5:$U$2007,INDEX(Cal!$AF$5:$AF$2007,ROW(PrintPayslip!$C1220)-ROW(PrintPayslip!$C$12),1),1),"")</f>
        <v/>
      </c>
    </row>
    <row r="1221" spans="3:7" ht="20.100000000000001" customHeight="1" x14ac:dyDescent="0.25">
      <c r="C1221" s="183" t="str">
        <f>IFERROR(INDEX(Cal!$P$5:$P$2007,INDEX(Cal!$AF$5:$AF$2007,ROW(PrintPayslip!$C1221)-ROW(PrintPayslip!$C$12),1),1),"")</f>
        <v/>
      </c>
      <c r="D1221" s="184" t="str">
        <f>IFERROR(INDEX(Cal!$R$5:$R$2007,INDEX(Cal!$AF$5:$AF$2007,ROW(PrintPayslip!$C1221)-ROW(PrintPayslip!$C$12),1),1),"")</f>
        <v/>
      </c>
      <c r="E1221" s="184" t="str">
        <f>IFERROR(INDEX(Cal!$S$5:$S$2007,INDEX(Cal!$AF$5:$AF$2007,ROW(PrintPayslip!$C1221)-ROW(PrintPayslip!$C$12),1),1),"")</f>
        <v/>
      </c>
      <c r="F1221" s="184" t="str">
        <f>IFERROR(INDEX(Cal!$T$5:$T$2007,INDEX(Cal!$AF$5:$AF$2007,ROW(PrintPayslip!$C1221)-ROW(PrintPayslip!$C$12),1),1),"")</f>
        <v/>
      </c>
      <c r="G1221" s="184" t="str">
        <f>IFERROR(INDEX(Cal!$U$5:$U$2007,INDEX(Cal!$AF$5:$AF$2007,ROW(PrintPayslip!$C1221)-ROW(PrintPayslip!$C$12),1),1),"")</f>
        <v/>
      </c>
    </row>
    <row r="1222" spans="3:7" ht="20.100000000000001" customHeight="1" x14ac:dyDescent="0.25">
      <c r="C1222" s="183" t="str">
        <f>IFERROR(INDEX(Cal!$P$5:$P$2007,INDEX(Cal!$AF$5:$AF$2007,ROW(PrintPayslip!$C1222)-ROW(PrintPayslip!$C$12),1),1),"")</f>
        <v/>
      </c>
      <c r="D1222" s="184" t="str">
        <f>IFERROR(INDEX(Cal!$R$5:$R$2007,INDEX(Cal!$AF$5:$AF$2007,ROW(PrintPayslip!$C1222)-ROW(PrintPayslip!$C$12),1),1),"")</f>
        <v/>
      </c>
      <c r="E1222" s="184" t="str">
        <f>IFERROR(INDEX(Cal!$S$5:$S$2007,INDEX(Cal!$AF$5:$AF$2007,ROW(PrintPayslip!$C1222)-ROW(PrintPayslip!$C$12),1),1),"")</f>
        <v/>
      </c>
      <c r="F1222" s="184" t="str">
        <f>IFERROR(INDEX(Cal!$T$5:$T$2007,INDEX(Cal!$AF$5:$AF$2007,ROW(PrintPayslip!$C1222)-ROW(PrintPayslip!$C$12),1),1),"")</f>
        <v/>
      </c>
      <c r="G1222" s="184" t="str">
        <f>IFERROR(INDEX(Cal!$U$5:$U$2007,INDEX(Cal!$AF$5:$AF$2007,ROW(PrintPayslip!$C1222)-ROW(PrintPayslip!$C$12),1),1),"")</f>
        <v/>
      </c>
    </row>
    <row r="1223" spans="3:7" ht="20.100000000000001" customHeight="1" x14ac:dyDescent="0.25">
      <c r="C1223" s="183" t="str">
        <f>IFERROR(INDEX(Cal!$P$5:$P$2007,INDEX(Cal!$AF$5:$AF$2007,ROW(PrintPayslip!$C1223)-ROW(PrintPayslip!$C$12),1),1),"")</f>
        <v/>
      </c>
      <c r="D1223" s="184" t="str">
        <f>IFERROR(INDEX(Cal!$R$5:$R$2007,INDEX(Cal!$AF$5:$AF$2007,ROW(PrintPayslip!$C1223)-ROW(PrintPayslip!$C$12),1),1),"")</f>
        <v/>
      </c>
      <c r="E1223" s="184" t="str">
        <f>IFERROR(INDEX(Cal!$S$5:$S$2007,INDEX(Cal!$AF$5:$AF$2007,ROW(PrintPayslip!$C1223)-ROW(PrintPayslip!$C$12),1),1),"")</f>
        <v/>
      </c>
      <c r="F1223" s="184" t="str">
        <f>IFERROR(INDEX(Cal!$T$5:$T$2007,INDEX(Cal!$AF$5:$AF$2007,ROW(PrintPayslip!$C1223)-ROW(PrintPayslip!$C$12),1),1),"")</f>
        <v/>
      </c>
      <c r="G1223" s="184" t="str">
        <f>IFERROR(INDEX(Cal!$U$5:$U$2007,INDEX(Cal!$AF$5:$AF$2007,ROW(PrintPayslip!$C1223)-ROW(PrintPayslip!$C$12),1),1),"")</f>
        <v/>
      </c>
    </row>
    <row r="1224" spans="3:7" ht="20.100000000000001" customHeight="1" x14ac:dyDescent="0.25">
      <c r="C1224" s="183" t="str">
        <f>IFERROR(INDEX(Cal!$P$5:$P$2007,INDEX(Cal!$AF$5:$AF$2007,ROW(PrintPayslip!$C1224)-ROW(PrintPayslip!$C$12),1),1),"")</f>
        <v/>
      </c>
      <c r="D1224" s="184" t="str">
        <f>IFERROR(INDEX(Cal!$R$5:$R$2007,INDEX(Cal!$AF$5:$AF$2007,ROW(PrintPayslip!$C1224)-ROW(PrintPayslip!$C$12),1),1),"")</f>
        <v/>
      </c>
      <c r="E1224" s="184" t="str">
        <f>IFERROR(INDEX(Cal!$S$5:$S$2007,INDEX(Cal!$AF$5:$AF$2007,ROW(PrintPayslip!$C1224)-ROW(PrintPayslip!$C$12),1),1),"")</f>
        <v/>
      </c>
      <c r="F1224" s="184" t="str">
        <f>IFERROR(INDEX(Cal!$T$5:$T$2007,INDEX(Cal!$AF$5:$AF$2007,ROW(PrintPayslip!$C1224)-ROW(PrintPayslip!$C$12),1),1),"")</f>
        <v/>
      </c>
      <c r="G1224" s="184" t="str">
        <f>IFERROR(INDEX(Cal!$U$5:$U$2007,INDEX(Cal!$AF$5:$AF$2007,ROW(PrintPayslip!$C1224)-ROW(PrintPayslip!$C$12),1),1),"")</f>
        <v/>
      </c>
    </row>
    <row r="1225" spans="3:7" ht="20.100000000000001" customHeight="1" x14ac:dyDescent="0.25">
      <c r="C1225" s="183" t="str">
        <f>IFERROR(INDEX(Cal!$P$5:$P$2007,INDEX(Cal!$AF$5:$AF$2007,ROW(PrintPayslip!$C1225)-ROW(PrintPayslip!$C$12),1),1),"")</f>
        <v/>
      </c>
      <c r="D1225" s="184" t="str">
        <f>IFERROR(INDEX(Cal!$R$5:$R$2007,INDEX(Cal!$AF$5:$AF$2007,ROW(PrintPayslip!$C1225)-ROW(PrintPayslip!$C$12),1),1),"")</f>
        <v/>
      </c>
      <c r="E1225" s="184" t="str">
        <f>IFERROR(INDEX(Cal!$S$5:$S$2007,INDEX(Cal!$AF$5:$AF$2007,ROW(PrintPayslip!$C1225)-ROW(PrintPayslip!$C$12),1),1),"")</f>
        <v/>
      </c>
      <c r="F1225" s="184" t="str">
        <f>IFERROR(INDEX(Cal!$T$5:$T$2007,INDEX(Cal!$AF$5:$AF$2007,ROW(PrintPayslip!$C1225)-ROW(PrintPayslip!$C$12),1),1),"")</f>
        <v/>
      </c>
      <c r="G1225" s="184" t="str">
        <f>IFERROR(INDEX(Cal!$U$5:$U$2007,INDEX(Cal!$AF$5:$AF$2007,ROW(PrintPayslip!$C1225)-ROW(PrintPayslip!$C$12),1),1),"")</f>
        <v/>
      </c>
    </row>
    <row r="1226" spans="3:7" ht="20.100000000000001" customHeight="1" x14ac:dyDescent="0.25">
      <c r="C1226" s="183" t="str">
        <f>IFERROR(INDEX(Cal!$P$5:$P$2007,INDEX(Cal!$AF$5:$AF$2007,ROW(PrintPayslip!$C1226)-ROW(PrintPayslip!$C$12),1),1),"")</f>
        <v/>
      </c>
      <c r="D1226" s="184" t="str">
        <f>IFERROR(INDEX(Cal!$R$5:$R$2007,INDEX(Cal!$AF$5:$AF$2007,ROW(PrintPayslip!$C1226)-ROW(PrintPayslip!$C$12),1),1),"")</f>
        <v/>
      </c>
      <c r="E1226" s="184" t="str">
        <f>IFERROR(INDEX(Cal!$S$5:$S$2007,INDEX(Cal!$AF$5:$AF$2007,ROW(PrintPayslip!$C1226)-ROW(PrintPayslip!$C$12),1),1),"")</f>
        <v/>
      </c>
      <c r="F1226" s="184" t="str">
        <f>IFERROR(INDEX(Cal!$T$5:$T$2007,INDEX(Cal!$AF$5:$AF$2007,ROW(PrintPayslip!$C1226)-ROW(PrintPayslip!$C$12),1),1),"")</f>
        <v/>
      </c>
      <c r="G1226" s="184" t="str">
        <f>IFERROR(INDEX(Cal!$U$5:$U$2007,INDEX(Cal!$AF$5:$AF$2007,ROW(PrintPayslip!$C1226)-ROW(PrintPayslip!$C$12),1),1),"")</f>
        <v/>
      </c>
    </row>
    <row r="1227" spans="3:7" ht="20.100000000000001" customHeight="1" x14ac:dyDescent="0.25">
      <c r="C1227" s="183" t="str">
        <f>IFERROR(INDEX(Cal!$P$5:$P$2007,INDEX(Cal!$AF$5:$AF$2007,ROW(PrintPayslip!$C1227)-ROW(PrintPayslip!$C$12),1),1),"")</f>
        <v/>
      </c>
      <c r="D1227" s="184" t="str">
        <f>IFERROR(INDEX(Cal!$R$5:$R$2007,INDEX(Cal!$AF$5:$AF$2007,ROW(PrintPayslip!$C1227)-ROW(PrintPayslip!$C$12),1),1),"")</f>
        <v/>
      </c>
      <c r="E1227" s="184" t="str">
        <f>IFERROR(INDEX(Cal!$S$5:$S$2007,INDEX(Cal!$AF$5:$AF$2007,ROW(PrintPayslip!$C1227)-ROW(PrintPayslip!$C$12),1),1),"")</f>
        <v/>
      </c>
      <c r="F1227" s="184" t="str">
        <f>IFERROR(INDEX(Cal!$T$5:$T$2007,INDEX(Cal!$AF$5:$AF$2007,ROW(PrintPayslip!$C1227)-ROW(PrintPayslip!$C$12),1),1),"")</f>
        <v/>
      </c>
      <c r="G1227" s="184" t="str">
        <f>IFERROR(INDEX(Cal!$U$5:$U$2007,INDEX(Cal!$AF$5:$AF$2007,ROW(PrintPayslip!$C1227)-ROW(PrintPayslip!$C$12),1),1),"")</f>
        <v/>
      </c>
    </row>
    <row r="1228" spans="3:7" ht="20.100000000000001" customHeight="1" x14ac:dyDescent="0.25">
      <c r="C1228" s="183" t="str">
        <f>IFERROR(INDEX(Cal!$P$5:$P$2007,INDEX(Cal!$AF$5:$AF$2007,ROW(PrintPayslip!$C1228)-ROW(PrintPayslip!$C$12),1),1),"")</f>
        <v/>
      </c>
      <c r="D1228" s="184" t="str">
        <f>IFERROR(INDEX(Cal!$R$5:$R$2007,INDEX(Cal!$AF$5:$AF$2007,ROW(PrintPayslip!$C1228)-ROW(PrintPayslip!$C$12),1),1),"")</f>
        <v/>
      </c>
      <c r="E1228" s="184" t="str">
        <f>IFERROR(INDEX(Cal!$S$5:$S$2007,INDEX(Cal!$AF$5:$AF$2007,ROW(PrintPayslip!$C1228)-ROW(PrintPayslip!$C$12),1),1),"")</f>
        <v/>
      </c>
      <c r="F1228" s="184" t="str">
        <f>IFERROR(INDEX(Cal!$T$5:$T$2007,INDEX(Cal!$AF$5:$AF$2007,ROW(PrintPayslip!$C1228)-ROW(PrintPayslip!$C$12),1),1),"")</f>
        <v/>
      </c>
      <c r="G1228" s="184" t="str">
        <f>IFERROR(INDEX(Cal!$U$5:$U$2007,INDEX(Cal!$AF$5:$AF$2007,ROW(PrintPayslip!$C1228)-ROW(PrintPayslip!$C$12),1),1),"")</f>
        <v/>
      </c>
    </row>
    <row r="1229" spans="3:7" ht="20.100000000000001" customHeight="1" x14ac:dyDescent="0.25">
      <c r="C1229" s="183" t="str">
        <f>IFERROR(INDEX(Cal!$P$5:$P$2007,INDEX(Cal!$AF$5:$AF$2007,ROW(PrintPayslip!$C1229)-ROW(PrintPayslip!$C$12),1),1),"")</f>
        <v/>
      </c>
      <c r="D1229" s="184" t="str">
        <f>IFERROR(INDEX(Cal!$R$5:$R$2007,INDEX(Cal!$AF$5:$AF$2007,ROW(PrintPayslip!$C1229)-ROW(PrintPayslip!$C$12),1),1),"")</f>
        <v/>
      </c>
      <c r="E1229" s="184" t="str">
        <f>IFERROR(INDEX(Cal!$S$5:$S$2007,INDEX(Cal!$AF$5:$AF$2007,ROW(PrintPayslip!$C1229)-ROW(PrintPayslip!$C$12),1),1),"")</f>
        <v/>
      </c>
      <c r="F1229" s="184" t="str">
        <f>IFERROR(INDEX(Cal!$T$5:$T$2007,INDEX(Cal!$AF$5:$AF$2007,ROW(PrintPayslip!$C1229)-ROW(PrintPayslip!$C$12),1),1),"")</f>
        <v/>
      </c>
      <c r="G1229" s="184" t="str">
        <f>IFERROR(INDEX(Cal!$U$5:$U$2007,INDEX(Cal!$AF$5:$AF$2007,ROW(PrintPayslip!$C1229)-ROW(PrintPayslip!$C$12),1),1),"")</f>
        <v/>
      </c>
    </row>
    <row r="1230" spans="3:7" ht="20.100000000000001" customHeight="1" x14ac:dyDescent="0.25">
      <c r="C1230" s="183" t="str">
        <f>IFERROR(INDEX(Cal!$P$5:$P$2007,INDEX(Cal!$AF$5:$AF$2007,ROW(PrintPayslip!$C1230)-ROW(PrintPayslip!$C$12),1),1),"")</f>
        <v/>
      </c>
      <c r="D1230" s="184" t="str">
        <f>IFERROR(INDEX(Cal!$R$5:$R$2007,INDEX(Cal!$AF$5:$AF$2007,ROW(PrintPayslip!$C1230)-ROW(PrintPayslip!$C$12),1),1),"")</f>
        <v/>
      </c>
      <c r="E1230" s="184" t="str">
        <f>IFERROR(INDEX(Cal!$S$5:$S$2007,INDEX(Cal!$AF$5:$AF$2007,ROW(PrintPayslip!$C1230)-ROW(PrintPayslip!$C$12),1),1),"")</f>
        <v/>
      </c>
      <c r="F1230" s="184" t="str">
        <f>IFERROR(INDEX(Cal!$T$5:$T$2007,INDEX(Cal!$AF$5:$AF$2007,ROW(PrintPayslip!$C1230)-ROW(PrintPayslip!$C$12),1),1),"")</f>
        <v/>
      </c>
      <c r="G1230" s="184" t="str">
        <f>IFERROR(INDEX(Cal!$U$5:$U$2007,INDEX(Cal!$AF$5:$AF$2007,ROW(PrintPayslip!$C1230)-ROW(PrintPayslip!$C$12),1),1),"")</f>
        <v/>
      </c>
    </row>
    <row r="1231" spans="3:7" ht="20.100000000000001" customHeight="1" x14ac:dyDescent="0.25">
      <c r="C1231" s="183" t="str">
        <f>IFERROR(INDEX(Cal!$P$5:$P$2007,INDEX(Cal!$AF$5:$AF$2007,ROW(PrintPayslip!$C1231)-ROW(PrintPayslip!$C$12),1),1),"")</f>
        <v/>
      </c>
      <c r="D1231" s="184" t="str">
        <f>IFERROR(INDEX(Cal!$R$5:$R$2007,INDEX(Cal!$AF$5:$AF$2007,ROW(PrintPayslip!$C1231)-ROW(PrintPayslip!$C$12),1),1),"")</f>
        <v/>
      </c>
      <c r="E1231" s="184" t="str">
        <f>IFERROR(INDEX(Cal!$S$5:$S$2007,INDEX(Cal!$AF$5:$AF$2007,ROW(PrintPayslip!$C1231)-ROW(PrintPayslip!$C$12),1),1),"")</f>
        <v/>
      </c>
      <c r="F1231" s="184" t="str">
        <f>IFERROR(INDEX(Cal!$T$5:$T$2007,INDEX(Cal!$AF$5:$AF$2007,ROW(PrintPayslip!$C1231)-ROW(PrintPayslip!$C$12),1),1),"")</f>
        <v/>
      </c>
      <c r="G1231" s="184" t="str">
        <f>IFERROR(INDEX(Cal!$U$5:$U$2007,INDEX(Cal!$AF$5:$AF$2007,ROW(PrintPayslip!$C1231)-ROW(PrintPayslip!$C$12),1),1),"")</f>
        <v/>
      </c>
    </row>
    <row r="1232" spans="3:7" ht="20.100000000000001" customHeight="1" x14ac:dyDescent="0.25">
      <c r="C1232" s="183" t="str">
        <f>IFERROR(INDEX(Cal!$P$5:$P$2007,INDEX(Cal!$AF$5:$AF$2007,ROW(PrintPayslip!$C1232)-ROW(PrintPayslip!$C$12),1),1),"")</f>
        <v/>
      </c>
      <c r="D1232" s="184" t="str">
        <f>IFERROR(INDEX(Cal!$R$5:$R$2007,INDEX(Cal!$AF$5:$AF$2007,ROW(PrintPayslip!$C1232)-ROW(PrintPayslip!$C$12),1),1),"")</f>
        <v/>
      </c>
      <c r="E1232" s="184" t="str">
        <f>IFERROR(INDEX(Cal!$S$5:$S$2007,INDEX(Cal!$AF$5:$AF$2007,ROW(PrintPayslip!$C1232)-ROW(PrintPayslip!$C$12),1),1),"")</f>
        <v/>
      </c>
      <c r="F1232" s="184" t="str">
        <f>IFERROR(INDEX(Cal!$T$5:$T$2007,INDEX(Cal!$AF$5:$AF$2007,ROW(PrintPayslip!$C1232)-ROW(PrintPayslip!$C$12),1),1),"")</f>
        <v/>
      </c>
      <c r="G1232" s="184" t="str">
        <f>IFERROR(INDEX(Cal!$U$5:$U$2007,INDEX(Cal!$AF$5:$AF$2007,ROW(PrintPayslip!$C1232)-ROW(PrintPayslip!$C$12),1),1),"")</f>
        <v/>
      </c>
    </row>
    <row r="1233" spans="3:7" ht="20.100000000000001" customHeight="1" x14ac:dyDescent="0.25">
      <c r="C1233" s="183" t="str">
        <f>IFERROR(INDEX(Cal!$P$5:$P$2007,INDEX(Cal!$AF$5:$AF$2007,ROW(PrintPayslip!$C1233)-ROW(PrintPayslip!$C$12),1),1),"")</f>
        <v/>
      </c>
      <c r="D1233" s="184" t="str">
        <f>IFERROR(INDEX(Cal!$R$5:$R$2007,INDEX(Cal!$AF$5:$AF$2007,ROW(PrintPayslip!$C1233)-ROW(PrintPayslip!$C$12),1),1),"")</f>
        <v/>
      </c>
      <c r="E1233" s="184" t="str">
        <f>IFERROR(INDEX(Cal!$S$5:$S$2007,INDEX(Cal!$AF$5:$AF$2007,ROW(PrintPayslip!$C1233)-ROW(PrintPayslip!$C$12),1),1),"")</f>
        <v/>
      </c>
      <c r="F1233" s="184" t="str">
        <f>IFERROR(INDEX(Cal!$T$5:$T$2007,INDEX(Cal!$AF$5:$AF$2007,ROW(PrintPayslip!$C1233)-ROW(PrintPayslip!$C$12),1),1),"")</f>
        <v/>
      </c>
      <c r="G1233" s="184" t="str">
        <f>IFERROR(INDEX(Cal!$U$5:$U$2007,INDEX(Cal!$AF$5:$AF$2007,ROW(PrintPayslip!$C1233)-ROW(PrintPayslip!$C$12),1),1),"")</f>
        <v/>
      </c>
    </row>
    <row r="1234" spans="3:7" ht="20.100000000000001" customHeight="1" x14ac:dyDescent="0.25">
      <c r="C1234" s="183" t="str">
        <f>IFERROR(INDEX(Cal!$P$5:$P$2007,INDEX(Cal!$AF$5:$AF$2007,ROW(PrintPayslip!$C1234)-ROW(PrintPayslip!$C$12),1),1),"")</f>
        <v/>
      </c>
      <c r="D1234" s="184" t="str">
        <f>IFERROR(INDEX(Cal!$R$5:$R$2007,INDEX(Cal!$AF$5:$AF$2007,ROW(PrintPayslip!$C1234)-ROW(PrintPayslip!$C$12),1),1),"")</f>
        <v/>
      </c>
      <c r="E1234" s="184" t="str">
        <f>IFERROR(INDEX(Cal!$S$5:$S$2007,INDEX(Cal!$AF$5:$AF$2007,ROW(PrintPayslip!$C1234)-ROW(PrintPayslip!$C$12),1),1),"")</f>
        <v/>
      </c>
      <c r="F1234" s="184" t="str">
        <f>IFERROR(INDEX(Cal!$T$5:$T$2007,INDEX(Cal!$AF$5:$AF$2007,ROW(PrintPayslip!$C1234)-ROW(PrintPayslip!$C$12),1),1),"")</f>
        <v/>
      </c>
      <c r="G1234" s="184" t="str">
        <f>IFERROR(INDEX(Cal!$U$5:$U$2007,INDEX(Cal!$AF$5:$AF$2007,ROW(PrintPayslip!$C1234)-ROW(PrintPayslip!$C$12),1),1),"")</f>
        <v/>
      </c>
    </row>
    <row r="1235" spans="3:7" ht="20.100000000000001" customHeight="1" x14ac:dyDescent="0.25">
      <c r="C1235" s="183" t="str">
        <f>IFERROR(INDEX(Cal!$P$5:$P$2007,INDEX(Cal!$AF$5:$AF$2007,ROW(PrintPayslip!$C1235)-ROW(PrintPayslip!$C$12),1),1),"")</f>
        <v/>
      </c>
      <c r="D1235" s="184" t="str">
        <f>IFERROR(INDEX(Cal!$R$5:$R$2007,INDEX(Cal!$AF$5:$AF$2007,ROW(PrintPayslip!$C1235)-ROW(PrintPayslip!$C$12),1),1),"")</f>
        <v/>
      </c>
      <c r="E1235" s="184" t="str">
        <f>IFERROR(INDEX(Cal!$S$5:$S$2007,INDEX(Cal!$AF$5:$AF$2007,ROW(PrintPayslip!$C1235)-ROW(PrintPayslip!$C$12),1),1),"")</f>
        <v/>
      </c>
      <c r="F1235" s="184" t="str">
        <f>IFERROR(INDEX(Cal!$T$5:$T$2007,INDEX(Cal!$AF$5:$AF$2007,ROW(PrintPayslip!$C1235)-ROW(PrintPayslip!$C$12),1),1),"")</f>
        <v/>
      </c>
      <c r="G1235" s="184" t="str">
        <f>IFERROR(INDEX(Cal!$U$5:$U$2007,INDEX(Cal!$AF$5:$AF$2007,ROW(PrintPayslip!$C1235)-ROW(PrintPayslip!$C$12),1),1),"")</f>
        <v/>
      </c>
    </row>
    <row r="1236" spans="3:7" ht="20.100000000000001" customHeight="1" x14ac:dyDescent="0.25">
      <c r="C1236" s="183" t="str">
        <f>IFERROR(INDEX(Cal!$P$5:$P$2007,INDEX(Cal!$AF$5:$AF$2007,ROW(PrintPayslip!$C1236)-ROW(PrintPayslip!$C$12),1),1),"")</f>
        <v/>
      </c>
      <c r="D1236" s="184" t="str">
        <f>IFERROR(INDEX(Cal!$R$5:$R$2007,INDEX(Cal!$AF$5:$AF$2007,ROW(PrintPayslip!$C1236)-ROW(PrintPayslip!$C$12),1),1),"")</f>
        <v/>
      </c>
      <c r="E1236" s="184" t="str">
        <f>IFERROR(INDEX(Cal!$S$5:$S$2007,INDEX(Cal!$AF$5:$AF$2007,ROW(PrintPayslip!$C1236)-ROW(PrintPayslip!$C$12),1),1),"")</f>
        <v/>
      </c>
      <c r="F1236" s="184" t="str">
        <f>IFERROR(INDEX(Cal!$T$5:$T$2007,INDEX(Cal!$AF$5:$AF$2007,ROW(PrintPayslip!$C1236)-ROW(PrintPayslip!$C$12),1),1),"")</f>
        <v/>
      </c>
      <c r="G1236" s="184" t="str">
        <f>IFERROR(INDEX(Cal!$U$5:$U$2007,INDEX(Cal!$AF$5:$AF$2007,ROW(PrintPayslip!$C1236)-ROW(PrintPayslip!$C$12),1),1),"")</f>
        <v/>
      </c>
    </row>
    <row r="1237" spans="3:7" ht="20.100000000000001" customHeight="1" x14ac:dyDescent="0.25">
      <c r="C1237" s="183" t="str">
        <f>IFERROR(INDEX(Cal!$P$5:$P$2007,INDEX(Cal!$AF$5:$AF$2007,ROW(PrintPayslip!$C1237)-ROW(PrintPayslip!$C$12),1),1),"")</f>
        <v/>
      </c>
      <c r="D1237" s="184" t="str">
        <f>IFERROR(INDEX(Cal!$R$5:$R$2007,INDEX(Cal!$AF$5:$AF$2007,ROW(PrintPayslip!$C1237)-ROW(PrintPayslip!$C$12),1),1),"")</f>
        <v/>
      </c>
      <c r="E1237" s="184" t="str">
        <f>IFERROR(INDEX(Cal!$S$5:$S$2007,INDEX(Cal!$AF$5:$AF$2007,ROW(PrintPayslip!$C1237)-ROW(PrintPayslip!$C$12),1),1),"")</f>
        <v/>
      </c>
      <c r="F1237" s="184" t="str">
        <f>IFERROR(INDEX(Cal!$T$5:$T$2007,INDEX(Cal!$AF$5:$AF$2007,ROW(PrintPayslip!$C1237)-ROW(PrintPayslip!$C$12),1),1),"")</f>
        <v/>
      </c>
      <c r="G1237" s="184" t="str">
        <f>IFERROR(INDEX(Cal!$U$5:$U$2007,INDEX(Cal!$AF$5:$AF$2007,ROW(PrintPayslip!$C1237)-ROW(PrintPayslip!$C$12),1),1),"")</f>
        <v/>
      </c>
    </row>
    <row r="1238" spans="3:7" ht="20.100000000000001" customHeight="1" x14ac:dyDescent="0.25">
      <c r="C1238" s="183" t="str">
        <f>IFERROR(INDEX(Cal!$P$5:$P$2007,INDEX(Cal!$AF$5:$AF$2007,ROW(PrintPayslip!$C1238)-ROW(PrintPayslip!$C$12),1),1),"")</f>
        <v/>
      </c>
      <c r="D1238" s="184" t="str">
        <f>IFERROR(INDEX(Cal!$R$5:$R$2007,INDEX(Cal!$AF$5:$AF$2007,ROW(PrintPayslip!$C1238)-ROW(PrintPayslip!$C$12),1),1),"")</f>
        <v/>
      </c>
      <c r="E1238" s="184" t="str">
        <f>IFERROR(INDEX(Cal!$S$5:$S$2007,INDEX(Cal!$AF$5:$AF$2007,ROW(PrintPayslip!$C1238)-ROW(PrintPayslip!$C$12),1),1),"")</f>
        <v/>
      </c>
      <c r="F1238" s="184" t="str">
        <f>IFERROR(INDEX(Cal!$T$5:$T$2007,INDEX(Cal!$AF$5:$AF$2007,ROW(PrintPayslip!$C1238)-ROW(PrintPayslip!$C$12),1),1),"")</f>
        <v/>
      </c>
      <c r="G1238" s="184" t="str">
        <f>IFERROR(INDEX(Cal!$U$5:$U$2007,INDEX(Cal!$AF$5:$AF$2007,ROW(PrintPayslip!$C1238)-ROW(PrintPayslip!$C$12),1),1),"")</f>
        <v/>
      </c>
    </row>
    <row r="1239" spans="3:7" ht="20.100000000000001" customHeight="1" x14ac:dyDescent="0.25">
      <c r="C1239" s="183" t="str">
        <f>IFERROR(INDEX(Cal!$P$5:$P$2007,INDEX(Cal!$AF$5:$AF$2007,ROW(PrintPayslip!$C1239)-ROW(PrintPayslip!$C$12),1),1),"")</f>
        <v/>
      </c>
      <c r="D1239" s="184" t="str">
        <f>IFERROR(INDEX(Cal!$R$5:$R$2007,INDEX(Cal!$AF$5:$AF$2007,ROW(PrintPayslip!$C1239)-ROW(PrintPayslip!$C$12),1),1),"")</f>
        <v/>
      </c>
      <c r="E1239" s="184" t="str">
        <f>IFERROR(INDEX(Cal!$S$5:$S$2007,INDEX(Cal!$AF$5:$AF$2007,ROW(PrintPayslip!$C1239)-ROW(PrintPayslip!$C$12),1),1),"")</f>
        <v/>
      </c>
      <c r="F1239" s="184" t="str">
        <f>IFERROR(INDEX(Cal!$T$5:$T$2007,INDEX(Cal!$AF$5:$AF$2007,ROW(PrintPayslip!$C1239)-ROW(PrintPayslip!$C$12),1),1),"")</f>
        <v/>
      </c>
      <c r="G1239" s="184" t="str">
        <f>IFERROR(INDEX(Cal!$U$5:$U$2007,INDEX(Cal!$AF$5:$AF$2007,ROW(PrintPayslip!$C1239)-ROW(PrintPayslip!$C$12),1),1),"")</f>
        <v/>
      </c>
    </row>
    <row r="1240" spans="3:7" ht="20.100000000000001" customHeight="1" x14ac:dyDescent="0.25">
      <c r="C1240" s="183" t="str">
        <f>IFERROR(INDEX(Cal!$P$5:$P$2007,INDEX(Cal!$AF$5:$AF$2007,ROW(PrintPayslip!$C1240)-ROW(PrintPayslip!$C$12),1),1),"")</f>
        <v/>
      </c>
      <c r="D1240" s="184" t="str">
        <f>IFERROR(INDEX(Cal!$R$5:$R$2007,INDEX(Cal!$AF$5:$AF$2007,ROW(PrintPayslip!$C1240)-ROW(PrintPayslip!$C$12),1),1),"")</f>
        <v/>
      </c>
      <c r="E1240" s="184" t="str">
        <f>IFERROR(INDEX(Cal!$S$5:$S$2007,INDEX(Cal!$AF$5:$AF$2007,ROW(PrintPayslip!$C1240)-ROW(PrintPayslip!$C$12),1),1),"")</f>
        <v/>
      </c>
      <c r="F1240" s="184" t="str">
        <f>IFERROR(INDEX(Cal!$T$5:$T$2007,INDEX(Cal!$AF$5:$AF$2007,ROW(PrintPayslip!$C1240)-ROW(PrintPayslip!$C$12),1),1),"")</f>
        <v/>
      </c>
      <c r="G1240" s="184" t="str">
        <f>IFERROR(INDEX(Cal!$U$5:$U$2007,INDEX(Cal!$AF$5:$AF$2007,ROW(PrintPayslip!$C1240)-ROW(PrintPayslip!$C$12),1),1),"")</f>
        <v/>
      </c>
    </row>
    <row r="1241" spans="3:7" ht="20.100000000000001" customHeight="1" x14ac:dyDescent="0.25">
      <c r="C1241" s="183" t="str">
        <f>IFERROR(INDEX(Cal!$P$5:$P$2007,INDEX(Cal!$AF$5:$AF$2007,ROW(PrintPayslip!$C1241)-ROW(PrintPayslip!$C$12),1),1),"")</f>
        <v/>
      </c>
      <c r="D1241" s="184" t="str">
        <f>IFERROR(INDEX(Cal!$R$5:$R$2007,INDEX(Cal!$AF$5:$AF$2007,ROW(PrintPayslip!$C1241)-ROW(PrintPayslip!$C$12),1),1),"")</f>
        <v/>
      </c>
      <c r="E1241" s="184" t="str">
        <f>IFERROR(INDEX(Cal!$S$5:$S$2007,INDEX(Cal!$AF$5:$AF$2007,ROW(PrintPayslip!$C1241)-ROW(PrintPayslip!$C$12),1),1),"")</f>
        <v/>
      </c>
      <c r="F1241" s="184" t="str">
        <f>IFERROR(INDEX(Cal!$T$5:$T$2007,INDEX(Cal!$AF$5:$AF$2007,ROW(PrintPayslip!$C1241)-ROW(PrintPayslip!$C$12),1),1),"")</f>
        <v/>
      </c>
      <c r="G1241" s="184" t="str">
        <f>IFERROR(INDEX(Cal!$U$5:$U$2007,INDEX(Cal!$AF$5:$AF$2007,ROW(PrintPayslip!$C1241)-ROW(PrintPayslip!$C$12),1),1),"")</f>
        <v/>
      </c>
    </row>
    <row r="1242" spans="3:7" ht="20.100000000000001" customHeight="1" x14ac:dyDescent="0.25">
      <c r="C1242" s="183" t="str">
        <f>IFERROR(INDEX(Cal!$P$5:$P$2007,INDEX(Cal!$AF$5:$AF$2007,ROW(PrintPayslip!$C1242)-ROW(PrintPayslip!$C$12),1),1),"")</f>
        <v/>
      </c>
      <c r="D1242" s="184" t="str">
        <f>IFERROR(INDEX(Cal!$R$5:$R$2007,INDEX(Cal!$AF$5:$AF$2007,ROW(PrintPayslip!$C1242)-ROW(PrintPayslip!$C$12),1),1),"")</f>
        <v/>
      </c>
      <c r="E1242" s="184" t="str">
        <f>IFERROR(INDEX(Cal!$S$5:$S$2007,INDEX(Cal!$AF$5:$AF$2007,ROW(PrintPayslip!$C1242)-ROW(PrintPayslip!$C$12),1),1),"")</f>
        <v/>
      </c>
      <c r="F1242" s="184" t="str">
        <f>IFERROR(INDEX(Cal!$T$5:$T$2007,INDEX(Cal!$AF$5:$AF$2007,ROW(PrintPayslip!$C1242)-ROW(PrintPayslip!$C$12),1),1),"")</f>
        <v/>
      </c>
      <c r="G1242" s="184" t="str">
        <f>IFERROR(INDEX(Cal!$U$5:$U$2007,INDEX(Cal!$AF$5:$AF$2007,ROW(PrintPayslip!$C1242)-ROW(PrintPayslip!$C$12),1),1),"")</f>
        <v/>
      </c>
    </row>
    <row r="1243" spans="3:7" ht="20.100000000000001" customHeight="1" x14ac:dyDescent="0.25">
      <c r="C1243" s="183" t="str">
        <f>IFERROR(INDEX(Cal!$P$5:$P$2007,INDEX(Cal!$AF$5:$AF$2007,ROW(PrintPayslip!$C1243)-ROW(PrintPayslip!$C$12),1),1),"")</f>
        <v/>
      </c>
      <c r="D1243" s="184" t="str">
        <f>IFERROR(INDEX(Cal!$R$5:$R$2007,INDEX(Cal!$AF$5:$AF$2007,ROW(PrintPayslip!$C1243)-ROW(PrintPayslip!$C$12),1),1),"")</f>
        <v/>
      </c>
      <c r="E1243" s="184" t="str">
        <f>IFERROR(INDEX(Cal!$S$5:$S$2007,INDEX(Cal!$AF$5:$AF$2007,ROW(PrintPayslip!$C1243)-ROW(PrintPayslip!$C$12),1),1),"")</f>
        <v/>
      </c>
      <c r="F1243" s="184" t="str">
        <f>IFERROR(INDEX(Cal!$T$5:$T$2007,INDEX(Cal!$AF$5:$AF$2007,ROW(PrintPayslip!$C1243)-ROW(PrintPayslip!$C$12),1),1),"")</f>
        <v/>
      </c>
      <c r="G1243" s="184" t="str">
        <f>IFERROR(INDEX(Cal!$U$5:$U$2007,INDEX(Cal!$AF$5:$AF$2007,ROW(PrintPayslip!$C1243)-ROW(PrintPayslip!$C$12),1),1),"")</f>
        <v/>
      </c>
    </row>
    <row r="1244" spans="3:7" ht="20.100000000000001" customHeight="1" x14ac:dyDescent="0.25">
      <c r="C1244" s="183" t="str">
        <f>IFERROR(INDEX(Cal!$P$5:$P$2007,INDEX(Cal!$AF$5:$AF$2007,ROW(PrintPayslip!$C1244)-ROW(PrintPayslip!$C$12),1),1),"")</f>
        <v/>
      </c>
      <c r="D1244" s="184" t="str">
        <f>IFERROR(INDEX(Cal!$R$5:$R$2007,INDEX(Cal!$AF$5:$AF$2007,ROW(PrintPayslip!$C1244)-ROW(PrintPayslip!$C$12),1),1),"")</f>
        <v/>
      </c>
      <c r="E1244" s="184" t="str">
        <f>IFERROR(INDEX(Cal!$S$5:$S$2007,INDEX(Cal!$AF$5:$AF$2007,ROW(PrintPayslip!$C1244)-ROW(PrintPayslip!$C$12),1),1),"")</f>
        <v/>
      </c>
      <c r="F1244" s="184" t="str">
        <f>IFERROR(INDEX(Cal!$T$5:$T$2007,INDEX(Cal!$AF$5:$AF$2007,ROW(PrintPayslip!$C1244)-ROW(PrintPayslip!$C$12),1),1),"")</f>
        <v/>
      </c>
      <c r="G1244" s="184" t="str">
        <f>IFERROR(INDEX(Cal!$U$5:$U$2007,INDEX(Cal!$AF$5:$AF$2007,ROW(PrintPayslip!$C1244)-ROW(PrintPayslip!$C$12),1),1),"")</f>
        <v/>
      </c>
    </row>
    <row r="1245" spans="3:7" ht="20.100000000000001" customHeight="1" x14ac:dyDescent="0.25">
      <c r="C1245" s="183" t="str">
        <f>IFERROR(INDEX(Cal!$P$5:$P$2007,INDEX(Cal!$AF$5:$AF$2007,ROW(PrintPayslip!$C1245)-ROW(PrintPayslip!$C$12),1),1),"")</f>
        <v/>
      </c>
      <c r="D1245" s="184" t="str">
        <f>IFERROR(INDEX(Cal!$R$5:$R$2007,INDEX(Cal!$AF$5:$AF$2007,ROW(PrintPayslip!$C1245)-ROW(PrintPayslip!$C$12),1),1),"")</f>
        <v/>
      </c>
      <c r="E1245" s="184" t="str">
        <f>IFERROR(INDEX(Cal!$S$5:$S$2007,INDEX(Cal!$AF$5:$AF$2007,ROW(PrintPayslip!$C1245)-ROW(PrintPayslip!$C$12),1),1),"")</f>
        <v/>
      </c>
      <c r="F1245" s="184" t="str">
        <f>IFERROR(INDEX(Cal!$T$5:$T$2007,INDEX(Cal!$AF$5:$AF$2007,ROW(PrintPayslip!$C1245)-ROW(PrintPayslip!$C$12),1),1),"")</f>
        <v/>
      </c>
      <c r="G1245" s="184" t="str">
        <f>IFERROR(INDEX(Cal!$U$5:$U$2007,INDEX(Cal!$AF$5:$AF$2007,ROW(PrintPayslip!$C1245)-ROW(PrintPayslip!$C$12),1),1),"")</f>
        <v/>
      </c>
    </row>
    <row r="1246" spans="3:7" ht="20.100000000000001" customHeight="1" x14ac:dyDescent="0.25">
      <c r="C1246" s="183" t="str">
        <f>IFERROR(INDEX(Cal!$P$5:$P$2007,INDEX(Cal!$AF$5:$AF$2007,ROW(PrintPayslip!$C1246)-ROW(PrintPayslip!$C$12),1),1),"")</f>
        <v/>
      </c>
      <c r="D1246" s="184" t="str">
        <f>IFERROR(INDEX(Cal!$R$5:$R$2007,INDEX(Cal!$AF$5:$AF$2007,ROW(PrintPayslip!$C1246)-ROW(PrintPayslip!$C$12),1),1),"")</f>
        <v/>
      </c>
      <c r="E1246" s="184" t="str">
        <f>IFERROR(INDEX(Cal!$S$5:$S$2007,INDEX(Cal!$AF$5:$AF$2007,ROW(PrintPayslip!$C1246)-ROW(PrintPayslip!$C$12),1),1),"")</f>
        <v/>
      </c>
      <c r="F1246" s="184" t="str">
        <f>IFERROR(INDEX(Cal!$T$5:$T$2007,INDEX(Cal!$AF$5:$AF$2007,ROW(PrintPayslip!$C1246)-ROW(PrintPayslip!$C$12),1),1),"")</f>
        <v/>
      </c>
      <c r="G1246" s="184" t="str">
        <f>IFERROR(INDEX(Cal!$U$5:$U$2007,INDEX(Cal!$AF$5:$AF$2007,ROW(PrintPayslip!$C1246)-ROW(PrintPayslip!$C$12),1),1),"")</f>
        <v/>
      </c>
    </row>
    <row r="1247" spans="3:7" ht="20.100000000000001" customHeight="1" x14ac:dyDescent="0.25">
      <c r="C1247" s="183" t="str">
        <f>IFERROR(INDEX(Cal!$P$5:$P$2007,INDEX(Cal!$AF$5:$AF$2007,ROW(PrintPayslip!$C1247)-ROW(PrintPayslip!$C$12),1),1),"")</f>
        <v/>
      </c>
      <c r="D1247" s="184" t="str">
        <f>IFERROR(INDEX(Cal!$R$5:$R$2007,INDEX(Cal!$AF$5:$AF$2007,ROW(PrintPayslip!$C1247)-ROW(PrintPayslip!$C$12),1),1),"")</f>
        <v/>
      </c>
      <c r="E1247" s="184" t="str">
        <f>IFERROR(INDEX(Cal!$S$5:$S$2007,INDEX(Cal!$AF$5:$AF$2007,ROW(PrintPayslip!$C1247)-ROW(PrintPayslip!$C$12),1),1),"")</f>
        <v/>
      </c>
      <c r="F1247" s="184" t="str">
        <f>IFERROR(INDEX(Cal!$T$5:$T$2007,INDEX(Cal!$AF$5:$AF$2007,ROW(PrintPayslip!$C1247)-ROW(PrintPayslip!$C$12),1),1),"")</f>
        <v/>
      </c>
      <c r="G1247" s="184" t="str">
        <f>IFERROR(INDEX(Cal!$U$5:$U$2007,INDEX(Cal!$AF$5:$AF$2007,ROW(PrintPayslip!$C1247)-ROW(PrintPayslip!$C$12),1),1),"")</f>
        <v/>
      </c>
    </row>
    <row r="1248" spans="3:7" ht="20.100000000000001" customHeight="1" x14ac:dyDescent="0.25">
      <c r="C1248" s="183" t="str">
        <f>IFERROR(INDEX(Cal!$P$5:$P$2007,INDEX(Cal!$AF$5:$AF$2007,ROW(PrintPayslip!$C1248)-ROW(PrintPayslip!$C$12),1),1),"")</f>
        <v/>
      </c>
      <c r="D1248" s="184" t="str">
        <f>IFERROR(INDEX(Cal!$R$5:$R$2007,INDEX(Cal!$AF$5:$AF$2007,ROW(PrintPayslip!$C1248)-ROW(PrintPayslip!$C$12),1),1),"")</f>
        <v/>
      </c>
      <c r="E1248" s="184" t="str">
        <f>IFERROR(INDEX(Cal!$S$5:$S$2007,INDEX(Cal!$AF$5:$AF$2007,ROW(PrintPayslip!$C1248)-ROW(PrintPayslip!$C$12),1),1),"")</f>
        <v/>
      </c>
      <c r="F1248" s="184" t="str">
        <f>IFERROR(INDEX(Cal!$T$5:$T$2007,INDEX(Cal!$AF$5:$AF$2007,ROW(PrintPayslip!$C1248)-ROW(PrintPayslip!$C$12),1),1),"")</f>
        <v/>
      </c>
      <c r="G1248" s="184" t="str">
        <f>IFERROR(INDEX(Cal!$U$5:$U$2007,INDEX(Cal!$AF$5:$AF$2007,ROW(PrintPayslip!$C1248)-ROW(PrintPayslip!$C$12),1),1),"")</f>
        <v/>
      </c>
    </row>
    <row r="1249" spans="3:7" ht="20.100000000000001" customHeight="1" x14ac:dyDescent="0.25">
      <c r="C1249" s="183" t="str">
        <f>IFERROR(INDEX(Cal!$P$5:$P$2007,INDEX(Cal!$AF$5:$AF$2007,ROW(PrintPayslip!$C1249)-ROW(PrintPayslip!$C$12),1),1),"")</f>
        <v/>
      </c>
      <c r="D1249" s="184" t="str">
        <f>IFERROR(INDEX(Cal!$R$5:$R$2007,INDEX(Cal!$AF$5:$AF$2007,ROW(PrintPayslip!$C1249)-ROW(PrintPayslip!$C$12),1),1),"")</f>
        <v/>
      </c>
      <c r="E1249" s="184" t="str">
        <f>IFERROR(INDEX(Cal!$S$5:$S$2007,INDEX(Cal!$AF$5:$AF$2007,ROW(PrintPayslip!$C1249)-ROW(PrintPayslip!$C$12),1),1),"")</f>
        <v/>
      </c>
      <c r="F1249" s="184" t="str">
        <f>IFERROR(INDEX(Cal!$T$5:$T$2007,INDEX(Cal!$AF$5:$AF$2007,ROW(PrintPayslip!$C1249)-ROW(PrintPayslip!$C$12),1),1),"")</f>
        <v/>
      </c>
      <c r="G1249" s="184" t="str">
        <f>IFERROR(INDEX(Cal!$U$5:$U$2007,INDEX(Cal!$AF$5:$AF$2007,ROW(PrintPayslip!$C1249)-ROW(PrintPayslip!$C$12),1),1),"")</f>
        <v/>
      </c>
    </row>
    <row r="1250" spans="3:7" ht="20.100000000000001" customHeight="1" x14ac:dyDescent="0.25">
      <c r="C1250" s="183" t="str">
        <f>IFERROR(INDEX(Cal!$P$5:$P$2007,INDEX(Cal!$AF$5:$AF$2007,ROW(PrintPayslip!$C1250)-ROW(PrintPayslip!$C$12),1),1),"")</f>
        <v/>
      </c>
      <c r="D1250" s="184" t="str">
        <f>IFERROR(INDEX(Cal!$R$5:$R$2007,INDEX(Cal!$AF$5:$AF$2007,ROW(PrintPayslip!$C1250)-ROW(PrintPayslip!$C$12),1),1),"")</f>
        <v/>
      </c>
      <c r="E1250" s="184" t="str">
        <f>IFERROR(INDEX(Cal!$S$5:$S$2007,INDEX(Cal!$AF$5:$AF$2007,ROW(PrintPayslip!$C1250)-ROW(PrintPayslip!$C$12),1),1),"")</f>
        <v/>
      </c>
      <c r="F1250" s="184" t="str">
        <f>IFERROR(INDEX(Cal!$T$5:$T$2007,INDEX(Cal!$AF$5:$AF$2007,ROW(PrintPayslip!$C1250)-ROW(PrintPayslip!$C$12),1),1),"")</f>
        <v/>
      </c>
      <c r="G1250" s="184" t="str">
        <f>IFERROR(INDEX(Cal!$U$5:$U$2007,INDEX(Cal!$AF$5:$AF$2007,ROW(PrintPayslip!$C1250)-ROW(PrintPayslip!$C$12),1),1),"")</f>
        <v/>
      </c>
    </row>
    <row r="1251" spans="3:7" ht="20.100000000000001" customHeight="1" x14ac:dyDescent="0.25">
      <c r="C1251" s="183" t="str">
        <f>IFERROR(INDEX(Cal!$P$5:$P$2007,INDEX(Cal!$AF$5:$AF$2007,ROW(PrintPayslip!$C1251)-ROW(PrintPayslip!$C$12),1),1),"")</f>
        <v/>
      </c>
      <c r="D1251" s="184" t="str">
        <f>IFERROR(INDEX(Cal!$R$5:$R$2007,INDEX(Cal!$AF$5:$AF$2007,ROW(PrintPayslip!$C1251)-ROW(PrintPayslip!$C$12),1),1),"")</f>
        <v/>
      </c>
      <c r="E1251" s="184" t="str">
        <f>IFERROR(INDEX(Cal!$S$5:$S$2007,INDEX(Cal!$AF$5:$AF$2007,ROW(PrintPayslip!$C1251)-ROW(PrintPayslip!$C$12),1),1),"")</f>
        <v/>
      </c>
      <c r="F1251" s="184" t="str">
        <f>IFERROR(INDEX(Cal!$T$5:$T$2007,INDEX(Cal!$AF$5:$AF$2007,ROW(PrintPayslip!$C1251)-ROW(PrintPayslip!$C$12),1),1),"")</f>
        <v/>
      </c>
      <c r="G1251" s="184" t="str">
        <f>IFERROR(INDEX(Cal!$U$5:$U$2007,INDEX(Cal!$AF$5:$AF$2007,ROW(PrintPayslip!$C1251)-ROW(PrintPayslip!$C$12),1),1),"")</f>
        <v/>
      </c>
    </row>
    <row r="1252" spans="3:7" ht="20.100000000000001" customHeight="1" x14ac:dyDescent="0.25">
      <c r="C1252" s="183" t="str">
        <f>IFERROR(INDEX(Cal!$P$5:$P$2007,INDEX(Cal!$AF$5:$AF$2007,ROW(PrintPayslip!$C1252)-ROW(PrintPayslip!$C$12),1),1),"")</f>
        <v/>
      </c>
      <c r="D1252" s="184" t="str">
        <f>IFERROR(INDEX(Cal!$R$5:$R$2007,INDEX(Cal!$AF$5:$AF$2007,ROW(PrintPayslip!$C1252)-ROW(PrintPayslip!$C$12),1),1),"")</f>
        <v/>
      </c>
      <c r="E1252" s="184" t="str">
        <f>IFERROR(INDEX(Cal!$S$5:$S$2007,INDEX(Cal!$AF$5:$AF$2007,ROW(PrintPayslip!$C1252)-ROW(PrintPayslip!$C$12),1),1),"")</f>
        <v/>
      </c>
      <c r="F1252" s="184" t="str">
        <f>IFERROR(INDEX(Cal!$T$5:$T$2007,INDEX(Cal!$AF$5:$AF$2007,ROW(PrintPayslip!$C1252)-ROW(PrintPayslip!$C$12),1),1),"")</f>
        <v/>
      </c>
      <c r="G1252" s="184" t="str">
        <f>IFERROR(INDEX(Cal!$U$5:$U$2007,INDEX(Cal!$AF$5:$AF$2007,ROW(PrintPayslip!$C1252)-ROW(PrintPayslip!$C$12),1),1),"")</f>
        <v/>
      </c>
    </row>
    <row r="1253" spans="3:7" ht="20.100000000000001" customHeight="1" x14ac:dyDescent="0.25">
      <c r="C1253" s="183" t="str">
        <f>IFERROR(INDEX(Cal!$P$5:$P$2007,INDEX(Cal!$AF$5:$AF$2007,ROW(PrintPayslip!$C1253)-ROW(PrintPayslip!$C$12),1),1),"")</f>
        <v/>
      </c>
      <c r="D1253" s="184" t="str">
        <f>IFERROR(INDEX(Cal!$R$5:$R$2007,INDEX(Cal!$AF$5:$AF$2007,ROW(PrintPayslip!$C1253)-ROW(PrintPayslip!$C$12),1),1),"")</f>
        <v/>
      </c>
      <c r="E1253" s="184" t="str">
        <f>IFERROR(INDEX(Cal!$S$5:$S$2007,INDEX(Cal!$AF$5:$AF$2007,ROW(PrintPayslip!$C1253)-ROW(PrintPayslip!$C$12),1),1),"")</f>
        <v/>
      </c>
      <c r="F1253" s="184" t="str">
        <f>IFERROR(INDEX(Cal!$T$5:$T$2007,INDEX(Cal!$AF$5:$AF$2007,ROW(PrintPayslip!$C1253)-ROW(PrintPayslip!$C$12),1),1),"")</f>
        <v/>
      </c>
      <c r="G1253" s="184" t="str">
        <f>IFERROR(INDEX(Cal!$U$5:$U$2007,INDEX(Cal!$AF$5:$AF$2007,ROW(PrintPayslip!$C1253)-ROW(PrintPayslip!$C$12),1),1),"")</f>
        <v/>
      </c>
    </row>
    <row r="1254" spans="3:7" ht="20.100000000000001" customHeight="1" x14ac:dyDescent="0.25">
      <c r="C1254" s="183" t="str">
        <f>IFERROR(INDEX(Cal!$P$5:$P$2007,INDEX(Cal!$AF$5:$AF$2007,ROW(PrintPayslip!$C1254)-ROW(PrintPayslip!$C$12),1),1),"")</f>
        <v/>
      </c>
      <c r="D1254" s="184" t="str">
        <f>IFERROR(INDEX(Cal!$R$5:$R$2007,INDEX(Cal!$AF$5:$AF$2007,ROW(PrintPayslip!$C1254)-ROW(PrintPayslip!$C$12),1),1),"")</f>
        <v/>
      </c>
      <c r="E1254" s="184" t="str">
        <f>IFERROR(INDEX(Cal!$S$5:$S$2007,INDEX(Cal!$AF$5:$AF$2007,ROW(PrintPayslip!$C1254)-ROW(PrintPayslip!$C$12),1),1),"")</f>
        <v/>
      </c>
      <c r="F1254" s="184" t="str">
        <f>IFERROR(INDEX(Cal!$T$5:$T$2007,INDEX(Cal!$AF$5:$AF$2007,ROW(PrintPayslip!$C1254)-ROW(PrintPayslip!$C$12),1),1),"")</f>
        <v/>
      </c>
      <c r="G1254" s="184" t="str">
        <f>IFERROR(INDEX(Cal!$U$5:$U$2007,INDEX(Cal!$AF$5:$AF$2007,ROW(PrintPayslip!$C1254)-ROW(PrintPayslip!$C$12),1),1),"")</f>
        <v/>
      </c>
    </row>
    <row r="1255" spans="3:7" ht="20.100000000000001" customHeight="1" x14ac:dyDescent="0.25">
      <c r="C1255" s="183" t="str">
        <f>IFERROR(INDEX(Cal!$P$5:$P$2007,INDEX(Cal!$AF$5:$AF$2007,ROW(PrintPayslip!$C1255)-ROW(PrintPayslip!$C$12),1),1),"")</f>
        <v/>
      </c>
      <c r="D1255" s="184" t="str">
        <f>IFERROR(INDEX(Cal!$R$5:$R$2007,INDEX(Cal!$AF$5:$AF$2007,ROW(PrintPayslip!$C1255)-ROW(PrintPayslip!$C$12),1),1),"")</f>
        <v/>
      </c>
      <c r="E1255" s="184" t="str">
        <f>IFERROR(INDEX(Cal!$S$5:$S$2007,INDEX(Cal!$AF$5:$AF$2007,ROW(PrintPayslip!$C1255)-ROW(PrintPayslip!$C$12),1),1),"")</f>
        <v/>
      </c>
      <c r="F1255" s="184" t="str">
        <f>IFERROR(INDEX(Cal!$T$5:$T$2007,INDEX(Cal!$AF$5:$AF$2007,ROW(PrintPayslip!$C1255)-ROW(PrintPayslip!$C$12),1),1),"")</f>
        <v/>
      </c>
      <c r="G1255" s="184" t="str">
        <f>IFERROR(INDEX(Cal!$U$5:$U$2007,INDEX(Cal!$AF$5:$AF$2007,ROW(PrintPayslip!$C1255)-ROW(PrintPayslip!$C$12),1),1),"")</f>
        <v/>
      </c>
    </row>
    <row r="1256" spans="3:7" ht="20.100000000000001" customHeight="1" x14ac:dyDescent="0.25">
      <c r="C1256" s="183" t="str">
        <f>IFERROR(INDEX(Cal!$P$5:$P$2007,INDEX(Cal!$AF$5:$AF$2007,ROW(PrintPayslip!$C1256)-ROW(PrintPayslip!$C$12),1),1),"")</f>
        <v/>
      </c>
      <c r="D1256" s="184" t="str">
        <f>IFERROR(INDEX(Cal!$R$5:$R$2007,INDEX(Cal!$AF$5:$AF$2007,ROW(PrintPayslip!$C1256)-ROW(PrintPayslip!$C$12),1),1),"")</f>
        <v/>
      </c>
      <c r="E1256" s="184" t="str">
        <f>IFERROR(INDEX(Cal!$S$5:$S$2007,INDEX(Cal!$AF$5:$AF$2007,ROW(PrintPayslip!$C1256)-ROW(PrintPayslip!$C$12),1),1),"")</f>
        <v/>
      </c>
      <c r="F1256" s="184" t="str">
        <f>IFERROR(INDEX(Cal!$T$5:$T$2007,INDEX(Cal!$AF$5:$AF$2007,ROW(PrintPayslip!$C1256)-ROW(PrintPayslip!$C$12),1),1),"")</f>
        <v/>
      </c>
      <c r="G1256" s="184" t="str">
        <f>IFERROR(INDEX(Cal!$U$5:$U$2007,INDEX(Cal!$AF$5:$AF$2007,ROW(PrintPayslip!$C1256)-ROW(PrintPayslip!$C$12),1),1),"")</f>
        <v/>
      </c>
    </row>
    <row r="1257" spans="3:7" ht="20.100000000000001" customHeight="1" x14ac:dyDescent="0.25">
      <c r="C1257" s="183" t="str">
        <f>IFERROR(INDEX(Cal!$P$5:$P$2007,INDEX(Cal!$AF$5:$AF$2007,ROW(PrintPayslip!$C1257)-ROW(PrintPayslip!$C$12),1),1),"")</f>
        <v/>
      </c>
      <c r="D1257" s="184" t="str">
        <f>IFERROR(INDEX(Cal!$R$5:$R$2007,INDEX(Cal!$AF$5:$AF$2007,ROW(PrintPayslip!$C1257)-ROW(PrintPayslip!$C$12),1),1),"")</f>
        <v/>
      </c>
      <c r="E1257" s="184" t="str">
        <f>IFERROR(INDEX(Cal!$S$5:$S$2007,INDEX(Cal!$AF$5:$AF$2007,ROW(PrintPayslip!$C1257)-ROW(PrintPayslip!$C$12),1),1),"")</f>
        <v/>
      </c>
      <c r="F1257" s="184" t="str">
        <f>IFERROR(INDEX(Cal!$T$5:$T$2007,INDEX(Cal!$AF$5:$AF$2007,ROW(PrintPayslip!$C1257)-ROW(PrintPayslip!$C$12),1),1),"")</f>
        <v/>
      </c>
      <c r="G1257" s="184" t="str">
        <f>IFERROR(INDEX(Cal!$U$5:$U$2007,INDEX(Cal!$AF$5:$AF$2007,ROW(PrintPayslip!$C1257)-ROW(PrintPayslip!$C$12),1),1),"")</f>
        <v/>
      </c>
    </row>
    <row r="1258" spans="3:7" ht="20.100000000000001" customHeight="1" x14ac:dyDescent="0.25">
      <c r="C1258" s="183" t="str">
        <f>IFERROR(INDEX(Cal!$P$5:$P$2007,INDEX(Cal!$AF$5:$AF$2007,ROW(PrintPayslip!$C1258)-ROW(PrintPayslip!$C$12),1),1),"")</f>
        <v/>
      </c>
      <c r="D1258" s="184" t="str">
        <f>IFERROR(INDEX(Cal!$R$5:$R$2007,INDEX(Cal!$AF$5:$AF$2007,ROW(PrintPayslip!$C1258)-ROW(PrintPayslip!$C$12),1),1),"")</f>
        <v/>
      </c>
      <c r="E1258" s="184" t="str">
        <f>IFERROR(INDEX(Cal!$S$5:$S$2007,INDEX(Cal!$AF$5:$AF$2007,ROW(PrintPayslip!$C1258)-ROW(PrintPayslip!$C$12),1),1),"")</f>
        <v/>
      </c>
      <c r="F1258" s="184" t="str">
        <f>IFERROR(INDEX(Cal!$T$5:$T$2007,INDEX(Cal!$AF$5:$AF$2007,ROW(PrintPayslip!$C1258)-ROW(PrintPayslip!$C$12),1),1),"")</f>
        <v/>
      </c>
      <c r="G1258" s="184" t="str">
        <f>IFERROR(INDEX(Cal!$U$5:$U$2007,INDEX(Cal!$AF$5:$AF$2007,ROW(PrintPayslip!$C1258)-ROW(PrintPayslip!$C$12),1),1),"")</f>
        <v/>
      </c>
    </row>
    <row r="1259" spans="3:7" ht="20.100000000000001" customHeight="1" x14ac:dyDescent="0.25">
      <c r="C1259" s="183" t="str">
        <f>IFERROR(INDEX(Cal!$P$5:$P$2007,INDEX(Cal!$AF$5:$AF$2007,ROW(PrintPayslip!$C1259)-ROW(PrintPayslip!$C$12),1),1),"")</f>
        <v/>
      </c>
      <c r="D1259" s="184" t="str">
        <f>IFERROR(INDEX(Cal!$R$5:$R$2007,INDEX(Cal!$AF$5:$AF$2007,ROW(PrintPayslip!$C1259)-ROW(PrintPayslip!$C$12),1),1),"")</f>
        <v/>
      </c>
      <c r="E1259" s="184" t="str">
        <f>IFERROR(INDEX(Cal!$S$5:$S$2007,INDEX(Cal!$AF$5:$AF$2007,ROW(PrintPayslip!$C1259)-ROW(PrintPayslip!$C$12),1),1),"")</f>
        <v/>
      </c>
      <c r="F1259" s="184" t="str">
        <f>IFERROR(INDEX(Cal!$T$5:$T$2007,INDEX(Cal!$AF$5:$AF$2007,ROW(PrintPayslip!$C1259)-ROW(PrintPayslip!$C$12),1),1),"")</f>
        <v/>
      </c>
      <c r="G1259" s="184" t="str">
        <f>IFERROR(INDEX(Cal!$U$5:$U$2007,INDEX(Cal!$AF$5:$AF$2007,ROW(PrintPayslip!$C1259)-ROW(PrintPayslip!$C$12),1),1),"")</f>
        <v/>
      </c>
    </row>
    <row r="1260" spans="3:7" ht="20.100000000000001" customHeight="1" x14ac:dyDescent="0.25">
      <c r="C1260" s="183" t="str">
        <f>IFERROR(INDEX(Cal!$P$5:$P$2007,INDEX(Cal!$AF$5:$AF$2007,ROW(PrintPayslip!$C1260)-ROW(PrintPayslip!$C$12),1),1),"")</f>
        <v/>
      </c>
      <c r="D1260" s="184" t="str">
        <f>IFERROR(INDEX(Cal!$R$5:$R$2007,INDEX(Cal!$AF$5:$AF$2007,ROW(PrintPayslip!$C1260)-ROW(PrintPayslip!$C$12),1),1),"")</f>
        <v/>
      </c>
      <c r="E1260" s="184" t="str">
        <f>IFERROR(INDEX(Cal!$S$5:$S$2007,INDEX(Cal!$AF$5:$AF$2007,ROW(PrintPayslip!$C1260)-ROW(PrintPayslip!$C$12),1),1),"")</f>
        <v/>
      </c>
      <c r="F1260" s="184" t="str">
        <f>IFERROR(INDEX(Cal!$T$5:$T$2007,INDEX(Cal!$AF$5:$AF$2007,ROW(PrintPayslip!$C1260)-ROW(PrintPayslip!$C$12),1),1),"")</f>
        <v/>
      </c>
      <c r="G1260" s="184" t="str">
        <f>IFERROR(INDEX(Cal!$U$5:$U$2007,INDEX(Cal!$AF$5:$AF$2007,ROW(PrintPayslip!$C1260)-ROW(PrintPayslip!$C$12),1),1),"")</f>
        <v/>
      </c>
    </row>
    <row r="1261" spans="3:7" ht="20.100000000000001" customHeight="1" x14ac:dyDescent="0.25">
      <c r="C1261" s="183" t="str">
        <f>IFERROR(INDEX(Cal!$P$5:$P$2007,INDEX(Cal!$AF$5:$AF$2007,ROW(PrintPayslip!$C1261)-ROW(PrintPayslip!$C$12),1),1),"")</f>
        <v/>
      </c>
      <c r="D1261" s="184" t="str">
        <f>IFERROR(INDEX(Cal!$R$5:$R$2007,INDEX(Cal!$AF$5:$AF$2007,ROW(PrintPayslip!$C1261)-ROW(PrintPayslip!$C$12),1),1),"")</f>
        <v/>
      </c>
      <c r="E1261" s="184" t="str">
        <f>IFERROR(INDEX(Cal!$S$5:$S$2007,INDEX(Cal!$AF$5:$AF$2007,ROW(PrintPayslip!$C1261)-ROW(PrintPayslip!$C$12),1),1),"")</f>
        <v/>
      </c>
      <c r="F1261" s="184" t="str">
        <f>IFERROR(INDEX(Cal!$T$5:$T$2007,INDEX(Cal!$AF$5:$AF$2007,ROW(PrintPayslip!$C1261)-ROW(PrintPayslip!$C$12),1),1),"")</f>
        <v/>
      </c>
      <c r="G1261" s="184" t="str">
        <f>IFERROR(INDEX(Cal!$U$5:$U$2007,INDEX(Cal!$AF$5:$AF$2007,ROW(PrintPayslip!$C1261)-ROW(PrintPayslip!$C$12),1),1),"")</f>
        <v/>
      </c>
    </row>
    <row r="1262" spans="3:7" ht="20.100000000000001" customHeight="1" x14ac:dyDescent="0.25">
      <c r="C1262" s="183" t="str">
        <f>IFERROR(INDEX(Cal!$P$5:$P$2007,INDEX(Cal!$AF$5:$AF$2007,ROW(PrintPayslip!$C1262)-ROW(PrintPayslip!$C$12),1),1),"")</f>
        <v/>
      </c>
      <c r="D1262" s="184" t="str">
        <f>IFERROR(INDEX(Cal!$R$5:$R$2007,INDEX(Cal!$AF$5:$AF$2007,ROW(PrintPayslip!$C1262)-ROW(PrintPayslip!$C$12),1),1),"")</f>
        <v/>
      </c>
      <c r="E1262" s="184" t="str">
        <f>IFERROR(INDEX(Cal!$S$5:$S$2007,INDEX(Cal!$AF$5:$AF$2007,ROW(PrintPayslip!$C1262)-ROW(PrintPayslip!$C$12),1),1),"")</f>
        <v/>
      </c>
      <c r="F1262" s="184" t="str">
        <f>IFERROR(INDEX(Cal!$T$5:$T$2007,INDEX(Cal!$AF$5:$AF$2007,ROW(PrintPayslip!$C1262)-ROW(PrintPayslip!$C$12),1),1),"")</f>
        <v/>
      </c>
      <c r="G1262" s="184" t="str">
        <f>IFERROR(INDEX(Cal!$U$5:$U$2007,INDEX(Cal!$AF$5:$AF$2007,ROW(PrintPayslip!$C1262)-ROW(PrintPayslip!$C$12),1),1),"")</f>
        <v/>
      </c>
    </row>
    <row r="1263" spans="3:7" ht="20.100000000000001" customHeight="1" x14ac:dyDescent="0.25">
      <c r="C1263" s="183" t="str">
        <f>IFERROR(INDEX(Cal!$P$5:$P$2007,INDEX(Cal!$AF$5:$AF$2007,ROW(PrintPayslip!$C1263)-ROW(PrintPayslip!$C$12),1),1),"")</f>
        <v/>
      </c>
      <c r="D1263" s="184" t="str">
        <f>IFERROR(INDEX(Cal!$R$5:$R$2007,INDEX(Cal!$AF$5:$AF$2007,ROW(PrintPayslip!$C1263)-ROW(PrintPayslip!$C$12),1),1),"")</f>
        <v/>
      </c>
      <c r="E1263" s="184" t="str">
        <f>IFERROR(INDEX(Cal!$S$5:$S$2007,INDEX(Cal!$AF$5:$AF$2007,ROW(PrintPayslip!$C1263)-ROW(PrintPayslip!$C$12),1),1),"")</f>
        <v/>
      </c>
      <c r="F1263" s="184" t="str">
        <f>IFERROR(INDEX(Cal!$T$5:$T$2007,INDEX(Cal!$AF$5:$AF$2007,ROW(PrintPayslip!$C1263)-ROW(PrintPayslip!$C$12),1),1),"")</f>
        <v/>
      </c>
      <c r="G1263" s="184" t="str">
        <f>IFERROR(INDEX(Cal!$U$5:$U$2007,INDEX(Cal!$AF$5:$AF$2007,ROW(PrintPayslip!$C1263)-ROW(PrintPayslip!$C$12),1),1),"")</f>
        <v/>
      </c>
    </row>
    <row r="1264" spans="3:7" ht="20.100000000000001" customHeight="1" x14ac:dyDescent="0.25">
      <c r="C1264" s="183" t="str">
        <f>IFERROR(INDEX(Cal!$P$5:$P$2007,INDEX(Cal!$AF$5:$AF$2007,ROW(PrintPayslip!$C1264)-ROW(PrintPayslip!$C$12),1),1),"")</f>
        <v/>
      </c>
      <c r="D1264" s="184" t="str">
        <f>IFERROR(INDEX(Cal!$R$5:$R$2007,INDEX(Cal!$AF$5:$AF$2007,ROW(PrintPayslip!$C1264)-ROW(PrintPayslip!$C$12),1),1),"")</f>
        <v/>
      </c>
      <c r="E1264" s="184" t="str">
        <f>IFERROR(INDEX(Cal!$S$5:$S$2007,INDEX(Cal!$AF$5:$AF$2007,ROW(PrintPayslip!$C1264)-ROW(PrintPayslip!$C$12),1),1),"")</f>
        <v/>
      </c>
      <c r="F1264" s="184" t="str">
        <f>IFERROR(INDEX(Cal!$T$5:$T$2007,INDEX(Cal!$AF$5:$AF$2007,ROW(PrintPayslip!$C1264)-ROW(PrintPayslip!$C$12),1),1),"")</f>
        <v/>
      </c>
      <c r="G1264" s="184" t="str">
        <f>IFERROR(INDEX(Cal!$U$5:$U$2007,INDEX(Cal!$AF$5:$AF$2007,ROW(PrintPayslip!$C1264)-ROW(PrintPayslip!$C$12),1),1),"")</f>
        <v/>
      </c>
    </row>
    <row r="1265" spans="3:7" ht="20.100000000000001" customHeight="1" x14ac:dyDescent="0.25">
      <c r="C1265" s="183" t="str">
        <f>IFERROR(INDEX(Cal!$P$5:$P$2007,INDEX(Cal!$AF$5:$AF$2007,ROW(PrintPayslip!$C1265)-ROW(PrintPayslip!$C$12),1),1),"")</f>
        <v/>
      </c>
      <c r="D1265" s="184" t="str">
        <f>IFERROR(INDEX(Cal!$R$5:$R$2007,INDEX(Cal!$AF$5:$AF$2007,ROW(PrintPayslip!$C1265)-ROW(PrintPayslip!$C$12),1),1),"")</f>
        <v/>
      </c>
      <c r="E1265" s="184" t="str">
        <f>IFERROR(INDEX(Cal!$S$5:$S$2007,INDEX(Cal!$AF$5:$AF$2007,ROW(PrintPayslip!$C1265)-ROW(PrintPayslip!$C$12),1),1),"")</f>
        <v/>
      </c>
      <c r="F1265" s="184" t="str">
        <f>IFERROR(INDEX(Cal!$T$5:$T$2007,INDEX(Cal!$AF$5:$AF$2007,ROW(PrintPayslip!$C1265)-ROW(PrintPayslip!$C$12),1),1),"")</f>
        <v/>
      </c>
      <c r="G1265" s="184" t="str">
        <f>IFERROR(INDEX(Cal!$U$5:$U$2007,INDEX(Cal!$AF$5:$AF$2007,ROW(PrintPayslip!$C1265)-ROW(PrintPayslip!$C$12),1),1),"")</f>
        <v/>
      </c>
    </row>
    <row r="1266" spans="3:7" ht="20.100000000000001" customHeight="1" x14ac:dyDescent="0.25">
      <c r="C1266" s="183" t="str">
        <f>IFERROR(INDEX(Cal!$P$5:$P$2007,INDEX(Cal!$AF$5:$AF$2007,ROW(PrintPayslip!$C1266)-ROW(PrintPayslip!$C$12),1),1),"")</f>
        <v/>
      </c>
      <c r="D1266" s="184" t="str">
        <f>IFERROR(INDEX(Cal!$R$5:$R$2007,INDEX(Cal!$AF$5:$AF$2007,ROW(PrintPayslip!$C1266)-ROW(PrintPayslip!$C$12),1),1),"")</f>
        <v/>
      </c>
      <c r="E1266" s="184" t="str">
        <f>IFERROR(INDEX(Cal!$S$5:$S$2007,INDEX(Cal!$AF$5:$AF$2007,ROW(PrintPayslip!$C1266)-ROW(PrintPayslip!$C$12),1),1),"")</f>
        <v/>
      </c>
      <c r="F1266" s="184" t="str">
        <f>IFERROR(INDEX(Cal!$T$5:$T$2007,INDEX(Cal!$AF$5:$AF$2007,ROW(PrintPayslip!$C1266)-ROW(PrintPayslip!$C$12),1),1),"")</f>
        <v/>
      </c>
      <c r="G1266" s="184" t="str">
        <f>IFERROR(INDEX(Cal!$U$5:$U$2007,INDEX(Cal!$AF$5:$AF$2007,ROW(PrintPayslip!$C1266)-ROW(PrintPayslip!$C$12),1),1),"")</f>
        <v/>
      </c>
    </row>
    <row r="1267" spans="3:7" ht="20.100000000000001" customHeight="1" x14ac:dyDescent="0.25">
      <c r="C1267" s="183" t="str">
        <f>IFERROR(INDEX(Cal!$P$5:$P$2007,INDEX(Cal!$AF$5:$AF$2007,ROW(PrintPayslip!$C1267)-ROW(PrintPayslip!$C$12),1),1),"")</f>
        <v/>
      </c>
      <c r="D1267" s="184" t="str">
        <f>IFERROR(INDEX(Cal!$R$5:$R$2007,INDEX(Cal!$AF$5:$AF$2007,ROW(PrintPayslip!$C1267)-ROW(PrintPayslip!$C$12),1),1),"")</f>
        <v/>
      </c>
      <c r="E1267" s="184" t="str">
        <f>IFERROR(INDEX(Cal!$S$5:$S$2007,INDEX(Cal!$AF$5:$AF$2007,ROW(PrintPayslip!$C1267)-ROW(PrintPayslip!$C$12),1),1),"")</f>
        <v/>
      </c>
      <c r="F1267" s="184" t="str">
        <f>IFERROR(INDEX(Cal!$T$5:$T$2007,INDEX(Cal!$AF$5:$AF$2007,ROW(PrintPayslip!$C1267)-ROW(PrintPayslip!$C$12),1),1),"")</f>
        <v/>
      </c>
      <c r="G1267" s="184" t="str">
        <f>IFERROR(INDEX(Cal!$U$5:$U$2007,INDEX(Cal!$AF$5:$AF$2007,ROW(PrintPayslip!$C1267)-ROW(PrintPayslip!$C$12),1),1),"")</f>
        <v/>
      </c>
    </row>
    <row r="1268" spans="3:7" ht="20.100000000000001" customHeight="1" x14ac:dyDescent="0.25">
      <c r="C1268" s="183" t="str">
        <f>IFERROR(INDEX(Cal!$P$5:$P$2007,INDEX(Cal!$AF$5:$AF$2007,ROW(PrintPayslip!$C1268)-ROW(PrintPayslip!$C$12),1),1),"")</f>
        <v/>
      </c>
      <c r="D1268" s="184" t="str">
        <f>IFERROR(INDEX(Cal!$R$5:$R$2007,INDEX(Cal!$AF$5:$AF$2007,ROW(PrintPayslip!$C1268)-ROW(PrintPayslip!$C$12),1),1),"")</f>
        <v/>
      </c>
      <c r="E1268" s="184" t="str">
        <f>IFERROR(INDEX(Cal!$S$5:$S$2007,INDEX(Cal!$AF$5:$AF$2007,ROW(PrintPayslip!$C1268)-ROW(PrintPayslip!$C$12),1),1),"")</f>
        <v/>
      </c>
      <c r="F1268" s="184" t="str">
        <f>IFERROR(INDEX(Cal!$T$5:$T$2007,INDEX(Cal!$AF$5:$AF$2007,ROW(PrintPayslip!$C1268)-ROW(PrintPayslip!$C$12),1),1),"")</f>
        <v/>
      </c>
      <c r="G1268" s="184" t="str">
        <f>IFERROR(INDEX(Cal!$U$5:$U$2007,INDEX(Cal!$AF$5:$AF$2007,ROW(PrintPayslip!$C1268)-ROW(PrintPayslip!$C$12),1),1),"")</f>
        <v/>
      </c>
    </row>
    <row r="1269" spans="3:7" ht="20.100000000000001" customHeight="1" x14ac:dyDescent="0.25">
      <c r="C1269" s="183" t="str">
        <f>IFERROR(INDEX(Cal!$P$5:$P$2007,INDEX(Cal!$AF$5:$AF$2007,ROW(PrintPayslip!$C1269)-ROW(PrintPayslip!$C$12),1),1),"")</f>
        <v/>
      </c>
      <c r="D1269" s="184" t="str">
        <f>IFERROR(INDEX(Cal!$R$5:$R$2007,INDEX(Cal!$AF$5:$AF$2007,ROW(PrintPayslip!$C1269)-ROW(PrintPayslip!$C$12),1),1),"")</f>
        <v/>
      </c>
      <c r="E1269" s="184" t="str">
        <f>IFERROR(INDEX(Cal!$S$5:$S$2007,INDEX(Cal!$AF$5:$AF$2007,ROW(PrintPayslip!$C1269)-ROW(PrintPayslip!$C$12),1),1),"")</f>
        <v/>
      </c>
      <c r="F1269" s="184" t="str">
        <f>IFERROR(INDEX(Cal!$T$5:$T$2007,INDEX(Cal!$AF$5:$AF$2007,ROW(PrintPayslip!$C1269)-ROW(PrintPayslip!$C$12),1),1),"")</f>
        <v/>
      </c>
      <c r="G1269" s="184" t="str">
        <f>IFERROR(INDEX(Cal!$U$5:$U$2007,INDEX(Cal!$AF$5:$AF$2007,ROW(PrintPayslip!$C1269)-ROW(PrintPayslip!$C$12),1),1),"")</f>
        <v/>
      </c>
    </row>
    <row r="1270" spans="3:7" ht="20.100000000000001" customHeight="1" x14ac:dyDescent="0.25">
      <c r="C1270" s="183" t="str">
        <f>IFERROR(INDEX(Cal!$P$5:$P$2007,INDEX(Cal!$AF$5:$AF$2007,ROW(PrintPayslip!$C1270)-ROW(PrintPayslip!$C$12),1),1),"")</f>
        <v/>
      </c>
      <c r="D1270" s="184" t="str">
        <f>IFERROR(INDEX(Cal!$R$5:$R$2007,INDEX(Cal!$AF$5:$AF$2007,ROW(PrintPayslip!$C1270)-ROW(PrintPayslip!$C$12),1),1),"")</f>
        <v/>
      </c>
      <c r="E1270" s="184" t="str">
        <f>IFERROR(INDEX(Cal!$S$5:$S$2007,INDEX(Cal!$AF$5:$AF$2007,ROW(PrintPayslip!$C1270)-ROW(PrintPayslip!$C$12),1),1),"")</f>
        <v/>
      </c>
      <c r="F1270" s="184" t="str">
        <f>IFERROR(INDEX(Cal!$T$5:$T$2007,INDEX(Cal!$AF$5:$AF$2007,ROW(PrintPayslip!$C1270)-ROW(PrintPayslip!$C$12),1),1),"")</f>
        <v/>
      </c>
      <c r="G1270" s="184" t="str">
        <f>IFERROR(INDEX(Cal!$U$5:$U$2007,INDEX(Cal!$AF$5:$AF$2007,ROW(PrintPayslip!$C1270)-ROW(PrintPayslip!$C$12),1),1),"")</f>
        <v/>
      </c>
    </row>
    <row r="1271" spans="3:7" ht="20.100000000000001" customHeight="1" x14ac:dyDescent="0.25">
      <c r="C1271" s="183" t="str">
        <f>IFERROR(INDEX(Cal!$P$5:$P$2007,INDEX(Cal!$AF$5:$AF$2007,ROW(PrintPayslip!$C1271)-ROW(PrintPayslip!$C$12),1),1),"")</f>
        <v/>
      </c>
      <c r="D1271" s="184" t="str">
        <f>IFERROR(INDEX(Cal!$R$5:$R$2007,INDEX(Cal!$AF$5:$AF$2007,ROW(PrintPayslip!$C1271)-ROW(PrintPayslip!$C$12),1),1),"")</f>
        <v/>
      </c>
      <c r="E1271" s="184" t="str">
        <f>IFERROR(INDEX(Cal!$S$5:$S$2007,INDEX(Cal!$AF$5:$AF$2007,ROW(PrintPayslip!$C1271)-ROW(PrintPayslip!$C$12),1),1),"")</f>
        <v/>
      </c>
      <c r="F1271" s="184" t="str">
        <f>IFERROR(INDEX(Cal!$T$5:$T$2007,INDEX(Cal!$AF$5:$AF$2007,ROW(PrintPayslip!$C1271)-ROW(PrintPayslip!$C$12),1),1),"")</f>
        <v/>
      </c>
      <c r="G1271" s="184" t="str">
        <f>IFERROR(INDEX(Cal!$U$5:$U$2007,INDEX(Cal!$AF$5:$AF$2007,ROW(PrintPayslip!$C1271)-ROW(PrintPayslip!$C$12),1),1),"")</f>
        <v/>
      </c>
    </row>
    <row r="1272" spans="3:7" ht="20.100000000000001" customHeight="1" x14ac:dyDescent="0.25">
      <c r="C1272" s="183" t="str">
        <f>IFERROR(INDEX(Cal!$P$5:$P$2007,INDEX(Cal!$AF$5:$AF$2007,ROW(PrintPayslip!$C1272)-ROW(PrintPayslip!$C$12),1),1),"")</f>
        <v/>
      </c>
      <c r="D1272" s="184" t="str">
        <f>IFERROR(INDEX(Cal!$R$5:$R$2007,INDEX(Cal!$AF$5:$AF$2007,ROW(PrintPayslip!$C1272)-ROW(PrintPayslip!$C$12),1),1),"")</f>
        <v/>
      </c>
      <c r="E1272" s="184" t="str">
        <f>IFERROR(INDEX(Cal!$S$5:$S$2007,INDEX(Cal!$AF$5:$AF$2007,ROW(PrintPayslip!$C1272)-ROW(PrintPayslip!$C$12),1),1),"")</f>
        <v/>
      </c>
      <c r="F1272" s="184" t="str">
        <f>IFERROR(INDEX(Cal!$T$5:$T$2007,INDEX(Cal!$AF$5:$AF$2007,ROW(PrintPayslip!$C1272)-ROW(PrintPayslip!$C$12),1),1),"")</f>
        <v/>
      </c>
      <c r="G1272" s="184" t="str">
        <f>IFERROR(INDEX(Cal!$U$5:$U$2007,INDEX(Cal!$AF$5:$AF$2007,ROW(PrintPayslip!$C1272)-ROW(PrintPayslip!$C$12),1),1),"")</f>
        <v/>
      </c>
    </row>
    <row r="1273" spans="3:7" ht="20.100000000000001" customHeight="1" x14ac:dyDescent="0.25">
      <c r="C1273" s="183" t="str">
        <f>IFERROR(INDEX(Cal!$P$5:$P$2007,INDEX(Cal!$AF$5:$AF$2007,ROW(PrintPayslip!$C1273)-ROW(PrintPayslip!$C$12),1),1),"")</f>
        <v/>
      </c>
      <c r="D1273" s="184" t="str">
        <f>IFERROR(INDEX(Cal!$R$5:$R$2007,INDEX(Cal!$AF$5:$AF$2007,ROW(PrintPayslip!$C1273)-ROW(PrintPayslip!$C$12),1),1),"")</f>
        <v/>
      </c>
      <c r="E1273" s="184" t="str">
        <f>IFERROR(INDEX(Cal!$S$5:$S$2007,INDEX(Cal!$AF$5:$AF$2007,ROW(PrintPayslip!$C1273)-ROW(PrintPayslip!$C$12),1),1),"")</f>
        <v/>
      </c>
      <c r="F1273" s="184" t="str">
        <f>IFERROR(INDEX(Cal!$T$5:$T$2007,INDEX(Cal!$AF$5:$AF$2007,ROW(PrintPayslip!$C1273)-ROW(PrintPayslip!$C$12),1),1),"")</f>
        <v/>
      </c>
      <c r="G1273" s="184" t="str">
        <f>IFERROR(INDEX(Cal!$U$5:$U$2007,INDEX(Cal!$AF$5:$AF$2007,ROW(PrintPayslip!$C1273)-ROW(PrintPayslip!$C$12),1),1),"")</f>
        <v/>
      </c>
    </row>
    <row r="1274" spans="3:7" ht="20.100000000000001" customHeight="1" x14ac:dyDescent="0.25">
      <c r="C1274" s="183" t="str">
        <f>IFERROR(INDEX(Cal!$P$5:$P$2007,INDEX(Cal!$AF$5:$AF$2007,ROW(PrintPayslip!$C1274)-ROW(PrintPayslip!$C$12),1),1),"")</f>
        <v/>
      </c>
      <c r="D1274" s="184" t="str">
        <f>IFERROR(INDEX(Cal!$R$5:$R$2007,INDEX(Cal!$AF$5:$AF$2007,ROW(PrintPayslip!$C1274)-ROW(PrintPayslip!$C$12),1),1),"")</f>
        <v/>
      </c>
      <c r="E1274" s="184" t="str">
        <f>IFERROR(INDEX(Cal!$S$5:$S$2007,INDEX(Cal!$AF$5:$AF$2007,ROW(PrintPayslip!$C1274)-ROW(PrintPayslip!$C$12),1),1),"")</f>
        <v/>
      </c>
      <c r="F1274" s="184" t="str">
        <f>IFERROR(INDEX(Cal!$T$5:$T$2007,INDEX(Cal!$AF$5:$AF$2007,ROW(PrintPayslip!$C1274)-ROW(PrintPayslip!$C$12),1),1),"")</f>
        <v/>
      </c>
      <c r="G1274" s="184" t="str">
        <f>IFERROR(INDEX(Cal!$U$5:$U$2007,INDEX(Cal!$AF$5:$AF$2007,ROW(PrintPayslip!$C1274)-ROW(PrintPayslip!$C$12),1),1),"")</f>
        <v/>
      </c>
    </row>
    <row r="1275" spans="3:7" ht="20.100000000000001" customHeight="1" x14ac:dyDescent="0.25">
      <c r="C1275" s="183" t="str">
        <f>IFERROR(INDEX(Cal!$P$5:$P$2007,INDEX(Cal!$AF$5:$AF$2007,ROW(PrintPayslip!$C1275)-ROW(PrintPayslip!$C$12),1),1),"")</f>
        <v/>
      </c>
      <c r="D1275" s="184" t="str">
        <f>IFERROR(INDEX(Cal!$R$5:$R$2007,INDEX(Cal!$AF$5:$AF$2007,ROW(PrintPayslip!$C1275)-ROW(PrintPayslip!$C$12),1),1),"")</f>
        <v/>
      </c>
      <c r="E1275" s="184" t="str">
        <f>IFERROR(INDEX(Cal!$S$5:$S$2007,INDEX(Cal!$AF$5:$AF$2007,ROW(PrintPayslip!$C1275)-ROW(PrintPayslip!$C$12),1),1),"")</f>
        <v/>
      </c>
      <c r="F1275" s="184" t="str">
        <f>IFERROR(INDEX(Cal!$T$5:$T$2007,INDEX(Cal!$AF$5:$AF$2007,ROW(PrintPayslip!$C1275)-ROW(PrintPayslip!$C$12),1),1),"")</f>
        <v/>
      </c>
      <c r="G1275" s="184" t="str">
        <f>IFERROR(INDEX(Cal!$U$5:$U$2007,INDEX(Cal!$AF$5:$AF$2007,ROW(PrintPayslip!$C1275)-ROW(PrintPayslip!$C$12),1),1),"")</f>
        <v/>
      </c>
    </row>
    <row r="1276" spans="3:7" ht="20.100000000000001" customHeight="1" x14ac:dyDescent="0.25">
      <c r="C1276" s="183" t="str">
        <f>IFERROR(INDEX(Cal!$P$5:$P$2007,INDEX(Cal!$AF$5:$AF$2007,ROW(PrintPayslip!$C1276)-ROW(PrintPayslip!$C$12),1),1),"")</f>
        <v/>
      </c>
      <c r="D1276" s="184" t="str">
        <f>IFERROR(INDEX(Cal!$R$5:$R$2007,INDEX(Cal!$AF$5:$AF$2007,ROW(PrintPayslip!$C1276)-ROW(PrintPayslip!$C$12),1),1),"")</f>
        <v/>
      </c>
      <c r="E1276" s="184" t="str">
        <f>IFERROR(INDEX(Cal!$S$5:$S$2007,INDEX(Cal!$AF$5:$AF$2007,ROW(PrintPayslip!$C1276)-ROW(PrintPayslip!$C$12),1),1),"")</f>
        <v/>
      </c>
      <c r="F1276" s="184" t="str">
        <f>IFERROR(INDEX(Cal!$T$5:$T$2007,INDEX(Cal!$AF$5:$AF$2007,ROW(PrintPayslip!$C1276)-ROW(PrintPayslip!$C$12),1),1),"")</f>
        <v/>
      </c>
      <c r="G1276" s="184" t="str">
        <f>IFERROR(INDEX(Cal!$U$5:$U$2007,INDEX(Cal!$AF$5:$AF$2007,ROW(PrintPayslip!$C1276)-ROW(PrintPayslip!$C$12),1),1),"")</f>
        <v/>
      </c>
    </row>
    <row r="1277" spans="3:7" ht="20.100000000000001" customHeight="1" x14ac:dyDescent="0.25">
      <c r="C1277" s="183" t="str">
        <f>IFERROR(INDEX(Cal!$P$5:$P$2007,INDEX(Cal!$AF$5:$AF$2007,ROW(PrintPayslip!$C1277)-ROW(PrintPayslip!$C$12),1),1),"")</f>
        <v/>
      </c>
      <c r="D1277" s="184" t="str">
        <f>IFERROR(INDEX(Cal!$R$5:$R$2007,INDEX(Cal!$AF$5:$AF$2007,ROW(PrintPayslip!$C1277)-ROW(PrintPayslip!$C$12),1),1),"")</f>
        <v/>
      </c>
      <c r="E1277" s="184" t="str">
        <f>IFERROR(INDEX(Cal!$S$5:$S$2007,INDEX(Cal!$AF$5:$AF$2007,ROW(PrintPayslip!$C1277)-ROW(PrintPayslip!$C$12),1),1),"")</f>
        <v/>
      </c>
      <c r="F1277" s="184" t="str">
        <f>IFERROR(INDEX(Cal!$T$5:$T$2007,INDEX(Cal!$AF$5:$AF$2007,ROW(PrintPayslip!$C1277)-ROW(PrintPayslip!$C$12),1),1),"")</f>
        <v/>
      </c>
      <c r="G1277" s="184" t="str">
        <f>IFERROR(INDEX(Cal!$U$5:$U$2007,INDEX(Cal!$AF$5:$AF$2007,ROW(PrintPayslip!$C1277)-ROW(PrintPayslip!$C$12),1),1),"")</f>
        <v/>
      </c>
    </row>
    <row r="1278" spans="3:7" ht="20.100000000000001" customHeight="1" x14ac:dyDescent="0.25">
      <c r="C1278" s="183" t="str">
        <f>IFERROR(INDEX(Cal!$P$5:$P$2007,INDEX(Cal!$AF$5:$AF$2007,ROW(PrintPayslip!$C1278)-ROW(PrintPayslip!$C$12),1),1),"")</f>
        <v/>
      </c>
      <c r="D1278" s="184" t="str">
        <f>IFERROR(INDEX(Cal!$R$5:$R$2007,INDEX(Cal!$AF$5:$AF$2007,ROW(PrintPayslip!$C1278)-ROW(PrintPayslip!$C$12),1),1),"")</f>
        <v/>
      </c>
      <c r="E1278" s="184" t="str">
        <f>IFERROR(INDEX(Cal!$S$5:$S$2007,INDEX(Cal!$AF$5:$AF$2007,ROW(PrintPayslip!$C1278)-ROW(PrintPayslip!$C$12),1),1),"")</f>
        <v/>
      </c>
      <c r="F1278" s="184" t="str">
        <f>IFERROR(INDEX(Cal!$T$5:$T$2007,INDEX(Cal!$AF$5:$AF$2007,ROW(PrintPayslip!$C1278)-ROW(PrintPayslip!$C$12),1),1),"")</f>
        <v/>
      </c>
      <c r="G1278" s="184" t="str">
        <f>IFERROR(INDEX(Cal!$U$5:$U$2007,INDEX(Cal!$AF$5:$AF$2007,ROW(PrintPayslip!$C1278)-ROW(PrintPayslip!$C$12),1),1),"")</f>
        <v/>
      </c>
    </row>
    <row r="1279" spans="3:7" ht="20.100000000000001" customHeight="1" x14ac:dyDescent="0.25">
      <c r="C1279" s="183" t="str">
        <f>IFERROR(INDEX(Cal!$P$5:$P$2007,INDEX(Cal!$AF$5:$AF$2007,ROW(PrintPayslip!$C1279)-ROW(PrintPayslip!$C$12),1),1),"")</f>
        <v/>
      </c>
      <c r="D1279" s="184" t="str">
        <f>IFERROR(INDEX(Cal!$R$5:$R$2007,INDEX(Cal!$AF$5:$AF$2007,ROW(PrintPayslip!$C1279)-ROW(PrintPayslip!$C$12),1),1),"")</f>
        <v/>
      </c>
      <c r="E1279" s="184" t="str">
        <f>IFERROR(INDEX(Cal!$S$5:$S$2007,INDEX(Cal!$AF$5:$AF$2007,ROW(PrintPayslip!$C1279)-ROW(PrintPayslip!$C$12),1),1),"")</f>
        <v/>
      </c>
      <c r="F1279" s="184" t="str">
        <f>IFERROR(INDEX(Cal!$T$5:$T$2007,INDEX(Cal!$AF$5:$AF$2007,ROW(PrintPayslip!$C1279)-ROW(PrintPayslip!$C$12),1),1),"")</f>
        <v/>
      </c>
      <c r="G1279" s="184" t="str">
        <f>IFERROR(INDEX(Cal!$U$5:$U$2007,INDEX(Cal!$AF$5:$AF$2007,ROW(PrintPayslip!$C1279)-ROW(PrintPayslip!$C$12),1),1),"")</f>
        <v/>
      </c>
    </row>
    <row r="1280" spans="3:7" ht="20.100000000000001" customHeight="1" x14ac:dyDescent="0.25">
      <c r="C1280" s="183" t="str">
        <f>IFERROR(INDEX(Cal!$P$5:$P$2007,INDEX(Cal!$AF$5:$AF$2007,ROW(PrintPayslip!$C1280)-ROW(PrintPayslip!$C$12),1),1),"")</f>
        <v/>
      </c>
      <c r="D1280" s="184" t="str">
        <f>IFERROR(INDEX(Cal!$R$5:$R$2007,INDEX(Cal!$AF$5:$AF$2007,ROW(PrintPayslip!$C1280)-ROW(PrintPayslip!$C$12),1),1),"")</f>
        <v/>
      </c>
      <c r="E1280" s="184" t="str">
        <f>IFERROR(INDEX(Cal!$S$5:$S$2007,INDEX(Cal!$AF$5:$AF$2007,ROW(PrintPayslip!$C1280)-ROW(PrintPayslip!$C$12),1),1),"")</f>
        <v/>
      </c>
      <c r="F1280" s="184" t="str">
        <f>IFERROR(INDEX(Cal!$T$5:$T$2007,INDEX(Cal!$AF$5:$AF$2007,ROW(PrintPayslip!$C1280)-ROW(PrintPayslip!$C$12),1),1),"")</f>
        <v/>
      </c>
      <c r="G1280" s="184" t="str">
        <f>IFERROR(INDEX(Cal!$U$5:$U$2007,INDEX(Cal!$AF$5:$AF$2007,ROW(PrintPayslip!$C1280)-ROW(PrintPayslip!$C$12),1),1),"")</f>
        <v/>
      </c>
    </row>
    <row r="1281" spans="3:7" ht="20.100000000000001" customHeight="1" x14ac:dyDescent="0.25">
      <c r="C1281" s="183" t="str">
        <f>IFERROR(INDEX(Cal!$P$5:$P$2007,INDEX(Cal!$AF$5:$AF$2007,ROW(PrintPayslip!$C1281)-ROW(PrintPayslip!$C$12),1),1),"")</f>
        <v/>
      </c>
      <c r="D1281" s="184" t="str">
        <f>IFERROR(INDEX(Cal!$R$5:$R$2007,INDEX(Cal!$AF$5:$AF$2007,ROW(PrintPayslip!$C1281)-ROW(PrintPayslip!$C$12),1),1),"")</f>
        <v/>
      </c>
      <c r="E1281" s="184" t="str">
        <f>IFERROR(INDEX(Cal!$S$5:$S$2007,INDEX(Cal!$AF$5:$AF$2007,ROW(PrintPayslip!$C1281)-ROW(PrintPayslip!$C$12),1),1),"")</f>
        <v/>
      </c>
      <c r="F1281" s="184" t="str">
        <f>IFERROR(INDEX(Cal!$T$5:$T$2007,INDEX(Cal!$AF$5:$AF$2007,ROW(PrintPayslip!$C1281)-ROW(PrintPayslip!$C$12),1),1),"")</f>
        <v/>
      </c>
      <c r="G1281" s="184" t="str">
        <f>IFERROR(INDEX(Cal!$U$5:$U$2007,INDEX(Cal!$AF$5:$AF$2007,ROW(PrintPayslip!$C1281)-ROW(PrintPayslip!$C$12),1),1),"")</f>
        <v/>
      </c>
    </row>
    <row r="1282" spans="3:7" ht="20.100000000000001" customHeight="1" x14ac:dyDescent="0.25">
      <c r="C1282" s="183" t="str">
        <f>IFERROR(INDEX(Cal!$P$5:$P$2007,INDEX(Cal!$AF$5:$AF$2007,ROW(PrintPayslip!$C1282)-ROW(PrintPayslip!$C$12),1),1),"")</f>
        <v/>
      </c>
      <c r="D1282" s="184" t="str">
        <f>IFERROR(INDEX(Cal!$R$5:$R$2007,INDEX(Cal!$AF$5:$AF$2007,ROW(PrintPayslip!$C1282)-ROW(PrintPayslip!$C$12),1),1),"")</f>
        <v/>
      </c>
      <c r="E1282" s="184" t="str">
        <f>IFERROR(INDEX(Cal!$S$5:$S$2007,INDEX(Cal!$AF$5:$AF$2007,ROW(PrintPayslip!$C1282)-ROW(PrintPayslip!$C$12),1),1),"")</f>
        <v/>
      </c>
      <c r="F1282" s="184" t="str">
        <f>IFERROR(INDEX(Cal!$T$5:$T$2007,INDEX(Cal!$AF$5:$AF$2007,ROW(PrintPayslip!$C1282)-ROW(PrintPayslip!$C$12),1),1),"")</f>
        <v/>
      </c>
      <c r="G1282" s="184" t="str">
        <f>IFERROR(INDEX(Cal!$U$5:$U$2007,INDEX(Cal!$AF$5:$AF$2007,ROW(PrintPayslip!$C1282)-ROW(PrintPayslip!$C$12),1),1),"")</f>
        <v/>
      </c>
    </row>
    <row r="1283" spans="3:7" ht="20.100000000000001" customHeight="1" x14ac:dyDescent="0.25">
      <c r="C1283" s="183" t="str">
        <f>IFERROR(INDEX(Cal!$P$5:$P$2007,INDEX(Cal!$AF$5:$AF$2007,ROW(PrintPayslip!$C1283)-ROW(PrintPayslip!$C$12),1),1),"")</f>
        <v/>
      </c>
      <c r="D1283" s="184" t="str">
        <f>IFERROR(INDEX(Cal!$R$5:$R$2007,INDEX(Cal!$AF$5:$AF$2007,ROW(PrintPayslip!$C1283)-ROW(PrintPayslip!$C$12),1),1),"")</f>
        <v/>
      </c>
      <c r="E1283" s="184" t="str">
        <f>IFERROR(INDEX(Cal!$S$5:$S$2007,INDEX(Cal!$AF$5:$AF$2007,ROW(PrintPayslip!$C1283)-ROW(PrintPayslip!$C$12),1),1),"")</f>
        <v/>
      </c>
      <c r="F1283" s="184" t="str">
        <f>IFERROR(INDEX(Cal!$T$5:$T$2007,INDEX(Cal!$AF$5:$AF$2007,ROW(PrintPayslip!$C1283)-ROW(PrintPayslip!$C$12),1),1),"")</f>
        <v/>
      </c>
      <c r="G1283" s="184" t="str">
        <f>IFERROR(INDEX(Cal!$U$5:$U$2007,INDEX(Cal!$AF$5:$AF$2007,ROW(PrintPayslip!$C1283)-ROW(PrintPayslip!$C$12),1),1),"")</f>
        <v/>
      </c>
    </row>
    <row r="1284" spans="3:7" ht="20.100000000000001" customHeight="1" x14ac:dyDescent="0.25">
      <c r="C1284" s="183" t="str">
        <f>IFERROR(INDEX(Cal!$P$5:$P$2007,INDEX(Cal!$AF$5:$AF$2007,ROW(PrintPayslip!$C1284)-ROW(PrintPayslip!$C$12),1),1),"")</f>
        <v/>
      </c>
      <c r="D1284" s="184" t="str">
        <f>IFERROR(INDEX(Cal!$R$5:$R$2007,INDEX(Cal!$AF$5:$AF$2007,ROW(PrintPayslip!$C1284)-ROW(PrintPayslip!$C$12),1),1),"")</f>
        <v/>
      </c>
      <c r="E1284" s="184" t="str">
        <f>IFERROR(INDEX(Cal!$S$5:$S$2007,INDEX(Cal!$AF$5:$AF$2007,ROW(PrintPayslip!$C1284)-ROW(PrintPayslip!$C$12),1),1),"")</f>
        <v/>
      </c>
      <c r="F1284" s="184" t="str">
        <f>IFERROR(INDEX(Cal!$T$5:$T$2007,INDEX(Cal!$AF$5:$AF$2007,ROW(PrintPayslip!$C1284)-ROW(PrintPayslip!$C$12),1),1),"")</f>
        <v/>
      </c>
      <c r="G1284" s="184" t="str">
        <f>IFERROR(INDEX(Cal!$U$5:$U$2007,INDEX(Cal!$AF$5:$AF$2007,ROW(PrintPayslip!$C1284)-ROW(PrintPayslip!$C$12),1),1),"")</f>
        <v/>
      </c>
    </row>
    <row r="1285" spans="3:7" ht="20.100000000000001" customHeight="1" x14ac:dyDescent="0.25">
      <c r="C1285" s="183" t="str">
        <f>IFERROR(INDEX(Cal!$P$5:$P$2007,INDEX(Cal!$AF$5:$AF$2007,ROW(PrintPayslip!$C1285)-ROW(PrintPayslip!$C$12),1),1),"")</f>
        <v/>
      </c>
      <c r="D1285" s="184" t="str">
        <f>IFERROR(INDEX(Cal!$R$5:$R$2007,INDEX(Cal!$AF$5:$AF$2007,ROW(PrintPayslip!$C1285)-ROW(PrintPayslip!$C$12),1),1),"")</f>
        <v/>
      </c>
      <c r="E1285" s="184" t="str">
        <f>IFERROR(INDEX(Cal!$S$5:$S$2007,INDEX(Cal!$AF$5:$AF$2007,ROW(PrintPayslip!$C1285)-ROW(PrintPayslip!$C$12),1),1),"")</f>
        <v/>
      </c>
      <c r="F1285" s="184" t="str">
        <f>IFERROR(INDEX(Cal!$T$5:$T$2007,INDEX(Cal!$AF$5:$AF$2007,ROW(PrintPayslip!$C1285)-ROW(PrintPayslip!$C$12),1),1),"")</f>
        <v/>
      </c>
      <c r="G1285" s="184" t="str">
        <f>IFERROR(INDEX(Cal!$U$5:$U$2007,INDEX(Cal!$AF$5:$AF$2007,ROW(PrintPayslip!$C1285)-ROW(PrintPayslip!$C$12),1),1),"")</f>
        <v/>
      </c>
    </row>
    <row r="1286" spans="3:7" ht="20.100000000000001" customHeight="1" x14ac:dyDescent="0.25">
      <c r="C1286" s="183" t="str">
        <f>IFERROR(INDEX(Cal!$P$5:$P$2007,INDEX(Cal!$AF$5:$AF$2007,ROW(PrintPayslip!$C1286)-ROW(PrintPayslip!$C$12),1),1),"")</f>
        <v/>
      </c>
      <c r="D1286" s="184" t="str">
        <f>IFERROR(INDEX(Cal!$R$5:$R$2007,INDEX(Cal!$AF$5:$AF$2007,ROW(PrintPayslip!$C1286)-ROW(PrintPayslip!$C$12),1),1),"")</f>
        <v/>
      </c>
      <c r="E1286" s="184" t="str">
        <f>IFERROR(INDEX(Cal!$S$5:$S$2007,INDEX(Cal!$AF$5:$AF$2007,ROW(PrintPayslip!$C1286)-ROW(PrintPayslip!$C$12),1),1),"")</f>
        <v/>
      </c>
      <c r="F1286" s="184" t="str">
        <f>IFERROR(INDEX(Cal!$T$5:$T$2007,INDEX(Cal!$AF$5:$AF$2007,ROW(PrintPayslip!$C1286)-ROW(PrintPayslip!$C$12),1),1),"")</f>
        <v/>
      </c>
      <c r="G1286" s="184" t="str">
        <f>IFERROR(INDEX(Cal!$U$5:$U$2007,INDEX(Cal!$AF$5:$AF$2007,ROW(PrintPayslip!$C1286)-ROW(PrintPayslip!$C$12),1),1),"")</f>
        <v/>
      </c>
    </row>
    <row r="1287" spans="3:7" ht="20.100000000000001" customHeight="1" x14ac:dyDescent="0.25">
      <c r="C1287" s="183" t="str">
        <f>IFERROR(INDEX(Cal!$P$5:$P$2007,INDEX(Cal!$AF$5:$AF$2007,ROW(PrintPayslip!$C1287)-ROW(PrintPayslip!$C$12),1),1),"")</f>
        <v/>
      </c>
      <c r="D1287" s="184" t="str">
        <f>IFERROR(INDEX(Cal!$R$5:$R$2007,INDEX(Cal!$AF$5:$AF$2007,ROW(PrintPayslip!$C1287)-ROW(PrintPayslip!$C$12),1),1),"")</f>
        <v/>
      </c>
      <c r="E1287" s="184" t="str">
        <f>IFERROR(INDEX(Cal!$S$5:$S$2007,INDEX(Cal!$AF$5:$AF$2007,ROW(PrintPayslip!$C1287)-ROW(PrintPayslip!$C$12),1),1),"")</f>
        <v/>
      </c>
      <c r="F1287" s="184" t="str">
        <f>IFERROR(INDEX(Cal!$T$5:$T$2007,INDEX(Cal!$AF$5:$AF$2007,ROW(PrintPayslip!$C1287)-ROW(PrintPayslip!$C$12),1),1),"")</f>
        <v/>
      </c>
      <c r="G1287" s="184" t="str">
        <f>IFERROR(INDEX(Cal!$U$5:$U$2007,INDEX(Cal!$AF$5:$AF$2007,ROW(PrintPayslip!$C1287)-ROW(PrintPayslip!$C$12),1),1),"")</f>
        <v/>
      </c>
    </row>
    <row r="1288" spans="3:7" ht="20.100000000000001" customHeight="1" x14ac:dyDescent="0.25">
      <c r="C1288" s="183" t="str">
        <f>IFERROR(INDEX(Cal!$P$5:$P$2007,INDEX(Cal!$AF$5:$AF$2007,ROW(PrintPayslip!$C1288)-ROW(PrintPayslip!$C$12),1),1),"")</f>
        <v/>
      </c>
      <c r="D1288" s="184" t="str">
        <f>IFERROR(INDEX(Cal!$R$5:$R$2007,INDEX(Cal!$AF$5:$AF$2007,ROW(PrintPayslip!$C1288)-ROW(PrintPayslip!$C$12),1),1),"")</f>
        <v/>
      </c>
      <c r="E1288" s="184" t="str">
        <f>IFERROR(INDEX(Cal!$S$5:$S$2007,INDEX(Cal!$AF$5:$AF$2007,ROW(PrintPayslip!$C1288)-ROW(PrintPayslip!$C$12),1),1),"")</f>
        <v/>
      </c>
      <c r="F1288" s="184" t="str">
        <f>IFERROR(INDEX(Cal!$T$5:$T$2007,INDEX(Cal!$AF$5:$AF$2007,ROW(PrintPayslip!$C1288)-ROW(PrintPayslip!$C$12),1),1),"")</f>
        <v/>
      </c>
      <c r="G1288" s="184" t="str">
        <f>IFERROR(INDEX(Cal!$U$5:$U$2007,INDEX(Cal!$AF$5:$AF$2007,ROW(PrintPayslip!$C1288)-ROW(PrintPayslip!$C$12),1),1),"")</f>
        <v/>
      </c>
    </row>
    <row r="1289" spans="3:7" ht="20.100000000000001" customHeight="1" x14ac:dyDescent="0.25">
      <c r="C1289" s="183" t="str">
        <f>IFERROR(INDEX(Cal!$P$5:$P$2007,INDEX(Cal!$AF$5:$AF$2007,ROW(PrintPayslip!$C1289)-ROW(PrintPayslip!$C$12),1),1),"")</f>
        <v/>
      </c>
      <c r="D1289" s="184" t="str">
        <f>IFERROR(INDEX(Cal!$R$5:$R$2007,INDEX(Cal!$AF$5:$AF$2007,ROW(PrintPayslip!$C1289)-ROW(PrintPayslip!$C$12),1),1),"")</f>
        <v/>
      </c>
      <c r="E1289" s="184" t="str">
        <f>IFERROR(INDEX(Cal!$S$5:$S$2007,INDEX(Cal!$AF$5:$AF$2007,ROW(PrintPayslip!$C1289)-ROW(PrintPayslip!$C$12),1),1),"")</f>
        <v/>
      </c>
      <c r="F1289" s="184" t="str">
        <f>IFERROR(INDEX(Cal!$T$5:$T$2007,INDEX(Cal!$AF$5:$AF$2007,ROW(PrintPayslip!$C1289)-ROW(PrintPayslip!$C$12),1),1),"")</f>
        <v/>
      </c>
      <c r="G1289" s="184" t="str">
        <f>IFERROR(INDEX(Cal!$U$5:$U$2007,INDEX(Cal!$AF$5:$AF$2007,ROW(PrintPayslip!$C1289)-ROW(PrintPayslip!$C$12),1),1),"")</f>
        <v/>
      </c>
    </row>
    <row r="1290" spans="3:7" ht="20.100000000000001" customHeight="1" x14ac:dyDescent="0.25">
      <c r="C1290" s="183" t="str">
        <f>IFERROR(INDEX(Cal!$P$5:$P$2007,INDEX(Cal!$AF$5:$AF$2007,ROW(PrintPayslip!$C1290)-ROW(PrintPayslip!$C$12),1),1),"")</f>
        <v/>
      </c>
      <c r="D1290" s="184" t="str">
        <f>IFERROR(INDEX(Cal!$R$5:$R$2007,INDEX(Cal!$AF$5:$AF$2007,ROW(PrintPayslip!$C1290)-ROW(PrintPayslip!$C$12),1),1),"")</f>
        <v/>
      </c>
      <c r="E1290" s="184" t="str">
        <f>IFERROR(INDEX(Cal!$S$5:$S$2007,INDEX(Cal!$AF$5:$AF$2007,ROW(PrintPayslip!$C1290)-ROW(PrintPayslip!$C$12),1),1),"")</f>
        <v/>
      </c>
      <c r="F1290" s="184" t="str">
        <f>IFERROR(INDEX(Cal!$T$5:$T$2007,INDEX(Cal!$AF$5:$AF$2007,ROW(PrintPayslip!$C1290)-ROW(PrintPayslip!$C$12),1),1),"")</f>
        <v/>
      </c>
      <c r="G1290" s="184" t="str">
        <f>IFERROR(INDEX(Cal!$U$5:$U$2007,INDEX(Cal!$AF$5:$AF$2007,ROW(PrintPayslip!$C1290)-ROW(PrintPayslip!$C$12),1),1),"")</f>
        <v/>
      </c>
    </row>
    <row r="1291" spans="3:7" ht="20.100000000000001" customHeight="1" x14ac:dyDescent="0.25">
      <c r="C1291" s="183" t="str">
        <f>IFERROR(INDEX(Cal!$P$5:$P$2007,INDEX(Cal!$AF$5:$AF$2007,ROW(PrintPayslip!$C1291)-ROW(PrintPayslip!$C$12),1),1),"")</f>
        <v/>
      </c>
      <c r="D1291" s="184" t="str">
        <f>IFERROR(INDEX(Cal!$R$5:$R$2007,INDEX(Cal!$AF$5:$AF$2007,ROW(PrintPayslip!$C1291)-ROW(PrintPayslip!$C$12),1),1),"")</f>
        <v/>
      </c>
      <c r="E1291" s="184" t="str">
        <f>IFERROR(INDEX(Cal!$S$5:$S$2007,INDEX(Cal!$AF$5:$AF$2007,ROW(PrintPayslip!$C1291)-ROW(PrintPayslip!$C$12),1),1),"")</f>
        <v/>
      </c>
      <c r="F1291" s="184" t="str">
        <f>IFERROR(INDEX(Cal!$T$5:$T$2007,INDEX(Cal!$AF$5:$AF$2007,ROW(PrintPayslip!$C1291)-ROW(PrintPayslip!$C$12),1),1),"")</f>
        <v/>
      </c>
      <c r="G1291" s="184" t="str">
        <f>IFERROR(INDEX(Cal!$U$5:$U$2007,INDEX(Cal!$AF$5:$AF$2007,ROW(PrintPayslip!$C1291)-ROW(PrintPayslip!$C$12),1),1),"")</f>
        <v/>
      </c>
    </row>
    <row r="1292" spans="3:7" ht="20.100000000000001" customHeight="1" x14ac:dyDescent="0.25">
      <c r="C1292" s="183" t="str">
        <f>IFERROR(INDEX(Cal!$P$5:$P$2007,INDEX(Cal!$AF$5:$AF$2007,ROW(PrintPayslip!$C1292)-ROW(PrintPayslip!$C$12),1),1),"")</f>
        <v/>
      </c>
      <c r="D1292" s="184" t="str">
        <f>IFERROR(INDEX(Cal!$R$5:$R$2007,INDEX(Cal!$AF$5:$AF$2007,ROW(PrintPayslip!$C1292)-ROW(PrintPayslip!$C$12),1),1),"")</f>
        <v/>
      </c>
      <c r="E1292" s="184" t="str">
        <f>IFERROR(INDEX(Cal!$S$5:$S$2007,INDEX(Cal!$AF$5:$AF$2007,ROW(PrintPayslip!$C1292)-ROW(PrintPayslip!$C$12),1),1),"")</f>
        <v/>
      </c>
      <c r="F1292" s="184" t="str">
        <f>IFERROR(INDEX(Cal!$T$5:$T$2007,INDEX(Cal!$AF$5:$AF$2007,ROW(PrintPayslip!$C1292)-ROW(PrintPayslip!$C$12),1),1),"")</f>
        <v/>
      </c>
      <c r="G1292" s="184" t="str">
        <f>IFERROR(INDEX(Cal!$U$5:$U$2007,INDEX(Cal!$AF$5:$AF$2007,ROW(PrintPayslip!$C1292)-ROW(PrintPayslip!$C$12),1),1),"")</f>
        <v/>
      </c>
    </row>
    <row r="1293" spans="3:7" ht="20.100000000000001" customHeight="1" x14ac:dyDescent="0.25">
      <c r="C1293" s="183" t="str">
        <f>IFERROR(INDEX(Cal!$P$5:$P$2007,INDEX(Cal!$AF$5:$AF$2007,ROW(PrintPayslip!$C1293)-ROW(PrintPayslip!$C$12),1),1),"")</f>
        <v/>
      </c>
      <c r="D1293" s="184" t="str">
        <f>IFERROR(INDEX(Cal!$R$5:$R$2007,INDEX(Cal!$AF$5:$AF$2007,ROW(PrintPayslip!$C1293)-ROW(PrintPayslip!$C$12),1),1),"")</f>
        <v/>
      </c>
      <c r="E1293" s="184" t="str">
        <f>IFERROR(INDEX(Cal!$S$5:$S$2007,INDEX(Cal!$AF$5:$AF$2007,ROW(PrintPayslip!$C1293)-ROW(PrintPayslip!$C$12),1),1),"")</f>
        <v/>
      </c>
      <c r="F1293" s="184" t="str">
        <f>IFERROR(INDEX(Cal!$T$5:$T$2007,INDEX(Cal!$AF$5:$AF$2007,ROW(PrintPayslip!$C1293)-ROW(PrintPayslip!$C$12),1),1),"")</f>
        <v/>
      </c>
      <c r="G1293" s="184" t="str">
        <f>IFERROR(INDEX(Cal!$U$5:$U$2007,INDEX(Cal!$AF$5:$AF$2007,ROW(PrintPayslip!$C1293)-ROW(PrintPayslip!$C$12),1),1),"")</f>
        <v/>
      </c>
    </row>
    <row r="1294" spans="3:7" ht="20.100000000000001" customHeight="1" x14ac:dyDescent="0.25">
      <c r="C1294" s="183" t="str">
        <f>IFERROR(INDEX(Cal!$P$5:$P$2007,INDEX(Cal!$AF$5:$AF$2007,ROW(PrintPayslip!$C1294)-ROW(PrintPayslip!$C$12),1),1),"")</f>
        <v/>
      </c>
      <c r="D1294" s="184" t="str">
        <f>IFERROR(INDEX(Cal!$R$5:$R$2007,INDEX(Cal!$AF$5:$AF$2007,ROW(PrintPayslip!$C1294)-ROW(PrintPayslip!$C$12),1),1),"")</f>
        <v/>
      </c>
      <c r="E1294" s="184" t="str">
        <f>IFERROR(INDEX(Cal!$S$5:$S$2007,INDEX(Cal!$AF$5:$AF$2007,ROW(PrintPayslip!$C1294)-ROW(PrintPayslip!$C$12),1),1),"")</f>
        <v/>
      </c>
      <c r="F1294" s="184" t="str">
        <f>IFERROR(INDEX(Cal!$T$5:$T$2007,INDEX(Cal!$AF$5:$AF$2007,ROW(PrintPayslip!$C1294)-ROW(PrintPayslip!$C$12),1),1),"")</f>
        <v/>
      </c>
      <c r="G1294" s="184" t="str">
        <f>IFERROR(INDEX(Cal!$U$5:$U$2007,INDEX(Cal!$AF$5:$AF$2007,ROW(PrintPayslip!$C1294)-ROW(PrintPayslip!$C$12),1),1),"")</f>
        <v/>
      </c>
    </row>
    <row r="1295" spans="3:7" ht="20.100000000000001" customHeight="1" x14ac:dyDescent="0.25">
      <c r="C1295" s="183" t="str">
        <f>IFERROR(INDEX(Cal!$P$5:$P$2007,INDEX(Cal!$AF$5:$AF$2007,ROW(PrintPayslip!$C1295)-ROW(PrintPayslip!$C$12),1),1),"")</f>
        <v/>
      </c>
      <c r="D1295" s="184" t="str">
        <f>IFERROR(INDEX(Cal!$R$5:$R$2007,INDEX(Cal!$AF$5:$AF$2007,ROW(PrintPayslip!$C1295)-ROW(PrintPayslip!$C$12),1),1),"")</f>
        <v/>
      </c>
      <c r="E1295" s="184" t="str">
        <f>IFERROR(INDEX(Cal!$S$5:$S$2007,INDEX(Cal!$AF$5:$AF$2007,ROW(PrintPayslip!$C1295)-ROW(PrintPayslip!$C$12),1),1),"")</f>
        <v/>
      </c>
      <c r="F1295" s="184" t="str">
        <f>IFERROR(INDEX(Cal!$T$5:$T$2007,INDEX(Cal!$AF$5:$AF$2007,ROW(PrintPayslip!$C1295)-ROW(PrintPayslip!$C$12),1),1),"")</f>
        <v/>
      </c>
      <c r="G1295" s="184" t="str">
        <f>IFERROR(INDEX(Cal!$U$5:$U$2007,INDEX(Cal!$AF$5:$AF$2007,ROW(PrintPayslip!$C1295)-ROW(PrintPayslip!$C$12),1),1),"")</f>
        <v/>
      </c>
    </row>
    <row r="1296" spans="3:7" ht="20.100000000000001" customHeight="1" x14ac:dyDescent="0.25">
      <c r="C1296" s="183" t="str">
        <f>IFERROR(INDEX(Cal!$P$5:$P$2007,INDEX(Cal!$AF$5:$AF$2007,ROW(PrintPayslip!$C1296)-ROW(PrintPayslip!$C$12),1),1),"")</f>
        <v/>
      </c>
      <c r="D1296" s="184" t="str">
        <f>IFERROR(INDEX(Cal!$R$5:$R$2007,INDEX(Cal!$AF$5:$AF$2007,ROW(PrintPayslip!$C1296)-ROW(PrintPayslip!$C$12),1),1),"")</f>
        <v/>
      </c>
      <c r="E1296" s="184" t="str">
        <f>IFERROR(INDEX(Cal!$S$5:$S$2007,INDEX(Cal!$AF$5:$AF$2007,ROW(PrintPayslip!$C1296)-ROW(PrintPayslip!$C$12),1),1),"")</f>
        <v/>
      </c>
      <c r="F1296" s="184" t="str">
        <f>IFERROR(INDEX(Cal!$T$5:$T$2007,INDEX(Cal!$AF$5:$AF$2007,ROW(PrintPayslip!$C1296)-ROW(PrintPayslip!$C$12),1),1),"")</f>
        <v/>
      </c>
      <c r="G1296" s="184" t="str">
        <f>IFERROR(INDEX(Cal!$U$5:$U$2007,INDEX(Cal!$AF$5:$AF$2007,ROW(PrintPayslip!$C1296)-ROW(PrintPayslip!$C$12),1),1),"")</f>
        <v/>
      </c>
    </row>
    <row r="1297" spans="3:7" ht="20.100000000000001" customHeight="1" x14ac:dyDescent="0.25">
      <c r="C1297" s="183" t="str">
        <f>IFERROR(INDEX(Cal!$P$5:$P$2007,INDEX(Cal!$AF$5:$AF$2007,ROW(PrintPayslip!$C1297)-ROW(PrintPayslip!$C$12),1),1),"")</f>
        <v/>
      </c>
      <c r="D1297" s="184" t="str">
        <f>IFERROR(INDEX(Cal!$R$5:$R$2007,INDEX(Cal!$AF$5:$AF$2007,ROW(PrintPayslip!$C1297)-ROW(PrintPayslip!$C$12),1),1),"")</f>
        <v/>
      </c>
      <c r="E1297" s="184" t="str">
        <f>IFERROR(INDEX(Cal!$S$5:$S$2007,INDEX(Cal!$AF$5:$AF$2007,ROW(PrintPayslip!$C1297)-ROW(PrintPayslip!$C$12),1),1),"")</f>
        <v/>
      </c>
      <c r="F1297" s="184" t="str">
        <f>IFERROR(INDEX(Cal!$T$5:$T$2007,INDEX(Cal!$AF$5:$AF$2007,ROW(PrintPayslip!$C1297)-ROW(PrintPayslip!$C$12),1),1),"")</f>
        <v/>
      </c>
      <c r="G1297" s="184" t="str">
        <f>IFERROR(INDEX(Cal!$U$5:$U$2007,INDEX(Cal!$AF$5:$AF$2007,ROW(PrintPayslip!$C1297)-ROW(PrintPayslip!$C$12),1),1),"")</f>
        <v/>
      </c>
    </row>
    <row r="1298" spans="3:7" ht="20.100000000000001" customHeight="1" x14ac:dyDescent="0.25">
      <c r="C1298" s="183" t="str">
        <f>IFERROR(INDEX(Cal!$P$5:$P$2007,INDEX(Cal!$AF$5:$AF$2007,ROW(PrintPayslip!$C1298)-ROW(PrintPayslip!$C$12),1),1),"")</f>
        <v/>
      </c>
      <c r="D1298" s="184" t="str">
        <f>IFERROR(INDEX(Cal!$R$5:$R$2007,INDEX(Cal!$AF$5:$AF$2007,ROW(PrintPayslip!$C1298)-ROW(PrintPayslip!$C$12),1),1),"")</f>
        <v/>
      </c>
      <c r="E1298" s="184" t="str">
        <f>IFERROR(INDEX(Cal!$S$5:$S$2007,INDEX(Cal!$AF$5:$AF$2007,ROW(PrintPayslip!$C1298)-ROW(PrintPayslip!$C$12),1),1),"")</f>
        <v/>
      </c>
      <c r="F1298" s="184" t="str">
        <f>IFERROR(INDEX(Cal!$T$5:$T$2007,INDEX(Cal!$AF$5:$AF$2007,ROW(PrintPayslip!$C1298)-ROW(PrintPayslip!$C$12),1),1),"")</f>
        <v/>
      </c>
      <c r="G1298" s="184" t="str">
        <f>IFERROR(INDEX(Cal!$U$5:$U$2007,INDEX(Cal!$AF$5:$AF$2007,ROW(PrintPayslip!$C1298)-ROW(PrintPayslip!$C$12),1),1),"")</f>
        <v/>
      </c>
    </row>
    <row r="1299" spans="3:7" ht="20.100000000000001" customHeight="1" x14ac:dyDescent="0.25">
      <c r="C1299" s="183" t="str">
        <f>IFERROR(INDEX(Cal!$P$5:$P$2007,INDEX(Cal!$AF$5:$AF$2007,ROW(PrintPayslip!$C1299)-ROW(PrintPayslip!$C$12),1),1),"")</f>
        <v/>
      </c>
      <c r="D1299" s="184" t="str">
        <f>IFERROR(INDEX(Cal!$R$5:$R$2007,INDEX(Cal!$AF$5:$AF$2007,ROW(PrintPayslip!$C1299)-ROW(PrintPayslip!$C$12),1),1),"")</f>
        <v/>
      </c>
      <c r="E1299" s="184" t="str">
        <f>IFERROR(INDEX(Cal!$S$5:$S$2007,INDEX(Cal!$AF$5:$AF$2007,ROW(PrintPayslip!$C1299)-ROW(PrintPayslip!$C$12),1),1),"")</f>
        <v/>
      </c>
      <c r="F1299" s="184" t="str">
        <f>IFERROR(INDEX(Cal!$T$5:$T$2007,INDEX(Cal!$AF$5:$AF$2007,ROW(PrintPayslip!$C1299)-ROW(PrintPayslip!$C$12),1),1),"")</f>
        <v/>
      </c>
      <c r="G1299" s="184" t="str">
        <f>IFERROR(INDEX(Cal!$U$5:$U$2007,INDEX(Cal!$AF$5:$AF$2007,ROW(PrintPayslip!$C1299)-ROW(PrintPayslip!$C$12),1),1),"")</f>
        <v/>
      </c>
    </row>
    <row r="1300" spans="3:7" ht="20.100000000000001" customHeight="1" x14ac:dyDescent="0.25">
      <c r="C1300" s="183" t="str">
        <f>IFERROR(INDEX(Cal!$P$5:$P$2007,INDEX(Cal!$AF$5:$AF$2007,ROW(PrintPayslip!$C1300)-ROW(PrintPayslip!$C$12),1),1),"")</f>
        <v/>
      </c>
      <c r="D1300" s="184" t="str">
        <f>IFERROR(INDEX(Cal!$R$5:$R$2007,INDEX(Cal!$AF$5:$AF$2007,ROW(PrintPayslip!$C1300)-ROW(PrintPayslip!$C$12),1),1),"")</f>
        <v/>
      </c>
      <c r="E1300" s="184" t="str">
        <f>IFERROR(INDEX(Cal!$S$5:$S$2007,INDEX(Cal!$AF$5:$AF$2007,ROW(PrintPayslip!$C1300)-ROW(PrintPayslip!$C$12),1),1),"")</f>
        <v/>
      </c>
      <c r="F1300" s="184" t="str">
        <f>IFERROR(INDEX(Cal!$T$5:$T$2007,INDEX(Cal!$AF$5:$AF$2007,ROW(PrintPayslip!$C1300)-ROW(PrintPayslip!$C$12),1),1),"")</f>
        <v/>
      </c>
      <c r="G1300" s="184" t="str">
        <f>IFERROR(INDEX(Cal!$U$5:$U$2007,INDEX(Cal!$AF$5:$AF$2007,ROW(PrintPayslip!$C1300)-ROW(PrintPayslip!$C$12),1),1),"")</f>
        <v/>
      </c>
    </row>
    <row r="1301" spans="3:7" ht="20.100000000000001" customHeight="1" x14ac:dyDescent="0.25">
      <c r="C1301" s="183" t="str">
        <f>IFERROR(INDEX(Cal!$P$5:$P$2007,INDEX(Cal!$AF$5:$AF$2007,ROW(PrintPayslip!$C1301)-ROW(PrintPayslip!$C$12),1),1),"")</f>
        <v/>
      </c>
      <c r="D1301" s="184" t="str">
        <f>IFERROR(INDEX(Cal!$R$5:$R$2007,INDEX(Cal!$AF$5:$AF$2007,ROW(PrintPayslip!$C1301)-ROW(PrintPayslip!$C$12),1),1),"")</f>
        <v/>
      </c>
      <c r="E1301" s="184" t="str">
        <f>IFERROR(INDEX(Cal!$S$5:$S$2007,INDEX(Cal!$AF$5:$AF$2007,ROW(PrintPayslip!$C1301)-ROW(PrintPayslip!$C$12),1),1),"")</f>
        <v/>
      </c>
      <c r="F1301" s="184" t="str">
        <f>IFERROR(INDEX(Cal!$T$5:$T$2007,INDEX(Cal!$AF$5:$AF$2007,ROW(PrintPayslip!$C1301)-ROW(PrintPayslip!$C$12),1),1),"")</f>
        <v/>
      </c>
      <c r="G1301" s="184" t="str">
        <f>IFERROR(INDEX(Cal!$U$5:$U$2007,INDEX(Cal!$AF$5:$AF$2007,ROW(PrintPayslip!$C1301)-ROW(PrintPayslip!$C$12),1),1),"")</f>
        <v/>
      </c>
    </row>
    <row r="1302" spans="3:7" ht="20.100000000000001" customHeight="1" x14ac:dyDescent="0.25">
      <c r="C1302" s="183" t="str">
        <f>IFERROR(INDEX(Cal!$P$5:$P$2007,INDEX(Cal!$AF$5:$AF$2007,ROW(PrintPayslip!$C1302)-ROW(PrintPayslip!$C$12),1),1),"")</f>
        <v/>
      </c>
      <c r="D1302" s="184" t="str">
        <f>IFERROR(INDEX(Cal!$R$5:$R$2007,INDEX(Cal!$AF$5:$AF$2007,ROW(PrintPayslip!$C1302)-ROW(PrintPayslip!$C$12),1),1),"")</f>
        <v/>
      </c>
      <c r="E1302" s="184" t="str">
        <f>IFERROR(INDEX(Cal!$S$5:$S$2007,INDEX(Cal!$AF$5:$AF$2007,ROW(PrintPayslip!$C1302)-ROW(PrintPayslip!$C$12),1),1),"")</f>
        <v/>
      </c>
      <c r="F1302" s="184" t="str">
        <f>IFERROR(INDEX(Cal!$T$5:$T$2007,INDEX(Cal!$AF$5:$AF$2007,ROW(PrintPayslip!$C1302)-ROW(PrintPayslip!$C$12),1),1),"")</f>
        <v/>
      </c>
      <c r="G1302" s="184" t="str">
        <f>IFERROR(INDEX(Cal!$U$5:$U$2007,INDEX(Cal!$AF$5:$AF$2007,ROW(PrintPayslip!$C1302)-ROW(PrintPayslip!$C$12),1),1),"")</f>
        <v/>
      </c>
    </row>
    <row r="1303" spans="3:7" ht="20.100000000000001" customHeight="1" x14ac:dyDescent="0.25">
      <c r="C1303" s="183" t="str">
        <f>IFERROR(INDEX(Cal!$P$5:$P$2007,INDEX(Cal!$AF$5:$AF$2007,ROW(PrintPayslip!$C1303)-ROW(PrintPayslip!$C$12),1),1),"")</f>
        <v/>
      </c>
      <c r="D1303" s="184" t="str">
        <f>IFERROR(INDEX(Cal!$R$5:$R$2007,INDEX(Cal!$AF$5:$AF$2007,ROW(PrintPayslip!$C1303)-ROW(PrintPayslip!$C$12),1),1),"")</f>
        <v/>
      </c>
      <c r="E1303" s="184" t="str">
        <f>IFERROR(INDEX(Cal!$S$5:$S$2007,INDEX(Cal!$AF$5:$AF$2007,ROW(PrintPayslip!$C1303)-ROW(PrintPayslip!$C$12),1),1),"")</f>
        <v/>
      </c>
      <c r="F1303" s="184" t="str">
        <f>IFERROR(INDEX(Cal!$T$5:$T$2007,INDEX(Cal!$AF$5:$AF$2007,ROW(PrintPayslip!$C1303)-ROW(PrintPayslip!$C$12),1),1),"")</f>
        <v/>
      </c>
      <c r="G1303" s="184" t="str">
        <f>IFERROR(INDEX(Cal!$U$5:$U$2007,INDEX(Cal!$AF$5:$AF$2007,ROW(PrintPayslip!$C1303)-ROW(PrintPayslip!$C$12),1),1),"")</f>
        <v/>
      </c>
    </row>
    <row r="1304" spans="3:7" ht="20.100000000000001" customHeight="1" x14ac:dyDescent="0.25">
      <c r="C1304" s="183" t="str">
        <f>IFERROR(INDEX(Cal!$P$5:$P$2007,INDEX(Cal!$AF$5:$AF$2007,ROW(PrintPayslip!$C1304)-ROW(PrintPayslip!$C$12),1),1),"")</f>
        <v/>
      </c>
      <c r="D1304" s="184" t="str">
        <f>IFERROR(INDEX(Cal!$R$5:$R$2007,INDEX(Cal!$AF$5:$AF$2007,ROW(PrintPayslip!$C1304)-ROW(PrintPayslip!$C$12),1),1),"")</f>
        <v/>
      </c>
      <c r="E1304" s="184" t="str">
        <f>IFERROR(INDEX(Cal!$S$5:$S$2007,INDEX(Cal!$AF$5:$AF$2007,ROW(PrintPayslip!$C1304)-ROW(PrintPayslip!$C$12),1),1),"")</f>
        <v/>
      </c>
      <c r="F1304" s="184" t="str">
        <f>IFERROR(INDEX(Cal!$T$5:$T$2007,INDEX(Cal!$AF$5:$AF$2007,ROW(PrintPayslip!$C1304)-ROW(PrintPayslip!$C$12),1),1),"")</f>
        <v/>
      </c>
      <c r="G1304" s="184" t="str">
        <f>IFERROR(INDEX(Cal!$U$5:$U$2007,INDEX(Cal!$AF$5:$AF$2007,ROW(PrintPayslip!$C1304)-ROW(PrintPayslip!$C$12),1),1),"")</f>
        <v/>
      </c>
    </row>
    <row r="1305" spans="3:7" ht="20.100000000000001" customHeight="1" x14ac:dyDescent="0.25">
      <c r="C1305" s="183" t="str">
        <f>IFERROR(INDEX(Cal!$P$5:$P$2007,INDEX(Cal!$AF$5:$AF$2007,ROW(PrintPayslip!$C1305)-ROW(PrintPayslip!$C$12),1),1),"")</f>
        <v/>
      </c>
      <c r="D1305" s="184" t="str">
        <f>IFERROR(INDEX(Cal!$R$5:$R$2007,INDEX(Cal!$AF$5:$AF$2007,ROW(PrintPayslip!$C1305)-ROW(PrintPayslip!$C$12),1),1),"")</f>
        <v/>
      </c>
      <c r="E1305" s="184" t="str">
        <f>IFERROR(INDEX(Cal!$S$5:$S$2007,INDEX(Cal!$AF$5:$AF$2007,ROW(PrintPayslip!$C1305)-ROW(PrintPayslip!$C$12),1),1),"")</f>
        <v/>
      </c>
      <c r="F1305" s="184" t="str">
        <f>IFERROR(INDEX(Cal!$T$5:$T$2007,INDEX(Cal!$AF$5:$AF$2007,ROW(PrintPayslip!$C1305)-ROW(PrintPayslip!$C$12),1),1),"")</f>
        <v/>
      </c>
      <c r="G1305" s="184" t="str">
        <f>IFERROR(INDEX(Cal!$U$5:$U$2007,INDEX(Cal!$AF$5:$AF$2007,ROW(PrintPayslip!$C1305)-ROW(PrintPayslip!$C$12),1),1),"")</f>
        <v/>
      </c>
    </row>
    <row r="1306" spans="3:7" ht="20.100000000000001" customHeight="1" x14ac:dyDescent="0.25">
      <c r="C1306" s="183" t="str">
        <f>IFERROR(INDEX(Cal!$P$5:$P$2007,INDEX(Cal!$AF$5:$AF$2007,ROW(PrintPayslip!$C1306)-ROW(PrintPayslip!$C$12),1),1),"")</f>
        <v/>
      </c>
      <c r="D1306" s="184" t="str">
        <f>IFERROR(INDEX(Cal!$R$5:$R$2007,INDEX(Cal!$AF$5:$AF$2007,ROW(PrintPayslip!$C1306)-ROW(PrintPayslip!$C$12),1),1),"")</f>
        <v/>
      </c>
      <c r="E1306" s="184" t="str">
        <f>IFERROR(INDEX(Cal!$S$5:$S$2007,INDEX(Cal!$AF$5:$AF$2007,ROW(PrintPayslip!$C1306)-ROW(PrintPayslip!$C$12),1),1),"")</f>
        <v/>
      </c>
      <c r="F1306" s="184" t="str">
        <f>IFERROR(INDEX(Cal!$T$5:$T$2007,INDEX(Cal!$AF$5:$AF$2007,ROW(PrintPayslip!$C1306)-ROW(PrintPayslip!$C$12),1),1),"")</f>
        <v/>
      </c>
      <c r="G1306" s="184" t="str">
        <f>IFERROR(INDEX(Cal!$U$5:$U$2007,INDEX(Cal!$AF$5:$AF$2007,ROW(PrintPayslip!$C1306)-ROW(PrintPayslip!$C$12),1),1),"")</f>
        <v/>
      </c>
    </row>
    <row r="1307" spans="3:7" ht="20.100000000000001" customHeight="1" x14ac:dyDescent="0.25">
      <c r="C1307" s="183" t="str">
        <f>IFERROR(INDEX(Cal!$P$5:$P$2007,INDEX(Cal!$AF$5:$AF$2007,ROW(PrintPayslip!$C1307)-ROW(PrintPayslip!$C$12),1),1),"")</f>
        <v/>
      </c>
      <c r="D1307" s="184" t="str">
        <f>IFERROR(INDEX(Cal!$R$5:$R$2007,INDEX(Cal!$AF$5:$AF$2007,ROW(PrintPayslip!$C1307)-ROW(PrintPayslip!$C$12),1),1),"")</f>
        <v/>
      </c>
      <c r="E1307" s="184" t="str">
        <f>IFERROR(INDEX(Cal!$S$5:$S$2007,INDEX(Cal!$AF$5:$AF$2007,ROW(PrintPayslip!$C1307)-ROW(PrintPayslip!$C$12),1),1),"")</f>
        <v/>
      </c>
      <c r="F1307" s="184" t="str">
        <f>IFERROR(INDEX(Cal!$T$5:$T$2007,INDEX(Cal!$AF$5:$AF$2007,ROW(PrintPayslip!$C1307)-ROW(PrintPayslip!$C$12),1),1),"")</f>
        <v/>
      </c>
      <c r="G1307" s="184" t="str">
        <f>IFERROR(INDEX(Cal!$U$5:$U$2007,INDEX(Cal!$AF$5:$AF$2007,ROW(PrintPayslip!$C1307)-ROW(PrintPayslip!$C$12),1),1),"")</f>
        <v/>
      </c>
    </row>
    <row r="1308" spans="3:7" ht="20.100000000000001" customHeight="1" x14ac:dyDescent="0.25">
      <c r="C1308" s="183" t="str">
        <f>IFERROR(INDEX(Cal!$P$5:$P$2007,INDEX(Cal!$AF$5:$AF$2007,ROW(PrintPayslip!$C1308)-ROW(PrintPayslip!$C$12),1),1),"")</f>
        <v/>
      </c>
      <c r="D1308" s="184" t="str">
        <f>IFERROR(INDEX(Cal!$R$5:$R$2007,INDEX(Cal!$AF$5:$AF$2007,ROW(PrintPayslip!$C1308)-ROW(PrintPayslip!$C$12),1),1),"")</f>
        <v/>
      </c>
      <c r="E1308" s="184" t="str">
        <f>IFERROR(INDEX(Cal!$S$5:$S$2007,INDEX(Cal!$AF$5:$AF$2007,ROW(PrintPayslip!$C1308)-ROW(PrintPayslip!$C$12),1),1),"")</f>
        <v/>
      </c>
      <c r="F1308" s="184" t="str">
        <f>IFERROR(INDEX(Cal!$T$5:$T$2007,INDEX(Cal!$AF$5:$AF$2007,ROW(PrintPayslip!$C1308)-ROW(PrintPayslip!$C$12),1),1),"")</f>
        <v/>
      </c>
      <c r="G1308" s="184" t="str">
        <f>IFERROR(INDEX(Cal!$U$5:$U$2007,INDEX(Cal!$AF$5:$AF$2007,ROW(PrintPayslip!$C1308)-ROW(PrintPayslip!$C$12),1),1),"")</f>
        <v/>
      </c>
    </row>
    <row r="1309" spans="3:7" ht="20.100000000000001" customHeight="1" x14ac:dyDescent="0.25">
      <c r="C1309" s="183" t="str">
        <f>IFERROR(INDEX(Cal!$P$5:$P$2007,INDEX(Cal!$AF$5:$AF$2007,ROW(PrintPayslip!$C1309)-ROW(PrintPayslip!$C$12),1),1),"")</f>
        <v/>
      </c>
      <c r="D1309" s="184" t="str">
        <f>IFERROR(INDEX(Cal!$R$5:$R$2007,INDEX(Cal!$AF$5:$AF$2007,ROW(PrintPayslip!$C1309)-ROW(PrintPayslip!$C$12),1),1),"")</f>
        <v/>
      </c>
      <c r="E1309" s="184" t="str">
        <f>IFERROR(INDEX(Cal!$S$5:$S$2007,INDEX(Cal!$AF$5:$AF$2007,ROW(PrintPayslip!$C1309)-ROW(PrintPayslip!$C$12),1),1),"")</f>
        <v/>
      </c>
      <c r="F1309" s="184" t="str">
        <f>IFERROR(INDEX(Cal!$T$5:$T$2007,INDEX(Cal!$AF$5:$AF$2007,ROW(PrintPayslip!$C1309)-ROW(PrintPayslip!$C$12),1),1),"")</f>
        <v/>
      </c>
      <c r="G1309" s="184" t="str">
        <f>IFERROR(INDEX(Cal!$U$5:$U$2007,INDEX(Cal!$AF$5:$AF$2007,ROW(PrintPayslip!$C1309)-ROW(PrintPayslip!$C$12),1),1),"")</f>
        <v/>
      </c>
    </row>
    <row r="1310" spans="3:7" ht="20.100000000000001" customHeight="1" x14ac:dyDescent="0.25">
      <c r="C1310" s="183" t="str">
        <f>IFERROR(INDEX(Cal!$P$5:$P$2007,INDEX(Cal!$AF$5:$AF$2007,ROW(PrintPayslip!$C1310)-ROW(PrintPayslip!$C$12),1),1),"")</f>
        <v/>
      </c>
      <c r="D1310" s="184" t="str">
        <f>IFERROR(INDEX(Cal!$R$5:$R$2007,INDEX(Cal!$AF$5:$AF$2007,ROW(PrintPayslip!$C1310)-ROW(PrintPayslip!$C$12),1),1),"")</f>
        <v/>
      </c>
      <c r="E1310" s="184" t="str">
        <f>IFERROR(INDEX(Cal!$S$5:$S$2007,INDEX(Cal!$AF$5:$AF$2007,ROW(PrintPayslip!$C1310)-ROW(PrintPayslip!$C$12),1),1),"")</f>
        <v/>
      </c>
      <c r="F1310" s="184" t="str">
        <f>IFERROR(INDEX(Cal!$T$5:$T$2007,INDEX(Cal!$AF$5:$AF$2007,ROW(PrintPayslip!$C1310)-ROW(PrintPayslip!$C$12),1),1),"")</f>
        <v/>
      </c>
      <c r="G1310" s="184" t="str">
        <f>IFERROR(INDEX(Cal!$U$5:$U$2007,INDEX(Cal!$AF$5:$AF$2007,ROW(PrintPayslip!$C1310)-ROW(PrintPayslip!$C$12),1),1),"")</f>
        <v/>
      </c>
    </row>
    <row r="1311" spans="3:7" ht="20.100000000000001" customHeight="1" x14ac:dyDescent="0.25">
      <c r="C1311" s="183" t="str">
        <f>IFERROR(INDEX(Cal!$P$5:$P$2007,INDEX(Cal!$AF$5:$AF$2007,ROW(PrintPayslip!$C1311)-ROW(PrintPayslip!$C$12),1),1),"")</f>
        <v/>
      </c>
      <c r="D1311" s="184" t="str">
        <f>IFERROR(INDEX(Cal!$R$5:$R$2007,INDEX(Cal!$AF$5:$AF$2007,ROW(PrintPayslip!$C1311)-ROW(PrintPayslip!$C$12),1),1),"")</f>
        <v/>
      </c>
      <c r="E1311" s="184" t="str">
        <f>IFERROR(INDEX(Cal!$S$5:$S$2007,INDEX(Cal!$AF$5:$AF$2007,ROW(PrintPayslip!$C1311)-ROW(PrintPayslip!$C$12),1),1),"")</f>
        <v/>
      </c>
      <c r="F1311" s="184" t="str">
        <f>IFERROR(INDEX(Cal!$T$5:$T$2007,INDEX(Cal!$AF$5:$AF$2007,ROW(PrintPayslip!$C1311)-ROW(PrintPayslip!$C$12),1),1),"")</f>
        <v/>
      </c>
      <c r="G1311" s="184" t="str">
        <f>IFERROR(INDEX(Cal!$U$5:$U$2007,INDEX(Cal!$AF$5:$AF$2007,ROW(PrintPayslip!$C1311)-ROW(PrintPayslip!$C$12),1),1),"")</f>
        <v/>
      </c>
    </row>
    <row r="1312" spans="3:7" ht="20.100000000000001" customHeight="1" x14ac:dyDescent="0.25">
      <c r="C1312" s="183" t="str">
        <f>IFERROR(INDEX(Cal!$P$5:$P$2007,INDEX(Cal!$AF$5:$AF$2007,ROW(PrintPayslip!$C1312)-ROW(PrintPayslip!$C$12),1),1),"")</f>
        <v/>
      </c>
      <c r="D1312" s="184" t="str">
        <f>IFERROR(INDEX(Cal!$R$5:$R$2007,INDEX(Cal!$AF$5:$AF$2007,ROW(PrintPayslip!$C1312)-ROW(PrintPayslip!$C$12),1),1),"")</f>
        <v/>
      </c>
      <c r="E1312" s="184" t="str">
        <f>IFERROR(INDEX(Cal!$S$5:$S$2007,INDEX(Cal!$AF$5:$AF$2007,ROW(PrintPayslip!$C1312)-ROW(PrintPayslip!$C$12),1),1),"")</f>
        <v/>
      </c>
      <c r="F1312" s="184" t="str">
        <f>IFERROR(INDEX(Cal!$T$5:$T$2007,INDEX(Cal!$AF$5:$AF$2007,ROW(PrintPayslip!$C1312)-ROW(PrintPayslip!$C$12),1),1),"")</f>
        <v/>
      </c>
      <c r="G1312" s="184" t="str">
        <f>IFERROR(INDEX(Cal!$U$5:$U$2007,INDEX(Cal!$AF$5:$AF$2007,ROW(PrintPayslip!$C1312)-ROW(PrintPayslip!$C$12),1),1),"")</f>
        <v/>
      </c>
    </row>
    <row r="1313" spans="3:7" ht="20.100000000000001" customHeight="1" x14ac:dyDescent="0.25">
      <c r="C1313" s="183" t="str">
        <f>IFERROR(INDEX(Cal!$P$5:$P$2007,INDEX(Cal!$AF$5:$AF$2007,ROW(PrintPayslip!$C1313)-ROW(PrintPayslip!$C$12),1),1),"")</f>
        <v/>
      </c>
      <c r="D1313" s="184" t="str">
        <f>IFERROR(INDEX(Cal!$R$5:$R$2007,INDEX(Cal!$AF$5:$AF$2007,ROW(PrintPayslip!$C1313)-ROW(PrintPayslip!$C$12),1),1),"")</f>
        <v/>
      </c>
      <c r="E1313" s="184" t="str">
        <f>IFERROR(INDEX(Cal!$S$5:$S$2007,INDEX(Cal!$AF$5:$AF$2007,ROW(PrintPayslip!$C1313)-ROW(PrintPayslip!$C$12),1),1),"")</f>
        <v/>
      </c>
      <c r="F1313" s="184" t="str">
        <f>IFERROR(INDEX(Cal!$T$5:$T$2007,INDEX(Cal!$AF$5:$AF$2007,ROW(PrintPayslip!$C1313)-ROW(PrintPayslip!$C$12),1),1),"")</f>
        <v/>
      </c>
      <c r="G1313" s="184" t="str">
        <f>IFERROR(INDEX(Cal!$U$5:$U$2007,INDEX(Cal!$AF$5:$AF$2007,ROW(PrintPayslip!$C1313)-ROW(PrintPayslip!$C$12),1),1),"")</f>
        <v/>
      </c>
    </row>
    <row r="1314" spans="3:7" ht="20.100000000000001" customHeight="1" x14ac:dyDescent="0.25">
      <c r="C1314" s="183" t="str">
        <f>IFERROR(INDEX(Cal!$P$5:$P$2007,INDEX(Cal!$AF$5:$AF$2007,ROW(PrintPayslip!$C1314)-ROW(PrintPayslip!$C$12),1),1),"")</f>
        <v/>
      </c>
      <c r="D1314" s="184" t="str">
        <f>IFERROR(INDEX(Cal!$R$5:$R$2007,INDEX(Cal!$AF$5:$AF$2007,ROW(PrintPayslip!$C1314)-ROW(PrintPayslip!$C$12),1),1),"")</f>
        <v/>
      </c>
      <c r="E1314" s="184" t="str">
        <f>IFERROR(INDEX(Cal!$S$5:$S$2007,INDEX(Cal!$AF$5:$AF$2007,ROW(PrintPayslip!$C1314)-ROW(PrintPayslip!$C$12),1),1),"")</f>
        <v/>
      </c>
      <c r="F1314" s="184" t="str">
        <f>IFERROR(INDEX(Cal!$T$5:$T$2007,INDEX(Cal!$AF$5:$AF$2007,ROW(PrintPayslip!$C1314)-ROW(PrintPayslip!$C$12),1),1),"")</f>
        <v/>
      </c>
      <c r="G1314" s="184" t="str">
        <f>IFERROR(INDEX(Cal!$U$5:$U$2007,INDEX(Cal!$AF$5:$AF$2007,ROW(PrintPayslip!$C1314)-ROW(PrintPayslip!$C$12),1),1),"")</f>
        <v/>
      </c>
    </row>
    <row r="1315" spans="3:7" ht="20.100000000000001" customHeight="1" x14ac:dyDescent="0.25">
      <c r="C1315" s="183" t="str">
        <f>IFERROR(INDEX(Cal!$P$5:$P$2007,INDEX(Cal!$AF$5:$AF$2007,ROW(PrintPayslip!$C1315)-ROW(PrintPayslip!$C$12),1),1),"")</f>
        <v/>
      </c>
      <c r="D1315" s="184" t="str">
        <f>IFERROR(INDEX(Cal!$R$5:$R$2007,INDEX(Cal!$AF$5:$AF$2007,ROW(PrintPayslip!$C1315)-ROW(PrintPayslip!$C$12),1),1),"")</f>
        <v/>
      </c>
      <c r="E1315" s="184" t="str">
        <f>IFERROR(INDEX(Cal!$S$5:$S$2007,INDEX(Cal!$AF$5:$AF$2007,ROW(PrintPayslip!$C1315)-ROW(PrintPayslip!$C$12),1),1),"")</f>
        <v/>
      </c>
      <c r="F1315" s="184" t="str">
        <f>IFERROR(INDEX(Cal!$T$5:$T$2007,INDEX(Cal!$AF$5:$AF$2007,ROW(PrintPayslip!$C1315)-ROW(PrintPayslip!$C$12),1),1),"")</f>
        <v/>
      </c>
      <c r="G1315" s="184" t="str">
        <f>IFERROR(INDEX(Cal!$U$5:$U$2007,INDEX(Cal!$AF$5:$AF$2007,ROW(PrintPayslip!$C1315)-ROW(PrintPayslip!$C$12),1),1),"")</f>
        <v/>
      </c>
    </row>
    <row r="1316" spans="3:7" ht="20.100000000000001" customHeight="1" x14ac:dyDescent="0.25">
      <c r="C1316" s="183" t="str">
        <f>IFERROR(INDEX(Cal!$P$5:$P$2007,INDEX(Cal!$AF$5:$AF$2007,ROW(PrintPayslip!$C1316)-ROW(PrintPayslip!$C$12),1),1),"")</f>
        <v/>
      </c>
      <c r="D1316" s="184" t="str">
        <f>IFERROR(INDEX(Cal!$R$5:$R$2007,INDEX(Cal!$AF$5:$AF$2007,ROW(PrintPayslip!$C1316)-ROW(PrintPayslip!$C$12),1),1),"")</f>
        <v/>
      </c>
      <c r="E1316" s="184" t="str">
        <f>IFERROR(INDEX(Cal!$S$5:$S$2007,INDEX(Cal!$AF$5:$AF$2007,ROW(PrintPayslip!$C1316)-ROW(PrintPayslip!$C$12),1),1),"")</f>
        <v/>
      </c>
      <c r="F1316" s="184" t="str">
        <f>IFERROR(INDEX(Cal!$T$5:$T$2007,INDEX(Cal!$AF$5:$AF$2007,ROW(PrintPayslip!$C1316)-ROW(PrintPayslip!$C$12),1),1),"")</f>
        <v/>
      </c>
      <c r="G1316" s="184" t="str">
        <f>IFERROR(INDEX(Cal!$U$5:$U$2007,INDEX(Cal!$AF$5:$AF$2007,ROW(PrintPayslip!$C1316)-ROW(PrintPayslip!$C$12),1),1),"")</f>
        <v/>
      </c>
    </row>
    <row r="1317" spans="3:7" ht="20.100000000000001" customHeight="1" x14ac:dyDescent="0.25">
      <c r="C1317" s="183" t="str">
        <f>IFERROR(INDEX(Cal!$P$5:$P$2007,INDEX(Cal!$AF$5:$AF$2007,ROW(PrintPayslip!$C1317)-ROW(PrintPayslip!$C$12),1),1),"")</f>
        <v/>
      </c>
      <c r="D1317" s="184" t="str">
        <f>IFERROR(INDEX(Cal!$R$5:$R$2007,INDEX(Cal!$AF$5:$AF$2007,ROW(PrintPayslip!$C1317)-ROW(PrintPayslip!$C$12),1),1),"")</f>
        <v/>
      </c>
      <c r="E1317" s="184" t="str">
        <f>IFERROR(INDEX(Cal!$S$5:$S$2007,INDEX(Cal!$AF$5:$AF$2007,ROW(PrintPayslip!$C1317)-ROW(PrintPayslip!$C$12),1),1),"")</f>
        <v/>
      </c>
      <c r="F1317" s="184" t="str">
        <f>IFERROR(INDEX(Cal!$T$5:$T$2007,INDEX(Cal!$AF$5:$AF$2007,ROW(PrintPayslip!$C1317)-ROW(PrintPayslip!$C$12),1),1),"")</f>
        <v/>
      </c>
      <c r="G1317" s="184" t="str">
        <f>IFERROR(INDEX(Cal!$U$5:$U$2007,INDEX(Cal!$AF$5:$AF$2007,ROW(PrintPayslip!$C1317)-ROW(PrintPayslip!$C$12),1),1),"")</f>
        <v/>
      </c>
    </row>
    <row r="1318" spans="3:7" ht="20.100000000000001" customHeight="1" x14ac:dyDescent="0.25">
      <c r="C1318" s="183" t="str">
        <f>IFERROR(INDEX(Cal!$P$5:$P$2007,INDEX(Cal!$AF$5:$AF$2007,ROW(PrintPayslip!$C1318)-ROW(PrintPayslip!$C$12),1),1),"")</f>
        <v/>
      </c>
      <c r="D1318" s="184" t="str">
        <f>IFERROR(INDEX(Cal!$R$5:$R$2007,INDEX(Cal!$AF$5:$AF$2007,ROW(PrintPayslip!$C1318)-ROW(PrintPayslip!$C$12),1),1),"")</f>
        <v/>
      </c>
      <c r="E1318" s="184" t="str">
        <f>IFERROR(INDEX(Cal!$S$5:$S$2007,INDEX(Cal!$AF$5:$AF$2007,ROW(PrintPayslip!$C1318)-ROW(PrintPayslip!$C$12),1),1),"")</f>
        <v/>
      </c>
      <c r="F1318" s="184" t="str">
        <f>IFERROR(INDEX(Cal!$T$5:$T$2007,INDEX(Cal!$AF$5:$AF$2007,ROW(PrintPayslip!$C1318)-ROW(PrintPayslip!$C$12),1),1),"")</f>
        <v/>
      </c>
      <c r="G1318" s="184" t="str">
        <f>IFERROR(INDEX(Cal!$U$5:$U$2007,INDEX(Cal!$AF$5:$AF$2007,ROW(PrintPayslip!$C1318)-ROW(PrintPayslip!$C$12),1),1),"")</f>
        <v/>
      </c>
    </row>
    <row r="1319" spans="3:7" ht="20.100000000000001" customHeight="1" x14ac:dyDescent="0.25">
      <c r="C1319" s="183" t="str">
        <f>IFERROR(INDEX(Cal!$P$5:$P$2007,INDEX(Cal!$AF$5:$AF$2007,ROW(PrintPayslip!$C1319)-ROW(PrintPayslip!$C$12),1),1),"")</f>
        <v/>
      </c>
      <c r="D1319" s="184" t="str">
        <f>IFERROR(INDEX(Cal!$R$5:$R$2007,INDEX(Cal!$AF$5:$AF$2007,ROW(PrintPayslip!$C1319)-ROW(PrintPayslip!$C$12),1),1),"")</f>
        <v/>
      </c>
      <c r="E1319" s="184" t="str">
        <f>IFERROR(INDEX(Cal!$S$5:$S$2007,INDEX(Cal!$AF$5:$AF$2007,ROW(PrintPayslip!$C1319)-ROW(PrintPayslip!$C$12),1),1),"")</f>
        <v/>
      </c>
      <c r="F1319" s="184" t="str">
        <f>IFERROR(INDEX(Cal!$T$5:$T$2007,INDEX(Cal!$AF$5:$AF$2007,ROW(PrintPayslip!$C1319)-ROW(PrintPayslip!$C$12),1),1),"")</f>
        <v/>
      </c>
      <c r="G1319" s="184" t="str">
        <f>IFERROR(INDEX(Cal!$U$5:$U$2007,INDEX(Cal!$AF$5:$AF$2007,ROW(PrintPayslip!$C1319)-ROW(PrintPayslip!$C$12),1),1),"")</f>
        <v/>
      </c>
    </row>
    <row r="1320" spans="3:7" ht="20.100000000000001" customHeight="1" x14ac:dyDescent="0.25">
      <c r="C1320" s="183" t="str">
        <f>IFERROR(INDEX(Cal!$P$5:$P$2007,INDEX(Cal!$AF$5:$AF$2007,ROW(PrintPayslip!$C1320)-ROW(PrintPayslip!$C$12),1),1),"")</f>
        <v/>
      </c>
      <c r="D1320" s="184" t="str">
        <f>IFERROR(INDEX(Cal!$R$5:$R$2007,INDEX(Cal!$AF$5:$AF$2007,ROW(PrintPayslip!$C1320)-ROW(PrintPayslip!$C$12),1),1),"")</f>
        <v/>
      </c>
      <c r="E1320" s="184" t="str">
        <f>IFERROR(INDEX(Cal!$S$5:$S$2007,INDEX(Cal!$AF$5:$AF$2007,ROW(PrintPayslip!$C1320)-ROW(PrintPayslip!$C$12),1),1),"")</f>
        <v/>
      </c>
      <c r="F1320" s="184" t="str">
        <f>IFERROR(INDEX(Cal!$T$5:$T$2007,INDEX(Cal!$AF$5:$AF$2007,ROW(PrintPayslip!$C1320)-ROW(PrintPayslip!$C$12),1),1),"")</f>
        <v/>
      </c>
      <c r="G1320" s="184" t="str">
        <f>IFERROR(INDEX(Cal!$U$5:$U$2007,INDEX(Cal!$AF$5:$AF$2007,ROW(PrintPayslip!$C1320)-ROW(PrintPayslip!$C$12),1),1),"")</f>
        <v/>
      </c>
    </row>
    <row r="1321" spans="3:7" ht="20.100000000000001" customHeight="1" x14ac:dyDescent="0.25">
      <c r="C1321" s="183" t="str">
        <f>IFERROR(INDEX(Cal!$P$5:$P$2007,INDEX(Cal!$AF$5:$AF$2007,ROW(PrintPayslip!$C1321)-ROW(PrintPayslip!$C$12),1),1),"")</f>
        <v/>
      </c>
      <c r="D1321" s="184" t="str">
        <f>IFERROR(INDEX(Cal!$R$5:$R$2007,INDEX(Cal!$AF$5:$AF$2007,ROW(PrintPayslip!$C1321)-ROW(PrintPayslip!$C$12),1),1),"")</f>
        <v/>
      </c>
      <c r="E1321" s="184" t="str">
        <f>IFERROR(INDEX(Cal!$S$5:$S$2007,INDEX(Cal!$AF$5:$AF$2007,ROW(PrintPayslip!$C1321)-ROW(PrintPayslip!$C$12),1),1),"")</f>
        <v/>
      </c>
      <c r="F1321" s="184" t="str">
        <f>IFERROR(INDEX(Cal!$T$5:$T$2007,INDEX(Cal!$AF$5:$AF$2007,ROW(PrintPayslip!$C1321)-ROW(PrintPayslip!$C$12),1),1),"")</f>
        <v/>
      </c>
      <c r="G1321" s="184" t="str">
        <f>IFERROR(INDEX(Cal!$U$5:$U$2007,INDEX(Cal!$AF$5:$AF$2007,ROW(PrintPayslip!$C1321)-ROW(PrintPayslip!$C$12),1),1),"")</f>
        <v/>
      </c>
    </row>
    <row r="1322" spans="3:7" ht="20.100000000000001" customHeight="1" x14ac:dyDescent="0.25">
      <c r="C1322" s="183" t="str">
        <f>IFERROR(INDEX(Cal!$P$5:$P$2007,INDEX(Cal!$AF$5:$AF$2007,ROW(PrintPayslip!$C1322)-ROW(PrintPayslip!$C$12),1),1),"")</f>
        <v/>
      </c>
      <c r="D1322" s="184" t="str">
        <f>IFERROR(INDEX(Cal!$R$5:$R$2007,INDEX(Cal!$AF$5:$AF$2007,ROW(PrintPayslip!$C1322)-ROW(PrintPayslip!$C$12),1),1),"")</f>
        <v/>
      </c>
      <c r="E1322" s="184" t="str">
        <f>IFERROR(INDEX(Cal!$S$5:$S$2007,INDEX(Cal!$AF$5:$AF$2007,ROW(PrintPayslip!$C1322)-ROW(PrintPayslip!$C$12),1),1),"")</f>
        <v/>
      </c>
      <c r="F1322" s="184" t="str">
        <f>IFERROR(INDEX(Cal!$T$5:$T$2007,INDEX(Cal!$AF$5:$AF$2007,ROW(PrintPayslip!$C1322)-ROW(PrintPayslip!$C$12),1),1),"")</f>
        <v/>
      </c>
      <c r="G1322" s="184" t="str">
        <f>IFERROR(INDEX(Cal!$U$5:$U$2007,INDEX(Cal!$AF$5:$AF$2007,ROW(PrintPayslip!$C1322)-ROW(PrintPayslip!$C$12),1),1),"")</f>
        <v/>
      </c>
    </row>
    <row r="1323" spans="3:7" ht="20.100000000000001" customHeight="1" x14ac:dyDescent="0.25">
      <c r="C1323" s="183" t="str">
        <f>IFERROR(INDEX(Cal!$P$5:$P$2007,INDEX(Cal!$AF$5:$AF$2007,ROW(PrintPayslip!$C1323)-ROW(PrintPayslip!$C$12),1),1),"")</f>
        <v/>
      </c>
      <c r="D1323" s="184" t="str">
        <f>IFERROR(INDEX(Cal!$R$5:$R$2007,INDEX(Cal!$AF$5:$AF$2007,ROW(PrintPayslip!$C1323)-ROW(PrintPayslip!$C$12),1),1),"")</f>
        <v/>
      </c>
      <c r="E1323" s="184" t="str">
        <f>IFERROR(INDEX(Cal!$S$5:$S$2007,INDEX(Cal!$AF$5:$AF$2007,ROW(PrintPayslip!$C1323)-ROW(PrintPayslip!$C$12),1),1),"")</f>
        <v/>
      </c>
      <c r="F1323" s="184" t="str">
        <f>IFERROR(INDEX(Cal!$T$5:$T$2007,INDEX(Cal!$AF$5:$AF$2007,ROW(PrintPayslip!$C1323)-ROW(PrintPayslip!$C$12),1),1),"")</f>
        <v/>
      </c>
      <c r="G1323" s="184" t="str">
        <f>IFERROR(INDEX(Cal!$U$5:$U$2007,INDEX(Cal!$AF$5:$AF$2007,ROW(PrintPayslip!$C1323)-ROW(PrintPayslip!$C$12),1),1),"")</f>
        <v/>
      </c>
    </row>
    <row r="1324" spans="3:7" ht="20.100000000000001" customHeight="1" x14ac:dyDescent="0.25">
      <c r="C1324" s="183" t="str">
        <f>IFERROR(INDEX(Cal!$P$5:$P$2007,INDEX(Cal!$AF$5:$AF$2007,ROW(PrintPayslip!$C1324)-ROW(PrintPayslip!$C$12),1),1),"")</f>
        <v/>
      </c>
      <c r="D1324" s="184" t="str">
        <f>IFERROR(INDEX(Cal!$R$5:$R$2007,INDEX(Cal!$AF$5:$AF$2007,ROW(PrintPayslip!$C1324)-ROW(PrintPayslip!$C$12),1),1),"")</f>
        <v/>
      </c>
      <c r="E1324" s="184" t="str">
        <f>IFERROR(INDEX(Cal!$S$5:$S$2007,INDEX(Cal!$AF$5:$AF$2007,ROW(PrintPayslip!$C1324)-ROW(PrintPayslip!$C$12),1),1),"")</f>
        <v/>
      </c>
      <c r="F1324" s="184" t="str">
        <f>IFERROR(INDEX(Cal!$T$5:$T$2007,INDEX(Cal!$AF$5:$AF$2007,ROW(PrintPayslip!$C1324)-ROW(PrintPayslip!$C$12),1),1),"")</f>
        <v/>
      </c>
      <c r="G1324" s="184" t="str">
        <f>IFERROR(INDEX(Cal!$U$5:$U$2007,INDEX(Cal!$AF$5:$AF$2007,ROW(PrintPayslip!$C1324)-ROW(PrintPayslip!$C$12),1),1),"")</f>
        <v/>
      </c>
    </row>
    <row r="1325" spans="3:7" ht="20.100000000000001" customHeight="1" x14ac:dyDescent="0.25">
      <c r="C1325" s="183" t="str">
        <f>IFERROR(INDEX(Cal!$P$5:$P$2007,INDEX(Cal!$AF$5:$AF$2007,ROW(PrintPayslip!$C1325)-ROW(PrintPayslip!$C$12),1),1),"")</f>
        <v/>
      </c>
      <c r="D1325" s="184" t="str">
        <f>IFERROR(INDEX(Cal!$R$5:$R$2007,INDEX(Cal!$AF$5:$AF$2007,ROW(PrintPayslip!$C1325)-ROW(PrintPayslip!$C$12),1),1),"")</f>
        <v/>
      </c>
      <c r="E1325" s="184" t="str">
        <f>IFERROR(INDEX(Cal!$S$5:$S$2007,INDEX(Cal!$AF$5:$AF$2007,ROW(PrintPayslip!$C1325)-ROW(PrintPayslip!$C$12),1),1),"")</f>
        <v/>
      </c>
      <c r="F1325" s="184" t="str">
        <f>IFERROR(INDEX(Cal!$T$5:$T$2007,INDEX(Cal!$AF$5:$AF$2007,ROW(PrintPayslip!$C1325)-ROW(PrintPayslip!$C$12),1),1),"")</f>
        <v/>
      </c>
      <c r="G1325" s="184" t="str">
        <f>IFERROR(INDEX(Cal!$U$5:$U$2007,INDEX(Cal!$AF$5:$AF$2007,ROW(PrintPayslip!$C1325)-ROW(PrintPayslip!$C$12),1),1),"")</f>
        <v/>
      </c>
    </row>
    <row r="1326" spans="3:7" ht="20.100000000000001" customHeight="1" x14ac:dyDescent="0.25">
      <c r="C1326" s="183" t="str">
        <f>IFERROR(INDEX(Cal!$P$5:$P$2007,INDEX(Cal!$AF$5:$AF$2007,ROW(PrintPayslip!$C1326)-ROW(PrintPayslip!$C$12),1),1),"")</f>
        <v/>
      </c>
      <c r="D1326" s="184" t="str">
        <f>IFERROR(INDEX(Cal!$R$5:$R$2007,INDEX(Cal!$AF$5:$AF$2007,ROW(PrintPayslip!$C1326)-ROW(PrintPayslip!$C$12),1),1),"")</f>
        <v/>
      </c>
      <c r="E1326" s="184" t="str">
        <f>IFERROR(INDEX(Cal!$S$5:$S$2007,INDEX(Cal!$AF$5:$AF$2007,ROW(PrintPayslip!$C1326)-ROW(PrintPayslip!$C$12),1),1),"")</f>
        <v/>
      </c>
      <c r="F1326" s="184" t="str">
        <f>IFERROR(INDEX(Cal!$T$5:$T$2007,INDEX(Cal!$AF$5:$AF$2007,ROW(PrintPayslip!$C1326)-ROW(PrintPayslip!$C$12),1),1),"")</f>
        <v/>
      </c>
      <c r="G1326" s="184" t="str">
        <f>IFERROR(INDEX(Cal!$U$5:$U$2007,INDEX(Cal!$AF$5:$AF$2007,ROW(PrintPayslip!$C1326)-ROW(PrintPayslip!$C$12),1),1),"")</f>
        <v/>
      </c>
    </row>
    <row r="1327" spans="3:7" ht="20.100000000000001" customHeight="1" x14ac:dyDescent="0.25">
      <c r="C1327" s="183" t="str">
        <f>IFERROR(INDEX(Cal!$P$5:$P$2007,INDEX(Cal!$AF$5:$AF$2007,ROW(PrintPayslip!$C1327)-ROW(PrintPayslip!$C$12),1),1),"")</f>
        <v/>
      </c>
      <c r="D1327" s="184" t="str">
        <f>IFERROR(INDEX(Cal!$R$5:$R$2007,INDEX(Cal!$AF$5:$AF$2007,ROW(PrintPayslip!$C1327)-ROW(PrintPayslip!$C$12),1),1),"")</f>
        <v/>
      </c>
      <c r="E1327" s="184" t="str">
        <f>IFERROR(INDEX(Cal!$S$5:$S$2007,INDEX(Cal!$AF$5:$AF$2007,ROW(PrintPayslip!$C1327)-ROW(PrintPayslip!$C$12),1),1),"")</f>
        <v/>
      </c>
      <c r="F1327" s="184" t="str">
        <f>IFERROR(INDEX(Cal!$T$5:$T$2007,INDEX(Cal!$AF$5:$AF$2007,ROW(PrintPayslip!$C1327)-ROW(PrintPayslip!$C$12),1),1),"")</f>
        <v/>
      </c>
      <c r="G1327" s="184" t="str">
        <f>IFERROR(INDEX(Cal!$U$5:$U$2007,INDEX(Cal!$AF$5:$AF$2007,ROW(PrintPayslip!$C1327)-ROW(PrintPayslip!$C$12),1),1),"")</f>
        <v/>
      </c>
    </row>
    <row r="1328" spans="3:7" ht="20.100000000000001" customHeight="1" x14ac:dyDescent="0.25">
      <c r="C1328" s="183" t="str">
        <f>IFERROR(INDEX(Cal!$P$5:$P$2007,INDEX(Cal!$AF$5:$AF$2007,ROW(PrintPayslip!$C1328)-ROW(PrintPayslip!$C$12),1),1),"")</f>
        <v/>
      </c>
      <c r="D1328" s="184" t="str">
        <f>IFERROR(INDEX(Cal!$R$5:$R$2007,INDEX(Cal!$AF$5:$AF$2007,ROW(PrintPayslip!$C1328)-ROW(PrintPayslip!$C$12),1),1),"")</f>
        <v/>
      </c>
      <c r="E1328" s="184" t="str">
        <f>IFERROR(INDEX(Cal!$S$5:$S$2007,INDEX(Cal!$AF$5:$AF$2007,ROW(PrintPayslip!$C1328)-ROW(PrintPayslip!$C$12),1),1),"")</f>
        <v/>
      </c>
      <c r="F1328" s="184" t="str">
        <f>IFERROR(INDEX(Cal!$T$5:$T$2007,INDEX(Cal!$AF$5:$AF$2007,ROW(PrintPayslip!$C1328)-ROW(PrintPayslip!$C$12),1),1),"")</f>
        <v/>
      </c>
      <c r="G1328" s="184" t="str">
        <f>IFERROR(INDEX(Cal!$U$5:$U$2007,INDEX(Cal!$AF$5:$AF$2007,ROW(PrintPayslip!$C1328)-ROW(PrintPayslip!$C$12),1),1),"")</f>
        <v/>
      </c>
    </row>
    <row r="1329" spans="3:7" ht="20.100000000000001" customHeight="1" x14ac:dyDescent="0.25">
      <c r="C1329" s="183" t="str">
        <f>IFERROR(INDEX(Cal!$P$5:$P$2007,INDEX(Cal!$AF$5:$AF$2007,ROW(PrintPayslip!$C1329)-ROW(PrintPayslip!$C$12),1),1),"")</f>
        <v/>
      </c>
      <c r="D1329" s="184" t="str">
        <f>IFERROR(INDEX(Cal!$R$5:$R$2007,INDEX(Cal!$AF$5:$AF$2007,ROW(PrintPayslip!$C1329)-ROW(PrintPayslip!$C$12),1),1),"")</f>
        <v/>
      </c>
      <c r="E1329" s="184" t="str">
        <f>IFERROR(INDEX(Cal!$S$5:$S$2007,INDEX(Cal!$AF$5:$AF$2007,ROW(PrintPayslip!$C1329)-ROW(PrintPayslip!$C$12),1),1),"")</f>
        <v/>
      </c>
      <c r="F1329" s="184" t="str">
        <f>IFERROR(INDEX(Cal!$T$5:$T$2007,INDEX(Cal!$AF$5:$AF$2007,ROW(PrintPayslip!$C1329)-ROW(PrintPayslip!$C$12),1),1),"")</f>
        <v/>
      </c>
      <c r="G1329" s="184" t="str">
        <f>IFERROR(INDEX(Cal!$U$5:$U$2007,INDEX(Cal!$AF$5:$AF$2007,ROW(PrintPayslip!$C1329)-ROW(PrintPayslip!$C$12),1),1),"")</f>
        <v/>
      </c>
    </row>
    <row r="1330" spans="3:7" ht="20.100000000000001" customHeight="1" x14ac:dyDescent="0.25">
      <c r="C1330" s="183" t="str">
        <f>IFERROR(INDEX(Cal!$P$5:$P$2007,INDEX(Cal!$AF$5:$AF$2007,ROW(PrintPayslip!$C1330)-ROW(PrintPayslip!$C$12),1),1),"")</f>
        <v/>
      </c>
      <c r="D1330" s="184" t="str">
        <f>IFERROR(INDEX(Cal!$R$5:$R$2007,INDEX(Cal!$AF$5:$AF$2007,ROW(PrintPayslip!$C1330)-ROW(PrintPayslip!$C$12),1),1),"")</f>
        <v/>
      </c>
      <c r="E1330" s="184" t="str">
        <f>IFERROR(INDEX(Cal!$S$5:$S$2007,INDEX(Cal!$AF$5:$AF$2007,ROW(PrintPayslip!$C1330)-ROW(PrintPayslip!$C$12),1),1),"")</f>
        <v/>
      </c>
      <c r="F1330" s="184" t="str">
        <f>IFERROR(INDEX(Cal!$T$5:$T$2007,INDEX(Cal!$AF$5:$AF$2007,ROW(PrintPayslip!$C1330)-ROW(PrintPayslip!$C$12),1),1),"")</f>
        <v/>
      </c>
      <c r="G1330" s="184" t="str">
        <f>IFERROR(INDEX(Cal!$U$5:$U$2007,INDEX(Cal!$AF$5:$AF$2007,ROW(PrintPayslip!$C1330)-ROW(PrintPayslip!$C$12),1),1),"")</f>
        <v/>
      </c>
    </row>
    <row r="1331" spans="3:7" ht="20.100000000000001" customHeight="1" x14ac:dyDescent="0.25">
      <c r="C1331" s="183" t="str">
        <f>IFERROR(INDEX(Cal!$P$5:$P$2007,INDEX(Cal!$AF$5:$AF$2007,ROW(PrintPayslip!$C1331)-ROW(PrintPayslip!$C$12),1),1),"")</f>
        <v/>
      </c>
      <c r="D1331" s="184" t="str">
        <f>IFERROR(INDEX(Cal!$R$5:$R$2007,INDEX(Cal!$AF$5:$AF$2007,ROW(PrintPayslip!$C1331)-ROW(PrintPayslip!$C$12),1),1),"")</f>
        <v/>
      </c>
      <c r="E1331" s="184" t="str">
        <f>IFERROR(INDEX(Cal!$S$5:$S$2007,INDEX(Cal!$AF$5:$AF$2007,ROW(PrintPayslip!$C1331)-ROW(PrintPayslip!$C$12),1),1),"")</f>
        <v/>
      </c>
      <c r="F1331" s="184" t="str">
        <f>IFERROR(INDEX(Cal!$T$5:$T$2007,INDEX(Cal!$AF$5:$AF$2007,ROW(PrintPayslip!$C1331)-ROW(PrintPayslip!$C$12),1),1),"")</f>
        <v/>
      </c>
      <c r="G1331" s="184" t="str">
        <f>IFERROR(INDEX(Cal!$U$5:$U$2007,INDEX(Cal!$AF$5:$AF$2007,ROW(PrintPayslip!$C1331)-ROW(PrintPayslip!$C$12),1),1),"")</f>
        <v/>
      </c>
    </row>
    <row r="1332" spans="3:7" ht="20.100000000000001" customHeight="1" x14ac:dyDescent="0.25">
      <c r="C1332" s="183" t="str">
        <f>IFERROR(INDEX(Cal!$P$5:$P$2007,INDEX(Cal!$AF$5:$AF$2007,ROW(PrintPayslip!$C1332)-ROW(PrintPayslip!$C$12),1),1),"")</f>
        <v/>
      </c>
      <c r="D1332" s="184" t="str">
        <f>IFERROR(INDEX(Cal!$R$5:$R$2007,INDEX(Cal!$AF$5:$AF$2007,ROW(PrintPayslip!$C1332)-ROW(PrintPayslip!$C$12),1),1),"")</f>
        <v/>
      </c>
      <c r="E1332" s="184" t="str">
        <f>IFERROR(INDEX(Cal!$S$5:$S$2007,INDEX(Cal!$AF$5:$AF$2007,ROW(PrintPayslip!$C1332)-ROW(PrintPayslip!$C$12),1),1),"")</f>
        <v/>
      </c>
      <c r="F1332" s="184" t="str">
        <f>IFERROR(INDEX(Cal!$T$5:$T$2007,INDEX(Cal!$AF$5:$AF$2007,ROW(PrintPayslip!$C1332)-ROW(PrintPayslip!$C$12),1),1),"")</f>
        <v/>
      </c>
      <c r="G1332" s="184" t="str">
        <f>IFERROR(INDEX(Cal!$U$5:$U$2007,INDEX(Cal!$AF$5:$AF$2007,ROW(PrintPayslip!$C1332)-ROW(PrintPayslip!$C$12),1),1),"")</f>
        <v/>
      </c>
    </row>
    <row r="1333" spans="3:7" ht="20.100000000000001" customHeight="1" x14ac:dyDescent="0.25">
      <c r="C1333" s="183" t="str">
        <f>IFERROR(INDEX(Cal!$P$5:$P$2007,INDEX(Cal!$AF$5:$AF$2007,ROW(PrintPayslip!$C1333)-ROW(PrintPayslip!$C$12),1),1),"")</f>
        <v/>
      </c>
      <c r="D1333" s="184" t="str">
        <f>IFERROR(INDEX(Cal!$R$5:$R$2007,INDEX(Cal!$AF$5:$AF$2007,ROW(PrintPayslip!$C1333)-ROW(PrintPayslip!$C$12),1),1),"")</f>
        <v/>
      </c>
      <c r="E1333" s="184" t="str">
        <f>IFERROR(INDEX(Cal!$S$5:$S$2007,INDEX(Cal!$AF$5:$AF$2007,ROW(PrintPayslip!$C1333)-ROW(PrintPayslip!$C$12),1),1),"")</f>
        <v/>
      </c>
      <c r="F1333" s="184" t="str">
        <f>IFERROR(INDEX(Cal!$T$5:$T$2007,INDEX(Cal!$AF$5:$AF$2007,ROW(PrintPayslip!$C1333)-ROW(PrintPayslip!$C$12),1),1),"")</f>
        <v/>
      </c>
      <c r="G1333" s="184" t="str">
        <f>IFERROR(INDEX(Cal!$U$5:$U$2007,INDEX(Cal!$AF$5:$AF$2007,ROW(PrintPayslip!$C1333)-ROW(PrintPayslip!$C$12),1),1),"")</f>
        <v/>
      </c>
    </row>
    <row r="1334" spans="3:7" ht="20.100000000000001" customHeight="1" x14ac:dyDescent="0.25">
      <c r="C1334" s="183" t="str">
        <f>IFERROR(INDEX(Cal!$P$5:$P$2007,INDEX(Cal!$AF$5:$AF$2007,ROW(PrintPayslip!$C1334)-ROW(PrintPayslip!$C$12),1),1),"")</f>
        <v/>
      </c>
      <c r="D1334" s="184" t="str">
        <f>IFERROR(INDEX(Cal!$R$5:$R$2007,INDEX(Cal!$AF$5:$AF$2007,ROW(PrintPayslip!$C1334)-ROW(PrintPayslip!$C$12),1),1),"")</f>
        <v/>
      </c>
      <c r="E1334" s="184" t="str">
        <f>IFERROR(INDEX(Cal!$S$5:$S$2007,INDEX(Cal!$AF$5:$AF$2007,ROW(PrintPayslip!$C1334)-ROW(PrintPayslip!$C$12),1),1),"")</f>
        <v/>
      </c>
      <c r="F1334" s="184" t="str">
        <f>IFERROR(INDEX(Cal!$T$5:$T$2007,INDEX(Cal!$AF$5:$AF$2007,ROW(PrintPayslip!$C1334)-ROW(PrintPayslip!$C$12),1),1),"")</f>
        <v/>
      </c>
      <c r="G1334" s="184" t="str">
        <f>IFERROR(INDEX(Cal!$U$5:$U$2007,INDEX(Cal!$AF$5:$AF$2007,ROW(PrintPayslip!$C1334)-ROW(PrintPayslip!$C$12),1),1),"")</f>
        <v/>
      </c>
    </row>
    <row r="1335" spans="3:7" ht="20.100000000000001" customHeight="1" x14ac:dyDescent="0.25">
      <c r="C1335" s="183" t="str">
        <f>IFERROR(INDEX(Cal!$P$5:$P$2007,INDEX(Cal!$AF$5:$AF$2007,ROW(PrintPayslip!$C1335)-ROW(PrintPayslip!$C$12),1),1),"")</f>
        <v/>
      </c>
      <c r="D1335" s="184" t="str">
        <f>IFERROR(INDEX(Cal!$R$5:$R$2007,INDEX(Cal!$AF$5:$AF$2007,ROW(PrintPayslip!$C1335)-ROW(PrintPayslip!$C$12),1),1),"")</f>
        <v/>
      </c>
      <c r="E1335" s="184" t="str">
        <f>IFERROR(INDEX(Cal!$S$5:$S$2007,INDEX(Cal!$AF$5:$AF$2007,ROW(PrintPayslip!$C1335)-ROW(PrintPayslip!$C$12),1),1),"")</f>
        <v/>
      </c>
      <c r="F1335" s="184" t="str">
        <f>IFERROR(INDEX(Cal!$T$5:$T$2007,INDEX(Cal!$AF$5:$AF$2007,ROW(PrintPayslip!$C1335)-ROW(PrintPayslip!$C$12),1),1),"")</f>
        <v/>
      </c>
      <c r="G1335" s="184" t="str">
        <f>IFERROR(INDEX(Cal!$U$5:$U$2007,INDEX(Cal!$AF$5:$AF$2007,ROW(PrintPayslip!$C1335)-ROW(PrintPayslip!$C$12),1),1),"")</f>
        <v/>
      </c>
    </row>
    <row r="1336" spans="3:7" ht="20.100000000000001" customHeight="1" x14ac:dyDescent="0.25">
      <c r="C1336" s="183" t="str">
        <f>IFERROR(INDEX(Cal!$P$5:$P$2007,INDEX(Cal!$AF$5:$AF$2007,ROW(PrintPayslip!$C1336)-ROW(PrintPayslip!$C$12),1),1),"")</f>
        <v/>
      </c>
      <c r="D1336" s="184" t="str">
        <f>IFERROR(INDEX(Cal!$R$5:$R$2007,INDEX(Cal!$AF$5:$AF$2007,ROW(PrintPayslip!$C1336)-ROW(PrintPayslip!$C$12),1),1),"")</f>
        <v/>
      </c>
      <c r="E1336" s="184" t="str">
        <f>IFERROR(INDEX(Cal!$S$5:$S$2007,INDEX(Cal!$AF$5:$AF$2007,ROW(PrintPayslip!$C1336)-ROW(PrintPayslip!$C$12),1),1),"")</f>
        <v/>
      </c>
      <c r="F1336" s="184" t="str">
        <f>IFERROR(INDEX(Cal!$T$5:$T$2007,INDEX(Cal!$AF$5:$AF$2007,ROW(PrintPayslip!$C1336)-ROW(PrintPayslip!$C$12),1),1),"")</f>
        <v/>
      </c>
      <c r="G1336" s="184" t="str">
        <f>IFERROR(INDEX(Cal!$U$5:$U$2007,INDEX(Cal!$AF$5:$AF$2007,ROW(PrintPayslip!$C1336)-ROW(PrintPayslip!$C$12),1),1),"")</f>
        <v/>
      </c>
    </row>
    <row r="1337" spans="3:7" ht="20.100000000000001" customHeight="1" x14ac:dyDescent="0.25">
      <c r="C1337" s="183" t="str">
        <f>IFERROR(INDEX(Cal!$P$5:$P$2007,INDEX(Cal!$AF$5:$AF$2007,ROW(PrintPayslip!$C1337)-ROW(PrintPayslip!$C$12),1),1),"")</f>
        <v/>
      </c>
      <c r="D1337" s="184" t="str">
        <f>IFERROR(INDEX(Cal!$R$5:$R$2007,INDEX(Cal!$AF$5:$AF$2007,ROW(PrintPayslip!$C1337)-ROW(PrintPayslip!$C$12),1),1),"")</f>
        <v/>
      </c>
      <c r="E1337" s="184" t="str">
        <f>IFERROR(INDEX(Cal!$S$5:$S$2007,INDEX(Cal!$AF$5:$AF$2007,ROW(PrintPayslip!$C1337)-ROW(PrintPayslip!$C$12),1),1),"")</f>
        <v/>
      </c>
      <c r="F1337" s="184" t="str">
        <f>IFERROR(INDEX(Cal!$T$5:$T$2007,INDEX(Cal!$AF$5:$AF$2007,ROW(PrintPayslip!$C1337)-ROW(PrintPayslip!$C$12),1),1),"")</f>
        <v/>
      </c>
      <c r="G1337" s="184" t="str">
        <f>IFERROR(INDEX(Cal!$U$5:$U$2007,INDEX(Cal!$AF$5:$AF$2007,ROW(PrintPayslip!$C1337)-ROW(PrintPayslip!$C$12),1),1),"")</f>
        <v/>
      </c>
    </row>
    <row r="1338" spans="3:7" ht="20.100000000000001" customHeight="1" x14ac:dyDescent="0.25">
      <c r="C1338" s="183" t="str">
        <f>IFERROR(INDEX(Cal!$P$5:$P$2007,INDEX(Cal!$AF$5:$AF$2007,ROW(PrintPayslip!$C1338)-ROW(PrintPayslip!$C$12),1),1),"")</f>
        <v/>
      </c>
      <c r="D1338" s="184" t="str">
        <f>IFERROR(INDEX(Cal!$R$5:$R$2007,INDEX(Cal!$AF$5:$AF$2007,ROW(PrintPayslip!$C1338)-ROW(PrintPayslip!$C$12),1),1),"")</f>
        <v/>
      </c>
      <c r="E1338" s="184" t="str">
        <f>IFERROR(INDEX(Cal!$S$5:$S$2007,INDEX(Cal!$AF$5:$AF$2007,ROW(PrintPayslip!$C1338)-ROW(PrintPayslip!$C$12),1),1),"")</f>
        <v/>
      </c>
      <c r="F1338" s="184" t="str">
        <f>IFERROR(INDEX(Cal!$T$5:$T$2007,INDEX(Cal!$AF$5:$AF$2007,ROW(PrintPayslip!$C1338)-ROW(PrintPayslip!$C$12),1),1),"")</f>
        <v/>
      </c>
      <c r="G1338" s="184" t="str">
        <f>IFERROR(INDEX(Cal!$U$5:$U$2007,INDEX(Cal!$AF$5:$AF$2007,ROW(PrintPayslip!$C1338)-ROW(PrintPayslip!$C$12),1),1),"")</f>
        <v/>
      </c>
    </row>
    <row r="1339" spans="3:7" ht="20.100000000000001" customHeight="1" x14ac:dyDescent="0.25">
      <c r="C1339" s="183" t="str">
        <f>IFERROR(INDEX(Cal!$P$5:$P$2007,INDEX(Cal!$AF$5:$AF$2007,ROW(PrintPayslip!$C1339)-ROW(PrintPayslip!$C$12),1),1),"")</f>
        <v/>
      </c>
      <c r="D1339" s="184" t="str">
        <f>IFERROR(INDEX(Cal!$R$5:$R$2007,INDEX(Cal!$AF$5:$AF$2007,ROW(PrintPayslip!$C1339)-ROW(PrintPayslip!$C$12),1),1),"")</f>
        <v/>
      </c>
      <c r="E1339" s="184" t="str">
        <f>IFERROR(INDEX(Cal!$S$5:$S$2007,INDEX(Cal!$AF$5:$AF$2007,ROW(PrintPayslip!$C1339)-ROW(PrintPayslip!$C$12),1),1),"")</f>
        <v/>
      </c>
      <c r="F1339" s="184" t="str">
        <f>IFERROR(INDEX(Cal!$T$5:$T$2007,INDEX(Cal!$AF$5:$AF$2007,ROW(PrintPayslip!$C1339)-ROW(PrintPayslip!$C$12),1),1),"")</f>
        <v/>
      </c>
      <c r="G1339" s="184" t="str">
        <f>IFERROR(INDEX(Cal!$U$5:$U$2007,INDEX(Cal!$AF$5:$AF$2007,ROW(PrintPayslip!$C1339)-ROW(PrintPayslip!$C$12),1),1),"")</f>
        <v/>
      </c>
    </row>
    <row r="1340" spans="3:7" ht="20.100000000000001" customHeight="1" x14ac:dyDescent="0.25">
      <c r="C1340" s="183" t="str">
        <f>IFERROR(INDEX(Cal!$P$5:$P$2007,INDEX(Cal!$AF$5:$AF$2007,ROW(PrintPayslip!$C1340)-ROW(PrintPayslip!$C$12),1),1),"")</f>
        <v/>
      </c>
      <c r="D1340" s="184" t="str">
        <f>IFERROR(INDEX(Cal!$R$5:$R$2007,INDEX(Cal!$AF$5:$AF$2007,ROW(PrintPayslip!$C1340)-ROW(PrintPayslip!$C$12),1),1),"")</f>
        <v/>
      </c>
      <c r="E1340" s="184" t="str">
        <f>IFERROR(INDEX(Cal!$S$5:$S$2007,INDEX(Cal!$AF$5:$AF$2007,ROW(PrintPayslip!$C1340)-ROW(PrintPayslip!$C$12),1),1),"")</f>
        <v/>
      </c>
      <c r="F1340" s="184" t="str">
        <f>IFERROR(INDEX(Cal!$T$5:$T$2007,INDEX(Cal!$AF$5:$AF$2007,ROW(PrintPayslip!$C1340)-ROW(PrintPayslip!$C$12),1),1),"")</f>
        <v/>
      </c>
      <c r="G1340" s="184" t="str">
        <f>IFERROR(INDEX(Cal!$U$5:$U$2007,INDEX(Cal!$AF$5:$AF$2007,ROW(PrintPayslip!$C1340)-ROW(PrintPayslip!$C$12),1),1),"")</f>
        <v/>
      </c>
    </row>
    <row r="1341" spans="3:7" ht="20.100000000000001" customHeight="1" x14ac:dyDescent="0.25">
      <c r="C1341" s="183" t="str">
        <f>IFERROR(INDEX(Cal!$P$5:$P$2007,INDEX(Cal!$AF$5:$AF$2007,ROW(PrintPayslip!$C1341)-ROW(PrintPayslip!$C$12),1),1),"")</f>
        <v/>
      </c>
      <c r="D1341" s="184" t="str">
        <f>IFERROR(INDEX(Cal!$R$5:$R$2007,INDEX(Cal!$AF$5:$AF$2007,ROW(PrintPayslip!$C1341)-ROW(PrintPayslip!$C$12),1),1),"")</f>
        <v/>
      </c>
      <c r="E1341" s="184" t="str">
        <f>IFERROR(INDEX(Cal!$S$5:$S$2007,INDEX(Cal!$AF$5:$AF$2007,ROW(PrintPayslip!$C1341)-ROW(PrintPayslip!$C$12),1),1),"")</f>
        <v/>
      </c>
      <c r="F1341" s="184" t="str">
        <f>IFERROR(INDEX(Cal!$T$5:$T$2007,INDEX(Cal!$AF$5:$AF$2007,ROW(PrintPayslip!$C1341)-ROW(PrintPayslip!$C$12),1),1),"")</f>
        <v/>
      </c>
      <c r="G1341" s="184" t="str">
        <f>IFERROR(INDEX(Cal!$U$5:$U$2007,INDEX(Cal!$AF$5:$AF$2007,ROW(PrintPayslip!$C1341)-ROW(PrintPayslip!$C$12),1),1),"")</f>
        <v/>
      </c>
    </row>
    <row r="1342" spans="3:7" ht="20.100000000000001" customHeight="1" x14ac:dyDescent="0.25">
      <c r="C1342" s="183" t="str">
        <f>IFERROR(INDEX(Cal!$P$5:$P$2007,INDEX(Cal!$AF$5:$AF$2007,ROW(PrintPayslip!$C1342)-ROW(PrintPayslip!$C$12),1),1),"")</f>
        <v/>
      </c>
      <c r="D1342" s="184" t="str">
        <f>IFERROR(INDEX(Cal!$R$5:$R$2007,INDEX(Cal!$AF$5:$AF$2007,ROW(PrintPayslip!$C1342)-ROW(PrintPayslip!$C$12),1),1),"")</f>
        <v/>
      </c>
      <c r="E1342" s="184" t="str">
        <f>IFERROR(INDEX(Cal!$S$5:$S$2007,INDEX(Cal!$AF$5:$AF$2007,ROW(PrintPayslip!$C1342)-ROW(PrintPayslip!$C$12),1),1),"")</f>
        <v/>
      </c>
      <c r="F1342" s="184" t="str">
        <f>IFERROR(INDEX(Cal!$T$5:$T$2007,INDEX(Cal!$AF$5:$AF$2007,ROW(PrintPayslip!$C1342)-ROW(PrintPayslip!$C$12),1),1),"")</f>
        <v/>
      </c>
      <c r="G1342" s="184" t="str">
        <f>IFERROR(INDEX(Cal!$U$5:$U$2007,INDEX(Cal!$AF$5:$AF$2007,ROW(PrintPayslip!$C1342)-ROW(PrintPayslip!$C$12),1),1),"")</f>
        <v/>
      </c>
    </row>
    <row r="1343" spans="3:7" ht="20.100000000000001" customHeight="1" x14ac:dyDescent="0.25">
      <c r="C1343" s="183" t="str">
        <f>IFERROR(INDEX(Cal!$P$5:$P$2007,INDEX(Cal!$AF$5:$AF$2007,ROW(PrintPayslip!$C1343)-ROW(PrintPayslip!$C$12),1),1),"")</f>
        <v/>
      </c>
      <c r="D1343" s="184" t="str">
        <f>IFERROR(INDEX(Cal!$R$5:$R$2007,INDEX(Cal!$AF$5:$AF$2007,ROW(PrintPayslip!$C1343)-ROW(PrintPayslip!$C$12),1),1),"")</f>
        <v/>
      </c>
      <c r="E1343" s="184" t="str">
        <f>IFERROR(INDEX(Cal!$S$5:$S$2007,INDEX(Cal!$AF$5:$AF$2007,ROW(PrintPayslip!$C1343)-ROW(PrintPayslip!$C$12),1),1),"")</f>
        <v/>
      </c>
      <c r="F1343" s="184" t="str">
        <f>IFERROR(INDEX(Cal!$T$5:$T$2007,INDEX(Cal!$AF$5:$AF$2007,ROW(PrintPayslip!$C1343)-ROW(PrintPayslip!$C$12),1),1),"")</f>
        <v/>
      </c>
      <c r="G1343" s="184" t="str">
        <f>IFERROR(INDEX(Cal!$U$5:$U$2007,INDEX(Cal!$AF$5:$AF$2007,ROW(PrintPayslip!$C1343)-ROW(PrintPayslip!$C$12),1),1),"")</f>
        <v/>
      </c>
    </row>
    <row r="1344" spans="3:7" ht="20.100000000000001" customHeight="1" x14ac:dyDescent="0.25">
      <c r="C1344" s="183" t="str">
        <f>IFERROR(INDEX(Cal!$P$5:$P$2007,INDEX(Cal!$AF$5:$AF$2007,ROW(PrintPayslip!$C1344)-ROW(PrintPayslip!$C$12),1),1),"")</f>
        <v/>
      </c>
      <c r="D1344" s="184" t="str">
        <f>IFERROR(INDEX(Cal!$R$5:$R$2007,INDEX(Cal!$AF$5:$AF$2007,ROW(PrintPayslip!$C1344)-ROW(PrintPayslip!$C$12),1),1),"")</f>
        <v/>
      </c>
      <c r="E1344" s="184" t="str">
        <f>IFERROR(INDEX(Cal!$S$5:$S$2007,INDEX(Cal!$AF$5:$AF$2007,ROW(PrintPayslip!$C1344)-ROW(PrintPayslip!$C$12),1),1),"")</f>
        <v/>
      </c>
      <c r="F1344" s="184" t="str">
        <f>IFERROR(INDEX(Cal!$T$5:$T$2007,INDEX(Cal!$AF$5:$AF$2007,ROW(PrintPayslip!$C1344)-ROW(PrintPayslip!$C$12),1),1),"")</f>
        <v/>
      </c>
      <c r="G1344" s="184" t="str">
        <f>IFERROR(INDEX(Cal!$U$5:$U$2007,INDEX(Cal!$AF$5:$AF$2007,ROW(PrintPayslip!$C1344)-ROW(PrintPayslip!$C$12),1),1),"")</f>
        <v/>
      </c>
    </row>
    <row r="1345" spans="3:7" ht="20.100000000000001" customHeight="1" x14ac:dyDescent="0.25">
      <c r="C1345" s="183" t="str">
        <f>IFERROR(INDEX(Cal!$P$5:$P$2007,INDEX(Cal!$AF$5:$AF$2007,ROW(PrintPayslip!$C1345)-ROW(PrintPayslip!$C$12),1),1),"")</f>
        <v/>
      </c>
      <c r="D1345" s="184" t="str">
        <f>IFERROR(INDEX(Cal!$R$5:$R$2007,INDEX(Cal!$AF$5:$AF$2007,ROW(PrintPayslip!$C1345)-ROW(PrintPayslip!$C$12),1),1),"")</f>
        <v/>
      </c>
      <c r="E1345" s="184" t="str">
        <f>IFERROR(INDEX(Cal!$S$5:$S$2007,INDEX(Cal!$AF$5:$AF$2007,ROW(PrintPayslip!$C1345)-ROW(PrintPayslip!$C$12),1),1),"")</f>
        <v/>
      </c>
      <c r="F1345" s="184" t="str">
        <f>IFERROR(INDEX(Cal!$T$5:$T$2007,INDEX(Cal!$AF$5:$AF$2007,ROW(PrintPayslip!$C1345)-ROW(PrintPayslip!$C$12),1),1),"")</f>
        <v/>
      </c>
      <c r="G1345" s="184" t="str">
        <f>IFERROR(INDEX(Cal!$U$5:$U$2007,INDEX(Cal!$AF$5:$AF$2007,ROW(PrintPayslip!$C1345)-ROW(PrintPayslip!$C$12),1),1),"")</f>
        <v/>
      </c>
    </row>
    <row r="1346" spans="3:7" ht="20.100000000000001" customHeight="1" x14ac:dyDescent="0.25">
      <c r="C1346" s="183" t="str">
        <f>IFERROR(INDEX(Cal!$P$5:$P$2007,INDEX(Cal!$AF$5:$AF$2007,ROW(PrintPayslip!$C1346)-ROW(PrintPayslip!$C$12),1),1),"")</f>
        <v/>
      </c>
      <c r="D1346" s="184" t="str">
        <f>IFERROR(INDEX(Cal!$R$5:$R$2007,INDEX(Cal!$AF$5:$AF$2007,ROW(PrintPayslip!$C1346)-ROW(PrintPayslip!$C$12),1),1),"")</f>
        <v/>
      </c>
      <c r="E1346" s="184" t="str">
        <f>IFERROR(INDEX(Cal!$S$5:$S$2007,INDEX(Cal!$AF$5:$AF$2007,ROW(PrintPayslip!$C1346)-ROW(PrintPayslip!$C$12),1),1),"")</f>
        <v/>
      </c>
      <c r="F1346" s="184" t="str">
        <f>IFERROR(INDEX(Cal!$T$5:$T$2007,INDEX(Cal!$AF$5:$AF$2007,ROW(PrintPayslip!$C1346)-ROW(PrintPayslip!$C$12),1),1),"")</f>
        <v/>
      </c>
      <c r="G1346" s="184" t="str">
        <f>IFERROR(INDEX(Cal!$U$5:$U$2007,INDEX(Cal!$AF$5:$AF$2007,ROW(PrintPayslip!$C1346)-ROW(PrintPayslip!$C$12),1),1),"")</f>
        <v/>
      </c>
    </row>
    <row r="1347" spans="3:7" ht="20.100000000000001" customHeight="1" x14ac:dyDescent="0.25">
      <c r="C1347" s="183" t="str">
        <f>IFERROR(INDEX(Cal!$P$5:$P$2007,INDEX(Cal!$AF$5:$AF$2007,ROW(PrintPayslip!$C1347)-ROW(PrintPayslip!$C$12),1),1),"")</f>
        <v/>
      </c>
      <c r="D1347" s="184" t="str">
        <f>IFERROR(INDEX(Cal!$R$5:$R$2007,INDEX(Cal!$AF$5:$AF$2007,ROW(PrintPayslip!$C1347)-ROW(PrintPayslip!$C$12),1),1),"")</f>
        <v/>
      </c>
      <c r="E1347" s="184" t="str">
        <f>IFERROR(INDEX(Cal!$S$5:$S$2007,INDEX(Cal!$AF$5:$AF$2007,ROW(PrintPayslip!$C1347)-ROW(PrintPayslip!$C$12),1),1),"")</f>
        <v/>
      </c>
      <c r="F1347" s="184" t="str">
        <f>IFERROR(INDEX(Cal!$T$5:$T$2007,INDEX(Cal!$AF$5:$AF$2007,ROW(PrintPayslip!$C1347)-ROW(PrintPayslip!$C$12),1),1),"")</f>
        <v/>
      </c>
      <c r="G1347" s="184" t="str">
        <f>IFERROR(INDEX(Cal!$U$5:$U$2007,INDEX(Cal!$AF$5:$AF$2007,ROW(PrintPayslip!$C1347)-ROW(PrintPayslip!$C$12),1),1),"")</f>
        <v/>
      </c>
    </row>
    <row r="1348" spans="3:7" ht="20.100000000000001" customHeight="1" x14ac:dyDescent="0.25">
      <c r="C1348" s="183" t="str">
        <f>IFERROR(INDEX(Cal!$P$5:$P$2007,INDEX(Cal!$AF$5:$AF$2007,ROW(PrintPayslip!$C1348)-ROW(PrintPayslip!$C$12),1),1),"")</f>
        <v/>
      </c>
      <c r="D1348" s="184" t="str">
        <f>IFERROR(INDEX(Cal!$R$5:$R$2007,INDEX(Cal!$AF$5:$AF$2007,ROW(PrintPayslip!$C1348)-ROW(PrintPayslip!$C$12),1),1),"")</f>
        <v/>
      </c>
      <c r="E1348" s="184" t="str">
        <f>IFERROR(INDEX(Cal!$S$5:$S$2007,INDEX(Cal!$AF$5:$AF$2007,ROW(PrintPayslip!$C1348)-ROW(PrintPayslip!$C$12),1),1),"")</f>
        <v/>
      </c>
      <c r="F1348" s="184" t="str">
        <f>IFERROR(INDEX(Cal!$T$5:$T$2007,INDEX(Cal!$AF$5:$AF$2007,ROW(PrintPayslip!$C1348)-ROW(PrintPayslip!$C$12),1),1),"")</f>
        <v/>
      </c>
      <c r="G1348" s="184" t="str">
        <f>IFERROR(INDEX(Cal!$U$5:$U$2007,INDEX(Cal!$AF$5:$AF$2007,ROW(PrintPayslip!$C1348)-ROW(PrintPayslip!$C$12),1),1),"")</f>
        <v/>
      </c>
    </row>
    <row r="1349" spans="3:7" ht="20.100000000000001" customHeight="1" x14ac:dyDescent="0.25">
      <c r="C1349" s="183" t="str">
        <f>IFERROR(INDEX(Cal!$P$5:$P$2007,INDEX(Cal!$AF$5:$AF$2007,ROW(PrintPayslip!$C1349)-ROW(PrintPayslip!$C$12),1),1),"")</f>
        <v/>
      </c>
      <c r="D1349" s="184" t="str">
        <f>IFERROR(INDEX(Cal!$R$5:$R$2007,INDEX(Cal!$AF$5:$AF$2007,ROW(PrintPayslip!$C1349)-ROW(PrintPayslip!$C$12),1),1),"")</f>
        <v/>
      </c>
      <c r="E1349" s="184" t="str">
        <f>IFERROR(INDEX(Cal!$S$5:$S$2007,INDEX(Cal!$AF$5:$AF$2007,ROW(PrintPayslip!$C1349)-ROW(PrintPayslip!$C$12),1),1),"")</f>
        <v/>
      </c>
      <c r="F1349" s="184" t="str">
        <f>IFERROR(INDEX(Cal!$T$5:$T$2007,INDEX(Cal!$AF$5:$AF$2007,ROW(PrintPayslip!$C1349)-ROW(PrintPayslip!$C$12),1),1),"")</f>
        <v/>
      </c>
      <c r="G1349" s="184" t="str">
        <f>IFERROR(INDEX(Cal!$U$5:$U$2007,INDEX(Cal!$AF$5:$AF$2007,ROW(PrintPayslip!$C1349)-ROW(PrintPayslip!$C$12),1),1),"")</f>
        <v/>
      </c>
    </row>
    <row r="1350" spans="3:7" ht="20.100000000000001" customHeight="1" x14ac:dyDescent="0.25">
      <c r="C1350" s="183" t="str">
        <f>IFERROR(INDEX(Cal!$P$5:$P$2007,INDEX(Cal!$AF$5:$AF$2007,ROW(PrintPayslip!$C1350)-ROW(PrintPayslip!$C$12),1),1),"")</f>
        <v/>
      </c>
      <c r="D1350" s="184" t="str">
        <f>IFERROR(INDEX(Cal!$R$5:$R$2007,INDEX(Cal!$AF$5:$AF$2007,ROW(PrintPayslip!$C1350)-ROW(PrintPayslip!$C$12),1),1),"")</f>
        <v/>
      </c>
      <c r="E1350" s="184" t="str">
        <f>IFERROR(INDEX(Cal!$S$5:$S$2007,INDEX(Cal!$AF$5:$AF$2007,ROW(PrintPayslip!$C1350)-ROW(PrintPayslip!$C$12),1),1),"")</f>
        <v/>
      </c>
      <c r="F1350" s="184" t="str">
        <f>IFERROR(INDEX(Cal!$T$5:$T$2007,INDEX(Cal!$AF$5:$AF$2007,ROW(PrintPayslip!$C1350)-ROW(PrintPayslip!$C$12),1),1),"")</f>
        <v/>
      </c>
      <c r="G1350" s="184" t="str">
        <f>IFERROR(INDEX(Cal!$U$5:$U$2007,INDEX(Cal!$AF$5:$AF$2007,ROW(PrintPayslip!$C1350)-ROW(PrintPayslip!$C$12),1),1),"")</f>
        <v/>
      </c>
    </row>
    <row r="1351" spans="3:7" ht="20.100000000000001" customHeight="1" x14ac:dyDescent="0.25">
      <c r="C1351" s="183" t="str">
        <f>IFERROR(INDEX(Cal!$P$5:$P$2007,INDEX(Cal!$AF$5:$AF$2007,ROW(PrintPayslip!$C1351)-ROW(PrintPayslip!$C$12),1),1),"")</f>
        <v/>
      </c>
      <c r="D1351" s="184" t="str">
        <f>IFERROR(INDEX(Cal!$R$5:$R$2007,INDEX(Cal!$AF$5:$AF$2007,ROW(PrintPayslip!$C1351)-ROW(PrintPayslip!$C$12),1),1),"")</f>
        <v/>
      </c>
      <c r="E1351" s="184" t="str">
        <f>IFERROR(INDEX(Cal!$S$5:$S$2007,INDEX(Cal!$AF$5:$AF$2007,ROW(PrintPayslip!$C1351)-ROW(PrintPayslip!$C$12),1),1),"")</f>
        <v/>
      </c>
      <c r="F1351" s="184" t="str">
        <f>IFERROR(INDEX(Cal!$T$5:$T$2007,INDEX(Cal!$AF$5:$AF$2007,ROW(PrintPayslip!$C1351)-ROW(PrintPayslip!$C$12),1),1),"")</f>
        <v/>
      </c>
      <c r="G1351" s="184" t="str">
        <f>IFERROR(INDEX(Cal!$U$5:$U$2007,INDEX(Cal!$AF$5:$AF$2007,ROW(PrintPayslip!$C1351)-ROW(PrintPayslip!$C$12),1),1),"")</f>
        <v/>
      </c>
    </row>
    <row r="1352" spans="3:7" ht="20.100000000000001" customHeight="1" x14ac:dyDescent="0.25">
      <c r="C1352" s="183" t="str">
        <f>IFERROR(INDEX(Cal!$P$5:$P$2007,INDEX(Cal!$AF$5:$AF$2007,ROW(PrintPayslip!$C1352)-ROW(PrintPayslip!$C$12),1),1),"")</f>
        <v/>
      </c>
      <c r="D1352" s="184" t="str">
        <f>IFERROR(INDEX(Cal!$R$5:$R$2007,INDEX(Cal!$AF$5:$AF$2007,ROW(PrintPayslip!$C1352)-ROW(PrintPayslip!$C$12),1),1),"")</f>
        <v/>
      </c>
      <c r="E1352" s="184" t="str">
        <f>IFERROR(INDEX(Cal!$S$5:$S$2007,INDEX(Cal!$AF$5:$AF$2007,ROW(PrintPayslip!$C1352)-ROW(PrintPayslip!$C$12),1),1),"")</f>
        <v/>
      </c>
      <c r="F1352" s="184" t="str">
        <f>IFERROR(INDEX(Cal!$T$5:$T$2007,INDEX(Cal!$AF$5:$AF$2007,ROW(PrintPayslip!$C1352)-ROW(PrintPayslip!$C$12),1),1),"")</f>
        <v/>
      </c>
      <c r="G1352" s="184" t="str">
        <f>IFERROR(INDEX(Cal!$U$5:$U$2007,INDEX(Cal!$AF$5:$AF$2007,ROW(PrintPayslip!$C1352)-ROW(PrintPayslip!$C$12),1),1),"")</f>
        <v/>
      </c>
    </row>
    <row r="1353" spans="3:7" ht="20.100000000000001" customHeight="1" x14ac:dyDescent="0.25">
      <c r="C1353" s="183" t="str">
        <f>IFERROR(INDEX(Cal!$P$5:$P$2007,INDEX(Cal!$AF$5:$AF$2007,ROW(PrintPayslip!$C1353)-ROW(PrintPayslip!$C$12),1),1),"")</f>
        <v/>
      </c>
      <c r="D1353" s="184" t="str">
        <f>IFERROR(INDEX(Cal!$R$5:$R$2007,INDEX(Cal!$AF$5:$AF$2007,ROW(PrintPayslip!$C1353)-ROW(PrintPayslip!$C$12),1),1),"")</f>
        <v/>
      </c>
      <c r="E1353" s="184" t="str">
        <f>IFERROR(INDEX(Cal!$S$5:$S$2007,INDEX(Cal!$AF$5:$AF$2007,ROW(PrintPayslip!$C1353)-ROW(PrintPayslip!$C$12),1),1),"")</f>
        <v/>
      </c>
      <c r="F1353" s="184" t="str">
        <f>IFERROR(INDEX(Cal!$T$5:$T$2007,INDEX(Cal!$AF$5:$AF$2007,ROW(PrintPayslip!$C1353)-ROW(PrintPayslip!$C$12),1),1),"")</f>
        <v/>
      </c>
      <c r="G1353" s="184" t="str">
        <f>IFERROR(INDEX(Cal!$U$5:$U$2007,INDEX(Cal!$AF$5:$AF$2007,ROW(PrintPayslip!$C1353)-ROW(PrintPayslip!$C$12),1),1),"")</f>
        <v/>
      </c>
    </row>
    <row r="1354" spans="3:7" ht="20.100000000000001" customHeight="1" x14ac:dyDescent="0.25">
      <c r="C1354" s="183" t="str">
        <f>IFERROR(INDEX(Cal!$P$5:$P$2007,INDEX(Cal!$AF$5:$AF$2007,ROW(PrintPayslip!$C1354)-ROW(PrintPayslip!$C$12),1),1),"")</f>
        <v/>
      </c>
      <c r="D1354" s="184" t="str">
        <f>IFERROR(INDEX(Cal!$R$5:$R$2007,INDEX(Cal!$AF$5:$AF$2007,ROW(PrintPayslip!$C1354)-ROW(PrintPayslip!$C$12),1),1),"")</f>
        <v/>
      </c>
      <c r="E1354" s="184" t="str">
        <f>IFERROR(INDEX(Cal!$S$5:$S$2007,INDEX(Cal!$AF$5:$AF$2007,ROW(PrintPayslip!$C1354)-ROW(PrintPayslip!$C$12),1),1),"")</f>
        <v/>
      </c>
      <c r="F1354" s="184" t="str">
        <f>IFERROR(INDEX(Cal!$T$5:$T$2007,INDEX(Cal!$AF$5:$AF$2007,ROW(PrintPayslip!$C1354)-ROW(PrintPayslip!$C$12),1),1),"")</f>
        <v/>
      </c>
      <c r="G1354" s="184" t="str">
        <f>IFERROR(INDEX(Cal!$U$5:$U$2007,INDEX(Cal!$AF$5:$AF$2007,ROW(PrintPayslip!$C1354)-ROW(PrintPayslip!$C$12),1),1),"")</f>
        <v/>
      </c>
    </row>
    <row r="1355" spans="3:7" ht="20.100000000000001" customHeight="1" x14ac:dyDescent="0.25">
      <c r="C1355" s="183" t="str">
        <f>IFERROR(INDEX(Cal!$P$5:$P$2007,INDEX(Cal!$AF$5:$AF$2007,ROW(PrintPayslip!$C1355)-ROW(PrintPayslip!$C$12),1),1),"")</f>
        <v/>
      </c>
      <c r="D1355" s="184" t="str">
        <f>IFERROR(INDEX(Cal!$R$5:$R$2007,INDEX(Cal!$AF$5:$AF$2007,ROW(PrintPayslip!$C1355)-ROW(PrintPayslip!$C$12),1),1),"")</f>
        <v/>
      </c>
      <c r="E1355" s="184" t="str">
        <f>IFERROR(INDEX(Cal!$S$5:$S$2007,INDEX(Cal!$AF$5:$AF$2007,ROW(PrintPayslip!$C1355)-ROW(PrintPayslip!$C$12),1),1),"")</f>
        <v/>
      </c>
      <c r="F1355" s="184" t="str">
        <f>IFERROR(INDEX(Cal!$T$5:$T$2007,INDEX(Cal!$AF$5:$AF$2007,ROW(PrintPayslip!$C1355)-ROW(PrintPayslip!$C$12),1),1),"")</f>
        <v/>
      </c>
      <c r="G1355" s="184" t="str">
        <f>IFERROR(INDEX(Cal!$U$5:$U$2007,INDEX(Cal!$AF$5:$AF$2007,ROW(PrintPayslip!$C1355)-ROW(PrintPayslip!$C$12),1),1),"")</f>
        <v/>
      </c>
    </row>
    <row r="1356" spans="3:7" ht="20.100000000000001" customHeight="1" x14ac:dyDescent="0.25">
      <c r="C1356" s="183" t="str">
        <f>IFERROR(INDEX(Cal!$P$5:$P$2007,INDEX(Cal!$AF$5:$AF$2007,ROW(PrintPayslip!$C1356)-ROW(PrintPayslip!$C$12),1),1),"")</f>
        <v/>
      </c>
      <c r="D1356" s="184" t="str">
        <f>IFERROR(INDEX(Cal!$R$5:$R$2007,INDEX(Cal!$AF$5:$AF$2007,ROW(PrintPayslip!$C1356)-ROW(PrintPayslip!$C$12),1),1),"")</f>
        <v/>
      </c>
      <c r="E1356" s="184" t="str">
        <f>IFERROR(INDEX(Cal!$S$5:$S$2007,INDEX(Cal!$AF$5:$AF$2007,ROW(PrintPayslip!$C1356)-ROW(PrintPayslip!$C$12),1),1),"")</f>
        <v/>
      </c>
      <c r="F1356" s="184" t="str">
        <f>IFERROR(INDEX(Cal!$T$5:$T$2007,INDEX(Cal!$AF$5:$AF$2007,ROW(PrintPayslip!$C1356)-ROW(PrintPayslip!$C$12),1),1),"")</f>
        <v/>
      </c>
      <c r="G1356" s="184" t="str">
        <f>IFERROR(INDEX(Cal!$U$5:$U$2007,INDEX(Cal!$AF$5:$AF$2007,ROW(PrintPayslip!$C1356)-ROW(PrintPayslip!$C$12),1),1),"")</f>
        <v/>
      </c>
    </row>
    <row r="1357" spans="3:7" ht="20.100000000000001" customHeight="1" x14ac:dyDescent="0.25">
      <c r="C1357" s="183" t="str">
        <f>IFERROR(INDEX(Cal!$P$5:$P$2007,INDEX(Cal!$AF$5:$AF$2007,ROW(PrintPayslip!$C1357)-ROW(PrintPayslip!$C$12),1),1),"")</f>
        <v/>
      </c>
      <c r="D1357" s="184" t="str">
        <f>IFERROR(INDEX(Cal!$R$5:$R$2007,INDEX(Cal!$AF$5:$AF$2007,ROW(PrintPayslip!$C1357)-ROW(PrintPayslip!$C$12),1),1),"")</f>
        <v/>
      </c>
      <c r="E1357" s="184" t="str">
        <f>IFERROR(INDEX(Cal!$S$5:$S$2007,INDEX(Cal!$AF$5:$AF$2007,ROW(PrintPayslip!$C1357)-ROW(PrintPayslip!$C$12),1),1),"")</f>
        <v/>
      </c>
      <c r="F1357" s="184" t="str">
        <f>IFERROR(INDEX(Cal!$T$5:$T$2007,INDEX(Cal!$AF$5:$AF$2007,ROW(PrintPayslip!$C1357)-ROW(PrintPayslip!$C$12),1),1),"")</f>
        <v/>
      </c>
      <c r="G1357" s="184" t="str">
        <f>IFERROR(INDEX(Cal!$U$5:$U$2007,INDEX(Cal!$AF$5:$AF$2007,ROW(PrintPayslip!$C1357)-ROW(PrintPayslip!$C$12),1),1),"")</f>
        <v/>
      </c>
    </row>
    <row r="1358" spans="3:7" ht="20.100000000000001" customHeight="1" x14ac:dyDescent="0.25">
      <c r="C1358" s="183" t="str">
        <f>IFERROR(INDEX(Cal!$P$5:$P$2007,INDEX(Cal!$AF$5:$AF$2007,ROW(PrintPayslip!$C1358)-ROW(PrintPayslip!$C$12),1),1),"")</f>
        <v/>
      </c>
      <c r="D1358" s="184" t="str">
        <f>IFERROR(INDEX(Cal!$R$5:$R$2007,INDEX(Cal!$AF$5:$AF$2007,ROW(PrintPayslip!$C1358)-ROW(PrintPayslip!$C$12),1),1),"")</f>
        <v/>
      </c>
      <c r="E1358" s="184" t="str">
        <f>IFERROR(INDEX(Cal!$S$5:$S$2007,INDEX(Cal!$AF$5:$AF$2007,ROW(PrintPayslip!$C1358)-ROW(PrintPayslip!$C$12),1),1),"")</f>
        <v/>
      </c>
      <c r="F1358" s="184" t="str">
        <f>IFERROR(INDEX(Cal!$T$5:$T$2007,INDEX(Cal!$AF$5:$AF$2007,ROW(PrintPayslip!$C1358)-ROW(PrintPayslip!$C$12),1),1),"")</f>
        <v/>
      </c>
      <c r="G1358" s="184" t="str">
        <f>IFERROR(INDEX(Cal!$U$5:$U$2007,INDEX(Cal!$AF$5:$AF$2007,ROW(PrintPayslip!$C1358)-ROW(PrintPayslip!$C$12),1),1),"")</f>
        <v/>
      </c>
    </row>
    <row r="1359" spans="3:7" ht="20.100000000000001" customHeight="1" x14ac:dyDescent="0.25">
      <c r="C1359" s="183" t="str">
        <f>IFERROR(INDEX(Cal!$P$5:$P$2007,INDEX(Cal!$AF$5:$AF$2007,ROW(PrintPayslip!$C1359)-ROW(PrintPayslip!$C$12),1),1),"")</f>
        <v/>
      </c>
      <c r="D1359" s="184" t="str">
        <f>IFERROR(INDEX(Cal!$R$5:$R$2007,INDEX(Cal!$AF$5:$AF$2007,ROW(PrintPayslip!$C1359)-ROW(PrintPayslip!$C$12),1),1),"")</f>
        <v/>
      </c>
      <c r="E1359" s="184" t="str">
        <f>IFERROR(INDEX(Cal!$S$5:$S$2007,INDEX(Cal!$AF$5:$AF$2007,ROW(PrintPayslip!$C1359)-ROW(PrintPayslip!$C$12),1),1),"")</f>
        <v/>
      </c>
      <c r="F1359" s="184" t="str">
        <f>IFERROR(INDEX(Cal!$T$5:$T$2007,INDEX(Cal!$AF$5:$AF$2007,ROW(PrintPayslip!$C1359)-ROW(PrintPayslip!$C$12),1),1),"")</f>
        <v/>
      </c>
      <c r="G1359" s="184" t="str">
        <f>IFERROR(INDEX(Cal!$U$5:$U$2007,INDEX(Cal!$AF$5:$AF$2007,ROW(PrintPayslip!$C1359)-ROW(PrintPayslip!$C$12),1),1),"")</f>
        <v/>
      </c>
    </row>
    <row r="1360" spans="3:7" ht="20.100000000000001" customHeight="1" x14ac:dyDescent="0.25">
      <c r="C1360" s="183" t="str">
        <f>IFERROR(INDEX(Cal!$P$5:$P$2007,INDEX(Cal!$AF$5:$AF$2007,ROW(PrintPayslip!$C1360)-ROW(PrintPayslip!$C$12),1),1),"")</f>
        <v/>
      </c>
      <c r="D1360" s="184" t="str">
        <f>IFERROR(INDEX(Cal!$R$5:$R$2007,INDEX(Cal!$AF$5:$AF$2007,ROW(PrintPayslip!$C1360)-ROW(PrintPayslip!$C$12),1),1),"")</f>
        <v/>
      </c>
      <c r="E1360" s="184" t="str">
        <f>IFERROR(INDEX(Cal!$S$5:$S$2007,INDEX(Cal!$AF$5:$AF$2007,ROW(PrintPayslip!$C1360)-ROW(PrintPayslip!$C$12),1),1),"")</f>
        <v/>
      </c>
      <c r="F1360" s="184" t="str">
        <f>IFERROR(INDEX(Cal!$T$5:$T$2007,INDEX(Cal!$AF$5:$AF$2007,ROW(PrintPayslip!$C1360)-ROW(PrintPayslip!$C$12),1),1),"")</f>
        <v/>
      </c>
      <c r="G1360" s="184" t="str">
        <f>IFERROR(INDEX(Cal!$U$5:$U$2007,INDEX(Cal!$AF$5:$AF$2007,ROW(PrintPayslip!$C1360)-ROW(PrintPayslip!$C$12),1),1),"")</f>
        <v/>
      </c>
    </row>
    <row r="1361" spans="3:7" ht="20.100000000000001" customHeight="1" x14ac:dyDescent="0.25">
      <c r="C1361" s="183" t="str">
        <f>IFERROR(INDEX(Cal!$P$5:$P$2007,INDEX(Cal!$AF$5:$AF$2007,ROW(PrintPayslip!$C1361)-ROW(PrintPayslip!$C$12),1),1),"")</f>
        <v/>
      </c>
      <c r="D1361" s="184" t="str">
        <f>IFERROR(INDEX(Cal!$R$5:$R$2007,INDEX(Cal!$AF$5:$AF$2007,ROW(PrintPayslip!$C1361)-ROW(PrintPayslip!$C$12),1),1),"")</f>
        <v/>
      </c>
      <c r="E1361" s="184" t="str">
        <f>IFERROR(INDEX(Cal!$S$5:$S$2007,INDEX(Cal!$AF$5:$AF$2007,ROW(PrintPayslip!$C1361)-ROW(PrintPayslip!$C$12),1),1),"")</f>
        <v/>
      </c>
      <c r="F1361" s="184" t="str">
        <f>IFERROR(INDEX(Cal!$T$5:$T$2007,INDEX(Cal!$AF$5:$AF$2007,ROW(PrintPayslip!$C1361)-ROW(PrintPayslip!$C$12),1),1),"")</f>
        <v/>
      </c>
      <c r="G1361" s="184" t="str">
        <f>IFERROR(INDEX(Cal!$U$5:$U$2007,INDEX(Cal!$AF$5:$AF$2007,ROW(PrintPayslip!$C1361)-ROW(PrintPayslip!$C$12),1),1),"")</f>
        <v/>
      </c>
    </row>
    <row r="1362" spans="3:7" ht="20.100000000000001" customHeight="1" x14ac:dyDescent="0.25">
      <c r="C1362" s="183" t="str">
        <f>IFERROR(INDEX(Cal!$P$5:$P$2007,INDEX(Cal!$AF$5:$AF$2007,ROW(PrintPayslip!$C1362)-ROW(PrintPayslip!$C$12),1),1),"")</f>
        <v/>
      </c>
      <c r="D1362" s="184" t="str">
        <f>IFERROR(INDEX(Cal!$R$5:$R$2007,INDEX(Cal!$AF$5:$AF$2007,ROW(PrintPayslip!$C1362)-ROW(PrintPayslip!$C$12),1),1),"")</f>
        <v/>
      </c>
      <c r="E1362" s="184" t="str">
        <f>IFERROR(INDEX(Cal!$S$5:$S$2007,INDEX(Cal!$AF$5:$AF$2007,ROW(PrintPayslip!$C1362)-ROW(PrintPayslip!$C$12),1),1),"")</f>
        <v/>
      </c>
      <c r="F1362" s="184" t="str">
        <f>IFERROR(INDEX(Cal!$T$5:$T$2007,INDEX(Cal!$AF$5:$AF$2007,ROW(PrintPayslip!$C1362)-ROW(PrintPayslip!$C$12),1),1),"")</f>
        <v/>
      </c>
      <c r="G1362" s="184" t="str">
        <f>IFERROR(INDEX(Cal!$U$5:$U$2007,INDEX(Cal!$AF$5:$AF$2007,ROW(PrintPayslip!$C1362)-ROW(PrintPayslip!$C$12),1),1),"")</f>
        <v/>
      </c>
    </row>
    <row r="1363" spans="3:7" ht="20.100000000000001" customHeight="1" x14ac:dyDescent="0.25">
      <c r="C1363" s="183" t="str">
        <f>IFERROR(INDEX(Cal!$P$5:$P$2007,INDEX(Cal!$AF$5:$AF$2007,ROW(PrintPayslip!$C1363)-ROW(PrintPayslip!$C$12),1),1),"")</f>
        <v/>
      </c>
      <c r="D1363" s="184" t="str">
        <f>IFERROR(INDEX(Cal!$R$5:$R$2007,INDEX(Cal!$AF$5:$AF$2007,ROW(PrintPayslip!$C1363)-ROW(PrintPayslip!$C$12),1),1),"")</f>
        <v/>
      </c>
      <c r="E1363" s="184" t="str">
        <f>IFERROR(INDEX(Cal!$S$5:$S$2007,INDEX(Cal!$AF$5:$AF$2007,ROW(PrintPayslip!$C1363)-ROW(PrintPayslip!$C$12),1),1),"")</f>
        <v/>
      </c>
      <c r="F1363" s="184" t="str">
        <f>IFERROR(INDEX(Cal!$T$5:$T$2007,INDEX(Cal!$AF$5:$AF$2007,ROW(PrintPayslip!$C1363)-ROW(PrintPayslip!$C$12),1),1),"")</f>
        <v/>
      </c>
      <c r="G1363" s="184" t="str">
        <f>IFERROR(INDEX(Cal!$U$5:$U$2007,INDEX(Cal!$AF$5:$AF$2007,ROW(PrintPayslip!$C1363)-ROW(PrintPayslip!$C$12),1),1),"")</f>
        <v/>
      </c>
    </row>
    <row r="1364" spans="3:7" ht="20.100000000000001" customHeight="1" x14ac:dyDescent="0.25">
      <c r="C1364" s="183" t="str">
        <f>IFERROR(INDEX(Cal!$P$5:$P$2007,INDEX(Cal!$AF$5:$AF$2007,ROW(PrintPayslip!$C1364)-ROW(PrintPayslip!$C$12),1),1),"")</f>
        <v/>
      </c>
      <c r="D1364" s="184" t="str">
        <f>IFERROR(INDEX(Cal!$R$5:$R$2007,INDEX(Cal!$AF$5:$AF$2007,ROW(PrintPayslip!$C1364)-ROW(PrintPayslip!$C$12),1),1),"")</f>
        <v/>
      </c>
      <c r="E1364" s="184" t="str">
        <f>IFERROR(INDEX(Cal!$S$5:$S$2007,INDEX(Cal!$AF$5:$AF$2007,ROW(PrintPayslip!$C1364)-ROW(PrintPayslip!$C$12),1),1),"")</f>
        <v/>
      </c>
      <c r="F1364" s="184" t="str">
        <f>IFERROR(INDEX(Cal!$T$5:$T$2007,INDEX(Cal!$AF$5:$AF$2007,ROW(PrintPayslip!$C1364)-ROW(PrintPayslip!$C$12),1),1),"")</f>
        <v/>
      </c>
      <c r="G1364" s="184" t="str">
        <f>IFERROR(INDEX(Cal!$U$5:$U$2007,INDEX(Cal!$AF$5:$AF$2007,ROW(PrintPayslip!$C1364)-ROW(PrintPayslip!$C$12),1),1),"")</f>
        <v/>
      </c>
    </row>
    <row r="1365" spans="3:7" ht="20.100000000000001" customHeight="1" x14ac:dyDescent="0.25">
      <c r="C1365" s="183" t="str">
        <f>IFERROR(INDEX(Cal!$P$5:$P$2007,INDEX(Cal!$AF$5:$AF$2007,ROW(PrintPayslip!$C1365)-ROW(PrintPayslip!$C$12),1),1),"")</f>
        <v/>
      </c>
      <c r="D1365" s="184" t="str">
        <f>IFERROR(INDEX(Cal!$R$5:$R$2007,INDEX(Cal!$AF$5:$AF$2007,ROW(PrintPayslip!$C1365)-ROW(PrintPayslip!$C$12),1),1),"")</f>
        <v/>
      </c>
      <c r="E1365" s="184" t="str">
        <f>IFERROR(INDEX(Cal!$S$5:$S$2007,INDEX(Cal!$AF$5:$AF$2007,ROW(PrintPayslip!$C1365)-ROW(PrintPayslip!$C$12),1),1),"")</f>
        <v/>
      </c>
      <c r="F1365" s="184" t="str">
        <f>IFERROR(INDEX(Cal!$T$5:$T$2007,INDEX(Cal!$AF$5:$AF$2007,ROW(PrintPayslip!$C1365)-ROW(PrintPayslip!$C$12),1),1),"")</f>
        <v/>
      </c>
      <c r="G1365" s="184" t="str">
        <f>IFERROR(INDEX(Cal!$U$5:$U$2007,INDEX(Cal!$AF$5:$AF$2007,ROW(PrintPayslip!$C1365)-ROW(PrintPayslip!$C$12),1),1),"")</f>
        <v/>
      </c>
    </row>
    <row r="1366" spans="3:7" ht="20.100000000000001" customHeight="1" x14ac:dyDescent="0.25">
      <c r="C1366" s="183" t="str">
        <f>IFERROR(INDEX(Cal!$P$5:$P$2007,INDEX(Cal!$AF$5:$AF$2007,ROW(PrintPayslip!$C1366)-ROW(PrintPayslip!$C$12),1),1),"")</f>
        <v/>
      </c>
      <c r="D1366" s="184" t="str">
        <f>IFERROR(INDEX(Cal!$R$5:$R$2007,INDEX(Cal!$AF$5:$AF$2007,ROW(PrintPayslip!$C1366)-ROW(PrintPayslip!$C$12),1),1),"")</f>
        <v/>
      </c>
      <c r="E1366" s="184" t="str">
        <f>IFERROR(INDEX(Cal!$S$5:$S$2007,INDEX(Cal!$AF$5:$AF$2007,ROW(PrintPayslip!$C1366)-ROW(PrintPayslip!$C$12),1),1),"")</f>
        <v/>
      </c>
      <c r="F1366" s="184" t="str">
        <f>IFERROR(INDEX(Cal!$T$5:$T$2007,INDEX(Cal!$AF$5:$AF$2007,ROW(PrintPayslip!$C1366)-ROW(PrintPayslip!$C$12),1),1),"")</f>
        <v/>
      </c>
      <c r="G1366" s="184" t="str">
        <f>IFERROR(INDEX(Cal!$U$5:$U$2007,INDEX(Cal!$AF$5:$AF$2007,ROW(PrintPayslip!$C1366)-ROW(PrintPayslip!$C$12),1),1),"")</f>
        <v/>
      </c>
    </row>
    <row r="1367" spans="3:7" ht="20.100000000000001" customHeight="1" x14ac:dyDescent="0.25">
      <c r="C1367" s="183" t="str">
        <f>IFERROR(INDEX(Cal!$P$5:$P$2007,INDEX(Cal!$AF$5:$AF$2007,ROW(PrintPayslip!$C1367)-ROW(PrintPayslip!$C$12),1),1),"")</f>
        <v/>
      </c>
      <c r="D1367" s="184" t="str">
        <f>IFERROR(INDEX(Cal!$R$5:$R$2007,INDEX(Cal!$AF$5:$AF$2007,ROW(PrintPayslip!$C1367)-ROW(PrintPayslip!$C$12),1),1),"")</f>
        <v/>
      </c>
      <c r="E1367" s="184" t="str">
        <f>IFERROR(INDEX(Cal!$S$5:$S$2007,INDEX(Cal!$AF$5:$AF$2007,ROW(PrintPayslip!$C1367)-ROW(PrintPayslip!$C$12),1),1),"")</f>
        <v/>
      </c>
      <c r="F1367" s="184" t="str">
        <f>IFERROR(INDEX(Cal!$T$5:$T$2007,INDEX(Cal!$AF$5:$AF$2007,ROW(PrintPayslip!$C1367)-ROW(PrintPayslip!$C$12),1),1),"")</f>
        <v/>
      </c>
      <c r="G1367" s="184" t="str">
        <f>IFERROR(INDEX(Cal!$U$5:$U$2007,INDEX(Cal!$AF$5:$AF$2007,ROW(PrintPayslip!$C1367)-ROW(PrintPayslip!$C$12),1),1),"")</f>
        <v/>
      </c>
    </row>
    <row r="1368" spans="3:7" ht="20.100000000000001" customHeight="1" x14ac:dyDescent="0.25">
      <c r="C1368" s="183" t="str">
        <f>IFERROR(INDEX(Cal!$P$5:$P$2007,INDEX(Cal!$AF$5:$AF$2007,ROW(PrintPayslip!$C1368)-ROW(PrintPayslip!$C$12),1),1),"")</f>
        <v/>
      </c>
      <c r="D1368" s="184" t="str">
        <f>IFERROR(INDEX(Cal!$R$5:$R$2007,INDEX(Cal!$AF$5:$AF$2007,ROW(PrintPayslip!$C1368)-ROW(PrintPayslip!$C$12),1),1),"")</f>
        <v/>
      </c>
      <c r="E1368" s="184" t="str">
        <f>IFERROR(INDEX(Cal!$S$5:$S$2007,INDEX(Cal!$AF$5:$AF$2007,ROW(PrintPayslip!$C1368)-ROW(PrintPayslip!$C$12),1),1),"")</f>
        <v/>
      </c>
      <c r="F1368" s="184" t="str">
        <f>IFERROR(INDEX(Cal!$T$5:$T$2007,INDEX(Cal!$AF$5:$AF$2007,ROW(PrintPayslip!$C1368)-ROW(PrintPayslip!$C$12),1),1),"")</f>
        <v/>
      </c>
      <c r="G1368" s="184" t="str">
        <f>IFERROR(INDEX(Cal!$U$5:$U$2007,INDEX(Cal!$AF$5:$AF$2007,ROW(PrintPayslip!$C1368)-ROW(PrintPayslip!$C$12),1),1),"")</f>
        <v/>
      </c>
    </row>
    <row r="1369" spans="3:7" ht="20.100000000000001" customHeight="1" x14ac:dyDescent="0.25">
      <c r="C1369" s="183" t="str">
        <f>IFERROR(INDEX(Cal!$P$5:$P$2007,INDEX(Cal!$AF$5:$AF$2007,ROW(PrintPayslip!$C1369)-ROW(PrintPayslip!$C$12),1),1),"")</f>
        <v/>
      </c>
      <c r="D1369" s="184" t="str">
        <f>IFERROR(INDEX(Cal!$R$5:$R$2007,INDEX(Cal!$AF$5:$AF$2007,ROW(PrintPayslip!$C1369)-ROW(PrintPayslip!$C$12),1),1),"")</f>
        <v/>
      </c>
      <c r="E1369" s="184" t="str">
        <f>IFERROR(INDEX(Cal!$S$5:$S$2007,INDEX(Cal!$AF$5:$AF$2007,ROW(PrintPayslip!$C1369)-ROW(PrintPayslip!$C$12),1),1),"")</f>
        <v/>
      </c>
      <c r="F1369" s="184" t="str">
        <f>IFERROR(INDEX(Cal!$T$5:$T$2007,INDEX(Cal!$AF$5:$AF$2007,ROW(PrintPayslip!$C1369)-ROW(PrintPayslip!$C$12),1),1),"")</f>
        <v/>
      </c>
      <c r="G1369" s="184" t="str">
        <f>IFERROR(INDEX(Cal!$U$5:$U$2007,INDEX(Cal!$AF$5:$AF$2007,ROW(PrintPayslip!$C1369)-ROW(PrintPayslip!$C$12),1),1),"")</f>
        <v/>
      </c>
    </row>
    <row r="1370" spans="3:7" ht="20.100000000000001" customHeight="1" x14ac:dyDescent="0.25">
      <c r="C1370" s="183" t="str">
        <f>IFERROR(INDEX(Cal!$P$5:$P$2007,INDEX(Cal!$AF$5:$AF$2007,ROW(PrintPayslip!$C1370)-ROW(PrintPayslip!$C$12),1),1),"")</f>
        <v/>
      </c>
      <c r="D1370" s="184" t="str">
        <f>IFERROR(INDEX(Cal!$R$5:$R$2007,INDEX(Cal!$AF$5:$AF$2007,ROW(PrintPayslip!$C1370)-ROW(PrintPayslip!$C$12),1),1),"")</f>
        <v/>
      </c>
      <c r="E1370" s="184" t="str">
        <f>IFERROR(INDEX(Cal!$S$5:$S$2007,INDEX(Cal!$AF$5:$AF$2007,ROW(PrintPayslip!$C1370)-ROW(PrintPayslip!$C$12),1),1),"")</f>
        <v/>
      </c>
      <c r="F1370" s="184" t="str">
        <f>IFERROR(INDEX(Cal!$T$5:$T$2007,INDEX(Cal!$AF$5:$AF$2007,ROW(PrintPayslip!$C1370)-ROW(PrintPayslip!$C$12),1),1),"")</f>
        <v/>
      </c>
      <c r="G1370" s="184" t="str">
        <f>IFERROR(INDEX(Cal!$U$5:$U$2007,INDEX(Cal!$AF$5:$AF$2007,ROW(PrintPayslip!$C1370)-ROW(PrintPayslip!$C$12),1),1),"")</f>
        <v/>
      </c>
    </row>
    <row r="1371" spans="3:7" ht="20.100000000000001" customHeight="1" x14ac:dyDescent="0.25">
      <c r="C1371" s="183" t="str">
        <f>IFERROR(INDEX(Cal!$P$5:$P$2007,INDEX(Cal!$AF$5:$AF$2007,ROW(PrintPayslip!$C1371)-ROW(PrintPayslip!$C$12),1),1),"")</f>
        <v/>
      </c>
      <c r="D1371" s="184" t="str">
        <f>IFERROR(INDEX(Cal!$R$5:$R$2007,INDEX(Cal!$AF$5:$AF$2007,ROW(PrintPayslip!$C1371)-ROW(PrintPayslip!$C$12),1),1),"")</f>
        <v/>
      </c>
      <c r="E1371" s="184" t="str">
        <f>IFERROR(INDEX(Cal!$S$5:$S$2007,INDEX(Cal!$AF$5:$AF$2007,ROW(PrintPayslip!$C1371)-ROW(PrintPayslip!$C$12),1),1),"")</f>
        <v/>
      </c>
      <c r="F1371" s="184" t="str">
        <f>IFERROR(INDEX(Cal!$T$5:$T$2007,INDEX(Cal!$AF$5:$AF$2007,ROW(PrintPayslip!$C1371)-ROW(PrintPayslip!$C$12),1),1),"")</f>
        <v/>
      </c>
      <c r="G1371" s="184" t="str">
        <f>IFERROR(INDEX(Cal!$U$5:$U$2007,INDEX(Cal!$AF$5:$AF$2007,ROW(PrintPayslip!$C1371)-ROW(PrintPayslip!$C$12),1),1),"")</f>
        <v/>
      </c>
    </row>
    <row r="1372" spans="3:7" ht="20.100000000000001" customHeight="1" x14ac:dyDescent="0.25">
      <c r="C1372" s="183" t="str">
        <f>IFERROR(INDEX(Cal!$P$5:$P$2007,INDEX(Cal!$AF$5:$AF$2007,ROW(PrintPayslip!$C1372)-ROW(PrintPayslip!$C$12),1),1),"")</f>
        <v/>
      </c>
      <c r="D1372" s="184" t="str">
        <f>IFERROR(INDEX(Cal!$R$5:$R$2007,INDEX(Cal!$AF$5:$AF$2007,ROW(PrintPayslip!$C1372)-ROW(PrintPayslip!$C$12),1),1),"")</f>
        <v/>
      </c>
      <c r="E1372" s="184" t="str">
        <f>IFERROR(INDEX(Cal!$S$5:$S$2007,INDEX(Cal!$AF$5:$AF$2007,ROW(PrintPayslip!$C1372)-ROW(PrintPayslip!$C$12),1),1),"")</f>
        <v/>
      </c>
      <c r="F1372" s="184" t="str">
        <f>IFERROR(INDEX(Cal!$T$5:$T$2007,INDEX(Cal!$AF$5:$AF$2007,ROW(PrintPayslip!$C1372)-ROW(PrintPayslip!$C$12),1),1),"")</f>
        <v/>
      </c>
      <c r="G1372" s="184" t="str">
        <f>IFERROR(INDEX(Cal!$U$5:$U$2007,INDEX(Cal!$AF$5:$AF$2007,ROW(PrintPayslip!$C1372)-ROW(PrintPayslip!$C$12),1),1),"")</f>
        <v/>
      </c>
    </row>
    <row r="1373" spans="3:7" ht="20.100000000000001" customHeight="1" x14ac:dyDescent="0.25">
      <c r="C1373" s="183" t="str">
        <f>IFERROR(INDEX(Cal!$P$5:$P$2007,INDEX(Cal!$AF$5:$AF$2007,ROW(PrintPayslip!$C1373)-ROW(PrintPayslip!$C$12),1),1),"")</f>
        <v/>
      </c>
      <c r="D1373" s="184" t="str">
        <f>IFERROR(INDEX(Cal!$R$5:$R$2007,INDEX(Cal!$AF$5:$AF$2007,ROW(PrintPayslip!$C1373)-ROW(PrintPayslip!$C$12),1),1),"")</f>
        <v/>
      </c>
      <c r="E1373" s="184" t="str">
        <f>IFERROR(INDEX(Cal!$S$5:$S$2007,INDEX(Cal!$AF$5:$AF$2007,ROW(PrintPayslip!$C1373)-ROW(PrintPayslip!$C$12),1),1),"")</f>
        <v/>
      </c>
      <c r="F1373" s="184" t="str">
        <f>IFERROR(INDEX(Cal!$T$5:$T$2007,INDEX(Cal!$AF$5:$AF$2007,ROW(PrintPayslip!$C1373)-ROW(PrintPayslip!$C$12),1),1),"")</f>
        <v/>
      </c>
      <c r="G1373" s="184" t="str">
        <f>IFERROR(INDEX(Cal!$U$5:$U$2007,INDEX(Cal!$AF$5:$AF$2007,ROW(PrintPayslip!$C1373)-ROW(PrintPayslip!$C$12),1),1),"")</f>
        <v/>
      </c>
    </row>
    <row r="1374" spans="3:7" ht="20.100000000000001" customHeight="1" x14ac:dyDescent="0.25">
      <c r="C1374" s="183" t="str">
        <f>IFERROR(INDEX(Cal!$P$5:$P$2007,INDEX(Cal!$AF$5:$AF$2007,ROW(PrintPayslip!$C1374)-ROW(PrintPayslip!$C$12),1),1),"")</f>
        <v/>
      </c>
      <c r="D1374" s="184" t="str">
        <f>IFERROR(INDEX(Cal!$R$5:$R$2007,INDEX(Cal!$AF$5:$AF$2007,ROW(PrintPayslip!$C1374)-ROW(PrintPayslip!$C$12),1),1),"")</f>
        <v/>
      </c>
      <c r="E1374" s="184" t="str">
        <f>IFERROR(INDEX(Cal!$S$5:$S$2007,INDEX(Cal!$AF$5:$AF$2007,ROW(PrintPayslip!$C1374)-ROW(PrintPayslip!$C$12),1),1),"")</f>
        <v/>
      </c>
      <c r="F1374" s="184" t="str">
        <f>IFERROR(INDEX(Cal!$T$5:$T$2007,INDEX(Cal!$AF$5:$AF$2007,ROW(PrintPayslip!$C1374)-ROW(PrintPayslip!$C$12),1),1),"")</f>
        <v/>
      </c>
      <c r="G1374" s="184" t="str">
        <f>IFERROR(INDEX(Cal!$U$5:$U$2007,INDEX(Cal!$AF$5:$AF$2007,ROW(PrintPayslip!$C1374)-ROW(PrintPayslip!$C$12),1),1),"")</f>
        <v/>
      </c>
    </row>
    <row r="1375" spans="3:7" ht="20.100000000000001" customHeight="1" x14ac:dyDescent="0.25">
      <c r="C1375" s="183" t="str">
        <f>IFERROR(INDEX(Cal!$P$5:$P$2007,INDEX(Cal!$AF$5:$AF$2007,ROW(PrintPayslip!$C1375)-ROW(PrintPayslip!$C$12),1),1),"")</f>
        <v/>
      </c>
      <c r="D1375" s="184" t="str">
        <f>IFERROR(INDEX(Cal!$R$5:$R$2007,INDEX(Cal!$AF$5:$AF$2007,ROW(PrintPayslip!$C1375)-ROW(PrintPayslip!$C$12),1),1),"")</f>
        <v/>
      </c>
      <c r="E1375" s="184" t="str">
        <f>IFERROR(INDEX(Cal!$S$5:$S$2007,INDEX(Cal!$AF$5:$AF$2007,ROW(PrintPayslip!$C1375)-ROW(PrintPayslip!$C$12),1),1),"")</f>
        <v/>
      </c>
      <c r="F1375" s="184" t="str">
        <f>IFERROR(INDEX(Cal!$T$5:$T$2007,INDEX(Cal!$AF$5:$AF$2007,ROW(PrintPayslip!$C1375)-ROW(PrintPayslip!$C$12),1),1),"")</f>
        <v/>
      </c>
      <c r="G1375" s="184" t="str">
        <f>IFERROR(INDEX(Cal!$U$5:$U$2007,INDEX(Cal!$AF$5:$AF$2007,ROW(PrintPayslip!$C1375)-ROW(PrintPayslip!$C$12),1),1),"")</f>
        <v/>
      </c>
    </row>
    <row r="1376" spans="3:7" ht="20.100000000000001" customHeight="1" x14ac:dyDescent="0.25">
      <c r="C1376" s="183" t="str">
        <f>IFERROR(INDEX(Cal!$P$5:$P$2007,INDEX(Cal!$AF$5:$AF$2007,ROW(PrintPayslip!$C1376)-ROW(PrintPayslip!$C$12),1),1),"")</f>
        <v/>
      </c>
      <c r="D1376" s="184" t="str">
        <f>IFERROR(INDEX(Cal!$R$5:$R$2007,INDEX(Cal!$AF$5:$AF$2007,ROW(PrintPayslip!$C1376)-ROW(PrintPayslip!$C$12),1),1),"")</f>
        <v/>
      </c>
      <c r="E1376" s="184" t="str">
        <f>IFERROR(INDEX(Cal!$S$5:$S$2007,INDEX(Cal!$AF$5:$AF$2007,ROW(PrintPayslip!$C1376)-ROW(PrintPayslip!$C$12),1),1),"")</f>
        <v/>
      </c>
      <c r="F1376" s="184" t="str">
        <f>IFERROR(INDEX(Cal!$T$5:$T$2007,INDEX(Cal!$AF$5:$AF$2007,ROW(PrintPayslip!$C1376)-ROW(PrintPayslip!$C$12),1),1),"")</f>
        <v/>
      </c>
      <c r="G1376" s="184" t="str">
        <f>IFERROR(INDEX(Cal!$U$5:$U$2007,INDEX(Cal!$AF$5:$AF$2007,ROW(PrintPayslip!$C1376)-ROW(PrintPayslip!$C$12),1),1),"")</f>
        <v/>
      </c>
    </row>
    <row r="1377" spans="3:7" ht="20.100000000000001" customHeight="1" x14ac:dyDescent="0.25">
      <c r="C1377" s="183" t="str">
        <f>IFERROR(INDEX(Cal!$P$5:$P$2007,INDEX(Cal!$AF$5:$AF$2007,ROW(PrintPayslip!$C1377)-ROW(PrintPayslip!$C$12),1),1),"")</f>
        <v/>
      </c>
      <c r="D1377" s="184" t="str">
        <f>IFERROR(INDEX(Cal!$R$5:$R$2007,INDEX(Cal!$AF$5:$AF$2007,ROW(PrintPayslip!$C1377)-ROW(PrintPayslip!$C$12),1),1),"")</f>
        <v/>
      </c>
      <c r="E1377" s="184" t="str">
        <f>IFERROR(INDEX(Cal!$S$5:$S$2007,INDEX(Cal!$AF$5:$AF$2007,ROW(PrintPayslip!$C1377)-ROW(PrintPayslip!$C$12),1),1),"")</f>
        <v/>
      </c>
      <c r="F1377" s="184" t="str">
        <f>IFERROR(INDEX(Cal!$T$5:$T$2007,INDEX(Cal!$AF$5:$AF$2007,ROW(PrintPayslip!$C1377)-ROW(PrintPayslip!$C$12),1),1),"")</f>
        <v/>
      </c>
      <c r="G1377" s="184" t="str">
        <f>IFERROR(INDEX(Cal!$U$5:$U$2007,INDEX(Cal!$AF$5:$AF$2007,ROW(PrintPayslip!$C1377)-ROW(PrintPayslip!$C$12),1),1),"")</f>
        <v/>
      </c>
    </row>
    <row r="1378" spans="3:7" ht="20.100000000000001" customHeight="1" x14ac:dyDescent="0.25">
      <c r="C1378" s="183" t="str">
        <f>IFERROR(INDEX(Cal!$P$5:$P$2007,INDEX(Cal!$AF$5:$AF$2007,ROW(PrintPayslip!$C1378)-ROW(PrintPayslip!$C$12),1),1),"")</f>
        <v/>
      </c>
      <c r="D1378" s="184" t="str">
        <f>IFERROR(INDEX(Cal!$R$5:$R$2007,INDEX(Cal!$AF$5:$AF$2007,ROW(PrintPayslip!$C1378)-ROW(PrintPayslip!$C$12),1),1),"")</f>
        <v/>
      </c>
      <c r="E1378" s="184" t="str">
        <f>IFERROR(INDEX(Cal!$S$5:$S$2007,INDEX(Cal!$AF$5:$AF$2007,ROW(PrintPayslip!$C1378)-ROW(PrintPayslip!$C$12),1),1),"")</f>
        <v/>
      </c>
      <c r="F1378" s="184" t="str">
        <f>IFERROR(INDEX(Cal!$T$5:$T$2007,INDEX(Cal!$AF$5:$AF$2007,ROW(PrintPayslip!$C1378)-ROW(PrintPayslip!$C$12),1),1),"")</f>
        <v/>
      </c>
      <c r="G1378" s="184" t="str">
        <f>IFERROR(INDEX(Cal!$U$5:$U$2007,INDEX(Cal!$AF$5:$AF$2007,ROW(PrintPayslip!$C1378)-ROW(PrintPayslip!$C$12),1),1),"")</f>
        <v/>
      </c>
    </row>
    <row r="1379" spans="3:7" ht="20.100000000000001" customHeight="1" x14ac:dyDescent="0.25">
      <c r="C1379" s="183" t="str">
        <f>IFERROR(INDEX(Cal!$P$5:$P$2007,INDEX(Cal!$AF$5:$AF$2007,ROW(PrintPayslip!$C1379)-ROW(PrintPayslip!$C$12),1),1),"")</f>
        <v/>
      </c>
      <c r="D1379" s="184" t="str">
        <f>IFERROR(INDEX(Cal!$R$5:$R$2007,INDEX(Cal!$AF$5:$AF$2007,ROW(PrintPayslip!$C1379)-ROW(PrintPayslip!$C$12),1),1),"")</f>
        <v/>
      </c>
      <c r="E1379" s="184" t="str">
        <f>IFERROR(INDEX(Cal!$S$5:$S$2007,INDEX(Cal!$AF$5:$AF$2007,ROW(PrintPayslip!$C1379)-ROW(PrintPayslip!$C$12),1),1),"")</f>
        <v/>
      </c>
      <c r="F1379" s="184" t="str">
        <f>IFERROR(INDEX(Cal!$T$5:$T$2007,INDEX(Cal!$AF$5:$AF$2007,ROW(PrintPayslip!$C1379)-ROW(PrintPayslip!$C$12),1),1),"")</f>
        <v/>
      </c>
      <c r="G1379" s="184" t="str">
        <f>IFERROR(INDEX(Cal!$U$5:$U$2007,INDEX(Cal!$AF$5:$AF$2007,ROW(PrintPayslip!$C1379)-ROW(PrintPayslip!$C$12),1),1),"")</f>
        <v/>
      </c>
    </row>
    <row r="1380" spans="3:7" ht="20.100000000000001" customHeight="1" x14ac:dyDescent="0.25">
      <c r="C1380" s="183" t="str">
        <f>IFERROR(INDEX(Cal!$P$5:$P$2007,INDEX(Cal!$AF$5:$AF$2007,ROW(PrintPayslip!$C1380)-ROW(PrintPayslip!$C$12),1),1),"")</f>
        <v/>
      </c>
      <c r="D1380" s="184" t="str">
        <f>IFERROR(INDEX(Cal!$R$5:$R$2007,INDEX(Cal!$AF$5:$AF$2007,ROW(PrintPayslip!$C1380)-ROW(PrintPayslip!$C$12),1),1),"")</f>
        <v/>
      </c>
      <c r="E1380" s="184" t="str">
        <f>IFERROR(INDEX(Cal!$S$5:$S$2007,INDEX(Cal!$AF$5:$AF$2007,ROW(PrintPayslip!$C1380)-ROW(PrintPayslip!$C$12),1),1),"")</f>
        <v/>
      </c>
      <c r="F1380" s="184" t="str">
        <f>IFERROR(INDEX(Cal!$T$5:$T$2007,INDEX(Cal!$AF$5:$AF$2007,ROW(PrintPayslip!$C1380)-ROW(PrintPayslip!$C$12),1),1),"")</f>
        <v/>
      </c>
      <c r="G1380" s="184" t="str">
        <f>IFERROR(INDEX(Cal!$U$5:$U$2007,INDEX(Cal!$AF$5:$AF$2007,ROW(PrintPayslip!$C1380)-ROW(PrintPayslip!$C$12),1),1),"")</f>
        <v/>
      </c>
    </row>
    <row r="1381" spans="3:7" ht="20.100000000000001" customHeight="1" x14ac:dyDescent="0.25">
      <c r="C1381" s="183" t="str">
        <f>IFERROR(INDEX(Cal!$P$5:$P$2007,INDEX(Cal!$AF$5:$AF$2007,ROW(PrintPayslip!$C1381)-ROW(PrintPayslip!$C$12),1),1),"")</f>
        <v/>
      </c>
      <c r="D1381" s="184" t="str">
        <f>IFERROR(INDEX(Cal!$R$5:$R$2007,INDEX(Cal!$AF$5:$AF$2007,ROW(PrintPayslip!$C1381)-ROW(PrintPayslip!$C$12),1),1),"")</f>
        <v/>
      </c>
      <c r="E1381" s="184" t="str">
        <f>IFERROR(INDEX(Cal!$S$5:$S$2007,INDEX(Cal!$AF$5:$AF$2007,ROW(PrintPayslip!$C1381)-ROW(PrintPayslip!$C$12),1),1),"")</f>
        <v/>
      </c>
      <c r="F1381" s="184" t="str">
        <f>IFERROR(INDEX(Cal!$T$5:$T$2007,INDEX(Cal!$AF$5:$AF$2007,ROW(PrintPayslip!$C1381)-ROW(PrintPayslip!$C$12),1),1),"")</f>
        <v/>
      </c>
      <c r="G1381" s="184" t="str">
        <f>IFERROR(INDEX(Cal!$U$5:$U$2007,INDEX(Cal!$AF$5:$AF$2007,ROW(PrintPayslip!$C1381)-ROW(PrintPayslip!$C$12),1),1),"")</f>
        <v/>
      </c>
    </row>
    <row r="1382" spans="3:7" ht="20.100000000000001" customHeight="1" x14ac:dyDescent="0.25">
      <c r="C1382" s="183" t="str">
        <f>IFERROR(INDEX(Cal!$P$5:$P$2007,INDEX(Cal!$AF$5:$AF$2007,ROW(PrintPayslip!$C1382)-ROW(PrintPayslip!$C$12),1),1),"")</f>
        <v/>
      </c>
      <c r="D1382" s="184" t="str">
        <f>IFERROR(INDEX(Cal!$R$5:$R$2007,INDEX(Cal!$AF$5:$AF$2007,ROW(PrintPayslip!$C1382)-ROW(PrintPayslip!$C$12),1),1),"")</f>
        <v/>
      </c>
      <c r="E1382" s="184" t="str">
        <f>IFERROR(INDEX(Cal!$S$5:$S$2007,INDEX(Cal!$AF$5:$AF$2007,ROW(PrintPayslip!$C1382)-ROW(PrintPayslip!$C$12),1),1),"")</f>
        <v/>
      </c>
      <c r="F1382" s="184" t="str">
        <f>IFERROR(INDEX(Cal!$T$5:$T$2007,INDEX(Cal!$AF$5:$AF$2007,ROW(PrintPayslip!$C1382)-ROW(PrintPayslip!$C$12),1),1),"")</f>
        <v/>
      </c>
      <c r="G1382" s="184" t="str">
        <f>IFERROR(INDEX(Cal!$U$5:$U$2007,INDEX(Cal!$AF$5:$AF$2007,ROW(PrintPayslip!$C1382)-ROW(PrintPayslip!$C$12),1),1),"")</f>
        <v/>
      </c>
    </row>
    <row r="1383" spans="3:7" ht="20.100000000000001" customHeight="1" x14ac:dyDescent="0.25">
      <c r="C1383" s="183" t="str">
        <f>IFERROR(INDEX(Cal!$P$5:$P$2007,INDEX(Cal!$AF$5:$AF$2007,ROW(PrintPayslip!$C1383)-ROW(PrintPayslip!$C$12),1),1),"")</f>
        <v/>
      </c>
      <c r="D1383" s="184" t="str">
        <f>IFERROR(INDEX(Cal!$R$5:$R$2007,INDEX(Cal!$AF$5:$AF$2007,ROW(PrintPayslip!$C1383)-ROW(PrintPayslip!$C$12),1),1),"")</f>
        <v/>
      </c>
      <c r="E1383" s="184" t="str">
        <f>IFERROR(INDEX(Cal!$S$5:$S$2007,INDEX(Cal!$AF$5:$AF$2007,ROW(PrintPayslip!$C1383)-ROW(PrintPayslip!$C$12),1),1),"")</f>
        <v/>
      </c>
      <c r="F1383" s="184" t="str">
        <f>IFERROR(INDEX(Cal!$T$5:$T$2007,INDEX(Cal!$AF$5:$AF$2007,ROW(PrintPayslip!$C1383)-ROW(PrintPayslip!$C$12),1),1),"")</f>
        <v/>
      </c>
      <c r="G1383" s="184" t="str">
        <f>IFERROR(INDEX(Cal!$U$5:$U$2007,INDEX(Cal!$AF$5:$AF$2007,ROW(PrintPayslip!$C1383)-ROW(PrintPayslip!$C$12),1),1),"")</f>
        <v/>
      </c>
    </row>
    <row r="1384" spans="3:7" ht="20.100000000000001" customHeight="1" x14ac:dyDescent="0.25">
      <c r="C1384" s="183" t="str">
        <f>IFERROR(INDEX(Cal!$P$5:$P$2007,INDEX(Cal!$AF$5:$AF$2007,ROW(PrintPayslip!$C1384)-ROW(PrintPayslip!$C$12),1),1),"")</f>
        <v/>
      </c>
      <c r="D1384" s="184" t="str">
        <f>IFERROR(INDEX(Cal!$R$5:$R$2007,INDEX(Cal!$AF$5:$AF$2007,ROW(PrintPayslip!$C1384)-ROW(PrintPayslip!$C$12),1),1),"")</f>
        <v/>
      </c>
      <c r="E1384" s="184" t="str">
        <f>IFERROR(INDEX(Cal!$S$5:$S$2007,INDEX(Cal!$AF$5:$AF$2007,ROW(PrintPayslip!$C1384)-ROW(PrintPayslip!$C$12),1),1),"")</f>
        <v/>
      </c>
      <c r="F1384" s="184" t="str">
        <f>IFERROR(INDEX(Cal!$T$5:$T$2007,INDEX(Cal!$AF$5:$AF$2007,ROW(PrintPayslip!$C1384)-ROW(PrintPayslip!$C$12),1),1),"")</f>
        <v/>
      </c>
      <c r="G1384" s="184" t="str">
        <f>IFERROR(INDEX(Cal!$U$5:$U$2007,INDEX(Cal!$AF$5:$AF$2007,ROW(PrintPayslip!$C1384)-ROW(PrintPayslip!$C$12),1),1),"")</f>
        <v/>
      </c>
    </row>
    <row r="1385" spans="3:7" ht="20.100000000000001" customHeight="1" x14ac:dyDescent="0.25">
      <c r="C1385" s="183" t="str">
        <f>IFERROR(INDEX(Cal!$P$5:$P$2007,INDEX(Cal!$AF$5:$AF$2007,ROW(PrintPayslip!$C1385)-ROW(PrintPayslip!$C$12),1),1),"")</f>
        <v/>
      </c>
      <c r="D1385" s="184" t="str">
        <f>IFERROR(INDEX(Cal!$R$5:$R$2007,INDEX(Cal!$AF$5:$AF$2007,ROW(PrintPayslip!$C1385)-ROW(PrintPayslip!$C$12),1),1),"")</f>
        <v/>
      </c>
      <c r="E1385" s="184" t="str">
        <f>IFERROR(INDEX(Cal!$S$5:$S$2007,INDEX(Cal!$AF$5:$AF$2007,ROW(PrintPayslip!$C1385)-ROW(PrintPayslip!$C$12),1),1),"")</f>
        <v/>
      </c>
      <c r="F1385" s="184" t="str">
        <f>IFERROR(INDEX(Cal!$T$5:$T$2007,INDEX(Cal!$AF$5:$AF$2007,ROW(PrintPayslip!$C1385)-ROW(PrintPayslip!$C$12),1),1),"")</f>
        <v/>
      </c>
      <c r="G1385" s="184" t="str">
        <f>IFERROR(INDEX(Cal!$U$5:$U$2007,INDEX(Cal!$AF$5:$AF$2007,ROW(PrintPayslip!$C1385)-ROW(PrintPayslip!$C$12),1),1),"")</f>
        <v/>
      </c>
    </row>
    <row r="1386" spans="3:7" ht="20.100000000000001" customHeight="1" x14ac:dyDescent="0.25">
      <c r="C1386" s="183" t="str">
        <f>IFERROR(INDEX(Cal!$P$5:$P$2007,INDEX(Cal!$AF$5:$AF$2007,ROW(PrintPayslip!$C1386)-ROW(PrintPayslip!$C$12),1),1),"")</f>
        <v/>
      </c>
      <c r="D1386" s="184" t="str">
        <f>IFERROR(INDEX(Cal!$R$5:$R$2007,INDEX(Cal!$AF$5:$AF$2007,ROW(PrintPayslip!$C1386)-ROW(PrintPayslip!$C$12),1),1),"")</f>
        <v/>
      </c>
      <c r="E1386" s="184" t="str">
        <f>IFERROR(INDEX(Cal!$S$5:$S$2007,INDEX(Cal!$AF$5:$AF$2007,ROW(PrintPayslip!$C1386)-ROW(PrintPayslip!$C$12),1),1),"")</f>
        <v/>
      </c>
      <c r="F1386" s="184" t="str">
        <f>IFERROR(INDEX(Cal!$T$5:$T$2007,INDEX(Cal!$AF$5:$AF$2007,ROW(PrintPayslip!$C1386)-ROW(PrintPayslip!$C$12),1),1),"")</f>
        <v/>
      </c>
      <c r="G1386" s="184" t="str">
        <f>IFERROR(INDEX(Cal!$U$5:$U$2007,INDEX(Cal!$AF$5:$AF$2007,ROW(PrintPayslip!$C1386)-ROW(PrintPayslip!$C$12),1),1),"")</f>
        <v/>
      </c>
    </row>
    <row r="1387" spans="3:7" ht="20.100000000000001" customHeight="1" x14ac:dyDescent="0.25">
      <c r="C1387" s="183" t="str">
        <f>IFERROR(INDEX(Cal!$P$5:$P$2007,INDEX(Cal!$AF$5:$AF$2007,ROW(PrintPayslip!$C1387)-ROW(PrintPayslip!$C$12),1),1),"")</f>
        <v/>
      </c>
      <c r="D1387" s="184" t="str">
        <f>IFERROR(INDEX(Cal!$R$5:$R$2007,INDEX(Cal!$AF$5:$AF$2007,ROW(PrintPayslip!$C1387)-ROW(PrintPayslip!$C$12),1),1),"")</f>
        <v/>
      </c>
      <c r="E1387" s="184" t="str">
        <f>IFERROR(INDEX(Cal!$S$5:$S$2007,INDEX(Cal!$AF$5:$AF$2007,ROW(PrintPayslip!$C1387)-ROW(PrintPayslip!$C$12),1),1),"")</f>
        <v/>
      </c>
      <c r="F1387" s="184" t="str">
        <f>IFERROR(INDEX(Cal!$T$5:$T$2007,INDEX(Cal!$AF$5:$AF$2007,ROW(PrintPayslip!$C1387)-ROW(PrintPayslip!$C$12),1),1),"")</f>
        <v/>
      </c>
      <c r="G1387" s="184" t="str">
        <f>IFERROR(INDEX(Cal!$U$5:$U$2007,INDEX(Cal!$AF$5:$AF$2007,ROW(PrintPayslip!$C1387)-ROW(PrintPayslip!$C$12),1),1),"")</f>
        <v/>
      </c>
    </row>
    <row r="1388" spans="3:7" ht="20.100000000000001" customHeight="1" x14ac:dyDescent="0.25">
      <c r="C1388" s="183" t="str">
        <f>IFERROR(INDEX(Cal!$P$5:$P$2007,INDEX(Cal!$AF$5:$AF$2007,ROW(PrintPayslip!$C1388)-ROW(PrintPayslip!$C$12),1),1),"")</f>
        <v/>
      </c>
      <c r="D1388" s="184" t="str">
        <f>IFERROR(INDEX(Cal!$R$5:$R$2007,INDEX(Cal!$AF$5:$AF$2007,ROW(PrintPayslip!$C1388)-ROW(PrintPayslip!$C$12),1),1),"")</f>
        <v/>
      </c>
      <c r="E1388" s="184" t="str">
        <f>IFERROR(INDEX(Cal!$S$5:$S$2007,INDEX(Cal!$AF$5:$AF$2007,ROW(PrintPayslip!$C1388)-ROW(PrintPayslip!$C$12),1),1),"")</f>
        <v/>
      </c>
      <c r="F1388" s="184" t="str">
        <f>IFERROR(INDEX(Cal!$T$5:$T$2007,INDEX(Cal!$AF$5:$AF$2007,ROW(PrintPayslip!$C1388)-ROW(PrintPayslip!$C$12),1),1),"")</f>
        <v/>
      </c>
      <c r="G1388" s="184" t="str">
        <f>IFERROR(INDEX(Cal!$U$5:$U$2007,INDEX(Cal!$AF$5:$AF$2007,ROW(PrintPayslip!$C1388)-ROW(PrintPayslip!$C$12),1),1),"")</f>
        <v/>
      </c>
    </row>
    <row r="1389" spans="3:7" ht="20.100000000000001" customHeight="1" x14ac:dyDescent="0.25">
      <c r="C1389" s="183" t="str">
        <f>IFERROR(INDEX(Cal!$P$5:$P$2007,INDEX(Cal!$AF$5:$AF$2007,ROW(PrintPayslip!$C1389)-ROW(PrintPayslip!$C$12),1),1),"")</f>
        <v/>
      </c>
      <c r="D1389" s="184" t="str">
        <f>IFERROR(INDEX(Cal!$R$5:$R$2007,INDEX(Cal!$AF$5:$AF$2007,ROW(PrintPayslip!$C1389)-ROW(PrintPayslip!$C$12),1),1),"")</f>
        <v/>
      </c>
      <c r="E1389" s="184" t="str">
        <f>IFERROR(INDEX(Cal!$S$5:$S$2007,INDEX(Cal!$AF$5:$AF$2007,ROW(PrintPayslip!$C1389)-ROW(PrintPayslip!$C$12),1),1),"")</f>
        <v/>
      </c>
      <c r="F1389" s="184" t="str">
        <f>IFERROR(INDEX(Cal!$T$5:$T$2007,INDEX(Cal!$AF$5:$AF$2007,ROW(PrintPayslip!$C1389)-ROW(PrintPayslip!$C$12),1),1),"")</f>
        <v/>
      </c>
      <c r="G1389" s="184" t="str">
        <f>IFERROR(INDEX(Cal!$U$5:$U$2007,INDEX(Cal!$AF$5:$AF$2007,ROW(PrintPayslip!$C1389)-ROW(PrintPayslip!$C$12),1),1),"")</f>
        <v/>
      </c>
    </row>
    <row r="1390" spans="3:7" ht="20.100000000000001" customHeight="1" x14ac:dyDescent="0.25">
      <c r="C1390" s="183" t="str">
        <f>IFERROR(INDEX(Cal!$P$5:$P$2007,INDEX(Cal!$AF$5:$AF$2007,ROW(PrintPayslip!$C1390)-ROW(PrintPayslip!$C$12),1),1),"")</f>
        <v/>
      </c>
      <c r="D1390" s="184" t="str">
        <f>IFERROR(INDEX(Cal!$R$5:$R$2007,INDEX(Cal!$AF$5:$AF$2007,ROW(PrintPayslip!$C1390)-ROW(PrintPayslip!$C$12),1),1),"")</f>
        <v/>
      </c>
      <c r="E1390" s="184" t="str">
        <f>IFERROR(INDEX(Cal!$S$5:$S$2007,INDEX(Cal!$AF$5:$AF$2007,ROW(PrintPayslip!$C1390)-ROW(PrintPayslip!$C$12),1),1),"")</f>
        <v/>
      </c>
      <c r="F1390" s="184" t="str">
        <f>IFERROR(INDEX(Cal!$T$5:$T$2007,INDEX(Cal!$AF$5:$AF$2007,ROW(PrintPayslip!$C1390)-ROW(PrintPayslip!$C$12),1),1),"")</f>
        <v/>
      </c>
      <c r="G1390" s="184" t="str">
        <f>IFERROR(INDEX(Cal!$U$5:$U$2007,INDEX(Cal!$AF$5:$AF$2007,ROW(PrintPayslip!$C1390)-ROW(PrintPayslip!$C$12),1),1),"")</f>
        <v/>
      </c>
    </row>
    <row r="1391" spans="3:7" ht="20.100000000000001" customHeight="1" x14ac:dyDescent="0.25">
      <c r="C1391" s="183" t="str">
        <f>IFERROR(INDEX(Cal!$P$5:$P$2007,INDEX(Cal!$AF$5:$AF$2007,ROW(PrintPayslip!$C1391)-ROW(PrintPayslip!$C$12),1),1),"")</f>
        <v/>
      </c>
      <c r="D1391" s="184" t="str">
        <f>IFERROR(INDEX(Cal!$R$5:$R$2007,INDEX(Cal!$AF$5:$AF$2007,ROW(PrintPayslip!$C1391)-ROW(PrintPayslip!$C$12),1),1),"")</f>
        <v/>
      </c>
      <c r="E1391" s="184" t="str">
        <f>IFERROR(INDEX(Cal!$S$5:$S$2007,INDEX(Cal!$AF$5:$AF$2007,ROW(PrintPayslip!$C1391)-ROW(PrintPayslip!$C$12),1),1),"")</f>
        <v/>
      </c>
      <c r="F1391" s="184" t="str">
        <f>IFERROR(INDEX(Cal!$T$5:$T$2007,INDEX(Cal!$AF$5:$AF$2007,ROW(PrintPayslip!$C1391)-ROW(PrintPayslip!$C$12),1),1),"")</f>
        <v/>
      </c>
      <c r="G1391" s="184" t="str">
        <f>IFERROR(INDEX(Cal!$U$5:$U$2007,INDEX(Cal!$AF$5:$AF$2007,ROW(PrintPayslip!$C1391)-ROW(PrintPayslip!$C$12),1),1),"")</f>
        <v/>
      </c>
    </row>
    <row r="1392" spans="3:7" ht="20.100000000000001" customHeight="1" x14ac:dyDescent="0.25">
      <c r="C1392" s="183" t="str">
        <f>IFERROR(INDEX(Cal!$P$5:$P$2007,INDEX(Cal!$AF$5:$AF$2007,ROW(PrintPayslip!$C1392)-ROW(PrintPayslip!$C$12),1),1),"")</f>
        <v/>
      </c>
      <c r="D1392" s="184" t="str">
        <f>IFERROR(INDEX(Cal!$R$5:$R$2007,INDEX(Cal!$AF$5:$AF$2007,ROW(PrintPayslip!$C1392)-ROW(PrintPayslip!$C$12),1),1),"")</f>
        <v/>
      </c>
      <c r="E1392" s="184" t="str">
        <f>IFERROR(INDEX(Cal!$S$5:$S$2007,INDEX(Cal!$AF$5:$AF$2007,ROW(PrintPayslip!$C1392)-ROW(PrintPayslip!$C$12),1),1),"")</f>
        <v/>
      </c>
      <c r="F1392" s="184" t="str">
        <f>IFERROR(INDEX(Cal!$T$5:$T$2007,INDEX(Cal!$AF$5:$AF$2007,ROW(PrintPayslip!$C1392)-ROW(PrintPayslip!$C$12),1),1),"")</f>
        <v/>
      </c>
      <c r="G1392" s="184" t="str">
        <f>IFERROR(INDEX(Cal!$U$5:$U$2007,INDEX(Cal!$AF$5:$AF$2007,ROW(PrintPayslip!$C1392)-ROW(PrintPayslip!$C$12),1),1),"")</f>
        <v/>
      </c>
    </row>
    <row r="1393" spans="3:7" ht="20.100000000000001" customHeight="1" x14ac:dyDescent="0.25">
      <c r="C1393" s="183" t="str">
        <f>IFERROR(INDEX(Cal!$P$5:$P$2007,INDEX(Cal!$AF$5:$AF$2007,ROW(PrintPayslip!$C1393)-ROW(PrintPayslip!$C$12),1),1),"")</f>
        <v/>
      </c>
      <c r="D1393" s="184" t="str">
        <f>IFERROR(INDEX(Cal!$R$5:$R$2007,INDEX(Cal!$AF$5:$AF$2007,ROW(PrintPayslip!$C1393)-ROW(PrintPayslip!$C$12),1),1),"")</f>
        <v/>
      </c>
      <c r="E1393" s="184" t="str">
        <f>IFERROR(INDEX(Cal!$S$5:$S$2007,INDEX(Cal!$AF$5:$AF$2007,ROW(PrintPayslip!$C1393)-ROW(PrintPayslip!$C$12),1),1),"")</f>
        <v/>
      </c>
      <c r="F1393" s="184" t="str">
        <f>IFERROR(INDEX(Cal!$T$5:$T$2007,INDEX(Cal!$AF$5:$AF$2007,ROW(PrintPayslip!$C1393)-ROW(PrintPayslip!$C$12),1),1),"")</f>
        <v/>
      </c>
      <c r="G1393" s="184" t="str">
        <f>IFERROR(INDEX(Cal!$U$5:$U$2007,INDEX(Cal!$AF$5:$AF$2007,ROW(PrintPayslip!$C1393)-ROW(PrintPayslip!$C$12),1),1),"")</f>
        <v/>
      </c>
    </row>
    <row r="1394" spans="3:7" ht="20.100000000000001" customHeight="1" x14ac:dyDescent="0.25">
      <c r="C1394" s="183" t="str">
        <f>IFERROR(INDEX(Cal!$P$5:$P$2007,INDEX(Cal!$AF$5:$AF$2007,ROW(PrintPayslip!$C1394)-ROW(PrintPayslip!$C$12),1),1),"")</f>
        <v/>
      </c>
      <c r="D1394" s="184" t="str">
        <f>IFERROR(INDEX(Cal!$R$5:$R$2007,INDEX(Cal!$AF$5:$AF$2007,ROW(PrintPayslip!$C1394)-ROW(PrintPayslip!$C$12),1),1),"")</f>
        <v/>
      </c>
      <c r="E1394" s="184" t="str">
        <f>IFERROR(INDEX(Cal!$S$5:$S$2007,INDEX(Cal!$AF$5:$AF$2007,ROW(PrintPayslip!$C1394)-ROW(PrintPayslip!$C$12),1),1),"")</f>
        <v/>
      </c>
      <c r="F1394" s="184" t="str">
        <f>IFERROR(INDEX(Cal!$T$5:$T$2007,INDEX(Cal!$AF$5:$AF$2007,ROW(PrintPayslip!$C1394)-ROW(PrintPayslip!$C$12),1),1),"")</f>
        <v/>
      </c>
      <c r="G1394" s="184" t="str">
        <f>IFERROR(INDEX(Cal!$U$5:$U$2007,INDEX(Cal!$AF$5:$AF$2007,ROW(PrintPayslip!$C1394)-ROW(PrintPayslip!$C$12),1),1),"")</f>
        <v/>
      </c>
    </row>
    <row r="1395" spans="3:7" ht="20.100000000000001" customHeight="1" x14ac:dyDescent="0.25">
      <c r="C1395" s="183" t="str">
        <f>IFERROR(INDEX(Cal!$P$5:$P$2007,INDEX(Cal!$AF$5:$AF$2007,ROW(PrintPayslip!$C1395)-ROW(PrintPayslip!$C$12),1),1),"")</f>
        <v/>
      </c>
      <c r="D1395" s="184" t="str">
        <f>IFERROR(INDEX(Cal!$R$5:$R$2007,INDEX(Cal!$AF$5:$AF$2007,ROW(PrintPayslip!$C1395)-ROW(PrintPayslip!$C$12),1),1),"")</f>
        <v/>
      </c>
      <c r="E1395" s="184" t="str">
        <f>IFERROR(INDEX(Cal!$S$5:$S$2007,INDEX(Cal!$AF$5:$AF$2007,ROW(PrintPayslip!$C1395)-ROW(PrintPayslip!$C$12),1),1),"")</f>
        <v/>
      </c>
      <c r="F1395" s="184" t="str">
        <f>IFERROR(INDEX(Cal!$T$5:$T$2007,INDEX(Cal!$AF$5:$AF$2007,ROW(PrintPayslip!$C1395)-ROW(PrintPayslip!$C$12),1),1),"")</f>
        <v/>
      </c>
      <c r="G1395" s="184" t="str">
        <f>IFERROR(INDEX(Cal!$U$5:$U$2007,INDEX(Cal!$AF$5:$AF$2007,ROW(PrintPayslip!$C1395)-ROW(PrintPayslip!$C$12),1),1),"")</f>
        <v/>
      </c>
    </row>
    <row r="1396" spans="3:7" ht="20.100000000000001" customHeight="1" x14ac:dyDescent="0.25">
      <c r="C1396" s="183" t="str">
        <f>IFERROR(INDEX(Cal!$P$5:$P$2007,INDEX(Cal!$AF$5:$AF$2007,ROW(PrintPayslip!$C1396)-ROW(PrintPayslip!$C$12),1),1),"")</f>
        <v/>
      </c>
      <c r="D1396" s="184" t="str">
        <f>IFERROR(INDEX(Cal!$R$5:$R$2007,INDEX(Cal!$AF$5:$AF$2007,ROW(PrintPayslip!$C1396)-ROW(PrintPayslip!$C$12),1),1),"")</f>
        <v/>
      </c>
      <c r="E1396" s="184" t="str">
        <f>IFERROR(INDEX(Cal!$S$5:$S$2007,INDEX(Cal!$AF$5:$AF$2007,ROW(PrintPayslip!$C1396)-ROW(PrintPayslip!$C$12),1),1),"")</f>
        <v/>
      </c>
      <c r="F1396" s="184" t="str">
        <f>IFERROR(INDEX(Cal!$T$5:$T$2007,INDEX(Cal!$AF$5:$AF$2007,ROW(PrintPayslip!$C1396)-ROW(PrintPayslip!$C$12),1),1),"")</f>
        <v/>
      </c>
      <c r="G1396" s="184" t="str">
        <f>IFERROR(INDEX(Cal!$U$5:$U$2007,INDEX(Cal!$AF$5:$AF$2007,ROW(PrintPayslip!$C1396)-ROW(PrintPayslip!$C$12),1),1),"")</f>
        <v/>
      </c>
    </row>
    <row r="1397" spans="3:7" ht="20.100000000000001" customHeight="1" x14ac:dyDescent="0.25">
      <c r="C1397" s="183" t="str">
        <f>IFERROR(INDEX(Cal!$P$5:$P$2007,INDEX(Cal!$AF$5:$AF$2007,ROW(PrintPayslip!$C1397)-ROW(PrintPayslip!$C$12),1),1),"")</f>
        <v/>
      </c>
      <c r="D1397" s="184" t="str">
        <f>IFERROR(INDEX(Cal!$R$5:$R$2007,INDEX(Cal!$AF$5:$AF$2007,ROW(PrintPayslip!$C1397)-ROW(PrintPayslip!$C$12),1),1),"")</f>
        <v/>
      </c>
      <c r="E1397" s="184" t="str">
        <f>IFERROR(INDEX(Cal!$S$5:$S$2007,INDEX(Cal!$AF$5:$AF$2007,ROW(PrintPayslip!$C1397)-ROW(PrintPayslip!$C$12),1),1),"")</f>
        <v/>
      </c>
      <c r="F1397" s="184" t="str">
        <f>IFERROR(INDEX(Cal!$T$5:$T$2007,INDEX(Cal!$AF$5:$AF$2007,ROW(PrintPayslip!$C1397)-ROW(PrintPayslip!$C$12),1),1),"")</f>
        <v/>
      </c>
      <c r="G1397" s="184" t="str">
        <f>IFERROR(INDEX(Cal!$U$5:$U$2007,INDEX(Cal!$AF$5:$AF$2007,ROW(PrintPayslip!$C1397)-ROW(PrintPayslip!$C$12),1),1),"")</f>
        <v/>
      </c>
    </row>
    <row r="1398" spans="3:7" ht="20.100000000000001" customHeight="1" x14ac:dyDescent="0.25">
      <c r="C1398" s="183" t="str">
        <f>IFERROR(INDEX(Cal!$P$5:$P$2007,INDEX(Cal!$AF$5:$AF$2007,ROW(PrintPayslip!$C1398)-ROW(PrintPayslip!$C$12),1),1),"")</f>
        <v/>
      </c>
      <c r="D1398" s="184" t="str">
        <f>IFERROR(INDEX(Cal!$R$5:$R$2007,INDEX(Cal!$AF$5:$AF$2007,ROW(PrintPayslip!$C1398)-ROW(PrintPayslip!$C$12),1),1),"")</f>
        <v/>
      </c>
      <c r="E1398" s="184" t="str">
        <f>IFERROR(INDEX(Cal!$S$5:$S$2007,INDEX(Cal!$AF$5:$AF$2007,ROW(PrintPayslip!$C1398)-ROW(PrintPayslip!$C$12),1),1),"")</f>
        <v/>
      </c>
      <c r="F1398" s="184" t="str">
        <f>IFERROR(INDEX(Cal!$T$5:$T$2007,INDEX(Cal!$AF$5:$AF$2007,ROW(PrintPayslip!$C1398)-ROW(PrintPayslip!$C$12),1),1),"")</f>
        <v/>
      </c>
      <c r="G1398" s="184" t="str">
        <f>IFERROR(INDEX(Cal!$U$5:$U$2007,INDEX(Cal!$AF$5:$AF$2007,ROW(PrintPayslip!$C1398)-ROW(PrintPayslip!$C$12),1),1),"")</f>
        <v/>
      </c>
    </row>
    <row r="1399" spans="3:7" ht="20.100000000000001" customHeight="1" x14ac:dyDescent="0.25">
      <c r="C1399" s="183" t="str">
        <f>IFERROR(INDEX(Cal!$P$5:$P$2007,INDEX(Cal!$AF$5:$AF$2007,ROW(PrintPayslip!$C1399)-ROW(PrintPayslip!$C$12),1),1),"")</f>
        <v/>
      </c>
      <c r="D1399" s="184" t="str">
        <f>IFERROR(INDEX(Cal!$R$5:$R$2007,INDEX(Cal!$AF$5:$AF$2007,ROW(PrintPayslip!$C1399)-ROW(PrintPayslip!$C$12),1),1),"")</f>
        <v/>
      </c>
      <c r="E1399" s="184" t="str">
        <f>IFERROR(INDEX(Cal!$S$5:$S$2007,INDEX(Cal!$AF$5:$AF$2007,ROW(PrintPayslip!$C1399)-ROW(PrintPayslip!$C$12),1),1),"")</f>
        <v/>
      </c>
      <c r="F1399" s="184" t="str">
        <f>IFERROR(INDEX(Cal!$T$5:$T$2007,INDEX(Cal!$AF$5:$AF$2007,ROW(PrintPayslip!$C1399)-ROW(PrintPayslip!$C$12),1),1),"")</f>
        <v/>
      </c>
      <c r="G1399" s="184" t="str">
        <f>IFERROR(INDEX(Cal!$U$5:$U$2007,INDEX(Cal!$AF$5:$AF$2007,ROW(PrintPayslip!$C1399)-ROW(PrintPayslip!$C$12),1),1),"")</f>
        <v/>
      </c>
    </row>
    <row r="1400" spans="3:7" ht="20.100000000000001" customHeight="1" x14ac:dyDescent="0.25">
      <c r="C1400" s="183" t="str">
        <f>IFERROR(INDEX(Cal!$P$5:$P$2007,INDEX(Cal!$AF$5:$AF$2007,ROW(PrintPayslip!$C1400)-ROW(PrintPayslip!$C$12),1),1),"")</f>
        <v/>
      </c>
      <c r="D1400" s="184" t="str">
        <f>IFERROR(INDEX(Cal!$R$5:$R$2007,INDEX(Cal!$AF$5:$AF$2007,ROW(PrintPayslip!$C1400)-ROW(PrintPayslip!$C$12),1),1),"")</f>
        <v/>
      </c>
      <c r="E1400" s="184" t="str">
        <f>IFERROR(INDEX(Cal!$S$5:$S$2007,INDEX(Cal!$AF$5:$AF$2007,ROW(PrintPayslip!$C1400)-ROW(PrintPayslip!$C$12),1),1),"")</f>
        <v/>
      </c>
      <c r="F1400" s="184" t="str">
        <f>IFERROR(INDEX(Cal!$T$5:$T$2007,INDEX(Cal!$AF$5:$AF$2007,ROW(PrintPayslip!$C1400)-ROW(PrintPayslip!$C$12),1),1),"")</f>
        <v/>
      </c>
      <c r="G1400" s="184" t="str">
        <f>IFERROR(INDEX(Cal!$U$5:$U$2007,INDEX(Cal!$AF$5:$AF$2007,ROW(PrintPayslip!$C1400)-ROW(PrintPayslip!$C$12),1),1),"")</f>
        <v/>
      </c>
    </row>
    <row r="1401" spans="3:7" ht="20.100000000000001" customHeight="1" x14ac:dyDescent="0.25">
      <c r="C1401" s="183" t="str">
        <f>IFERROR(INDEX(Cal!$P$5:$P$2007,INDEX(Cal!$AF$5:$AF$2007,ROW(PrintPayslip!$C1401)-ROW(PrintPayslip!$C$12),1),1),"")</f>
        <v/>
      </c>
      <c r="D1401" s="184" t="str">
        <f>IFERROR(INDEX(Cal!$R$5:$R$2007,INDEX(Cal!$AF$5:$AF$2007,ROW(PrintPayslip!$C1401)-ROW(PrintPayslip!$C$12),1),1),"")</f>
        <v/>
      </c>
      <c r="E1401" s="184" t="str">
        <f>IFERROR(INDEX(Cal!$S$5:$S$2007,INDEX(Cal!$AF$5:$AF$2007,ROW(PrintPayslip!$C1401)-ROW(PrintPayslip!$C$12),1),1),"")</f>
        <v/>
      </c>
      <c r="F1401" s="184" t="str">
        <f>IFERROR(INDEX(Cal!$T$5:$T$2007,INDEX(Cal!$AF$5:$AF$2007,ROW(PrintPayslip!$C1401)-ROW(PrintPayslip!$C$12),1),1),"")</f>
        <v/>
      </c>
      <c r="G1401" s="184" t="str">
        <f>IFERROR(INDEX(Cal!$U$5:$U$2007,INDEX(Cal!$AF$5:$AF$2007,ROW(PrintPayslip!$C1401)-ROW(PrintPayslip!$C$12),1),1),"")</f>
        <v/>
      </c>
    </row>
    <row r="1402" spans="3:7" ht="20.100000000000001" customHeight="1" x14ac:dyDescent="0.25">
      <c r="C1402" s="183" t="str">
        <f>IFERROR(INDEX(Cal!$P$5:$P$2007,INDEX(Cal!$AF$5:$AF$2007,ROW(PrintPayslip!$C1402)-ROW(PrintPayslip!$C$12),1),1),"")</f>
        <v/>
      </c>
      <c r="D1402" s="184" t="str">
        <f>IFERROR(INDEX(Cal!$R$5:$R$2007,INDEX(Cal!$AF$5:$AF$2007,ROW(PrintPayslip!$C1402)-ROW(PrintPayslip!$C$12),1),1),"")</f>
        <v/>
      </c>
      <c r="E1402" s="184" t="str">
        <f>IFERROR(INDEX(Cal!$S$5:$S$2007,INDEX(Cal!$AF$5:$AF$2007,ROW(PrintPayslip!$C1402)-ROW(PrintPayslip!$C$12),1),1),"")</f>
        <v/>
      </c>
      <c r="F1402" s="184" t="str">
        <f>IFERROR(INDEX(Cal!$T$5:$T$2007,INDEX(Cal!$AF$5:$AF$2007,ROW(PrintPayslip!$C1402)-ROW(PrintPayslip!$C$12),1),1),"")</f>
        <v/>
      </c>
      <c r="G1402" s="184" t="str">
        <f>IFERROR(INDEX(Cal!$U$5:$U$2007,INDEX(Cal!$AF$5:$AF$2007,ROW(PrintPayslip!$C1402)-ROW(PrintPayslip!$C$12),1),1),"")</f>
        <v/>
      </c>
    </row>
    <row r="1403" spans="3:7" ht="20.100000000000001" customHeight="1" x14ac:dyDescent="0.25">
      <c r="C1403" s="183" t="str">
        <f>IFERROR(INDEX(Cal!$P$5:$P$2007,INDEX(Cal!$AF$5:$AF$2007,ROW(PrintPayslip!$C1403)-ROW(PrintPayslip!$C$12),1),1),"")</f>
        <v/>
      </c>
      <c r="D1403" s="184" t="str">
        <f>IFERROR(INDEX(Cal!$R$5:$R$2007,INDEX(Cal!$AF$5:$AF$2007,ROW(PrintPayslip!$C1403)-ROW(PrintPayslip!$C$12),1),1),"")</f>
        <v/>
      </c>
      <c r="E1403" s="184" t="str">
        <f>IFERROR(INDEX(Cal!$S$5:$S$2007,INDEX(Cal!$AF$5:$AF$2007,ROW(PrintPayslip!$C1403)-ROW(PrintPayslip!$C$12),1),1),"")</f>
        <v/>
      </c>
      <c r="F1403" s="184" t="str">
        <f>IFERROR(INDEX(Cal!$T$5:$T$2007,INDEX(Cal!$AF$5:$AF$2007,ROW(PrintPayslip!$C1403)-ROW(PrintPayslip!$C$12),1),1),"")</f>
        <v/>
      </c>
      <c r="G1403" s="184" t="str">
        <f>IFERROR(INDEX(Cal!$U$5:$U$2007,INDEX(Cal!$AF$5:$AF$2007,ROW(PrintPayslip!$C1403)-ROW(PrintPayslip!$C$12),1),1),"")</f>
        <v/>
      </c>
    </row>
    <row r="1404" spans="3:7" ht="20.100000000000001" customHeight="1" x14ac:dyDescent="0.25">
      <c r="C1404" s="183" t="str">
        <f>IFERROR(INDEX(Cal!$P$5:$P$2007,INDEX(Cal!$AF$5:$AF$2007,ROW(PrintPayslip!$C1404)-ROW(PrintPayslip!$C$12),1),1),"")</f>
        <v/>
      </c>
      <c r="D1404" s="184" t="str">
        <f>IFERROR(INDEX(Cal!$R$5:$R$2007,INDEX(Cal!$AF$5:$AF$2007,ROW(PrintPayslip!$C1404)-ROW(PrintPayslip!$C$12),1),1),"")</f>
        <v/>
      </c>
      <c r="E1404" s="184" t="str">
        <f>IFERROR(INDEX(Cal!$S$5:$S$2007,INDEX(Cal!$AF$5:$AF$2007,ROW(PrintPayslip!$C1404)-ROW(PrintPayslip!$C$12),1),1),"")</f>
        <v/>
      </c>
      <c r="F1404" s="184" t="str">
        <f>IFERROR(INDEX(Cal!$T$5:$T$2007,INDEX(Cal!$AF$5:$AF$2007,ROW(PrintPayslip!$C1404)-ROW(PrintPayslip!$C$12),1),1),"")</f>
        <v/>
      </c>
      <c r="G1404" s="184" t="str">
        <f>IFERROR(INDEX(Cal!$U$5:$U$2007,INDEX(Cal!$AF$5:$AF$2007,ROW(PrintPayslip!$C1404)-ROW(PrintPayslip!$C$12),1),1),"")</f>
        <v/>
      </c>
    </row>
    <row r="1405" spans="3:7" ht="20.100000000000001" customHeight="1" x14ac:dyDescent="0.25">
      <c r="C1405" s="183" t="str">
        <f>IFERROR(INDEX(Cal!$P$5:$P$2007,INDEX(Cal!$AF$5:$AF$2007,ROW(PrintPayslip!$C1405)-ROW(PrintPayslip!$C$12),1),1),"")</f>
        <v/>
      </c>
      <c r="D1405" s="184" t="str">
        <f>IFERROR(INDEX(Cal!$R$5:$R$2007,INDEX(Cal!$AF$5:$AF$2007,ROW(PrintPayslip!$C1405)-ROW(PrintPayslip!$C$12),1),1),"")</f>
        <v/>
      </c>
      <c r="E1405" s="184" t="str">
        <f>IFERROR(INDEX(Cal!$S$5:$S$2007,INDEX(Cal!$AF$5:$AF$2007,ROW(PrintPayslip!$C1405)-ROW(PrintPayslip!$C$12),1),1),"")</f>
        <v/>
      </c>
      <c r="F1405" s="184" t="str">
        <f>IFERROR(INDEX(Cal!$T$5:$T$2007,INDEX(Cal!$AF$5:$AF$2007,ROW(PrintPayslip!$C1405)-ROW(PrintPayslip!$C$12),1),1),"")</f>
        <v/>
      </c>
      <c r="G1405" s="184" t="str">
        <f>IFERROR(INDEX(Cal!$U$5:$U$2007,INDEX(Cal!$AF$5:$AF$2007,ROW(PrintPayslip!$C1405)-ROW(PrintPayslip!$C$12),1),1),"")</f>
        <v/>
      </c>
    </row>
    <row r="1406" spans="3:7" ht="20.100000000000001" customHeight="1" x14ac:dyDescent="0.25">
      <c r="C1406" s="183" t="str">
        <f>IFERROR(INDEX(Cal!$P$5:$P$2007,INDEX(Cal!$AF$5:$AF$2007,ROW(PrintPayslip!$C1406)-ROW(PrintPayslip!$C$12),1),1),"")</f>
        <v/>
      </c>
      <c r="D1406" s="184" t="str">
        <f>IFERROR(INDEX(Cal!$R$5:$R$2007,INDEX(Cal!$AF$5:$AF$2007,ROW(PrintPayslip!$C1406)-ROW(PrintPayslip!$C$12),1),1),"")</f>
        <v/>
      </c>
      <c r="E1406" s="184" t="str">
        <f>IFERROR(INDEX(Cal!$S$5:$S$2007,INDEX(Cal!$AF$5:$AF$2007,ROW(PrintPayslip!$C1406)-ROW(PrintPayslip!$C$12),1),1),"")</f>
        <v/>
      </c>
      <c r="F1406" s="184" t="str">
        <f>IFERROR(INDEX(Cal!$T$5:$T$2007,INDEX(Cal!$AF$5:$AF$2007,ROW(PrintPayslip!$C1406)-ROW(PrintPayslip!$C$12),1),1),"")</f>
        <v/>
      </c>
      <c r="G1406" s="184" t="str">
        <f>IFERROR(INDEX(Cal!$U$5:$U$2007,INDEX(Cal!$AF$5:$AF$2007,ROW(PrintPayslip!$C1406)-ROW(PrintPayslip!$C$12),1),1),"")</f>
        <v/>
      </c>
    </row>
    <row r="1407" spans="3:7" ht="20.100000000000001" customHeight="1" x14ac:dyDescent="0.25">
      <c r="C1407" s="183" t="str">
        <f>IFERROR(INDEX(Cal!$P$5:$P$2007,INDEX(Cal!$AF$5:$AF$2007,ROW(PrintPayslip!$C1407)-ROW(PrintPayslip!$C$12),1),1),"")</f>
        <v/>
      </c>
      <c r="D1407" s="184" t="str">
        <f>IFERROR(INDEX(Cal!$R$5:$R$2007,INDEX(Cal!$AF$5:$AF$2007,ROW(PrintPayslip!$C1407)-ROW(PrintPayslip!$C$12),1),1),"")</f>
        <v/>
      </c>
      <c r="E1407" s="184" t="str">
        <f>IFERROR(INDEX(Cal!$S$5:$S$2007,INDEX(Cal!$AF$5:$AF$2007,ROW(PrintPayslip!$C1407)-ROW(PrintPayslip!$C$12),1),1),"")</f>
        <v/>
      </c>
      <c r="F1407" s="184" t="str">
        <f>IFERROR(INDEX(Cal!$T$5:$T$2007,INDEX(Cal!$AF$5:$AF$2007,ROW(PrintPayslip!$C1407)-ROW(PrintPayslip!$C$12),1),1),"")</f>
        <v/>
      </c>
      <c r="G1407" s="184" t="str">
        <f>IFERROR(INDEX(Cal!$U$5:$U$2007,INDEX(Cal!$AF$5:$AF$2007,ROW(PrintPayslip!$C1407)-ROW(PrintPayslip!$C$12),1),1),"")</f>
        <v/>
      </c>
    </row>
    <row r="1408" spans="3:7" ht="20.100000000000001" customHeight="1" x14ac:dyDescent="0.25">
      <c r="C1408" s="183" t="str">
        <f>IFERROR(INDEX(Cal!$P$5:$P$2007,INDEX(Cal!$AF$5:$AF$2007,ROW(PrintPayslip!$C1408)-ROW(PrintPayslip!$C$12),1),1),"")</f>
        <v/>
      </c>
      <c r="D1408" s="184" t="str">
        <f>IFERROR(INDEX(Cal!$R$5:$R$2007,INDEX(Cal!$AF$5:$AF$2007,ROW(PrintPayslip!$C1408)-ROW(PrintPayslip!$C$12),1),1),"")</f>
        <v/>
      </c>
      <c r="E1408" s="184" t="str">
        <f>IFERROR(INDEX(Cal!$S$5:$S$2007,INDEX(Cal!$AF$5:$AF$2007,ROW(PrintPayslip!$C1408)-ROW(PrintPayslip!$C$12),1),1),"")</f>
        <v/>
      </c>
      <c r="F1408" s="184" t="str">
        <f>IFERROR(INDEX(Cal!$T$5:$T$2007,INDEX(Cal!$AF$5:$AF$2007,ROW(PrintPayslip!$C1408)-ROW(PrintPayslip!$C$12),1),1),"")</f>
        <v/>
      </c>
      <c r="G1408" s="184" t="str">
        <f>IFERROR(INDEX(Cal!$U$5:$U$2007,INDEX(Cal!$AF$5:$AF$2007,ROW(PrintPayslip!$C1408)-ROW(PrintPayslip!$C$12),1),1),"")</f>
        <v/>
      </c>
    </row>
    <row r="1409" spans="3:7" ht="20.100000000000001" customHeight="1" x14ac:dyDescent="0.25">
      <c r="C1409" s="183" t="str">
        <f>IFERROR(INDEX(Cal!$P$5:$P$2007,INDEX(Cal!$AF$5:$AF$2007,ROW(PrintPayslip!$C1409)-ROW(PrintPayslip!$C$12),1),1),"")</f>
        <v/>
      </c>
      <c r="D1409" s="184" t="str">
        <f>IFERROR(INDEX(Cal!$R$5:$R$2007,INDEX(Cal!$AF$5:$AF$2007,ROW(PrintPayslip!$C1409)-ROW(PrintPayslip!$C$12),1),1),"")</f>
        <v/>
      </c>
      <c r="E1409" s="184" t="str">
        <f>IFERROR(INDEX(Cal!$S$5:$S$2007,INDEX(Cal!$AF$5:$AF$2007,ROW(PrintPayslip!$C1409)-ROW(PrintPayslip!$C$12),1),1),"")</f>
        <v/>
      </c>
      <c r="F1409" s="184" t="str">
        <f>IFERROR(INDEX(Cal!$T$5:$T$2007,INDEX(Cal!$AF$5:$AF$2007,ROW(PrintPayslip!$C1409)-ROW(PrintPayslip!$C$12),1),1),"")</f>
        <v/>
      </c>
      <c r="G1409" s="184" t="str">
        <f>IFERROR(INDEX(Cal!$U$5:$U$2007,INDEX(Cal!$AF$5:$AF$2007,ROW(PrintPayslip!$C1409)-ROW(PrintPayslip!$C$12),1),1),"")</f>
        <v/>
      </c>
    </row>
    <row r="1410" spans="3:7" ht="20.100000000000001" customHeight="1" x14ac:dyDescent="0.25">
      <c r="C1410" s="183" t="str">
        <f>IFERROR(INDEX(Cal!$P$5:$P$2007,INDEX(Cal!$AF$5:$AF$2007,ROW(PrintPayslip!$C1410)-ROW(PrintPayslip!$C$12),1),1),"")</f>
        <v/>
      </c>
      <c r="D1410" s="184" t="str">
        <f>IFERROR(INDEX(Cal!$R$5:$R$2007,INDEX(Cal!$AF$5:$AF$2007,ROW(PrintPayslip!$C1410)-ROW(PrintPayslip!$C$12),1),1),"")</f>
        <v/>
      </c>
      <c r="E1410" s="184" t="str">
        <f>IFERROR(INDEX(Cal!$S$5:$S$2007,INDEX(Cal!$AF$5:$AF$2007,ROW(PrintPayslip!$C1410)-ROW(PrintPayslip!$C$12),1),1),"")</f>
        <v/>
      </c>
      <c r="F1410" s="184" t="str">
        <f>IFERROR(INDEX(Cal!$T$5:$T$2007,INDEX(Cal!$AF$5:$AF$2007,ROW(PrintPayslip!$C1410)-ROW(PrintPayslip!$C$12),1),1),"")</f>
        <v/>
      </c>
      <c r="G1410" s="184" t="str">
        <f>IFERROR(INDEX(Cal!$U$5:$U$2007,INDEX(Cal!$AF$5:$AF$2007,ROW(PrintPayslip!$C1410)-ROW(PrintPayslip!$C$12),1),1),"")</f>
        <v/>
      </c>
    </row>
    <row r="1411" spans="3:7" ht="20.100000000000001" customHeight="1" x14ac:dyDescent="0.25">
      <c r="C1411" s="183" t="str">
        <f>IFERROR(INDEX(Cal!$P$5:$P$2007,INDEX(Cal!$AF$5:$AF$2007,ROW(PrintPayslip!$C1411)-ROW(PrintPayslip!$C$12),1),1),"")</f>
        <v/>
      </c>
      <c r="D1411" s="184" t="str">
        <f>IFERROR(INDEX(Cal!$R$5:$R$2007,INDEX(Cal!$AF$5:$AF$2007,ROW(PrintPayslip!$C1411)-ROW(PrintPayslip!$C$12),1),1),"")</f>
        <v/>
      </c>
      <c r="E1411" s="184" t="str">
        <f>IFERROR(INDEX(Cal!$S$5:$S$2007,INDEX(Cal!$AF$5:$AF$2007,ROW(PrintPayslip!$C1411)-ROW(PrintPayslip!$C$12),1),1),"")</f>
        <v/>
      </c>
      <c r="F1411" s="184" t="str">
        <f>IFERROR(INDEX(Cal!$T$5:$T$2007,INDEX(Cal!$AF$5:$AF$2007,ROW(PrintPayslip!$C1411)-ROW(PrintPayslip!$C$12),1),1),"")</f>
        <v/>
      </c>
      <c r="G1411" s="184" t="str">
        <f>IFERROR(INDEX(Cal!$U$5:$U$2007,INDEX(Cal!$AF$5:$AF$2007,ROW(PrintPayslip!$C1411)-ROW(PrintPayslip!$C$12),1),1),"")</f>
        <v/>
      </c>
    </row>
    <row r="1412" spans="3:7" ht="20.100000000000001" customHeight="1" x14ac:dyDescent="0.25">
      <c r="C1412" s="183" t="str">
        <f>IFERROR(INDEX(Cal!$P$5:$P$2007,INDEX(Cal!$AF$5:$AF$2007,ROW(PrintPayslip!$C1412)-ROW(PrintPayslip!$C$12),1),1),"")</f>
        <v/>
      </c>
      <c r="D1412" s="184" t="str">
        <f>IFERROR(INDEX(Cal!$R$5:$R$2007,INDEX(Cal!$AF$5:$AF$2007,ROW(PrintPayslip!$C1412)-ROW(PrintPayslip!$C$12),1),1),"")</f>
        <v/>
      </c>
      <c r="E1412" s="184" t="str">
        <f>IFERROR(INDEX(Cal!$S$5:$S$2007,INDEX(Cal!$AF$5:$AF$2007,ROW(PrintPayslip!$C1412)-ROW(PrintPayslip!$C$12),1),1),"")</f>
        <v/>
      </c>
      <c r="F1412" s="184" t="str">
        <f>IFERROR(INDEX(Cal!$T$5:$T$2007,INDEX(Cal!$AF$5:$AF$2007,ROW(PrintPayslip!$C1412)-ROW(PrintPayslip!$C$12),1),1),"")</f>
        <v/>
      </c>
      <c r="G1412" s="184" t="str">
        <f>IFERROR(INDEX(Cal!$U$5:$U$2007,INDEX(Cal!$AF$5:$AF$2007,ROW(PrintPayslip!$C1412)-ROW(PrintPayslip!$C$12),1),1),"")</f>
        <v/>
      </c>
    </row>
    <row r="1413" spans="3:7" ht="20.100000000000001" customHeight="1" x14ac:dyDescent="0.25">
      <c r="C1413" s="183" t="str">
        <f>IFERROR(INDEX(Cal!$P$5:$P$2007,INDEX(Cal!$AF$5:$AF$2007,ROW(PrintPayslip!$C1413)-ROW(PrintPayslip!$C$12),1),1),"")</f>
        <v/>
      </c>
      <c r="D1413" s="184" t="str">
        <f>IFERROR(INDEX(Cal!$R$5:$R$2007,INDEX(Cal!$AF$5:$AF$2007,ROW(PrintPayslip!$C1413)-ROW(PrintPayslip!$C$12),1),1),"")</f>
        <v/>
      </c>
      <c r="E1413" s="184" t="str">
        <f>IFERROR(INDEX(Cal!$S$5:$S$2007,INDEX(Cal!$AF$5:$AF$2007,ROW(PrintPayslip!$C1413)-ROW(PrintPayslip!$C$12),1),1),"")</f>
        <v/>
      </c>
      <c r="F1413" s="184" t="str">
        <f>IFERROR(INDEX(Cal!$T$5:$T$2007,INDEX(Cal!$AF$5:$AF$2007,ROW(PrintPayslip!$C1413)-ROW(PrintPayslip!$C$12),1),1),"")</f>
        <v/>
      </c>
      <c r="G1413" s="184" t="str">
        <f>IFERROR(INDEX(Cal!$U$5:$U$2007,INDEX(Cal!$AF$5:$AF$2007,ROW(PrintPayslip!$C1413)-ROW(PrintPayslip!$C$12),1),1),"")</f>
        <v/>
      </c>
    </row>
    <row r="1414" spans="3:7" ht="20.100000000000001" customHeight="1" x14ac:dyDescent="0.25">
      <c r="C1414" s="183" t="str">
        <f>IFERROR(INDEX(Cal!$P$5:$P$2007,INDEX(Cal!$AF$5:$AF$2007,ROW(PrintPayslip!$C1414)-ROW(PrintPayslip!$C$12),1),1),"")</f>
        <v/>
      </c>
      <c r="D1414" s="184" t="str">
        <f>IFERROR(INDEX(Cal!$R$5:$R$2007,INDEX(Cal!$AF$5:$AF$2007,ROW(PrintPayslip!$C1414)-ROW(PrintPayslip!$C$12),1),1),"")</f>
        <v/>
      </c>
      <c r="E1414" s="184" t="str">
        <f>IFERROR(INDEX(Cal!$S$5:$S$2007,INDEX(Cal!$AF$5:$AF$2007,ROW(PrintPayslip!$C1414)-ROW(PrintPayslip!$C$12),1),1),"")</f>
        <v/>
      </c>
      <c r="F1414" s="184" t="str">
        <f>IFERROR(INDEX(Cal!$T$5:$T$2007,INDEX(Cal!$AF$5:$AF$2007,ROW(PrintPayslip!$C1414)-ROW(PrintPayslip!$C$12),1),1),"")</f>
        <v/>
      </c>
      <c r="G1414" s="184" t="str">
        <f>IFERROR(INDEX(Cal!$U$5:$U$2007,INDEX(Cal!$AF$5:$AF$2007,ROW(PrintPayslip!$C1414)-ROW(PrintPayslip!$C$12),1),1),"")</f>
        <v/>
      </c>
    </row>
    <row r="1415" spans="3:7" ht="20.100000000000001" customHeight="1" x14ac:dyDescent="0.25">
      <c r="C1415" s="183" t="str">
        <f>IFERROR(INDEX(Cal!$P$5:$P$2007,INDEX(Cal!$AF$5:$AF$2007,ROW(PrintPayslip!$C1415)-ROW(PrintPayslip!$C$12),1),1),"")</f>
        <v/>
      </c>
      <c r="D1415" s="184" t="str">
        <f>IFERROR(INDEX(Cal!$R$5:$R$2007,INDEX(Cal!$AF$5:$AF$2007,ROW(PrintPayslip!$C1415)-ROW(PrintPayslip!$C$12),1),1),"")</f>
        <v/>
      </c>
      <c r="E1415" s="184" t="str">
        <f>IFERROR(INDEX(Cal!$S$5:$S$2007,INDEX(Cal!$AF$5:$AF$2007,ROW(PrintPayslip!$C1415)-ROW(PrintPayslip!$C$12),1),1),"")</f>
        <v/>
      </c>
      <c r="F1415" s="184" t="str">
        <f>IFERROR(INDEX(Cal!$T$5:$T$2007,INDEX(Cal!$AF$5:$AF$2007,ROW(PrintPayslip!$C1415)-ROW(PrintPayslip!$C$12),1),1),"")</f>
        <v/>
      </c>
      <c r="G1415" s="184" t="str">
        <f>IFERROR(INDEX(Cal!$U$5:$U$2007,INDEX(Cal!$AF$5:$AF$2007,ROW(PrintPayslip!$C1415)-ROW(PrintPayslip!$C$12),1),1),"")</f>
        <v/>
      </c>
    </row>
    <row r="1416" spans="3:7" ht="20.100000000000001" customHeight="1" x14ac:dyDescent="0.25">
      <c r="C1416" s="183" t="str">
        <f>IFERROR(INDEX(Cal!$P$5:$P$2007,INDEX(Cal!$AF$5:$AF$2007,ROW(PrintPayslip!$C1416)-ROW(PrintPayslip!$C$12),1),1),"")</f>
        <v/>
      </c>
      <c r="D1416" s="184" t="str">
        <f>IFERROR(INDEX(Cal!$R$5:$R$2007,INDEX(Cal!$AF$5:$AF$2007,ROW(PrintPayslip!$C1416)-ROW(PrintPayslip!$C$12),1),1),"")</f>
        <v/>
      </c>
      <c r="E1416" s="184" t="str">
        <f>IFERROR(INDEX(Cal!$S$5:$S$2007,INDEX(Cal!$AF$5:$AF$2007,ROW(PrintPayslip!$C1416)-ROW(PrintPayslip!$C$12),1),1),"")</f>
        <v/>
      </c>
      <c r="F1416" s="184" t="str">
        <f>IFERROR(INDEX(Cal!$T$5:$T$2007,INDEX(Cal!$AF$5:$AF$2007,ROW(PrintPayslip!$C1416)-ROW(PrintPayslip!$C$12),1),1),"")</f>
        <v/>
      </c>
      <c r="G1416" s="184" t="str">
        <f>IFERROR(INDEX(Cal!$U$5:$U$2007,INDEX(Cal!$AF$5:$AF$2007,ROW(PrintPayslip!$C1416)-ROW(PrintPayslip!$C$12),1),1),"")</f>
        <v/>
      </c>
    </row>
    <row r="1417" spans="3:7" ht="20.100000000000001" customHeight="1" x14ac:dyDescent="0.25">
      <c r="C1417" s="183" t="str">
        <f>IFERROR(INDEX(Cal!$P$5:$P$2007,INDEX(Cal!$AF$5:$AF$2007,ROW(PrintPayslip!$C1417)-ROW(PrintPayslip!$C$12),1),1),"")</f>
        <v/>
      </c>
      <c r="D1417" s="184" t="str">
        <f>IFERROR(INDEX(Cal!$R$5:$R$2007,INDEX(Cal!$AF$5:$AF$2007,ROW(PrintPayslip!$C1417)-ROW(PrintPayslip!$C$12),1),1),"")</f>
        <v/>
      </c>
      <c r="E1417" s="184" t="str">
        <f>IFERROR(INDEX(Cal!$S$5:$S$2007,INDEX(Cal!$AF$5:$AF$2007,ROW(PrintPayslip!$C1417)-ROW(PrintPayslip!$C$12),1),1),"")</f>
        <v/>
      </c>
      <c r="F1417" s="184" t="str">
        <f>IFERROR(INDEX(Cal!$T$5:$T$2007,INDEX(Cal!$AF$5:$AF$2007,ROW(PrintPayslip!$C1417)-ROW(PrintPayslip!$C$12),1),1),"")</f>
        <v/>
      </c>
      <c r="G1417" s="184" t="str">
        <f>IFERROR(INDEX(Cal!$U$5:$U$2007,INDEX(Cal!$AF$5:$AF$2007,ROW(PrintPayslip!$C1417)-ROW(PrintPayslip!$C$12),1),1),"")</f>
        <v/>
      </c>
    </row>
    <row r="1418" spans="3:7" ht="20.100000000000001" customHeight="1" x14ac:dyDescent="0.25">
      <c r="C1418" s="183" t="str">
        <f>IFERROR(INDEX(Cal!$P$5:$P$2007,INDEX(Cal!$AF$5:$AF$2007,ROW(PrintPayslip!$C1418)-ROW(PrintPayslip!$C$12),1),1),"")</f>
        <v/>
      </c>
      <c r="D1418" s="184" t="str">
        <f>IFERROR(INDEX(Cal!$R$5:$R$2007,INDEX(Cal!$AF$5:$AF$2007,ROW(PrintPayslip!$C1418)-ROW(PrintPayslip!$C$12),1),1),"")</f>
        <v/>
      </c>
      <c r="E1418" s="184" t="str">
        <f>IFERROR(INDEX(Cal!$S$5:$S$2007,INDEX(Cal!$AF$5:$AF$2007,ROW(PrintPayslip!$C1418)-ROW(PrintPayslip!$C$12),1),1),"")</f>
        <v/>
      </c>
      <c r="F1418" s="184" t="str">
        <f>IFERROR(INDEX(Cal!$T$5:$T$2007,INDEX(Cal!$AF$5:$AF$2007,ROW(PrintPayslip!$C1418)-ROW(PrintPayslip!$C$12),1),1),"")</f>
        <v/>
      </c>
      <c r="G1418" s="184" t="str">
        <f>IFERROR(INDEX(Cal!$U$5:$U$2007,INDEX(Cal!$AF$5:$AF$2007,ROW(PrintPayslip!$C1418)-ROW(PrintPayslip!$C$12),1),1),"")</f>
        <v/>
      </c>
    </row>
    <row r="1419" spans="3:7" ht="20.100000000000001" customHeight="1" x14ac:dyDescent="0.25">
      <c r="C1419" s="183" t="str">
        <f>IFERROR(INDEX(Cal!$P$5:$P$2007,INDEX(Cal!$AF$5:$AF$2007,ROW(PrintPayslip!$C1419)-ROW(PrintPayslip!$C$12),1),1),"")</f>
        <v/>
      </c>
      <c r="D1419" s="184" t="str">
        <f>IFERROR(INDEX(Cal!$R$5:$R$2007,INDEX(Cal!$AF$5:$AF$2007,ROW(PrintPayslip!$C1419)-ROW(PrintPayslip!$C$12),1),1),"")</f>
        <v/>
      </c>
      <c r="E1419" s="184" t="str">
        <f>IFERROR(INDEX(Cal!$S$5:$S$2007,INDEX(Cal!$AF$5:$AF$2007,ROW(PrintPayslip!$C1419)-ROW(PrintPayslip!$C$12),1),1),"")</f>
        <v/>
      </c>
      <c r="F1419" s="184" t="str">
        <f>IFERROR(INDEX(Cal!$T$5:$T$2007,INDEX(Cal!$AF$5:$AF$2007,ROW(PrintPayslip!$C1419)-ROW(PrintPayslip!$C$12),1),1),"")</f>
        <v/>
      </c>
      <c r="G1419" s="184" t="str">
        <f>IFERROR(INDEX(Cal!$U$5:$U$2007,INDEX(Cal!$AF$5:$AF$2007,ROW(PrintPayslip!$C1419)-ROW(PrintPayslip!$C$12),1),1),"")</f>
        <v/>
      </c>
    </row>
    <row r="1420" spans="3:7" ht="20.100000000000001" customHeight="1" x14ac:dyDescent="0.25">
      <c r="C1420" s="183" t="str">
        <f>IFERROR(INDEX(Cal!$P$5:$P$2007,INDEX(Cal!$AF$5:$AF$2007,ROW(PrintPayslip!$C1420)-ROW(PrintPayslip!$C$12),1),1),"")</f>
        <v/>
      </c>
      <c r="D1420" s="184" t="str">
        <f>IFERROR(INDEX(Cal!$R$5:$R$2007,INDEX(Cal!$AF$5:$AF$2007,ROW(PrintPayslip!$C1420)-ROW(PrintPayslip!$C$12),1),1),"")</f>
        <v/>
      </c>
      <c r="E1420" s="184" t="str">
        <f>IFERROR(INDEX(Cal!$S$5:$S$2007,INDEX(Cal!$AF$5:$AF$2007,ROW(PrintPayslip!$C1420)-ROW(PrintPayslip!$C$12),1),1),"")</f>
        <v/>
      </c>
      <c r="F1420" s="184" t="str">
        <f>IFERROR(INDEX(Cal!$T$5:$T$2007,INDEX(Cal!$AF$5:$AF$2007,ROW(PrintPayslip!$C1420)-ROW(PrintPayslip!$C$12),1),1),"")</f>
        <v/>
      </c>
      <c r="G1420" s="184" t="str">
        <f>IFERROR(INDEX(Cal!$U$5:$U$2007,INDEX(Cal!$AF$5:$AF$2007,ROW(PrintPayslip!$C1420)-ROW(PrintPayslip!$C$12),1),1),"")</f>
        <v/>
      </c>
    </row>
    <row r="1421" spans="3:7" ht="20.100000000000001" customHeight="1" x14ac:dyDescent="0.25">
      <c r="C1421" s="183" t="str">
        <f>IFERROR(INDEX(Cal!$P$5:$P$2007,INDEX(Cal!$AF$5:$AF$2007,ROW(PrintPayslip!$C1421)-ROW(PrintPayslip!$C$12),1),1),"")</f>
        <v/>
      </c>
      <c r="D1421" s="184" t="str">
        <f>IFERROR(INDEX(Cal!$R$5:$R$2007,INDEX(Cal!$AF$5:$AF$2007,ROW(PrintPayslip!$C1421)-ROW(PrintPayslip!$C$12),1),1),"")</f>
        <v/>
      </c>
      <c r="E1421" s="184" t="str">
        <f>IFERROR(INDEX(Cal!$S$5:$S$2007,INDEX(Cal!$AF$5:$AF$2007,ROW(PrintPayslip!$C1421)-ROW(PrintPayslip!$C$12),1),1),"")</f>
        <v/>
      </c>
      <c r="F1421" s="184" t="str">
        <f>IFERROR(INDEX(Cal!$T$5:$T$2007,INDEX(Cal!$AF$5:$AF$2007,ROW(PrintPayslip!$C1421)-ROW(PrintPayslip!$C$12),1),1),"")</f>
        <v/>
      </c>
      <c r="G1421" s="184" t="str">
        <f>IFERROR(INDEX(Cal!$U$5:$U$2007,INDEX(Cal!$AF$5:$AF$2007,ROW(PrintPayslip!$C1421)-ROW(PrintPayslip!$C$12),1),1),"")</f>
        <v/>
      </c>
    </row>
    <row r="1422" spans="3:7" ht="20.100000000000001" customHeight="1" x14ac:dyDescent="0.25">
      <c r="C1422" s="183" t="str">
        <f>IFERROR(INDEX(Cal!$P$5:$P$2007,INDEX(Cal!$AF$5:$AF$2007,ROW(PrintPayslip!$C1422)-ROW(PrintPayslip!$C$12),1),1),"")</f>
        <v/>
      </c>
      <c r="D1422" s="184" t="str">
        <f>IFERROR(INDEX(Cal!$R$5:$R$2007,INDEX(Cal!$AF$5:$AF$2007,ROW(PrintPayslip!$C1422)-ROW(PrintPayslip!$C$12),1),1),"")</f>
        <v/>
      </c>
      <c r="E1422" s="184" t="str">
        <f>IFERROR(INDEX(Cal!$S$5:$S$2007,INDEX(Cal!$AF$5:$AF$2007,ROW(PrintPayslip!$C1422)-ROW(PrintPayslip!$C$12),1),1),"")</f>
        <v/>
      </c>
      <c r="F1422" s="184" t="str">
        <f>IFERROR(INDEX(Cal!$T$5:$T$2007,INDEX(Cal!$AF$5:$AF$2007,ROW(PrintPayslip!$C1422)-ROW(PrintPayslip!$C$12),1),1),"")</f>
        <v/>
      </c>
      <c r="G1422" s="184" t="str">
        <f>IFERROR(INDEX(Cal!$U$5:$U$2007,INDEX(Cal!$AF$5:$AF$2007,ROW(PrintPayslip!$C1422)-ROW(PrintPayslip!$C$12),1),1),"")</f>
        <v/>
      </c>
    </row>
    <row r="1423" spans="3:7" ht="20.100000000000001" customHeight="1" x14ac:dyDescent="0.25">
      <c r="C1423" s="183" t="str">
        <f>IFERROR(INDEX(Cal!$P$5:$P$2007,INDEX(Cal!$AF$5:$AF$2007,ROW(PrintPayslip!$C1423)-ROW(PrintPayslip!$C$12),1),1),"")</f>
        <v/>
      </c>
      <c r="D1423" s="184" t="str">
        <f>IFERROR(INDEX(Cal!$R$5:$R$2007,INDEX(Cal!$AF$5:$AF$2007,ROW(PrintPayslip!$C1423)-ROW(PrintPayslip!$C$12),1),1),"")</f>
        <v/>
      </c>
      <c r="E1423" s="184" t="str">
        <f>IFERROR(INDEX(Cal!$S$5:$S$2007,INDEX(Cal!$AF$5:$AF$2007,ROW(PrintPayslip!$C1423)-ROW(PrintPayslip!$C$12),1),1),"")</f>
        <v/>
      </c>
      <c r="F1423" s="184" t="str">
        <f>IFERROR(INDEX(Cal!$T$5:$T$2007,INDEX(Cal!$AF$5:$AF$2007,ROW(PrintPayslip!$C1423)-ROW(PrintPayslip!$C$12),1),1),"")</f>
        <v/>
      </c>
      <c r="G1423" s="184" t="str">
        <f>IFERROR(INDEX(Cal!$U$5:$U$2007,INDEX(Cal!$AF$5:$AF$2007,ROW(PrintPayslip!$C1423)-ROW(PrintPayslip!$C$12),1),1),"")</f>
        <v/>
      </c>
    </row>
    <row r="1424" spans="3:7" ht="20.100000000000001" customHeight="1" x14ac:dyDescent="0.25">
      <c r="C1424" s="183" t="str">
        <f>IFERROR(INDEX(Cal!$P$5:$P$2007,INDEX(Cal!$AF$5:$AF$2007,ROW(PrintPayslip!$C1424)-ROW(PrintPayslip!$C$12),1),1),"")</f>
        <v/>
      </c>
      <c r="D1424" s="184" t="str">
        <f>IFERROR(INDEX(Cal!$R$5:$R$2007,INDEX(Cal!$AF$5:$AF$2007,ROW(PrintPayslip!$C1424)-ROW(PrintPayslip!$C$12),1),1),"")</f>
        <v/>
      </c>
      <c r="E1424" s="184" t="str">
        <f>IFERROR(INDEX(Cal!$S$5:$S$2007,INDEX(Cal!$AF$5:$AF$2007,ROW(PrintPayslip!$C1424)-ROW(PrintPayslip!$C$12),1),1),"")</f>
        <v/>
      </c>
      <c r="F1424" s="184" t="str">
        <f>IFERROR(INDEX(Cal!$T$5:$T$2007,INDEX(Cal!$AF$5:$AF$2007,ROW(PrintPayslip!$C1424)-ROW(PrintPayslip!$C$12),1),1),"")</f>
        <v/>
      </c>
      <c r="G1424" s="184" t="str">
        <f>IFERROR(INDEX(Cal!$U$5:$U$2007,INDEX(Cal!$AF$5:$AF$2007,ROW(PrintPayslip!$C1424)-ROW(PrintPayslip!$C$12),1),1),"")</f>
        <v/>
      </c>
    </row>
    <row r="1425" spans="3:7" ht="20.100000000000001" customHeight="1" x14ac:dyDescent="0.25">
      <c r="C1425" s="183" t="str">
        <f>IFERROR(INDEX(Cal!$P$5:$P$2007,INDEX(Cal!$AF$5:$AF$2007,ROW(PrintPayslip!$C1425)-ROW(PrintPayslip!$C$12),1),1),"")</f>
        <v/>
      </c>
      <c r="D1425" s="184" t="str">
        <f>IFERROR(INDEX(Cal!$R$5:$R$2007,INDEX(Cal!$AF$5:$AF$2007,ROW(PrintPayslip!$C1425)-ROW(PrintPayslip!$C$12),1),1),"")</f>
        <v/>
      </c>
      <c r="E1425" s="184" t="str">
        <f>IFERROR(INDEX(Cal!$S$5:$S$2007,INDEX(Cal!$AF$5:$AF$2007,ROW(PrintPayslip!$C1425)-ROW(PrintPayslip!$C$12),1),1),"")</f>
        <v/>
      </c>
      <c r="F1425" s="184" t="str">
        <f>IFERROR(INDEX(Cal!$T$5:$T$2007,INDEX(Cal!$AF$5:$AF$2007,ROW(PrintPayslip!$C1425)-ROW(PrintPayslip!$C$12),1),1),"")</f>
        <v/>
      </c>
      <c r="G1425" s="184" t="str">
        <f>IFERROR(INDEX(Cal!$U$5:$U$2007,INDEX(Cal!$AF$5:$AF$2007,ROW(PrintPayslip!$C1425)-ROW(PrintPayslip!$C$12),1),1),"")</f>
        <v/>
      </c>
    </row>
    <row r="1426" spans="3:7" ht="20.100000000000001" customHeight="1" x14ac:dyDescent="0.25">
      <c r="C1426" s="183" t="str">
        <f>IFERROR(INDEX(Cal!$P$5:$P$2007,INDEX(Cal!$AF$5:$AF$2007,ROW(PrintPayslip!$C1426)-ROW(PrintPayslip!$C$12),1),1),"")</f>
        <v/>
      </c>
      <c r="D1426" s="184" t="str">
        <f>IFERROR(INDEX(Cal!$R$5:$R$2007,INDEX(Cal!$AF$5:$AF$2007,ROW(PrintPayslip!$C1426)-ROW(PrintPayslip!$C$12),1),1),"")</f>
        <v/>
      </c>
      <c r="E1426" s="184" t="str">
        <f>IFERROR(INDEX(Cal!$S$5:$S$2007,INDEX(Cal!$AF$5:$AF$2007,ROW(PrintPayslip!$C1426)-ROW(PrintPayslip!$C$12),1),1),"")</f>
        <v/>
      </c>
      <c r="F1426" s="184" t="str">
        <f>IFERROR(INDEX(Cal!$T$5:$T$2007,INDEX(Cal!$AF$5:$AF$2007,ROW(PrintPayslip!$C1426)-ROW(PrintPayslip!$C$12),1),1),"")</f>
        <v/>
      </c>
      <c r="G1426" s="184" t="str">
        <f>IFERROR(INDEX(Cal!$U$5:$U$2007,INDEX(Cal!$AF$5:$AF$2007,ROW(PrintPayslip!$C1426)-ROW(PrintPayslip!$C$12),1),1),"")</f>
        <v/>
      </c>
    </row>
    <row r="1427" spans="3:7" ht="20.100000000000001" customHeight="1" x14ac:dyDescent="0.25">
      <c r="C1427" s="183" t="str">
        <f>IFERROR(INDEX(Cal!$P$5:$P$2007,INDEX(Cal!$AF$5:$AF$2007,ROW(PrintPayslip!$C1427)-ROW(PrintPayslip!$C$12),1),1),"")</f>
        <v/>
      </c>
      <c r="D1427" s="184" t="str">
        <f>IFERROR(INDEX(Cal!$R$5:$R$2007,INDEX(Cal!$AF$5:$AF$2007,ROW(PrintPayslip!$C1427)-ROW(PrintPayslip!$C$12),1),1),"")</f>
        <v/>
      </c>
      <c r="E1427" s="184" t="str">
        <f>IFERROR(INDEX(Cal!$S$5:$S$2007,INDEX(Cal!$AF$5:$AF$2007,ROW(PrintPayslip!$C1427)-ROW(PrintPayslip!$C$12),1),1),"")</f>
        <v/>
      </c>
      <c r="F1427" s="184" t="str">
        <f>IFERROR(INDEX(Cal!$T$5:$T$2007,INDEX(Cal!$AF$5:$AF$2007,ROW(PrintPayslip!$C1427)-ROW(PrintPayslip!$C$12),1),1),"")</f>
        <v/>
      </c>
      <c r="G1427" s="184" t="str">
        <f>IFERROR(INDEX(Cal!$U$5:$U$2007,INDEX(Cal!$AF$5:$AF$2007,ROW(PrintPayslip!$C1427)-ROW(PrintPayslip!$C$12),1),1),"")</f>
        <v/>
      </c>
    </row>
    <row r="1428" spans="3:7" ht="20.100000000000001" customHeight="1" x14ac:dyDescent="0.25">
      <c r="C1428" s="183" t="str">
        <f>IFERROR(INDEX(Cal!$P$5:$P$2007,INDEX(Cal!$AF$5:$AF$2007,ROW(PrintPayslip!$C1428)-ROW(PrintPayslip!$C$12),1),1),"")</f>
        <v/>
      </c>
      <c r="D1428" s="184" t="str">
        <f>IFERROR(INDEX(Cal!$R$5:$R$2007,INDEX(Cal!$AF$5:$AF$2007,ROW(PrintPayslip!$C1428)-ROW(PrintPayslip!$C$12),1),1),"")</f>
        <v/>
      </c>
      <c r="E1428" s="184" t="str">
        <f>IFERROR(INDEX(Cal!$S$5:$S$2007,INDEX(Cal!$AF$5:$AF$2007,ROW(PrintPayslip!$C1428)-ROW(PrintPayslip!$C$12),1),1),"")</f>
        <v/>
      </c>
      <c r="F1428" s="184" t="str">
        <f>IFERROR(INDEX(Cal!$T$5:$T$2007,INDEX(Cal!$AF$5:$AF$2007,ROW(PrintPayslip!$C1428)-ROW(PrintPayslip!$C$12),1),1),"")</f>
        <v/>
      </c>
      <c r="G1428" s="184" t="str">
        <f>IFERROR(INDEX(Cal!$U$5:$U$2007,INDEX(Cal!$AF$5:$AF$2007,ROW(PrintPayslip!$C1428)-ROW(PrintPayslip!$C$12),1),1),"")</f>
        <v/>
      </c>
    </row>
    <row r="1429" spans="3:7" ht="20.100000000000001" customHeight="1" x14ac:dyDescent="0.25">
      <c r="C1429" s="183" t="str">
        <f>IFERROR(INDEX(Cal!$P$5:$P$2007,INDEX(Cal!$AF$5:$AF$2007,ROW(PrintPayslip!$C1429)-ROW(PrintPayslip!$C$12),1),1),"")</f>
        <v/>
      </c>
      <c r="D1429" s="184" t="str">
        <f>IFERROR(INDEX(Cal!$R$5:$R$2007,INDEX(Cal!$AF$5:$AF$2007,ROW(PrintPayslip!$C1429)-ROW(PrintPayslip!$C$12),1),1),"")</f>
        <v/>
      </c>
      <c r="E1429" s="184" t="str">
        <f>IFERROR(INDEX(Cal!$S$5:$S$2007,INDEX(Cal!$AF$5:$AF$2007,ROW(PrintPayslip!$C1429)-ROW(PrintPayslip!$C$12),1),1),"")</f>
        <v/>
      </c>
      <c r="F1429" s="184" t="str">
        <f>IFERROR(INDEX(Cal!$T$5:$T$2007,INDEX(Cal!$AF$5:$AF$2007,ROW(PrintPayslip!$C1429)-ROW(PrintPayslip!$C$12),1),1),"")</f>
        <v/>
      </c>
      <c r="G1429" s="184" t="str">
        <f>IFERROR(INDEX(Cal!$U$5:$U$2007,INDEX(Cal!$AF$5:$AF$2007,ROW(PrintPayslip!$C1429)-ROW(PrintPayslip!$C$12),1),1),"")</f>
        <v/>
      </c>
    </row>
    <row r="1430" spans="3:7" ht="20.100000000000001" customHeight="1" x14ac:dyDescent="0.25">
      <c r="C1430" s="183" t="str">
        <f>IFERROR(INDEX(Cal!$P$5:$P$2007,INDEX(Cal!$AF$5:$AF$2007,ROW(PrintPayslip!$C1430)-ROW(PrintPayslip!$C$12),1),1),"")</f>
        <v/>
      </c>
      <c r="D1430" s="184" t="str">
        <f>IFERROR(INDEX(Cal!$R$5:$R$2007,INDEX(Cal!$AF$5:$AF$2007,ROW(PrintPayslip!$C1430)-ROW(PrintPayslip!$C$12),1),1),"")</f>
        <v/>
      </c>
      <c r="E1430" s="184" t="str">
        <f>IFERROR(INDEX(Cal!$S$5:$S$2007,INDEX(Cal!$AF$5:$AF$2007,ROW(PrintPayslip!$C1430)-ROW(PrintPayslip!$C$12),1),1),"")</f>
        <v/>
      </c>
      <c r="F1430" s="184" t="str">
        <f>IFERROR(INDEX(Cal!$T$5:$T$2007,INDEX(Cal!$AF$5:$AF$2007,ROW(PrintPayslip!$C1430)-ROW(PrintPayslip!$C$12),1),1),"")</f>
        <v/>
      </c>
      <c r="G1430" s="184" t="str">
        <f>IFERROR(INDEX(Cal!$U$5:$U$2007,INDEX(Cal!$AF$5:$AF$2007,ROW(PrintPayslip!$C1430)-ROW(PrintPayslip!$C$12),1),1),"")</f>
        <v/>
      </c>
    </row>
    <row r="1431" spans="3:7" ht="20.100000000000001" customHeight="1" x14ac:dyDescent="0.25">
      <c r="C1431" s="183" t="str">
        <f>IFERROR(INDEX(Cal!$P$5:$P$2007,INDEX(Cal!$AF$5:$AF$2007,ROW(PrintPayslip!$C1431)-ROW(PrintPayslip!$C$12),1),1),"")</f>
        <v/>
      </c>
      <c r="D1431" s="184" t="str">
        <f>IFERROR(INDEX(Cal!$R$5:$R$2007,INDEX(Cal!$AF$5:$AF$2007,ROW(PrintPayslip!$C1431)-ROW(PrintPayslip!$C$12),1),1),"")</f>
        <v/>
      </c>
      <c r="E1431" s="184" t="str">
        <f>IFERROR(INDEX(Cal!$S$5:$S$2007,INDEX(Cal!$AF$5:$AF$2007,ROW(PrintPayslip!$C1431)-ROW(PrintPayslip!$C$12),1),1),"")</f>
        <v/>
      </c>
      <c r="F1431" s="184" t="str">
        <f>IFERROR(INDEX(Cal!$T$5:$T$2007,INDEX(Cal!$AF$5:$AF$2007,ROW(PrintPayslip!$C1431)-ROW(PrintPayslip!$C$12),1),1),"")</f>
        <v/>
      </c>
      <c r="G1431" s="184" t="str">
        <f>IFERROR(INDEX(Cal!$U$5:$U$2007,INDEX(Cal!$AF$5:$AF$2007,ROW(PrintPayslip!$C1431)-ROW(PrintPayslip!$C$12),1),1),"")</f>
        <v/>
      </c>
    </row>
    <row r="1432" spans="3:7" ht="20.100000000000001" customHeight="1" x14ac:dyDescent="0.25">
      <c r="C1432" s="183" t="str">
        <f>IFERROR(INDEX(Cal!$P$5:$P$2007,INDEX(Cal!$AF$5:$AF$2007,ROW(PrintPayslip!$C1432)-ROW(PrintPayslip!$C$12),1),1),"")</f>
        <v/>
      </c>
      <c r="D1432" s="184" t="str">
        <f>IFERROR(INDEX(Cal!$R$5:$R$2007,INDEX(Cal!$AF$5:$AF$2007,ROW(PrintPayslip!$C1432)-ROW(PrintPayslip!$C$12),1),1),"")</f>
        <v/>
      </c>
      <c r="E1432" s="184" t="str">
        <f>IFERROR(INDEX(Cal!$S$5:$S$2007,INDEX(Cal!$AF$5:$AF$2007,ROW(PrintPayslip!$C1432)-ROW(PrintPayslip!$C$12),1),1),"")</f>
        <v/>
      </c>
      <c r="F1432" s="184" t="str">
        <f>IFERROR(INDEX(Cal!$T$5:$T$2007,INDEX(Cal!$AF$5:$AF$2007,ROW(PrintPayslip!$C1432)-ROW(PrintPayslip!$C$12),1),1),"")</f>
        <v/>
      </c>
      <c r="G1432" s="184" t="str">
        <f>IFERROR(INDEX(Cal!$U$5:$U$2007,INDEX(Cal!$AF$5:$AF$2007,ROW(PrintPayslip!$C1432)-ROW(PrintPayslip!$C$12),1),1),"")</f>
        <v/>
      </c>
    </row>
    <row r="1433" spans="3:7" ht="20.100000000000001" customHeight="1" x14ac:dyDescent="0.25">
      <c r="C1433" s="183" t="str">
        <f>IFERROR(INDEX(Cal!$P$5:$P$2007,INDEX(Cal!$AF$5:$AF$2007,ROW(PrintPayslip!$C1433)-ROW(PrintPayslip!$C$12),1),1),"")</f>
        <v/>
      </c>
      <c r="D1433" s="184" t="str">
        <f>IFERROR(INDEX(Cal!$R$5:$R$2007,INDEX(Cal!$AF$5:$AF$2007,ROW(PrintPayslip!$C1433)-ROW(PrintPayslip!$C$12),1),1),"")</f>
        <v/>
      </c>
      <c r="E1433" s="184" t="str">
        <f>IFERROR(INDEX(Cal!$S$5:$S$2007,INDEX(Cal!$AF$5:$AF$2007,ROW(PrintPayslip!$C1433)-ROW(PrintPayslip!$C$12),1),1),"")</f>
        <v/>
      </c>
      <c r="F1433" s="184" t="str">
        <f>IFERROR(INDEX(Cal!$T$5:$T$2007,INDEX(Cal!$AF$5:$AF$2007,ROW(PrintPayslip!$C1433)-ROW(PrintPayslip!$C$12),1),1),"")</f>
        <v/>
      </c>
      <c r="G1433" s="184" t="str">
        <f>IFERROR(INDEX(Cal!$U$5:$U$2007,INDEX(Cal!$AF$5:$AF$2007,ROW(PrintPayslip!$C1433)-ROW(PrintPayslip!$C$12),1),1),"")</f>
        <v/>
      </c>
    </row>
    <row r="1434" spans="3:7" ht="20.100000000000001" customHeight="1" x14ac:dyDescent="0.25">
      <c r="C1434" s="183" t="str">
        <f>IFERROR(INDEX(Cal!$P$5:$P$2007,INDEX(Cal!$AF$5:$AF$2007,ROW(PrintPayslip!$C1434)-ROW(PrintPayslip!$C$12),1),1),"")</f>
        <v/>
      </c>
      <c r="D1434" s="184" t="str">
        <f>IFERROR(INDEX(Cal!$R$5:$R$2007,INDEX(Cal!$AF$5:$AF$2007,ROW(PrintPayslip!$C1434)-ROW(PrintPayslip!$C$12),1),1),"")</f>
        <v/>
      </c>
      <c r="E1434" s="184" t="str">
        <f>IFERROR(INDEX(Cal!$S$5:$S$2007,INDEX(Cal!$AF$5:$AF$2007,ROW(PrintPayslip!$C1434)-ROW(PrintPayslip!$C$12),1),1),"")</f>
        <v/>
      </c>
      <c r="F1434" s="184" t="str">
        <f>IFERROR(INDEX(Cal!$T$5:$T$2007,INDEX(Cal!$AF$5:$AF$2007,ROW(PrintPayslip!$C1434)-ROW(PrintPayslip!$C$12),1),1),"")</f>
        <v/>
      </c>
      <c r="G1434" s="184" t="str">
        <f>IFERROR(INDEX(Cal!$U$5:$U$2007,INDEX(Cal!$AF$5:$AF$2007,ROW(PrintPayslip!$C1434)-ROW(PrintPayslip!$C$12),1),1),"")</f>
        <v/>
      </c>
    </row>
    <row r="1435" spans="3:7" ht="20.100000000000001" customHeight="1" x14ac:dyDescent="0.25">
      <c r="C1435" s="183" t="str">
        <f>IFERROR(INDEX(Cal!$P$5:$P$2007,INDEX(Cal!$AF$5:$AF$2007,ROW(PrintPayslip!$C1435)-ROW(PrintPayslip!$C$12),1),1),"")</f>
        <v/>
      </c>
      <c r="D1435" s="184" t="str">
        <f>IFERROR(INDEX(Cal!$R$5:$R$2007,INDEX(Cal!$AF$5:$AF$2007,ROW(PrintPayslip!$C1435)-ROW(PrintPayslip!$C$12),1),1),"")</f>
        <v/>
      </c>
      <c r="E1435" s="184" t="str">
        <f>IFERROR(INDEX(Cal!$S$5:$S$2007,INDEX(Cal!$AF$5:$AF$2007,ROW(PrintPayslip!$C1435)-ROW(PrintPayslip!$C$12),1),1),"")</f>
        <v/>
      </c>
      <c r="F1435" s="184" t="str">
        <f>IFERROR(INDEX(Cal!$T$5:$T$2007,INDEX(Cal!$AF$5:$AF$2007,ROW(PrintPayslip!$C1435)-ROW(PrintPayslip!$C$12),1),1),"")</f>
        <v/>
      </c>
      <c r="G1435" s="184" t="str">
        <f>IFERROR(INDEX(Cal!$U$5:$U$2007,INDEX(Cal!$AF$5:$AF$2007,ROW(PrintPayslip!$C1435)-ROW(PrintPayslip!$C$12),1),1),"")</f>
        <v/>
      </c>
    </row>
    <row r="1436" spans="3:7" ht="20.100000000000001" customHeight="1" x14ac:dyDescent="0.25">
      <c r="C1436" s="183" t="str">
        <f>IFERROR(INDEX(Cal!$P$5:$P$2007,INDEX(Cal!$AF$5:$AF$2007,ROW(PrintPayslip!$C1436)-ROW(PrintPayslip!$C$12),1),1),"")</f>
        <v/>
      </c>
      <c r="D1436" s="184" t="str">
        <f>IFERROR(INDEX(Cal!$R$5:$R$2007,INDEX(Cal!$AF$5:$AF$2007,ROW(PrintPayslip!$C1436)-ROW(PrintPayslip!$C$12),1),1),"")</f>
        <v/>
      </c>
      <c r="E1436" s="184" t="str">
        <f>IFERROR(INDEX(Cal!$S$5:$S$2007,INDEX(Cal!$AF$5:$AF$2007,ROW(PrintPayslip!$C1436)-ROW(PrintPayslip!$C$12),1),1),"")</f>
        <v/>
      </c>
      <c r="F1436" s="184" t="str">
        <f>IFERROR(INDEX(Cal!$T$5:$T$2007,INDEX(Cal!$AF$5:$AF$2007,ROW(PrintPayslip!$C1436)-ROW(PrintPayslip!$C$12),1),1),"")</f>
        <v/>
      </c>
      <c r="G1436" s="184" t="str">
        <f>IFERROR(INDEX(Cal!$U$5:$U$2007,INDEX(Cal!$AF$5:$AF$2007,ROW(PrintPayslip!$C1436)-ROW(PrintPayslip!$C$12),1),1),"")</f>
        <v/>
      </c>
    </row>
    <row r="1437" spans="3:7" ht="20.100000000000001" customHeight="1" x14ac:dyDescent="0.25">
      <c r="C1437" s="183" t="str">
        <f>IFERROR(INDEX(Cal!$P$5:$P$2007,INDEX(Cal!$AF$5:$AF$2007,ROW(PrintPayslip!$C1437)-ROW(PrintPayslip!$C$12),1),1),"")</f>
        <v/>
      </c>
      <c r="D1437" s="184" t="str">
        <f>IFERROR(INDEX(Cal!$R$5:$R$2007,INDEX(Cal!$AF$5:$AF$2007,ROW(PrintPayslip!$C1437)-ROW(PrintPayslip!$C$12),1),1),"")</f>
        <v/>
      </c>
      <c r="E1437" s="184" t="str">
        <f>IFERROR(INDEX(Cal!$S$5:$S$2007,INDEX(Cal!$AF$5:$AF$2007,ROW(PrintPayslip!$C1437)-ROW(PrintPayslip!$C$12),1),1),"")</f>
        <v/>
      </c>
      <c r="F1437" s="184" t="str">
        <f>IFERROR(INDEX(Cal!$T$5:$T$2007,INDEX(Cal!$AF$5:$AF$2007,ROW(PrintPayslip!$C1437)-ROW(PrintPayslip!$C$12),1),1),"")</f>
        <v/>
      </c>
      <c r="G1437" s="184" t="str">
        <f>IFERROR(INDEX(Cal!$U$5:$U$2007,INDEX(Cal!$AF$5:$AF$2007,ROW(PrintPayslip!$C1437)-ROW(PrintPayslip!$C$12),1),1),"")</f>
        <v/>
      </c>
    </row>
    <row r="1438" spans="3:7" ht="20.100000000000001" customHeight="1" x14ac:dyDescent="0.25">
      <c r="C1438" s="183" t="str">
        <f>IFERROR(INDEX(Cal!$P$5:$P$2007,INDEX(Cal!$AF$5:$AF$2007,ROW(PrintPayslip!$C1438)-ROW(PrintPayslip!$C$12),1),1),"")</f>
        <v/>
      </c>
      <c r="D1438" s="184" t="str">
        <f>IFERROR(INDEX(Cal!$R$5:$R$2007,INDEX(Cal!$AF$5:$AF$2007,ROW(PrintPayslip!$C1438)-ROW(PrintPayslip!$C$12),1),1),"")</f>
        <v/>
      </c>
      <c r="E1438" s="184" t="str">
        <f>IFERROR(INDEX(Cal!$S$5:$S$2007,INDEX(Cal!$AF$5:$AF$2007,ROW(PrintPayslip!$C1438)-ROW(PrintPayslip!$C$12),1),1),"")</f>
        <v/>
      </c>
      <c r="F1438" s="184" t="str">
        <f>IFERROR(INDEX(Cal!$T$5:$T$2007,INDEX(Cal!$AF$5:$AF$2007,ROW(PrintPayslip!$C1438)-ROW(PrintPayslip!$C$12),1),1),"")</f>
        <v/>
      </c>
      <c r="G1438" s="184" t="str">
        <f>IFERROR(INDEX(Cal!$U$5:$U$2007,INDEX(Cal!$AF$5:$AF$2007,ROW(PrintPayslip!$C1438)-ROW(PrintPayslip!$C$12),1),1),"")</f>
        <v/>
      </c>
    </row>
    <row r="1439" spans="3:7" ht="20.100000000000001" customHeight="1" x14ac:dyDescent="0.25">
      <c r="C1439" s="183" t="str">
        <f>IFERROR(INDEX(Cal!$P$5:$P$2007,INDEX(Cal!$AF$5:$AF$2007,ROW(PrintPayslip!$C1439)-ROW(PrintPayslip!$C$12),1),1),"")</f>
        <v/>
      </c>
      <c r="D1439" s="184" t="str">
        <f>IFERROR(INDEX(Cal!$R$5:$R$2007,INDEX(Cal!$AF$5:$AF$2007,ROW(PrintPayslip!$C1439)-ROW(PrintPayslip!$C$12),1),1),"")</f>
        <v/>
      </c>
      <c r="E1439" s="184" t="str">
        <f>IFERROR(INDEX(Cal!$S$5:$S$2007,INDEX(Cal!$AF$5:$AF$2007,ROW(PrintPayslip!$C1439)-ROW(PrintPayslip!$C$12),1),1),"")</f>
        <v/>
      </c>
      <c r="F1439" s="184" t="str">
        <f>IFERROR(INDEX(Cal!$T$5:$T$2007,INDEX(Cal!$AF$5:$AF$2007,ROW(PrintPayslip!$C1439)-ROW(PrintPayslip!$C$12),1),1),"")</f>
        <v/>
      </c>
      <c r="G1439" s="184" t="str">
        <f>IFERROR(INDEX(Cal!$U$5:$U$2007,INDEX(Cal!$AF$5:$AF$2007,ROW(PrintPayslip!$C1439)-ROW(PrintPayslip!$C$12),1),1),"")</f>
        <v/>
      </c>
    </row>
    <row r="1440" spans="3:7" ht="20.100000000000001" customHeight="1" x14ac:dyDescent="0.25">
      <c r="C1440" s="183" t="str">
        <f>IFERROR(INDEX(Cal!$P$5:$P$2007,INDEX(Cal!$AF$5:$AF$2007,ROW(PrintPayslip!$C1440)-ROW(PrintPayslip!$C$12),1),1),"")</f>
        <v/>
      </c>
      <c r="D1440" s="184" t="str">
        <f>IFERROR(INDEX(Cal!$R$5:$R$2007,INDEX(Cal!$AF$5:$AF$2007,ROW(PrintPayslip!$C1440)-ROW(PrintPayslip!$C$12),1),1),"")</f>
        <v/>
      </c>
      <c r="E1440" s="184" t="str">
        <f>IFERROR(INDEX(Cal!$S$5:$S$2007,INDEX(Cal!$AF$5:$AF$2007,ROW(PrintPayslip!$C1440)-ROW(PrintPayslip!$C$12),1),1),"")</f>
        <v/>
      </c>
      <c r="F1440" s="184" t="str">
        <f>IFERROR(INDEX(Cal!$T$5:$T$2007,INDEX(Cal!$AF$5:$AF$2007,ROW(PrintPayslip!$C1440)-ROW(PrintPayslip!$C$12),1),1),"")</f>
        <v/>
      </c>
      <c r="G1440" s="184" t="str">
        <f>IFERROR(INDEX(Cal!$U$5:$U$2007,INDEX(Cal!$AF$5:$AF$2007,ROW(PrintPayslip!$C1440)-ROW(PrintPayslip!$C$12),1),1),"")</f>
        <v/>
      </c>
    </row>
    <row r="1441" spans="3:7" ht="20.100000000000001" customHeight="1" x14ac:dyDescent="0.25">
      <c r="C1441" s="183" t="str">
        <f>IFERROR(INDEX(Cal!$P$5:$P$2007,INDEX(Cal!$AF$5:$AF$2007,ROW(PrintPayslip!$C1441)-ROW(PrintPayslip!$C$12),1),1),"")</f>
        <v/>
      </c>
      <c r="D1441" s="184" t="str">
        <f>IFERROR(INDEX(Cal!$R$5:$R$2007,INDEX(Cal!$AF$5:$AF$2007,ROW(PrintPayslip!$C1441)-ROW(PrintPayslip!$C$12),1),1),"")</f>
        <v/>
      </c>
      <c r="E1441" s="184" t="str">
        <f>IFERROR(INDEX(Cal!$S$5:$S$2007,INDEX(Cal!$AF$5:$AF$2007,ROW(PrintPayslip!$C1441)-ROW(PrintPayslip!$C$12),1),1),"")</f>
        <v/>
      </c>
      <c r="F1441" s="184" t="str">
        <f>IFERROR(INDEX(Cal!$T$5:$T$2007,INDEX(Cal!$AF$5:$AF$2007,ROW(PrintPayslip!$C1441)-ROW(PrintPayslip!$C$12),1),1),"")</f>
        <v/>
      </c>
      <c r="G1441" s="184" t="str">
        <f>IFERROR(INDEX(Cal!$U$5:$U$2007,INDEX(Cal!$AF$5:$AF$2007,ROW(PrintPayslip!$C1441)-ROW(PrintPayslip!$C$12),1),1),"")</f>
        <v/>
      </c>
    </row>
    <row r="1442" spans="3:7" ht="20.100000000000001" customHeight="1" x14ac:dyDescent="0.25">
      <c r="C1442" s="183" t="str">
        <f>IFERROR(INDEX(Cal!$P$5:$P$2007,INDEX(Cal!$AF$5:$AF$2007,ROW(PrintPayslip!$C1442)-ROW(PrintPayslip!$C$12),1),1),"")</f>
        <v/>
      </c>
      <c r="D1442" s="184" t="str">
        <f>IFERROR(INDEX(Cal!$R$5:$R$2007,INDEX(Cal!$AF$5:$AF$2007,ROW(PrintPayslip!$C1442)-ROW(PrintPayslip!$C$12),1),1),"")</f>
        <v/>
      </c>
      <c r="E1442" s="184" t="str">
        <f>IFERROR(INDEX(Cal!$S$5:$S$2007,INDEX(Cal!$AF$5:$AF$2007,ROW(PrintPayslip!$C1442)-ROW(PrintPayslip!$C$12),1),1),"")</f>
        <v/>
      </c>
      <c r="F1442" s="184" t="str">
        <f>IFERROR(INDEX(Cal!$T$5:$T$2007,INDEX(Cal!$AF$5:$AF$2007,ROW(PrintPayslip!$C1442)-ROW(PrintPayslip!$C$12),1),1),"")</f>
        <v/>
      </c>
      <c r="G1442" s="184" t="str">
        <f>IFERROR(INDEX(Cal!$U$5:$U$2007,INDEX(Cal!$AF$5:$AF$2007,ROW(PrintPayslip!$C1442)-ROW(PrintPayslip!$C$12),1),1),"")</f>
        <v/>
      </c>
    </row>
    <row r="1443" spans="3:7" ht="20.100000000000001" customHeight="1" x14ac:dyDescent="0.25">
      <c r="C1443" s="183" t="str">
        <f>IFERROR(INDEX(Cal!$P$5:$P$2007,INDEX(Cal!$AF$5:$AF$2007,ROW(PrintPayslip!$C1443)-ROW(PrintPayslip!$C$12),1),1),"")</f>
        <v/>
      </c>
      <c r="D1443" s="184" t="str">
        <f>IFERROR(INDEX(Cal!$R$5:$R$2007,INDEX(Cal!$AF$5:$AF$2007,ROW(PrintPayslip!$C1443)-ROW(PrintPayslip!$C$12),1),1),"")</f>
        <v/>
      </c>
      <c r="E1443" s="184" t="str">
        <f>IFERROR(INDEX(Cal!$S$5:$S$2007,INDEX(Cal!$AF$5:$AF$2007,ROW(PrintPayslip!$C1443)-ROW(PrintPayslip!$C$12),1),1),"")</f>
        <v/>
      </c>
      <c r="F1443" s="184" t="str">
        <f>IFERROR(INDEX(Cal!$T$5:$T$2007,INDEX(Cal!$AF$5:$AF$2007,ROW(PrintPayslip!$C1443)-ROW(PrintPayslip!$C$12),1),1),"")</f>
        <v/>
      </c>
      <c r="G1443" s="184" t="str">
        <f>IFERROR(INDEX(Cal!$U$5:$U$2007,INDEX(Cal!$AF$5:$AF$2007,ROW(PrintPayslip!$C1443)-ROW(PrintPayslip!$C$12),1),1),"")</f>
        <v/>
      </c>
    </row>
    <row r="1444" spans="3:7" ht="20.100000000000001" customHeight="1" x14ac:dyDescent="0.25">
      <c r="C1444" s="183" t="str">
        <f>IFERROR(INDEX(Cal!$P$5:$P$2007,INDEX(Cal!$AF$5:$AF$2007,ROW(PrintPayslip!$C1444)-ROW(PrintPayslip!$C$12),1),1),"")</f>
        <v/>
      </c>
      <c r="D1444" s="184" t="str">
        <f>IFERROR(INDEX(Cal!$R$5:$R$2007,INDEX(Cal!$AF$5:$AF$2007,ROW(PrintPayslip!$C1444)-ROW(PrintPayslip!$C$12),1),1),"")</f>
        <v/>
      </c>
      <c r="E1444" s="184" t="str">
        <f>IFERROR(INDEX(Cal!$S$5:$S$2007,INDEX(Cal!$AF$5:$AF$2007,ROW(PrintPayslip!$C1444)-ROW(PrintPayslip!$C$12),1),1),"")</f>
        <v/>
      </c>
      <c r="F1444" s="184" t="str">
        <f>IFERROR(INDEX(Cal!$T$5:$T$2007,INDEX(Cal!$AF$5:$AF$2007,ROW(PrintPayslip!$C1444)-ROW(PrintPayslip!$C$12),1),1),"")</f>
        <v/>
      </c>
      <c r="G1444" s="184" t="str">
        <f>IFERROR(INDEX(Cal!$U$5:$U$2007,INDEX(Cal!$AF$5:$AF$2007,ROW(PrintPayslip!$C1444)-ROW(PrintPayslip!$C$12),1),1),"")</f>
        <v/>
      </c>
    </row>
    <row r="1445" spans="3:7" ht="20.100000000000001" customHeight="1" x14ac:dyDescent="0.25">
      <c r="C1445" s="183" t="str">
        <f>IFERROR(INDEX(Cal!$P$5:$P$2007,INDEX(Cal!$AF$5:$AF$2007,ROW(PrintPayslip!$C1445)-ROW(PrintPayslip!$C$12),1),1),"")</f>
        <v/>
      </c>
      <c r="D1445" s="184" t="str">
        <f>IFERROR(INDEX(Cal!$R$5:$R$2007,INDEX(Cal!$AF$5:$AF$2007,ROW(PrintPayslip!$C1445)-ROW(PrintPayslip!$C$12),1),1),"")</f>
        <v/>
      </c>
      <c r="E1445" s="184" t="str">
        <f>IFERROR(INDEX(Cal!$S$5:$S$2007,INDEX(Cal!$AF$5:$AF$2007,ROW(PrintPayslip!$C1445)-ROW(PrintPayslip!$C$12),1),1),"")</f>
        <v/>
      </c>
      <c r="F1445" s="184" t="str">
        <f>IFERROR(INDEX(Cal!$T$5:$T$2007,INDEX(Cal!$AF$5:$AF$2007,ROW(PrintPayslip!$C1445)-ROW(PrintPayslip!$C$12),1),1),"")</f>
        <v/>
      </c>
      <c r="G1445" s="184" t="str">
        <f>IFERROR(INDEX(Cal!$U$5:$U$2007,INDEX(Cal!$AF$5:$AF$2007,ROW(PrintPayslip!$C1445)-ROW(PrintPayslip!$C$12),1),1),"")</f>
        <v/>
      </c>
    </row>
    <row r="1446" spans="3:7" ht="20.100000000000001" customHeight="1" x14ac:dyDescent="0.25">
      <c r="C1446" s="183" t="str">
        <f>IFERROR(INDEX(Cal!$P$5:$P$2007,INDEX(Cal!$AF$5:$AF$2007,ROW(PrintPayslip!$C1446)-ROW(PrintPayslip!$C$12),1),1),"")</f>
        <v/>
      </c>
      <c r="D1446" s="184" t="str">
        <f>IFERROR(INDEX(Cal!$R$5:$R$2007,INDEX(Cal!$AF$5:$AF$2007,ROW(PrintPayslip!$C1446)-ROW(PrintPayslip!$C$12),1),1),"")</f>
        <v/>
      </c>
      <c r="E1446" s="184" t="str">
        <f>IFERROR(INDEX(Cal!$S$5:$S$2007,INDEX(Cal!$AF$5:$AF$2007,ROW(PrintPayslip!$C1446)-ROW(PrintPayslip!$C$12),1),1),"")</f>
        <v/>
      </c>
      <c r="F1446" s="184" t="str">
        <f>IFERROR(INDEX(Cal!$T$5:$T$2007,INDEX(Cal!$AF$5:$AF$2007,ROW(PrintPayslip!$C1446)-ROW(PrintPayslip!$C$12),1),1),"")</f>
        <v/>
      </c>
      <c r="G1446" s="184" t="str">
        <f>IFERROR(INDEX(Cal!$U$5:$U$2007,INDEX(Cal!$AF$5:$AF$2007,ROW(PrintPayslip!$C1446)-ROW(PrintPayslip!$C$12),1),1),"")</f>
        <v/>
      </c>
    </row>
    <row r="1447" spans="3:7" ht="20.100000000000001" customHeight="1" x14ac:dyDescent="0.25">
      <c r="C1447" s="183" t="str">
        <f>IFERROR(INDEX(Cal!$P$5:$P$2007,INDEX(Cal!$AF$5:$AF$2007,ROW(PrintPayslip!$C1447)-ROW(PrintPayslip!$C$12),1),1),"")</f>
        <v/>
      </c>
      <c r="D1447" s="184" t="str">
        <f>IFERROR(INDEX(Cal!$R$5:$R$2007,INDEX(Cal!$AF$5:$AF$2007,ROW(PrintPayslip!$C1447)-ROW(PrintPayslip!$C$12),1),1),"")</f>
        <v/>
      </c>
      <c r="E1447" s="184" t="str">
        <f>IFERROR(INDEX(Cal!$S$5:$S$2007,INDEX(Cal!$AF$5:$AF$2007,ROW(PrintPayslip!$C1447)-ROW(PrintPayslip!$C$12),1),1),"")</f>
        <v/>
      </c>
      <c r="F1447" s="184" t="str">
        <f>IFERROR(INDEX(Cal!$T$5:$T$2007,INDEX(Cal!$AF$5:$AF$2007,ROW(PrintPayslip!$C1447)-ROW(PrintPayslip!$C$12),1),1),"")</f>
        <v/>
      </c>
      <c r="G1447" s="184" t="str">
        <f>IFERROR(INDEX(Cal!$U$5:$U$2007,INDEX(Cal!$AF$5:$AF$2007,ROW(PrintPayslip!$C1447)-ROW(PrintPayslip!$C$12),1),1),"")</f>
        <v/>
      </c>
    </row>
    <row r="1448" spans="3:7" ht="20.100000000000001" customHeight="1" x14ac:dyDescent="0.25">
      <c r="C1448" s="183" t="str">
        <f>IFERROR(INDEX(Cal!$P$5:$P$2007,INDEX(Cal!$AF$5:$AF$2007,ROW(PrintPayslip!$C1448)-ROW(PrintPayslip!$C$12),1),1),"")</f>
        <v/>
      </c>
      <c r="D1448" s="184" t="str">
        <f>IFERROR(INDEX(Cal!$R$5:$R$2007,INDEX(Cal!$AF$5:$AF$2007,ROW(PrintPayslip!$C1448)-ROW(PrintPayslip!$C$12),1),1),"")</f>
        <v/>
      </c>
      <c r="E1448" s="184" t="str">
        <f>IFERROR(INDEX(Cal!$S$5:$S$2007,INDEX(Cal!$AF$5:$AF$2007,ROW(PrintPayslip!$C1448)-ROW(PrintPayslip!$C$12),1),1),"")</f>
        <v/>
      </c>
      <c r="F1448" s="184" t="str">
        <f>IFERROR(INDEX(Cal!$T$5:$T$2007,INDEX(Cal!$AF$5:$AF$2007,ROW(PrintPayslip!$C1448)-ROW(PrintPayslip!$C$12),1),1),"")</f>
        <v/>
      </c>
      <c r="G1448" s="184" t="str">
        <f>IFERROR(INDEX(Cal!$U$5:$U$2007,INDEX(Cal!$AF$5:$AF$2007,ROW(PrintPayslip!$C1448)-ROW(PrintPayslip!$C$12),1),1),"")</f>
        <v/>
      </c>
    </row>
    <row r="1449" spans="3:7" ht="20.100000000000001" customHeight="1" x14ac:dyDescent="0.25">
      <c r="C1449" s="183" t="str">
        <f>IFERROR(INDEX(Cal!$P$5:$P$2007,INDEX(Cal!$AF$5:$AF$2007,ROW(PrintPayslip!$C1449)-ROW(PrintPayslip!$C$12),1),1),"")</f>
        <v/>
      </c>
      <c r="D1449" s="184" t="str">
        <f>IFERROR(INDEX(Cal!$R$5:$R$2007,INDEX(Cal!$AF$5:$AF$2007,ROW(PrintPayslip!$C1449)-ROW(PrintPayslip!$C$12),1),1),"")</f>
        <v/>
      </c>
      <c r="E1449" s="184" t="str">
        <f>IFERROR(INDEX(Cal!$S$5:$S$2007,INDEX(Cal!$AF$5:$AF$2007,ROW(PrintPayslip!$C1449)-ROW(PrintPayslip!$C$12),1),1),"")</f>
        <v/>
      </c>
      <c r="F1449" s="184" t="str">
        <f>IFERROR(INDEX(Cal!$T$5:$T$2007,INDEX(Cal!$AF$5:$AF$2007,ROW(PrintPayslip!$C1449)-ROW(PrintPayslip!$C$12),1),1),"")</f>
        <v/>
      </c>
      <c r="G1449" s="184" t="str">
        <f>IFERROR(INDEX(Cal!$U$5:$U$2007,INDEX(Cal!$AF$5:$AF$2007,ROW(PrintPayslip!$C1449)-ROW(PrintPayslip!$C$12),1),1),"")</f>
        <v/>
      </c>
    </row>
    <row r="1450" spans="3:7" ht="20.100000000000001" customHeight="1" x14ac:dyDescent="0.25">
      <c r="C1450" s="183" t="str">
        <f>IFERROR(INDEX(Cal!$P$5:$P$2007,INDEX(Cal!$AF$5:$AF$2007,ROW(PrintPayslip!$C1450)-ROW(PrintPayslip!$C$12),1),1),"")</f>
        <v/>
      </c>
      <c r="D1450" s="184" t="str">
        <f>IFERROR(INDEX(Cal!$R$5:$R$2007,INDEX(Cal!$AF$5:$AF$2007,ROW(PrintPayslip!$C1450)-ROW(PrintPayslip!$C$12),1),1),"")</f>
        <v/>
      </c>
      <c r="E1450" s="184" t="str">
        <f>IFERROR(INDEX(Cal!$S$5:$S$2007,INDEX(Cal!$AF$5:$AF$2007,ROW(PrintPayslip!$C1450)-ROW(PrintPayslip!$C$12),1),1),"")</f>
        <v/>
      </c>
      <c r="F1450" s="184" t="str">
        <f>IFERROR(INDEX(Cal!$T$5:$T$2007,INDEX(Cal!$AF$5:$AF$2007,ROW(PrintPayslip!$C1450)-ROW(PrintPayslip!$C$12),1),1),"")</f>
        <v/>
      </c>
      <c r="G1450" s="184" t="str">
        <f>IFERROR(INDEX(Cal!$U$5:$U$2007,INDEX(Cal!$AF$5:$AF$2007,ROW(PrintPayslip!$C1450)-ROW(PrintPayslip!$C$12),1),1),"")</f>
        <v/>
      </c>
    </row>
    <row r="1451" spans="3:7" ht="20.100000000000001" customHeight="1" x14ac:dyDescent="0.25">
      <c r="C1451" s="183" t="str">
        <f>IFERROR(INDEX(Cal!$P$5:$P$2007,INDEX(Cal!$AF$5:$AF$2007,ROW(PrintPayslip!$C1451)-ROW(PrintPayslip!$C$12),1),1),"")</f>
        <v/>
      </c>
      <c r="D1451" s="184" t="str">
        <f>IFERROR(INDEX(Cal!$R$5:$R$2007,INDEX(Cal!$AF$5:$AF$2007,ROW(PrintPayslip!$C1451)-ROW(PrintPayslip!$C$12),1),1),"")</f>
        <v/>
      </c>
      <c r="E1451" s="184" t="str">
        <f>IFERROR(INDEX(Cal!$S$5:$S$2007,INDEX(Cal!$AF$5:$AF$2007,ROW(PrintPayslip!$C1451)-ROW(PrintPayslip!$C$12),1),1),"")</f>
        <v/>
      </c>
      <c r="F1451" s="184" t="str">
        <f>IFERROR(INDEX(Cal!$T$5:$T$2007,INDEX(Cal!$AF$5:$AF$2007,ROW(PrintPayslip!$C1451)-ROW(PrintPayslip!$C$12),1),1),"")</f>
        <v/>
      </c>
      <c r="G1451" s="184" t="str">
        <f>IFERROR(INDEX(Cal!$U$5:$U$2007,INDEX(Cal!$AF$5:$AF$2007,ROW(PrintPayslip!$C1451)-ROW(PrintPayslip!$C$12),1),1),"")</f>
        <v/>
      </c>
    </row>
    <row r="1452" spans="3:7" ht="20.100000000000001" customHeight="1" x14ac:dyDescent="0.25">
      <c r="C1452" s="183" t="str">
        <f>IFERROR(INDEX(Cal!$P$5:$P$2007,INDEX(Cal!$AF$5:$AF$2007,ROW(PrintPayslip!$C1452)-ROW(PrintPayslip!$C$12),1),1),"")</f>
        <v/>
      </c>
      <c r="D1452" s="184" t="str">
        <f>IFERROR(INDEX(Cal!$R$5:$R$2007,INDEX(Cal!$AF$5:$AF$2007,ROW(PrintPayslip!$C1452)-ROW(PrintPayslip!$C$12),1),1),"")</f>
        <v/>
      </c>
      <c r="E1452" s="184" t="str">
        <f>IFERROR(INDEX(Cal!$S$5:$S$2007,INDEX(Cal!$AF$5:$AF$2007,ROW(PrintPayslip!$C1452)-ROW(PrintPayslip!$C$12),1),1),"")</f>
        <v/>
      </c>
      <c r="F1452" s="184" t="str">
        <f>IFERROR(INDEX(Cal!$T$5:$T$2007,INDEX(Cal!$AF$5:$AF$2007,ROW(PrintPayslip!$C1452)-ROW(PrintPayslip!$C$12),1),1),"")</f>
        <v/>
      </c>
      <c r="G1452" s="184" t="str">
        <f>IFERROR(INDEX(Cal!$U$5:$U$2007,INDEX(Cal!$AF$5:$AF$2007,ROW(PrintPayslip!$C1452)-ROW(PrintPayslip!$C$12),1),1),"")</f>
        <v/>
      </c>
    </row>
    <row r="1453" spans="3:7" ht="20.100000000000001" customHeight="1" x14ac:dyDescent="0.25">
      <c r="C1453" s="183" t="str">
        <f>IFERROR(INDEX(Cal!$P$5:$P$2007,INDEX(Cal!$AF$5:$AF$2007,ROW(PrintPayslip!$C1453)-ROW(PrintPayslip!$C$12),1),1),"")</f>
        <v/>
      </c>
      <c r="D1453" s="184" t="str">
        <f>IFERROR(INDEX(Cal!$R$5:$R$2007,INDEX(Cal!$AF$5:$AF$2007,ROW(PrintPayslip!$C1453)-ROW(PrintPayslip!$C$12),1),1),"")</f>
        <v/>
      </c>
      <c r="E1453" s="184" t="str">
        <f>IFERROR(INDEX(Cal!$S$5:$S$2007,INDEX(Cal!$AF$5:$AF$2007,ROW(PrintPayslip!$C1453)-ROW(PrintPayslip!$C$12),1),1),"")</f>
        <v/>
      </c>
      <c r="F1453" s="184" t="str">
        <f>IFERROR(INDEX(Cal!$T$5:$T$2007,INDEX(Cal!$AF$5:$AF$2007,ROW(PrintPayslip!$C1453)-ROW(PrintPayslip!$C$12),1),1),"")</f>
        <v/>
      </c>
      <c r="G1453" s="184" t="str">
        <f>IFERROR(INDEX(Cal!$U$5:$U$2007,INDEX(Cal!$AF$5:$AF$2007,ROW(PrintPayslip!$C1453)-ROW(PrintPayslip!$C$12),1),1),"")</f>
        <v/>
      </c>
    </row>
    <row r="1454" spans="3:7" ht="20.100000000000001" customHeight="1" x14ac:dyDescent="0.25">
      <c r="C1454" s="183" t="str">
        <f>IFERROR(INDEX(Cal!$P$5:$P$2007,INDEX(Cal!$AF$5:$AF$2007,ROW(PrintPayslip!$C1454)-ROW(PrintPayslip!$C$12),1),1),"")</f>
        <v/>
      </c>
      <c r="D1454" s="184" t="str">
        <f>IFERROR(INDEX(Cal!$R$5:$R$2007,INDEX(Cal!$AF$5:$AF$2007,ROW(PrintPayslip!$C1454)-ROW(PrintPayslip!$C$12),1),1),"")</f>
        <v/>
      </c>
      <c r="E1454" s="184" t="str">
        <f>IFERROR(INDEX(Cal!$S$5:$S$2007,INDEX(Cal!$AF$5:$AF$2007,ROW(PrintPayslip!$C1454)-ROW(PrintPayslip!$C$12),1),1),"")</f>
        <v/>
      </c>
      <c r="F1454" s="184" t="str">
        <f>IFERROR(INDEX(Cal!$T$5:$T$2007,INDEX(Cal!$AF$5:$AF$2007,ROW(PrintPayslip!$C1454)-ROW(PrintPayslip!$C$12),1),1),"")</f>
        <v/>
      </c>
      <c r="G1454" s="184" t="str">
        <f>IFERROR(INDEX(Cal!$U$5:$U$2007,INDEX(Cal!$AF$5:$AF$2007,ROW(PrintPayslip!$C1454)-ROW(PrintPayslip!$C$12),1),1),"")</f>
        <v/>
      </c>
    </row>
    <row r="1455" spans="3:7" ht="20.100000000000001" customHeight="1" x14ac:dyDescent="0.25">
      <c r="C1455" s="183" t="str">
        <f>IFERROR(INDEX(Cal!$P$5:$P$2007,INDEX(Cal!$AF$5:$AF$2007,ROW(PrintPayslip!$C1455)-ROW(PrintPayslip!$C$12),1),1),"")</f>
        <v/>
      </c>
      <c r="D1455" s="184" t="str">
        <f>IFERROR(INDEX(Cal!$R$5:$R$2007,INDEX(Cal!$AF$5:$AF$2007,ROW(PrintPayslip!$C1455)-ROW(PrintPayslip!$C$12),1),1),"")</f>
        <v/>
      </c>
      <c r="E1455" s="184" t="str">
        <f>IFERROR(INDEX(Cal!$S$5:$S$2007,INDEX(Cal!$AF$5:$AF$2007,ROW(PrintPayslip!$C1455)-ROW(PrintPayslip!$C$12),1),1),"")</f>
        <v/>
      </c>
      <c r="F1455" s="184" t="str">
        <f>IFERROR(INDEX(Cal!$T$5:$T$2007,INDEX(Cal!$AF$5:$AF$2007,ROW(PrintPayslip!$C1455)-ROW(PrintPayslip!$C$12),1),1),"")</f>
        <v/>
      </c>
      <c r="G1455" s="184" t="str">
        <f>IFERROR(INDEX(Cal!$U$5:$U$2007,INDEX(Cal!$AF$5:$AF$2007,ROW(PrintPayslip!$C1455)-ROW(PrintPayslip!$C$12),1),1),"")</f>
        <v/>
      </c>
    </row>
    <row r="1456" spans="3:7" ht="20.100000000000001" customHeight="1" x14ac:dyDescent="0.25">
      <c r="C1456" s="183" t="str">
        <f>IFERROR(INDEX(Cal!$P$5:$P$2007,INDEX(Cal!$AF$5:$AF$2007,ROW(PrintPayslip!$C1456)-ROW(PrintPayslip!$C$12),1),1),"")</f>
        <v/>
      </c>
      <c r="D1456" s="184" t="str">
        <f>IFERROR(INDEX(Cal!$R$5:$R$2007,INDEX(Cal!$AF$5:$AF$2007,ROW(PrintPayslip!$C1456)-ROW(PrintPayslip!$C$12),1),1),"")</f>
        <v/>
      </c>
      <c r="E1456" s="184" t="str">
        <f>IFERROR(INDEX(Cal!$S$5:$S$2007,INDEX(Cal!$AF$5:$AF$2007,ROW(PrintPayslip!$C1456)-ROW(PrintPayslip!$C$12),1),1),"")</f>
        <v/>
      </c>
      <c r="F1456" s="184" t="str">
        <f>IFERROR(INDEX(Cal!$T$5:$T$2007,INDEX(Cal!$AF$5:$AF$2007,ROW(PrintPayslip!$C1456)-ROW(PrintPayslip!$C$12),1),1),"")</f>
        <v/>
      </c>
      <c r="G1456" s="184" t="str">
        <f>IFERROR(INDEX(Cal!$U$5:$U$2007,INDEX(Cal!$AF$5:$AF$2007,ROW(PrintPayslip!$C1456)-ROW(PrintPayslip!$C$12),1),1),"")</f>
        <v/>
      </c>
    </row>
    <row r="1457" spans="3:7" ht="20.100000000000001" customHeight="1" x14ac:dyDescent="0.25">
      <c r="C1457" s="183" t="str">
        <f>IFERROR(INDEX(Cal!$P$5:$P$2007,INDEX(Cal!$AF$5:$AF$2007,ROW(PrintPayslip!$C1457)-ROW(PrintPayslip!$C$12),1),1),"")</f>
        <v/>
      </c>
      <c r="D1457" s="184" t="str">
        <f>IFERROR(INDEX(Cal!$R$5:$R$2007,INDEX(Cal!$AF$5:$AF$2007,ROW(PrintPayslip!$C1457)-ROW(PrintPayslip!$C$12),1),1),"")</f>
        <v/>
      </c>
      <c r="E1457" s="184" t="str">
        <f>IFERROR(INDEX(Cal!$S$5:$S$2007,INDEX(Cal!$AF$5:$AF$2007,ROW(PrintPayslip!$C1457)-ROW(PrintPayslip!$C$12),1),1),"")</f>
        <v/>
      </c>
      <c r="F1457" s="184" t="str">
        <f>IFERROR(INDEX(Cal!$T$5:$T$2007,INDEX(Cal!$AF$5:$AF$2007,ROW(PrintPayslip!$C1457)-ROW(PrintPayslip!$C$12),1),1),"")</f>
        <v/>
      </c>
      <c r="G1457" s="184" t="str">
        <f>IFERROR(INDEX(Cal!$U$5:$U$2007,INDEX(Cal!$AF$5:$AF$2007,ROW(PrintPayslip!$C1457)-ROW(PrintPayslip!$C$12),1),1),"")</f>
        <v/>
      </c>
    </row>
    <row r="1458" spans="3:7" ht="20.100000000000001" customHeight="1" x14ac:dyDescent="0.25">
      <c r="C1458" s="183" t="str">
        <f>IFERROR(INDEX(Cal!$P$5:$P$2007,INDEX(Cal!$AF$5:$AF$2007,ROW(PrintPayslip!$C1458)-ROW(PrintPayslip!$C$12),1),1),"")</f>
        <v/>
      </c>
      <c r="D1458" s="184" t="str">
        <f>IFERROR(INDEX(Cal!$R$5:$R$2007,INDEX(Cal!$AF$5:$AF$2007,ROW(PrintPayslip!$C1458)-ROW(PrintPayslip!$C$12),1),1),"")</f>
        <v/>
      </c>
      <c r="E1458" s="184" t="str">
        <f>IFERROR(INDEX(Cal!$S$5:$S$2007,INDEX(Cal!$AF$5:$AF$2007,ROW(PrintPayslip!$C1458)-ROW(PrintPayslip!$C$12),1),1),"")</f>
        <v/>
      </c>
      <c r="F1458" s="184" t="str">
        <f>IFERROR(INDEX(Cal!$T$5:$T$2007,INDEX(Cal!$AF$5:$AF$2007,ROW(PrintPayslip!$C1458)-ROW(PrintPayslip!$C$12),1),1),"")</f>
        <v/>
      </c>
      <c r="G1458" s="184" t="str">
        <f>IFERROR(INDEX(Cal!$U$5:$U$2007,INDEX(Cal!$AF$5:$AF$2007,ROW(PrintPayslip!$C1458)-ROW(PrintPayslip!$C$12),1),1),"")</f>
        <v/>
      </c>
    </row>
    <row r="1459" spans="3:7" ht="20.100000000000001" customHeight="1" x14ac:dyDescent="0.25">
      <c r="C1459" s="183" t="str">
        <f>IFERROR(INDEX(Cal!$P$5:$P$2007,INDEX(Cal!$AF$5:$AF$2007,ROW(PrintPayslip!$C1459)-ROW(PrintPayslip!$C$12),1),1),"")</f>
        <v/>
      </c>
      <c r="D1459" s="184" t="str">
        <f>IFERROR(INDEX(Cal!$R$5:$R$2007,INDEX(Cal!$AF$5:$AF$2007,ROW(PrintPayslip!$C1459)-ROW(PrintPayslip!$C$12),1),1),"")</f>
        <v/>
      </c>
      <c r="E1459" s="184" t="str">
        <f>IFERROR(INDEX(Cal!$S$5:$S$2007,INDEX(Cal!$AF$5:$AF$2007,ROW(PrintPayslip!$C1459)-ROW(PrintPayslip!$C$12),1),1),"")</f>
        <v/>
      </c>
      <c r="F1459" s="184" t="str">
        <f>IFERROR(INDEX(Cal!$T$5:$T$2007,INDEX(Cal!$AF$5:$AF$2007,ROW(PrintPayslip!$C1459)-ROW(PrintPayslip!$C$12),1),1),"")</f>
        <v/>
      </c>
      <c r="G1459" s="184" t="str">
        <f>IFERROR(INDEX(Cal!$U$5:$U$2007,INDEX(Cal!$AF$5:$AF$2007,ROW(PrintPayslip!$C1459)-ROW(PrintPayslip!$C$12),1),1),"")</f>
        <v/>
      </c>
    </row>
    <row r="1460" spans="3:7" ht="20.100000000000001" customHeight="1" x14ac:dyDescent="0.25">
      <c r="C1460" s="183" t="str">
        <f>IFERROR(INDEX(Cal!$P$5:$P$2007,INDEX(Cal!$AF$5:$AF$2007,ROW(PrintPayslip!$C1460)-ROW(PrintPayslip!$C$12),1),1),"")</f>
        <v/>
      </c>
      <c r="D1460" s="184" t="str">
        <f>IFERROR(INDEX(Cal!$R$5:$R$2007,INDEX(Cal!$AF$5:$AF$2007,ROW(PrintPayslip!$C1460)-ROW(PrintPayslip!$C$12),1),1),"")</f>
        <v/>
      </c>
      <c r="E1460" s="184" t="str">
        <f>IFERROR(INDEX(Cal!$S$5:$S$2007,INDEX(Cal!$AF$5:$AF$2007,ROW(PrintPayslip!$C1460)-ROW(PrintPayslip!$C$12),1),1),"")</f>
        <v/>
      </c>
      <c r="F1460" s="184" t="str">
        <f>IFERROR(INDEX(Cal!$T$5:$T$2007,INDEX(Cal!$AF$5:$AF$2007,ROW(PrintPayslip!$C1460)-ROW(PrintPayslip!$C$12),1),1),"")</f>
        <v/>
      </c>
      <c r="G1460" s="184" t="str">
        <f>IFERROR(INDEX(Cal!$U$5:$U$2007,INDEX(Cal!$AF$5:$AF$2007,ROW(PrintPayslip!$C1460)-ROW(PrintPayslip!$C$12),1),1),"")</f>
        <v/>
      </c>
    </row>
    <row r="1461" spans="3:7" ht="20.100000000000001" customHeight="1" x14ac:dyDescent="0.25">
      <c r="C1461" s="183" t="str">
        <f>IFERROR(INDEX(Cal!$P$5:$P$2007,INDEX(Cal!$AF$5:$AF$2007,ROW(PrintPayslip!$C1461)-ROW(PrintPayslip!$C$12),1),1),"")</f>
        <v/>
      </c>
      <c r="D1461" s="184" t="str">
        <f>IFERROR(INDEX(Cal!$R$5:$R$2007,INDEX(Cal!$AF$5:$AF$2007,ROW(PrintPayslip!$C1461)-ROW(PrintPayslip!$C$12),1),1),"")</f>
        <v/>
      </c>
      <c r="E1461" s="184" t="str">
        <f>IFERROR(INDEX(Cal!$S$5:$S$2007,INDEX(Cal!$AF$5:$AF$2007,ROW(PrintPayslip!$C1461)-ROW(PrintPayslip!$C$12),1),1),"")</f>
        <v/>
      </c>
      <c r="F1461" s="184" t="str">
        <f>IFERROR(INDEX(Cal!$T$5:$T$2007,INDEX(Cal!$AF$5:$AF$2007,ROW(PrintPayslip!$C1461)-ROW(PrintPayslip!$C$12),1),1),"")</f>
        <v/>
      </c>
      <c r="G1461" s="184" t="str">
        <f>IFERROR(INDEX(Cal!$U$5:$U$2007,INDEX(Cal!$AF$5:$AF$2007,ROW(PrintPayslip!$C1461)-ROW(PrintPayslip!$C$12),1),1),"")</f>
        <v/>
      </c>
    </row>
    <row r="1462" spans="3:7" ht="20.100000000000001" customHeight="1" x14ac:dyDescent="0.25">
      <c r="C1462" s="183" t="str">
        <f>IFERROR(INDEX(Cal!$P$5:$P$2007,INDEX(Cal!$AF$5:$AF$2007,ROW(PrintPayslip!$C1462)-ROW(PrintPayslip!$C$12),1),1),"")</f>
        <v/>
      </c>
      <c r="D1462" s="184" t="str">
        <f>IFERROR(INDEX(Cal!$R$5:$R$2007,INDEX(Cal!$AF$5:$AF$2007,ROW(PrintPayslip!$C1462)-ROW(PrintPayslip!$C$12),1),1),"")</f>
        <v/>
      </c>
      <c r="E1462" s="184" t="str">
        <f>IFERROR(INDEX(Cal!$S$5:$S$2007,INDEX(Cal!$AF$5:$AF$2007,ROW(PrintPayslip!$C1462)-ROW(PrintPayslip!$C$12),1),1),"")</f>
        <v/>
      </c>
      <c r="F1462" s="184" t="str">
        <f>IFERROR(INDEX(Cal!$T$5:$T$2007,INDEX(Cal!$AF$5:$AF$2007,ROW(PrintPayslip!$C1462)-ROW(PrintPayslip!$C$12),1),1),"")</f>
        <v/>
      </c>
      <c r="G1462" s="184" t="str">
        <f>IFERROR(INDEX(Cal!$U$5:$U$2007,INDEX(Cal!$AF$5:$AF$2007,ROW(PrintPayslip!$C1462)-ROW(PrintPayslip!$C$12),1),1),"")</f>
        <v/>
      </c>
    </row>
    <row r="1463" spans="3:7" ht="20.100000000000001" customHeight="1" x14ac:dyDescent="0.25">
      <c r="C1463" s="183" t="str">
        <f>IFERROR(INDEX(Cal!$P$5:$P$2007,INDEX(Cal!$AF$5:$AF$2007,ROW(PrintPayslip!$C1463)-ROW(PrintPayslip!$C$12),1),1),"")</f>
        <v/>
      </c>
      <c r="D1463" s="184" t="str">
        <f>IFERROR(INDEX(Cal!$R$5:$R$2007,INDEX(Cal!$AF$5:$AF$2007,ROW(PrintPayslip!$C1463)-ROW(PrintPayslip!$C$12),1),1),"")</f>
        <v/>
      </c>
      <c r="E1463" s="184" t="str">
        <f>IFERROR(INDEX(Cal!$S$5:$S$2007,INDEX(Cal!$AF$5:$AF$2007,ROW(PrintPayslip!$C1463)-ROW(PrintPayslip!$C$12),1),1),"")</f>
        <v/>
      </c>
      <c r="F1463" s="184" t="str">
        <f>IFERROR(INDEX(Cal!$T$5:$T$2007,INDEX(Cal!$AF$5:$AF$2007,ROW(PrintPayslip!$C1463)-ROW(PrintPayslip!$C$12),1),1),"")</f>
        <v/>
      </c>
      <c r="G1463" s="184" t="str">
        <f>IFERROR(INDEX(Cal!$U$5:$U$2007,INDEX(Cal!$AF$5:$AF$2007,ROW(PrintPayslip!$C1463)-ROW(PrintPayslip!$C$12),1),1),"")</f>
        <v/>
      </c>
    </row>
    <row r="1464" spans="3:7" ht="20.100000000000001" customHeight="1" x14ac:dyDescent="0.25">
      <c r="C1464" s="183" t="str">
        <f>IFERROR(INDEX(Cal!$P$5:$P$2007,INDEX(Cal!$AF$5:$AF$2007,ROW(PrintPayslip!$C1464)-ROW(PrintPayslip!$C$12),1),1),"")</f>
        <v/>
      </c>
      <c r="D1464" s="184" t="str">
        <f>IFERROR(INDEX(Cal!$R$5:$R$2007,INDEX(Cal!$AF$5:$AF$2007,ROW(PrintPayslip!$C1464)-ROW(PrintPayslip!$C$12),1),1),"")</f>
        <v/>
      </c>
      <c r="E1464" s="184" t="str">
        <f>IFERROR(INDEX(Cal!$S$5:$S$2007,INDEX(Cal!$AF$5:$AF$2007,ROW(PrintPayslip!$C1464)-ROW(PrintPayslip!$C$12),1),1),"")</f>
        <v/>
      </c>
      <c r="F1464" s="184" t="str">
        <f>IFERROR(INDEX(Cal!$T$5:$T$2007,INDEX(Cal!$AF$5:$AF$2007,ROW(PrintPayslip!$C1464)-ROW(PrintPayslip!$C$12),1),1),"")</f>
        <v/>
      </c>
      <c r="G1464" s="184" t="str">
        <f>IFERROR(INDEX(Cal!$U$5:$U$2007,INDEX(Cal!$AF$5:$AF$2007,ROW(PrintPayslip!$C1464)-ROW(PrintPayslip!$C$12),1),1),"")</f>
        <v/>
      </c>
    </row>
    <row r="1465" spans="3:7" ht="20.100000000000001" customHeight="1" x14ac:dyDescent="0.25">
      <c r="C1465" s="183" t="str">
        <f>IFERROR(INDEX(Cal!$P$5:$P$2007,INDEX(Cal!$AF$5:$AF$2007,ROW(PrintPayslip!$C1465)-ROW(PrintPayslip!$C$12),1),1),"")</f>
        <v/>
      </c>
      <c r="D1465" s="184" t="str">
        <f>IFERROR(INDEX(Cal!$R$5:$R$2007,INDEX(Cal!$AF$5:$AF$2007,ROW(PrintPayslip!$C1465)-ROW(PrintPayslip!$C$12),1),1),"")</f>
        <v/>
      </c>
      <c r="E1465" s="184" t="str">
        <f>IFERROR(INDEX(Cal!$S$5:$S$2007,INDEX(Cal!$AF$5:$AF$2007,ROW(PrintPayslip!$C1465)-ROW(PrintPayslip!$C$12),1),1),"")</f>
        <v/>
      </c>
      <c r="F1465" s="184" t="str">
        <f>IFERROR(INDEX(Cal!$T$5:$T$2007,INDEX(Cal!$AF$5:$AF$2007,ROW(PrintPayslip!$C1465)-ROW(PrintPayslip!$C$12),1),1),"")</f>
        <v/>
      </c>
      <c r="G1465" s="184" t="str">
        <f>IFERROR(INDEX(Cal!$U$5:$U$2007,INDEX(Cal!$AF$5:$AF$2007,ROW(PrintPayslip!$C1465)-ROW(PrintPayslip!$C$12),1),1),"")</f>
        <v/>
      </c>
    </row>
    <row r="1466" spans="3:7" ht="20.100000000000001" customHeight="1" x14ac:dyDescent="0.25">
      <c r="C1466" s="183" t="str">
        <f>IFERROR(INDEX(Cal!$P$5:$P$2007,INDEX(Cal!$AF$5:$AF$2007,ROW(PrintPayslip!$C1466)-ROW(PrintPayslip!$C$12),1),1),"")</f>
        <v/>
      </c>
      <c r="D1466" s="184" t="str">
        <f>IFERROR(INDEX(Cal!$R$5:$R$2007,INDEX(Cal!$AF$5:$AF$2007,ROW(PrintPayslip!$C1466)-ROW(PrintPayslip!$C$12),1),1),"")</f>
        <v/>
      </c>
      <c r="E1466" s="184" t="str">
        <f>IFERROR(INDEX(Cal!$S$5:$S$2007,INDEX(Cal!$AF$5:$AF$2007,ROW(PrintPayslip!$C1466)-ROW(PrintPayslip!$C$12),1),1),"")</f>
        <v/>
      </c>
      <c r="F1466" s="184" t="str">
        <f>IFERROR(INDEX(Cal!$T$5:$T$2007,INDEX(Cal!$AF$5:$AF$2007,ROW(PrintPayslip!$C1466)-ROW(PrintPayslip!$C$12),1),1),"")</f>
        <v/>
      </c>
      <c r="G1466" s="184" t="str">
        <f>IFERROR(INDEX(Cal!$U$5:$U$2007,INDEX(Cal!$AF$5:$AF$2007,ROW(PrintPayslip!$C1466)-ROW(PrintPayslip!$C$12),1),1),"")</f>
        <v/>
      </c>
    </row>
    <row r="1467" spans="3:7" ht="20.100000000000001" customHeight="1" x14ac:dyDescent="0.25">
      <c r="C1467" s="183" t="str">
        <f>IFERROR(INDEX(Cal!$P$5:$P$2007,INDEX(Cal!$AF$5:$AF$2007,ROW(PrintPayslip!$C1467)-ROW(PrintPayslip!$C$12),1),1),"")</f>
        <v/>
      </c>
      <c r="D1467" s="184" t="str">
        <f>IFERROR(INDEX(Cal!$R$5:$R$2007,INDEX(Cal!$AF$5:$AF$2007,ROW(PrintPayslip!$C1467)-ROW(PrintPayslip!$C$12),1),1),"")</f>
        <v/>
      </c>
      <c r="E1467" s="184" t="str">
        <f>IFERROR(INDEX(Cal!$S$5:$S$2007,INDEX(Cal!$AF$5:$AF$2007,ROW(PrintPayslip!$C1467)-ROW(PrintPayslip!$C$12),1),1),"")</f>
        <v/>
      </c>
      <c r="F1467" s="184" t="str">
        <f>IFERROR(INDEX(Cal!$T$5:$T$2007,INDEX(Cal!$AF$5:$AF$2007,ROW(PrintPayslip!$C1467)-ROW(PrintPayslip!$C$12),1),1),"")</f>
        <v/>
      </c>
      <c r="G1467" s="184" t="str">
        <f>IFERROR(INDEX(Cal!$U$5:$U$2007,INDEX(Cal!$AF$5:$AF$2007,ROW(PrintPayslip!$C1467)-ROW(PrintPayslip!$C$12),1),1),"")</f>
        <v/>
      </c>
    </row>
    <row r="1468" spans="3:7" ht="20.100000000000001" customHeight="1" x14ac:dyDescent="0.25">
      <c r="C1468" s="183" t="str">
        <f>IFERROR(INDEX(Cal!$P$5:$P$2007,INDEX(Cal!$AF$5:$AF$2007,ROW(PrintPayslip!$C1468)-ROW(PrintPayslip!$C$12),1),1),"")</f>
        <v/>
      </c>
      <c r="D1468" s="184" t="str">
        <f>IFERROR(INDEX(Cal!$R$5:$R$2007,INDEX(Cal!$AF$5:$AF$2007,ROW(PrintPayslip!$C1468)-ROW(PrintPayslip!$C$12),1),1),"")</f>
        <v/>
      </c>
      <c r="E1468" s="184" t="str">
        <f>IFERROR(INDEX(Cal!$S$5:$S$2007,INDEX(Cal!$AF$5:$AF$2007,ROW(PrintPayslip!$C1468)-ROW(PrintPayslip!$C$12),1),1),"")</f>
        <v/>
      </c>
      <c r="F1468" s="184" t="str">
        <f>IFERROR(INDEX(Cal!$T$5:$T$2007,INDEX(Cal!$AF$5:$AF$2007,ROW(PrintPayslip!$C1468)-ROW(PrintPayslip!$C$12),1),1),"")</f>
        <v/>
      </c>
      <c r="G1468" s="184" t="str">
        <f>IFERROR(INDEX(Cal!$U$5:$U$2007,INDEX(Cal!$AF$5:$AF$2007,ROW(PrintPayslip!$C1468)-ROW(PrintPayslip!$C$12),1),1),"")</f>
        <v/>
      </c>
    </row>
    <row r="1469" spans="3:7" ht="20.100000000000001" customHeight="1" x14ac:dyDescent="0.25">
      <c r="C1469" s="183" t="str">
        <f>IFERROR(INDEX(Cal!$P$5:$P$2007,INDEX(Cal!$AF$5:$AF$2007,ROW(PrintPayslip!$C1469)-ROW(PrintPayslip!$C$12),1),1),"")</f>
        <v/>
      </c>
      <c r="D1469" s="184" t="str">
        <f>IFERROR(INDEX(Cal!$R$5:$R$2007,INDEX(Cal!$AF$5:$AF$2007,ROW(PrintPayslip!$C1469)-ROW(PrintPayslip!$C$12),1),1),"")</f>
        <v/>
      </c>
      <c r="E1469" s="184" t="str">
        <f>IFERROR(INDEX(Cal!$S$5:$S$2007,INDEX(Cal!$AF$5:$AF$2007,ROW(PrintPayslip!$C1469)-ROW(PrintPayslip!$C$12),1),1),"")</f>
        <v/>
      </c>
      <c r="F1469" s="184" t="str">
        <f>IFERROR(INDEX(Cal!$T$5:$T$2007,INDEX(Cal!$AF$5:$AF$2007,ROW(PrintPayslip!$C1469)-ROW(PrintPayslip!$C$12),1),1),"")</f>
        <v/>
      </c>
      <c r="G1469" s="184" t="str">
        <f>IFERROR(INDEX(Cal!$U$5:$U$2007,INDEX(Cal!$AF$5:$AF$2007,ROW(PrintPayslip!$C1469)-ROW(PrintPayslip!$C$12),1),1),"")</f>
        <v/>
      </c>
    </row>
    <row r="1470" spans="3:7" ht="20.100000000000001" customHeight="1" x14ac:dyDescent="0.25">
      <c r="C1470" s="183" t="str">
        <f>IFERROR(INDEX(Cal!$P$5:$P$2007,INDEX(Cal!$AF$5:$AF$2007,ROW(PrintPayslip!$C1470)-ROW(PrintPayslip!$C$12),1),1),"")</f>
        <v/>
      </c>
      <c r="D1470" s="184" t="str">
        <f>IFERROR(INDEX(Cal!$R$5:$R$2007,INDEX(Cal!$AF$5:$AF$2007,ROW(PrintPayslip!$C1470)-ROW(PrintPayslip!$C$12),1),1),"")</f>
        <v/>
      </c>
      <c r="E1470" s="184" t="str">
        <f>IFERROR(INDEX(Cal!$S$5:$S$2007,INDEX(Cal!$AF$5:$AF$2007,ROW(PrintPayslip!$C1470)-ROW(PrintPayslip!$C$12),1),1),"")</f>
        <v/>
      </c>
      <c r="F1470" s="184" t="str">
        <f>IFERROR(INDEX(Cal!$T$5:$T$2007,INDEX(Cal!$AF$5:$AF$2007,ROW(PrintPayslip!$C1470)-ROW(PrintPayslip!$C$12),1),1),"")</f>
        <v/>
      </c>
      <c r="G1470" s="184" t="str">
        <f>IFERROR(INDEX(Cal!$U$5:$U$2007,INDEX(Cal!$AF$5:$AF$2007,ROW(PrintPayslip!$C1470)-ROW(PrintPayslip!$C$12),1),1),"")</f>
        <v/>
      </c>
    </row>
    <row r="1471" spans="3:7" ht="20.100000000000001" customHeight="1" x14ac:dyDescent="0.25">
      <c r="C1471" s="183" t="str">
        <f>IFERROR(INDEX(Cal!$P$5:$P$2007,INDEX(Cal!$AF$5:$AF$2007,ROW(PrintPayslip!$C1471)-ROW(PrintPayslip!$C$12),1),1),"")</f>
        <v/>
      </c>
      <c r="D1471" s="184" t="str">
        <f>IFERROR(INDEX(Cal!$R$5:$R$2007,INDEX(Cal!$AF$5:$AF$2007,ROW(PrintPayslip!$C1471)-ROW(PrintPayslip!$C$12),1),1),"")</f>
        <v/>
      </c>
      <c r="E1471" s="184" t="str">
        <f>IFERROR(INDEX(Cal!$S$5:$S$2007,INDEX(Cal!$AF$5:$AF$2007,ROW(PrintPayslip!$C1471)-ROW(PrintPayslip!$C$12),1),1),"")</f>
        <v/>
      </c>
      <c r="F1471" s="184" t="str">
        <f>IFERROR(INDEX(Cal!$T$5:$T$2007,INDEX(Cal!$AF$5:$AF$2007,ROW(PrintPayslip!$C1471)-ROW(PrintPayslip!$C$12),1),1),"")</f>
        <v/>
      </c>
      <c r="G1471" s="184" t="str">
        <f>IFERROR(INDEX(Cal!$U$5:$U$2007,INDEX(Cal!$AF$5:$AF$2007,ROW(PrintPayslip!$C1471)-ROW(PrintPayslip!$C$12),1),1),"")</f>
        <v/>
      </c>
    </row>
    <row r="1472" spans="3:7" ht="20.100000000000001" customHeight="1" x14ac:dyDescent="0.25">
      <c r="C1472" s="183" t="str">
        <f>IFERROR(INDEX(Cal!$P$5:$P$2007,INDEX(Cal!$AF$5:$AF$2007,ROW(PrintPayslip!$C1472)-ROW(PrintPayslip!$C$12),1),1),"")</f>
        <v/>
      </c>
      <c r="D1472" s="184" t="str">
        <f>IFERROR(INDEX(Cal!$R$5:$R$2007,INDEX(Cal!$AF$5:$AF$2007,ROW(PrintPayslip!$C1472)-ROW(PrintPayslip!$C$12),1),1),"")</f>
        <v/>
      </c>
      <c r="E1472" s="184" t="str">
        <f>IFERROR(INDEX(Cal!$S$5:$S$2007,INDEX(Cal!$AF$5:$AF$2007,ROW(PrintPayslip!$C1472)-ROW(PrintPayslip!$C$12),1),1),"")</f>
        <v/>
      </c>
      <c r="F1472" s="184" t="str">
        <f>IFERROR(INDEX(Cal!$T$5:$T$2007,INDEX(Cal!$AF$5:$AF$2007,ROW(PrintPayslip!$C1472)-ROW(PrintPayslip!$C$12),1),1),"")</f>
        <v/>
      </c>
      <c r="G1472" s="184" t="str">
        <f>IFERROR(INDEX(Cal!$U$5:$U$2007,INDEX(Cal!$AF$5:$AF$2007,ROW(PrintPayslip!$C1472)-ROW(PrintPayslip!$C$12),1),1),"")</f>
        <v/>
      </c>
    </row>
    <row r="1473" spans="3:7" ht="20.100000000000001" customHeight="1" x14ac:dyDescent="0.25">
      <c r="C1473" s="183" t="str">
        <f>IFERROR(INDEX(Cal!$P$5:$P$2007,INDEX(Cal!$AF$5:$AF$2007,ROW(PrintPayslip!$C1473)-ROW(PrintPayslip!$C$12),1),1),"")</f>
        <v/>
      </c>
      <c r="D1473" s="184" t="str">
        <f>IFERROR(INDEX(Cal!$R$5:$R$2007,INDEX(Cal!$AF$5:$AF$2007,ROW(PrintPayslip!$C1473)-ROW(PrintPayslip!$C$12),1),1),"")</f>
        <v/>
      </c>
      <c r="E1473" s="184" t="str">
        <f>IFERROR(INDEX(Cal!$S$5:$S$2007,INDEX(Cal!$AF$5:$AF$2007,ROW(PrintPayslip!$C1473)-ROW(PrintPayslip!$C$12),1),1),"")</f>
        <v/>
      </c>
      <c r="F1473" s="184" t="str">
        <f>IFERROR(INDEX(Cal!$T$5:$T$2007,INDEX(Cal!$AF$5:$AF$2007,ROW(PrintPayslip!$C1473)-ROW(PrintPayslip!$C$12),1),1),"")</f>
        <v/>
      </c>
      <c r="G1473" s="184" t="str">
        <f>IFERROR(INDEX(Cal!$U$5:$U$2007,INDEX(Cal!$AF$5:$AF$2007,ROW(PrintPayslip!$C1473)-ROW(PrintPayslip!$C$12),1),1),"")</f>
        <v/>
      </c>
    </row>
    <row r="1474" spans="3:7" ht="20.100000000000001" customHeight="1" x14ac:dyDescent="0.25">
      <c r="C1474" s="183" t="str">
        <f>IFERROR(INDEX(Cal!$P$5:$P$2007,INDEX(Cal!$AF$5:$AF$2007,ROW(PrintPayslip!$C1474)-ROW(PrintPayslip!$C$12),1),1),"")</f>
        <v/>
      </c>
      <c r="D1474" s="184" t="str">
        <f>IFERROR(INDEX(Cal!$R$5:$R$2007,INDEX(Cal!$AF$5:$AF$2007,ROW(PrintPayslip!$C1474)-ROW(PrintPayslip!$C$12),1),1),"")</f>
        <v/>
      </c>
      <c r="E1474" s="184" t="str">
        <f>IFERROR(INDEX(Cal!$S$5:$S$2007,INDEX(Cal!$AF$5:$AF$2007,ROW(PrintPayslip!$C1474)-ROW(PrintPayslip!$C$12),1),1),"")</f>
        <v/>
      </c>
      <c r="F1474" s="184" t="str">
        <f>IFERROR(INDEX(Cal!$T$5:$T$2007,INDEX(Cal!$AF$5:$AF$2007,ROW(PrintPayslip!$C1474)-ROW(PrintPayslip!$C$12),1),1),"")</f>
        <v/>
      </c>
      <c r="G1474" s="184" t="str">
        <f>IFERROR(INDEX(Cal!$U$5:$U$2007,INDEX(Cal!$AF$5:$AF$2007,ROW(PrintPayslip!$C1474)-ROW(PrintPayslip!$C$12),1),1),"")</f>
        <v/>
      </c>
    </row>
    <row r="1475" spans="3:7" ht="20.100000000000001" customHeight="1" x14ac:dyDescent="0.25">
      <c r="C1475" s="183" t="str">
        <f>IFERROR(INDEX(Cal!$P$5:$P$2007,INDEX(Cal!$AF$5:$AF$2007,ROW(PrintPayslip!$C1475)-ROW(PrintPayslip!$C$12),1),1),"")</f>
        <v/>
      </c>
      <c r="D1475" s="184" t="str">
        <f>IFERROR(INDEX(Cal!$R$5:$R$2007,INDEX(Cal!$AF$5:$AF$2007,ROW(PrintPayslip!$C1475)-ROW(PrintPayslip!$C$12),1),1),"")</f>
        <v/>
      </c>
      <c r="E1475" s="184" t="str">
        <f>IFERROR(INDEX(Cal!$S$5:$S$2007,INDEX(Cal!$AF$5:$AF$2007,ROW(PrintPayslip!$C1475)-ROW(PrintPayslip!$C$12),1),1),"")</f>
        <v/>
      </c>
      <c r="F1475" s="184" t="str">
        <f>IFERROR(INDEX(Cal!$T$5:$T$2007,INDEX(Cal!$AF$5:$AF$2007,ROW(PrintPayslip!$C1475)-ROW(PrintPayslip!$C$12),1),1),"")</f>
        <v/>
      </c>
      <c r="G1475" s="184" t="str">
        <f>IFERROR(INDEX(Cal!$U$5:$U$2007,INDEX(Cal!$AF$5:$AF$2007,ROW(PrintPayslip!$C1475)-ROW(PrintPayslip!$C$12),1),1),"")</f>
        <v/>
      </c>
    </row>
    <row r="1476" spans="3:7" ht="20.100000000000001" customHeight="1" x14ac:dyDescent="0.25">
      <c r="C1476" s="183" t="str">
        <f>IFERROR(INDEX(Cal!$P$5:$P$2007,INDEX(Cal!$AF$5:$AF$2007,ROW(PrintPayslip!$C1476)-ROW(PrintPayslip!$C$12),1),1),"")</f>
        <v/>
      </c>
      <c r="D1476" s="184" t="str">
        <f>IFERROR(INDEX(Cal!$R$5:$R$2007,INDEX(Cal!$AF$5:$AF$2007,ROW(PrintPayslip!$C1476)-ROW(PrintPayslip!$C$12),1),1),"")</f>
        <v/>
      </c>
      <c r="E1476" s="184" t="str">
        <f>IFERROR(INDEX(Cal!$S$5:$S$2007,INDEX(Cal!$AF$5:$AF$2007,ROW(PrintPayslip!$C1476)-ROW(PrintPayslip!$C$12),1),1),"")</f>
        <v/>
      </c>
      <c r="F1476" s="184" t="str">
        <f>IFERROR(INDEX(Cal!$T$5:$T$2007,INDEX(Cal!$AF$5:$AF$2007,ROW(PrintPayslip!$C1476)-ROW(PrintPayslip!$C$12),1),1),"")</f>
        <v/>
      </c>
      <c r="G1476" s="184" t="str">
        <f>IFERROR(INDEX(Cal!$U$5:$U$2007,INDEX(Cal!$AF$5:$AF$2007,ROW(PrintPayslip!$C1476)-ROW(PrintPayslip!$C$12),1),1),"")</f>
        <v/>
      </c>
    </row>
    <row r="1477" spans="3:7" ht="20.100000000000001" customHeight="1" x14ac:dyDescent="0.25">
      <c r="C1477" s="183" t="str">
        <f>IFERROR(INDEX(Cal!$P$5:$P$2007,INDEX(Cal!$AF$5:$AF$2007,ROW(PrintPayslip!$C1477)-ROW(PrintPayslip!$C$12),1),1),"")</f>
        <v/>
      </c>
      <c r="D1477" s="184" t="str">
        <f>IFERROR(INDEX(Cal!$R$5:$R$2007,INDEX(Cal!$AF$5:$AF$2007,ROW(PrintPayslip!$C1477)-ROW(PrintPayslip!$C$12),1),1),"")</f>
        <v/>
      </c>
      <c r="E1477" s="184" t="str">
        <f>IFERROR(INDEX(Cal!$S$5:$S$2007,INDEX(Cal!$AF$5:$AF$2007,ROW(PrintPayslip!$C1477)-ROW(PrintPayslip!$C$12),1),1),"")</f>
        <v/>
      </c>
      <c r="F1477" s="184" t="str">
        <f>IFERROR(INDEX(Cal!$T$5:$T$2007,INDEX(Cal!$AF$5:$AF$2007,ROW(PrintPayslip!$C1477)-ROW(PrintPayslip!$C$12),1),1),"")</f>
        <v/>
      </c>
      <c r="G1477" s="184" t="str">
        <f>IFERROR(INDEX(Cal!$U$5:$U$2007,INDEX(Cal!$AF$5:$AF$2007,ROW(PrintPayslip!$C1477)-ROW(PrintPayslip!$C$12),1),1),"")</f>
        <v/>
      </c>
    </row>
    <row r="1478" spans="3:7" ht="20.100000000000001" customHeight="1" x14ac:dyDescent="0.25">
      <c r="C1478" s="183" t="str">
        <f>IFERROR(INDEX(Cal!$P$5:$P$2007,INDEX(Cal!$AF$5:$AF$2007,ROW(PrintPayslip!$C1478)-ROW(PrintPayslip!$C$12),1),1),"")</f>
        <v/>
      </c>
      <c r="D1478" s="184" t="str">
        <f>IFERROR(INDEX(Cal!$R$5:$R$2007,INDEX(Cal!$AF$5:$AF$2007,ROW(PrintPayslip!$C1478)-ROW(PrintPayslip!$C$12),1),1),"")</f>
        <v/>
      </c>
      <c r="E1478" s="184" t="str">
        <f>IFERROR(INDEX(Cal!$S$5:$S$2007,INDEX(Cal!$AF$5:$AF$2007,ROW(PrintPayslip!$C1478)-ROW(PrintPayslip!$C$12),1),1),"")</f>
        <v/>
      </c>
      <c r="F1478" s="184" t="str">
        <f>IFERROR(INDEX(Cal!$T$5:$T$2007,INDEX(Cal!$AF$5:$AF$2007,ROW(PrintPayslip!$C1478)-ROW(PrintPayslip!$C$12),1),1),"")</f>
        <v/>
      </c>
      <c r="G1478" s="184" t="str">
        <f>IFERROR(INDEX(Cal!$U$5:$U$2007,INDEX(Cal!$AF$5:$AF$2007,ROW(PrintPayslip!$C1478)-ROW(PrintPayslip!$C$12),1),1),"")</f>
        <v/>
      </c>
    </row>
    <row r="1479" spans="3:7" ht="20.100000000000001" customHeight="1" x14ac:dyDescent="0.25">
      <c r="C1479" s="183" t="str">
        <f>IFERROR(INDEX(Cal!$P$5:$P$2007,INDEX(Cal!$AF$5:$AF$2007,ROW(PrintPayslip!$C1479)-ROW(PrintPayslip!$C$12),1),1),"")</f>
        <v/>
      </c>
      <c r="D1479" s="184" t="str">
        <f>IFERROR(INDEX(Cal!$R$5:$R$2007,INDEX(Cal!$AF$5:$AF$2007,ROW(PrintPayslip!$C1479)-ROW(PrintPayslip!$C$12),1),1),"")</f>
        <v/>
      </c>
      <c r="E1479" s="184" t="str">
        <f>IFERROR(INDEX(Cal!$S$5:$S$2007,INDEX(Cal!$AF$5:$AF$2007,ROW(PrintPayslip!$C1479)-ROW(PrintPayslip!$C$12),1),1),"")</f>
        <v/>
      </c>
      <c r="F1479" s="184" t="str">
        <f>IFERROR(INDEX(Cal!$T$5:$T$2007,INDEX(Cal!$AF$5:$AF$2007,ROW(PrintPayslip!$C1479)-ROW(PrintPayslip!$C$12),1),1),"")</f>
        <v/>
      </c>
      <c r="G1479" s="184" t="str">
        <f>IFERROR(INDEX(Cal!$U$5:$U$2007,INDEX(Cal!$AF$5:$AF$2007,ROW(PrintPayslip!$C1479)-ROW(PrintPayslip!$C$12),1),1),"")</f>
        <v/>
      </c>
    </row>
    <row r="1480" spans="3:7" ht="20.100000000000001" customHeight="1" x14ac:dyDescent="0.25">
      <c r="C1480" s="183" t="str">
        <f>IFERROR(INDEX(Cal!$P$5:$P$2007,INDEX(Cal!$AF$5:$AF$2007,ROW(PrintPayslip!$C1480)-ROW(PrintPayslip!$C$12),1),1),"")</f>
        <v/>
      </c>
      <c r="D1480" s="184" t="str">
        <f>IFERROR(INDEX(Cal!$R$5:$R$2007,INDEX(Cal!$AF$5:$AF$2007,ROW(PrintPayslip!$C1480)-ROW(PrintPayslip!$C$12),1),1),"")</f>
        <v/>
      </c>
      <c r="E1480" s="184" t="str">
        <f>IFERROR(INDEX(Cal!$S$5:$S$2007,INDEX(Cal!$AF$5:$AF$2007,ROW(PrintPayslip!$C1480)-ROW(PrintPayslip!$C$12),1),1),"")</f>
        <v/>
      </c>
      <c r="F1480" s="184" t="str">
        <f>IFERROR(INDEX(Cal!$T$5:$T$2007,INDEX(Cal!$AF$5:$AF$2007,ROW(PrintPayslip!$C1480)-ROW(PrintPayslip!$C$12),1),1),"")</f>
        <v/>
      </c>
      <c r="G1480" s="184" t="str">
        <f>IFERROR(INDEX(Cal!$U$5:$U$2007,INDEX(Cal!$AF$5:$AF$2007,ROW(PrintPayslip!$C1480)-ROW(PrintPayslip!$C$12),1),1),"")</f>
        <v/>
      </c>
    </row>
    <row r="1481" spans="3:7" ht="20.100000000000001" customHeight="1" x14ac:dyDescent="0.25">
      <c r="C1481" s="183" t="str">
        <f>IFERROR(INDEX(Cal!$P$5:$P$2007,INDEX(Cal!$AF$5:$AF$2007,ROW(PrintPayslip!$C1481)-ROW(PrintPayslip!$C$12),1),1),"")</f>
        <v/>
      </c>
      <c r="D1481" s="184" t="str">
        <f>IFERROR(INDEX(Cal!$R$5:$R$2007,INDEX(Cal!$AF$5:$AF$2007,ROW(PrintPayslip!$C1481)-ROW(PrintPayslip!$C$12),1),1),"")</f>
        <v/>
      </c>
      <c r="E1481" s="184" t="str">
        <f>IFERROR(INDEX(Cal!$S$5:$S$2007,INDEX(Cal!$AF$5:$AF$2007,ROW(PrintPayslip!$C1481)-ROW(PrintPayslip!$C$12),1),1),"")</f>
        <v/>
      </c>
      <c r="F1481" s="184" t="str">
        <f>IFERROR(INDEX(Cal!$T$5:$T$2007,INDEX(Cal!$AF$5:$AF$2007,ROW(PrintPayslip!$C1481)-ROW(PrintPayslip!$C$12),1),1),"")</f>
        <v/>
      </c>
      <c r="G1481" s="184" t="str">
        <f>IFERROR(INDEX(Cal!$U$5:$U$2007,INDEX(Cal!$AF$5:$AF$2007,ROW(PrintPayslip!$C1481)-ROW(PrintPayslip!$C$12),1),1),"")</f>
        <v/>
      </c>
    </row>
    <row r="1482" spans="3:7" ht="20.100000000000001" customHeight="1" x14ac:dyDescent="0.25">
      <c r="C1482" s="183" t="str">
        <f>IFERROR(INDEX(Cal!$P$5:$P$2007,INDEX(Cal!$AF$5:$AF$2007,ROW(PrintPayslip!$C1482)-ROW(PrintPayslip!$C$12),1),1),"")</f>
        <v/>
      </c>
      <c r="D1482" s="184" t="str">
        <f>IFERROR(INDEX(Cal!$R$5:$R$2007,INDEX(Cal!$AF$5:$AF$2007,ROW(PrintPayslip!$C1482)-ROW(PrintPayslip!$C$12),1),1),"")</f>
        <v/>
      </c>
      <c r="E1482" s="184" t="str">
        <f>IFERROR(INDEX(Cal!$S$5:$S$2007,INDEX(Cal!$AF$5:$AF$2007,ROW(PrintPayslip!$C1482)-ROW(PrintPayslip!$C$12),1),1),"")</f>
        <v/>
      </c>
      <c r="F1482" s="184" t="str">
        <f>IFERROR(INDEX(Cal!$T$5:$T$2007,INDEX(Cal!$AF$5:$AF$2007,ROW(PrintPayslip!$C1482)-ROW(PrintPayslip!$C$12),1),1),"")</f>
        <v/>
      </c>
      <c r="G1482" s="184" t="str">
        <f>IFERROR(INDEX(Cal!$U$5:$U$2007,INDEX(Cal!$AF$5:$AF$2007,ROW(PrintPayslip!$C1482)-ROW(PrintPayslip!$C$12),1),1),"")</f>
        <v/>
      </c>
    </row>
    <row r="1483" spans="3:7" ht="20.100000000000001" customHeight="1" x14ac:dyDescent="0.25">
      <c r="C1483" s="183" t="str">
        <f>IFERROR(INDEX(Cal!$P$5:$P$2007,INDEX(Cal!$AF$5:$AF$2007,ROW(PrintPayslip!$C1483)-ROW(PrintPayslip!$C$12),1),1),"")</f>
        <v/>
      </c>
      <c r="D1483" s="184" t="str">
        <f>IFERROR(INDEX(Cal!$R$5:$R$2007,INDEX(Cal!$AF$5:$AF$2007,ROW(PrintPayslip!$C1483)-ROW(PrintPayslip!$C$12),1),1),"")</f>
        <v/>
      </c>
      <c r="E1483" s="184" t="str">
        <f>IFERROR(INDEX(Cal!$S$5:$S$2007,INDEX(Cal!$AF$5:$AF$2007,ROW(PrintPayslip!$C1483)-ROW(PrintPayslip!$C$12),1),1),"")</f>
        <v/>
      </c>
      <c r="F1483" s="184" t="str">
        <f>IFERROR(INDEX(Cal!$T$5:$T$2007,INDEX(Cal!$AF$5:$AF$2007,ROW(PrintPayslip!$C1483)-ROW(PrintPayslip!$C$12),1),1),"")</f>
        <v/>
      </c>
      <c r="G1483" s="184" t="str">
        <f>IFERROR(INDEX(Cal!$U$5:$U$2007,INDEX(Cal!$AF$5:$AF$2007,ROW(PrintPayslip!$C1483)-ROW(PrintPayslip!$C$12),1),1),"")</f>
        <v/>
      </c>
    </row>
    <row r="1484" spans="3:7" ht="20.100000000000001" customHeight="1" x14ac:dyDescent="0.25">
      <c r="C1484" s="183" t="str">
        <f>IFERROR(INDEX(Cal!$P$5:$P$2007,INDEX(Cal!$AF$5:$AF$2007,ROW(PrintPayslip!$C1484)-ROW(PrintPayslip!$C$12),1),1),"")</f>
        <v/>
      </c>
      <c r="D1484" s="184" t="str">
        <f>IFERROR(INDEX(Cal!$R$5:$R$2007,INDEX(Cal!$AF$5:$AF$2007,ROW(PrintPayslip!$C1484)-ROW(PrintPayslip!$C$12),1),1),"")</f>
        <v/>
      </c>
      <c r="E1484" s="184" t="str">
        <f>IFERROR(INDEX(Cal!$S$5:$S$2007,INDEX(Cal!$AF$5:$AF$2007,ROW(PrintPayslip!$C1484)-ROW(PrintPayslip!$C$12),1),1),"")</f>
        <v/>
      </c>
      <c r="F1484" s="184" t="str">
        <f>IFERROR(INDEX(Cal!$T$5:$T$2007,INDEX(Cal!$AF$5:$AF$2007,ROW(PrintPayslip!$C1484)-ROW(PrintPayslip!$C$12),1),1),"")</f>
        <v/>
      </c>
      <c r="G1484" s="184" t="str">
        <f>IFERROR(INDEX(Cal!$U$5:$U$2007,INDEX(Cal!$AF$5:$AF$2007,ROW(PrintPayslip!$C1484)-ROW(PrintPayslip!$C$12),1),1),"")</f>
        <v/>
      </c>
    </row>
    <row r="1485" spans="3:7" ht="20.100000000000001" customHeight="1" x14ac:dyDescent="0.25">
      <c r="C1485" s="183" t="str">
        <f>IFERROR(INDEX(Cal!$P$5:$P$2007,INDEX(Cal!$AF$5:$AF$2007,ROW(PrintPayslip!$C1485)-ROW(PrintPayslip!$C$12),1),1),"")</f>
        <v/>
      </c>
      <c r="D1485" s="184" t="str">
        <f>IFERROR(INDEX(Cal!$R$5:$R$2007,INDEX(Cal!$AF$5:$AF$2007,ROW(PrintPayslip!$C1485)-ROW(PrintPayslip!$C$12),1),1),"")</f>
        <v/>
      </c>
      <c r="E1485" s="184" t="str">
        <f>IFERROR(INDEX(Cal!$S$5:$S$2007,INDEX(Cal!$AF$5:$AF$2007,ROW(PrintPayslip!$C1485)-ROW(PrintPayslip!$C$12),1),1),"")</f>
        <v/>
      </c>
      <c r="F1485" s="184" t="str">
        <f>IFERROR(INDEX(Cal!$T$5:$T$2007,INDEX(Cal!$AF$5:$AF$2007,ROW(PrintPayslip!$C1485)-ROW(PrintPayslip!$C$12),1),1),"")</f>
        <v/>
      </c>
      <c r="G1485" s="184" t="str">
        <f>IFERROR(INDEX(Cal!$U$5:$U$2007,INDEX(Cal!$AF$5:$AF$2007,ROW(PrintPayslip!$C1485)-ROW(PrintPayslip!$C$12),1),1),"")</f>
        <v/>
      </c>
    </row>
    <row r="1486" spans="3:7" ht="20.100000000000001" customHeight="1" x14ac:dyDescent="0.25">
      <c r="C1486" s="183" t="str">
        <f>IFERROR(INDEX(Cal!$P$5:$P$2007,INDEX(Cal!$AF$5:$AF$2007,ROW(PrintPayslip!$C1486)-ROW(PrintPayslip!$C$12),1),1),"")</f>
        <v/>
      </c>
      <c r="D1486" s="184" t="str">
        <f>IFERROR(INDEX(Cal!$R$5:$R$2007,INDEX(Cal!$AF$5:$AF$2007,ROW(PrintPayslip!$C1486)-ROW(PrintPayslip!$C$12),1),1),"")</f>
        <v/>
      </c>
      <c r="E1486" s="184" t="str">
        <f>IFERROR(INDEX(Cal!$S$5:$S$2007,INDEX(Cal!$AF$5:$AF$2007,ROW(PrintPayslip!$C1486)-ROW(PrintPayslip!$C$12),1),1),"")</f>
        <v/>
      </c>
      <c r="F1486" s="184" t="str">
        <f>IFERROR(INDEX(Cal!$T$5:$T$2007,INDEX(Cal!$AF$5:$AF$2007,ROW(PrintPayslip!$C1486)-ROW(PrintPayslip!$C$12),1),1),"")</f>
        <v/>
      </c>
      <c r="G1486" s="184" t="str">
        <f>IFERROR(INDEX(Cal!$U$5:$U$2007,INDEX(Cal!$AF$5:$AF$2007,ROW(PrintPayslip!$C1486)-ROW(PrintPayslip!$C$12),1),1),"")</f>
        <v/>
      </c>
    </row>
    <row r="1487" spans="3:7" ht="20.100000000000001" customHeight="1" x14ac:dyDescent="0.25">
      <c r="C1487" s="183" t="str">
        <f>IFERROR(INDEX(Cal!$P$5:$P$2007,INDEX(Cal!$AF$5:$AF$2007,ROW(PrintPayslip!$C1487)-ROW(PrintPayslip!$C$12),1),1),"")</f>
        <v/>
      </c>
      <c r="D1487" s="184" t="str">
        <f>IFERROR(INDEX(Cal!$R$5:$R$2007,INDEX(Cal!$AF$5:$AF$2007,ROW(PrintPayslip!$C1487)-ROW(PrintPayslip!$C$12),1),1),"")</f>
        <v/>
      </c>
      <c r="E1487" s="184" t="str">
        <f>IFERROR(INDEX(Cal!$S$5:$S$2007,INDEX(Cal!$AF$5:$AF$2007,ROW(PrintPayslip!$C1487)-ROW(PrintPayslip!$C$12),1),1),"")</f>
        <v/>
      </c>
      <c r="F1487" s="184" t="str">
        <f>IFERROR(INDEX(Cal!$T$5:$T$2007,INDEX(Cal!$AF$5:$AF$2007,ROW(PrintPayslip!$C1487)-ROW(PrintPayslip!$C$12),1),1),"")</f>
        <v/>
      </c>
      <c r="G1487" s="184" t="str">
        <f>IFERROR(INDEX(Cal!$U$5:$U$2007,INDEX(Cal!$AF$5:$AF$2007,ROW(PrintPayslip!$C1487)-ROW(PrintPayslip!$C$12),1),1),"")</f>
        <v/>
      </c>
    </row>
    <row r="1488" spans="3:7" ht="20.100000000000001" customHeight="1" x14ac:dyDescent="0.25">
      <c r="C1488" s="183" t="str">
        <f>IFERROR(INDEX(Cal!$P$5:$P$2007,INDEX(Cal!$AF$5:$AF$2007,ROW(PrintPayslip!$C1488)-ROW(PrintPayslip!$C$12),1),1),"")</f>
        <v/>
      </c>
      <c r="D1488" s="184" t="str">
        <f>IFERROR(INDEX(Cal!$R$5:$R$2007,INDEX(Cal!$AF$5:$AF$2007,ROW(PrintPayslip!$C1488)-ROW(PrintPayslip!$C$12),1),1),"")</f>
        <v/>
      </c>
      <c r="E1488" s="184" t="str">
        <f>IFERROR(INDEX(Cal!$S$5:$S$2007,INDEX(Cal!$AF$5:$AF$2007,ROW(PrintPayslip!$C1488)-ROW(PrintPayslip!$C$12),1),1),"")</f>
        <v/>
      </c>
      <c r="F1488" s="184" t="str">
        <f>IFERROR(INDEX(Cal!$T$5:$T$2007,INDEX(Cal!$AF$5:$AF$2007,ROW(PrintPayslip!$C1488)-ROW(PrintPayslip!$C$12),1),1),"")</f>
        <v/>
      </c>
      <c r="G1488" s="184" t="str">
        <f>IFERROR(INDEX(Cal!$U$5:$U$2007,INDEX(Cal!$AF$5:$AF$2007,ROW(PrintPayslip!$C1488)-ROW(PrintPayslip!$C$12),1),1),"")</f>
        <v/>
      </c>
    </row>
    <row r="1489" spans="3:7" ht="20.100000000000001" customHeight="1" x14ac:dyDescent="0.25">
      <c r="C1489" s="183" t="str">
        <f>IFERROR(INDEX(Cal!$P$5:$P$2007,INDEX(Cal!$AF$5:$AF$2007,ROW(PrintPayslip!$C1489)-ROW(PrintPayslip!$C$12),1),1),"")</f>
        <v/>
      </c>
      <c r="D1489" s="184" t="str">
        <f>IFERROR(INDEX(Cal!$R$5:$R$2007,INDEX(Cal!$AF$5:$AF$2007,ROW(PrintPayslip!$C1489)-ROW(PrintPayslip!$C$12),1),1),"")</f>
        <v/>
      </c>
      <c r="E1489" s="184" t="str">
        <f>IFERROR(INDEX(Cal!$S$5:$S$2007,INDEX(Cal!$AF$5:$AF$2007,ROW(PrintPayslip!$C1489)-ROW(PrintPayslip!$C$12),1),1),"")</f>
        <v/>
      </c>
      <c r="F1489" s="184" t="str">
        <f>IFERROR(INDEX(Cal!$T$5:$T$2007,INDEX(Cal!$AF$5:$AF$2007,ROW(PrintPayslip!$C1489)-ROW(PrintPayslip!$C$12),1),1),"")</f>
        <v/>
      </c>
      <c r="G1489" s="184" t="str">
        <f>IFERROR(INDEX(Cal!$U$5:$U$2007,INDEX(Cal!$AF$5:$AF$2007,ROW(PrintPayslip!$C1489)-ROW(PrintPayslip!$C$12),1),1),"")</f>
        <v/>
      </c>
    </row>
    <row r="1490" spans="3:7" ht="20.100000000000001" customHeight="1" x14ac:dyDescent="0.25">
      <c r="C1490" s="183" t="str">
        <f>IFERROR(INDEX(Cal!$P$5:$P$2007,INDEX(Cal!$AF$5:$AF$2007,ROW(PrintPayslip!$C1490)-ROW(PrintPayslip!$C$12),1),1),"")</f>
        <v/>
      </c>
      <c r="D1490" s="184" t="str">
        <f>IFERROR(INDEX(Cal!$R$5:$R$2007,INDEX(Cal!$AF$5:$AF$2007,ROW(PrintPayslip!$C1490)-ROW(PrintPayslip!$C$12),1),1),"")</f>
        <v/>
      </c>
      <c r="E1490" s="184" t="str">
        <f>IFERROR(INDEX(Cal!$S$5:$S$2007,INDEX(Cal!$AF$5:$AF$2007,ROW(PrintPayslip!$C1490)-ROW(PrintPayslip!$C$12),1),1),"")</f>
        <v/>
      </c>
      <c r="F1490" s="184" t="str">
        <f>IFERROR(INDEX(Cal!$T$5:$T$2007,INDEX(Cal!$AF$5:$AF$2007,ROW(PrintPayslip!$C1490)-ROW(PrintPayslip!$C$12),1),1),"")</f>
        <v/>
      </c>
      <c r="G1490" s="184" t="str">
        <f>IFERROR(INDEX(Cal!$U$5:$U$2007,INDEX(Cal!$AF$5:$AF$2007,ROW(PrintPayslip!$C1490)-ROW(PrintPayslip!$C$12),1),1),"")</f>
        <v/>
      </c>
    </row>
    <row r="1491" spans="3:7" ht="20.100000000000001" customHeight="1" x14ac:dyDescent="0.25">
      <c r="C1491" s="183" t="str">
        <f>IFERROR(INDEX(Cal!$P$5:$P$2007,INDEX(Cal!$AF$5:$AF$2007,ROW(PrintPayslip!$C1491)-ROW(PrintPayslip!$C$12),1),1),"")</f>
        <v/>
      </c>
      <c r="D1491" s="184" t="str">
        <f>IFERROR(INDEX(Cal!$R$5:$R$2007,INDEX(Cal!$AF$5:$AF$2007,ROW(PrintPayslip!$C1491)-ROW(PrintPayslip!$C$12),1),1),"")</f>
        <v/>
      </c>
      <c r="E1491" s="184" t="str">
        <f>IFERROR(INDEX(Cal!$S$5:$S$2007,INDEX(Cal!$AF$5:$AF$2007,ROW(PrintPayslip!$C1491)-ROW(PrintPayslip!$C$12),1),1),"")</f>
        <v/>
      </c>
      <c r="F1491" s="184" t="str">
        <f>IFERROR(INDEX(Cal!$T$5:$T$2007,INDEX(Cal!$AF$5:$AF$2007,ROW(PrintPayslip!$C1491)-ROW(PrintPayslip!$C$12),1),1),"")</f>
        <v/>
      </c>
      <c r="G1491" s="184" t="str">
        <f>IFERROR(INDEX(Cal!$U$5:$U$2007,INDEX(Cal!$AF$5:$AF$2007,ROW(PrintPayslip!$C1491)-ROW(PrintPayslip!$C$12),1),1),"")</f>
        <v/>
      </c>
    </row>
    <row r="1492" spans="3:7" ht="20.100000000000001" customHeight="1" x14ac:dyDescent="0.25">
      <c r="C1492" s="183" t="str">
        <f>IFERROR(INDEX(Cal!$P$5:$P$2007,INDEX(Cal!$AF$5:$AF$2007,ROW(PrintPayslip!$C1492)-ROW(PrintPayslip!$C$12),1),1),"")</f>
        <v/>
      </c>
      <c r="D1492" s="184" t="str">
        <f>IFERROR(INDEX(Cal!$R$5:$R$2007,INDEX(Cal!$AF$5:$AF$2007,ROW(PrintPayslip!$C1492)-ROW(PrintPayslip!$C$12),1),1),"")</f>
        <v/>
      </c>
      <c r="E1492" s="184" t="str">
        <f>IFERROR(INDEX(Cal!$S$5:$S$2007,INDEX(Cal!$AF$5:$AF$2007,ROW(PrintPayslip!$C1492)-ROW(PrintPayslip!$C$12),1),1),"")</f>
        <v/>
      </c>
      <c r="F1492" s="184" t="str">
        <f>IFERROR(INDEX(Cal!$T$5:$T$2007,INDEX(Cal!$AF$5:$AF$2007,ROW(PrintPayslip!$C1492)-ROW(PrintPayslip!$C$12),1),1),"")</f>
        <v/>
      </c>
      <c r="G1492" s="184" t="str">
        <f>IFERROR(INDEX(Cal!$U$5:$U$2007,INDEX(Cal!$AF$5:$AF$2007,ROW(PrintPayslip!$C1492)-ROW(PrintPayslip!$C$12),1),1),"")</f>
        <v/>
      </c>
    </row>
    <row r="1493" spans="3:7" ht="20.100000000000001" customHeight="1" x14ac:dyDescent="0.25">
      <c r="C1493" s="183" t="str">
        <f>IFERROR(INDEX(Cal!$P$5:$P$2007,INDEX(Cal!$AF$5:$AF$2007,ROW(PrintPayslip!$C1493)-ROW(PrintPayslip!$C$12),1),1),"")</f>
        <v/>
      </c>
      <c r="D1493" s="184" t="str">
        <f>IFERROR(INDEX(Cal!$R$5:$R$2007,INDEX(Cal!$AF$5:$AF$2007,ROW(PrintPayslip!$C1493)-ROW(PrintPayslip!$C$12),1),1),"")</f>
        <v/>
      </c>
      <c r="E1493" s="184" t="str">
        <f>IFERROR(INDEX(Cal!$S$5:$S$2007,INDEX(Cal!$AF$5:$AF$2007,ROW(PrintPayslip!$C1493)-ROW(PrintPayslip!$C$12),1),1),"")</f>
        <v/>
      </c>
      <c r="F1493" s="184" t="str">
        <f>IFERROR(INDEX(Cal!$T$5:$T$2007,INDEX(Cal!$AF$5:$AF$2007,ROW(PrintPayslip!$C1493)-ROW(PrintPayslip!$C$12),1),1),"")</f>
        <v/>
      </c>
      <c r="G1493" s="184" t="str">
        <f>IFERROR(INDEX(Cal!$U$5:$U$2007,INDEX(Cal!$AF$5:$AF$2007,ROW(PrintPayslip!$C1493)-ROW(PrintPayslip!$C$12),1),1),"")</f>
        <v/>
      </c>
    </row>
    <row r="1494" spans="3:7" ht="20.100000000000001" customHeight="1" x14ac:dyDescent="0.25">
      <c r="C1494" s="183" t="str">
        <f>IFERROR(INDEX(Cal!$P$5:$P$2007,INDEX(Cal!$AF$5:$AF$2007,ROW(PrintPayslip!$C1494)-ROW(PrintPayslip!$C$12),1),1),"")</f>
        <v/>
      </c>
      <c r="D1494" s="184" t="str">
        <f>IFERROR(INDEX(Cal!$R$5:$R$2007,INDEX(Cal!$AF$5:$AF$2007,ROW(PrintPayslip!$C1494)-ROW(PrintPayslip!$C$12),1),1),"")</f>
        <v/>
      </c>
      <c r="E1494" s="184" t="str">
        <f>IFERROR(INDEX(Cal!$S$5:$S$2007,INDEX(Cal!$AF$5:$AF$2007,ROW(PrintPayslip!$C1494)-ROW(PrintPayslip!$C$12),1),1),"")</f>
        <v/>
      </c>
      <c r="F1494" s="184" t="str">
        <f>IFERROR(INDEX(Cal!$T$5:$T$2007,INDEX(Cal!$AF$5:$AF$2007,ROW(PrintPayslip!$C1494)-ROW(PrintPayslip!$C$12),1),1),"")</f>
        <v/>
      </c>
      <c r="G1494" s="184" t="str">
        <f>IFERROR(INDEX(Cal!$U$5:$U$2007,INDEX(Cal!$AF$5:$AF$2007,ROW(PrintPayslip!$C1494)-ROW(PrintPayslip!$C$12),1),1),"")</f>
        <v/>
      </c>
    </row>
    <row r="1495" spans="3:7" ht="20.100000000000001" customHeight="1" x14ac:dyDescent="0.25">
      <c r="C1495" s="183" t="str">
        <f>IFERROR(INDEX(Cal!$P$5:$P$2007,INDEX(Cal!$AF$5:$AF$2007,ROW(PrintPayslip!$C1495)-ROW(PrintPayslip!$C$12),1),1),"")</f>
        <v/>
      </c>
      <c r="D1495" s="184" t="str">
        <f>IFERROR(INDEX(Cal!$R$5:$R$2007,INDEX(Cal!$AF$5:$AF$2007,ROW(PrintPayslip!$C1495)-ROW(PrintPayslip!$C$12),1),1),"")</f>
        <v/>
      </c>
      <c r="E1495" s="184" t="str">
        <f>IFERROR(INDEX(Cal!$S$5:$S$2007,INDEX(Cal!$AF$5:$AF$2007,ROW(PrintPayslip!$C1495)-ROW(PrintPayslip!$C$12),1),1),"")</f>
        <v/>
      </c>
      <c r="F1495" s="184" t="str">
        <f>IFERROR(INDEX(Cal!$T$5:$T$2007,INDEX(Cal!$AF$5:$AF$2007,ROW(PrintPayslip!$C1495)-ROW(PrintPayslip!$C$12),1),1),"")</f>
        <v/>
      </c>
      <c r="G1495" s="184" t="str">
        <f>IFERROR(INDEX(Cal!$U$5:$U$2007,INDEX(Cal!$AF$5:$AF$2007,ROW(PrintPayslip!$C1495)-ROW(PrintPayslip!$C$12),1),1),"")</f>
        <v/>
      </c>
    </row>
    <row r="1496" spans="3:7" ht="20.100000000000001" customHeight="1" x14ac:dyDescent="0.25">
      <c r="C1496" s="183" t="str">
        <f>IFERROR(INDEX(Cal!$P$5:$P$2007,INDEX(Cal!$AF$5:$AF$2007,ROW(PrintPayslip!$C1496)-ROW(PrintPayslip!$C$12),1),1),"")</f>
        <v/>
      </c>
      <c r="D1496" s="184" t="str">
        <f>IFERROR(INDEX(Cal!$R$5:$R$2007,INDEX(Cal!$AF$5:$AF$2007,ROW(PrintPayslip!$C1496)-ROW(PrintPayslip!$C$12),1),1),"")</f>
        <v/>
      </c>
      <c r="E1496" s="184" t="str">
        <f>IFERROR(INDEX(Cal!$S$5:$S$2007,INDEX(Cal!$AF$5:$AF$2007,ROW(PrintPayslip!$C1496)-ROW(PrintPayslip!$C$12),1),1),"")</f>
        <v/>
      </c>
      <c r="F1496" s="184" t="str">
        <f>IFERROR(INDEX(Cal!$T$5:$T$2007,INDEX(Cal!$AF$5:$AF$2007,ROW(PrintPayslip!$C1496)-ROW(PrintPayslip!$C$12),1),1),"")</f>
        <v/>
      </c>
      <c r="G1496" s="184" t="str">
        <f>IFERROR(INDEX(Cal!$U$5:$U$2007,INDEX(Cal!$AF$5:$AF$2007,ROW(PrintPayslip!$C1496)-ROW(PrintPayslip!$C$12),1),1),"")</f>
        <v/>
      </c>
    </row>
    <row r="1497" spans="3:7" ht="20.100000000000001" customHeight="1" x14ac:dyDescent="0.25">
      <c r="C1497" s="183" t="str">
        <f>IFERROR(INDEX(Cal!$P$5:$P$2007,INDEX(Cal!$AF$5:$AF$2007,ROW(PrintPayslip!$C1497)-ROW(PrintPayslip!$C$12),1),1),"")</f>
        <v/>
      </c>
      <c r="D1497" s="184" t="str">
        <f>IFERROR(INDEX(Cal!$R$5:$R$2007,INDEX(Cal!$AF$5:$AF$2007,ROW(PrintPayslip!$C1497)-ROW(PrintPayslip!$C$12),1),1),"")</f>
        <v/>
      </c>
      <c r="E1497" s="184" t="str">
        <f>IFERROR(INDEX(Cal!$S$5:$S$2007,INDEX(Cal!$AF$5:$AF$2007,ROW(PrintPayslip!$C1497)-ROW(PrintPayslip!$C$12),1),1),"")</f>
        <v/>
      </c>
      <c r="F1497" s="184" t="str">
        <f>IFERROR(INDEX(Cal!$T$5:$T$2007,INDEX(Cal!$AF$5:$AF$2007,ROW(PrintPayslip!$C1497)-ROW(PrintPayslip!$C$12),1),1),"")</f>
        <v/>
      </c>
      <c r="G1497" s="184" t="str">
        <f>IFERROR(INDEX(Cal!$U$5:$U$2007,INDEX(Cal!$AF$5:$AF$2007,ROW(PrintPayslip!$C1497)-ROW(PrintPayslip!$C$12),1),1),"")</f>
        <v/>
      </c>
    </row>
    <row r="1498" spans="3:7" ht="20.100000000000001" customHeight="1" x14ac:dyDescent="0.25">
      <c r="C1498" s="183" t="str">
        <f>IFERROR(INDEX(Cal!$P$5:$P$2007,INDEX(Cal!$AF$5:$AF$2007,ROW(PrintPayslip!$C1498)-ROW(PrintPayslip!$C$12),1),1),"")</f>
        <v/>
      </c>
      <c r="D1498" s="184" t="str">
        <f>IFERROR(INDEX(Cal!$R$5:$R$2007,INDEX(Cal!$AF$5:$AF$2007,ROW(PrintPayslip!$C1498)-ROW(PrintPayslip!$C$12),1),1),"")</f>
        <v/>
      </c>
      <c r="E1498" s="184" t="str">
        <f>IFERROR(INDEX(Cal!$S$5:$S$2007,INDEX(Cal!$AF$5:$AF$2007,ROW(PrintPayslip!$C1498)-ROW(PrintPayslip!$C$12),1),1),"")</f>
        <v/>
      </c>
      <c r="F1498" s="184" t="str">
        <f>IFERROR(INDEX(Cal!$T$5:$T$2007,INDEX(Cal!$AF$5:$AF$2007,ROW(PrintPayslip!$C1498)-ROW(PrintPayslip!$C$12),1),1),"")</f>
        <v/>
      </c>
      <c r="G1498" s="184" t="str">
        <f>IFERROR(INDEX(Cal!$U$5:$U$2007,INDEX(Cal!$AF$5:$AF$2007,ROW(PrintPayslip!$C1498)-ROW(PrintPayslip!$C$12),1),1),"")</f>
        <v/>
      </c>
    </row>
    <row r="1499" spans="3:7" ht="20.100000000000001" customHeight="1" x14ac:dyDescent="0.25">
      <c r="C1499" s="183" t="str">
        <f>IFERROR(INDEX(Cal!$P$5:$P$2007,INDEX(Cal!$AF$5:$AF$2007,ROW(PrintPayslip!$C1499)-ROW(PrintPayslip!$C$12),1),1),"")</f>
        <v/>
      </c>
      <c r="D1499" s="184" t="str">
        <f>IFERROR(INDEX(Cal!$R$5:$R$2007,INDEX(Cal!$AF$5:$AF$2007,ROW(PrintPayslip!$C1499)-ROW(PrintPayslip!$C$12),1),1),"")</f>
        <v/>
      </c>
      <c r="E1499" s="184" t="str">
        <f>IFERROR(INDEX(Cal!$S$5:$S$2007,INDEX(Cal!$AF$5:$AF$2007,ROW(PrintPayslip!$C1499)-ROW(PrintPayslip!$C$12),1),1),"")</f>
        <v/>
      </c>
      <c r="F1499" s="184" t="str">
        <f>IFERROR(INDEX(Cal!$T$5:$T$2007,INDEX(Cal!$AF$5:$AF$2007,ROW(PrintPayslip!$C1499)-ROW(PrintPayslip!$C$12),1),1),"")</f>
        <v/>
      </c>
      <c r="G1499" s="184" t="str">
        <f>IFERROR(INDEX(Cal!$U$5:$U$2007,INDEX(Cal!$AF$5:$AF$2007,ROW(PrintPayslip!$C1499)-ROW(PrintPayslip!$C$12),1),1),"")</f>
        <v/>
      </c>
    </row>
    <row r="1500" spans="3:7" ht="20.100000000000001" customHeight="1" x14ac:dyDescent="0.25">
      <c r="C1500" s="183" t="str">
        <f>IFERROR(INDEX(Cal!$P$5:$P$2007,INDEX(Cal!$AF$5:$AF$2007,ROW(PrintPayslip!$C1500)-ROW(PrintPayslip!$C$12),1),1),"")</f>
        <v/>
      </c>
      <c r="D1500" s="184" t="str">
        <f>IFERROR(INDEX(Cal!$R$5:$R$2007,INDEX(Cal!$AF$5:$AF$2007,ROW(PrintPayslip!$C1500)-ROW(PrintPayslip!$C$12),1),1),"")</f>
        <v/>
      </c>
      <c r="E1500" s="184" t="str">
        <f>IFERROR(INDEX(Cal!$S$5:$S$2007,INDEX(Cal!$AF$5:$AF$2007,ROW(PrintPayslip!$C1500)-ROW(PrintPayslip!$C$12),1),1),"")</f>
        <v/>
      </c>
      <c r="F1500" s="184" t="str">
        <f>IFERROR(INDEX(Cal!$T$5:$T$2007,INDEX(Cal!$AF$5:$AF$2007,ROW(PrintPayslip!$C1500)-ROW(PrintPayslip!$C$12),1),1),"")</f>
        <v/>
      </c>
      <c r="G1500" s="184" t="str">
        <f>IFERROR(INDEX(Cal!$U$5:$U$2007,INDEX(Cal!$AF$5:$AF$2007,ROW(PrintPayslip!$C1500)-ROW(PrintPayslip!$C$12),1),1),"")</f>
        <v/>
      </c>
    </row>
    <row r="1501" spans="3:7" ht="20.100000000000001" customHeight="1" x14ac:dyDescent="0.25">
      <c r="C1501" s="183" t="str">
        <f>IFERROR(INDEX(Cal!$P$5:$P$2007,INDEX(Cal!$AF$5:$AF$2007,ROW(PrintPayslip!$C1501)-ROW(PrintPayslip!$C$12),1),1),"")</f>
        <v/>
      </c>
      <c r="D1501" s="184" t="str">
        <f>IFERROR(INDEX(Cal!$R$5:$R$2007,INDEX(Cal!$AF$5:$AF$2007,ROW(PrintPayslip!$C1501)-ROW(PrintPayslip!$C$12),1),1),"")</f>
        <v/>
      </c>
      <c r="E1501" s="184" t="str">
        <f>IFERROR(INDEX(Cal!$S$5:$S$2007,INDEX(Cal!$AF$5:$AF$2007,ROW(PrintPayslip!$C1501)-ROW(PrintPayslip!$C$12),1),1),"")</f>
        <v/>
      </c>
      <c r="F1501" s="184" t="str">
        <f>IFERROR(INDEX(Cal!$T$5:$T$2007,INDEX(Cal!$AF$5:$AF$2007,ROW(PrintPayslip!$C1501)-ROW(PrintPayslip!$C$12),1),1),"")</f>
        <v/>
      </c>
      <c r="G1501" s="184" t="str">
        <f>IFERROR(INDEX(Cal!$U$5:$U$2007,INDEX(Cal!$AF$5:$AF$2007,ROW(PrintPayslip!$C1501)-ROW(PrintPayslip!$C$12),1),1),"")</f>
        <v/>
      </c>
    </row>
    <row r="1502" spans="3:7" ht="20.100000000000001" customHeight="1" x14ac:dyDescent="0.25">
      <c r="C1502" s="183" t="str">
        <f>IFERROR(INDEX(Cal!$P$5:$P$2007,INDEX(Cal!$AF$5:$AF$2007,ROW(PrintPayslip!$C1502)-ROW(PrintPayslip!$C$12),1),1),"")</f>
        <v/>
      </c>
      <c r="D1502" s="184" t="str">
        <f>IFERROR(INDEX(Cal!$R$5:$R$2007,INDEX(Cal!$AF$5:$AF$2007,ROW(PrintPayslip!$C1502)-ROW(PrintPayslip!$C$12),1),1),"")</f>
        <v/>
      </c>
      <c r="E1502" s="184" t="str">
        <f>IFERROR(INDEX(Cal!$S$5:$S$2007,INDEX(Cal!$AF$5:$AF$2007,ROW(PrintPayslip!$C1502)-ROW(PrintPayslip!$C$12),1),1),"")</f>
        <v/>
      </c>
      <c r="F1502" s="184" t="str">
        <f>IFERROR(INDEX(Cal!$T$5:$T$2007,INDEX(Cal!$AF$5:$AF$2007,ROW(PrintPayslip!$C1502)-ROW(PrintPayslip!$C$12),1),1),"")</f>
        <v/>
      </c>
      <c r="G1502" s="184" t="str">
        <f>IFERROR(INDEX(Cal!$U$5:$U$2007,INDEX(Cal!$AF$5:$AF$2007,ROW(PrintPayslip!$C1502)-ROW(PrintPayslip!$C$12),1),1),"")</f>
        <v/>
      </c>
    </row>
    <row r="1503" spans="3:7" ht="20.100000000000001" customHeight="1" x14ac:dyDescent="0.25">
      <c r="C1503" s="183" t="str">
        <f>IFERROR(INDEX(Cal!$P$5:$P$2007,INDEX(Cal!$AF$5:$AF$2007,ROW(PrintPayslip!$C1503)-ROW(PrintPayslip!$C$12),1),1),"")</f>
        <v/>
      </c>
      <c r="D1503" s="184" t="str">
        <f>IFERROR(INDEX(Cal!$R$5:$R$2007,INDEX(Cal!$AF$5:$AF$2007,ROW(PrintPayslip!$C1503)-ROW(PrintPayslip!$C$12),1),1),"")</f>
        <v/>
      </c>
      <c r="E1503" s="184" t="str">
        <f>IFERROR(INDEX(Cal!$S$5:$S$2007,INDEX(Cal!$AF$5:$AF$2007,ROW(PrintPayslip!$C1503)-ROW(PrintPayslip!$C$12),1),1),"")</f>
        <v/>
      </c>
      <c r="F1503" s="184" t="str">
        <f>IFERROR(INDEX(Cal!$T$5:$T$2007,INDEX(Cal!$AF$5:$AF$2007,ROW(PrintPayslip!$C1503)-ROW(PrintPayslip!$C$12),1),1),"")</f>
        <v/>
      </c>
      <c r="G1503" s="184" t="str">
        <f>IFERROR(INDEX(Cal!$U$5:$U$2007,INDEX(Cal!$AF$5:$AF$2007,ROW(PrintPayslip!$C1503)-ROW(PrintPayslip!$C$12),1),1),"")</f>
        <v/>
      </c>
    </row>
    <row r="1504" spans="3:7" ht="20.100000000000001" customHeight="1" x14ac:dyDescent="0.25">
      <c r="C1504" s="183" t="str">
        <f>IFERROR(INDEX(Cal!$P$5:$P$2007,INDEX(Cal!$AF$5:$AF$2007,ROW(PrintPayslip!$C1504)-ROW(PrintPayslip!$C$12),1),1),"")</f>
        <v/>
      </c>
      <c r="D1504" s="184" t="str">
        <f>IFERROR(INDEX(Cal!$R$5:$R$2007,INDEX(Cal!$AF$5:$AF$2007,ROW(PrintPayslip!$C1504)-ROW(PrintPayslip!$C$12),1),1),"")</f>
        <v/>
      </c>
      <c r="E1504" s="184" t="str">
        <f>IFERROR(INDEX(Cal!$S$5:$S$2007,INDEX(Cal!$AF$5:$AF$2007,ROW(PrintPayslip!$C1504)-ROW(PrintPayslip!$C$12),1),1),"")</f>
        <v/>
      </c>
      <c r="F1504" s="184" t="str">
        <f>IFERROR(INDEX(Cal!$T$5:$T$2007,INDEX(Cal!$AF$5:$AF$2007,ROW(PrintPayslip!$C1504)-ROW(PrintPayslip!$C$12),1),1),"")</f>
        <v/>
      </c>
      <c r="G1504" s="184" t="str">
        <f>IFERROR(INDEX(Cal!$U$5:$U$2007,INDEX(Cal!$AF$5:$AF$2007,ROW(PrintPayslip!$C1504)-ROW(PrintPayslip!$C$12),1),1),"")</f>
        <v/>
      </c>
    </row>
    <row r="1505" spans="3:7" ht="20.100000000000001" customHeight="1" x14ac:dyDescent="0.25">
      <c r="C1505" s="183" t="str">
        <f>IFERROR(INDEX(Cal!$P$5:$P$2007,INDEX(Cal!$AF$5:$AF$2007,ROW(PrintPayslip!$C1505)-ROW(PrintPayslip!$C$12),1),1),"")</f>
        <v/>
      </c>
      <c r="D1505" s="184" t="str">
        <f>IFERROR(INDEX(Cal!$R$5:$R$2007,INDEX(Cal!$AF$5:$AF$2007,ROW(PrintPayslip!$C1505)-ROW(PrintPayslip!$C$12),1),1),"")</f>
        <v/>
      </c>
      <c r="E1505" s="184" t="str">
        <f>IFERROR(INDEX(Cal!$S$5:$S$2007,INDEX(Cal!$AF$5:$AF$2007,ROW(PrintPayslip!$C1505)-ROW(PrintPayslip!$C$12),1),1),"")</f>
        <v/>
      </c>
      <c r="F1505" s="184" t="str">
        <f>IFERROR(INDEX(Cal!$T$5:$T$2007,INDEX(Cal!$AF$5:$AF$2007,ROW(PrintPayslip!$C1505)-ROW(PrintPayslip!$C$12),1),1),"")</f>
        <v/>
      </c>
      <c r="G1505" s="184" t="str">
        <f>IFERROR(INDEX(Cal!$U$5:$U$2007,INDEX(Cal!$AF$5:$AF$2007,ROW(PrintPayslip!$C1505)-ROW(PrintPayslip!$C$12),1),1),"")</f>
        <v/>
      </c>
    </row>
    <row r="1506" spans="3:7" ht="20.100000000000001" customHeight="1" x14ac:dyDescent="0.25">
      <c r="C1506" s="183" t="str">
        <f>IFERROR(INDEX(Cal!$P$5:$P$2007,INDEX(Cal!$AF$5:$AF$2007,ROW(PrintPayslip!$C1506)-ROW(PrintPayslip!$C$12),1),1),"")</f>
        <v/>
      </c>
      <c r="D1506" s="184" t="str">
        <f>IFERROR(INDEX(Cal!$R$5:$R$2007,INDEX(Cal!$AF$5:$AF$2007,ROW(PrintPayslip!$C1506)-ROW(PrintPayslip!$C$12),1),1),"")</f>
        <v/>
      </c>
      <c r="E1506" s="184" t="str">
        <f>IFERROR(INDEX(Cal!$S$5:$S$2007,INDEX(Cal!$AF$5:$AF$2007,ROW(PrintPayslip!$C1506)-ROW(PrintPayslip!$C$12),1),1),"")</f>
        <v/>
      </c>
      <c r="F1506" s="184" t="str">
        <f>IFERROR(INDEX(Cal!$T$5:$T$2007,INDEX(Cal!$AF$5:$AF$2007,ROW(PrintPayslip!$C1506)-ROW(PrintPayslip!$C$12),1),1),"")</f>
        <v/>
      </c>
      <c r="G1506" s="184" t="str">
        <f>IFERROR(INDEX(Cal!$U$5:$U$2007,INDEX(Cal!$AF$5:$AF$2007,ROW(PrintPayslip!$C1506)-ROW(PrintPayslip!$C$12),1),1),"")</f>
        <v/>
      </c>
    </row>
    <row r="1507" spans="3:7" ht="20.100000000000001" customHeight="1" x14ac:dyDescent="0.25">
      <c r="C1507" s="183" t="str">
        <f>IFERROR(INDEX(Cal!$P$5:$P$2007,INDEX(Cal!$AF$5:$AF$2007,ROW(PrintPayslip!$C1507)-ROW(PrintPayslip!$C$12),1),1),"")</f>
        <v/>
      </c>
      <c r="D1507" s="184" t="str">
        <f>IFERROR(INDEX(Cal!$R$5:$R$2007,INDEX(Cal!$AF$5:$AF$2007,ROW(PrintPayslip!$C1507)-ROW(PrintPayslip!$C$12),1),1),"")</f>
        <v/>
      </c>
      <c r="E1507" s="184" t="str">
        <f>IFERROR(INDEX(Cal!$S$5:$S$2007,INDEX(Cal!$AF$5:$AF$2007,ROW(PrintPayslip!$C1507)-ROW(PrintPayslip!$C$12),1),1),"")</f>
        <v/>
      </c>
      <c r="F1507" s="184" t="str">
        <f>IFERROR(INDEX(Cal!$T$5:$T$2007,INDEX(Cal!$AF$5:$AF$2007,ROW(PrintPayslip!$C1507)-ROW(PrintPayslip!$C$12),1),1),"")</f>
        <v/>
      </c>
      <c r="G1507" s="184" t="str">
        <f>IFERROR(INDEX(Cal!$U$5:$U$2007,INDEX(Cal!$AF$5:$AF$2007,ROW(PrintPayslip!$C1507)-ROW(PrintPayslip!$C$12),1),1),"")</f>
        <v/>
      </c>
    </row>
    <row r="1508" spans="3:7" ht="20.100000000000001" customHeight="1" x14ac:dyDescent="0.25">
      <c r="C1508" s="183" t="str">
        <f>IFERROR(INDEX(Cal!$P$5:$P$2007,INDEX(Cal!$AF$5:$AF$2007,ROW(PrintPayslip!$C1508)-ROW(PrintPayslip!$C$12),1),1),"")</f>
        <v/>
      </c>
      <c r="D1508" s="184" t="str">
        <f>IFERROR(INDEX(Cal!$R$5:$R$2007,INDEX(Cal!$AF$5:$AF$2007,ROW(PrintPayslip!$C1508)-ROW(PrintPayslip!$C$12),1),1),"")</f>
        <v/>
      </c>
      <c r="E1508" s="184" t="str">
        <f>IFERROR(INDEX(Cal!$S$5:$S$2007,INDEX(Cal!$AF$5:$AF$2007,ROW(PrintPayslip!$C1508)-ROW(PrintPayslip!$C$12),1),1),"")</f>
        <v/>
      </c>
      <c r="F1508" s="184" t="str">
        <f>IFERROR(INDEX(Cal!$T$5:$T$2007,INDEX(Cal!$AF$5:$AF$2007,ROW(PrintPayslip!$C1508)-ROW(PrintPayslip!$C$12),1),1),"")</f>
        <v/>
      </c>
      <c r="G1508" s="184" t="str">
        <f>IFERROR(INDEX(Cal!$U$5:$U$2007,INDEX(Cal!$AF$5:$AF$2007,ROW(PrintPayslip!$C1508)-ROW(PrintPayslip!$C$12),1),1),"")</f>
        <v/>
      </c>
    </row>
    <row r="1509" spans="3:7" ht="20.100000000000001" customHeight="1" x14ac:dyDescent="0.25">
      <c r="C1509" s="183" t="str">
        <f>IFERROR(INDEX(Cal!$P$5:$P$2007,INDEX(Cal!$AF$5:$AF$2007,ROW(PrintPayslip!$C1509)-ROW(PrintPayslip!$C$12),1),1),"")</f>
        <v/>
      </c>
      <c r="D1509" s="184" t="str">
        <f>IFERROR(INDEX(Cal!$R$5:$R$2007,INDEX(Cal!$AF$5:$AF$2007,ROW(PrintPayslip!$C1509)-ROW(PrintPayslip!$C$12),1),1),"")</f>
        <v/>
      </c>
      <c r="E1509" s="184" t="str">
        <f>IFERROR(INDEX(Cal!$S$5:$S$2007,INDEX(Cal!$AF$5:$AF$2007,ROW(PrintPayslip!$C1509)-ROW(PrintPayslip!$C$12),1),1),"")</f>
        <v/>
      </c>
      <c r="F1509" s="184" t="str">
        <f>IFERROR(INDEX(Cal!$T$5:$T$2007,INDEX(Cal!$AF$5:$AF$2007,ROW(PrintPayslip!$C1509)-ROW(PrintPayslip!$C$12),1),1),"")</f>
        <v/>
      </c>
      <c r="G1509" s="184" t="str">
        <f>IFERROR(INDEX(Cal!$U$5:$U$2007,INDEX(Cal!$AF$5:$AF$2007,ROW(PrintPayslip!$C1509)-ROW(PrintPayslip!$C$12),1),1),"")</f>
        <v/>
      </c>
    </row>
    <row r="1510" spans="3:7" ht="20.100000000000001" customHeight="1" x14ac:dyDescent="0.25">
      <c r="C1510" s="183" t="str">
        <f>IFERROR(INDEX(Cal!$P$5:$P$2007,INDEX(Cal!$AF$5:$AF$2007,ROW(PrintPayslip!$C1510)-ROW(PrintPayslip!$C$12),1),1),"")</f>
        <v/>
      </c>
      <c r="D1510" s="184" t="str">
        <f>IFERROR(INDEX(Cal!$R$5:$R$2007,INDEX(Cal!$AF$5:$AF$2007,ROW(PrintPayslip!$C1510)-ROW(PrintPayslip!$C$12),1),1),"")</f>
        <v/>
      </c>
      <c r="E1510" s="184" t="str">
        <f>IFERROR(INDEX(Cal!$S$5:$S$2007,INDEX(Cal!$AF$5:$AF$2007,ROW(PrintPayslip!$C1510)-ROW(PrintPayslip!$C$12),1),1),"")</f>
        <v/>
      </c>
      <c r="F1510" s="184" t="str">
        <f>IFERROR(INDEX(Cal!$T$5:$T$2007,INDEX(Cal!$AF$5:$AF$2007,ROW(PrintPayslip!$C1510)-ROW(PrintPayslip!$C$12),1),1),"")</f>
        <v/>
      </c>
      <c r="G1510" s="184" t="str">
        <f>IFERROR(INDEX(Cal!$U$5:$U$2007,INDEX(Cal!$AF$5:$AF$2007,ROW(PrintPayslip!$C1510)-ROW(PrintPayslip!$C$12),1),1),"")</f>
        <v/>
      </c>
    </row>
    <row r="1511" spans="3:7" ht="20.100000000000001" customHeight="1" x14ac:dyDescent="0.25">
      <c r="C1511" s="183" t="str">
        <f>IFERROR(INDEX(Cal!$P$5:$P$2007,INDEX(Cal!$AF$5:$AF$2007,ROW(PrintPayslip!$C1511)-ROW(PrintPayslip!$C$12),1),1),"")</f>
        <v/>
      </c>
      <c r="D1511" s="184" t="str">
        <f>IFERROR(INDEX(Cal!$R$5:$R$2007,INDEX(Cal!$AF$5:$AF$2007,ROW(PrintPayslip!$C1511)-ROW(PrintPayslip!$C$12),1),1),"")</f>
        <v/>
      </c>
      <c r="E1511" s="184" t="str">
        <f>IFERROR(INDEX(Cal!$S$5:$S$2007,INDEX(Cal!$AF$5:$AF$2007,ROW(PrintPayslip!$C1511)-ROW(PrintPayslip!$C$12),1),1),"")</f>
        <v/>
      </c>
      <c r="F1511" s="184" t="str">
        <f>IFERROR(INDEX(Cal!$T$5:$T$2007,INDEX(Cal!$AF$5:$AF$2007,ROW(PrintPayslip!$C1511)-ROW(PrintPayslip!$C$12),1),1),"")</f>
        <v/>
      </c>
      <c r="G1511" s="184" t="str">
        <f>IFERROR(INDEX(Cal!$U$5:$U$2007,INDEX(Cal!$AF$5:$AF$2007,ROW(PrintPayslip!$C1511)-ROW(PrintPayslip!$C$12),1),1),"")</f>
        <v/>
      </c>
    </row>
    <row r="1512" spans="3:7" ht="20.100000000000001" customHeight="1" x14ac:dyDescent="0.25">
      <c r="C1512" s="183" t="str">
        <f>IFERROR(INDEX(Cal!$P$5:$P$2007,INDEX(Cal!$AF$5:$AF$2007,ROW(PrintPayslip!$C1512)-ROW(PrintPayslip!$C$12),1),1),"")</f>
        <v/>
      </c>
      <c r="D1512" s="184" t="str">
        <f>IFERROR(INDEX(Cal!$R$5:$R$2007,INDEX(Cal!$AF$5:$AF$2007,ROW(PrintPayslip!$C1512)-ROW(PrintPayslip!$C$12),1),1),"")</f>
        <v/>
      </c>
      <c r="E1512" s="184" t="str">
        <f>IFERROR(INDEX(Cal!$S$5:$S$2007,INDEX(Cal!$AF$5:$AF$2007,ROW(PrintPayslip!$C1512)-ROW(PrintPayslip!$C$12),1),1),"")</f>
        <v/>
      </c>
      <c r="F1512" s="184" t="str">
        <f>IFERROR(INDEX(Cal!$T$5:$T$2007,INDEX(Cal!$AF$5:$AF$2007,ROW(PrintPayslip!$C1512)-ROW(PrintPayslip!$C$12),1),1),"")</f>
        <v/>
      </c>
      <c r="G1512" s="184" t="str">
        <f>IFERROR(INDEX(Cal!$U$5:$U$2007,INDEX(Cal!$AF$5:$AF$2007,ROW(PrintPayslip!$C1512)-ROW(PrintPayslip!$C$12),1),1),"")</f>
        <v/>
      </c>
    </row>
    <row r="1513" spans="3:7" ht="20.100000000000001" customHeight="1" x14ac:dyDescent="0.25">
      <c r="C1513" s="183" t="str">
        <f>IFERROR(INDEX(Cal!$P$5:$P$2007,INDEX(Cal!$AF$5:$AF$2007,ROW(PrintPayslip!$C1513)-ROW(PrintPayslip!$C$12),1),1),"")</f>
        <v/>
      </c>
      <c r="D1513" s="184" t="str">
        <f>IFERROR(INDEX(Cal!$R$5:$R$2007,INDEX(Cal!$AF$5:$AF$2007,ROW(PrintPayslip!$C1513)-ROW(PrintPayslip!$C$12),1),1),"")</f>
        <v/>
      </c>
      <c r="E1513" s="184" t="str">
        <f>IFERROR(INDEX(Cal!$S$5:$S$2007,INDEX(Cal!$AF$5:$AF$2007,ROW(PrintPayslip!$C1513)-ROW(PrintPayslip!$C$12),1),1),"")</f>
        <v/>
      </c>
      <c r="F1513" s="184" t="str">
        <f>IFERROR(INDEX(Cal!$T$5:$T$2007,INDEX(Cal!$AF$5:$AF$2007,ROW(PrintPayslip!$C1513)-ROW(PrintPayslip!$C$12),1),1),"")</f>
        <v/>
      </c>
      <c r="G1513" s="184" t="str">
        <f>IFERROR(INDEX(Cal!$U$5:$U$2007,INDEX(Cal!$AF$5:$AF$2007,ROW(PrintPayslip!$C1513)-ROW(PrintPayslip!$C$12),1),1),"")</f>
        <v/>
      </c>
    </row>
    <row r="1514" spans="3:7" ht="20.100000000000001" customHeight="1" x14ac:dyDescent="0.25">
      <c r="C1514" s="183" t="str">
        <f>IFERROR(INDEX(Cal!$P$5:$P$2007,INDEX(Cal!$AF$5:$AF$2007,ROW(PrintPayslip!$C1514)-ROW(PrintPayslip!$C$12),1),1),"")</f>
        <v/>
      </c>
      <c r="D1514" s="184" t="str">
        <f>IFERROR(INDEX(Cal!$R$5:$R$2007,INDEX(Cal!$AF$5:$AF$2007,ROW(PrintPayslip!$C1514)-ROW(PrintPayslip!$C$12),1),1),"")</f>
        <v/>
      </c>
      <c r="E1514" s="184" t="str">
        <f>IFERROR(INDEX(Cal!$S$5:$S$2007,INDEX(Cal!$AF$5:$AF$2007,ROW(PrintPayslip!$C1514)-ROW(PrintPayslip!$C$12),1),1),"")</f>
        <v/>
      </c>
      <c r="F1514" s="184" t="str">
        <f>IFERROR(INDEX(Cal!$T$5:$T$2007,INDEX(Cal!$AF$5:$AF$2007,ROW(PrintPayslip!$C1514)-ROW(PrintPayslip!$C$12),1),1),"")</f>
        <v/>
      </c>
      <c r="G1514" s="184" t="str">
        <f>IFERROR(INDEX(Cal!$U$5:$U$2007,INDEX(Cal!$AF$5:$AF$2007,ROW(PrintPayslip!$C1514)-ROW(PrintPayslip!$C$12),1),1),"")</f>
        <v/>
      </c>
    </row>
    <row r="1515" spans="3:7" ht="20.100000000000001" customHeight="1" x14ac:dyDescent="0.25">
      <c r="C1515" s="183" t="str">
        <f>IFERROR(INDEX(Cal!$P$5:$P$2007,INDEX(Cal!$AF$5:$AF$2007,ROW(PrintPayslip!$C1515)-ROW(PrintPayslip!$C$12),1),1),"")</f>
        <v/>
      </c>
      <c r="D1515" s="184" t="str">
        <f>IFERROR(INDEX(Cal!$R$5:$R$2007,INDEX(Cal!$AF$5:$AF$2007,ROW(PrintPayslip!$C1515)-ROW(PrintPayslip!$C$12),1),1),"")</f>
        <v/>
      </c>
      <c r="E1515" s="184" t="str">
        <f>IFERROR(INDEX(Cal!$S$5:$S$2007,INDEX(Cal!$AF$5:$AF$2007,ROW(PrintPayslip!$C1515)-ROW(PrintPayslip!$C$12),1),1),"")</f>
        <v/>
      </c>
      <c r="F1515" s="184" t="str">
        <f>IFERROR(INDEX(Cal!$T$5:$T$2007,INDEX(Cal!$AF$5:$AF$2007,ROW(PrintPayslip!$C1515)-ROW(PrintPayslip!$C$12),1),1),"")</f>
        <v/>
      </c>
      <c r="G1515" s="184" t="str">
        <f>IFERROR(INDEX(Cal!$U$5:$U$2007,INDEX(Cal!$AF$5:$AF$2007,ROW(PrintPayslip!$C1515)-ROW(PrintPayslip!$C$12),1),1),"")</f>
        <v/>
      </c>
    </row>
    <row r="1516" spans="3:7" ht="20.100000000000001" customHeight="1" x14ac:dyDescent="0.25">
      <c r="C1516" s="183" t="str">
        <f>IFERROR(INDEX(Cal!$P$5:$P$2007,INDEX(Cal!$AF$5:$AF$2007,ROW(PrintPayslip!$C1516)-ROW(PrintPayslip!$C$12),1),1),"")</f>
        <v/>
      </c>
      <c r="D1516" s="184" t="str">
        <f>IFERROR(INDEX(Cal!$R$5:$R$2007,INDEX(Cal!$AF$5:$AF$2007,ROW(PrintPayslip!$C1516)-ROW(PrintPayslip!$C$12),1),1),"")</f>
        <v/>
      </c>
      <c r="E1516" s="184" t="str">
        <f>IFERROR(INDEX(Cal!$S$5:$S$2007,INDEX(Cal!$AF$5:$AF$2007,ROW(PrintPayslip!$C1516)-ROW(PrintPayslip!$C$12),1),1),"")</f>
        <v/>
      </c>
      <c r="F1516" s="184" t="str">
        <f>IFERROR(INDEX(Cal!$T$5:$T$2007,INDEX(Cal!$AF$5:$AF$2007,ROW(PrintPayslip!$C1516)-ROW(PrintPayslip!$C$12),1),1),"")</f>
        <v/>
      </c>
      <c r="G1516" s="184" t="str">
        <f>IFERROR(INDEX(Cal!$U$5:$U$2007,INDEX(Cal!$AF$5:$AF$2007,ROW(PrintPayslip!$C1516)-ROW(PrintPayslip!$C$12),1),1),"")</f>
        <v/>
      </c>
    </row>
    <row r="1517" spans="3:7" ht="20.100000000000001" customHeight="1" x14ac:dyDescent="0.25">
      <c r="C1517" s="183" t="str">
        <f>IFERROR(INDEX(Cal!$P$5:$P$2007,INDEX(Cal!$AF$5:$AF$2007,ROW(PrintPayslip!$C1517)-ROW(PrintPayslip!$C$12),1),1),"")</f>
        <v/>
      </c>
      <c r="D1517" s="184" t="str">
        <f>IFERROR(INDEX(Cal!$R$5:$R$2007,INDEX(Cal!$AF$5:$AF$2007,ROW(PrintPayslip!$C1517)-ROW(PrintPayslip!$C$12),1),1),"")</f>
        <v/>
      </c>
      <c r="E1517" s="184" t="str">
        <f>IFERROR(INDEX(Cal!$S$5:$S$2007,INDEX(Cal!$AF$5:$AF$2007,ROW(PrintPayslip!$C1517)-ROW(PrintPayslip!$C$12),1),1),"")</f>
        <v/>
      </c>
      <c r="F1517" s="184" t="str">
        <f>IFERROR(INDEX(Cal!$T$5:$T$2007,INDEX(Cal!$AF$5:$AF$2007,ROW(PrintPayslip!$C1517)-ROW(PrintPayslip!$C$12),1),1),"")</f>
        <v/>
      </c>
      <c r="G1517" s="184" t="str">
        <f>IFERROR(INDEX(Cal!$U$5:$U$2007,INDEX(Cal!$AF$5:$AF$2007,ROW(PrintPayslip!$C1517)-ROW(PrintPayslip!$C$12),1),1),"")</f>
        <v/>
      </c>
    </row>
    <row r="1518" spans="3:7" ht="20.100000000000001" customHeight="1" x14ac:dyDescent="0.25">
      <c r="C1518" s="183" t="str">
        <f>IFERROR(INDEX(Cal!$P$5:$P$2007,INDEX(Cal!$AF$5:$AF$2007,ROW(PrintPayslip!$C1518)-ROW(PrintPayslip!$C$12),1),1),"")</f>
        <v/>
      </c>
      <c r="D1518" s="184" t="str">
        <f>IFERROR(INDEX(Cal!$R$5:$R$2007,INDEX(Cal!$AF$5:$AF$2007,ROW(PrintPayslip!$C1518)-ROW(PrintPayslip!$C$12),1),1),"")</f>
        <v/>
      </c>
      <c r="E1518" s="184" t="str">
        <f>IFERROR(INDEX(Cal!$S$5:$S$2007,INDEX(Cal!$AF$5:$AF$2007,ROW(PrintPayslip!$C1518)-ROW(PrintPayslip!$C$12),1),1),"")</f>
        <v/>
      </c>
      <c r="F1518" s="184" t="str">
        <f>IFERROR(INDEX(Cal!$T$5:$T$2007,INDEX(Cal!$AF$5:$AF$2007,ROW(PrintPayslip!$C1518)-ROW(PrintPayslip!$C$12),1),1),"")</f>
        <v/>
      </c>
      <c r="G1518" s="184" t="str">
        <f>IFERROR(INDEX(Cal!$U$5:$U$2007,INDEX(Cal!$AF$5:$AF$2007,ROW(PrintPayslip!$C1518)-ROW(PrintPayslip!$C$12),1),1),"")</f>
        <v/>
      </c>
    </row>
    <row r="1519" spans="3:7" ht="20.100000000000001" customHeight="1" x14ac:dyDescent="0.25">
      <c r="C1519" s="183" t="str">
        <f>IFERROR(INDEX(Cal!$P$5:$P$2007,INDEX(Cal!$AF$5:$AF$2007,ROW(PrintPayslip!$C1519)-ROW(PrintPayslip!$C$12),1),1),"")</f>
        <v/>
      </c>
      <c r="D1519" s="184" t="str">
        <f>IFERROR(INDEX(Cal!$R$5:$R$2007,INDEX(Cal!$AF$5:$AF$2007,ROW(PrintPayslip!$C1519)-ROW(PrintPayslip!$C$12),1),1),"")</f>
        <v/>
      </c>
      <c r="E1519" s="184" t="str">
        <f>IFERROR(INDEX(Cal!$S$5:$S$2007,INDEX(Cal!$AF$5:$AF$2007,ROW(PrintPayslip!$C1519)-ROW(PrintPayslip!$C$12),1),1),"")</f>
        <v/>
      </c>
      <c r="F1519" s="184" t="str">
        <f>IFERROR(INDEX(Cal!$T$5:$T$2007,INDEX(Cal!$AF$5:$AF$2007,ROW(PrintPayslip!$C1519)-ROW(PrintPayslip!$C$12),1),1),"")</f>
        <v/>
      </c>
      <c r="G1519" s="184" t="str">
        <f>IFERROR(INDEX(Cal!$U$5:$U$2007,INDEX(Cal!$AF$5:$AF$2007,ROW(PrintPayslip!$C1519)-ROW(PrintPayslip!$C$12),1),1),"")</f>
        <v/>
      </c>
    </row>
    <row r="1520" spans="3:7" ht="20.100000000000001" customHeight="1" x14ac:dyDescent="0.25">
      <c r="C1520" s="183" t="str">
        <f>IFERROR(INDEX(Cal!$P$5:$P$2007,INDEX(Cal!$AF$5:$AF$2007,ROW(PrintPayslip!$C1520)-ROW(PrintPayslip!$C$12),1),1),"")</f>
        <v/>
      </c>
      <c r="D1520" s="184" t="str">
        <f>IFERROR(INDEX(Cal!$R$5:$R$2007,INDEX(Cal!$AF$5:$AF$2007,ROW(PrintPayslip!$C1520)-ROW(PrintPayslip!$C$12),1),1),"")</f>
        <v/>
      </c>
      <c r="E1520" s="184" t="str">
        <f>IFERROR(INDEX(Cal!$S$5:$S$2007,INDEX(Cal!$AF$5:$AF$2007,ROW(PrintPayslip!$C1520)-ROW(PrintPayslip!$C$12),1),1),"")</f>
        <v/>
      </c>
      <c r="F1520" s="184" t="str">
        <f>IFERROR(INDEX(Cal!$T$5:$T$2007,INDEX(Cal!$AF$5:$AF$2007,ROW(PrintPayslip!$C1520)-ROW(PrintPayslip!$C$12),1),1),"")</f>
        <v/>
      </c>
      <c r="G1520" s="184" t="str">
        <f>IFERROR(INDEX(Cal!$U$5:$U$2007,INDEX(Cal!$AF$5:$AF$2007,ROW(PrintPayslip!$C1520)-ROW(PrintPayslip!$C$12),1),1),"")</f>
        <v/>
      </c>
    </row>
    <row r="1521" spans="3:7" ht="20.100000000000001" customHeight="1" x14ac:dyDescent="0.25">
      <c r="C1521" s="183" t="str">
        <f>IFERROR(INDEX(Cal!$P$5:$P$2007,INDEX(Cal!$AF$5:$AF$2007,ROW(PrintPayslip!$C1521)-ROW(PrintPayslip!$C$12),1),1),"")</f>
        <v/>
      </c>
      <c r="D1521" s="184" t="str">
        <f>IFERROR(INDEX(Cal!$R$5:$R$2007,INDEX(Cal!$AF$5:$AF$2007,ROW(PrintPayslip!$C1521)-ROW(PrintPayslip!$C$12),1),1),"")</f>
        <v/>
      </c>
      <c r="E1521" s="184" t="str">
        <f>IFERROR(INDEX(Cal!$S$5:$S$2007,INDEX(Cal!$AF$5:$AF$2007,ROW(PrintPayslip!$C1521)-ROW(PrintPayslip!$C$12),1),1),"")</f>
        <v/>
      </c>
      <c r="F1521" s="184" t="str">
        <f>IFERROR(INDEX(Cal!$T$5:$T$2007,INDEX(Cal!$AF$5:$AF$2007,ROW(PrintPayslip!$C1521)-ROW(PrintPayslip!$C$12),1),1),"")</f>
        <v/>
      </c>
      <c r="G1521" s="184" t="str">
        <f>IFERROR(INDEX(Cal!$U$5:$U$2007,INDEX(Cal!$AF$5:$AF$2007,ROW(PrintPayslip!$C1521)-ROW(PrintPayslip!$C$12),1),1),"")</f>
        <v/>
      </c>
    </row>
    <row r="1522" spans="3:7" ht="20.100000000000001" customHeight="1" x14ac:dyDescent="0.25">
      <c r="C1522" s="183" t="str">
        <f>IFERROR(INDEX(Cal!$P$5:$P$2007,INDEX(Cal!$AF$5:$AF$2007,ROW(PrintPayslip!$C1522)-ROW(PrintPayslip!$C$12),1),1),"")</f>
        <v/>
      </c>
      <c r="D1522" s="184" t="str">
        <f>IFERROR(INDEX(Cal!$R$5:$R$2007,INDEX(Cal!$AF$5:$AF$2007,ROW(PrintPayslip!$C1522)-ROW(PrintPayslip!$C$12),1),1),"")</f>
        <v/>
      </c>
      <c r="E1522" s="184" t="str">
        <f>IFERROR(INDEX(Cal!$S$5:$S$2007,INDEX(Cal!$AF$5:$AF$2007,ROW(PrintPayslip!$C1522)-ROW(PrintPayslip!$C$12),1),1),"")</f>
        <v/>
      </c>
      <c r="F1522" s="184" t="str">
        <f>IFERROR(INDEX(Cal!$T$5:$T$2007,INDEX(Cal!$AF$5:$AF$2007,ROW(PrintPayslip!$C1522)-ROW(PrintPayslip!$C$12),1),1),"")</f>
        <v/>
      </c>
      <c r="G1522" s="184" t="str">
        <f>IFERROR(INDEX(Cal!$U$5:$U$2007,INDEX(Cal!$AF$5:$AF$2007,ROW(PrintPayslip!$C1522)-ROW(PrintPayslip!$C$12),1),1),"")</f>
        <v/>
      </c>
    </row>
    <row r="1523" spans="3:7" ht="20.100000000000001" customHeight="1" x14ac:dyDescent="0.25">
      <c r="C1523" s="183" t="str">
        <f>IFERROR(INDEX(Cal!$P$5:$P$2007,INDEX(Cal!$AF$5:$AF$2007,ROW(PrintPayslip!$C1523)-ROW(PrintPayslip!$C$12),1),1),"")</f>
        <v/>
      </c>
      <c r="D1523" s="184" t="str">
        <f>IFERROR(INDEX(Cal!$R$5:$R$2007,INDEX(Cal!$AF$5:$AF$2007,ROW(PrintPayslip!$C1523)-ROW(PrintPayslip!$C$12),1),1),"")</f>
        <v/>
      </c>
      <c r="E1523" s="184" t="str">
        <f>IFERROR(INDEX(Cal!$S$5:$S$2007,INDEX(Cal!$AF$5:$AF$2007,ROW(PrintPayslip!$C1523)-ROW(PrintPayslip!$C$12),1),1),"")</f>
        <v/>
      </c>
      <c r="F1523" s="184" t="str">
        <f>IFERROR(INDEX(Cal!$T$5:$T$2007,INDEX(Cal!$AF$5:$AF$2007,ROW(PrintPayslip!$C1523)-ROW(PrintPayslip!$C$12),1),1),"")</f>
        <v/>
      </c>
      <c r="G1523" s="184" t="str">
        <f>IFERROR(INDEX(Cal!$U$5:$U$2007,INDEX(Cal!$AF$5:$AF$2007,ROW(PrintPayslip!$C1523)-ROW(PrintPayslip!$C$12),1),1),"")</f>
        <v/>
      </c>
    </row>
    <row r="1524" spans="3:7" ht="20.100000000000001" customHeight="1" x14ac:dyDescent="0.25">
      <c r="C1524" s="183" t="str">
        <f>IFERROR(INDEX(Cal!$P$5:$P$2007,INDEX(Cal!$AF$5:$AF$2007,ROW(PrintPayslip!$C1524)-ROW(PrintPayslip!$C$12),1),1),"")</f>
        <v/>
      </c>
      <c r="D1524" s="184" t="str">
        <f>IFERROR(INDEX(Cal!$R$5:$R$2007,INDEX(Cal!$AF$5:$AF$2007,ROW(PrintPayslip!$C1524)-ROW(PrintPayslip!$C$12),1),1),"")</f>
        <v/>
      </c>
      <c r="E1524" s="184" t="str">
        <f>IFERROR(INDEX(Cal!$S$5:$S$2007,INDEX(Cal!$AF$5:$AF$2007,ROW(PrintPayslip!$C1524)-ROW(PrintPayslip!$C$12),1),1),"")</f>
        <v/>
      </c>
      <c r="F1524" s="184" t="str">
        <f>IFERROR(INDEX(Cal!$T$5:$T$2007,INDEX(Cal!$AF$5:$AF$2007,ROW(PrintPayslip!$C1524)-ROW(PrintPayslip!$C$12),1),1),"")</f>
        <v/>
      </c>
      <c r="G1524" s="184" t="str">
        <f>IFERROR(INDEX(Cal!$U$5:$U$2007,INDEX(Cal!$AF$5:$AF$2007,ROW(PrintPayslip!$C1524)-ROW(PrintPayslip!$C$12),1),1),"")</f>
        <v/>
      </c>
    </row>
    <row r="1525" spans="3:7" ht="20.100000000000001" customHeight="1" x14ac:dyDescent="0.25">
      <c r="C1525" s="183" t="str">
        <f>IFERROR(INDEX(Cal!$P$5:$P$2007,INDEX(Cal!$AF$5:$AF$2007,ROW(PrintPayslip!$C1525)-ROW(PrintPayslip!$C$12),1),1),"")</f>
        <v/>
      </c>
      <c r="D1525" s="184" t="str">
        <f>IFERROR(INDEX(Cal!$R$5:$R$2007,INDEX(Cal!$AF$5:$AF$2007,ROW(PrintPayslip!$C1525)-ROW(PrintPayslip!$C$12),1),1),"")</f>
        <v/>
      </c>
      <c r="E1525" s="184" t="str">
        <f>IFERROR(INDEX(Cal!$S$5:$S$2007,INDEX(Cal!$AF$5:$AF$2007,ROW(PrintPayslip!$C1525)-ROW(PrintPayslip!$C$12),1),1),"")</f>
        <v/>
      </c>
      <c r="F1525" s="184" t="str">
        <f>IFERROR(INDEX(Cal!$T$5:$T$2007,INDEX(Cal!$AF$5:$AF$2007,ROW(PrintPayslip!$C1525)-ROW(PrintPayslip!$C$12),1),1),"")</f>
        <v/>
      </c>
      <c r="G1525" s="184" t="str">
        <f>IFERROR(INDEX(Cal!$U$5:$U$2007,INDEX(Cal!$AF$5:$AF$2007,ROW(PrintPayslip!$C1525)-ROW(PrintPayslip!$C$12),1),1),"")</f>
        <v/>
      </c>
    </row>
    <row r="1526" spans="3:7" ht="20.100000000000001" customHeight="1" x14ac:dyDescent="0.25">
      <c r="C1526" s="183" t="str">
        <f>IFERROR(INDEX(Cal!$P$5:$P$2007,INDEX(Cal!$AF$5:$AF$2007,ROW(PrintPayslip!$C1526)-ROW(PrintPayslip!$C$12),1),1),"")</f>
        <v/>
      </c>
      <c r="D1526" s="184" t="str">
        <f>IFERROR(INDEX(Cal!$R$5:$R$2007,INDEX(Cal!$AF$5:$AF$2007,ROW(PrintPayslip!$C1526)-ROW(PrintPayslip!$C$12),1),1),"")</f>
        <v/>
      </c>
      <c r="E1526" s="184" t="str">
        <f>IFERROR(INDEX(Cal!$S$5:$S$2007,INDEX(Cal!$AF$5:$AF$2007,ROW(PrintPayslip!$C1526)-ROW(PrintPayslip!$C$12),1),1),"")</f>
        <v/>
      </c>
      <c r="F1526" s="184" t="str">
        <f>IFERROR(INDEX(Cal!$T$5:$T$2007,INDEX(Cal!$AF$5:$AF$2007,ROW(PrintPayslip!$C1526)-ROW(PrintPayslip!$C$12),1),1),"")</f>
        <v/>
      </c>
      <c r="G1526" s="184" t="str">
        <f>IFERROR(INDEX(Cal!$U$5:$U$2007,INDEX(Cal!$AF$5:$AF$2007,ROW(PrintPayslip!$C1526)-ROW(PrintPayslip!$C$12),1),1),"")</f>
        <v/>
      </c>
    </row>
    <row r="1527" spans="3:7" ht="20.100000000000001" customHeight="1" x14ac:dyDescent="0.25">
      <c r="C1527" s="183" t="str">
        <f>IFERROR(INDEX(Cal!$P$5:$P$2007,INDEX(Cal!$AF$5:$AF$2007,ROW(PrintPayslip!$C1527)-ROW(PrintPayslip!$C$12),1),1),"")</f>
        <v/>
      </c>
      <c r="D1527" s="184" t="str">
        <f>IFERROR(INDEX(Cal!$R$5:$R$2007,INDEX(Cal!$AF$5:$AF$2007,ROW(PrintPayslip!$C1527)-ROW(PrintPayslip!$C$12),1),1),"")</f>
        <v/>
      </c>
      <c r="E1527" s="184" t="str">
        <f>IFERROR(INDEX(Cal!$S$5:$S$2007,INDEX(Cal!$AF$5:$AF$2007,ROW(PrintPayslip!$C1527)-ROW(PrintPayslip!$C$12),1),1),"")</f>
        <v/>
      </c>
      <c r="F1527" s="184" t="str">
        <f>IFERROR(INDEX(Cal!$T$5:$T$2007,INDEX(Cal!$AF$5:$AF$2007,ROW(PrintPayslip!$C1527)-ROW(PrintPayslip!$C$12),1),1),"")</f>
        <v/>
      </c>
      <c r="G1527" s="184" t="str">
        <f>IFERROR(INDEX(Cal!$U$5:$U$2007,INDEX(Cal!$AF$5:$AF$2007,ROW(PrintPayslip!$C1527)-ROW(PrintPayslip!$C$12),1),1),"")</f>
        <v/>
      </c>
    </row>
    <row r="1528" spans="3:7" ht="20.100000000000001" customHeight="1" x14ac:dyDescent="0.25">
      <c r="C1528" s="183" t="str">
        <f>IFERROR(INDEX(Cal!$P$5:$P$2007,INDEX(Cal!$AF$5:$AF$2007,ROW(PrintPayslip!$C1528)-ROW(PrintPayslip!$C$12),1),1),"")</f>
        <v/>
      </c>
      <c r="D1528" s="184" t="str">
        <f>IFERROR(INDEX(Cal!$R$5:$R$2007,INDEX(Cal!$AF$5:$AF$2007,ROW(PrintPayslip!$C1528)-ROW(PrintPayslip!$C$12),1),1),"")</f>
        <v/>
      </c>
      <c r="E1528" s="184" t="str">
        <f>IFERROR(INDEX(Cal!$S$5:$S$2007,INDEX(Cal!$AF$5:$AF$2007,ROW(PrintPayslip!$C1528)-ROW(PrintPayslip!$C$12),1),1),"")</f>
        <v/>
      </c>
      <c r="F1528" s="184" t="str">
        <f>IFERROR(INDEX(Cal!$T$5:$T$2007,INDEX(Cal!$AF$5:$AF$2007,ROW(PrintPayslip!$C1528)-ROW(PrintPayslip!$C$12),1),1),"")</f>
        <v/>
      </c>
      <c r="G1528" s="184" t="str">
        <f>IFERROR(INDEX(Cal!$U$5:$U$2007,INDEX(Cal!$AF$5:$AF$2007,ROW(PrintPayslip!$C1528)-ROW(PrintPayslip!$C$12),1),1),"")</f>
        <v/>
      </c>
    </row>
    <row r="1529" spans="3:7" ht="20.100000000000001" customHeight="1" x14ac:dyDescent="0.25">
      <c r="C1529" s="183" t="str">
        <f>IFERROR(INDEX(Cal!$P$5:$P$2007,INDEX(Cal!$AF$5:$AF$2007,ROW(PrintPayslip!$C1529)-ROW(PrintPayslip!$C$12),1),1),"")</f>
        <v/>
      </c>
      <c r="D1529" s="184" t="str">
        <f>IFERROR(INDEX(Cal!$R$5:$R$2007,INDEX(Cal!$AF$5:$AF$2007,ROW(PrintPayslip!$C1529)-ROW(PrintPayslip!$C$12),1),1),"")</f>
        <v/>
      </c>
      <c r="E1529" s="184" t="str">
        <f>IFERROR(INDEX(Cal!$S$5:$S$2007,INDEX(Cal!$AF$5:$AF$2007,ROW(PrintPayslip!$C1529)-ROW(PrintPayslip!$C$12),1),1),"")</f>
        <v/>
      </c>
      <c r="F1529" s="184" t="str">
        <f>IFERROR(INDEX(Cal!$T$5:$T$2007,INDEX(Cal!$AF$5:$AF$2007,ROW(PrintPayslip!$C1529)-ROW(PrintPayslip!$C$12),1),1),"")</f>
        <v/>
      </c>
      <c r="G1529" s="184" t="str">
        <f>IFERROR(INDEX(Cal!$U$5:$U$2007,INDEX(Cal!$AF$5:$AF$2007,ROW(PrintPayslip!$C1529)-ROW(PrintPayslip!$C$12),1),1),"")</f>
        <v/>
      </c>
    </row>
    <row r="1530" spans="3:7" ht="20.100000000000001" customHeight="1" x14ac:dyDescent="0.25">
      <c r="C1530" s="183" t="str">
        <f>IFERROR(INDEX(Cal!$P$5:$P$2007,INDEX(Cal!$AF$5:$AF$2007,ROW(PrintPayslip!$C1530)-ROW(PrintPayslip!$C$12),1),1),"")</f>
        <v/>
      </c>
      <c r="D1530" s="184" t="str">
        <f>IFERROR(INDEX(Cal!$R$5:$R$2007,INDEX(Cal!$AF$5:$AF$2007,ROW(PrintPayslip!$C1530)-ROW(PrintPayslip!$C$12),1),1),"")</f>
        <v/>
      </c>
      <c r="E1530" s="184" t="str">
        <f>IFERROR(INDEX(Cal!$S$5:$S$2007,INDEX(Cal!$AF$5:$AF$2007,ROW(PrintPayslip!$C1530)-ROW(PrintPayslip!$C$12),1),1),"")</f>
        <v/>
      </c>
      <c r="F1530" s="184" t="str">
        <f>IFERROR(INDEX(Cal!$T$5:$T$2007,INDEX(Cal!$AF$5:$AF$2007,ROW(PrintPayslip!$C1530)-ROW(PrintPayslip!$C$12),1),1),"")</f>
        <v/>
      </c>
      <c r="G1530" s="184" t="str">
        <f>IFERROR(INDEX(Cal!$U$5:$U$2007,INDEX(Cal!$AF$5:$AF$2007,ROW(PrintPayslip!$C1530)-ROW(PrintPayslip!$C$12),1),1),"")</f>
        <v/>
      </c>
    </row>
    <row r="1531" spans="3:7" ht="20.100000000000001" customHeight="1" x14ac:dyDescent="0.25">
      <c r="C1531" s="183" t="str">
        <f>IFERROR(INDEX(Cal!$P$5:$P$2007,INDEX(Cal!$AF$5:$AF$2007,ROW(PrintPayslip!$C1531)-ROW(PrintPayslip!$C$12),1),1),"")</f>
        <v/>
      </c>
      <c r="D1531" s="184" t="str">
        <f>IFERROR(INDEX(Cal!$R$5:$R$2007,INDEX(Cal!$AF$5:$AF$2007,ROW(PrintPayslip!$C1531)-ROW(PrintPayslip!$C$12),1),1),"")</f>
        <v/>
      </c>
      <c r="E1531" s="184" t="str">
        <f>IFERROR(INDEX(Cal!$S$5:$S$2007,INDEX(Cal!$AF$5:$AF$2007,ROW(PrintPayslip!$C1531)-ROW(PrintPayslip!$C$12),1),1),"")</f>
        <v/>
      </c>
      <c r="F1531" s="184" t="str">
        <f>IFERROR(INDEX(Cal!$T$5:$T$2007,INDEX(Cal!$AF$5:$AF$2007,ROW(PrintPayslip!$C1531)-ROW(PrintPayslip!$C$12),1),1),"")</f>
        <v/>
      </c>
      <c r="G1531" s="184" t="str">
        <f>IFERROR(INDEX(Cal!$U$5:$U$2007,INDEX(Cal!$AF$5:$AF$2007,ROW(PrintPayslip!$C1531)-ROW(PrintPayslip!$C$12),1),1),"")</f>
        <v/>
      </c>
    </row>
    <row r="1532" spans="3:7" ht="20.100000000000001" customHeight="1" x14ac:dyDescent="0.25">
      <c r="C1532" s="183" t="str">
        <f>IFERROR(INDEX(Cal!$P$5:$P$2007,INDEX(Cal!$AF$5:$AF$2007,ROW(PrintPayslip!$C1532)-ROW(PrintPayslip!$C$12),1),1),"")</f>
        <v/>
      </c>
      <c r="D1532" s="184" t="str">
        <f>IFERROR(INDEX(Cal!$R$5:$R$2007,INDEX(Cal!$AF$5:$AF$2007,ROW(PrintPayslip!$C1532)-ROW(PrintPayslip!$C$12),1),1),"")</f>
        <v/>
      </c>
      <c r="E1532" s="184" t="str">
        <f>IFERROR(INDEX(Cal!$S$5:$S$2007,INDEX(Cal!$AF$5:$AF$2007,ROW(PrintPayslip!$C1532)-ROW(PrintPayslip!$C$12),1),1),"")</f>
        <v/>
      </c>
      <c r="F1532" s="184" t="str">
        <f>IFERROR(INDEX(Cal!$T$5:$T$2007,INDEX(Cal!$AF$5:$AF$2007,ROW(PrintPayslip!$C1532)-ROW(PrintPayslip!$C$12),1),1),"")</f>
        <v/>
      </c>
      <c r="G1532" s="184" t="str">
        <f>IFERROR(INDEX(Cal!$U$5:$U$2007,INDEX(Cal!$AF$5:$AF$2007,ROW(PrintPayslip!$C1532)-ROW(PrintPayslip!$C$12),1),1),"")</f>
        <v/>
      </c>
    </row>
    <row r="1533" spans="3:7" ht="20.100000000000001" customHeight="1" x14ac:dyDescent="0.25">
      <c r="C1533" s="183" t="str">
        <f>IFERROR(INDEX(Cal!$P$5:$P$2007,INDEX(Cal!$AF$5:$AF$2007,ROW(PrintPayslip!$C1533)-ROW(PrintPayslip!$C$12),1),1),"")</f>
        <v/>
      </c>
      <c r="D1533" s="184" t="str">
        <f>IFERROR(INDEX(Cal!$R$5:$R$2007,INDEX(Cal!$AF$5:$AF$2007,ROW(PrintPayslip!$C1533)-ROW(PrintPayslip!$C$12),1),1),"")</f>
        <v/>
      </c>
      <c r="E1533" s="184" t="str">
        <f>IFERROR(INDEX(Cal!$S$5:$S$2007,INDEX(Cal!$AF$5:$AF$2007,ROW(PrintPayslip!$C1533)-ROW(PrintPayslip!$C$12),1),1),"")</f>
        <v/>
      </c>
      <c r="F1533" s="184" t="str">
        <f>IFERROR(INDEX(Cal!$T$5:$T$2007,INDEX(Cal!$AF$5:$AF$2007,ROW(PrintPayslip!$C1533)-ROW(PrintPayslip!$C$12),1),1),"")</f>
        <v/>
      </c>
      <c r="G1533" s="184" t="str">
        <f>IFERROR(INDEX(Cal!$U$5:$U$2007,INDEX(Cal!$AF$5:$AF$2007,ROW(PrintPayslip!$C1533)-ROW(PrintPayslip!$C$12),1),1),"")</f>
        <v/>
      </c>
    </row>
    <row r="1534" spans="3:7" ht="20.100000000000001" customHeight="1" x14ac:dyDescent="0.25">
      <c r="C1534" s="183" t="str">
        <f>IFERROR(INDEX(Cal!$P$5:$P$2007,INDEX(Cal!$AF$5:$AF$2007,ROW(PrintPayslip!$C1534)-ROW(PrintPayslip!$C$12),1),1),"")</f>
        <v/>
      </c>
      <c r="D1534" s="184" t="str">
        <f>IFERROR(INDEX(Cal!$R$5:$R$2007,INDEX(Cal!$AF$5:$AF$2007,ROW(PrintPayslip!$C1534)-ROW(PrintPayslip!$C$12),1),1),"")</f>
        <v/>
      </c>
      <c r="E1534" s="184" t="str">
        <f>IFERROR(INDEX(Cal!$S$5:$S$2007,INDEX(Cal!$AF$5:$AF$2007,ROW(PrintPayslip!$C1534)-ROW(PrintPayslip!$C$12),1),1),"")</f>
        <v/>
      </c>
      <c r="F1534" s="184" t="str">
        <f>IFERROR(INDEX(Cal!$T$5:$T$2007,INDEX(Cal!$AF$5:$AF$2007,ROW(PrintPayslip!$C1534)-ROW(PrintPayslip!$C$12),1),1),"")</f>
        <v/>
      </c>
      <c r="G1534" s="184" t="str">
        <f>IFERROR(INDEX(Cal!$U$5:$U$2007,INDEX(Cal!$AF$5:$AF$2007,ROW(PrintPayslip!$C1534)-ROW(PrintPayslip!$C$12),1),1),"")</f>
        <v/>
      </c>
    </row>
    <row r="1535" spans="3:7" ht="20.100000000000001" customHeight="1" x14ac:dyDescent="0.25">
      <c r="C1535" s="183" t="str">
        <f>IFERROR(INDEX(Cal!$P$5:$P$2007,INDEX(Cal!$AF$5:$AF$2007,ROW(PrintPayslip!$C1535)-ROW(PrintPayslip!$C$12),1),1),"")</f>
        <v/>
      </c>
      <c r="D1535" s="184" t="str">
        <f>IFERROR(INDEX(Cal!$R$5:$R$2007,INDEX(Cal!$AF$5:$AF$2007,ROW(PrintPayslip!$C1535)-ROW(PrintPayslip!$C$12),1),1),"")</f>
        <v/>
      </c>
      <c r="E1535" s="184" t="str">
        <f>IFERROR(INDEX(Cal!$S$5:$S$2007,INDEX(Cal!$AF$5:$AF$2007,ROW(PrintPayslip!$C1535)-ROW(PrintPayslip!$C$12),1),1),"")</f>
        <v/>
      </c>
      <c r="F1535" s="184" t="str">
        <f>IFERROR(INDEX(Cal!$T$5:$T$2007,INDEX(Cal!$AF$5:$AF$2007,ROW(PrintPayslip!$C1535)-ROW(PrintPayslip!$C$12),1),1),"")</f>
        <v/>
      </c>
      <c r="G1535" s="184" t="str">
        <f>IFERROR(INDEX(Cal!$U$5:$U$2007,INDEX(Cal!$AF$5:$AF$2007,ROW(PrintPayslip!$C1535)-ROW(PrintPayslip!$C$12),1),1),"")</f>
        <v/>
      </c>
    </row>
    <row r="1536" spans="3:7" ht="20.100000000000001" customHeight="1" x14ac:dyDescent="0.25">
      <c r="C1536" s="183" t="str">
        <f>IFERROR(INDEX(Cal!$P$5:$P$2007,INDEX(Cal!$AF$5:$AF$2007,ROW(PrintPayslip!$C1536)-ROW(PrintPayslip!$C$12),1),1),"")</f>
        <v/>
      </c>
      <c r="D1536" s="184" t="str">
        <f>IFERROR(INDEX(Cal!$R$5:$R$2007,INDEX(Cal!$AF$5:$AF$2007,ROW(PrintPayslip!$C1536)-ROW(PrintPayslip!$C$12),1),1),"")</f>
        <v/>
      </c>
      <c r="E1536" s="184" t="str">
        <f>IFERROR(INDEX(Cal!$S$5:$S$2007,INDEX(Cal!$AF$5:$AF$2007,ROW(PrintPayslip!$C1536)-ROW(PrintPayslip!$C$12),1),1),"")</f>
        <v/>
      </c>
      <c r="F1536" s="184" t="str">
        <f>IFERROR(INDEX(Cal!$T$5:$T$2007,INDEX(Cal!$AF$5:$AF$2007,ROW(PrintPayslip!$C1536)-ROW(PrintPayslip!$C$12),1),1),"")</f>
        <v/>
      </c>
      <c r="G1536" s="184" t="str">
        <f>IFERROR(INDEX(Cal!$U$5:$U$2007,INDEX(Cal!$AF$5:$AF$2007,ROW(PrintPayslip!$C1536)-ROW(PrintPayslip!$C$12),1),1),"")</f>
        <v/>
      </c>
    </row>
    <row r="1537" spans="3:7" ht="20.100000000000001" customHeight="1" x14ac:dyDescent="0.25">
      <c r="C1537" s="183" t="str">
        <f>IFERROR(INDEX(Cal!$P$5:$P$2007,INDEX(Cal!$AF$5:$AF$2007,ROW(PrintPayslip!$C1537)-ROW(PrintPayslip!$C$12),1),1),"")</f>
        <v/>
      </c>
      <c r="D1537" s="184" t="str">
        <f>IFERROR(INDEX(Cal!$R$5:$R$2007,INDEX(Cal!$AF$5:$AF$2007,ROW(PrintPayslip!$C1537)-ROW(PrintPayslip!$C$12),1),1),"")</f>
        <v/>
      </c>
      <c r="E1537" s="184" t="str">
        <f>IFERROR(INDEX(Cal!$S$5:$S$2007,INDEX(Cal!$AF$5:$AF$2007,ROW(PrintPayslip!$C1537)-ROW(PrintPayslip!$C$12),1),1),"")</f>
        <v/>
      </c>
      <c r="F1537" s="184" t="str">
        <f>IFERROR(INDEX(Cal!$T$5:$T$2007,INDEX(Cal!$AF$5:$AF$2007,ROW(PrintPayslip!$C1537)-ROW(PrintPayslip!$C$12),1),1),"")</f>
        <v/>
      </c>
      <c r="G1537" s="184" t="str">
        <f>IFERROR(INDEX(Cal!$U$5:$U$2007,INDEX(Cal!$AF$5:$AF$2007,ROW(PrintPayslip!$C1537)-ROW(PrintPayslip!$C$12),1),1),"")</f>
        <v/>
      </c>
    </row>
    <row r="1538" spans="3:7" ht="20.100000000000001" customHeight="1" x14ac:dyDescent="0.25">
      <c r="C1538" s="183" t="str">
        <f>IFERROR(INDEX(Cal!$P$5:$P$2007,INDEX(Cal!$AF$5:$AF$2007,ROW(PrintPayslip!$C1538)-ROW(PrintPayslip!$C$12),1),1),"")</f>
        <v/>
      </c>
      <c r="D1538" s="184" t="str">
        <f>IFERROR(INDEX(Cal!$R$5:$R$2007,INDEX(Cal!$AF$5:$AF$2007,ROW(PrintPayslip!$C1538)-ROW(PrintPayslip!$C$12),1),1),"")</f>
        <v/>
      </c>
      <c r="E1538" s="184" t="str">
        <f>IFERROR(INDEX(Cal!$S$5:$S$2007,INDEX(Cal!$AF$5:$AF$2007,ROW(PrintPayslip!$C1538)-ROW(PrintPayslip!$C$12),1),1),"")</f>
        <v/>
      </c>
      <c r="F1538" s="184" t="str">
        <f>IFERROR(INDEX(Cal!$T$5:$T$2007,INDEX(Cal!$AF$5:$AF$2007,ROW(PrintPayslip!$C1538)-ROW(PrintPayslip!$C$12),1),1),"")</f>
        <v/>
      </c>
      <c r="G1538" s="184" t="str">
        <f>IFERROR(INDEX(Cal!$U$5:$U$2007,INDEX(Cal!$AF$5:$AF$2007,ROW(PrintPayslip!$C1538)-ROW(PrintPayslip!$C$12),1),1),"")</f>
        <v/>
      </c>
    </row>
    <row r="1539" spans="3:7" ht="20.100000000000001" customHeight="1" x14ac:dyDescent="0.25">
      <c r="C1539" s="183" t="str">
        <f>IFERROR(INDEX(Cal!$P$5:$P$2007,INDEX(Cal!$AF$5:$AF$2007,ROW(PrintPayslip!$C1539)-ROW(PrintPayslip!$C$12),1),1),"")</f>
        <v/>
      </c>
      <c r="D1539" s="184" t="str">
        <f>IFERROR(INDEX(Cal!$R$5:$R$2007,INDEX(Cal!$AF$5:$AF$2007,ROW(PrintPayslip!$C1539)-ROW(PrintPayslip!$C$12),1),1),"")</f>
        <v/>
      </c>
      <c r="E1539" s="184" t="str">
        <f>IFERROR(INDEX(Cal!$S$5:$S$2007,INDEX(Cal!$AF$5:$AF$2007,ROW(PrintPayslip!$C1539)-ROW(PrintPayslip!$C$12),1),1),"")</f>
        <v/>
      </c>
      <c r="F1539" s="184" t="str">
        <f>IFERROR(INDEX(Cal!$T$5:$T$2007,INDEX(Cal!$AF$5:$AF$2007,ROW(PrintPayslip!$C1539)-ROW(PrintPayslip!$C$12),1),1),"")</f>
        <v/>
      </c>
      <c r="G1539" s="184" t="str">
        <f>IFERROR(INDEX(Cal!$U$5:$U$2007,INDEX(Cal!$AF$5:$AF$2007,ROW(PrintPayslip!$C1539)-ROW(PrintPayslip!$C$12),1),1),"")</f>
        <v/>
      </c>
    </row>
    <row r="1540" spans="3:7" ht="20.100000000000001" customHeight="1" x14ac:dyDescent="0.25">
      <c r="C1540" s="183" t="str">
        <f>IFERROR(INDEX(Cal!$P$5:$P$2007,INDEX(Cal!$AF$5:$AF$2007,ROW(PrintPayslip!$C1540)-ROW(PrintPayslip!$C$12),1),1),"")</f>
        <v/>
      </c>
      <c r="D1540" s="184" t="str">
        <f>IFERROR(INDEX(Cal!$R$5:$R$2007,INDEX(Cal!$AF$5:$AF$2007,ROW(PrintPayslip!$C1540)-ROW(PrintPayslip!$C$12),1),1),"")</f>
        <v/>
      </c>
      <c r="E1540" s="184" t="str">
        <f>IFERROR(INDEX(Cal!$S$5:$S$2007,INDEX(Cal!$AF$5:$AF$2007,ROW(PrintPayslip!$C1540)-ROW(PrintPayslip!$C$12),1),1),"")</f>
        <v/>
      </c>
      <c r="F1540" s="184" t="str">
        <f>IFERROR(INDEX(Cal!$T$5:$T$2007,INDEX(Cal!$AF$5:$AF$2007,ROW(PrintPayslip!$C1540)-ROW(PrintPayslip!$C$12),1),1),"")</f>
        <v/>
      </c>
      <c r="G1540" s="184" t="str">
        <f>IFERROR(INDEX(Cal!$U$5:$U$2007,INDEX(Cal!$AF$5:$AF$2007,ROW(PrintPayslip!$C1540)-ROW(PrintPayslip!$C$12),1),1),"")</f>
        <v/>
      </c>
    </row>
    <row r="1541" spans="3:7" ht="20.100000000000001" customHeight="1" x14ac:dyDescent="0.25">
      <c r="C1541" s="183" t="str">
        <f>IFERROR(INDEX(Cal!$P$5:$P$2007,INDEX(Cal!$AF$5:$AF$2007,ROW(PrintPayslip!$C1541)-ROW(PrintPayslip!$C$12),1),1),"")</f>
        <v/>
      </c>
      <c r="D1541" s="184" t="str">
        <f>IFERROR(INDEX(Cal!$R$5:$R$2007,INDEX(Cal!$AF$5:$AF$2007,ROW(PrintPayslip!$C1541)-ROW(PrintPayslip!$C$12),1),1),"")</f>
        <v/>
      </c>
      <c r="E1541" s="184" t="str">
        <f>IFERROR(INDEX(Cal!$S$5:$S$2007,INDEX(Cal!$AF$5:$AF$2007,ROW(PrintPayslip!$C1541)-ROW(PrintPayslip!$C$12),1),1),"")</f>
        <v/>
      </c>
      <c r="F1541" s="184" t="str">
        <f>IFERROR(INDEX(Cal!$T$5:$T$2007,INDEX(Cal!$AF$5:$AF$2007,ROW(PrintPayslip!$C1541)-ROW(PrintPayslip!$C$12),1),1),"")</f>
        <v/>
      </c>
      <c r="G1541" s="184" t="str">
        <f>IFERROR(INDEX(Cal!$U$5:$U$2007,INDEX(Cal!$AF$5:$AF$2007,ROW(PrintPayslip!$C1541)-ROW(PrintPayslip!$C$12),1),1),"")</f>
        <v/>
      </c>
    </row>
    <row r="1542" spans="3:7" ht="20.100000000000001" customHeight="1" x14ac:dyDescent="0.25">
      <c r="C1542" s="183" t="str">
        <f>IFERROR(INDEX(Cal!$P$5:$P$2007,INDEX(Cal!$AF$5:$AF$2007,ROW(PrintPayslip!$C1542)-ROW(PrintPayslip!$C$12),1),1),"")</f>
        <v/>
      </c>
      <c r="D1542" s="184" t="str">
        <f>IFERROR(INDEX(Cal!$R$5:$R$2007,INDEX(Cal!$AF$5:$AF$2007,ROW(PrintPayslip!$C1542)-ROW(PrintPayslip!$C$12),1),1),"")</f>
        <v/>
      </c>
      <c r="E1542" s="184" t="str">
        <f>IFERROR(INDEX(Cal!$S$5:$S$2007,INDEX(Cal!$AF$5:$AF$2007,ROW(PrintPayslip!$C1542)-ROW(PrintPayslip!$C$12),1),1),"")</f>
        <v/>
      </c>
      <c r="F1542" s="184" t="str">
        <f>IFERROR(INDEX(Cal!$T$5:$T$2007,INDEX(Cal!$AF$5:$AF$2007,ROW(PrintPayslip!$C1542)-ROW(PrintPayslip!$C$12),1),1),"")</f>
        <v/>
      </c>
      <c r="G1542" s="184" t="str">
        <f>IFERROR(INDEX(Cal!$U$5:$U$2007,INDEX(Cal!$AF$5:$AF$2007,ROW(PrintPayslip!$C1542)-ROW(PrintPayslip!$C$12),1),1),"")</f>
        <v/>
      </c>
    </row>
    <row r="1543" spans="3:7" ht="20.100000000000001" customHeight="1" x14ac:dyDescent="0.25">
      <c r="C1543" s="183" t="str">
        <f>IFERROR(INDEX(Cal!$P$5:$P$2007,INDEX(Cal!$AF$5:$AF$2007,ROW(PrintPayslip!$C1543)-ROW(PrintPayslip!$C$12),1),1),"")</f>
        <v/>
      </c>
      <c r="D1543" s="184" t="str">
        <f>IFERROR(INDEX(Cal!$R$5:$R$2007,INDEX(Cal!$AF$5:$AF$2007,ROW(PrintPayslip!$C1543)-ROW(PrintPayslip!$C$12),1),1),"")</f>
        <v/>
      </c>
      <c r="E1543" s="184" t="str">
        <f>IFERROR(INDEX(Cal!$S$5:$S$2007,INDEX(Cal!$AF$5:$AF$2007,ROW(PrintPayslip!$C1543)-ROW(PrintPayslip!$C$12),1),1),"")</f>
        <v/>
      </c>
      <c r="F1543" s="184" t="str">
        <f>IFERROR(INDEX(Cal!$T$5:$T$2007,INDEX(Cal!$AF$5:$AF$2007,ROW(PrintPayslip!$C1543)-ROW(PrintPayslip!$C$12),1),1),"")</f>
        <v/>
      </c>
      <c r="G1543" s="184" t="str">
        <f>IFERROR(INDEX(Cal!$U$5:$U$2007,INDEX(Cal!$AF$5:$AF$2007,ROW(PrintPayslip!$C1543)-ROW(PrintPayslip!$C$12),1),1),"")</f>
        <v/>
      </c>
    </row>
    <row r="1544" spans="3:7" ht="20.100000000000001" customHeight="1" x14ac:dyDescent="0.25">
      <c r="C1544" s="183" t="str">
        <f>IFERROR(INDEX(Cal!$P$5:$P$2007,INDEX(Cal!$AF$5:$AF$2007,ROW(PrintPayslip!$C1544)-ROW(PrintPayslip!$C$12),1),1),"")</f>
        <v/>
      </c>
      <c r="D1544" s="184" t="str">
        <f>IFERROR(INDEX(Cal!$R$5:$R$2007,INDEX(Cal!$AF$5:$AF$2007,ROW(PrintPayslip!$C1544)-ROW(PrintPayslip!$C$12),1),1),"")</f>
        <v/>
      </c>
      <c r="E1544" s="184" t="str">
        <f>IFERROR(INDEX(Cal!$S$5:$S$2007,INDEX(Cal!$AF$5:$AF$2007,ROW(PrintPayslip!$C1544)-ROW(PrintPayslip!$C$12),1),1),"")</f>
        <v/>
      </c>
      <c r="F1544" s="184" t="str">
        <f>IFERROR(INDEX(Cal!$T$5:$T$2007,INDEX(Cal!$AF$5:$AF$2007,ROW(PrintPayslip!$C1544)-ROW(PrintPayslip!$C$12),1),1),"")</f>
        <v/>
      </c>
      <c r="G1544" s="184" t="str">
        <f>IFERROR(INDEX(Cal!$U$5:$U$2007,INDEX(Cal!$AF$5:$AF$2007,ROW(PrintPayslip!$C1544)-ROW(PrintPayslip!$C$12),1),1),"")</f>
        <v/>
      </c>
    </row>
    <row r="1545" spans="3:7" ht="20.100000000000001" customHeight="1" x14ac:dyDescent="0.25">
      <c r="C1545" s="183" t="str">
        <f>IFERROR(INDEX(Cal!$P$5:$P$2007,INDEX(Cal!$AF$5:$AF$2007,ROW(PrintPayslip!$C1545)-ROW(PrintPayslip!$C$12),1),1),"")</f>
        <v/>
      </c>
      <c r="D1545" s="184" t="str">
        <f>IFERROR(INDEX(Cal!$R$5:$R$2007,INDEX(Cal!$AF$5:$AF$2007,ROW(PrintPayslip!$C1545)-ROW(PrintPayslip!$C$12),1),1),"")</f>
        <v/>
      </c>
      <c r="E1545" s="184" t="str">
        <f>IFERROR(INDEX(Cal!$S$5:$S$2007,INDEX(Cal!$AF$5:$AF$2007,ROW(PrintPayslip!$C1545)-ROW(PrintPayslip!$C$12),1),1),"")</f>
        <v/>
      </c>
      <c r="F1545" s="184" t="str">
        <f>IFERROR(INDEX(Cal!$T$5:$T$2007,INDEX(Cal!$AF$5:$AF$2007,ROW(PrintPayslip!$C1545)-ROW(PrintPayslip!$C$12),1),1),"")</f>
        <v/>
      </c>
      <c r="G1545" s="184" t="str">
        <f>IFERROR(INDEX(Cal!$U$5:$U$2007,INDEX(Cal!$AF$5:$AF$2007,ROW(PrintPayslip!$C1545)-ROW(PrintPayslip!$C$12),1),1),"")</f>
        <v/>
      </c>
    </row>
    <row r="1546" spans="3:7" ht="20.100000000000001" customHeight="1" x14ac:dyDescent="0.25">
      <c r="C1546" s="183" t="str">
        <f>IFERROR(INDEX(Cal!$P$5:$P$2007,INDEX(Cal!$AF$5:$AF$2007,ROW(PrintPayslip!$C1546)-ROW(PrintPayslip!$C$12),1),1),"")</f>
        <v/>
      </c>
      <c r="D1546" s="184" t="str">
        <f>IFERROR(INDEX(Cal!$R$5:$R$2007,INDEX(Cal!$AF$5:$AF$2007,ROW(PrintPayslip!$C1546)-ROW(PrintPayslip!$C$12),1),1),"")</f>
        <v/>
      </c>
      <c r="E1546" s="184" t="str">
        <f>IFERROR(INDEX(Cal!$S$5:$S$2007,INDEX(Cal!$AF$5:$AF$2007,ROW(PrintPayslip!$C1546)-ROW(PrintPayslip!$C$12),1),1),"")</f>
        <v/>
      </c>
      <c r="F1546" s="184" t="str">
        <f>IFERROR(INDEX(Cal!$T$5:$T$2007,INDEX(Cal!$AF$5:$AF$2007,ROW(PrintPayslip!$C1546)-ROW(PrintPayslip!$C$12),1),1),"")</f>
        <v/>
      </c>
      <c r="G1546" s="184" t="str">
        <f>IFERROR(INDEX(Cal!$U$5:$U$2007,INDEX(Cal!$AF$5:$AF$2007,ROW(PrintPayslip!$C1546)-ROW(PrintPayslip!$C$12),1),1),"")</f>
        <v/>
      </c>
    </row>
    <row r="1547" spans="3:7" ht="20.100000000000001" customHeight="1" x14ac:dyDescent="0.25">
      <c r="C1547" s="183" t="str">
        <f>IFERROR(INDEX(Cal!$P$5:$P$2007,INDEX(Cal!$AF$5:$AF$2007,ROW(PrintPayslip!$C1547)-ROW(PrintPayslip!$C$12),1),1),"")</f>
        <v/>
      </c>
      <c r="D1547" s="184" t="str">
        <f>IFERROR(INDEX(Cal!$R$5:$R$2007,INDEX(Cal!$AF$5:$AF$2007,ROW(PrintPayslip!$C1547)-ROW(PrintPayslip!$C$12),1),1),"")</f>
        <v/>
      </c>
      <c r="E1547" s="184" t="str">
        <f>IFERROR(INDEX(Cal!$S$5:$S$2007,INDEX(Cal!$AF$5:$AF$2007,ROW(PrintPayslip!$C1547)-ROW(PrintPayslip!$C$12),1),1),"")</f>
        <v/>
      </c>
      <c r="F1547" s="184" t="str">
        <f>IFERROR(INDEX(Cal!$T$5:$T$2007,INDEX(Cal!$AF$5:$AF$2007,ROW(PrintPayslip!$C1547)-ROW(PrintPayslip!$C$12),1),1),"")</f>
        <v/>
      </c>
      <c r="G1547" s="184" t="str">
        <f>IFERROR(INDEX(Cal!$U$5:$U$2007,INDEX(Cal!$AF$5:$AF$2007,ROW(PrintPayslip!$C1547)-ROW(PrintPayslip!$C$12),1),1),"")</f>
        <v/>
      </c>
    </row>
    <row r="1548" spans="3:7" ht="20.100000000000001" customHeight="1" x14ac:dyDescent="0.25">
      <c r="C1548" s="183" t="str">
        <f>IFERROR(INDEX(Cal!$P$5:$P$2007,INDEX(Cal!$AF$5:$AF$2007,ROW(PrintPayslip!$C1548)-ROW(PrintPayslip!$C$12),1),1),"")</f>
        <v/>
      </c>
      <c r="D1548" s="184" t="str">
        <f>IFERROR(INDEX(Cal!$R$5:$R$2007,INDEX(Cal!$AF$5:$AF$2007,ROW(PrintPayslip!$C1548)-ROW(PrintPayslip!$C$12),1),1),"")</f>
        <v/>
      </c>
      <c r="E1548" s="184" t="str">
        <f>IFERROR(INDEX(Cal!$S$5:$S$2007,INDEX(Cal!$AF$5:$AF$2007,ROW(PrintPayslip!$C1548)-ROW(PrintPayslip!$C$12),1),1),"")</f>
        <v/>
      </c>
      <c r="F1548" s="184" t="str">
        <f>IFERROR(INDEX(Cal!$T$5:$T$2007,INDEX(Cal!$AF$5:$AF$2007,ROW(PrintPayslip!$C1548)-ROW(PrintPayslip!$C$12),1),1),"")</f>
        <v/>
      </c>
      <c r="G1548" s="184" t="str">
        <f>IFERROR(INDEX(Cal!$U$5:$U$2007,INDEX(Cal!$AF$5:$AF$2007,ROW(PrintPayslip!$C1548)-ROW(PrintPayslip!$C$12),1),1),"")</f>
        <v/>
      </c>
    </row>
    <row r="1549" spans="3:7" ht="20.100000000000001" customHeight="1" x14ac:dyDescent="0.25">
      <c r="C1549" s="183" t="str">
        <f>IFERROR(INDEX(Cal!$P$5:$P$2007,INDEX(Cal!$AF$5:$AF$2007,ROW(PrintPayslip!$C1549)-ROW(PrintPayslip!$C$12),1),1),"")</f>
        <v/>
      </c>
      <c r="D1549" s="184" t="str">
        <f>IFERROR(INDEX(Cal!$R$5:$R$2007,INDEX(Cal!$AF$5:$AF$2007,ROW(PrintPayslip!$C1549)-ROW(PrintPayslip!$C$12),1),1),"")</f>
        <v/>
      </c>
      <c r="E1549" s="184" t="str">
        <f>IFERROR(INDEX(Cal!$S$5:$S$2007,INDEX(Cal!$AF$5:$AF$2007,ROW(PrintPayslip!$C1549)-ROW(PrintPayslip!$C$12),1),1),"")</f>
        <v/>
      </c>
      <c r="F1549" s="184" t="str">
        <f>IFERROR(INDEX(Cal!$T$5:$T$2007,INDEX(Cal!$AF$5:$AF$2007,ROW(PrintPayslip!$C1549)-ROW(PrintPayslip!$C$12),1),1),"")</f>
        <v/>
      </c>
      <c r="G1549" s="184" t="str">
        <f>IFERROR(INDEX(Cal!$U$5:$U$2007,INDEX(Cal!$AF$5:$AF$2007,ROW(PrintPayslip!$C1549)-ROW(PrintPayslip!$C$12),1),1),"")</f>
        <v/>
      </c>
    </row>
    <row r="1550" spans="3:7" ht="20.100000000000001" customHeight="1" x14ac:dyDescent="0.25">
      <c r="C1550" s="183" t="str">
        <f>IFERROR(INDEX(Cal!$P$5:$P$2007,INDEX(Cal!$AF$5:$AF$2007,ROW(PrintPayslip!$C1550)-ROW(PrintPayslip!$C$12),1),1),"")</f>
        <v/>
      </c>
      <c r="D1550" s="184" t="str">
        <f>IFERROR(INDEX(Cal!$R$5:$R$2007,INDEX(Cal!$AF$5:$AF$2007,ROW(PrintPayslip!$C1550)-ROW(PrintPayslip!$C$12),1),1),"")</f>
        <v/>
      </c>
      <c r="E1550" s="184" t="str">
        <f>IFERROR(INDEX(Cal!$S$5:$S$2007,INDEX(Cal!$AF$5:$AF$2007,ROW(PrintPayslip!$C1550)-ROW(PrintPayslip!$C$12),1),1),"")</f>
        <v/>
      </c>
      <c r="F1550" s="184" t="str">
        <f>IFERROR(INDEX(Cal!$T$5:$T$2007,INDEX(Cal!$AF$5:$AF$2007,ROW(PrintPayslip!$C1550)-ROW(PrintPayslip!$C$12),1),1),"")</f>
        <v/>
      </c>
      <c r="G1550" s="184" t="str">
        <f>IFERROR(INDEX(Cal!$U$5:$U$2007,INDEX(Cal!$AF$5:$AF$2007,ROW(PrintPayslip!$C1550)-ROW(PrintPayslip!$C$12),1),1),"")</f>
        <v/>
      </c>
    </row>
    <row r="1551" spans="3:7" ht="20.100000000000001" customHeight="1" x14ac:dyDescent="0.25">
      <c r="C1551" s="183" t="str">
        <f>IFERROR(INDEX(Cal!$P$5:$P$2007,INDEX(Cal!$AF$5:$AF$2007,ROW(PrintPayslip!$C1551)-ROW(PrintPayslip!$C$12),1),1),"")</f>
        <v/>
      </c>
      <c r="D1551" s="184" t="str">
        <f>IFERROR(INDEX(Cal!$R$5:$R$2007,INDEX(Cal!$AF$5:$AF$2007,ROW(PrintPayslip!$C1551)-ROW(PrintPayslip!$C$12),1),1),"")</f>
        <v/>
      </c>
      <c r="E1551" s="184" t="str">
        <f>IFERROR(INDEX(Cal!$S$5:$S$2007,INDEX(Cal!$AF$5:$AF$2007,ROW(PrintPayslip!$C1551)-ROW(PrintPayslip!$C$12),1),1),"")</f>
        <v/>
      </c>
      <c r="F1551" s="184" t="str">
        <f>IFERROR(INDEX(Cal!$T$5:$T$2007,INDEX(Cal!$AF$5:$AF$2007,ROW(PrintPayslip!$C1551)-ROW(PrintPayslip!$C$12),1),1),"")</f>
        <v/>
      </c>
      <c r="G1551" s="184" t="str">
        <f>IFERROR(INDEX(Cal!$U$5:$U$2007,INDEX(Cal!$AF$5:$AF$2007,ROW(PrintPayslip!$C1551)-ROW(PrintPayslip!$C$12),1),1),"")</f>
        <v/>
      </c>
    </row>
    <row r="1552" spans="3:7" ht="20.100000000000001" customHeight="1" x14ac:dyDescent="0.25">
      <c r="C1552" s="183" t="str">
        <f>IFERROR(INDEX(Cal!$P$5:$P$2007,INDEX(Cal!$AF$5:$AF$2007,ROW(PrintPayslip!$C1552)-ROW(PrintPayslip!$C$12),1),1),"")</f>
        <v/>
      </c>
      <c r="D1552" s="184" t="str">
        <f>IFERROR(INDEX(Cal!$R$5:$R$2007,INDEX(Cal!$AF$5:$AF$2007,ROW(PrintPayslip!$C1552)-ROW(PrintPayslip!$C$12),1),1),"")</f>
        <v/>
      </c>
      <c r="E1552" s="184" t="str">
        <f>IFERROR(INDEX(Cal!$S$5:$S$2007,INDEX(Cal!$AF$5:$AF$2007,ROW(PrintPayslip!$C1552)-ROW(PrintPayslip!$C$12),1),1),"")</f>
        <v/>
      </c>
      <c r="F1552" s="184" t="str">
        <f>IFERROR(INDEX(Cal!$T$5:$T$2007,INDEX(Cal!$AF$5:$AF$2007,ROW(PrintPayslip!$C1552)-ROW(PrintPayslip!$C$12),1),1),"")</f>
        <v/>
      </c>
      <c r="G1552" s="184" t="str">
        <f>IFERROR(INDEX(Cal!$U$5:$U$2007,INDEX(Cal!$AF$5:$AF$2007,ROW(PrintPayslip!$C1552)-ROW(PrintPayslip!$C$12),1),1),"")</f>
        <v/>
      </c>
    </row>
    <row r="1553" spans="3:7" ht="20.100000000000001" customHeight="1" x14ac:dyDescent="0.25">
      <c r="C1553" s="183" t="str">
        <f>IFERROR(INDEX(Cal!$P$5:$P$2007,INDEX(Cal!$AF$5:$AF$2007,ROW(PrintPayslip!$C1553)-ROW(PrintPayslip!$C$12),1),1),"")</f>
        <v/>
      </c>
      <c r="D1553" s="184" t="str">
        <f>IFERROR(INDEX(Cal!$R$5:$R$2007,INDEX(Cal!$AF$5:$AF$2007,ROW(PrintPayslip!$C1553)-ROW(PrintPayslip!$C$12),1),1),"")</f>
        <v/>
      </c>
      <c r="E1553" s="184" t="str">
        <f>IFERROR(INDEX(Cal!$S$5:$S$2007,INDEX(Cal!$AF$5:$AF$2007,ROW(PrintPayslip!$C1553)-ROW(PrintPayslip!$C$12),1),1),"")</f>
        <v/>
      </c>
      <c r="F1553" s="184" t="str">
        <f>IFERROR(INDEX(Cal!$T$5:$T$2007,INDEX(Cal!$AF$5:$AF$2007,ROW(PrintPayslip!$C1553)-ROW(PrintPayslip!$C$12),1),1),"")</f>
        <v/>
      </c>
      <c r="G1553" s="184" t="str">
        <f>IFERROR(INDEX(Cal!$U$5:$U$2007,INDEX(Cal!$AF$5:$AF$2007,ROW(PrintPayslip!$C1553)-ROW(PrintPayslip!$C$12),1),1),"")</f>
        <v/>
      </c>
    </row>
    <row r="1554" spans="3:7" ht="20.100000000000001" customHeight="1" x14ac:dyDescent="0.25">
      <c r="C1554" s="183" t="str">
        <f>IFERROR(INDEX(Cal!$P$5:$P$2007,INDEX(Cal!$AF$5:$AF$2007,ROW(PrintPayslip!$C1554)-ROW(PrintPayslip!$C$12),1),1),"")</f>
        <v/>
      </c>
      <c r="D1554" s="184" t="str">
        <f>IFERROR(INDEX(Cal!$R$5:$R$2007,INDEX(Cal!$AF$5:$AF$2007,ROW(PrintPayslip!$C1554)-ROW(PrintPayslip!$C$12),1),1),"")</f>
        <v/>
      </c>
      <c r="E1554" s="184" t="str">
        <f>IFERROR(INDEX(Cal!$S$5:$S$2007,INDEX(Cal!$AF$5:$AF$2007,ROW(PrintPayslip!$C1554)-ROW(PrintPayslip!$C$12),1),1),"")</f>
        <v/>
      </c>
      <c r="F1554" s="184" t="str">
        <f>IFERROR(INDEX(Cal!$T$5:$T$2007,INDEX(Cal!$AF$5:$AF$2007,ROW(PrintPayslip!$C1554)-ROW(PrintPayslip!$C$12),1),1),"")</f>
        <v/>
      </c>
      <c r="G1554" s="184" t="str">
        <f>IFERROR(INDEX(Cal!$U$5:$U$2007,INDEX(Cal!$AF$5:$AF$2007,ROW(PrintPayslip!$C1554)-ROW(PrintPayslip!$C$12),1),1),"")</f>
        <v/>
      </c>
    </row>
    <row r="1555" spans="3:7" ht="20.100000000000001" customHeight="1" x14ac:dyDescent="0.25">
      <c r="C1555" s="183" t="str">
        <f>IFERROR(INDEX(Cal!$P$5:$P$2007,INDEX(Cal!$AF$5:$AF$2007,ROW(PrintPayslip!$C1555)-ROW(PrintPayslip!$C$12),1),1),"")</f>
        <v/>
      </c>
      <c r="D1555" s="184" t="str">
        <f>IFERROR(INDEX(Cal!$R$5:$R$2007,INDEX(Cal!$AF$5:$AF$2007,ROW(PrintPayslip!$C1555)-ROW(PrintPayslip!$C$12),1),1),"")</f>
        <v/>
      </c>
      <c r="E1555" s="184" t="str">
        <f>IFERROR(INDEX(Cal!$S$5:$S$2007,INDEX(Cal!$AF$5:$AF$2007,ROW(PrintPayslip!$C1555)-ROW(PrintPayslip!$C$12),1),1),"")</f>
        <v/>
      </c>
      <c r="F1555" s="184" t="str">
        <f>IFERROR(INDEX(Cal!$T$5:$T$2007,INDEX(Cal!$AF$5:$AF$2007,ROW(PrintPayslip!$C1555)-ROW(PrintPayslip!$C$12),1),1),"")</f>
        <v/>
      </c>
      <c r="G1555" s="184" t="str">
        <f>IFERROR(INDEX(Cal!$U$5:$U$2007,INDEX(Cal!$AF$5:$AF$2007,ROW(PrintPayslip!$C1555)-ROW(PrintPayslip!$C$12),1),1),"")</f>
        <v/>
      </c>
    </row>
    <row r="1556" spans="3:7" ht="20.100000000000001" customHeight="1" x14ac:dyDescent="0.25">
      <c r="C1556" s="183" t="str">
        <f>IFERROR(INDEX(Cal!$P$5:$P$2007,INDEX(Cal!$AF$5:$AF$2007,ROW(PrintPayslip!$C1556)-ROW(PrintPayslip!$C$12),1),1),"")</f>
        <v/>
      </c>
      <c r="D1556" s="184" t="str">
        <f>IFERROR(INDEX(Cal!$R$5:$R$2007,INDEX(Cal!$AF$5:$AF$2007,ROW(PrintPayslip!$C1556)-ROW(PrintPayslip!$C$12),1),1),"")</f>
        <v/>
      </c>
      <c r="E1556" s="184" t="str">
        <f>IFERROR(INDEX(Cal!$S$5:$S$2007,INDEX(Cal!$AF$5:$AF$2007,ROW(PrintPayslip!$C1556)-ROW(PrintPayslip!$C$12),1),1),"")</f>
        <v/>
      </c>
      <c r="F1556" s="184" t="str">
        <f>IFERROR(INDEX(Cal!$T$5:$T$2007,INDEX(Cal!$AF$5:$AF$2007,ROW(PrintPayslip!$C1556)-ROW(PrintPayslip!$C$12),1),1),"")</f>
        <v/>
      </c>
      <c r="G1556" s="184" t="str">
        <f>IFERROR(INDEX(Cal!$U$5:$U$2007,INDEX(Cal!$AF$5:$AF$2007,ROW(PrintPayslip!$C1556)-ROW(PrintPayslip!$C$12),1),1),"")</f>
        <v/>
      </c>
    </row>
    <row r="1557" spans="3:7" ht="20.100000000000001" customHeight="1" x14ac:dyDescent="0.25">
      <c r="C1557" s="183" t="str">
        <f>IFERROR(INDEX(Cal!$P$5:$P$2007,INDEX(Cal!$AF$5:$AF$2007,ROW(PrintPayslip!$C1557)-ROW(PrintPayslip!$C$12),1),1),"")</f>
        <v/>
      </c>
      <c r="D1557" s="184" t="str">
        <f>IFERROR(INDEX(Cal!$R$5:$R$2007,INDEX(Cal!$AF$5:$AF$2007,ROW(PrintPayslip!$C1557)-ROW(PrintPayslip!$C$12),1),1),"")</f>
        <v/>
      </c>
      <c r="E1557" s="184" t="str">
        <f>IFERROR(INDEX(Cal!$S$5:$S$2007,INDEX(Cal!$AF$5:$AF$2007,ROW(PrintPayslip!$C1557)-ROW(PrintPayslip!$C$12),1),1),"")</f>
        <v/>
      </c>
      <c r="F1557" s="184" t="str">
        <f>IFERROR(INDEX(Cal!$T$5:$T$2007,INDEX(Cal!$AF$5:$AF$2007,ROW(PrintPayslip!$C1557)-ROW(PrintPayslip!$C$12),1),1),"")</f>
        <v/>
      </c>
      <c r="G1557" s="184" t="str">
        <f>IFERROR(INDEX(Cal!$U$5:$U$2007,INDEX(Cal!$AF$5:$AF$2007,ROW(PrintPayslip!$C1557)-ROW(PrintPayslip!$C$12),1),1),"")</f>
        <v/>
      </c>
    </row>
    <row r="1558" spans="3:7" ht="20.100000000000001" customHeight="1" x14ac:dyDescent="0.25">
      <c r="C1558" s="183" t="str">
        <f>IFERROR(INDEX(Cal!$P$5:$P$2007,INDEX(Cal!$AF$5:$AF$2007,ROW(PrintPayslip!$C1558)-ROW(PrintPayslip!$C$12),1),1),"")</f>
        <v/>
      </c>
      <c r="D1558" s="184" t="str">
        <f>IFERROR(INDEX(Cal!$R$5:$R$2007,INDEX(Cal!$AF$5:$AF$2007,ROW(PrintPayslip!$C1558)-ROW(PrintPayslip!$C$12),1),1),"")</f>
        <v/>
      </c>
      <c r="E1558" s="184" t="str">
        <f>IFERROR(INDEX(Cal!$S$5:$S$2007,INDEX(Cal!$AF$5:$AF$2007,ROW(PrintPayslip!$C1558)-ROW(PrintPayslip!$C$12),1),1),"")</f>
        <v/>
      </c>
      <c r="F1558" s="184" t="str">
        <f>IFERROR(INDEX(Cal!$T$5:$T$2007,INDEX(Cal!$AF$5:$AF$2007,ROW(PrintPayslip!$C1558)-ROW(PrintPayslip!$C$12),1),1),"")</f>
        <v/>
      </c>
      <c r="G1558" s="184" t="str">
        <f>IFERROR(INDEX(Cal!$U$5:$U$2007,INDEX(Cal!$AF$5:$AF$2007,ROW(PrintPayslip!$C1558)-ROW(PrintPayslip!$C$12),1),1),"")</f>
        <v/>
      </c>
    </row>
    <row r="1559" spans="3:7" ht="20.100000000000001" customHeight="1" x14ac:dyDescent="0.25">
      <c r="C1559" s="183" t="str">
        <f>IFERROR(INDEX(Cal!$P$5:$P$2007,INDEX(Cal!$AF$5:$AF$2007,ROW(PrintPayslip!$C1559)-ROW(PrintPayslip!$C$12),1),1),"")</f>
        <v/>
      </c>
      <c r="D1559" s="184" t="str">
        <f>IFERROR(INDEX(Cal!$R$5:$R$2007,INDEX(Cal!$AF$5:$AF$2007,ROW(PrintPayslip!$C1559)-ROW(PrintPayslip!$C$12),1),1),"")</f>
        <v/>
      </c>
      <c r="E1559" s="184" t="str">
        <f>IFERROR(INDEX(Cal!$S$5:$S$2007,INDEX(Cal!$AF$5:$AF$2007,ROW(PrintPayslip!$C1559)-ROW(PrintPayslip!$C$12),1),1),"")</f>
        <v/>
      </c>
      <c r="F1559" s="184" t="str">
        <f>IFERROR(INDEX(Cal!$T$5:$T$2007,INDEX(Cal!$AF$5:$AF$2007,ROW(PrintPayslip!$C1559)-ROW(PrintPayslip!$C$12),1),1),"")</f>
        <v/>
      </c>
      <c r="G1559" s="184" t="str">
        <f>IFERROR(INDEX(Cal!$U$5:$U$2007,INDEX(Cal!$AF$5:$AF$2007,ROW(PrintPayslip!$C1559)-ROW(PrintPayslip!$C$12),1),1),"")</f>
        <v/>
      </c>
    </row>
    <row r="1560" spans="3:7" ht="20.100000000000001" customHeight="1" x14ac:dyDescent="0.25">
      <c r="C1560" s="183" t="str">
        <f>IFERROR(INDEX(Cal!$P$5:$P$2007,INDEX(Cal!$AF$5:$AF$2007,ROW(PrintPayslip!$C1560)-ROW(PrintPayslip!$C$12),1),1),"")</f>
        <v/>
      </c>
      <c r="D1560" s="184" t="str">
        <f>IFERROR(INDEX(Cal!$R$5:$R$2007,INDEX(Cal!$AF$5:$AF$2007,ROW(PrintPayslip!$C1560)-ROW(PrintPayslip!$C$12),1),1),"")</f>
        <v/>
      </c>
      <c r="E1560" s="184" t="str">
        <f>IFERROR(INDEX(Cal!$S$5:$S$2007,INDEX(Cal!$AF$5:$AF$2007,ROW(PrintPayslip!$C1560)-ROW(PrintPayslip!$C$12),1),1),"")</f>
        <v/>
      </c>
      <c r="F1560" s="184" t="str">
        <f>IFERROR(INDEX(Cal!$T$5:$T$2007,INDEX(Cal!$AF$5:$AF$2007,ROW(PrintPayslip!$C1560)-ROW(PrintPayslip!$C$12),1),1),"")</f>
        <v/>
      </c>
      <c r="G1560" s="184" t="str">
        <f>IFERROR(INDEX(Cal!$U$5:$U$2007,INDEX(Cal!$AF$5:$AF$2007,ROW(PrintPayslip!$C1560)-ROW(PrintPayslip!$C$12),1),1),"")</f>
        <v/>
      </c>
    </row>
    <row r="1561" spans="3:7" ht="20.100000000000001" customHeight="1" x14ac:dyDescent="0.25">
      <c r="C1561" s="183" t="str">
        <f>IFERROR(INDEX(Cal!$P$5:$P$2007,INDEX(Cal!$AF$5:$AF$2007,ROW(PrintPayslip!$C1561)-ROW(PrintPayslip!$C$12),1),1),"")</f>
        <v/>
      </c>
      <c r="D1561" s="184" t="str">
        <f>IFERROR(INDEX(Cal!$R$5:$R$2007,INDEX(Cal!$AF$5:$AF$2007,ROW(PrintPayslip!$C1561)-ROW(PrintPayslip!$C$12),1),1),"")</f>
        <v/>
      </c>
      <c r="E1561" s="184" t="str">
        <f>IFERROR(INDEX(Cal!$S$5:$S$2007,INDEX(Cal!$AF$5:$AF$2007,ROW(PrintPayslip!$C1561)-ROW(PrintPayslip!$C$12),1),1),"")</f>
        <v/>
      </c>
      <c r="F1561" s="184" t="str">
        <f>IFERROR(INDEX(Cal!$T$5:$T$2007,INDEX(Cal!$AF$5:$AF$2007,ROW(PrintPayslip!$C1561)-ROW(PrintPayslip!$C$12),1),1),"")</f>
        <v/>
      </c>
      <c r="G1561" s="184" t="str">
        <f>IFERROR(INDEX(Cal!$U$5:$U$2007,INDEX(Cal!$AF$5:$AF$2007,ROW(PrintPayslip!$C1561)-ROW(PrintPayslip!$C$12),1),1),"")</f>
        <v/>
      </c>
    </row>
    <row r="1562" spans="3:7" ht="20.100000000000001" customHeight="1" x14ac:dyDescent="0.25">
      <c r="C1562" s="183" t="str">
        <f>IFERROR(INDEX(Cal!$P$5:$P$2007,INDEX(Cal!$AF$5:$AF$2007,ROW(PrintPayslip!$C1562)-ROW(PrintPayslip!$C$12),1),1),"")</f>
        <v/>
      </c>
      <c r="D1562" s="184" t="str">
        <f>IFERROR(INDEX(Cal!$R$5:$R$2007,INDEX(Cal!$AF$5:$AF$2007,ROW(PrintPayslip!$C1562)-ROW(PrintPayslip!$C$12),1),1),"")</f>
        <v/>
      </c>
      <c r="E1562" s="184" t="str">
        <f>IFERROR(INDEX(Cal!$S$5:$S$2007,INDEX(Cal!$AF$5:$AF$2007,ROW(PrintPayslip!$C1562)-ROW(PrintPayslip!$C$12),1),1),"")</f>
        <v/>
      </c>
      <c r="F1562" s="184" t="str">
        <f>IFERROR(INDEX(Cal!$T$5:$T$2007,INDEX(Cal!$AF$5:$AF$2007,ROW(PrintPayslip!$C1562)-ROW(PrintPayslip!$C$12),1),1),"")</f>
        <v/>
      </c>
      <c r="G1562" s="184" t="str">
        <f>IFERROR(INDEX(Cal!$U$5:$U$2007,INDEX(Cal!$AF$5:$AF$2007,ROW(PrintPayslip!$C1562)-ROW(PrintPayslip!$C$12),1),1),"")</f>
        <v/>
      </c>
    </row>
    <row r="1563" spans="3:7" ht="20.100000000000001" customHeight="1" x14ac:dyDescent="0.25">
      <c r="C1563" s="183" t="str">
        <f>IFERROR(INDEX(Cal!$P$5:$P$2007,INDEX(Cal!$AF$5:$AF$2007,ROW(PrintPayslip!$C1563)-ROW(PrintPayslip!$C$12),1),1),"")</f>
        <v/>
      </c>
      <c r="D1563" s="184" t="str">
        <f>IFERROR(INDEX(Cal!$R$5:$R$2007,INDEX(Cal!$AF$5:$AF$2007,ROW(PrintPayslip!$C1563)-ROW(PrintPayslip!$C$12),1),1),"")</f>
        <v/>
      </c>
      <c r="E1563" s="184" t="str">
        <f>IFERROR(INDEX(Cal!$S$5:$S$2007,INDEX(Cal!$AF$5:$AF$2007,ROW(PrintPayslip!$C1563)-ROW(PrintPayslip!$C$12),1),1),"")</f>
        <v/>
      </c>
      <c r="F1563" s="184" t="str">
        <f>IFERROR(INDEX(Cal!$T$5:$T$2007,INDEX(Cal!$AF$5:$AF$2007,ROW(PrintPayslip!$C1563)-ROW(PrintPayslip!$C$12),1),1),"")</f>
        <v/>
      </c>
      <c r="G1563" s="184" t="str">
        <f>IFERROR(INDEX(Cal!$U$5:$U$2007,INDEX(Cal!$AF$5:$AF$2007,ROW(PrintPayslip!$C1563)-ROW(PrintPayslip!$C$12),1),1),"")</f>
        <v/>
      </c>
    </row>
    <row r="1564" spans="3:7" ht="20.100000000000001" customHeight="1" x14ac:dyDescent="0.25">
      <c r="C1564" s="183" t="str">
        <f>IFERROR(INDEX(Cal!$P$5:$P$2007,INDEX(Cal!$AF$5:$AF$2007,ROW(PrintPayslip!$C1564)-ROW(PrintPayslip!$C$12),1),1),"")</f>
        <v/>
      </c>
      <c r="D1564" s="184" t="str">
        <f>IFERROR(INDEX(Cal!$R$5:$R$2007,INDEX(Cal!$AF$5:$AF$2007,ROW(PrintPayslip!$C1564)-ROW(PrintPayslip!$C$12),1),1),"")</f>
        <v/>
      </c>
      <c r="E1564" s="184" t="str">
        <f>IFERROR(INDEX(Cal!$S$5:$S$2007,INDEX(Cal!$AF$5:$AF$2007,ROW(PrintPayslip!$C1564)-ROW(PrintPayslip!$C$12),1),1),"")</f>
        <v/>
      </c>
      <c r="F1564" s="184" t="str">
        <f>IFERROR(INDEX(Cal!$T$5:$T$2007,INDEX(Cal!$AF$5:$AF$2007,ROW(PrintPayslip!$C1564)-ROW(PrintPayslip!$C$12),1),1),"")</f>
        <v/>
      </c>
      <c r="G1564" s="184" t="str">
        <f>IFERROR(INDEX(Cal!$U$5:$U$2007,INDEX(Cal!$AF$5:$AF$2007,ROW(PrintPayslip!$C1564)-ROW(PrintPayslip!$C$12),1),1),"")</f>
        <v/>
      </c>
    </row>
    <row r="1565" spans="3:7" ht="20.100000000000001" customHeight="1" x14ac:dyDescent="0.25">
      <c r="C1565" s="183" t="str">
        <f>IFERROR(INDEX(Cal!$P$5:$P$2007,INDEX(Cal!$AF$5:$AF$2007,ROW(PrintPayslip!$C1565)-ROW(PrintPayslip!$C$12),1),1),"")</f>
        <v/>
      </c>
      <c r="D1565" s="184" t="str">
        <f>IFERROR(INDEX(Cal!$R$5:$R$2007,INDEX(Cal!$AF$5:$AF$2007,ROW(PrintPayslip!$C1565)-ROW(PrintPayslip!$C$12),1),1),"")</f>
        <v/>
      </c>
      <c r="E1565" s="184" t="str">
        <f>IFERROR(INDEX(Cal!$S$5:$S$2007,INDEX(Cal!$AF$5:$AF$2007,ROW(PrintPayslip!$C1565)-ROW(PrintPayslip!$C$12),1),1),"")</f>
        <v/>
      </c>
      <c r="F1565" s="184" t="str">
        <f>IFERROR(INDEX(Cal!$T$5:$T$2007,INDEX(Cal!$AF$5:$AF$2007,ROW(PrintPayslip!$C1565)-ROW(PrintPayslip!$C$12),1),1),"")</f>
        <v/>
      </c>
      <c r="G1565" s="184" t="str">
        <f>IFERROR(INDEX(Cal!$U$5:$U$2007,INDEX(Cal!$AF$5:$AF$2007,ROW(PrintPayslip!$C1565)-ROW(PrintPayslip!$C$12),1),1),"")</f>
        <v/>
      </c>
    </row>
    <row r="1566" spans="3:7" ht="20.100000000000001" customHeight="1" x14ac:dyDescent="0.25">
      <c r="C1566" s="183" t="str">
        <f>IFERROR(INDEX(Cal!$P$5:$P$2007,INDEX(Cal!$AF$5:$AF$2007,ROW(PrintPayslip!$C1566)-ROW(PrintPayslip!$C$12),1),1),"")</f>
        <v/>
      </c>
      <c r="D1566" s="184" t="str">
        <f>IFERROR(INDEX(Cal!$R$5:$R$2007,INDEX(Cal!$AF$5:$AF$2007,ROW(PrintPayslip!$C1566)-ROW(PrintPayslip!$C$12),1),1),"")</f>
        <v/>
      </c>
      <c r="E1566" s="184" t="str">
        <f>IFERROR(INDEX(Cal!$S$5:$S$2007,INDEX(Cal!$AF$5:$AF$2007,ROW(PrintPayslip!$C1566)-ROW(PrintPayslip!$C$12),1),1),"")</f>
        <v/>
      </c>
      <c r="F1566" s="184" t="str">
        <f>IFERROR(INDEX(Cal!$T$5:$T$2007,INDEX(Cal!$AF$5:$AF$2007,ROW(PrintPayslip!$C1566)-ROW(PrintPayslip!$C$12),1),1),"")</f>
        <v/>
      </c>
      <c r="G1566" s="184" t="str">
        <f>IFERROR(INDEX(Cal!$U$5:$U$2007,INDEX(Cal!$AF$5:$AF$2007,ROW(PrintPayslip!$C1566)-ROW(PrintPayslip!$C$12),1),1),"")</f>
        <v/>
      </c>
    </row>
    <row r="1567" spans="3:7" ht="20.100000000000001" customHeight="1" x14ac:dyDescent="0.25">
      <c r="C1567" s="183" t="str">
        <f>IFERROR(INDEX(Cal!$P$5:$P$2007,INDEX(Cal!$AF$5:$AF$2007,ROW(PrintPayslip!$C1567)-ROW(PrintPayslip!$C$12),1),1),"")</f>
        <v/>
      </c>
      <c r="D1567" s="184" t="str">
        <f>IFERROR(INDEX(Cal!$R$5:$R$2007,INDEX(Cal!$AF$5:$AF$2007,ROW(PrintPayslip!$C1567)-ROW(PrintPayslip!$C$12),1),1),"")</f>
        <v/>
      </c>
      <c r="E1567" s="184" t="str">
        <f>IFERROR(INDEX(Cal!$S$5:$S$2007,INDEX(Cal!$AF$5:$AF$2007,ROW(PrintPayslip!$C1567)-ROW(PrintPayslip!$C$12),1),1),"")</f>
        <v/>
      </c>
      <c r="F1567" s="184" t="str">
        <f>IFERROR(INDEX(Cal!$T$5:$T$2007,INDEX(Cal!$AF$5:$AF$2007,ROW(PrintPayslip!$C1567)-ROW(PrintPayslip!$C$12),1),1),"")</f>
        <v/>
      </c>
      <c r="G1567" s="184" t="str">
        <f>IFERROR(INDEX(Cal!$U$5:$U$2007,INDEX(Cal!$AF$5:$AF$2007,ROW(PrintPayslip!$C1567)-ROW(PrintPayslip!$C$12),1),1),"")</f>
        <v/>
      </c>
    </row>
    <row r="1568" spans="3:7" ht="20.100000000000001" customHeight="1" x14ac:dyDescent="0.25">
      <c r="C1568" s="183" t="str">
        <f>IFERROR(INDEX(Cal!$P$5:$P$2007,INDEX(Cal!$AF$5:$AF$2007,ROW(PrintPayslip!$C1568)-ROW(PrintPayslip!$C$12),1),1),"")</f>
        <v/>
      </c>
      <c r="D1568" s="184" t="str">
        <f>IFERROR(INDEX(Cal!$R$5:$R$2007,INDEX(Cal!$AF$5:$AF$2007,ROW(PrintPayslip!$C1568)-ROW(PrintPayslip!$C$12),1),1),"")</f>
        <v/>
      </c>
      <c r="E1568" s="184" t="str">
        <f>IFERROR(INDEX(Cal!$S$5:$S$2007,INDEX(Cal!$AF$5:$AF$2007,ROW(PrintPayslip!$C1568)-ROW(PrintPayslip!$C$12),1),1),"")</f>
        <v/>
      </c>
      <c r="F1568" s="184" t="str">
        <f>IFERROR(INDEX(Cal!$T$5:$T$2007,INDEX(Cal!$AF$5:$AF$2007,ROW(PrintPayslip!$C1568)-ROW(PrintPayslip!$C$12),1),1),"")</f>
        <v/>
      </c>
      <c r="G1568" s="184" t="str">
        <f>IFERROR(INDEX(Cal!$U$5:$U$2007,INDEX(Cal!$AF$5:$AF$2007,ROW(PrintPayslip!$C1568)-ROW(PrintPayslip!$C$12),1),1),"")</f>
        <v/>
      </c>
    </row>
    <row r="1569" spans="3:7" ht="20.100000000000001" customHeight="1" x14ac:dyDescent="0.25">
      <c r="C1569" s="183" t="str">
        <f>IFERROR(INDEX(Cal!$P$5:$P$2007,INDEX(Cal!$AF$5:$AF$2007,ROW(PrintPayslip!$C1569)-ROW(PrintPayslip!$C$12),1),1),"")</f>
        <v/>
      </c>
      <c r="D1569" s="184" t="str">
        <f>IFERROR(INDEX(Cal!$R$5:$R$2007,INDEX(Cal!$AF$5:$AF$2007,ROW(PrintPayslip!$C1569)-ROW(PrintPayslip!$C$12),1),1),"")</f>
        <v/>
      </c>
      <c r="E1569" s="184" t="str">
        <f>IFERROR(INDEX(Cal!$S$5:$S$2007,INDEX(Cal!$AF$5:$AF$2007,ROW(PrintPayslip!$C1569)-ROW(PrintPayslip!$C$12),1),1),"")</f>
        <v/>
      </c>
      <c r="F1569" s="184" t="str">
        <f>IFERROR(INDEX(Cal!$T$5:$T$2007,INDEX(Cal!$AF$5:$AF$2007,ROW(PrintPayslip!$C1569)-ROW(PrintPayslip!$C$12),1),1),"")</f>
        <v/>
      </c>
      <c r="G1569" s="184" t="str">
        <f>IFERROR(INDEX(Cal!$U$5:$U$2007,INDEX(Cal!$AF$5:$AF$2007,ROW(PrintPayslip!$C1569)-ROW(PrintPayslip!$C$12),1),1),"")</f>
        <v/>
      </c>
    </row>
    <row r="1570" spans="3:7" ht="20.100000000000001" customHeight="1" x14ac:dyDescent="0.25">
      <c r="C1570" s="183" t="str">
        <f>IFERROR(INDEX(Cal!$P$5:$P$2007,INDEX(Cal!$AF$5:$AF$2007,ROW(PrintPayslip!$C1570)-ROW(PrintPayslip!$C$12),1),1),"")</f>
        <v/>
      </c>
      <c r="D1570" s="184" t="str">
        <f>IFERROR(INDEX(Cal!$R$5:$R$2007,INDEX(Cal!$AF$5:$AF$2007,ROW(PrintPayslip!$C1570)-ROW(PrintPayslip!$C$12),1),1),"")</f>
        <v/>
      </c>
      <c r="E1570" s="184" t="str">
        <f>IFERROR(INDEX(Cal!$S$5:$S$2007,INDEX(Cal!$AF$5:$AF$2007,ROW(PrintPayslip!$C1570)-ROW(PrintPayslip!$C$12),1),1),"")</f>
        <v/>
      </c>
      <c r="F1570" s="184" t="str">
        <f>IFERROR(INDEX(Cal!$T$5:$T$2007,INDEX(Cal!$AF$5:$AF$2007,ROW(PrintPayslip!$C1570)-ROW(PrintPayslip!$C$12),1),1),"")</f>
        <v/>
      </c>
      <c r="G1570" s="184" t="str">
        <f>IFERROR(INDEX(Cal!$U$5:$U$2007,INDEX(Cal!$AF$5:$AF$2007,ROW(PrintPayslip!$C1570)-ROW(PrintPayslip!$C$12),1),1),"")</f>
        <v/>
      </c>
    </row>
    <row r="1571" spans="3:7" ht="20.100000000000001" customHeight="1" x14ac:dyDescent="0.25">
      <c r="C1571" s="183" t="str">
        <f>IFERROR(INDEX(Cal!$P$5:$P$2007,INDEX(Cal!$AF$5:$AF$2007,ROW(PrintPayslip!$C1571)-ROW(PrintPayslip!$C$12),1),1),"")</f>
        <v/>
      </c>
      <c r="D1571" s="184" t="str">
        <f>IFERROR(INDEX(Cal!$R$5:$R$2007,INDEX(Cal!$AF$5:$AF$2007,ROW(PrintPayslip!$C1571)-ROW(PrintPayslip!$C$12),1),1),"")</f>
        <v/>
      </c>
      <c r="E1571" s="184" t="str">
        <f>IFERROR(INDEX(Cal!$S$5:$S$2007,INDEX(Cal!$AF$5:$AF$2007,ROW(PrintPayslip!$C1571)-ROW(PrintPayslip!$C$12),1),1),"")</f>
        <v/>
      </c>
      <c r="F1571" s="184" t="str">
        <f>IFERROR(INDEX(Cal!$T$5:$T$2007,INDEX(Cal!$AF$5:$AF$2007,ROW(PrintPayslip!$C1571)-ROW(PrintPayslip!$C$12),1),1),"")</f>
        <v/>
      </c>
      <c r="G1571" s="184" t="str">
        <f>IFERROR(INDEX(Cal!$U$5:$U$2007,INDEX(Cal!$AF$5:$AF$2007,ROW(PrintPayslip!$C1571)-ROW(PrintPayslip!$C$12),1),1),"")</f>
        <v/>
      </c>
    </row>
    <row r="1572" spans="3:7" ht="20.100000000000001" customHeight="1" x14ac:dyDescent="0.25">
      <c r="C1572" s="183" t="str">
        <f>IFERROR(INDEX(Cal!$P$5:$P$2007,INDEX(Cal!$AF$5:$AF$2007,ROW(PrintPayslip!$C1572)-ROW(PrintPayslip!$C$12),1),1),"")</f>
        <v/>
      </c>
      <c r="D1572" s="184" t="str">
        <f>IFERROR(INDEX(Cal!$R$5:$R$2007,INDEX(Cal!$AF$5:$AF$2007,ROW(PrintPayslip!$C1572)-ROW(PrintPayslip!$C$12),1),1),"")</f>
        <v/>
      </c>
      <c r="E1572" s="184" t="str">
        <f>IFERROR(INDEX(Cal!$S$5:$S$2007,INDEX(Cal!$AF$5:$AF$2007,ROW(PrintPayslip!$C1572)-ROW(PrintPayslip!$C$12),1),1),"")</f>
        <v/>
      </c>
      <c r="F1572" s="184" t="str">
        <f>IFERROR(INDEX(Cal!$T$5:$T$2007,INDEX(Cal!$AF$5:$AF$2007,ROW(PrintPayslip!$C1572)-ROW(PrintPayslip!$C$12),1),1),"")</f>
        <v/>
      </c>
      <c r="G1572" s="184" t="str">
        <f>IFERROR(INDEX(Cal!$U$5:$U$2007,INDEX(Cal!$AF$5:$AF$2007,ROW(PrintPayslip!$C1572)-ROW(PrintPayslip!$C$12),1),1),"")</f>
        <v/>
      </c>
    </row>
    <row r="1573" spans="3:7" ht="20.100000000000001" customHeight="1" x14ac:dyDescent="0.25">
      <c r="C1573" s="183" t="str">
        <f>IFERROR(INDEX(Cal!$P$5:$P$2007,INDEX(Cal!$AF$5:$AF$2007,ROW(PrintPayslip!$C1573)-ROW(PrintPayslip!$C$12),1),1),"")</f>
        <v/>
      </c>
      <c r="D1573" s="184" t="str">
        <f>IFERROR(INDEX(Cal!$R$5:$R$2007,INDEX(Cal!$AF$5:$AF$2007,ROW(PrintPayslip!$C1573)-ROW(PrintPayslip!$C$12),1),1),"")</f>
        <v/>
      </c>
      <c r="E1573" s="184" t="str">
        <f>IFERROR(INDEX(Cal!$S$5:$S$2007,INDEX(Cal!$AF$5:$AF$2007,ROW(PrintPayslip!$C1573)-ROW(PrintPayslip!$C$12),1),1),"")</f>
        <v/>
      </c>
      <c r="F1573" s="184" t="str">
        <f>IFERROR(INDEX(Cal!$T$5:$T$2007,INDEX(Cal!$AF$5:$AF$2007,ROW(PrintPayslip!$C1573)-ROW(PrintPayslip!$C$12),1),1),"")</f>
        <v/>
      </c>
      <c r="G1573" s="184" t="str">
        <f>IFERROR(INDEX(Cal!$U$5:$U$2007,INDEX(Cal!$AF$5:$AF$2007,ROW(PrintPayslip!$C1573)-ROW(PrintPayslip!$C$12),1),1),"")</f>
        <v/>
      </c>
    </row>
    <row r="1574" spans="3:7" ht="20.100000000000001" customHeight="1" x14ac:dyDescent="0.25">
      <c r="C1574" s="183" t="str">
        <f>IFERROR(INDEX(Cal!$P$5:$P$2007,INDEX(Cal!$AF$5:$AF$2007,ROW(PrintPayslip!$C1574)-ROW(PrintPayslip!$C$12),1),1),"")</f>
        <v/>
      </c>
      <c r="D1574" s="184" t="str">
        <f>IFERROR(INDEX(Cal!$R$5:$R$2007,INDEX(Cal!$AF$5:$AF$2007,ROW(PrintPayslip!$C1574)-ROW(PrintPayslip!$C$12),1),1),"")</f>
        <v/>
      </c>
      <c r="E1574" s="184" t="str">
        <f>IFERROR(INDEX(Cal!$S$5:$S$2007,INDEX(Cal!$AF$5:$AF$2007,ROW(PrintPayslip!$C1574)-ROW(PrintPayslip!$C$12),1),1),"")</f>
        <v/>
      </c>
      <c r="F1574" s="184" t="str">
        <f>IFERROR(INDEX(Cal!$T$5:$T$2007,INDEX(Cal!$AF$5:$AF$2007,ROW(PrintPayslip!$C1574)-ROW(PrintPayslip!$C$12),1),1),"")</f>
        <v/>
      </c>
      <c r="G1574" s="184" t="str">
        <f>IFERROR(INDEX(Cal!$U$5:$U$2007,INDEX(Cal!$AF$5:$AF$2007,ROW(PrintPayslip!$C1574)-ROW(PrintPayslip!$C$12),1),1),"")</f>
        <v/>
      </c>
    </row>
    <row r="1575" spans="3:7" ht="20.100000000000001" customHeight="1" x14ac:dyDescent="0.25">
      <c r="C1575" s="183" t="str">
        <f>IFERROR(INDEX(Cal!$P$5:$P$2007,INDEX(Cal!$AF$5:$AF$2007,ROW(PrintPayslip!$C1575)-ROW(PrintPayslip!$C$12),1),1),"")</f>
        <v/>
      </c>
      <c r="D1575" s="184" t="str">
        <f>IFERROR(INDEX(Cal!$R$5:$R$2007,INDEX(Cal!$AF$5:$AF$2007,ROW(PrintPayslip!$C1575)-ROW(PrintPayslip!$C$12),1),1),"")</f>
        <v/>
      </c>
      <c r="E1575" s="184" t="str">
        <f>IFERROR(INDEX(Cal!$S$5:$S$2007,INDEX(Cal!$AF$5:$AF$2007,ROW(PrintPayslip!$C1575)-ROW(PrintPayslip!$C$12),1),1),"")</f>
        <v/>
      </c>
      <c r="F1575" s="184" t="str">
        <f>IFERROR(INDEX(Cal!$T$5:$T$2007,INDEX(Cal!$AF$5:$AF$2007,ROW(PrintPayslip!$C1575)-ROW(PrintPayslip!$C$12),1),1),"")</f>
        <v/>
      </c>
      <c r="G1575" s="184" t="str">
        <f>IFERROR(INDEX(Cal!$U$5:$U$2007,INDEX(Cal!$AF$5:$AF$2007,ROW(PrintPayslip!$C1575)-ROW(PrintPayslip!$C$12),1),1),"")</f>
        <v/>
      </c>
    </row>
    <row r="1576" spans="3:7" ht="20.100000000000001" customHeight="1" x14ac:dyDescent="0.25">
      <c r="C1576" s="183" t="str">
        <f>IFERROR(INDEX(Cal!$P$5:$P$2007,INDEX(Cal!$AF$5:$AF$2007,ROW(PrintPayslip!$C1576)-ROW(PrintPayslip!$C$12),1),1),"")</f>
        <v/>
      </c>
      <c r="D1576" s="184" t="str">
        <f>IFERROR(INDEX(Cal!$R$5:$R$2007,INDEX(Cal!$AF$5:$AF$2007,ROW(PrintPayslip!$C1576)-ROW(PrintPayslip!$C$12),1),1),"")</f>
        <v/>
      </c>
      <c r="E1576" s="184" t="str">
        <f>IFERROR(INDEX(Cal!$S$5:$S$2007,INDEX(Cal!$AF$5:$AF$2007,ROW(PrintPayslip!$C1576)-ROW(PrintPayslip!$C$12),1),1),"")</f>
        <v/>
      </c>
      <c r="F1576" s="184" t="str">
        <f>IFERROR(INDEX(Cal!$T$5:$T$2007,INDEX(Cal!$AF$5:$AF$2007,ROW(PrintPayslip!$C1576)-ROW(PrintPayslip!$C$12),1),1),"")</f>
        <v/>
      </c>
      <c r="G1576" s="184" t="str">
        <f>IFERROR(INDEX(Cal!$U$5:$U$2007,INDEX(Cal!$AF$5:$AF$2007,ROW(PrintPayslip!$C1576)-ROW(PrintPayslip!$C$12),1),1),"")</f>
        <v/>
      </c>
    </row>
    <row r="1577" spans="3:7" ht="20.100000000000001" customHeight="1" x14ac:dyDescent="0.25">
      <c r="C1577" s="183" t="str">
        <f>IFERROR(INDEX(Cal!$P$5:$P$2007,INDEX(Cal!$AF$5:$AF$2007,ROW(PrintPayslip!$C1577)-ROW(PrintPayslip!$C$12),1),1),"")</f>
        <v/>
      </c>
      <c r="D1577" s="184" t="str">
        <f>IFERROR(INDEX(Cal!$R$5:$R$2007,INDEX(Cal!$AF$5:$AF$2007,ROW(PrintPayslip!$C1577)-ROW(PrintPayslip!$C$12),1),1),"")</f>
        <v/>
      </c>
      <c r="E1577" s="184" t="str">
        <f>IFERROR(INDEX(Cal!$S$5:$S$2007,INDEX(Cal!$AF$5:$AF$2007,ROW(PrintPayslip!$C1577)-ROW(PrintPayslip!$C$12),1),1),"")</f>
        <v/>
      </c>
      <c r="F1577" s="184" t="str">
        <f>IFERROR(INDEX(Cal!$T$5:$T$2007,INDEX(Cal!$AF$5:$AF$2007,ROW(PrintPayslip!$C1577)-ROW(PrintPayslip!$C$12),1),1),"")</f>
        <v/>
      </c>
      <c r="G1577" s="184" t="str">
        <f>IFERROR(INDEX(Cal!$U$5:$U$2007,INDEX(Cal!$AF$5:$AF$2007,ROW(PrintPayslip!$C1577)-ROW(PrintPayslip!$C$12),1),1),"")</f>
        <v/>
      </c>
    </row>
    <row r="1578" spans="3:7" ht="20.100000000000001" customHeight="1" x14ac:dyDescent="0.25">
      <c r="C1578" s="183" t="str">
        <f>IFERROR(INDEX(Cal!$P$5:$P$2007,INDEX(Cal!$AF$5:$AF$2007,ROW(PrintPayslip!$C1578)-ROW(PrintPayslip!$C$12),1),1),"")</f>
        <v/>
      </c>
      <c r="D1578" s="184" t="str">
        <f>IFERROR(INDEX(Cal!$R$5:$R$2007,INDEX(Cal!$AF$5:$AF$2007,ROW(PrintPayslip!$C1578)-ROW(PrintPayslip!$C$12),1),1),"")</f>
        <v/>
      </c>
      <c r="E1578" s="184" t="str">
        <f>IFERROR(INDEX(Cal!$S$5:$S$2007,INDEX(Cal!$AF$5:$AF$2007,ROW(PrintPayslip!$C1578)-ROW(PrintPayslip!$C$12),1),1),"")</f>
        <v/>
      </c>
      <c r="F1578" s="184" t="str">
        <f>IFERROR(INDEX(Cal!$T$5:$T$2007,INDEX(Cal!$AF$5:$AF$2007,ROW(PrintPayslip!$C1578)-ROW(PrintPayslip!$C$12),1),1),"")</f>
        <v/>
      </c>
      <c r="G1578" s="184" t="str">
        <f>IFERROR(INDEX(Cal!$U$5:$U$2007,INDEX(Cal!$AF$5:$AF$2007,ROW(PrintPayslip!$C1578)-ROW(PrintPayslip!$C$12),1),1),"")</f>
        <v/>
      </c>
    </row>
    <row r="1579" spans="3:7" ht="20.100000000000001" customHeight="1" x14ac:dyDescent="0.25">
      <c r="C1579" s="183" t="str">
        <f>IFERROR(INDEX(Cal!$P$5:$P$2007,INDEX(Cal!$AF$5:$AF$2007,ROW(PrintPayslip!$C1579)-ROW(PrintPayslip!$C$12),1),1),"")</f>
        <v/>
      </c>
      <c r="D1579" s="184" t="str">
        <f>IFERROR(INDEX(Cal!$R$5:$R$2007,INDEX(Cal!$AF$5:$AF$2007,ROW(PrintPayslip!$C1579)-ROW(PrintPayslip!$C$12),1),1),"")</f>
        <v/>
      </c>
      <c r="E1579" s="184" t="str">
        <f>IFERROR(INDEX(Cal!$S$5:$S$2007,INDEX(Cal!$AF$5:$AF$2007,ROW(PrintPayslip!$C1579)-ROW(PrintPayslip!$C$12),1),1),"")</f>
        <v/>
      </c>
      <c r="F1579" s="184" t="str">
        <f>IFERROR(INDEX(Cal!$T$5:$T$2007,INDEX(Cal!$AF$5:$AF$2007,ROW(PrintPayslip!$C1579)-ROW(PrintPayslip!$C$12),1),1),"")</f>
        <v/>
      </c>
      <c r="G1579" s="184" t="str">
        <f>IFERROR(INDEX(Cal!$U$5:$U$2007,INDEX(Cal!$AF$5:$AF$2007,ROW(PrintPayslip!$C1579)-ROW(PrintPayslip!$C$12),1),1),"")</f>
        <v/>
      </c>
    </row>
    <row r="1580" spans="3:7" ht="20.100000000000001" customHeight="1" x14ac:dyDescent="0.25">
      <c r="C1580" s="183" t="str">
        <f>IFERROR(INDEX(Cal!$P$5:$P$2007,INDEX(Cal!$AF$5:$AF$2007,ROW(PrintPayslip!$C1580)-ROW(PrintPayslip!$C$12),1),1),"")</f>
        <v/>
      </c>
      <c r="D1580" s="184" t="str">
        <f>IFERROR(INDEX(Cal!$R$5:$R$2007,INDEX(Cal!$AF$5:$AF$2007,ROW(PrintPayslip!$C1580)-ROW(PrintPayslip!$C$12),1),1),"")</f>
        <v/>
      </c>
      <c r="E1580" s="184" t="str">
        <f>IFERROR(INDEX(Cal!$S$5:$S$2007,INDEX(Cal!$AF$5:$AF$2007,ROW(PrintPayslip!$C1580)-ROW(PrintPayslip!$C$12),1),1),"")</f>
        <v/>
      </c>
      <c r="F1580" s="184" t="str">
        <f>IFERROR(INDEX(Cal!$T$5:$T$2007,INDEX(Cal!$AF$5:$AF$2007,ROW(PrintPayslip!$C1580)-ROW(PrintPayslip!$C$12),1),1),"")</f>
        <v/>
      </c>
      <c r="G1580" s="184" t="str">
        <f>IFERROR(INDEX(Cal!$U$5:$U$2007,INDEX(Cal!$AF$5:$AF$2007,ROW(PrintPayslip!$C1580)-ROW(PrintPayslip!$C$12),1),1),"")</f>
        <v/>
      </c>
    </row>
    <row r="1581" spans="3:7" ht="20.100000000000001" customHeight="1" x14ac:dyDescent="0.25">
      <c r="C1581" s="183" t="str">
        <f>IFERROR(INDEX(Cal!$P$5:$P$2007,INDEX(Cal!$AF$5:$AF$2007,ROW(PrintPayslip!$C1581)-ROW(PrintPayslip!$C$12),1),1),"")</f>
        <v/>
      </c>
      <c r="D1581" s="184" t="str">
        <f>IFERROR(INDEX(Cal!$R$5:$R$2007,INDEX(Cal!$AF$5:$AF$2007,ROW(PrintPayslip!$C1581)-ROW(PrintPayslip!$C$12),1),1),"")</f>
        <v/>
      </c>
      <c r="E1581" s="184" t="str">
        <f>IFERROR(INDEX(Cal!$S$5:$S$2007,INDEX(Cal!$AF$5:$AF$2007,ROW(PrintPayslip!$C1581)-ROW(PrintPayslip!$C$12),1),1),"")</f>
        <v/>
      </c>
      <c r="F1581" s="184" t="str">
        <f>IFERROR(INDEX(Cal!$T$5:$T$2007,INDEX(Cal!$AF$5:$AF$2007,ROW(PrintPayslip!$C1581)-ROW(PrintPayslip!$C$12),1),1),"")</f>
        <v/>
      </c>
      <c r="G1581" s="184" t="str">
        <f>IFERROR(INDEX(Cal!$U$5:$U$2007,INDEX(Cal!$AF$5:$AF$2007,ROW(PrintPayslip!$C1581)-ROW(PrintPayslip!$C$12),1),1),"")</f>
        <v/>
      </c>
    </row>
    <row r="1582" spans="3:7" ht="20.100000000000001" customHeight="1" x14ac:dyDescent="0.25">
      <c r="C1582" s="183" t="str">
        <f>IFERROR(INDEX(Cal!$P$5:$P$2007,INDEX(Cal!$AF$5:$AF$2007,ROW(PrintPayslip!$C1582)-ROW(PrintPayslip!$C$12),1),1),"")</f>
        <v/>
      </c>
      <c r="D1582" s="184" t="str">
        <f>IFERROR(INDEX(Cal!$R$5:$R$2007,INDEX(Cal!$AF$5:$AF$2007,ROW(PrintPayslip!$C1582)-ROW(PrintPayslip!$C$12),1),1),"")</f>
        <v/>
      </c>
      <c r="E1582" s="184" t="str">
        <f>IFERROR(INDEX(Cal!$S$5:$S$2007,INDEX(Cal!$AF$5:$AF$2007,ROW(PrintPayslip!$C1582)-ROW(PrintPayslip!$C$12),1),1),"")</f>
        <v/>
      </c>
      <c r="F1582" s="184" t="str">
        <f>IFERROR(INDEX(Cal!$T$5:$T$2007,INDEX(Cal!$AF$5:$AF$2007,ROW(PrintPayslip!$C1582)-ROW(PrintPayslip!$C$12),1),1),"")</f>
        <v/>
      </c>
      <c r="G1582" s="184" t="str">
        <f>IFERROR(INDEX(Cal!$U$5:$U$2007,INDEX(Cal!$AF$5:$AF$2007,ROW(PrintPayslip!$C1582)-ROW(PrintPayslip!$C$12),1),1),"")</f>
        <v/>
      </c>
    </row>
    <row r="1583" spans="3:7" ht="20.100000000000001" customHeight="1" x14ac:dyDescent="0.25">
      <c r="C1583" s="183" t="str">
        <f>IFERROR(INDEX(Cal!$P$5:$P$2007,INDEX(Cal!$AF$5:$AF$2007,ROW(PrintPayslip!$C1583)-ROW(PrintPayslip!$C$12),1),1),"")</f>
        <v/>
      </c>
      <c r="D1583" s="184" t="str">
        <f>IFERROR(INDEX(Cal!$R$5:$R$2007,INDEX(Cal!$AF$5:$AF$2007,ROW(PrintPayslip!$C1583)-ROW(PrintPayslip!$C$12),1),1),"")</f>
        <v/>
      </c>
      <c r="E1583" s="184" t="str">
        <f>IFERROR(INDEX(Cal!$S$5:$S$2007,INDEX(Cal!$AF$5:$AF$2007,ROW(PrintPayslip!$C1583)-ROW(PrintPayslip!$C$12),1),1),"")</f>
        <v/>
      </c>
      <c r="F1583" s="184" t="str">
        <f>IFERROR(INDEX(Cal!$T$5:$T$2007,INDEX(Cal!$AF$5:$AF$2007,ROW(PrintPayslip!$C1583)-ROW(PrintPayslip!$C$12),1),1),"")</f>
        <v/>
      </c>
      <c r="G1583" s="184" t="str">
        <f>IFERROR(INDEX(Cal!$U$5:$U$2007,INDEX(Cal!$AF$5:$AF$2007,ROW(PrintPayslip!$C1583)-ROW(PrintPayslip!$C$12),1),1),"")</f>
        <v/>
      </c>
    </row>
    <row r="1584" spans="3:7" ht="20.100000000000001" customHeight="1" x14ac:dyDescent="0.25">
      <c r="C1584" s="183" t="str">
        <f>IFERROR(INDEX(Cal!$P$5:$P$2007,INDEX(Cal!$AF$5:$AF$2007,ROW(PrintPayslip!$C1584)-ROW(PrintPayslip!$C$12),1),1),"")</f>
        <v/>
      </c>
      <c r="D1584" s="184" t="str">
        <f>IFERROR(INDEX(Cal!$R$5:$R$2007,INDEX(Cal!$AF$5:$AF$2007,ROW(PrintPayslip!$C1584)-ROW(PrintPayslip!$C$12),1),1),"")</f>
        <v/>
      </c>
      <c r="E1584" s="184" t="str">
        <f>IFERROR(INDEX(Cal!$S$5:$S$2007,INDEX(Cal!$AF$5:$AF$2007,ROW(PrintPayslip!$C1584)-ROW(PrintPayslip!$C$12),1),1),"")</f>
        <v/>
      </c>
      <c r="F1584" s="184" t="str">
        <f>IFERROR(INDEX(Cal!$T$5:$T$2007,INDEX(Cal!$AF$5:$AF$2007,ROW(PrintPayslip!$C1584)-ROW(PrintPayslip!$C$12),1),1),"")</f>
        <v/>
      </c>
      <c r="G1584" s="184" t="str">
        <f>IFERROR(INDEX(Cal!$U$5:$U$2007,INDEX(Cal!$AF$5:$AF$2007,ROW(PrintPayslip!$C1584)-ROW(PrintPayslip!$C$12),1),1),"")</f>
        <v/>
      </c>
    </row>
    <row r="1585" spans="3:7" ht="20.100000000000001" customHeight="1" x14ac:dyDescent="0.25">
      <c r="C1585" s="183" t="str">
        <f>IFERROR(INDEX(Cal!$P$5:$P$2007,INDEX(Cal!$AF$5:$AF$2007,ROW(PrintPayslip!$C1585)-ROW(PrintPayslip!$C$12),1),1),"")</f>
        <v/>
      </c>
      <c r="D1585" s="184" t="str">
        <f>IFERROR(INDEX(Cal!$R$5:$R$2007,INDEX(Cal!$AF$5:$AF$2007,ROW(PrintPayslip!$C1585)-ROW(PrintPayslip!$C$12),1),1),"")</f>
        <v/>
      </c>
      <c r="E1585" s="184" t="str">
        <f>IFERROR(INDEX(Cal!$S$5:$S$2007,INDEX(Cal!$AF$5:$AF$2007,ROW(PrintPayslip!$C1585)-ROW(PrintPayslip!$C$12),1),1),"")</f>
        <v/>
      </c>
      <c r="F1585" s="184" t="str">
        <f>IFERROR(INDEX(Cal!$T$5:$T$2007,INDEX(Cal!$AF$5:$AF$2007,ROW(PrintPayslip!$C1585)-ROW(PrintPayslip!$C$12),1),1),"")</f>
        <v/>
      </c>
      <c r="G1585" s="184" t="str">
        <f>IFERROR(INDEX(Cal!$U$5:$U$2007,INDEX(Cal!$AF$5:$AF$2007,ROW(PrintPayslip!$C1585)-ROW(PrintPayslip!$C$12),1),1),"")</f>
        <v/>
      </c>
    </row>
    <row r="1586" spans="3:7" ht="20.100000000000001" customHeight="1" x14ac:dyDescent="0.25">
      <c r="C1586" s="183" t="str">
        <f>IFERROR(INDEX(Cal!$P$5:$P$2007,INDEX(Cal!$AF$5:$AF$2007,ROW(PrintPayslip!$C1586)-ROW(PrintPayslip!$C$12),1),1),"")</f>
        <v/>
      </c>
      <c r="D1586" s="184" t="str">
        <f>IFERROR(INDEX(Cal!$R$5:$R$2007,INDEX(Cal!$AF$5:$AF$2007,ROW(PrintPayslip!$C1586)-ROW(PrintPayslip!$C$12),1),1),"")</f>
        <v/>
      </c>
      <c r="E1586" s="184" t="str">
        <f>IFERROR(INDEX(Cal!$S$5:$S$2007,INDEX(Cal!$AF$5:$AF$2007,ROW(PrintPayslip!$C1586)-ROW(PrintPayslip!$C$12),1),1),"")</f>
        <v/>
      </c>
      <c r="F1586" s="184" t="str">
        <f>IFERROR(INDEX(Cal!$T$5:$T$2007,INDEX(Cal!$AF$5:$AF$2007,ROW(PrintPayslip!$C1586)-ROW(PrintPayslip!$C$12),1),1),"")</f>
        <v/>
      </c>
      <c r="G1586" s="184" t="str">
        <f>IFERROR(INDEX(Cal!$U$5:$U$2007,INDEX(Cal!$AF$5:$AF$2007,ROW(PrintPayslip!$C1586)-ROW(PrintPayslip!$C$12),1),1),"")</f>
        <v/>
      </c>
    </row>
    <row r="1587" spans="3:7" ht="20.100000000000001" customHeight="1" x14ac:dyDescent="0.25">
      <c r="C1587" s="183" t="str">
        <f>IFERROR(INDEX(Cal!$P$5:$P$2007,INDEX(Cal!$AF$5:$AF$2007,ROW(PrintPayslip!$C1587)-ROW(PrintPayslip!$C$12),1),1),"")</f>
        <v/>
      </c>
      <c r="D1587" s="184" t="str">
        <f>IFERROR(INDEX(Cal!$R$5:$R$2007,INDEX(Cal!$AF$5:$AF$2007,ROW(PrintPayslip!$C1587)-ROW(PrintPayslip!$C$12),1),1),"")</f>
        <v/>
      </c>
      <c r="E1587" s="184" t="str">
        <f>IFERROR(INDEX(Cal!$S$5:$S$2007,INDEX(Cal!$AF$5:$AF$2007,ROW(PrintPayslip!$C1587)-ROW(PrintPayslip!$C$12),1),1),"")</f>
        <v/>
      </c>
      <c r="F1587" s="184" t="str">
        <f>IFERROR(INDEX(Cal!$T$5:$T$2007,INDEX(Cal!$AF$5:$AF$2007,ROW(PrintPayslip!$C1587)-ROW(PrintPayslip!$C$12),1),1),"")</f>
        <v/>
      </c>
      <c r="G1587" s="184" t="str">
        <f>IFERROR(INDEX(Cal!$U$5:$U$2007,INDEX(Cal!$AF$5:$AF$2007,ROW(PrintPayslip!$C1587)-ROW(PrintPayslip!$C$12),1),1),"")</f>
        <v/>
      </c>
    </row>
    <row r="1588" spans="3:7" ht="20.100000000000001" customHeight="1" x14ac:dyDescent="0.25">
      <c r="C1588" s="183" t="str">
        <f>IFERROR(INDEX(Cal!$P$5:$P$2007,INDEX(Cal!$AF$5:$AF$2007,ROW(PrintPayslip!$C1588)-ROW(PrintPayslip!$C$12),1),1),"")</f>
        <v/>
      </c>
      <c r="D1588" s="184" t="str">
        <f>IFERROR(INDEX(Cal!$R$5:$R$2007,INDEX(Cal!$AF$5:$AF$2007,ROW(PrintPayslip!$C1588)-ROW(PrintPayslip!$C$12),1),1),"")</f>
        <v/>
      </c>
      <c r="E1588" s="184" t="str">
        <f>IFERROR(INDEX(Cal!$S$5:$S$2007,INDEX(Cal!$AF$5:$AF$2007,ROW(PrintPayslip!$C1588)-ROW(PrintPayslip!$C$12),1),1),"")</f>
        <v/>
      </c>
      <c r="F1588" s="184" t="str">
        <f>IFERROR(INDEX(Cal!$T$5:$T$2007,INDEX(Cal!$AF$5:$AF$2007,ROW(PrintPayslip!$C1588)-ROW(PrintPayslip!$C$12),1),1),"")</f>
        <v/>
      </c>
      <c r="G1588" s="184" t="str">
        <f>IFERROR(INDEX(Cal!$U$5:$U$2007,INDEX(Cal!$AF$5:$AF$2007,ROW(PrintPayslip!$C1588)-ROW(PrintPayslip!$C$12),1),1),"")</f>
        <v/>
      </c>
    </row>
    <row r="1589" spans="3:7" ht="20.100000000000001" customHeight="1" x14ac:dyDescent="0.25">
      <c r="C1589" s="183" t="str">
        <f>IFERROR(INDEX(Cal!$P$5:$P$2007,INDEX(Cal!$AF$5:$AF$2007,ROW(PrintPayslip!$C1589)-ROW(PrintPayslip!$C$12),1),1),"")</f>
        <v/>
      </c>
      <c r="D1589" s="184" t="str">
        <f>IFERROR(INDEX(Cal!$R$5:$R$2007,INDEX(Cal!$AF$5:$AF$2007,ROW(PrintPayslip!$C1589)-ROW(PrintPayslip!$C$12),1),1),"")</f>
        <v/>
      </c>
      <c r="E1589" s="184" t="str">
        <f>IFERROR(INDEX(Cal!$S$5:$S$2007,INDEX(Cal!$AF$5:$AF$2007,ROW(PrintPayslip!$C1589)-ROW(PrintPayslip!$C$12),1),1),"")</f>
        <v/>
      </c>
      <c r="F1589" s="184" t="str">
        <f>IFERROR(INDEX(Cal!$T$5:$T$2007,INDEX(Cal!$AF$5:$AF$2007,ROW(PrintPayslip!$C1589)-ROW(PrintPayslip!$C$12),1),1),"")</f>
        <v/>
      </c>
      <c r="G1589" s="184" t="str">
        <f>IFERROR(INDEX(Cal!$U$5:$U$2007,INDEX(Cal!$AF$5:$AF$2007,ROW(PrintPayslip!$C1589)-ROW(PrintPayslip!$C$12),1),1),"")</f>
        <v/>
      </c>
    </row>
    <row r="1590" spans="3:7" ht="20.100000000000001" customHeight="1" x14ac:dyDescent="0.25">
      <c r="C1590" s="183" t="str">
        <f>IFERROR(INDEX(Cal!$P$5:$P$2007,INDEX(Cal!$AF$5:$AF$2007,ROW(PrintPayslip!$C1590)-ROW(PrintPayslip!$C$12),1),1),"")</f>
        <v/>
      </c>
      <c r="D1590" s="184" t="str">
        <f>IFERROR(INDEX(Cal!$R$5:$R$2007,INDEX(Cal!$AF$5:$AF$2007,ROW(PrintPayslip!$C1590)-ROW(PrintPayslip!$C$12),1),1),"")</f>
        <v/>
      </c>
      <c r="E1590" s="184" t="str">
        <f>IFERROR(INDEX(Cal!$S$5:$S$2007,INDEX(Cal!$AF$5:$AF$2007,ROW(PrintPayslip!$C1590)-ROW(PrintPayslip!$C$12),1),1),"")</f>
        <v/>
      </c>
      <c r="F1590" s="184" t="str">
        <f>IFERROR(INDEX(Cal!$T$5:$T$2007,INDEX(Cal!$AF$5:$AF$2007,ROW(PrintPayslip!$C1590)-ROW(PrintPayslip!$C$12),1),1),"")</f>
        <v/>
      </c>
      <c r="G1590" s="184" t="str">
        <f>IFERROR(INDEX(Cal!$U$5:$U$2007,INDEX(Cal!$AF$5:$AF$2007,ROW(PrintPayslip!$C1590)-ROW(PrintPayslip!$C$12),1),1),"")</f>
        <v/>
      </c>
    </row>
    <row r="1591" spans="3:7" ht="20.100000000000001" customHeight="1" x14ac:dyDescent="0.25">
      <c r="C1591" s="183" t="str">
        <f>IFERROR(INDEX(Cal!$P$5:$P$2007,INDEX(Cal!$AF$5:$AF$2007,ROW(PrintPayslip!$C1591)-ROW(PrintPayslip!$C$12),1),1),"")</f>
        <v/>
      </c>
      <c r="D1591" s="184" t="str">
        <f>IFERROR(INDEX(Cal!$R$5:$R$2007,INDEX(Cal!$AF$5:$AF$2007,ROW(PrintPayslip!$C1591)-ROW(PrintPayslip!$C$12),1),1),"")</f>
        <v/>
      </c>
      <c r="E1591" s="184" t="str">
        <f>IFERROR(INDEX(Cal!$S$5:$S$2007,INDEX(Cal!$AF$5:$AF$2007,ROW(PrintPayslip!$C1591)-ROW(PrintPayslip!$C$12),1),1),"")</f>
        <v/>
      </c>
      <c r="F1591" s="184" t="str">
        <f>IFERROR(INDEX(Cal!$T$5:$T$2007,INDEX(Cal!$AF$5:$AF$2007,ROW(PrintPayslip!$C1591)-ROW(PrintPayslip!$C$12),1),1),"")</f>
        <v/>
      </c>
      <c r="G1591" s="184" t="str">
        <f>IFERROR(INDEX(Cal!$U$5:$U$2007,INDEX(Cal!$AF$5:$AF$2007,ROW(PrintPayslip!$C1591)-ROW(PrintPayslip!$C$12),1),1),"")</f>
        <v/>
      </c>
    </row>
    <row r="1592" spans="3:7" ht="20.100000000000001" customHeight="1" x14ac:dyDescent="0.25">
      <c r="C1592" s="183" t="str">
        <f>IFERROR(INDEX(Cal!$P$5:$P$2007,INDEX(Cal!$AF$5:$AF$2007,ROW(PrintPayslip!$C1592)-ROW(PrintPayslip!$C$12),1),1),"")</f>
        <v/>
      </c>
      <c r="D1592" s="184" t="str">
        <f>IFERROR(INDEX(Cal!$R$5:$R$2007,INDEX(Cal!$AF$5:$AF$2007,ROW(PrintPayslip!$C1592)-ROW(PrintPayslip!$C$12),1),1),"")</f>
        <v/>
      </c>
      <c r="E1592" s="184" t="str">
        <f>IFERROR(INDEX(Cal!$S$5:$S$2007,INDEX(Cal!$AF$5:$AF$2007,ROW(PrintPayslip!$C1592)-ROW(PrintPayslip!$C$12),1),1),"")</f>
        <v/>
      </c>
      <c r="F1592" s="184" t="str">
        <f>IFERROR(INDEX(Cal!$T$5:$T$2007,INDEX(Cal!$AF$5:$AF$2007,ROW(PrintPayslip!$C1592)-ROW(PrintPayslip!$C$12),1),1),"")</f>
        <v/>
      </c>
      <c r="G1592" s="184" t="str">
        <f>IFERROR(INDEX(Cal!$U$5:$U$2007,INDEX(Cal!$AF$5:$AF$2007,ROW(PrintPayslip!$C1592)-ROW(PrintPayslip!$C$12),1),1),"")</f>
        <v/>
      </c>
    </row>
    <row r="1593" spans="3:7" ht="20.100000000000001" customHeight="1" x14ac:dyDescent="0.25">
      <c r="C1593" s="183" t="str">
        <f>IFERROR(INDEX(Cal!$P$5:$P$2007,INDEX(Cal!$AF$5:$AF$2007,ROW(PrintPayslip!$C1593)-ROW(PrintPayslip!$C$12),1),1),"")</f>
        <v/>
      </c>
      <c r="D1593" s="184" t="str">
        <f>IFERROR(INDEX(Cal!$R$5:$R$2007,INDEX(Cal!$AF$5:$AF$2007,ROW(PrintPayslip!$C1593)-ROW(PrintPayslip!$C$12),1),1),"")</f>
        <v/>
      </c>
      <c r="E1593" s="184" t="str">
        <f>IFERROR(INDEX(Cal!$S$5:$S$2007,INDEX(Cal!$AF$5:$AF$2007,ROW(PrintPayslip!$C1593)-ROW(PrintPayslip!$C$12),1),1),"")</f>
        <v/>
      </c>
      <c r="F1593" s="184" t="str">
        <f>IFERROR(INDEX(Cal!$T$5:$T$2007,INDEX(Cal!$AF$5:$AF$2007,ROW(PrintPayslip!$C1593)-ROW(PrintPayslip!$C$12),1),1),"")</f>
        <v/>
      </c>
      <c r="G1593" s="184" t="str">
        <f>IFERROR(INDEX(Cal!$U$5:$U$2007,INDEX(Cal!$AF$5:$AF$2007,ROW(PrintPayslip!$C1593)-ROW(PrintPayslip!$C$12),1),1),"")</f>
        <v/>
      </c>
    </row>
    <row r="1594" spans="3:7" ht="20.100000000000001" customHeight="1" x14ac:dyDescent="0.25">
      <c r="C1594" s="183" t="str">
        <f>IFERROR(INDEX(Cal!$P$5:$P$2007,INDEX(Cal!$AF$5:$AF$2007,ROW(PrintPayslip!$C1594)-ROW(PrintPayslip!$C$12),1),1),"")</f>
        <v/>
      </c>
      <c r="D1594" s="184" t="str">
        <f>IFERROR(INDEX(Cal!$R$5:$R$2007,INDEX(Cal!$AF$5:$AF$2007,ROW(PrintPayslip!$C1594)-ROW(PrintPayslip!$C$12),1),1),"")</f>
        <v/>
      </c>
      <c r="E1594" s="184" t="str">
        <f>IFERROR(INDEX(Cal!$S$5:$S$2007,INDEX(Cal!$AF$5:$AF$2007,ROW(PrintPayslip!$C1594)-ROW(PrintPayslip!$C$12),1),1),"")</f>
        <v/>
      </c>
      <c r="F1594" s="184" t="str">
        <f>IFERROR(INDEX(Cal!$T$5:$T$2007,INDEX(Cal!$AF$5:$AF$2007,ROW(PrintPayslip!$C1594)-ROW(PrintPayslip!$C$12),1),1),"")</f>
        <v/>
      </c>
      <c r="G1594" s="184" t="str">
        <f>IFERROR(INDEX(Cal!$U$5:$U$2007,INDEX(Cal!$AF$5:$AF$2007,ROW(PrintPayslip!$C1594)-ROW(PrintPayslip!$C$12),1),1),"")</f>
        <v/>
      </c>
    </row>
    <row r="1595" spans="3:7" ht="20.100000000000001" customHeight="1" x14ac:dyDescent="0.25">
      <c r="C1595" s="183" t="str">
        <f>IFERROR(INDEX(Cal!$P$5:$P$2007,INDEX(Cal!$AF$5:$AF$2007,ROW(PrintPayslip!$C1595)-ROW(PrintPayslip!$C$12),1),1),"")</f>
        <v/>
      </c>
      <c r="D1595" s="184" t="str">
        <f>IFERROR(INDEX(Cal!$R$5:$R$2007,INDEX(Cal!$AF$5:$AF$2007,ROW(PrintPayslip!$C1595)-ROW(PrintPayslip!$C$12),1),1),"")</f>
        <v/>
      </c>
      <c r="E1595" s="184" t="str">
        <f>IFERROR(INDEX(Cal!$S$5:$S$2007,INDEX(Cal!$AF$5:$AF$2007,ROW(PrintPayslip!$C1595)-ROW(PrintPayslip!$C$12),1),1),"")</f>
        <v/>
      </c>
      <c r="F1595" s="184" t="str">
        <f>IFERROR(INDEX(Cal!$T$5:$T$2007,INDEX(Cal!$AF$5:$AF$2007,ROW(PrintPayslip!$C1595)-ROW(PrintPayslip!$C$12),1),1),"")</f>
        <v/>
      </c>
      <c r="G1595" s="184" t="str">
        <f>IFERROR(INDEX(Cal!$U$5:$U$2007,INDEX(Cal!$AF$5:$AF$2007,ROW(PrintPayslip!$C1595)-ROW(PrintPayslip!$C$12),1),1),"")</f>
        <v/>
      </c>
    </row>
    <row r="1596" spans="3:7" ht="20.100000000000001" customHeight="1" x14ac:dyDescent="0.25">
      <c r="C1596" s="183" t="str">
        <f>IFERROR(INDEX(Cal!$P$5:$P$2007,INDEX(Cal!$AF$5:$AF$2007,ROW(PrintPayslip!$C1596)-ROW(PrintPayslip!$C$12),1),1),"")</f>
        <v/>
      </c>
      <c r="D1596" s="184" t="str">
        <f>IFERROR(INDEX(Cal!$R$5:$R$2007,INDEX(Cal!$AF$5:$AF$2007,ROW(PrintPayslip!$C1596)-ROW(PrintPayslip!$C$12),1),1),"")</f>
        <v/>
      </c>
      <c r="E1596" s="184" t="str">
        <f>IFERROR(INDEX(Cal!$S$5:$S$2007,INDEX(Cal!$AF$5:$AF$2007,ROW(PrintPayslip!$C1596)-ROW(PrintPayslip!$C$12),1),1),"")</f>
        <v/>
      </c>
      <c r="F1596" s="184" t="str">
        <f>IFERROR(INDEX(Cal!$T$5:$T$2007,INDEX(Cal!$AF$5:$AF$2007,ROW(PrintPayslip!$C1596)-ROW(PrintPayslip!$C$12),1),1),"")</f>
        <v/>
      </c>
      <c r="G1596" s="184" t="str">
        <f>IFERROR(INDEX(Cal!$U$5:$U$2007,INDEX(Cal!$AF$5:$AF$2007,ROW(PrintPayslip!$C1596)-ROW(PrintPayslip!$C$12),1),1),"")</f>
        <v/>
      </c>
    </row>
    <row r="1597" spans="3:7" ht="20.100000000000001" customHeight="1" x14ac:dyDescent="0.25">
      <c r="C1597" s="183" t="str">
        <f>IFERROR(INDEX(Cal!$P$5:$P$2007,INDEX(Cal!$AF$5:$AF$2007,ROW(PrintPayslip!$C1597)-ROW(PrintPayslip!$C$12),1),1),"")</f>
        <v/>
      </c>
      <c r="D1597" s="184" t="str">
        <f>IFERROR(INDEX(Cal!$R$5:$R$2007,INDEX(Cal!$AF$5:$AF$2007,ROW(PrintPayslip!$C1597)-ROW(PrintPayslip!$C$12),1),1),"")</f>
        <v/>
      </c>
      <c r="E1597" s="184" t="str">
        <f>IFERROR(INDEX(Cal!$S$5:$S$2007,INDEX(Cal!$AF$5:$AF$2007,ROW(PrintPayslip!$C1597)-ROW(PrintPayslip!$C$12),1),1),"")</f>
        <v/>
      </c>
      <c r="F1597" s="184" t="str">
        <f>IFERROR(INDEX(Cal!$T$5:$T$2007,INDEX(Cal!$AF$5:$AF$2007,ROW(PrintPayslip!$C1597)-ROW(PrintPayslip!$C$12),1),1),"")</f>
        <v/>
      </c>
      <c r="G1597" s="184" t="str">
        <f>IFERROR(INDEX(Cal!$U$5:$U$2007,INDEX(Cal!$AF$5:$AF$2007,ROW(PrintPayslip!$C1597)-ROW(PrintPayslip!$C$12),1),1),"")</f>
        <v/>
      </c>
    </row>
    <row r="1598" spans="3:7" ht="20.100000000000001" customHeight="1" x14ac:dyDescent="0.25">
      <c r="C1598" s="183" t="str">
        <f>IFERROR(INDEX(Cal!$P$5:$P$2007,INDEX(Cal!$AF$5:$AF$2007,ROW(PrintPayslip!$C1598)-ROW(PrintPayslip!$C$12),1),1),"")</f>
        <v/>
      </c>
      <c r="D1598" s="184" t="str">
        <f>IFERROR(INDEX(Cal!$R$5:$R$2007,INDEX(Cal!$AF$5:$AF$2007,ROW(PrintPayslip!$C1598)-ROW(PrintPayslip!$C$12),1),1),"")</f>
        <v/>
      </c>
      <c r="E1598" s="184" t="str">
        <f>IFERROR(INDEX(Cal!$S$5:$S$2007,INDEX(Cal!$AF$5:$AF$2007,ROW(PrintPayslip!$C1598)-ROW(PrintPayslip!$C$12),1),1),"")</f>
        <v/>
      </c>
      <c r="F1598" s="184" t="str">
        <f>IFERROR(INDEX(Cal!$T$5:$T$2007,INDEX(Cal!$AF$5:$AF$2007,ROW(PrintPayslip!$C1598)-ROW(PrintPayslip!$C$12),1),1),"")</f>
        <v/>
      </c>
      <c r="G1598" s="184" t="str">
        <f>IFERROR(INDEX(Cal!$U$5:$U$2007,INDEX(Cal!$AF$5:$AF$2007,ROW(PrintPayslip!$C1598)-ROW(PrintPayslip!$C$12),1),1),"")</f>
        <v/>
      </c>
    </row>
    <row r="1599" spans="3:7" ht="20.100000000000001" customHeight="1" x14ac:dyDescent="0.25">
      <c r="C1599" s="183" t="str">
        <f>IFERROR(INDEX(Cal!$P$5:$P$2007,INDEX(Cal!$AF$5:$AF$2007,ROW(PrintPayslip!$C1599)-ROW(PrintPayslip!$C$12),1),1),"")</f>
        <v/>
      </c>
      <c r="D1599" s="184" t="str">
        <f>IFERROR(INDEX(Cal!$R$5:$R$2007,INDEX(Cal!$AF$5:$AF$2007,ROW(PrintPayslip!$C1599)-ROW(PrintPayslip!$C$12),1),1),"")</f>
        <v/>
      </c>
      <c r="E1599" s="184" t="str">
        <f>IFERROR(INDEX(Cal!$S$5:$S$2007,INDEX(Cal!$AF$5:$AF$2007,ROW(PrintPayslip!$C1599)-ROW(PrintPayslip!$C$12),1),1),"")</f>
        <v/>
      </c>
      <c r="F1599" s="184" t="str">
        <f>IFERROR(INDEX(Cal!$T$5:$T$2007,INDEX(Cal!$AF$5:$AF$2007,ROW(PrintPayslip!$C1599)-ROW(PrintPayslip!$C$12),1),1),"")</f>
        <v/>
      </c>
      <c r="G1599" s="184" t="str">
        <f>IFERROR(INDEX(Cal!$U$5:$U$2007,INDEX(Cal!$AF$5:$AF$2007,ROW(PrintPayslip!$C1599)-ROW(PrintPayslip!$C$12),1),1),"")</f>
        <v/>
      </c>
    </row>
    <row r="1600" spans="3:7" ht="20.100000000000001" customHeight="1" x14ac:dyDescent="0.25">
      <c r="C1600" s="183" t="str">
        <f>IFERROR(INDEX(Cal!$P$5:$P$2007,INDEX(Cal!$AF$5:$AF$2007,ROW(PrintPayslip!$C1600)-ROW(PrintPayslip!$C$12),1),1),"")</f>
        <v/>
      </c>
      <c r="D1600" s="184" t="str">
        <f>IFERROR(INDEX(Cal!$R$5:$R$2007,INDEX(Cal!$AF$5:$AF$2007,ROW(PrintPayslip!$C1600)-ROW(PrintPayslip!$C$12),1),1),"")</f>
        <v/>
      </c>
      <c r="E1600" s="184" t="str">
        <f>IFERROR(INDEX(Cal!$S$5:$S$2007,INDEX(Cal!$AF$5:$AF$2007,ROW(PrintPayslip!$C1600)-ROW(PrintPayslip!$C$12),1),1),"")</f>
        <v/>
      </c>
      <c r="F1600" s="184" t="str">
        <f>IFERROR(INDEX(Cal!$T$5:$T$2007,INDEX(Cal!$AF$5:$AF$2007,ROW(PrintPayslip!$C1600)-ROW(PrintPayslip!$C$12),1),1),"")</f>
        <v/>
      </c>
      <c r="G1600" s="184" t="str">
        <f>IFERROR(INDEX(Cal!$U$5:$U$2007,INDEX(Cal!$AF$5:$AF$2007,ROW(PrintPayslip!$C1600)-ROW(PrintPayslip!$C$12),1),1),"")</f>
        <v/>
      </c>
    </row>
    <row r="1601" spans="3:7" ht="20.100000000000001" customHeight="1" x14ac:dyDescent="0.25">
      <c r="C1601" s="183" t="str">
        <f>IFERROR(INDEX(Cal!$P$5:$P$2007,INDEX(Cal!$AF$5:$AF$2007,ROW(PrintPayslip!$C1601)-ROW(PrintPayslip!$C$12),1),1),"")</f>
        <v/>
      </c>
      <c r="D1601" s="184" t="str">
        <f>IFERROR(INDEX(Cal!$R$5:$R$2007,INDEX(Cal!$AF$5:$AF$2007,ROW(PrintPayslip!$C1601)-ROW(PrintPayslip!$C$12),1),1),"")</f>
        <v/>
      </c>
      <c r="E1601" s="184" t="str">
        <f>IFERROR(INDEX(Cal!$S$5:$S$2007,INDEX(Cal!$AF$5:$AF$2007,ROW(PrintPayslip!$C1601)-ROW(PrintPayslip!$C$12),1),1),"")</f>
        <v/>
      </c>
      <c r="F1601" s="184" t="str">
        <f>IFERROR(INDEX(Cal!$T$5:$T$2007,INDEX(Cal!$AF$5:$AF$2007,ROW(PrintPayslip!$C1601)-ROW(PrintPayslip!$C$12),1),1),"")</f>
        <v/>
      </c>
      <c r="G1601" s="184" t="str">
        <f>IFERROR(INDEX(Cal!$U$5:$U$2007,INDEX(Cal!$AF$5:$AF$2007,ROW(PrintPayslip!$C1601)-ROW(PrintPayslip!$C$12),1),1),"")</f>
        <v/>
      </c>
    </row>
    <row r="1602" spans="3:7" ht="20.100000000000001" customHeight="1" x14ac:dyDescent="0.25">
      <c r="C1602" s="183" t="str">
        <f>IFERROR(INDEX(Cal!$P$5:$P$2007,INDEX(Cal!$AF$5:$AF$2007,ROW(PrintPayslip!$C1602)-ROW(PrintPayslip!$C$12),1),1),"")</f>
        <v/>
      </c>
      <c r="D1602" s="184" t="str">
        <f>IFERROR(INDEX(Cal!$R$5:$R$2007,INDEX(Cal!$AF$5:$AF$2007,ROW(PrintPayslip!$C1602)-ROW(PrintPayslip!$C$12),1),1),"")</f>
        <v/>
      </c>
      <c r="E1602" s="184" t="str">
        <f>IFERROR(INDEX(Cal!$S$5:$S$2007,INDEX(Cal!$AF$5:$AF$2007,ROW(PrintPayslip!$C1602)-ROW(PrintPayslip!$C$12),1),1),"")</f>
        <v/>
      </c>
      <c r="F1602" s="184" t="str">
        <f>IFERROR(INDEX(Cal!$T$5:$T$2007,INDEX(Cal!$AF$5:$AF$2007,ROW(PrintPayslip!$C1602)-ROW(PrintPayslip!$C$12),1),1),"")</f>
        <v/>
      </c>
      <c r="G1602" s="184" t="str">
        <f>IFERROR(INDEX(Cal!$U$5:$U$2007,INDEX(Cal!$AF$5:$AF$2007,ROW(PrintPayslip!$C1602)-ROW(PrintPayslip!$C$12),1),1),"")</f>
        <v/>
      </c>
    </row>
    <row r="1603" spans="3:7" ht="20.100000000000001" customHeight="1" x14ac:dyDescent="0.25">
      <c r="C1603" s="183" t="str">
        <f>IFERROR(INDEX(Cal!$P$5:$P$2007,INDEX(Cal!$AF$5:$AF$2007,ROW(PrintPayslip!$C1603)-ROW(PrintPayslip!$C$12),1),1),"")</f>
        <v/>
      </c>
      <c r="D1603" s="184" t="str">
        <f>IFERROR(INDEX(Cal!$R$5:$R$2007,INDEX(Cal!$AF$5:$AF$2007,ROW(PrintPayslip!$C1603)-ROW(PrintPayslip!$C$12),1),1),"")</f>
        <v/>
      </c>
      <c r="E1603" s="184" t="str">
        <f>IFERROR(INDEX(Cal!$S$5:$S$2007,INDEX(Cal!$AF$5:$AF$2007,ROW(PrintPayslip!$C1603)-ROW(PrintPayslip!$C$12),1),1),"")</f>
        <v/>
      </c>
      <c r="F1603" s="184" t="str">
        <f>IFERROR(INDEX(Cal!$T$5:$T$2007,INDEX(Cal!$AF$5:$AF$2007,ROW(PrintPayslip!$C1603)-ROW(PrintPayslip!$C$12),1),1),"")</f>
        <v/>
      </c>
      <c r="G1603" s="184" t="str">
        <f>IFERROR(INDEX(Cal!$U$5:$U$2007,INDEX(Cal!$AF$5:$AF$2007,ROW(PrintPayslip!$C1603)-ROW(PrintPayslip!$C$12),1),1),"")</f>
        <v/>
      </c>
    </row>
    <row r="1604" spans="3:7" ht="20.100000000000001" customHeight="1" x14ac:dyDescent="0.25">
      <c r="C1604" s="183" t="str">
        <f>IFERROR(INDEX(Cal!$P$5:$P$2007,INDEX(Cal!$AF$5:$AF$2007,ROW(PrintPayslip!$C1604)-ROW(PrintPayslip!$C$12),1),1),"")</f>
        <v/>
      </c>
      <c r="D1604" s="184" t="str">
        <f>IFERROR(INDEX(Cal!$R$5:$R$2007,INDEX(Cal!$AF$5:$AF$2007,ROW(PrintPayslip!$C1604)-ROW(PrintPayslip!$C$12),1),1),"")</f>
        <v/>
      </c>
      <c r="E1604" s="184" t="str">
        <f>IFERROR(INDEX(Cal!$S$5:$S$2007,INDEX(Cal!$AF$5:$AF$2007,ROW(PrintPayslip!$C1604)-ROW(PrintPayslip!$C$12),1),1),"")</f>
        <v/>
      </c>
      <c r="F1604" s="184" t="str">
        <f>IFERROR(INDEX(Cal!$T$5:$T$2007,INDEX(Cal!$AF$5:$AF$2007,ROW(PrintPayslip!$C1604)-ROW(PrintPayslip!$C$12),1),1),"")</f>
        <v/>
      </c>
      <c r="G1604" s="184" t="str">
        <f>IFERROR(INDEX(Cal!$U$5:$U$2007,INDEX(Cal!$AF$5:$AF$2007,ROW(PrintPayslip!$C1604)-ROW(PrintPayslip!$C$12),1),1),"")</f>
        <v/>
      </c>
    </row>
    <row r="1605" spans="3:7" ht="20.100000000000001" customHeight="1" x14ac:dyDescent="0.25">
      <c r="C1605" s="183" t="str">
        <f>IFERROR(INDEX(Cal!$P$5:$P$2007,INDEX(Cal!$AF$5:$AF$2007,ROW(PrintPayslip!$C1605)-ROW(PrintPayslip!$C$12),1),1),"")</f>
        <v/>
      </c>
      <c r="D1605" s="184" t="str">
        <f>IFERROR(INDEX(Cal!$R$5:$R$2007,INDEX(Cal!$AF$5:$AF$2007,ROW(PrintPayslip!$C1605)-ROW(PrintPayslip!$C$12),1),1),"")</f>
        <v/>
      </c>
      <c r="E1605" s="184" t="str">
        <f>IFERROR(INDEX(Cal!$S$5:$S$2007,INDEX(Cal!$AF$5:$AF$2007,ROW(PrintPayslip!$C1605)-ROW(PrintPayslip!$C$12),1),1),"")</f>
        <v/>
      </c>
      <c r="F1605" s="184" t="str">
        <f>IFERROR(INDEX(Cal!$T$5:$T$2007,INDEX(Cal!$AF$5:$AF$2007,ROW(PrintPayslip!$C1605)-ROW(PrintPayslip!$C$12),1),1),"")</f>
        <v/>
      </c>
      <c r="G1605" s="184" t="str">
        <f>IFERROR(INDEX(Cal!$U$5:$U$2007,INDEX(Cal!$AF$5:$AF$2007,ROW(PrintPayslip!$C1605)-ROW(PrintPayslip!$C$12),1),1),"")</f>
        <v/>
      </c>
    </row>
    <row r="1606" spans="3:7" ht="20.100000000000001" customHeight="1" x14ac:dyDescent="0.25">
      <c r="C1606" s="183" t="str">
        <f>IFERROR(INDEX(Cal!$P$5:$P$2007,INDEX(Cal!$AF$5:$AF$2007,ROW(PrintPayslip!$C1606)-ROW(PrintPayslip!$C$12),1),1),"")</f>
        <v/>
      </c>
      <c r="D1606" s="184" t="str">
        <f>IFERROR(INDEX(Cal!$R$5:$R$2007,INDEX(Cal!$AF$5:$AF$2007,ROW(PrintPayslip!$C1606)-ROW(PrintPayslip!$C$12),1),1),"")</f>
        <v/>
      </c>
      <c r="E1606" s="184" t="str">
        <f>IFERROR(INDEX(Cal!$S$5:$S$2007,INDEX(Cal!$AF$5:$AF$2007,ROW(PrintPayslip!$C1606)-ROW(PrintPayslip!$C$12),1),1),"")</f>
        <v/>
      </c>
      <c r="F1606" s="184" t="str">
        <f>IFERROR(INDEX(Cal!$T$5:$T$2007,INDEX(Cal!$AF$5:$AF$2007,ROW(PrintPayslip!$C1606)-ROW(PrintPayslip!$C$12),1),1),"")</f>
        <v/>
      </c>
      <c r="G1606" s="184" t="str">
        <f>IFERROR(INDEX(Cal!$U$5:$U$2007,INDEX(Cal!$AF$5:$AF$2007,ROW(PrintPayslip!$C1606)-ROW(PrintPayslip!$C$12),1),1),"")</f>
        <v/>
      </c>
    </row>
    <row r="1607" spans="3:7" ht="20.100000000000001" customHeight="1" x14ac:dyDescent="0.25">
      <c r="C1607" s="183" t="str">
        <f>IFERROR(INDEX(Cal!$P$5:$P$2007,INDEX(Cal!$AF$5:$AF$2007,ROW(PrintPayslip!$C1607)-ROW(PrintPayslip!$C$12),1),1),"")</f>
        <v/>
      </c>
      <c r="D1607" s="184" t="str">
        <f>IFERROR(INDEX(Cal!$R$5:$R$2007,INDEX(Cal!$AF$5:$AF$2007,ROW(PrintPayslip!$C1607)-ROW(PrintPayslip!$C$12),1),1),"")</f>
        <v/>
      </c>
      <c r="E1607" s="184" t="str">
        <f>IFERROR(INDEX(Cal!$S$5:$S$2007,INDEX(Cal!$AF$5:$AF$2007,ROW(PrintPayslip!$C1607)-ROW(PrintPayslip!$C$12),1),1),"")</f>
        <v/>
      </c>
      <c r="F1607" s="184" t="str">
        <f>IFERROR(INDEX(Cal!$T$5:$T$2007,INDEX(Cal!$AF$5:$AF$2007,ROW(PrintPayslip!$C1607)-ROW(PrintPayslip!$C$12),1),1),"")</f>
        <v/>
      </c>
      <c r="G1607" s="184" t="str">
        <f>IFERROR(INDEX(Cal!$U$5:$U$2007,INDEX(Cal!$AF$5:$AF$2007,ROW(PrintPayslip!$C1607)-ROW(PrintPayslip!$C$12),1),1),"")</f>
        <v/>
      </c>
    </row>
    <row r="1608" spans="3:7" ht="20.100000000000001" customHeight="1" x14ac:dyDescent="0.25">
      <c r="C1608" s="183" t="str">
        <f>IFERROR(INDEX(Cal!$P$5:$P$2007,INDEX(Cal!$AF$5:$AF$2007,ROW(PrintPayslip!$C1608)-ROW(PrintPayslip!$C$12),1),1),"")</f>
        <v/>
      </c>
      <c r="D1608" s="184" t="str">
        <f>IFERROR(INDEX(Cal!$R$5:$R$2007,INDEX(Cal!$AF$5:$AF$2007,ROW(PrintPayslip!$C1608)-ROW(PrintPayslip!$C$12),1),1),"")</f>
        <v/>
      </c>
      <c r="E1608" s="184" t="str">
        <f>IFERROR(INDEX(Cal!$S$5:$S$2007,INDEX(Cal!$AF$5:$AF$2007,ROW(PrintPayslip!$C1608)-ROW(PrintPayslip!$C$12),1),1),"")</f>
        <v/>
      </c>
      <c r="F1608" s="184" t="str">
        <f>IFERROR(INDEX(Cal!$T$5:$T$2007,INDEX(Cal!$AF$5:$AF$2007,ROW(PrintPayslip!$C1608)-ROW(PrintPayslip!$C$12),1),1),"")</f>
        <v/>
      </c>
      <c r="G1608" s="184" t="str">
        <f>IFERROR(INDEX(Cal!$U$5:$U$2007,INDEX(Cal!$AF$5:$AF$2007,ROW(PrintPayslip!$C1608)-ROW(PrintPayslip!$C$12),1),1),"")</f>
        <v/>
      </c>
    </row>
    <row r="1609" spans="3:7" ht="20.100000000000001" customHeight="1" x14ac:dyDescent="0.25">
      <c r="C1609" s="183" t="str">
        <f>IFERROR(INDEX(Cal!$P$5:$P$2007,INDEX(Cal!$AF$5:$AF$2007,ROW(PrintPayslip!$C1609)-ROW(PrintPayslip!$C$12),1),1),"")</f>
        <v/>
      </c>
      <c r="D1609" s="184" t="str">
        <f>IFERROR(INDEX(Cal!$R$5:$R$2007,INDEX(Cal!$AF$5:$AF$2007,ROW(PrintPayslip!$C1609)-ROW(PrintPayslip!$C$12),1),1),"")</f>
        <v/>
      </c>
      <c r="E1609" s="184" t="str">
        <f>IFERROR(INDEX(Cal!$S$5:$S$2007,INDEX(Cal!$AF$5:$AF$2007,ROW(PrintPayslip!$C1609)-ROW(PrintPayslip!$C$12),1),1),"")</f>
        <v/>
      </c>
      <c r="F1609" s="184" t="str">
        <f>IFERROR(INDEX(Cal!$T$5:$T$2007,INDEX(Cal!$AF$5:$AF$2007,ROW(PrintPayslip!$C1609)-ROW(PrintPayslip!$C$12),1),1),"")</f>
        <v/>
      </c>
      <c r="G1609" s="184" t="str">
        <f>IFERROR(INDEX(Cal!$U$5:$U$2007,INDEX(Cal!$AF$5:$AF$2007,ROW(PrintPayslip!$C1609)-ROW(PrintPayslip!$C$12),1),1),"")</f>
        <v/>
      </c>
    </row>
    <row r="1610" spans="3:7" ht="20.100000000000001" customHeight="1" x14ac:dyDescent="0.25">
      <c r="C1610" s="183" t="str">
        <f>IFERROR(INDEX(Cal!$P$5:$P$2007,INDEX(Cal!$AF$5:$AF$2007,ROW(PrintPayslip!$C1610)-ROW(PrintPayslip!$C$12),1),1),"")</f>
        <v/>
      </c>
      <c r="D1610" s="184" t="str">
        <f>IFERROR(INDEX(Cal!$R$5:$R$2007,INDEX(Cal!$AF$5:$AF$2007,ROW(PrintPayslip!$C1610)-ROW(PrintPayslip!$C$12),1),1),"")</f>
        <v/>
      </c>
      <c r="E1610" s="184" t="str">
        <f>IFERROR(INDEX(Cal!$S$5:$S$2007,INDEX(Cal!$AF$5:$AF$2007,ROW(PrintPayslip!$C1610)-ROW(PrintPayslip!$C$12),1),1),"")</f>
        <v/>
      </c>
      <c r="F1610" s="184" t="str">
        <f>IFERROR(INDEX(Cal!$T$5:$T$2007,INDEX(Cal!$AF$5:$AF$2007,ROW(PrintPayslip!$C1610)-ROW(PrintPayslip!$C$12),1),1),"")</f>
        <v/>
      </c>
      <c r="G1610" s="184" t="str">
        <f>IFERROR(INDEX(Cal!$U$5:$U$2007,INDEX(Cal!$AF$5:$AF$2007,ROW(PrintPayslip!$C1610)-ROW(PrintPayslip!$C$12),1),1),"")</f>
        <v/>
      </c>
    </row>
    <row r="1611" spans="3:7" ht="20.100000000000001" customHeight="1" x14ac:dyDescent="0.25">
      <c r="C1611" s="183" t="str">
        <f>IFERROR(INDEX(Cal!$P$5:$P$2007,INDEX(Cal!$AF$5:$AF$2007,ROW(PrintPayslip!$C1611)-ROW(PrintPayslip!$C$12),1),1),"")</f>
        <v/>
      </c>
      <c r="D1611" s="184" t="str">
        <f>IFERROR(INDEX(Cal!$R$5:$R$2007,INDEX(Cal!$AF$5:$AF$2007,ROW(PrintPayslip!$C1611)-ROW(PrintPayslip!$C$12),1),1),"")</f>
        <v/>
      </c>
      <c r="E1611" s="184" t="str">
        <f>IFERROR(INDEX(Cal!$S$5:$S$2007,INDEX(Cal!$AF$5:$AF$2007,ROW(PrintPayslip!$C1611)-ROW(PrintPayslip!$C$12),1),1),"")</f>
        <v/>
      </c>
      <c r="F1611" s="184" t="str">
        <f>IFERROR(INDEX(Cal!$T$5:$T$2007,INDEX(Cal!$AF$5:$AF$2007,ROW(PrintPayslip!$C1611)-ROW(PrintPayslip!$C$12),1),1),"")</f>
        <v/>
      </c>
      <c r="G1611" s="184" t="str">
        <f>IFERROR(INDEX(Cal!$U$5:$U$2007,INDEX(Cal!$AF$5:$AF$2007,ROW(PrintPayslip!$C1611)-ROW(PrintPayslip!$C$12),1),1),"")</f>
        <v/>
      </c>
    </row>
    <row r="1612" spans="3:7" ht="20.100000000000001" customHeight="1" x14ac:dyDescent="0.25">
      <c r="C1612" s="183" t="str">
        <f>IFERROR(INDEX(Cal!$P$5:$P$2007,INDEX(Cal!$AF$5:$AF$2007,ROW(PrintPayslip!$C1612)-ROW(PrintPayslip!$C$12),1),1),"")</f>
        <v/>
      </c>
      <c r="D1612" s="184" t="str">
        <f>IFERROR(INDEX(Cal!$R$5:$R$2007,INDEX(Cal!$AF$5:$AF$2007,ROW(PrintPayslip!$C1612)-ROW(PrintPayslip!$C$12),1),1),"")</f>
        <v/>
      </c>
      <c r="E1612" s="184" t="str">
        <f>IFERROR(INDEX(Cal!$S$5:$S$2007,INDEX(Cal!$AF$5:$AF$2007,ROW(PrintPayslip!$C1612)-ROW(PrintPayslip!$C$12),1),1),"")</f>
        <v/>
      </c>
      <c r="F1612" s="184" t="str">
        <f>IFERROR(INDEX(Cal!$T$5:$T$2007,INDEX(Cal!$AF$5:$AF$2007,ROW(PrintPayslip!$C1612)-ROW(PrintPayslip!$C$12),1),1),"")</f>
        <v/>
      </c>
      <c r="G1612" s="184" t="str">
        <f>IFERROR(INDEX(Cal!$U$5:$U$2007,INDEX(Cal!$AF$5:$AF$2007,ROW(PrintPayslip!$C1612)-ROW(PrintPayslip!$C$12),1),1),"")</f>
        <v/>
      </c>
    </row>
    <row r="1613" spans="3:7" ht="20.100000000000001" customHeight="1" x14ac:dyDescent="0.25">
      <c r="C1613" s="183" t="str">
        <f>IFERROR(INDEX(Cal!$P$5:$P$2007,INDEX(Cal!$AF$5:$AF$2007,ROW(PrintPayslip!$C1613)-ROW(PrintPayslip!$C$12),1),1),"")</f>
        <v/>
      </c>
      <c r="D1613" s="184" t="str">
        <f>IFERROR(INDEX(Cal!$R$5:$R$2007,INDEX(Cal!$AF$5:$AF$2007,ROW(PrintPayslip!$C1613)-ROW(PrintPayslip!$C$12),1),1),"")</f>
        <v/>
      </c>
      <c r="E1613" s="184" t="str">
        <f>IFERROR(INDEX(Cal!$S$5:$S$2007,INDEX(Cal!$AF$5:$AF$2007,ROW(PrintPayslip!$C1613)-ROW(PrintPayslip!$C$12),1),1),"")</f>
        <v/>
      </c>
      <c r="F1613" s="184" t="str">
        <f>IFERROR(INDEX(Cal!$T$5:$T$2007,INDEX(Cal!$AF$5:$AF$2007,ROW(PrintPayslip!$C1613)-ROW(PrintPayslip!$C$12),1),1),"")</f>
        <v/>
      </c>
      <c r="G1613" s="184" t="str">
        <f>IFERROR(INDEX(Cal!$U$5:$U$2007,INDEX(Cal!$AF$5:$AF$2007,ROW(PrintPayslip!$C1613)-ROW(PrintPayslip!$C$12),1),1),"")</f>
        <v/>
      </c>
    </row>
    <row r="1614" spans="3:7" ht="20.100000000000001" customHeight="1" x14ac:dyDescent="0.25">
      <c r="C1614" s="183" t="str">
        <f>IFERROR(INDEX(Cal!$P$5:$P$2007,INDEX(Cal!$AF$5:$AF$2007,ROW(PrintPayslip!$C1614)-ROW(PrintPayslip!$C$12),1),1),"")</f>
        <v/>
      </c>
      <c r="D1614" s="184" t="str">
        <f>IFERROR(INDEX(Cal!$R$5:$R$2007,INDEX(Cal!$AF$5:$AF$2007,ROW(PrintPayslip!$C1614)-ROW(PrintPayslip!$C$12),1),1),"")</f>
        <v/>
      </c>
      <c r="E1614" s="184" t="str">
        <f>IFERROR(INDEX(Cal!$S$5:$S$2007,INDEX(Cal!$AF$5:$AF$2007,ROW(PrintPayslip!$C1614)-ROW(PrintPayslip!$C$12),1),1),"")</f>
        <v/>
      </c>
      <c r="F1614" s="184" t="str">
        <f>IFERROR(INDEX(Cal!$T$5:$T$2007,INDEX(Cal!$AF$5:$AF$2007,ROW(PrintPayslip!$C1614)-ROW(PrintPayslip!$C$12),1),1),"")</f>
        <v/>
      </c>
      <c r="G1614" s="184" t="str">
        <f>IFERROR(INDEX(Cal!$U$5:$U$2007,INDEX(Cal!$AF$5:$AF$2007,ROW(PrintPayslip!$C1614)-ROW(PrintPayslip!$C$12),1),1),"")</f>
        <v/>
      </c>
    </row>
    <row r="1615" spans="3:7" ht="20.100000000000001" customHeight="1" x14ac:dyDescent="0.25">
      <c r="C1615" s="183" t="str">
        <f>IFERROR(INDEX(Cal!$P$5:$P$2007,INDEX(Cal!$AF$5:$AF$2007,ROW(PrintPayslip!$C1615)-ROW(PrintPayslip!$C$12),1),1),"")</f>
        <v/>
      </c>
      <c r="D1615" s="184" t="str">
        <f>IFERROR(INDEX(Cal!$R$5:$R$2007,INDEX(Cal!$AF$5:$AF$2007,ROW(PrintPayslip!$C1615)-ROW(PrintPayslip!$C$12),1),1),"")</f>
        <v/>
      </c>
      <c r="E1615" s="184" t="str">
        <f>IFERROR(INDEX(Cal!$S$5:$S$2007,INDEX(Cal!$AF$5:$AF$2007,ROW(PrintPayslip!$C1615)-ROW(PrintPayslip!$C$12),1),1),"")</f>
        <v/>
      </c>
      <c r="F1615" s="184" t="str">
        <f>IFERROR(INDEX(Cal!$T$5:$T$2007,INDEX(Cal!$AF$5:$AF$2007,ROW(PrintPayslip!$C1615)-ROW(PrintPayslip!$C$12),1),1),"")</f>
        <v/>
      </c>
      <c r="G1615" s="184" t="str">
        <f>IFERROR(INDEX(Cal!$U$5:$U$2007,INDEX(Cal!$AF$5:$AF$2007,ROW(PrintPayslip!$C1615)-ROW(PrintPayslip!$C$12),1),1),"")</f>
        <v/>
      </c>
    </row>
    <row r="1616" spans="3:7" ht="20.100000000000001" customHeight="1" x14ac:dyDescent="0.25">
      <c r="C1616" s="183" t="str">
        <f>IFERROR(INDEX(Cal!$P$5:$P$2007,INDEX(Cal!$AF$5:$AF$2007,ROW(PrintPayslip!$C1616)-ROW(PrintPayslip!$C$12),1),1),"")</f>
        <v/>
      </c>
      <c r="D1616" s="184" t="str">
        <f>IFERROR(INDEX(Cal!$R$5:$R$2007,INDEX(Cal!$AF$5:$AF$2007,ROW(PrintPayslip!$C1616)-ROW(PrintPayslip!$C$12),1),1),"")</f>
        <v/>
      </c>
      <c r="E1616" s="184" t="str">
        <f>IFERROR(INDEX(Cal!$S$5:$S$2007,INDEX(Cal!$AF$5:$AF$2007,ROW(PrintPayslip!$C1616)-ROW(PrintPayslip!$C$12),1),1),"")</f>
        <v/>
      </c>
      <c r="F1616" s="184" t="str">
        <f>IFERROR(INDEX(Cal!$T$5:$T$2007,INDEX(Cal!$AF$5:$AF$2007,ROW(PrintPayslip!$C1616)-ROW(PrintPayslip!$C$12),1),1),"")</f>
        <v/>
      </c>
      <c r="G1616" s="184" t="str">
        <f>IFERROR(INDEX(Cal!$U$5:$U$2007,INDEX(Cal!$AF$5:$AF$2007,ROW(PrintPayslip!$C1616)-ROW(PrintPayslip!$C$12),1),1),"")</f>
        <v/>
      </c>
    </row>
    <row r="1617" spans="3:7" ht="20.100000000000001" customHeight="1" x14ac:dyDescent="0.25">
      <c r="C1617" s="183" t="str">
        <f>IFERROR(INDEX(Cal!$P$5:$P$2007,INDEX(Cal!$AF$5:$AF$2007,ROW(PrintPayslip!$C1617)-ROW(PrintPayslip!$C$12),1),1),"")</f>
        <v/>
      </c>
      <c r="D1617" s="184" t="str">
        <f>IFERROR(INDEX(Cal!$R$5:$R$2007,INDEX(Cal!$AF$5:$AF$2007,ROW(PrintPayslip!$C1617)-ROW(PrintPayslip!$C$12),1),1),"")</f>
        <v/>
      </c>
      <c r="E1617" s="184" t="str">
        <f>IFERROR(INDEX(Cal!$S$5:$S$2007,INDEX(Cal!$AF$5:$AF$2007,ROW(PrintPayslip!$C1617)-ROW(PrintPayslip!$C$12),1),1),"")</f>
        <v/>
      </c>
      <c r="F1617" s="184" t="str">
        <f>IFERROR(INDEX(Cal!$T$5:$T$2007,INDEX(Cal!$AF$5:$AF$2007,ROW(PrintPayslip!$C1617)-ROW(PrintPayslip!$C$12),1),1),"")</f>
        <v/>
      </c>
      <c r="G1617" s="184" t="str">
        <f>IFERROR(INDEX(Cal!$U$5:$U$2007,INDEX(Cal!$AF$5:$AF$2007,ROW(PrintPayslip!$C1617)-ROW(PrintPayslip!$C$12),1),1),"")</f>
        <v/>
      </c>
    </row>
    <row r="1618" spans="3:7" ht="20.100000000000001" customHeight="1" x14ac:dyDescent="0.25">
      <c r="C1618" s="183" t="str">
        <f>IFERROR(INDEX(Cal!$P$5:$P$2007,INDEX(Cal!$AF$5:$AF$2007,ROW(PrintPayslip!$C1618)-ROW(PrintPayslip!$C$12),1),1),"")</f>
        <v/>
      </c>
      <c r="D1618" s="184" t="str">
        <f>IFERROR(INDEX(Cal!$R$5:$R$2007,INDEX(Cal!$AF$5:$AF$2007,ROW(PrintPayslip!$C1618)-ROW(PrintPayslip!$C$12),1),1),"")</f>
        <v/>
      </c>
      <c r="E1618" s="184" t="str">
        <f>IFERROR(INDEX(Cal!$S$5:$S$2007,INDEX(Cal!$AF$5:$AF$2007,ROW(PrintPayslip!$C1618)-ROW(PrintPayslip!$C$12),1),1),"")</f>
        <v/>
      </c>
      <c r="F1618" s="184" t="str">
        <f>IFERROR(INDEX(Cal!$T$5:$T$2007,INDEX(Cal!$AF$5:$AF$2007,ROW(PrintPayslip!$C1618)-ROW(PrintPayslip!$C$12),1),1),"")</f>
        <v/>
      </c>
      <c r="G1618" s="184" t="str">
        <f>IFERROR(INDEX(Cal!$U$5:$U$2007,INDEX(Cal!$AF$5:$AF$2007,ROW(PrintPayslip!$C1618)-ROW(PrintPayslip!$C$12),1),1),"")</f>
        <v/>
      </c>
    </row>
    <row r="1619" spans="3:7" ht="20.100000000000001" customHeight="1" x14ac:dyDescent="0.25">
      <c r="C1619" s="183" t="str">
        <f>IFERROR(INDEX(Cal!$P$5:$P$2007,INDEX(Cal!$AF$5:$AF$2007,ROW(PrintPayslip!$C1619)-ROW(PrintPayslip!$C$12),1),1),"")</f>
        <v/>
      </c>
      <c r="D1619" s="184" t="str">
        <f>IFERROR(INDEX(Cal!$R$5:$R$2007,INDEX(Cal!$AF$5:$AF$2007,ROW(PrintPayslip!$C1619)-ROW(PrintPayslip!$C$12),1),1),"")</f>
        <v/>
      </c>
      <c r="E1619" s="184" t="str">
        <f>IFERROR(INDEX(Cal!$S$5:$S$2007,INDEX(Cal!$AF$5:$AF$2007,ROW(PrintPayslip!$C1619)-ROW(PrintPayslip!$C$12),1),1),"")</f>
        <v/>
      </c>
      <c r="F1619" s="184" t="str">
        <f>IFERROR(INDEX(Cal!$T$5:$T$2007,INDEX(Cal!$AF$5:$AF$2007,ROW(PrintPayslip!$C1619)-ROW(PrintPayslip!$C$12),1),1),"")</f>
        <v/>
      </c>
      <c r="G1619" s="184" t="str">
        <f>IFERROR(INDEX(Cal!$U$5:$U$2007,INDEX(Cal!$AF$5:$AF$2007,ROW(PrintPayslip!$C1619)-ROW(PrintPayslip!$C$12),1),1),"")</f>
        <v/>
      </c>
    </row>
    <row r="1620" spans="3:7" ht="20.100000000000001" customHeight="1" x14ac:dyDescent="0.25">
      <c r="C1620" s="183" t="str">
        <f>IFERROR(INDEX(Cal!$P$5:$P$2007,INDEX(Cal!$AF$5:$AF$2007,ROW(PrintPayslip!$C1620)-ROW(PrintPayslip!$C$12),1),1),"")</f>
        <v/>
      </c>
      <c r="D1620" s="184" t="str">
        <f>IFERROR(INDEX(Cal!$R$5:$R$2007,INDEX(Cal!$AF$5:$AF$2007,ROW(PrintPayslip!$C1620)-ROW(PrintPayslip!$C$12),1),1),"")</f>
        <v/>
      </c>
      <c r="E1620" s="184" t="str">
        <f>IFERROR(INDEX(Cal!$S$5:$S$2007,INDEX(Cal!$AF$5:$AF$2007,ROW(PrintPayslip!$C1620)-ROW(PrintPayslip!$C$12),1),1),"")</f>
        <v/>
      </c>
      <c r="F1620" s="184" t="str">
        <f>IFERROR(INDEX(Cal!$T$5:$T$2007,INDEX(Cal!$AF$5:$AF$2007,ROW(PrintPayslip!$C1620)-ROW(PrintPayslip!$C$12),1),1),"")</f>
        <v/>
      </c>
      <c r="G1620" s="184" t="str">
        <f>IFERROR(INDEX(Cal!$U$5:$U$2007,INDEX(Cal!$AF$5:$AF$2007,ROW(PrintPayslip!$C1620)-ROW(PrintPayslip!$C$12),1),1),"")</f>
        <v/>
      </c>
    </row>
    <row r="1621" spans="3:7" ht="20.100000000000001" customHeight="1" x14ac:dyDescent="0.25">
      <c r="C1621" s="183" t="str">
        <f>IFERROR(INDEX(Cal!$P$5:$P$2007,INDEX(Cal!$AF$5:$AF$2007,ROW(PrintPayslip!$C1621)-ROW(PrintPayslip!$C$12),1),1),"")</f>
        <v/>
      </c>
      <c r="D1621" s="184" t="str">
        <f>IFERROR(INDEX(Cal!$R$5:$R$2007,INDEX(Cal!$AF$5:$AF$2007,ROW(PrintPayslip!$C1621)-ROW(PrintPayslip!$C$12),1),1),"")</f>
        <v/>
      </c>
      <c r="E1621" s="184" t="str">
        <f>IFERROR(INDEX(Cal!$S$5:$S$2007,INDEX(Cal!$AF$5:$AF$2007,ROW(PrintPayslip!$C1621)-ROW(PrintPayslip!$C$12),1),1),"")</f>
        <v/>
      </c>
      <c r="F1621" s="184" t="str">
        <f>IFERROR(INDEX(Cal!$T$5:$T$2007,INDEX(Cal!$AF$5:$AF$2007,ROW(PrintPayslip!$C1621)-ROW(PrintPayslip!$C$12),1),1),"")</f>
        <v/>
      </c>
      <c r="G1621" s="184" t="str">
        <f>IFERROR(INDEX(Cal!$U$5:$U$2007,INDEX(Cal!$AF$5:$AF$2007,ROW(PrintPayslip!$C1621)-ROW(PrintPayslip!$C$12),1),1),"")</f>
        <v/>
      </c>
    </row>
    <row r="1622" spans="3:7" ht="20.100000000000001" customHeight="1" x14ac:dyDescent="0.25">
      <c r="C1622" s="183" t="str">
        <f>IFERROR(INDEX(Cal!$P$5:$P$2007,INDEX(Cal!$AF$5:$AF$2007,ROW(PrintPayslip!$C1622)-ROW(PrintPayslip!$C$12),1),1),"")</f>
        <v/>
      </c>
      <c r="D1622" s="184" t="str">
        <f>IFERROR(INDEX(Cal!$R$5:$R$2007,INDEX(Cal!$AF$5:$AF$2007,ROW(PrintPayslip!$C1622)-ROW(PrintPayslip!$C$12),1),1),"")</f>
        <v/>
      </c>
      <c r="E1622" s="184" t="str">
        <f>IFERROR(INDEX(Cal!$S$5:$S$2007,INDEX(Cal!$AF$5:$AF$2007,ROW(PrintPayslip!$C1622)-ROW(PrintPayslip!$C$12),1),1),"")</f>
        <v/>
      </c>
      <c r="F1622" s="184" t="str">
        <f>IFERROR(INDEX(Cal!$T$5:$T$2007,INDEX(Cal!$AF$5:$AF$2007,ROW(PrintPayslip!$C1622)-ROW(PrintPayslip!$C$12),1),1),"")</f>
        <v/>
      </c>
      <c r="G1622" s="184" t="str">
        <f>IFERROR(INDEX(Cal!$U$5:$U$2007,INDEX(Cal!$AF$5:$AF$2007,ROW(PrintPayslip!$C1622)-ROW(PrintPayslip!$C$12),1),1),"")</f>
        <v/>
      </c>
    </row>
    <row r="1623" spans="3:7" ht="20.100000000000001" customHeight="1" x14ac:dyDescent="0.25">
      <c r="C1623" s="183" t="str">
        <f>IFERROR(INDEX(Cal!$P$5:$P$2007,INDEX(Cal!$AF$5:$AF$2007,ROW(PrintPayslip!$C1623)-ROW(PrintPayslip!$C$12),1),1),"")</f>
        <v/>
      </c>
      <c r="D1623" s="184" t="str">
        <f>IFERROR(INDEX(Cal!$R$5:$R$2007,INDEX(Cal!$AF$5:$AF$2007,ROW(PrintPayslip!$C1623)-ROW(PrintPayslip!$C$12),1),1),"")</f>
        <v/>
      </c>
      <c r="E1623" s="184" t="str">
        <f>IFERROR(INDEX(Cal!$S$5:$S$2007,INDEX(Cal!$AF$5:$AF$2007,ROW(PrintPayslip!$C1623)-ROW(PrintPayslip!$C$12),1),1),"")</f>
        <v/>
      </c>
      <c r="F1623" s="184" t="str">
        <f>IFERROR(INDEX(Cal!$T$5:$T$2007,INDEX(Cal!$AF$5:$AF$2007,ROW(PrintPayslip!$C1623)-ROW(PrintPayslip!$C$12),1),1),"")</f>
        <v/>
      </c>
      <c r="G1623" s="184" t="str">
        <f>IFERROR(INDEX(Cal!$U$5:$U$2007,INDEX(Cal!$AF$5:$AF$2007,ROW(PrintPayslip!$C1623)-ROW(PrintPayslip!$C$12),1),1),"")</f>
        <v/>
      </c>
    </row>
    <row r="1624" spans="3:7" ht="20.100000000000001" customHeight="1" x14ac:dyDescent="0.25">
      <c r="C1624" s="183" t="str">
        <f>IFERROR(INDEX(Cal!$P$5:$P$2007,INDEX(Cal!$AF$5:$AF$2007,ROW(PrintPayslip!$C1624)-ROW(PrintPayslip!$C$12),1),1),"")</f>
        <v/>
      </c>
      <c r="D1624" s="184" t="str">
        <f>IFERROR(INDEX(Cal!$R$5:$R$2007,INDEX(Cal!$AF$5:$AF$2007,ROW(PrintPayslip!$C1624)-ROW(PrintPayslip!$C$12),1),1),"")</f>
        <v/>
      </c>
      <c r="E1624" s="184" t="str">
        <f>IFERROR(INDEX(Cal!$S$5:$S$2007,INDEX(Cal!$AF$5:$AF$2007,ROW(PrintPayslip!$C1624)-ROW(PrintPayslip!$C$12),1),1),"")</f>
        <v/>
      </c>
      <c r="F1624" s="184" t="str">
        <f>IFERROR(INDEX(Cal!$T$5:$T$2007,INDEX(Cal!$AF$5:$AF$2007,ROW(PrintPayslip!$C1624)-ROW(PrintPayslip!$C$12),1),1),"")</f>
        <v/>
      </c>
      <c r="G1624" s="184" t="str">
        <f>IFERROR(INDEX(Cal!$U$5:$U$2007,INDEX(Cal!$AF$5:$AF$2007,ROW(PrintPayslip!$C1624)-ROW(PrintPayslip!$C$12),1),1),"")</f>
        <v/>
      </c>
    </row>
    <row r="1625" spans="3:7" ht="20.100000000000001" customHeight="1" x14ac:dyDescent="0.25">
      <c r="C1625" s="183" t="str">
        <f>IFERROR(INDEX(Cal!$P$5:$P$2007,INDEX(Cal!$AF$5:$AF$2007,ROW(PrintPayslip!$C1625)-ROW(PrintPayslip!$C$12),1),1),"")</f>
        <v/>
      </c>
      <c r="D1625" s="184" t="str">
        <f>IFERROR(INDEX(Cal!$R$5:$R$2007,INDEX(Cal!$AF$5:$AF$2007,ROW(PrintPayslip!$C1625)-ROW(PrintPayslip!$C$12),1),1),"")</f>
        <v/>
      </c>
      <c r="E1625" s="184" t="str">
        <f>IFERROR(INDEX(Cal!$S$5:$S$2007,INDEX(Cal!$AF$5:$AF$2007,ROW(PrintPayslip!$C1625)-ROW(PrintPayslip!$C$12),1),1),"")</f>
        <v/>
      </c>
      <c r="F1625" s="184" t="str">
        <f>IFERROR(INDEX(Cal!$T$5:$T$2007,INDEX(Cal!$AF$5:$AF$2007,ROW(PrintPayslip!$C1625)-ROW(PrintPayslip!$C$12),1),1),"")</f>
        <v/>
      </c>
      <c r="G1625" s="184" t="str">
        <f>IFERROR(INDEX(Cal!$U$5:$U$2007,INDEX(Cal!$AF$5:$AF$2007,ROW(PrintPayslip!$C1625)-ROW(PrintPayslip!$C$12),1),1),"")</f>
        <v/>
      </c>
    </row>
    <row r="1626" spans="3:7" ht="20.100000000000001" customHeight="1" x14ac:dyDescent="0.25">
      <c r="C1626" s="183" t="str">
        <f>IFERROR(INDEX(Cal!$P$5:$P$2007,INDEX(Cal!$AF$5:$AF$2007,ROW(PrintPayslip!$C1626)-ROW(PrintPayslip!$C$12),1),1),"")</f>
        <v/>
      </c>
      <c r="D1626" s="184" t="str">
        <f>IFERROR(INDEX(Cal!$R$5:$R$2007,INDEX(Cal!$AF$5:$AF$2007,ROW(PrintPayslip!$C1626)-ROW(PrintPayslip!$C$12),1),1),"")</f>
        <v/>
      </c>
      <c r="E1626" s="184" t="str">
        <f>IFERROR(INDEX(Cal!$S$5:$S$2007,INDEX(Cal!$AF$5:$AF$2007,ROW(PrintPayslip!$C1626)-ROW(PrintPayslip!$C$12),1),1),"")</f>
        <v/>
      </c>
      <c r="F1626" s="184" t="str">
        <f>IFERROR(INDEX(Cal!$T$5:$T$2007,INDEX(Cal!$AF$5:$AF$2007,ROW(PrintPayslip!$C1626)-ROW(PrintPayslip!$C$12),1),1),"")</f>
        <v/>
      </c>
      <c r="G1626" s="184" t="str">
        <f>IFERROR(INDEX(Cal!$U$5:$U$2007,INDEX(Cal!$AF$5:$AF$2007,ROW(PrintPayslip!$C1626)-ROW(PrintPayslip!$C$12),1),1),"")</f>
        <v/>
      </c>
    </row>
    <row r="1627" spans="3:7" ht="20.100000000000001" customHeight="1" x14ac:dyDescent="0.25">
      <c r="C1627" s="183" t="str">
        <f>IFERROR(INDEX(Cal!$P$5:$P$2007,INDEX(Cal!$AF$5:$AF$2007,ROW(PrintPayslip!$C1627)-ROW(PrintPayslip!$C$12),1),1),"")</f>
        <v/>
      </c>
      <c r="D1627" s="184" t="str">
        <f>IFERROR(INDEX(Cal!$R$5:$R$2007,INDEX(Cal!$AF$5:$AF$2007,ROW(PrintPayslip!$C1627)-ROW(PrintPayslip!$C$12),1),1),"")</f>
        <v/>
      </c>
      <c r="E1627" s="184" t="str">
        <f>IFERROR(INDEX(Cal!$S$5:$S$2007,INDEX(Cal!$AF$5:$AF$2007,ROW(PrintPayslip!$C1627)-ROW(PrintPayslip!$C$12),1),1),"")</f>
        <v/>
      </c>
      <c r="F1627" s="184" t="str">
        <f>IFERROR(INDEX(Cal!$T$5:$T$2007,INDEX(Cal!$AF$5:$AF$2007,ROW(PrintPayslip!$C1627)-ROW(PrintPayslip!$C$12),1),1),"")</f>
        <v/>
      </c>
      <c r="G1627" s="184" t="str">
        <f>IFERROR(INDEX(Cal!$U$5:$U$2007,INDEX(Cal!$AF$5:$AF$2007,ROW(PrintPayslip!$C1627)-ROW(PrintPayslip!$C$12),1),1),"")</f>
        <v/>
      </c>
    </row>
    <row r="1628" spans="3:7" ht="20.100000000000001" customHeight="1" x14ac:dyDescent="0.25">
      <c r="C1628" s="183" t="str">
        <f>IFERROR(INDEX(Cal!$P$5:$P$2007,INDEX(Cal!$AF$5:$AF$2007,ROW(PrintPayslip!$C1628)-ROW(PrintPayslip!$C$12),1),1),"")</f>
        <v/>
      </c>
      <c r="D1628" s="184" t="str">
        <f>IFERROR(INDEX(Cal!$R$5:$R$2007,INDEX(Cal!$AF$5:$AF$2007,ROW(PrintPayslip!$C1628)-ROW(PrintPayslip!$C$12),1),1),"")</f>
        <v/>
      </c>
      <c r="E1628" s="184" t="str">
        <f>IFERROR(INDEX(Cal!$S$5:$S$2007,INDEX(Cal!$AF$5:$AF$2007,ROW(PrintPayslip!$C1628)-ROW(PrintPayslip!$C$12),1),1),"")</f>
        <v/>
      </c>
      <c r="F1628" s="184" t="str">
        <f>IFERROR(INDEX(Cal!$T$5:$T$2007,INDEX(Cal!$AF$5:$AF$2007,ROW(PrintPayslip!$C1628)-ROW(PrintPayslip!$C$12),1),1),"")</f>
        <v/>
      </c>
      <c r="G1628" s="184" t="str">
        <f>IFERROR(INDEX(Cal!$U$5:$U$2007,INDEX(Cal!$AF$5:$AF$2007,ROW(PrintPayslip!$C1628)-ROW(PrintPayslip!$C$12),1),1),"")</f>
        <v/>
      </c>
    </row>
    <row r="1629" spans="3:7" ht="20.100000000000001" customHeight="1" x14ac:dyDescent="0.25">
      <c r="C1629" s="183" t="str">
        <f>IFERROR(INDEX(Cal!$P$5:$P$2007,INDEX(Cal!$AF$5:$AF$2007,ROW(PrintPayslip!$C1629)-ROW(PrintPayslip!$C$12),1),1),"")</f>
        <v/>
      </c>
      <c r="D1629" s="184" t="str">
        <f>IFERROR(INDEX(Cal!$R$5:$R$2007,INDEX(Cal!$AF$5:$AF$2007,ROW(PrintPayslip!$C1629)-ROW(PrintPayslip!$C$12),1),1),"")</f>
        <v/>
      </c>
      <c r="E1629" s="184" t="str">
        <f>IFERROR(INDEX(Cal!$S$5:$S$2007,INDEX(Cal!$AF$5:$AF$2007,ROW(PrintPayslip!$C1629)-ROW(PrintPayslip!$C$12),1),1),"")</f>
        <v/>
      </c>
      <c r="F1629" s="184" t="str">
        <f>IFERROR(INDEX(Cal!$T$5:$T$2007,INDEX(Cal!$AF$5:$AF$2007,ROW(PrintPayslip!$C1629)-ROW(PrintPayslip!$C$12),1),1),"")</f>
        <v/>
      </c>
      <c r="G1629" s="184" t="str">
        <f>IFERROR(INDEX(Cal!$U$5:$U$2007,INDEX(Cal!$AF$5:$AF$2007,ROW(PrintPayslip!$C1629)-ROW(PrintPayslip!$C$12),1),1),"")</f>
        <v/>
      </c>
    </row>
    <row r="1630" spans="3:7" ht="20.100000000000001" customHeight="1" x14ac:dyDescent="0.25">
      <c r="C1630" s="183" t="str">
        <f>IFERROR(INDEX(Cal!$P$5:$P$2007,INDEX(Cal!$AF$5:$AF$2007,ROW(PrintPayslip!$C1630)-ROW(PrintPayslip!$C$12),1),1),"")</f>
        <v/>
      </c>
      <c r="D1630" s="184" t="str">
        <f>IFERROR(INDEX(Cal!$R$5:$R$2007,INDEX(Cal!$AF$5:$AF$2007,ROW(PrintPayslip!$C1630)-ROW(PrintPayslip!$C$12),1),1),"")</f>
        <v/>
      </c>
      <c r="E1630" s="184" t="str">
        <f>IFERROR(INDEX(Cal!$S$5:$S$2007,INDEX(Cal!$AF$5:$AF$2007,ROW(PrintPayslip!$C1630)-ROW(PrintPayslip!$C$12),1),1),"")</f>
        <v/>
      </c>
      <c r="F1630" s="184" t="str">
        <f>IFERROR(INDEX(Cal!$T$5:$T$2007,INDEX(Cal!$AF$5:$AF$2007,ROW(PrintPayslip!$C1630)-ROW(PrintPayslip!$C$12),1),1),"")</f>
        <v/>
      </c>
      <c r="G1630" s="184" t="str">
        <f>IFERROR(INDEX(Cal!$U$5:$U$2007,INDEX(Cal!$AF$5:$AF$2007,ROW(PrintPayslip!$C1630)-ROW(PrintPayslip!$C$12),1),1),"")</f>
        <v/>
      </c>
    </row>
    <row r="1631" spans="3:7" ht="20.100000000000001" customHeight="1" x14ac:dyDescent="0.25">
      <c r="C1631" s="183" t="str">
        <f>IFERROR(INDEX(Cal!$P$5:$P$2007,INDEX(Cal!$AF$5:$AF$2007,ROW(PrintPayslip!$C1631)-ROW(PrintPayslip!$C$12),1),1),"")</f>
        <v/>
      </c>
      <c r="D1631" s="184" t="str">
        <f>IFERROR(INDEX(Cal!$R$5:$R$2007,INDEX(Cal!$AF$5:$AF$2007,ROW(PrintPayslip!$C1631)-ROW(PrintPayslip!$C$12),1),1),"")</f>
        <v/>
      </c>
      <c r="E1631" s="184" t="str">
        <f>IFERROR(INDEX(Cal!$S$5:$S$2007,INDEX(Cal!$AF$5:$AF$2007,ROW(PrintPayslip!$C1631)-ROW(PrintPayslip!$C$12),1),1),"")</f>
        <v/>
      </c>
      <c r="F1631" s="184" t="str">
        <f>IFERROR(INDEX(Cal!$T$5:$T$2007,INDEX(Cal!$AF$5:$AF$2007,ROW(PrintPayslip!$C1631)-ROW(PrintPayslip!$C$12),1),1),"")</f>
        <v/>
      </c>
      <c r="G1631" s="184" t="str">
        <f>IFERROR(INDEX(Cal!$U$5:$U$2007,INDEX(Cal!$AF$5:$AF$2007,ROW(PrintPayslip!$C1631)-ROW(PrintPayslip!$C$12),1),1),"")</f>
        <v/>
      </c>
    </row>
    <row r="1632" spans="3:7" ht="20.100000000000001" customHeight="1" x14ac:dyDescent="0.25">
      <c r="C1632" s="183" t="str">
        <f>IFERROR(INDEX(Cal!$P$5:$P$2007,INDEX(Cal!$AF$5:$AF$2007,ROW(PrintPayslip!$C1632)-ROW(PrintPayslip!$C$12),1),1),"")</f>
        <v/>
      </c>
      <c r="D1632" s="184" t="str">
        <f>IFERROR(INDEX(Cal!$R$5:$R$2007,INDEX(Cal!$AF$5:$AF$2007,ROW(PrintPayslip!$C1632)-ROW(PrintPayslip!$C$12),1),1),"")</f>
        <v/>
      </c>
      <c r="E1632" s="184" t="str">
        <f>IFERROR(INDEX(Cal!$S$5:$S$2007,INDEX(Cal!$AF$5:$AF$2007,ROW(PrintPayslip!$C1632)-ROW(PrintPayslip!$C$12),1),1),"")</f>
        <v/>
      </c>
      <c r="F1632" s="184" t="str">
        <f>IFERROR(INDEX(Cal!$T$5:$T$2007,INDEX(Cal!$AF$5:$AF$2007,ROW(PrintPayslip!$C1632)-ROW(PrintPayslip!$C$12),1),1),"")</f>
        <v/>
      </c>
      <c r="G1632" s="184" t="str">
        <f>IFERROR(INDEX(Cal!$U$5:$U$2007,INDEX(Cal!$AF$5:$AF$2007,ROW(PrintPayslip!$C1632)-ROW(PrintPayslip!$C$12),1),1),"")</f>
        <v/>
      </c>
    </row>
    <row r="1633" spans="3:7" ht="20.100000000000001" customHeight="1" x14ac:dyDescent="0.25">
      <c r="C1633" s="183" t="str">
        <f>IFERROR(INDEX(Cal!$P$5:$P$2007,INDEX(Cal!$AF$5:$AF$2007,ROW(PrintPayslip!$C1633)-ROW(PrintPayslip!$C$12),1),1),"")</f>
        <v/>
      </c>
      <c r="D1633" s="184" t="str">
        <f>IFERROR(INDEX(Cal!$R$5:$R$2007,INDEX(Cal!$AF$5:$AF$2007,ROW(PrintPayslip!$C1633)-ROW(PrintPayslip!$C$12),1),1),"")</f>
        <v/>
      </c>
      <c r="E1633" s="184" t="str">
        <f>IFERROR(INDEX(Cal!$S$5:$S$2007,INDEX(Cal!$AF$5:$AF$2007,ROW(PrintPayslip!$C1633)-ROW(PrintPayslip!$C$12),1),1),"")</f>
        <v/>
      </c>
      <c r="F1633" s="184" t="str">
        <f>IFERROR(INDEX(Cal!$T$5:$T$2007,INDEX(Cal!$AF$5:$AF$2007,ROW(PrintPayslip!$C1633)-ROW(PrintPayslip!$C$12),1),1),"")</f>
        <v/>
      </c>
      <c r="G1633" s="184" t="str">
        <f>IFERROR(INDEX(Cal!$U$5:$U$2007,INDEX(Cal!$AF$5:$AF$2007,ROW(PrintPayslip!$C1633)-ROW(PrintPayslip!$C$12),1),1),"")</f>
        <v/>
      </c>
    </row>
    <row r="1634" spans="3:7" ht="20.100000000000001" customHeight="1" x14ac:dyDescent="0.25">
      <c r="C1634" s="183" t="str">
        <f>IFERROR(INDEX(Cal!$P$5:$P$2007,INDEX(Cal!$AF$5:$AF$2007,ROW(PrintPayslip!$C1634)-ROW(PrintPayslip!$C$12),1),1),"")</f>
        <v/>
      </c>
      <c r="D1634" s="184" t="str">
        <f>IFERROR(INDEX(Cal!$R$5:$R$2007,INDEX(Cal!$AF$5:$AF$2007,ROW(PrintPayslip!$C1634)-ROW(PrintPayslip!$C$12),1),1),"")</f>
        <v/>
      </c>
      <c r="E1634" s="184" t="str">
        <f>IFERROR(INDEX(Cal!$S$5:$S$2007,INDEX(Cal!$AF$5:$AF$2007,ROW(PrintPayslip!$C1634)-ROW(PrintPayslip!$C$12),1),1),"")</f>
        <v/>
      </c>
      <c r="F1634" s="184" t="str">
        <f>IFERROR(INDEX(Cal!$T$5:$T$2007,INDEX(Cal!$AF$5:$AF$2007,ROW(PrintPayslip!$C1634)-ROW(PrintPayslip!$C$12),1),1),"")</f>
        <v/>
      </c>
      <c r="G1634" s="184" t="str">
        <f>IFERROR(INDEX(Cal!$U$5:$U$2007,INDEX(Cal!$AF$5:$AF$2007,ROW(PrintPayslip!$C1634)-ROW(PrintPayslip!$C$12),1),1),"")</f>
        <v/>
      </c>
    </row>
    <row r="1635" spans="3:7" ht="20.100000000000001" customHeight="1" x14ac:dyDescent="0.25">
      <c r="C1635" s="183" t="str">
        <f>IFERROR(INDEX(Cal!$P$5:$P$2007,INDEX(Cal!$AF$5:$AF$2007,ROW(PrintPayslip!$C1635)-ROW(PrintPayslip!$C$12),1),1),"")</f>
        <v/>
      </c>
      <c r="D1635" s="184" t="str">
        <f>IFERROR(INDEX(Cal!$R$5:$R$2007,INDEX(Cal!$AF$5:$AF$2007,ROW(PrintPayslip!$C1635)-ROW(PrintPayslip!$C$12),1),1),"")</f>
        <v/>
      </c>
      <c r="E1635" s="184" t="str">
        <f>IFERROR(INDEX(Cal!$S$5:$S$2007,INDEX(Cal!$AF$5:$AF$2007,ROW(PrintPayslip!$C1635)-ROW(PrintPayslip!$C$12),1),1),"")</f>
        <v/>
      </c>
      <c r="F1635" s="184" t="str">
        <f>IFERROR(INDEX(Cal!$T$5:$T$2007,INDEX(Cal!$AF$5:$AF$2007,ROW(PrintPayslip!$C1635)-ROW(PrintPayslip!$C$12),1),1),"")</f>
        <v/>
      </c>
      <c r="G1635" s="184" t="str">
        <f>IFERROR(INDEX(Cal!$U$5:$U$2007,INDEX(Cal!$AF$5:$AF$2007,ROW(PrintPayslip!$C1635)-ROW(PrintPayslip!$C$12),1),1),"")</f>
        <v/>
      </c>
    </row>
    <row r="1636" spans="3:7" ht="20.100000000000001" customHeight="1" x14ac:dyDescent="0.25">
      <c r="C1636" s="183" t="str">
        <f>IFERROR(INDEX(Cal!$P$5:$P$2007,INDEX(Cal!$AF$5:$AF$2007,ROW(PrintPayslip!$C1636)-ROW(PrintPayslip!$C$12),1),1),"")</f>
        <v/>
      </c>
      <c r="D1636" s="184" t="str">
        <f>IFERROR(INDEX(Cal!$R$5:$R$2007,INDEX(Cal!$AF$5:$AF$2007,ROW(PrintPayslip!$C1636)-ROW(PrintPayslip!$C$12),1),1),"")</f>
        <v/>
      </c>
      <c r="E1636" s="184" t="str">
        <f>IFERROR(INDEX(Cal!$S$5:$S$2007,INDEX(Cal!$AF$5:$AF$2007,ROW(PrintPayslip!$C1636)-ROW(PrintPayslip!$C$12),1),1),"")</f>
        <v/>
      </c>
      <c r="F1636" s="184" t="str">
        <f>IFERROR(INDEX(Cal!$T$5:$T$2007,INDEX(Cal!$AF$5:$AF$2007,ROW(PrintPayslip!$C1636)-ROW(PrintPayslip!$C$12),1),1),"")</f>
        <v/>
      </c>
      <c r="G1636" s="184" t="str">
        <f>IFERROR(INDEX(Cal!$U$5:$U$2007,INDEX(Cal!$AF$5:$AF$2007,ROW(PrintPayslip!$C1636)-ROW(PrintPayslip!$C$12),1),1),"")</f>
        <v/>
      </c>
    </row>
    <row r="1637" spans="3:7" ht="20.100000000000001" customHeight="1" x14ac:dyDescent="0.25">
      <c r="C1637" s="183" t="str">
        <f>IFERROR(INDEX(Cal!$P$5:$P$2007,INDEX(Cal!$AF$5:$AF$2007,ROW(PrintPayslip!$C1637)-ROW(PrintPayslip!$C$12),1),1),"")</f>
        <v/>
      </c>
      <c r="D1637" s="184" t="str">
        <f>IFERROR(INDEX(Cal!$R$5:$R$2007,INDEX(Cal!$AF$5:$AF$2007,ROW(PrintPayslip!$C1637)-ROW(PrintPayslip!$C$12),1),1),"")</f>
        <v/>
      </c>
      <c r="E1637" s="184" t="str">
        <f>IFERROR(INDEX(Cal!$S$5:$S$2007,INDEX(Cal!$AF$5:$AF$2007,ROW(PrintPayslip!$C1637)-ROW(PrintPayslip!$C$12),1),1),"")</f>
        <v/>
      </c>
      <c r="F1637" s="184" t="str">
        <f>IFERROR(INDEX(Cal!$T$5:$T$2007,INDEX(Cal!$AF$5:$AF$2007,ROW(PrintPayslip!$C1637)-ROW(PrintPayslip!$C$12),1),1),"")</f>
        <v/>
      </c>
      <c r="G1637" s="184" t="str">
        <f>IFERROR(INDEX(Cal!$U$5:$U$2007,INDEX(Cal!$AF$5:$AF$2007,ROW(PrintPayslip!$C1637)-ROW(PrintPayslip!$C$12),1),1),"")</f>
        <v/>
      </c>
    </row>
    <row r="1638" spans="3:7" ht="20.100000000000001" customHeight="1" x14ac:dyDescent="0.25">
      <c r="C1638" s="183" t="str">
        <f>IFERROR(INDEX(Cal!$P$5:$P$2007,INDEX(Cal!$AF$5:$AF$2007,ROW(PrintPayslip!$C1638)-ROW(PrintPayslip!$C$12),1),1),"")</f>
        <v/>
      </c>
      <c r="D1638" s="184" t="str">
        <f>IFERROR(INDEX(Cal!$R$5:$R$2007,INDEX(Cal!$AF$5:$AF$2007,ROW(PrintPayslip!$C1638)-ROW(PrintPayslip!$C$12),1),1),"")</f>
        <v/>
      </c>
      <c r="E1638" s="184" t="str">
        <f>IFERROR(INDEX(Cal!$S$5:$S$2007,INDEX(Cal!$AF$5:$AF$2007,ROW(PrintPayslip!$C1638)-ROW(PrintPayslip!$C$12),1),1),"")</f>
        <v/>
      </c>
      <c r="F1638" s="184" t="str">
        <f>IFERROR(INDEX(Cal!$T$5:$T$2007,INDEX(Cal!$AF$5:$AF$2007,ROW(PrintPayslip!$C1638)-ROW(PrintPayslip!$C$12),1),1),"")</f>
        <v/>
      </c>
      <c r="G1638" s="184" t="str">
        <f>IFERROR(INDEX(Cal!$U$5:$U$2007,INDEX(Cal!$AF$5:$AF$2007,ROW(PrintPayslip!$C1638)-ROW(PrintPayslip!$C$12),1),1),"")</f>
        <v/>
      </c>
    </row>
    <row r="1639" spans="3:7" ht="20.100000000000001" customHeight="1" x14ac:dyDescent="0.25">
      <c r="C1639" s="183" t="str">
        <f>IFERROR(INDEX(Cal!$P$5:$P$2007,INDEX(Cal!$AF$5:$AF$2007,ROW(PrintPayslip!$C1639)-ROW(PrintPayslip!$C$12),1),1),"")</f>
        <v/>
      </c>
      <c r="D1639" s="184" t="str">
        <f>IFERROR(INDEX(Cal!$R$5:$R$2007,INDEX(Cal!$AF$5:$AF$2007,ROW(PrintPayslip!$C1639)-ROW(PrintPayslip!$C$12),1),1),"")</f>
        <v/>
      </c>
      <c r="E1639" s="184" t="str">
        <f>IFERROR(INDEX(Cal!$S$5:$S$2007,INDEX(Cal!$AF$5:$AF$2007,ROW(PrintPayslip!$C1639)-ROW(PrintPayslip!$C$12),1),1),"")</f>
        <v/>
      </c>
      <c r="F1639" s="184" t="str">
        <f>IFERROR(INDEX(Cal!$T$5:$T$2007,INDEX(Cal!$AF$5:$AF$2007,ROW(PrintPayslip!$C1639)-ROW(PrintPayslip!$C$12),1),1),"")</f>
        <v/>
      </c>
      <c r="G1639" s="184" t="str">
        <f>IFERROR(INDEX(Cal!$U$5:$U$2007,INDEX(Cal!$AF$5:$AF$2007,ROW(PrintPayslip!$C1639)-ROW(PrintPayslip!$C$12),1),1),"")</f>
        <v/>
      </c>
    </row>
    <row r="1640" spans="3:7" ht="20.100000000000001" customHeight="1" x14ac:dyDescent="0.25">
      <c r="C1640" s="183" t="str">
        <f>IFERROR(INDEX(Cal!$P$5:$P$2007,INDEX(Cal!$AF$5:$AF$2007,ROW(PrintPayslip!$C1640)-ROW(PrintPayslip!$C$12),1),1),"")</f>
        <v/>
      </c>
      <c r="D1640" s="184" t="str">
        <f>IFERROR(INDEX(Cal!$R$5:$R$2007,INDEX(Cal!$AF$5:$AF$2007,ROW(PrintPayslip!$C1640)-ROW(PrintPayslip!$C$12),1),1),"")</f>
        <v/>
      </c>
      <c r="E1640" s="184" t="str">
        <f>IFERROR(INDEX(Cal!$S$5:$S$2007,INDEX(Cal!$AF$5:$AF$2007,ROW(PrintPayslip!$C1640)-ROW(PrintPayslip!$C$12),1),1),"")</f>
        <v/>
      </c>
      <c r="F1640" s="184" t="str">
        <f>IFERROR(INDEX(Cal!$T$5:$T$2007,INDEX(Cal!$AF$5:$AF$2007,ROW(PrintPayslip!$C1640)-ROW(PrintPayslip!$C$12),1),1),"")</f>
        <v/>
      </c>
      <c r="G1640" s="184" t="str">
        <f>IFERROR(INDEX(Cal!$U$5:$U$2007,INDEX(Cal!$AF$5:$AF$2007,ROW(PrintPayslip!$C1640)-ROW(PrintPayslip!$C$12),1),1),"")</f>
        <v/>
      </c>
    </row>
    <row r="1641" spans="3:7" ht="20.100000000000001" customHeight="1" x14ac:dyDescent="0.25">
      <c r="C1641" s="183" t="str">
        <f>IFERROR(INDEX(Cal!$P$5:$P$2007,INDEX(Cal!$AF$5:$AF$2007,ROW(PrintPayslip!$C1641)-ROW(PrintPayslip!$C$12),1),1),"")</f>
        <v/>
      </c>
      <c r="D1641" s="184" t="str">
        <f>IFERROR(INDEX(Cal!$R$5:$R$2007,INDEX(Cal!$AF$5:$AF$2007,ROW(PrintPayslip!$C1641)-ROW(PrintPayslip!$C$12),1),1),"")</f>
        <v/>
      </c>
      <c r="E1641" s="184" t="str">
        <f>IFERROR(INDEX(Cal!$S$5:$S$2007,INDEX(Cal!$AF$5:$AF$2007,ROW(PrintPayslip!$C1641)-ROW(PrintPayslip!$C$12),1),1),"")</f>
        <v/>
      </c>
      <c r="F1641" s="184" t="str">
        <f>IFERROR(INDEX(Cal!$T$5:$T$2007,INDEX(Cal!$AF$5:$AF$2007,ROW(PrintPayslip!$C1641)-ROW(PrintPayslip!$C$12),1),1),"")</f>
        <v/>
      </c>
      <c r="G1641" s="184" t="str">
        <f>IFERROR(INDEX(Cal!$U$5:$U$2007,INDEX(Cal!$AF$5:$AF$2007,ROW(PrintPayslip!$C1641)-ROW(PrintPayslip!$C$12),1),1),"")</f>
        <v/>
      </c>
    </row>
    <row r="1642" spans="3:7" ht="20.100000000000001" customHeight="1" x14ac:dyDescent="0.25">
      <c r="C1642" s="183" t="str">
        <f>IFERROR(INDEX(Cal!$P$5:$P$2007,INDEX(Cal!$AF$5:$AF$2007,ROW(PrintPayslip!$C1642)-ROW(PrintPayslip!$C$12),1),1),"")</f>
        <v/>
      </c>
      <c r="D1642" s="184" t="str">
        <f>IFERROR(INDEX(Cal!$R$5:$R$2007,INDEX(Cal!$AF$5:$AF$2007,ROW(PrintPayslip!$C1642)-ROW(PrintPayslip!$C$12),1),1),"")</f>
        <v/>
      </c>
      <c r="E1642" s="184" t="str">
        <f>IFERROR(INDEX(Cal!$S$5:$S$2007,INDEX(Cal!$AF$5:$AF$2007,ROW(PrintPayslip!$C1642)-ROW(PrintPayslip!$C$12),1),1),"")</f>
        <v/>
      </c>
      <c r="F1642" s="184" t="str">
        <f>IFERROR(INDEX(Cal!$T$5:$T$2007,INDEX(Cal!$AF$5:$AF$2007,ROW(PrintPayslip!$C1642)-ROW(PrintPayslip!$C$12),1),1),"")</f>
        <v/>
      </c>
      <c r="G1642" s="184" t="str">
        <f>IFERROR(INDEX(Cal!$U$5:$U$2007,INDEX(Cal!$AF$5:$AF$2007,ROW(PrintPayslip!$C1642)-ROW(PrintPayslip!$C$12),1),1),"")</f>
        <v/>
      </c>
    </row>
    <row r="1643" spans="3:7" ht="20.100000000000001" customHeight="1" x14ac:dyDescent="0.25">
      <c r="C1643" s="183" t="str">
        <f>IFERROR(INDEX(Cal!$P$5:$P$2007,INDEX(Cal!$AF$5:$AF$2007,ROW(PrintPayslip!$C1643)-ROW(PrintPayslip!$C$12),1),1),"")</f>
        <v/>
      </c>
      <c r="D1643" s="184" t="str">
        <f>IFERROR(INDEX(Cal!$R$5:$R$2007,INDEX(Cal!$AF$5:$AF$2007,ROW(PrintPayslip!$C1643)-ROW(PrintPayslip!$C$12),1),1),"")</f>
        <v/>
      </c>
      <c r="E1643" s="184" t="str">
        <f>IFERROR(INDEX(Cal!$S$5:$S$2007,INDEX(Cal!$AF$5:$AF$2007,ROW(PrintPayslip!$C1643)-ROW(PrintPayslip!$C$12),1),1),"")</f>
        <v/>
      </c>
      <c r="F1643" s="184" t="str">
        <f>IFERROR(INDEX(Cal!$T$5:$T$2007,INDEX(Cal!$AF$5:$AF$2007,ROW(PrintPayslip!$C1643)-ROW(PrintPayslip!$C$12),1),1),"")</f>
        <v/>
      </c>
      <c r="G1643" s="184" t="str">
        <f>IFERROR(INDEX(Cal!$U$5:$U$2007,INDEX(Cal!$AF$5:$AF$2007,ROW(PrintPayslip!$C1643)-ROW(PrintPayslip!$C$12),1),1),"")</f>
        <v/>
      </c>
    </row>
    <row r="1644" spans="3:7" ht="20.100000000000001" customHeight="1" x14ac:dyDescent="0.25">
      <c r="C1644" s="183" t="str">
        <f>IFERROR(INDEX(Cal!$P$5:$P$2007,INDEX(Cal!$AF$5:$AF$2007,ROW(PrintPayslip!$C1644)-ROW(PrintPayslip!$C$12),1),1),"")</f>
        <v/>
      </c>
      <c r="D1644" s="184" t="str">
        <f>IFERROR(INDEX(Cal!$R$5:$R$2007,INDEX(Cal!$AF$5:$AF$2007,ROW(PrintPayslip!$C1644)-ROW(PrintPayslip!$C$12),1),1),"")</f>
        <v/>
      </c>
      <c r="E1644" s="184" t="str">
        <f>IFERROR(INDEX(Cal!$S$5:$S$2007,INDEX(Cal!$AF$5:$AF$2007,ROW(PrintPayslip!$C1644)-ROW(PrintPayslip!$C$12),1),1),"")</f>
        <v/>
      </c>
      <c r="F1644" s="184" t="str">
        <f>IFERROR(INDEX(Cal!$T$5:$T$2007,INDEX(Cal!$AF$5:$AF$2007,ROW(PrintPayslip!$C1644)-ROW(PrintPayslip!$C$12),1),1),"")</f>
        <v/>
      </c>
      <c r="G1644" s="184" t="str">
        <f>IFERROR(INDEX(Cal!$U$5:$U$2007,INDEX(Cal!$AF$5:$AF$2007,ROW(PrintPayslip!$C1644)-ROW(PrintPayslip!$C$12),1),1),"")</f>
        <v/>
      </c>
    </row>
    <row r="1645" spans="3:7" ht="20.100000000000001" customHeight="1" x14ac:dyDescent="0.25">
      <c r="C1645" s="183" t="str">
        <f>IFERROR(INDEX(Cal!$P$5:$P$2007,INDEX(Cal!$AF$5:$AF$2007,ROW(PrintPayslip!$C1645)-ROW(PrintPayslip!$C$12),1),1),"")</f>
        <v/>
      </c>
      <c r="D1645" s="184" t="str">
        <f>IFERROR(INDEX(Cal!$R$5:$R$2007,INDEX(Cal!$AF$5:$AF$2007,ROW(PrintPayslip!$C1645)-ROW(PrintPayslip!$C$12),1),1),"")</f>
        <v/>
      </c>
      <c r="E1645" s="184" t="str">
        <f>IFERROR(INDEX(Cal!$S$5:$S$2007,INDEX(Cal!$AF$5:$AF$2007,ROW(PrintPayslip!$C1645)-ROW(PrintPayslip!$C$12),1),1),"")</f>
        <v/>
      </c>
      <c r="F1645" s="184" t="str">
        <f>IFERROR(INDEX(Cal!$T$5:$T$2007,INDEX(Cal!$AF$5:$AF$2007,ROW(PrintPayslip!$C1645)-ROW(PrintPayslip!$C$12),1),1),"")</f>
        <v/>
      </c>
      <c r="G1645" s="184" t="str">
        <f>IFERROR(INDEX(Cal!$U$5:$U$2007,INDEX(Cal!$AF$5:$AF$2007,ROW(PrintPayslip!$C1645)-ROW(PrintPayslip!$C$12),1),1),"")</f>
        <v/>
      </c>
    </row>
    <row r="1646" spans="3:7" ht="20.100000000000001" customHeight="1" x14ac:dyDescent="0.25">
      <c r="C1646" s="183" t="str">
        <f>IFERROR(INDEX(Cal!$P$5:$P$2007,INDEX(Cal!$AF$5:$AF$2007,ROW(PrintPayslip!$C1646)-ROW(PrintPayslip!$C$12),1),1),"")</f>
        <v/>
      </c>
      <c r="D1646" s="184" t="str">
        <f>IFERROR(INDEX(Cal!$R$5:$R$2007,INDEX(Cal!$AF$5:$AF$2007,ROW(PrintPayslip!$C1646)-ROW(PrintPayslip!$C$12),1),1),"")</f>
        <v/>
      </c>
      <c r="E1646" s="184" t="str">
        <f>IFERROR(INDEX(Cal!$S$5:$S$2007,INDEX(Cal!$AF$5:$AF$2007,ROW(PrintPayslip!$C1646)-ROW(PrintPayslip!$C$12),1),1),"")</f>
        <v/>
      </c>
      <c r="F1646" s="184" t="str">
        <f>IFERROR(INDEX(Cal!$T$5:$T$2007,INDEX(Cal!$AF$5:$AF$2007,ROW(PrintPayslip!$C1646)-ROW(PrintPayslip!$C$12),1),1),"")</f>
        <v/>
      </c>
      <c r="G1646" s="184" t="str">
        <f>IFERROR(INDEX(Cal!$U$5:$U$2007,INDEX(Cal!$AF$5:$AF$2007,ROW(PrintPayslip!$C1646)-ROW(PrintPayslip!$C$12),1),1),"")</f>
        <v/>
      </c>
    </row>
    <row r="1647" spans="3:7" ht="20.100000000000001" customHeight="1" x14ac:dyDescent="0.25">
      <c r="C1647" s="183" t="str">
        <f>IFERROR(INDEX(Cal!$P$5:$P$2007,INDEX(Cal!$AF$5:$AF$2007,ROW(PrintPayslip!$C1647)-ROW(PrintPayslip!$C$12),1),1),"")</f>
        <v/>
      </c>
      <c r="D1647" s="184" t="str">
        <f>IFERROR(INDEX(Cal!$R$5:$R$2007,INDEX(Cal!$AF$5:$AF$2007,ROW(PrintPayslip!$C1647)-ROW(PrintPayslip!$C$12),1),1),"")</f>
        <v/>
      </c>
      <c r="E1647" s="184" t="str">
        <f>IFERROR(INDEX(Cal!$S$5:$S$2007,INDEX(Cal!$AF$5:$AF$2007,ROW(PrintPayslip!$C1647)-ROW(PrintPayslip!$C$12),1),1),"")</f>
        <v/>
      </c>
      <c r="F1647" s="184" t="str">
        <f>IFERROR(INDEX(Cal!$T$5:$T$2007,INDEX(Cal!$AF$5:$AF$2007,ROW(PrintPayslip!$C1647)-ROW(PrintPayslip!$C$12),1),1),"")</f>
        <v/>
      </c>
      <c r="G1647" s="184" t="str">
        <f>IFERROR(INDEX(Cal!$U$5:$U$2007,INDEX(Cal!$AF$5:$AF$2007,ROW(PrintPayslip!$C1647)-ROW(PrintPayslip!$C$12),1),1),"")</f>
        <v/>
      </c>
    </row>
    <row r="1648" spans="3:7" ht="20.100000000000001" customHeight="1" x14ac:dyDescent="0.25">
      <c r="C1648" s="183" t="str">
        <f>IFERROR(INDEX(Cal!$P$5:$P$2007,INDEX(Cal!$AF$5:$AF$2007,ROW(PrintPayslip!$C1648)-ROW(PrintPayslip!$C$12),1),1),"")</f>
        <v/>
      </c>
      <c r="D1648" s="184" t="str">
        <f>IFERROR(INDEX(Cal!$R$5:$R$2007,INDEX(Cal!$AF$5:$AF$2007,ROW(PrintPayslip!$C1648)-ROW(PrintPayslip!$C$12),1),1),"")</f>
        <v/>
      </c>
      <c r="E1648" s="184" t="str">
        <f>IFERROR(INDEX(Cal!$S$5:$S$2007,INDEX(Cal!$AF$5:$AF$2007,ROW(PrintPayslip!$C1648)-ROW(PrintPayslip!$C$12),1),1),"")</f>
        <v/>
      </c>
      <c r="F1648" s="184" t="str">
        <f>IFERROR(INDEX(Cal!$T$5:$T$2007,INDEX(Cal!$AF$5:$AF$2007,ROW(PrintPayslip!$C1648)-ROW(PrintPayslip!$C$12),1),1),"")</f>
        <v/>
      </c>
      <c r="G1648" s="184" t="str">
        <f>IFERROR(INDEX(Cal!$U$5:$U$2007,INDEX(Cal!$AF$5:$AF$2007,ROW(PrintPayslip!$C1648)-ROW(PrintPayslip!$C$12),1),1),"")</f>
        <v/>
      </c>
    </row>
    <row r="1649" spans="3:7" ht="20.100000000000001" customHeight="1" x14ac:dyDescent="0.25">
      <c r="C1649" s="183" t="str">
        <f>IFERROR(INDEX(Cal!$P$5:$P$2007,INDEX(Cal!$AF$5:$AF$2007,ROW(PrintPayslip!$C1649)-ROW(PrintPayslip!$C$12),1),1),"")</f>
        <v/>
      </c>
      <c r="D1649" s="184" t="str">
        <f>IFERROR(INDEX(Cal!$R$5:$R$2007,INDEX(Cal!$AF$5:$AF$2007,ROW(PrintPayslip!$C1649)-ROW(PrintPayslip!$C$12),1),1),"")</f>
        <v/>
      </c>
      <c r="E1649" s="184" t="str">
        <f>IFERROR(INDEX(Cal!$S$5:$S$2007,INDEX(Cal!$AF$5:$AF$2007,ROW(PrintPayslip!$C1649)-ROW(PrintPayslip!$C$12),1),1),"")</f>
        <v/>
      </c>
      <c r="F1649" s="184" t="str">
        <f>IFERROR(INDEX(Cal!$T$5:$T$2007,INDEX(Cal!$AF$5:$AF$2007,ROW(PrintPayslip!$C1649)-ROW(PrintPayslip!$C$12),1),1),"")</f>
        <v/>
      </c>
      <c r="G1649" s="184" t="str">
        <f>IFERROR(INDEX(Cal!$U$5:$U$2007,INDEX(Cal!$AF$5:$AF$2007,ROW(PrintPayslip!$C1649)-ROW(PrintPayslip!$C$12),1),1),"")</f>
        <v/>
      </c>
    </row>
    <row r="1650" spans="3:7" ht="20.100000000000001" customHeight="1" x14ac:dyDescent="0.25">
      <c r="C1650" s="183" t="str">
        <f>IFERROR(INDEX(Cal!$P$5:$P$2007,INDEX(Cal!$AF$5:$AF$2007,ROW(PrintPayslip!$C1650)-ROW(PrintPayslip!$C$12),1),1),"")</f>
        <v/>
      </c>
      <c r="D1650" s="184" t="str">
        <f>IFERROR(INDEX(Cal!$R$5:$R$2007,INDEX(Cal!$AF$5:$AF$2007,ROW(PrintPayslip!$C1650)-ROW(PrintPayslip!$C$12),1),1),"")</f>
        <v/>
      </c>
      <c r="E1650" s="184" t="str">
        <f>IFERROR(INDEX(Cal!$S$5:$S$2007,INDEX(Cal!$AF$5:$AF$2007,ROW(PrintPayslip!$C1650)-ROW(PrintPayslip!$C$12),1),1),"")</f>
        <v/>
      </c>
      <c r="F1650" s="184" t="str">
        <f>IFERROR(INDEX(Cal!$T$5:$T$2007,INDEX(Cal!$AF$5:$AF$2007,ROW(PrintPayslip!$C1650)-ROW(PrintPayslip!$C$12),1),1),"")</f>
        <v/>
      </c>
      <c r="G1650" s="184" t="str">
        <f>IFERROR(INDEX(Cal!$U$5:$U$2007,INDEX(Cal!$AF$5:$AF$2007,ROW(PrintPayslip!$C1650)-ROW(PrintPayslip!$C$12),1),1),"")</f>
        <v/>
      </c>
    </row>
    <row r="1651" spans="3:7" ht="20.100000000000001" customHeight="1" x14ac:dyDescent="0.25">
      <c r="C1651" s="183" t="str">
        <f>IFERROR(INDEX(Cal!$P$5:$P$2007,INDEX(Cal!$AF$5:$AF$2007,ROW(PrintPayslip!$C1651)-ROW(PrintPayslip!$C$12),1),1),"")</f>
        <v/>
      </c>
      <c r="D1651" s="184" t="str">
        <f>IFERROR(INDEX(Cal!$R$5:$R$2007,INDEX(Cal!$AF$5:$AF$2007,ROW(PrintPayslip!$C1651)-ROW(PrintPayslip!$C$12),1),1),"")</f>
        <v/>
      </c>
      <c r="E1651" s="184" t="str">
        <f>IFERROR(INDEX(Cal!$S$5:$S$2007,INDEX(Cal!$AF$5:$AF$2007,ROW(PrintPayslip!$C1651)-ROW(PrintPayslip!$C$12),1),1),"")</f>
        <v/>
      </c>
      <c r="F1651" s="184" t="str">
        <f>IFERROR(INDEX(Cal!$T$5:$T$2007,INDEX(Cal!$AF$5:$AF$2007,ROW(PrintPayslip!$C1651)-ROW(PrintPayslip!$C$12),1),1),"")</f>
        <v/>
      </c>
      <c r="G1651" s="184" t="str">
        <f>IFERROR(INDEX(Cal!$U$5:$U$2007,INDEX(Cal!$AF$5:$AF$2007,ROW(PrintPayslip!$C1651)-ROW(PrintPayslip!$C$12),1),1),"")</f>
        <v/>
      </c>
    </row>
    <row r="1652" spans="3:7" ht="20.100000000000001" customHeight="1" x14ac:dyDescent="0.25">
      <c r="C1652" s="183" t="str">
        <f>IFERROR(INDEX(Cal!$P$5:$P$2007,INDEX(Cal!$AF$5:$AF$2007,ROW(PrintPayslip!$C1652)-ROW(PrintPayslip!$C$12),1),1),"")</f>
        <v/>
      </c>
      <c r="D1652" s="184" t="str">
        <f>IFERROR(INDEX(Cal!$R$5:$R$2007,INDEX(Cal!$AF$5:$AF$2007,ROW(PrintPayslip!$C1652)-ROW(PrintPayslip!$C$12),1),1),"")</f>
        <v/>
      </c>
      <c r="E1652" s="184" t="str">
        <f>IFERROR(INDEX(Cal!$S$5:$S$2007,INDEX(Cal!$AF$5:$AF$2007,ROW(PrintPayslip!$C1652)-ROW(PrintPayslip!$C$12),1),1),"")</f>
        <v/>
      </c>
      <c r="F1652" s="184" t="str">
        <f>IFERROR(INDEX(Cal!$T$5:$T$2007,INDEX(Cal!$AF$5:$AF$2007,ROW(PrintPayslip!$C1652)-ROW(PrintPayslip!$C$12),1),1),"")</f>
        <v/>
      </c>
      <c r="G1652" s="184" t="str">
        <f>IFERROR(INDEX(Cal!$U$5:$U$2007,INDEX(Cal!$AF$5:$AF$2007,ROW(PrintPayslip!$C1652)-ROW(PrintPayslip!$C$12),1),1),"")</f>
        <v/>
      </c>
    </row>
    <row r="1653" spans="3:7" ht="20.100000000000001" customHeight="1" x14ac:dyDescent="0.25">
      <c r="C1653" s="183" t="str">
        <f>IFERROR(INDEX(Cal!$P$5:$P$2007,INDEX(Cal!$AF$5:$AF$2007,ROW(PrintPayslip!$C1653)-ROW(PrintPayslip!$C$12),1),1),"")</f>
        <v/>
      </c>
      <c r="D1653" s="184" t="str">
        <f>IFERROR(INDEX(Cal!$R$5:$R$2007,INDEX(Cal!$AF$5:$AF$2007,ROW(PrintPayslip!$C1653)-ROW(PrintPayslip!$C$12),1),1),"")</f>
        <v/>
      </c>
      <c r="E1653" s="184" t="str">
        <f>IFERROR(INDEX(Cal!$S$5:$S$2007,INDEX(Cal!$AF$5:$AF$2007,ROW(PrintPayslip!$C1653)-ROW(PrintPayslip!$C$12),1),1),"")</f>
        <v/>
      </c>
      <c r="F1653" s="184" t="str">
        <f>IFERROR(INDEX(Cal!$T$5:$T$2007,INDEX(Cal!$AF$5:$AF$2007,ROW(PrintPayslip!$C1653)-ROW(PrintPayslip!$C$12),1),1),"")</f>
        <v/>
      </c>
      <c r="G1653" s="184" t="str">
        <f>IFERROR(INDEX(Cal!$U$5:$U$2007,INDEX(Cal!$AF$5:$AF$2007,ROW(PrintPayslip!$C1653)-ROW(PrintPayslip!$C$12),1),1),"")</f>
        <v/>
      </c>
    </row>
    <row r="1654" spans="3:7" ht="20.100000000000001" customHeight="1" x14ac:dyDescent="0.25">
      <c r="C1654" s="183" t="str">
        <f>IFERROR(INDEX(Cal!$P$5:$P$2007,INDEX(Cal!$AF$5:$AF$2007,ROW(PrintPayslip!$C1654)-ROW(PrintPayslip!$C$12),1),1),"")</f>
        <v/>
      </c>
      <c r="D1654" s="184" t="str">
        <f>IFERROR(INDEX(Cal!$R$5:$R$2007,INDEX(Cal!$AF$5:$AF$2007,ROW(PrintPayslip!$C1654)-ROW(PrintPayslip!$C$12),1),1),"")</f>
        <v/>
      </c>
      <c r="E1654" s="184" t="str">
        <f>IFERROR(INDEX(Cal!$S$5:$S$2007,INDEX(Cal!$AF$5:$AF$2007,ROW(PrintPayslip!$C1654)-ROW(PrintPayslip!$C$12),1),1),"")</f>
        <v/>
      </c>
      <c r="F1654" s="184" t="str">
        <f>IFERROR(INDEX(Cal!$T$5:$T$2007,INDEX(Cal!$AF$5:$AF$2007,ROW(PrintPayslip!$C1654)-ROW(PrintPayslip!$C$12),1),1),"")</f>
        <v/>
      </c>
      <c r="G1654" s="184" t="str">
        <f>IFERROR(INDEX(Cal!$U$5:$U$2007,INDEX(Cal!$AF$5:$AF$2007,ROW(PrintPayslip!$C1654)-ROW(PrintPayslip!$C$12),1),1),"")</f>
        <v/>
      </c>
    </row>
    <row r="1655" spans="3:7" ht="20.100000000000001" customHeight="1" x14ac:dyDescent="0.25">
      <c r="C1655" s="183" t="str">
        <f>IFERROR(INDEX(Cal!$P$5:$P$2007,INDEX(Cal!$AF$5:$AF$2007,ROW(PrintPayslip!$C1655)-ROW(PrintPayslip!$C$12),1),1),"")</f>
        <v/>
      </c>
      <c r="D1655" s="184" t="str">
        <f>IFERROR(INDEX(Cal!$R$5:$R$2007,INDEX(Cal!$AF$5:$AF$2007,ROW(PrintPayslip!$C1655)-ROW(PrintPayslip!$C$12),1),1),"")</f>
        <v/>
      </c>
      <c r="E1655" s="184" t="str">
        <f>IFERROR(INDEX(Cal!$S$5:$S$2007,INDEX(Cal!$AF$5:$AF$2007,ROW(PrintPayslip!$C1655)-ROW(PrintPayslip!$C$12),1),1),"")</f>
        <v/>
      </c>
      <c r="F1655" s="184" t="str">
        <f>IFERROR(INDEX(Cal!$T$5:$T$2007,INDEX(Cal!$AF$5:$AF$2007,ROW(PrintPayslip!$C1655)-ROW(PrintPayslip!$C$12),1),1),"")</f>
        <v/>
      </c>
      <c r="G1655" s="184" t="str">
        <f>IFERROR(INDEX(Cal!$U$5:$U$2007,INDEX(Cal!$AF$5:$AF$2007,ROW(PrintPayslip!$C1655)-ROW(PrintPayslip!$C$12),1),1),"")</f>
        <v/>
      </c>
    </row>
    <row r="1656" spans="3:7" ht="20.100000000000001" customHeight="1" x14ac:dyDescent="0.25">
      <c r="C1656" s="183" t="str">
        <f>IFERROR(INDEX(Cal!$P$5:$P$2007,INDEX(Cal!$AF$5:$AF$2007,ROW(PrintPayslip!$C1656)-ROW(PrintPayslip!$C$12),1),1),"")</f>
        <v/>
      </c>
      <c r="D1656" s="184" t="str">
        <f>IFERROR(INDEX(Cal!$R$5:$R$2007,INDEX(Cal!$AF$5:$AF$2007,ROW(PrintPayslip!$C1656)-ROW(PrintPayslip!$C$12),1),1),"")</f>
        <v/>
      </c>
      <c r="E1656" s="184" t="str">
        <f>IFERROR(INDEX(Cal!$S$5:$S$2007,INDEX(Cal!$AF$5:$AF$2007,ROW(PrintPayslip!$C1656)-ROW(PrintPayslip!$C$12),1),1),"")</f>
        <v/>
      </c>
      <c r="F1656" s="184" t="str">
        <f>IFERROR(INDEX(Cal!$T$5:$T$2007,INDEX(Cal!$AF$5:$AF$2007,ROW(PrintPayslip!$C1656)-ROW(PrintPayslip!$C$12),1),1),"")</f>
        <v/>
      </c>
      <c r="G1656" s="184" t="str">
        <f>IFERROR(INDEX(Cal!$U$5:$U$2007,INDEX(Cal!$AF$5:$AF$2007,ROW(PrintPayslip!$C1656)-ROW(PrintPayslip!$C$12),1),1),"")</f>
        <v/>
      </c>
    </row>
    <row r="1657" spans="3:7" ht="20.100000000000001" customHeight="1" x14ac:dyDescent="0.25">
      <c r="C1657" s="183" t="str">
        <f>IFERROR(INDEX(Cal!$P$5:$P$2007,INDEX(Cal!$AF$5:$AF$2007,ROW(PrintPayslip!$C1657)-ROW(PrintPayslip!$C$12),1),1),"")</f>
        <v/>
      </c>
      <c r="D1657" s="184" t="str">
        <f>IFERROR(INDEX(Cal!$R$5:$R$2007,INDEX(Cal!$AF$5:$AF$2007,ROW(PrintPayslip!$C1657)-ROW(PrintPayslip!$C$12),1),1),"")</f>
        <v/>
      </c>
      <c r="E1657" s="184" t="str">
        <f>IFERROR(INDEX(Cal!$S$5:$S$2007,INDEX(Cal!$AF$5:$AF$2007,ROW(PrintPayslip!$C1657)-ROW(PrintPayslip!$C$12),1),1),"")</f>
        <v/>
      </c>
      <c r="F1657" s="184" t="str">
        <f>IFERROR(INDEX(Cal!$T$5:$T$2007,INDEX(Cal!$AF$5:$AF$2007,ROW(PrintPayslip!$C1657)-ROW(PrintPayslip!$C$12),1),1),"")</f>
        <v/>
      </c>
      <c r="G1657" s="184" t="str">
        <f>IFERROR(INDEX(Cal!$U$5:$U$2007,INDEX(Cal!$AF$5:$AF$2007,ROW(PrintPayslip!$C1657)-ROW(PrintPayslip!$C$12),1),1),"")</f>
        <v/>
      </c>
    </row>
    <row r="1658" spans="3:7" ht="20.100000000000001" customHeight="1" x14ac:dyDescent="0.25">
      <c r="C1658" s="183" t="str">
        <f>IFERROR(INDEX(Cal!$P$5:$P$2007,INDEX(Cal!$AF$5:$AF$2007,ROW(PrintPayslip!$C1658)-ROW(PrintPayslip!$C$12),1),1),"")</f>
        <v/>
      </c>
      <c r="D1658" s="184" t="str">
        <f>IFERROR(INDEX(Cal!$R$5:$R$2007,INDEX(Cal!$AF$5:$AF$2007,ROW(PrintPayslip!$C1658)-ROW(PrintPayslip!$C$12),1),1),"")</f>
        <v/>
      </c>
      <c r="E1658" s="184" t="str">
        <f>IFERROR(INDEX(Cal!$S$5:$S$2007,INDEX(Cal!$AF$5:$AF$2007,ROW(PrintPayslip!$C1658)-ROW(PrintPayslip!$C$12),1),1),"")</f>
        <v/>
      </c>
      <c r="F1658" s="184" t="str">
        <f>IFERROR(INDEX(Cal!$T$5:$T$2007,INDEX(Cal!$AF$5:$AF$2007,ROW(PrintPayslip!$C1658)-ROW(PrintPayslip!$C$12),1),1),"")</f>
        <v/>
      </c>
      <c r="G1658" s="184" t="str">
        <f>IFERROR(INDEX(Cal!$U$5:$U$2007,INDEX(Cal!$AF$5:$AF$2007,ROW(PrintPayslip!$C1658)-ROW(PrintPayslip!$C$12),1),1),"")</f>
        <v/>
      </c>
    </row>
    <row r="1659" spans="3:7" ht="20.100000000000001" customHeight="1" x14ac:dyDescent="0.25">
      <c r="C1659" s="183" t="str">
        <f>IFERROR(INDEX(Cal!$P$5:$P$2007,INDEX(Cal!$AF$5:$AF$2007,ROW(PrintPayslip!$C1659)-ROW(PrintPayslip!$C$12),1),1),"")</f>
        <v/>
      </c>
      <c r="D1659" s="184" t="str">
        <f>IFERROR(INDEX(Cal!$R$5:$R$2007,INDEX(Cal!$AF$5:$AF$2007,ROW(PrintPayslip!$C1659)-ROW(PrintPayslip!$C$12),1),1),"")</f>
        <v/>
      </c>
      <c r="E1659" s="184" t="str">
        <f>IFERROR(INDEX(Cal!$S$5:$S$2007,INDEX(Cal!$AF$5:$AF$2007,ROW(PrintPayslip!$C1659)-ROW(PrintPayslip!$C$12),1),1),"")</f>
        <v/>
      </c>
      <c r="F1659" s="184" t="str">
        <f>IFERROR(INDEX(Cal!$T$5:$T$2007,INDEX(Cal!$AF$5:$AF$2007,ROW(PrintPayslip!$C1659)-ROW(PrintPayslip!$C$12),1),1),"")</f>
        <v/>
      </c>
      <c r="G1659" s="184" t="str">
        <f>IFERROR(INDEX(Cal!$U$5:$U$2007,INDEX(Cal!$AF$5:$AF$2007,ROW(PrintPayslip!$C1659)-ROW(PrintPayslip!$C$12),1),1),"")</f>
        <v/>
      </c>
    </row>
    <row r="1660" spans="3:7" ht="20.100000000000001" customHeight="1" x14ac:dyDescent="0.25">
      <c r="C1660" s="183" t="str">
        <f>IFERROR(INDEX(Cal!$P$5:$P$2007,INDEX(Cal!$AF$5:$AF$2007,ROW(PrintPayslip!$C1660)-ROW(PrintPayslip!$C$12),1),1),"")</f>
        <v/>
      </c>
      <c r="D1660" s="184" t="str">
        <f>IFERROR(INDEX(Cal!$R$5:$R$2007,INDEX(Cal!$AF$5:$AF$2007,ROW(PrintPayslip!$C1660)-ROW(PrintPayslip!$C$12),1),1),"")</f>
        <v/>
      </c>
      <c r="E1660" s="184" t="str">
        <f>IFERROR(INDEX(Cal!$S$5:$S$2007,INDEX(Cal!$AF$5:$AF$2007,ROW(PrintPayslip!$C1660)-ROW(PrintPayslip!$C$12),1),1),"")</f>
        <v/>
      </c>
      <c r="F1660" s="184" t="str">
        <f>IFERROR(INDEX(Cal!$T$5:$T$2007,INDEX(Cal!$AF$5:$AF$2007,ROW(PrintPayslip!$C1660)-ROW(PrintPayslip!$C$12),1),1),"")</f>
        <v/>
      </c>
      <c r="G1660" s="184" t="str">
        <f>IFERROR(INDEX(Cal!$U$5:$U$2007,INDEX(Cal!$AF$5:$AF$2007,ROW(PrintPayslip!$C1660)-ROW(PrintPayslip!$C$12),1),1),"")</f>
        <v/>
      </c>
    </row>
    <row r="1661" spans="3:7" ht="20.100000000000001" customHeight="1" x14ac:dyDescent="0.25">
      <c r="C1661" s="183" t="str">
        <f>IFERROR(INDEX(Cal!$P$5:$P$2007,INDEX(Cal!$AF$5:$AF$2007,ROW(PrintPayslip!$C1661)-ROW(PrintPayslip!$C$12),1),1),"")</f>
        <v/>
      </c>
      <c r="D1661" s="184" t="str">
        <f>IFERROR(INDEX(Cal!$R$5:$R$2007,INDEX(Cal!$AF$5:$AF$2007,ROW(PrintPayslip!$C1661)-ROW(PrintPayslip!$C$12),1),1),"")</f>
        <v/>
      </c>
      <c r="E1661" s="184" t="str">
        <f>IFERROR(INDEX(Cal!$S$5:$S$2007,INDEX(Cal!$AF$5:$AF$2007,ROW(PrintPayslip!$C1661)-ROW(PrintPayslip!$C$12),1),1),"")</f>
        <v/>
      </c>
      <c r="F1661" s="184" t="str">
        <f>IFERROR(INDEX(Cal!$T$5:$T$2007,INDEX(Cal!$AF$5:$AF$2007,ROW(PrintPayslip!$C1661)-ROW(PrintPayslip!$C$12),1),1),"")</f>
        <v/>
      </c>
      <c r="G1661" s="184" t="str">
        <f>IFERROR(INDEX(Cal!$U$5:$U$2007,INDEX(Cal!$AF$5:$AF$2007,ROW(PrintPayslip!$C1661)-ROW(PrintPayslip!$C$12),1),1),"")</f>
        <v/>
      </c>
    </row>
    <row r="1662" spans="3:7" ht="20.100000000000001" customHeight="1" x14ac:dyDescent="0.25">
      <c r="C1662" s="183" t="str">
        <f>IFERROR(INDEX(Cal!$P$5:$P$2007,INDEX(Cal!$AF$5:$AF$2007,ROW(PrintPayslip!$C1662)-ROW(PrintPayslip!$C$12),1),1),"")</f>
        <v/>
      </c>
      <c r="D1662" s="184" t="str">
        <f>IFERROR(INDEX(Cal!$R$5:$R$2007,INDEX(Cal!$AF$5:$AF$2007,ROW(PrintPayslip!$C1662)-ROW(PrintPayslip!$C$12),1),1),"")</f>
        <v/>
      </c>
      <c r="E1662" s="184" t="str">
        <f>IFERROR(INDEX(Cal!$S$5:$S$2007,INDEX(Cal!$AF$5:$AF$2007,ROW(PrintPayslip!$C1662)-ROW(PrintPayslip!$C$12),1),1),"")</f>
        <v/>
      </c>
      <c r="F1662" s="184" t="str">
        <f>IFERROR(INDEX(Cal!$T$5:$T$2007,INDEX(Cal!$AF$5:$AF$2007,ROW(PrintPayslip!$C1662)-ROW(PrintPayslip!$C$12),1),1),"")</f>
        <v/>
      </c>
      <c r="G1662" s="184" t="str">
        <f>IFERROR(INDEX(Cal!$U$5:$U$2007,INDEX(Cal!$AF$5:$AF$2007,ROW(PrintPayslip!$C1662)-ROW(PrintPayslip!$C$12),1),1),"")</f>
        <v/>
      </c>
    </row>
    <row r="1663" spans="3:7" ht="20.100000000000001" customHeight="1" x14ac:dyDescent="0.25">
      <c r="C1663" s="183" t="str">
        <f>IFERROR(INDEX(Cal!$P$5:$P$2007,INDEX(Cal!$AF$5:$AF$2007,ROW(PrintPayslip!$C1663)-ROW(PrintPayslip!$C$12),1),1),"")</f>
        <v/>
      </c>
      <c r="D1663" s="184" t="str">
        <f>IFERROR(INDEX(Cal!$R$5:$R$2007,INDEX(Cal!$AF$5:$AF$2007,ROW(PrintPayslip!$C1663)-ROW(PrintPayslip!$C$12),1),1),"")</f>
        <v/>
      </c>
      <c r="E1663" s="184" t="str">
        <f>IFERROR(INDEX(Cal!$S$5:$S$2007,INDEX(Cal!$AF$5:$AF$2007,ROW(PrintPayslip!$C1663)-ROW(PrintPayslip!$C$12),1),1),"")</f>
        <v/>
      </c>
      <c r="F1663" s="184" t="str">
        <f>IFERROR(INDEX(Cal!$T$5:$T$2007,INDEX(Cal!$AF$5:$AF$2007,ROW(PrintPayslip!$C1663)-ROW(PrintPayslip!$C$12),1),1),"")</f>
        <v/>
      </c>
      <c r="G1663" s="184" t="str">
        <f>IFERROR(INDEX(Cal!$U$5:$U$2007,INDEX(Cal!$AF$5:$AF$2007,ROW(PrintPayslip!$C1663)-ROW(PrintPayslip!$C$12),1),1),"")</f>
        <v/>
      </c>
    </row>
    <row r="1664" spans="3:7" ht="20.100000000000001" customHeight="1" x14ac:dyDescent="0.25">
      <c r="C1664" s="183" t="str">
        <f>IFERROR(INDEX(Cal!$P$5:$P$2007,INDEX(Cal!$AF$5:$AF$2007,ROW(PrintPayslip!$C1664)-ROW(PrintPayslip!$C$12),1),1),"")</f>
        <v/>
      </c>
      <c r="D1664" s="184" t="str">
        <f>IFERROR(INDEX(Cal!$R$5:$R$2007,INDEX(Cal!$AF$5:$AF$2007,ROW(PrintPayslip!$C1664)-ROW(PrintPayslip!$C$12),1),1),"")</f>
        <v/>
      </c>
      <c r="E1664" s="184" t="str">
        <f>IFERROR(INDEX(Cal!$S$5:$S$2007,INDEX(Cal!$AF$5:$AF$2007,ROW(PrintPayslip!$C1664)-ROW(PrintPayslip!$C$12),1),1),"")</f>
        <v/>
      </c>
      <c r="F1664" s="184" t="str">
        <f>IFERROR(INDEX(Cal!$T$5:$T$2007,INDEX(Cal!$AF$5:$AF$2007,ROW(PrintPayslip!$C1664)-ROW(PrintPayslip!$C$12),1),1),"")</f>
        <v/>
      </c>
      <c r="G1664" s="184" t="str">
        <f>IFERROR(INDEX(Cal!$U$5:$U$2007,INDEX(Cal!$AF$5:$AF$2007,ROW(PrintPayslip!$C1664)-ROW(PrintPayslip!$C$12),1),1),"")</f>
        <v/>
      </c>
    </row>
    <row r="1665" spans="3:7" ht="20.100000000000001" customHeight="1" x14ac:dyDescent="0.25">
      <c r="C1665" s="183" t="str">
        <f>IFERROR(INDEX(Cal!$P$5:$P$2007,INDEX(Cal!$AF$5:$AF$2007,ROW(PrintPayslip!$C1665)-ROW(PrintPayslip!$C$12),1),1),"")</f>
        <v/>
      </c>
      <c r="D1665" s="184" t="str">
        <f>IFERROR(INDEX(Cal!$R$5:$R$2007,INDEX(Cal!$AF$5:$AF$2007,ROW(PrintPayslip!$C1665)-ROW(PrintPayslip!$C$12),1),1),"")</f>
        <v/>
      </c>
      <c r="E1665" s="184" t="str">
        <f>IFERROR(INDEX(Cal!$S$5:$S$2007,INDEX(Cal!$AF$5:$AF$2007,ROW(PrintPayslip!$C1665)-ROW(PrintPayslip!$C$12),1),1),"")</f>
        <v/>
      </c>
      <c r="F1665" s="184" t="str">
        <f>IFERROR(INDEX(Cal!$T$5:$T$2007,INDEX(Cal!$AF$5:$AF$2007,ROW(PrintPayslip!$C1665)-ROW(PrintPayslip!$C$12),1),1),"")</f>
        <v/>
      </c>
      <c r="G1665" s="184" t="str">
        <f>IFERROR(INDEX(Cal!$U$5:$U$2007,INDEX(Cal!$AF$5:$AF$2007,ROW(PrintPayslip!$C1665)-ROW(PrintPayslip!$C$12),1),1),"")</f>
        <v/>
      </c>
    </row>
    <row r="1666" spans="3:7" ht="20.100000000000001" customHeight="1" x14ac:dyDescent="0.25">
      <c r="C1666" s="183" t="str">
        <f>IFERROR(INDEX(Cal!$P$5:$P$2007,INDEX(Cal!$AF$5:$AF$2007,ROW(PrintPayslip!$C1666)-ROW(PrintPayslip!$C$12),1),1),"")</f>
        <v/>
      </c>
      <c r="D1666" s="184" t="str">
        <f>IFERROR(INDEX(Cal!$R$5:$R$2007,INDEX(Cal!$AF$5:$AF$2007,ROW(PrintPayslip!$C1666)-ROW(PrintPayslip!$C$12),1),1),"")</f>
        <v/>
      </c>
      <c r="E1666" s="184" t="str">
        <f>IFERROR(INDEX(Cal!$S$5:$S$2007,INDEX(Cal!$AF$5:$AF$2007,ROW(PrintPayslip!$C1666)-ROW(PrintPayslip!$C$12),1),1),"")</f>
        <v/>
      </c>
      <c r="F1666" s="184" t="str">
        <f>IFERROR(INDEX(Cal!$T$5:$T$2007,INDEX(Cal!$AF$5:$AF$2007,ROW(PrintPayslip!$C1666)-ROW(PrintPayslip!$C$12),1),1),"")</f>
        <v/>
      </c>
      <c r="G1666" s="184" t="str">
        <f>IFERROR(INDEX(Cal!$U$5:$U$2007,INDEX(Cal!$AF$5:$AF$2007,ROW(PrintPayslip!$C1666)-ROW(PrintPayslip!$C$12),1),1),"")</f>
        <v/>
      </c>
    </row>
    <row r="1667" spans="3:7" ht="20.100000000000001" customHeight="1" x14ac:dyDescent="0.25">
      <c r="C1667" s="183" t="str">
        <f>IFERROR(INDEX(Cal!$P$5:$P$2007,INDEX(Cal!$AF$5:$AF$2007,ROW(PrintPayslip!$C1667)-ROW(PrintPayslip!$C$12),1),1),"")</f>
        <v/>
      </c>
      <c r="D1667" s="184" t="str">
        <f>IFERROR(INDEX(Cal!$R$5:$R$2007,INDEX(Cal!$AF$5:$AF$2007,ROW(PrintPayslip!$C1667)-ROW(PrintPayslip!$C$12),1),1),"")</f>
        <v/>
      </c>
      <c r="E1667" s="184" t="str">
        <f>IFERROR(INDEX(Cal!$S$5:$S$2007,INDEX(Cal!$AF$5:$AF$2007,ROW(PrintPayslip!$C1667)-ROW(PrintPayslip!$C$12),1),1),"")</f>
        <v/>
      </c>
      <c r="F1667" s="184" t="str">
        <f>IFERROR(INDEX(Cal!$T$5:$T$2007,INDEX(Cal!$AF$5:$AF$2007,ROW(PrintPayslip!$C1667)-ROW(PrintPayslip!$C$12),1),1),"")</f>
        <v/>
      </c>
      <c r="G1667" s="184" t="str">
        <f>IFERROR(INDEX(Cal!$U$5:$U$2007,INDEX(Cal!$AF$5:$AF$2007,ROW(PrintPayslip!$C1667)-ROW(PrintPayslip!$C$12),1),1),"")</f>
        <v/>
      </c>
    </row>
    <row r="1668" spans="3:7" ht="20.100000000000001" customHeight="1" x14ac:dyDescent="0.25">
      <c r="C1668" s="183" t="str">
        <f>IFERROR(INDEX(Cal!$P$5:$P$2007,INDEX(Cal!$AF$5:$AF$2007,ROW(PrintPayslip!$C1668)-ROW(PrintPayslip!$C$12),1),1),"")</f>
        <v/>
      </c>
      <c r="D1668" s="184" t="str">
        <f>IFERROR(INDEX(Cal!$R$5:$R$2007,INDEX(Cal!$AF$5:$AF$2007,ROW(PrintPayslip!$C1668)-ROW(PrintPayslip!$C$12),1),1),"")</f>
        <v/>
      </c>
      <c r="E1668" s="184" t="str">
        <f>IFERROR(INDEX(Cal!$S$5:$S$2007,INDEX(Cal!$AF$5:$AF$2007,ROW(PrintPayslip!$C1668)-ROW(PrintPayslip!$C$12),1),1),"")</f>
        <v/>
      </c>
      <c r="F1668" s="184" t="str">
        <f>IFERROR(INDEX(Cal!$T$5:$T$2007,INDEX(Cal!$AF$5:$AF$2007,ROW(PrintPayslip!$C1668)-ROW(PrintPayslip!$C$12),1),1),"")</f>
        <v/>
      </c>
      <c r="G1668" s="184" t="str">
        <f>IFERROR(INDEX(Cal!$U$5:$U$2007,INDEX(Cal!$AF$5:$AF$2007,ROW(PrintPayslip!$C1668)-ROW(PrintPayslip!$C$12),1),1),"")</f>
        <v/>
      </c>
    </row>
    <row r="1669" spans="3:7" ht="20.100000000000001" customHeight="1" x14ac:dyDescent="0.25">
      <c r="C1669" s="183" t="str">
        <f>IFERROR(INDEX(Cal!$P$5:$P$2007,INDEX(Cal!$AF$5:$AF$2007,ROW(PrintPayslip!$C1669)-ROW(PrintPayslip!$C$12),1),1),"")</f>
        <v/>
      </c>
      <c r="D1669" s="184" t="str">
        <f>IFERROR(INDEX(Cal!$R$5:$R$2007,INDEX(Cal!$AF$5:$AF$2007,ROW(PrintPayslip!$C1669)-ROW(PrintPayslip!$C$12),1),1),"")</f>
        <v/>
      </c>
      <c r="E1669" s="184" t="str">
        <f>IFERROR(INDEX(Cal!$S$5:$S$2007,INDEX(Cal!$AF$5:$AF$2007,ROW(PrintPayslip!$C1669)-ROW(PrintPayslip!$C$12),1),1),"")</f>
        <v/>
      </c>
      <c r="F1669" s="184" t="str">
        <f>IFERROR(INDEX(Cal!$T$5:$T$2007,INDEX(Cal!$AF$5:$AF$2007,ROW(PrintPayslip!$C1669)-ROW(PrintPayslip!$C$12),1),1),"")</f>
        <v/>
      </c>
      <c r="G1669" s="184" t="str">
        <f>IFERROR(INDEX(Cal!$U$5:$U$2007,INDEX(Cal!$AF$5:$AF$2007,ROW(PrintPayslip!$C1669)-ROW(PrintPayslip!$C$12),1),1),"")</f>
        <v/>
      </c>
    </row>
    <row r="1670" spans="3:7" ht="20.100000000000001" customHeight="1" x14ac:dyDescent="0.25">
      <c r="C1670" s="183" t="str">
        <f>IFERROR(INDEX(Cal!$P$5:$P$2007,INDEX(Cal!$AF$5:$AF$2007,ROW(PrintPayslip!$C1670)-ROW(PrintPayslip!$C$12),1),1),"")</f>
        <v/>
      </c>
      <c r="D1670" s="184" t="str">
        <f>IFERROR(INDEX(Cal!$R$5:$R$2007,INDEX(Cal!$AF$5:$AF$2007,ROW(PrintPayslip!$C1670)-ROW(PrintPayslip!$C$12),1),1),"")</f>
        <v/>
      </c>
      <c r="E1670" s="184" t="str">
        <f>IFERROR(INDEX(Cal!$S$5:$S$2007,INDEX(Cal!$AF$5:$AF$2007,ROW(PrintPayslip!$C1670)-ROW(PrintPayslip!$C$12),1),1),"")</f>
        <v/>
      </c>
      <c r="F1670" s="184" t="str">
        <f>IFERROR(INDEX(Cal!$T$5:$T$2007,INDEX(Cal!$AF$5:$AF$2007,ROW(PrintPayslip!$C1670)-ROW(PrintPayslip!$C$12),1),1),"")</f>
        <v/>
      </c>
      <c r="G1670" s="184" t="str">
        <f>IFERROR(INDEX(Cal!$U$5:$U$2007,INDEX(Cal!$AF$5:$AF$2007,ROW(PrintPayslip!$C1670)-ROW(PrintPayslip!$C$12),1),1),"")</f>
        <v/>
      </c>
    </row>
    <row r="1671" spans="3:7" ht="20.100000000000001" customHeight="1" x14ac:dyDescent="0.25">
      <c r="C1671" s="183" t="str">
        <f>IFERROR(INDEX(Cal!$P$5:$P$2007,INDEX(Cal!$AF$5:$AF$2007,ROW(PrintPayslip!$C1671)-ROW(PrintPayslip!$C$12),1),1),"")</f>
        <v/>
      </c>
      <c r="D1671" s="184" t="str">
        <f>IFERROR(INDEX(Cal!$R$5:$R$2007,INDEX(Cal!$AF$5:$AF$2007,ROW(PrintPayslip!$C1671)-ROW(PrintPayslip!$C$12),1),1),"")</f>
        <v/>
      </c>
      <c r="E1671" s="184" t="str">
        <f>IFERROR(INDEX(Cal!$S$5:$S$2007,INDEX(Cal!$AF$5:$AF$2007,ROW(PrintPayslip!$C1671)-ROW(PrintPayslip!$C$12),1),1),"")</f>
        <v/>
      </c>
      <c r="F1671" s="184" t="str">
        <f>IFERROR(INDEX(Cal!$T$5:$T$2007,INDEX(Cal!$AF$5:$AF$2007,ROW(PrintPayslip!$C1671)-ROW(PrintPayslip!$C$12),1),1),"")</f>
        <v/>
      </c>
      <c r="G1671" s="184" t="str">
        <f>IFERROR(INDEX(Cal!$U$5:$U$2007,INDEX(Cal!$AF$5:$AF$2007,ROW(PrintPayslip!$C1671)-ROW(PrintPayslip!$C$12),1),1),"")</f>
        <v/>
      </c>
    </row>
    <row r="1672" spans="3:7" ht="20.100000000000001" customHeight="1" x14ac:dyDescent="0.25">
      <c r="C1672" s="183" t="str">
        <f>IFERROR(INDEX(Cal!$P$5:$P$2007,INDEX(Cal!$AF$5:$AF$2007,ROW(PrintPayslip!$C1672)-ROW(PrintPayslip!$C$12),1),1),"")</f>
        <v/>
      </c>
      <c r="D1672" s="184" t="str">
        <f>IFERROR(INDEX(Cal!$R$5:$R$2007,INDEX(Cal!$AF$5:$AF$2007,ROW(PrintPayslip!$C1672)-ROW(PrintPayslip!$C$12),1),1),"")</f>
        <v/>
      </c>
      <c r="E1672" s="184" t="str">
        <f>IFERROR(INDEX(Cal!$S$5:$S$2007,INDEX(Cal!$AF$5:$AF$2007,ROW(PrintPayslip!$C1672)-ROW(PrintPayslip!$C$12),1),1),"")</f>
        <v/>
      </c>
      <c r="F1672" s="184" t="str">
        <f>IFERROR(INDEX(Cal!$T$5:$T$2007,INDEX(Cal!$AF$5:$AF$2007,ROW(PrintPayslip!$C1672)-ROW(PrintPayslip!$C$12),1),1),"")</f>
        <v/>
      </c>
      <c r="G1672" s="184" t="str">
        <f>IFERROR(INDEX(Cal!$U$5:$U$2007,INDEX(Cal!$AF$5:$AF$2007,ROW(PrintPayslip!$C1672)-ROW(PrintPayslip!$C$12),1),1),"")</f>
        <v/>
      </c>
    </row>
    <row r="1673" spans="3:7" ht="20.100000000000001" customHeight="1" x14ac:dyDescent="0.25">
      <c r="C1673" s="183" t="str">
        <f>IFERROR(INDEX(Cal!$P$5:$P$2007,INDEX(Cal!$AF$5:$AF$2007,ROW(PrintPayslip!$C1673)-ROW(PrintPayslip!$C$12),1),1),"")</f>
        <v/>
      </c>
      <c r="D1673" s="184" t="str">
        <f>IFERROR(INDEX(Cal!$R$5:$R$2007,INDEX(Cal!$AF$5:$AF$2007,ROW(PrintPayslip!$C1673)-ROW(PrintPayslip!$C$12),1),1),"")</f>
        <v/>
      </c>
      <c r="E1673" s="184" t="str">
        <f>IFERROR(INDEX(Cal!$S$5:$S$2007,INDEX(Cal!$AF$5:$AF$2007,ROW(PrintPayslip!$C1673)-ROW(PrintPayslip!$C$12),1),1),"")</f>
        <v/>
      </c>
      <c r="F1673" s="184" t="str">
        <f>IFERROR(INDEX(Cal!$T$5:$T$2007,INDEX(Cal!$AF$5:$AF$2007,ROW(PrintPayslip!$C1673)-ROW(PrintPayslip!$C$12),1),1),"")</f>
        <v/>
      </c>
      <c r="G1673" s="184" t="str">
        <f>IFERROR(INDEX(Cal!$U$5:$U$2007,INDEX(Cal!$AF$5:$AF$2007,ROW(PrintPayslip!$C1673)-ROW(PrintPayslip!$C$12),1),1),"")</f>
        <v/>
      </c>
    </row>
    <row r="1674" spans="3:7" ht="20.100000000000001" customHeight="1" x14ac:dyDescent="0.25">
      <c r="C1674" s="183" t="str">
        <f>IFERROR(INDEX(Cal!$P$5:$P$2007,INDEX(Cal!$AF$5:$AF$2007,ROW(PrintPayslip!$C1674)-ROW(PrintPayslip!$C$12),1),1),"")</f>
        <v/>
      </c>
      <c r="D1674" s="184" t="str">
        <f>IFERROR(INDEX(Cal!$R$5:$R$2007,INDEX(Cal!$AF$5:$AF$2007,ROW(PrintPayslip!$C1674)-ROW(PrintPayslip!$C$12),1),1),"")</f>
        <v/>
      </c>
      <c r="E1674" s="184" t="str">
        <f>IFERROR(INDEX(Cal!$S$5:$S$2007,INDEX(Cal!$AF$5:$AF$2007,ROW(PrintPayslip!$C1674)-ROW(PrintPayslip!$C$12),1),1),"")</f>
        <v/>
      </c>
      <c r="F1674" s="184" t="str">
        <f>IFERROR(INDEX(Cal!$T$5:$T$2007,INDEX(Cal!$AF$5:$AF$2007,ROW(PrintPayslip!$C1674)-ROW(PrintPayslip!$C$12),1),1),"")</f>
        <v/>
      </c>
      <c r="G1674" s="184" t="str">
        <f>IFERROR(INDEX(Cal!$U$5:$U$2007,INDEX(Cal!$AF$5:$AF$2007,ROW(PrintPayslip!$C1674)-ROW(PrintPayslip!$C$12),1),1),"")</f>
        <v/>
      </c>
    </row>
    <row r="1675" spans="3:7" ht="20.100000000000001" customHeight="1" x14ac:dyDescent="0.25">
      <c r="C1675" s="183" t="str">
        <f>IFERROR(INDEX(Cal!$P$5:$P$2007,INDEX(Cal!$AF$5:$AF$2007,ROW(PrintPayslip!$C1675)-ROW(PrintPayslip!$C$12),1),1),"")</f>
        <v/>
      </c>
      <c r="D1675" s="184" t="str">
        <f>IFERROR(INDEX(Cal!$R$5:$R$2007,INDEX(Cal!$AF$5:$AF$2007,ROW(PrintPayslip!$C1675)-ROW(PrintPayslip!$C$12),1),1),"")</f>
        <v/>
      </c>
      <c r="E1675" s="184" t="str">
        <f>IFERROR(INDEX(Cal!$S$5:$S$2007,INDEX(Cal!$AF$5:$AF$2007,ROW(PrintPayslip!$C1675)-ROW(PrintPayslip!$C$12),1),1),"")</f>
        <v/>
      </c>
      <c r="F1675" s="184" t="str">
        <f>IFERROR(INDEX(Cal!$T$5:$T$2007,INDEX(Cal!$AF$5:$AF$2007,ROW(PrintPayslip!$C1675)-ROW(PrintPayslip!$C$12),1),1),"")</f>
        <v/>
      </c>
      <c r="G1675" s="184" t="str">
        <f>IFERROR(INDEX(Cal!$U$5:$U$2007,INDEX(Cal!$AF$5:$AF$2007,ROW(PrintPayslip!$C1675)-ROW(PrintPayslip!$C$12),1),1),"")</f>
        <v/>
      </c>
    </row>
    <row r="1676" spans="3:7" ht="20.100000000000001" customHeight="1" x14ac:dyDescent="0.25">
      <c r="C1676" s="183" t="str">
        <f>IFERROR(INDEX(Cal!$P$5:$P$2007,INDEX(Cal!$AF$5:$AF$2007,ROW(PrintPayslip!$C1676)-ROW(PrintPayslip!$C$12),1),1),"")</f>
        <v/>
      </c>
      <c r="D1676" s="184" t="str">
        <f>IFERROR(INDEX(Cal!$R$5:$R$2007,INDEX(Cal!$AF$5:$AF$2007,ROW(PrintPayslip!$C1676)-ROW(PrintPayslip!$C$12),1),1),"")</f>
        <v/>
      </c>
      <c r="E1676" s="184" t="str">
        <f>IFERROR(INDEX(Cal!$S$5:$S$2007,INDEX(Cal!$AF$5:$AF$2007,ROW(PrintPayslip!$C1676)-ROW(PrintPayslip!$C$12),1),1),"")</f>
        <v/>
      </c>
      <c r="F1676" s="184" t="str">
        <f>IFERROR(INDEX(Cal!$T$5:$T$2007,INDEX(Cal!$AF$5:$AF$2007,ROW(PrintPayslip!$C1676)-ROW(PrintPayslip!$C$12),1),1),"")</f>
        <v/>
      </c>
      <c r="G1676" s="184" t="str">
        <f>IFERROR(INDEX(Cal!$U$5:$U$2007,INDEX(Cal!$AF$5:$AF$2007,ROW(PrintPayslip!$C1676)-ROW(PrintPayslip!$C$12),1),1),"")</f>
        <v/>
      </c>
    </row>
    <row r="1677" spans="3:7" ht="20.100000000000001" customHeight="1" x14ac:dyDescent="0.25">
      <c r="C1677" s="183" t="str">
        <f>IFERROR(INDEX(Cal!$P$5:$P$2007,INDEX(Cal!$AF$5:$AF$2007,ROW(PrintPayslip!$C1677)-ROW(PrintPayslip!$C$12),1),1),"")</f>
        <v/>
      </c>
      <c r="D1677" s="184" t="str">
        <f>IFERROR(INDEX(Cal!$R$5:$R$2007,INDEX(Cal!$AF$5:$AF$2007,ROW(PrintPayslip!$C1677)-ROW(PrintPayslip!$C$12),1),1),"")</f>
        <v/>
      </c>
      <c r="E1677" s="184" t="str">
        <f>IFERROR(INDEX(Cal!$S$5:$S$2007,INDEX(Cal!$AF$5:$AF$2007,ROW(PrintPayslip!$C1677)-ROW(PrintPayslip!$C$12),1),1),"")</f>
        <v/>
      </c>
      <c r="F1677" s="184" t="str">
        <f>IFERROR(INDEX(Cal!$T$5:$T$2007,INDEX(Cal!$AF$5:$AF$2007,ROW(PrintPayslip!$C1677)-ROW(PrintPayslip!$C$12),1),1),"")</f>
        <v/>
      </c>
      <c r="G1677" s="184" t="str">
        <f>IFERROR(INDEX(Cal!$U$5:$U$2007,INDEX(Cal!$AF$5:$AF$2007,ROW(PrintPayslip!$C1677)-ROW(PrintPayslip!$C$12),1),1),"")</f>
        <v/>
      </c>
    </row>
    <row r="1678" spans="3:7" ht="20.100000000000001" customHeight="1" x14ac:dyDescent="0.25">
      <c r="C1678" s="183" t="str">
        <f>IFERROR(INDEX(Cal!$P$5:$P$2007,INDEX(Cal!$AF$5:$AF$2007,ROW(PrintPayslip!$C1678)-ROW(PrintPayslip!$C$12),1),1),"")</f>
        <v/>
      </c>
      <c r="D1678" s="184" t="str">
        <f>IFERROR(INDEX(Cal!$R$5:$R$2007,INDEX(Cal!$AF$5:$AF$2007,ROW(PrintPayslip!$C1678)-ROW(PrintPayslip!$C$12),1),1),"")</f>
        <v/>
      </c>
      <c r="E1678" s="184" t="str">
        <f>IFERROR(INDEX(Cal!$S$5:$S$2007,INDEX(Cal!$AF$5:$AF$2007,ROW(PrintPayslip!$C1678)-ROW(PrintPayslip!$C$12),1),1),"")</f>
        <v/>
      </c>
      <c r="F1678" s="184" t="str">
        <f>IFERROR(INDEX(Cal!$T$5:$T$2007,INDEX(Cal!$AF$5:$AF$2007,ROW(PrintPayslip!$C1678)-ROW(PrintPayslip!$C$12),1),1),"")</f>
        <v/>
      </c>
      <c r="G1678" s="184" t="str">
        <f>IFERROR(INDEX(Cal!$U$5:$U$2007,INDEX(Cal!$AF$5:$AF$2007,ROW(PrintPayslip!$C1678)-ROW(PrintPayslip!$C$12),1),1),"")</f>
        <v/>
      </c>
    </row>
    <row r="1679" spans="3:7" ht="20.100000000000001" customHeight="1" x14ac:dyDescent="0.25">
      <c r="C1679" s="183" t="str">
        <f>IFERROR(INDEX(Cal!$P$5:$P$2007,INDEX(Cal!$AF$5:$AF$2007,ROW(PrintPayslip!$C1679)-ROW(PrintPayslip!$C$12),1),1),"")</f>
        <v/>
      </c>
      <c r="D1679" s="184" t="str">
        <f>IFERROR(INDEX(Cal!$R$5:$R$2007,INDEX(Cal!$AF$5:$AF$2007,ROW(PrintPayslip!$C1679)-ROW(PrintPayslip!$C$12),1),1),"")</f>
        <v/>
      </c>
      <c r="E1679" s="184" t="str">
        <f>IFERROR(INDEX(Cal!$S$5:$S$2007,INDEX(Cal!$AF$5:$AF$2007,ROW(PrintPayslip!$C1679)-ROW(PrintPayslip!$C$12),1),1),"")</f>
        <v/>
      </c>
      <c r="F1679" s="184" t="str">
        <f>IFERROR(INDEX(Cal!$T$5:$T$2007,INDEX(Cal!$AF$5:$AF$2007,ROW(PrintPayslip!$C1679)-ROW(PrintPayslip!$C$12),1),1),"")</f>
        <v/>
      </c>
      <c r="G1679" s="184" t="str">
        <f>IFERROR(INDEX(Cal!$U$5:$U$2007,INDEX(Cal!$AF$5:$AF$2007,ROW(PrintPayslip!$C1679)-ROW(PrintPayslip!$C$12),1),1),"")</f>
        <v/>
      </c>
    </row>
    <row r="1680" spans="3:7" ht="20.100000000000001" customHeight="1" x14ac:dyDescent="0.25">
      <c r="C1680" s="183" t="str">
        <f>IFERROR(INDEX(Cal!$P$5:$P$2007,INDEX(Cal!$AF$5:$AF$2007,ROW(PrintPayslip!$C1680)-ROW(PrintPayslip!$C$12),1),1),"")</f>
        <v/>
      </c>
      <c r="D1680" s="184" t="str">
        <f>IFERROR(INDEX(Cal!$R$5:$R$2007,INDEX(Cal!$AF$5:$AF$2007,ROW(PrintPayslip!$C1680)-ROW(PrintPayslip!$C$12),1),1),"")</f>
        <v/>
      </c>
      <c r="E1680" s="184" t="str">
        <f>IFERROR(INDEX(Cal!$S$5:$S$2007,INDEX(Cal!$AF$5:$AF$2007,ROW(PrintPayslip!$C1680)-ROW(PrintPayslip!$C$12),1),1),"")</f>
        <v/>
      </c>
      <c r="F1680" s="184" t="str">
        <f>IFERROR(INDEX(Cal!$T$5:$T$2007,INDEX(Cal!$AF$5:$AF$2007,ROW(PrintPayslip!$C1680)-ROW(PrintPayslip!$C$12),1),1),"")</f>
        <v/>
      </c>
      <c r="G1680" s="184" t="str">
        <f>IFERROR(INDEX(Cal!$U$5:$U$2007,INDEX(Cal!$AF$5:$AF$2007,ROW(PrintPayslip!$C1680)-ROW(PrintPayslip!$C$12),1),1),"")</f>
        <v/>
      </c>
    </row>
    <row r="1681" spans="3:7" ht="20.100000000000001" customHeight="1" x14ac:dyDescent="0.25">
      <c r="C1681" s="183" t="str">
        <f>IFERROR(INDEX(Cal!$P$5:$P$2007,INDEX(Cal!$AF$5:$AF$2007,ROW(PrintPayslip!$C1681)-ROW(PrintPayslip!$C$12),1),1),"")</f>
        <v/>
      </c>
      <c r="D1681" s="184" t="str">
        <f>IFERROR(INDEX(Cal!$R$5:$R$2007,INDEX(Cal!$AF$5:$AF$2007,ROW(PrintPayslip!$C1681)-ROW(PrintPayslip!$C$12),1),1),"")</f>
        <v/>
      </c>
      <c r="E1681" s="184" t="str">
        <f>IFERROR(INDEX(Cal!$S$5:$S$2007,INDEX(Cal!$AF$5:$AF$2007,ROW(PrintPayslip!$C1681)-ROW(PrintPayslip!$C$12),1),1),"")</f>
        <v/>
      </c>
      <c r="F1681" s="184" t="str">
        <f>IFERROR(INDEX(Cal!$T$5:$T$2007,INDEX(Cal!$AF$5:$AF$2007,ROW(PrintPayslip!$C1681)-ROW(PrintPayslip!$C$12),1),1),"")</f>
        <v/>
      </c>
      <c r="G1681" s="184" t="str">
        <f>IFERROR(INDEX(Cal!$U$5:$U$2007,INDEX(Cal!$AF$5:$AF$2007,ROW(PrintPayslip!$C1681)-ROW(PrintPayslip!$C$12),1),1),"")</f>
        <v/>
      </c>
    </row>
    <row r="1682" spans="3:7" ht="20.100000000000001" customHeight="1" x14ac:dyDescent="0.25">
      <c r="C1682" s="183" t="str">
        <f>IFERROR(INDEX(Cal!$P$5:$P$2007,INDEX(Cal!$AF$5:$AF$2007,ROW(PrintPayslip!$C1682)-ROW(PrintPayslip!$C$12),1),1),"")</f>
        <v/>
      </c>
      <c r="D1682" s="184" t="str">
        <f>IFERROR(INDEX(Cal!$R$5:$R$2007,INDEX(Cal!$AF$5:$AF$2007,ROW(PrintPayslip!$C1682)-ROW(PrintPayslip!$C$12),1),1),"")</f>
        <v/>
      </c>
      <c r="E1682" s="184" t="str">
        <f>IFERROR(INDEX(Cal!$S$5:$S$2007,INDEX(Cal!$AF$5:$AF$2007,ROW(PrintPayslip!$C1682)-ROW(PrintPayslip!$C$12),1),1),"")</f>
        <v/>
      </c>
      <c r="F1682" s="184" t="str">
        <f>IFERROR(INDEX(Cal!$T$5:$T$2007,INDEX(Cal!$AF$5:$AF$2007,ROW(PrintPayslip!$C1682)-ROW(PrintPayslip!$C$12),1),1),"")</f>
        <v/>
      </c>
      <c r="G1682" s="184" t="str">
        <f>IFERROR(INDEX(Cal!$U$5:$U$2007,INDEX(Cal!$AF$5:$AF$2007,ROW(PrintPayslip!$C1682)-ROW(PrintPayslip!$C$12),1),1),"")</f>
        <v/>
      </c>
    </row>
    <row r="1683" spans="3:7" ht="20.100000000000001" customHeight="1" x14ac:dyDescent="0.25">
      <c r="C1683" s="183" t="str">
        <f>IFERROR(INDEX(Cal!$P$5:$P$2007,INDEX(Cal!$AF$5:$AF$2007,ROW(PrintPayslip!$C1683)-ROW(PrintPayslip!$C$12),1),1),"")</f>
        <v/>
      </c>
      <c r="D1683" s="184" t="str">
        <f>IFERROR(INDEX(Cal!$R$5:$R$2007,INDEX(Cal!$AF$5:$AF$2007,ROW(PrintPayslip!$C1683)-ROW(PrintPayslip!$C$12),1),1),"")</f>
        <v/>
      </c>
      <c r="E1683" s="184" t="str">
        <f>IFERROR(INDEX(Cal!$S$5:$S$2007,INDEX(Cal!$AF$5:$AF$2007,ROW(PrintPayslip!$C1683)-ROW(PrintPayslip!$C$12),1),1),"")</f>
        <v/>
      </c>
      <c r="F1683" s="184" t="str">
        <f>IFERROR(INDEX(Cal!$T$5:$T$2007,INDEX(Cal!$AF$5:$AF$2007,ROW(PrintPayslip!$C1683)-ROW(PrintPayslip!$C$12),1),1),"")</f>
        <v/>
      </c>
      <c r="G1683" s="184" t="str">
        <f>IFERROR(INDEX(Cal!$U$5:$U$2007,INDEX(Cal!$AF$5:$AF$2007,ROW(PrintPayslip!$C1683)-ROW(PrintPayslip!$C$12),1),1),"")</f>
        <v/>
      </c>
    </row>
    <row r="1684" spans="3:7" ht="20.100000000000001" customHeight="1" x14ac:dyDescent="0.25">
      <c r="C1684" s="183" t="str">
        <f>IFERROR(INDEX(Cal!$P$5:$P$2007,INDEX(Cal!$AF$5:$AF$2007,ROW(PrintPayslip!$C1684)-ROW(PrintPayslip!$C$12),1),1),"")</f>
        <v/>
      </c>
      <c r="D1684" s="184" t="str">
        <f>IFERROR(INDEX(Cal!$R$5:$R$2007,INDEX(Cal!$AF$5:$AF$2007,ROW(PrintPayslip!$C1684)-ROW(PrintPayslip!$C$12),1),1),"")</f>
        <v/>
      </c>
      <c r="E1684" s="184" t="str">
        <f>IFERROR(INDEX(Cal!$S$5:$S$2007,INDEX(Cal!$AF$5:$AF$2007,ROW(PrintPayslip!$C1684)-ROW(PrintPayslip!$C$12),1),1),"")</f>
        <v/>
      </c>
      <c r="F1684" s="184" t="str">
        <f>IFERROR(INDEX(Cal!$T$5:$T$2007,INDEX(Cal!$AF$5:$AF$2007,ROW(PrintPayslip!$C1684)-ROW(PrintPayslip!$C$12),1),1),"")</f>
        <v/>
      </c>
      <c r="G1684" s="184" t="str">
        <f>IFERROR(INDEX(Cal!$U$5:$U$2007,INDEX(Cal!$AF$5:$AF$2007,ROW(PrintPayslip!$C1684)-ROW(PrintPayslip!$C$12),1),1),"")</f>
        <v/>
      </c>
    </row>
    <row r="1685" spans="3:7" ht="20.100000000000001" customHeight="1" x14ac:dyDescent="0.25">
      <c r="C1685" s="183" t="str">
        <f>IFERROR(INDEX(Cal!$P$5:$P$2007,INDEX(Cal!$AF$5:$AF$2007,ROW(PrintPayslip!$C1685)-ROW(PrintPayslip!$C$12),1),1),"")</f>
        <v/>
      </c>
      <c r="D1685" s="184" t="str">
        <f>IFERROR(INDEX(Cal!$R$5:$R$2007,INDEX(Cal!$AF$5:$AF$2007,ROW(PrintPayslip!$C1685)-ROW(PrintPayslip!$C$12),1),1),"")</f>
        <v/>
      </c>
      <c r="E1685" s="184" t="str">
        <f>IFERROR(INDEX(Cal!$S$5:$S$2007,INDEX(Cal!$AF$5:$AF$2007,ROW(PrintPayslip!$C1685)-ROW(PrintPayslip!$C$12),1),1),"")</f>
        <v/>
      </c>
      <c r="F1685" s="184" t="str">
        <f>IFERROR(INDEX(Cal!$T$5:$T$2007,INDEX(Cal!$AF$5:$AF$2007,ROW(PrintPayslip!$C1685)-ROW(PrintPayslip!$C$12),1),1),"")</f>
        <v/>
      </c>
      <c r="G1685" s="184" t="str">
        <f>IFERROR(INDEX(Cal!$U$5:$U$2007,INDEX(Cal!$AF$5:$AF$2007,ROW(PrintPayslip!$C1685)-ROW(PrintPayslip!$C$12),1),1),"")</f>
        <v/>
      </c>
    </row>
    <row r="1686" spans="3:7" ht="20.100000000000001" customHeight="1" x14ac:dyDescent="0.25">
      <c r="C1686" s="183" t="str">
        <f>IFERROR(INDEX(Cal!$P$5:$P$2007,INDEX(Cal!$AF$5:$AF$2007,ROW(PrintPayslip!$C1686)-ROW(PrintPayslip!$C$12),1),1),"")</f>
        <v/>
      </c>
      <c r="D1686" s="184" t="str">
        <f>IFERROR(INDEX(Cal!$R$5:$R$2007,INDEX(Cal!$AF$5:$AF$2007,ROW(PrintPayslip!$C1686)-ROW(PrintPayslip!$C$12),1),1),"")</f>
        <v/>
      </c>
      <c r="E1686" s="184" t="str">
        <f>IFERROR(INDEX(Cal!$S$5:$S$2007,INDEX(Cal!$AF$5:$AF$2007,ROW(PrintPayslip!$C1686)-ROW(PrintPayslip!$C$12),1),1),"")</f>
        <v/>
      </c>
      <c r="F1686" s="184" t="str">
        <f>IFERROR(INDEX(Cal!$T$5:$T$2007,INDEX(Cal!$AF$5:$AF$2007,ROW(PrintPayslip!$C1686)-ROW(PrintPayslip!$C$12),1),1),"")</f>
        <v/>
      </c>
      <c r="G1686" s="184" t="str">
        <f>IFERROR(INDEX(Cal!$U$5:$U$2007,INDEX(Cal!$AF$5:$AF$2007,ROW(PrintPayslip!$C1686)-ROW(PrintPayslip!$C$12),1),1),"")</f>
        <v/>
      </c>
    </row>
    <row r="1687" spans="3:7" ht="20.100000000000001" customHeight="1" x14ac:dyDescent="0.25">
      <c r="C1687" s="183" t="str">
        <f>IFERROR(INDEX(Cal!$P$5:$P$2007,INDEX(Cal!$AF$5:$AF$2007,ROW(PrintPayslip!$C1687)-ROW(PrintPayslip!$C$12),1),1),"")</f>
        <v/>
      </c>
      <c r="D1687" s="184" t="str">
        <f>IFERROR(INDEX(Cal!$R$5:$R$2007,INDEX(Cal!$AF$5:$AF$2007,ROW(PrintPayslip!$C1687)-ROW(PrintPayslip!$C$12),1),1),"")</f>
        <v/>
      </c>
      <c r="E1687" s="184" t="str">
        <f>IFERROR(INDEX(Cal!$S$5:$S$2007,INDEX(Cal!$AF$5:$AF$2007,ROW(PrintPayslip!$C1687)-ROW(PrintPayslip!$C$12),1),1),"")</f>
        <v/>
      </c>
      <c r="F1687" s="184" t="str">
        <f>IFERROR(INDEX(Cal!$T$5:$T$2007,INDEX(Cal!$AF$5:$AF$2007,ROW(PrintPayslip!$C1687)-ROW(PrintPayslip!$C$12),1),1),"")</f>
        <v/>
      </c>
      <c r="G1687" s="184" t="str">
        <f>IFERROR(INDEX(Cal!$U$5:$U$2007,INDEX(Cal!$AF$5:$AF$2007,ROW(PrintPayslip!$C1687)-ROW(PrintPayslip!$C$12),1),1),"")</f>
        <v/>
      </c>
    </row>
    <row r="1688" spans="3:7" ht="20.100000000000001" customHeight="1" x14ac:dyDescent="0.25">
      <c r="C1688" s="183" t="str">
        <f>IFERROR(INDEX(Cal!$P$5:$P$2007,INDEX(Cal!$AF$5:$AF$2007,ROW(PrintPayslip!$C1688)-ROW(PrintPayslip!$C$12),1),1),"")</f>
        <v/>
      </c>
      <c r="D1688" s="184" t="str">
        <f>IFERROR(INDEX(Cal!$R$5:$R$2007,INDEX(Cal!$AF$5:$AF$2007,ROW(PrintPayslip!$C1688)-ROW(PrintPayslip!$C$12),1),1),"")</f>
        <v/>
      </c>
      <c r="E1688" s="184" t="str">
        <f>IFERROR(INDEX(Cal!$S$5:$S$2007,INDEX(Cal!$AF$5:$AF$2007,ROW(PrintPayslip!$C1688)-ROW(PrintPayslip!$C$12),1),1),"")</f>
        <v/>
      </c>
      <c r="F1688" s="184" t="str">
        <f>IFERROR(INDEX(Cal!$T$5:$T$2007,INDEX(Cal!$AF$5:$AF$2007,ROW(PrintPayslip!$C1688)-ROW(PrintPayslip!$C$12),1),1),"")</f>
        <v/>
      </c>
      <c r="G1688" s="184" t="str">
        <f>IFERROR(INDEX(Cal!$U$5:$U$2007,INDEX(Cal!$AF$5:$AF$2007,ROW(PrintPayslip!$C1688)-ROW(PrintPayslip!$C$12),1),1),"")</f>
        <v/>
      </c>
    </row>
    <row r="1689" spans="3:7" ht="20.100000000000001" customHeight="1" x14ac:dyDescent="0.25">
      <c r="C1689" s="183" t="str">
        <f>IFERROR(INDEX(Cal!$P$5:$P$2007,INDEX(Cal!$AF$5:$AF$2007,ROW(PrintPayslip!$C1689)-ROW(PrintPayslip!$C$12),1),1),"")</f>
        <v/>
      </c>
      <c r="D1689" s="184" t="str">
        <f>IFERROR(INDEX(Cal!$R$5:$R$2007,INDEX(Cal!$AF$5:$AF$2007,ROW(PrintPayslip!$C1689)-ROW(PrintPayslip!$C$12),1),1),"")</f>
        <v/>
      </c>
      <c r="E1689" s="184" t="str">
        <f>IFERROR(INDEX(Cal!$S$5:$S$2007,INDEX(Cal!$AF$5:$AF$2007,ROW(PrintPayslip!$C1689)-ROW(PrintPayslip!$C$12),1),1),"")</f>
        <v/>
      </c>
      <c r="F1689" s="184" t="str">
        <f>IFERROR(INDEX(Cal!$T$5:$T$2007,INDEX(Cal!$AF$5:$AF$2007,ROW(PrintPayslip!$C1689)-ROW(PrintPayslip!$C$12),1),1),"")</f>
        <v/>
      </c>
      <c r="G1689" s="184" t="str">
        <f>IFERROR(INDEX(Cal!$U$5:$U$2007,INDEX(Cal!$AF$5:$AF$2007,ROW(PrintPayslip!$C1689)-ROW(PrintPayslip!$C$12),1),1),"")</f>
        <v/>
      </c>
    </row>
    <row r="1690" spans="3:7" ht="20.100000000000001" customHeight="1" x14ac:dyDescent="0.25">
      <c r="C1690" s="183" t="str">
        <f>IFERROR(INDEX(Cal!$P$5:$P$2007,INDEX(Cal!$AF$5:$AF$2007,ROW(PrintPayslip!$C1690)-ROW(PrintPayslip!$C$12),1),1),"")</f>
        <v/>
      </c>
      <c r="D1690" s="184" t="str">
        <f>IFERROR(INDEX(Cal!$R$5:$R$2007,INDEX(Cal!$AF$5:$AF$2007,ROW(PrintPayslip!$C1690)-ROW(PrintPayslip!$C$12),1),1),"")</f>
        <v/>
      </c>
      <c r="E1690" s="184" t="str">
        <f>IFERROR(INDEX(Cal!$S$5:$S$2007,INDEX(Cal!$AF$5:$AF$2007,ROW(PrintPayslip!$C1690)-ROW(PrintPayslip!$C$12),1),1),"")</f>
        <v/>
      </c>
      <c r="F1690" s="184" t="str">
        <f>IFERROR(INDEX(Cal!$T$5:$T$2007,INDEX(Cal!$AF$5:$AF$2007,ROW(PrintPayslip!$C1690)-ROW(PrintPayslip!$C$12),1),1),"")</f>
        <v/>
      </c>
      <c r="G1690" s="184" t="str">
        <f>IFERROR(INDEX(Cal!$U$5:$U$2007,INDEX(Cal!$AF$5:$AF$2007,ROW(PrintPayslip!$C1690)-ROW(PrintPayslip!$C$12),1),1),"")</f>
        <v/>
      </c>
    </row>
    <row r="1691" spans="3:7" ht="20.100000000000001" customHeight="1" x14ac:dyDescent="0.25">
      <c r="C1691" s="183" t="str">
        <f>IFERROR(INDEX(Cal!$P$5:$P$2007,INDEX(Cal!$AF$5:$AF$2007,ROW(PrintPayslip!$C1691)-ROW(PrintPayslip!$C$12),1),1),"")</f>
        <v/>
      </c>
      <c r="D1691" s="184" t="str">
        <f>IFERROR(INDEX(Cal!$R$5:$R$2007,INDEX(Cal!$AF$5:$AF$2007,ROW(PrintPayslip!$C1691)-ROW(PrintPayslip!$C$12),1),1),"")</f>
        <v/>
      </c>
      <c r="E1691" s="184" t="str">
        <f>IFERROR(INDEX(Cal!$S$5:$S$2007,INDEX(Cal!$AF$5:$AF$2007,ROW(PrintPayslip!$C1691)-ROW(PrintPayslip!$C$12),1),1),"")</f>
        <v/>
      </c>
      <c r="F1691" s="184" t="str">
        <f>IFERROR(INDEX(Cal!$T$5:$T$2007,INDEX(Cal!$AF$5:$AF$2007,ROW(PrintPayslip!$C1691)-ROW(PrintPayslip!$C$12),1),1),"")</f>
        <v/>
      </c>
      <c r="G1691" s="184" t="str">
        <f>IFERROR(INDEX(Cal!$U$5:$U$2007,INDEX(Cal!$AF$5:$AF$2007,ROW(PrintPayslip!$C1691)-ROW(PrintPayslip!$C$12),1),1),"")</f>
        <v/>
      </c>
    </row>
    <row r="1692" spans="3:7" ht="20.100000000000001" customHeight="1" x14ac:dyDescent="0.25">
      <c r="C1692" s="183" t="str">
        <f>IFERROR(INDEX(Cal!$P$5:$P$2007,INDEX(Cal!$AF$5:$AF$2007,ROW(PrintPayslip!$C1692)-ROW(PrintPayslip!$C$12),1),1),"")</f>
        <v/>
      </c>
      <c r="D1692" s="184" t="str">
        <f>IFERROR(INDEX(Cal!$R$5:$R$2007,INDEX(Cal!$AF$5:$AF$2007,ROW(PrintPayslip!$C1692)-ROW(PrintPayslip!$C$12),1),1),"")</f>
        <v/>
      </c>
      <c r="E1692" s="184" t="str">
        <f>IFERROR(INDEX(Cal!$S$5:$S$2007,INDEX(Cal!$AF$5:$AF$2007,ROW(PrintPayslip!$C1692)-ROW(PrintPayslip!$C$12),1),1),"")</f>
        <v/>
      </c>
      <c r="F1692" s="184" t="str">
        <f>IFERROR(INDEX(Cal!$T$5:$T$2007,INDEX(Cal!$AF$5:$AF$2007,ROW(PrintPayslip!$C1692)-ROW(PrintPayslip!$C$12),1),1),"")</f>
        <v/>
      </c>
      <c r="G1692" s="184" t="str">
        <f>IFERROR(INDEX(Cal!$U$5:$U$2007,INDEX(Cal!$AF$5:$AF$2007,ROW(PrintPayslip!$C1692)-ROW(PrintPayslip!$C$12),1),1),"")</f>
        <v/>
      </c>
    </row>
    <row r="1693" spans="3:7" ht="20.100000000000001" customHeight="1" x14ac:dyDescent="0.25">
      <c r="C1693" s="183" t="str">
        <f>IFERROR(INDEX(Cal!$P$5:$P$2007,INDEX(Cal!$AF$5:$AF$2007,ROW(PrintPayslip!$C1693)-ROW(PrintPayslip!$C$12),1),1),"")</f>
        <v/>
      </c>
      <c r="D1693" s="184" t="str">
        <f>IFERROR(INDEX(Cal!$R$5:$R$2007,INDEX(Cal!$AF$5:$AF$2007,ROW(PrintPayslip!$C1693)-ROW(PrintPayslip!$C$12),1),1),"")</f>
        <v/>
      </c>
      <c r="E1693" s="184" t="str">
        <f>IFERROR(INDEX(Cal!$S$5:$S$2007,INDEX(Cal!$AF$5:$AF$2007,ROW(PrintPayslip!$C1693)-ROW(PrintPayslip!$C$12),1),1),"")</f>
        <v/>
      </c>
      <c r="F1693" s="184" t="str">
        <f>IFERROR(INDEX(Cal!$T$5:$T$2007,INDEX(Cal!$AF$5:$AF$2007,ROW(PrintPayslip!$C1693)-ROW(PrintPayslip!$C$12),1),1),"")</f>
        <v/>
      </c>
      <c r="G1693" s="184" t="str">
        <f>IFERROR(INDEX(Cal!$U$5:$U$2007,INDEX(Cal!$AF$5:$AF$2007,ROW(PrintPayslip!$C1693)-ROW(PrintPayslip!$C$12),1),1),"")</f>
        <v/>
      </c>
    </row>
    <row r="1694" spans="3:7" ht="20.100000000000001" customHeight="1" x14ac:dyDescent="0.25">
      <c r="C1694" s="183" t="str">
        <f>IFERROR(INDEX(Cal!$P$5:$P$2007,INDEX(Cal!$AF$5:$AF$2007,ROW(PrintPayslip!$C1694)-ROW(PrintPayslip!$C$12),1),1),"")</f>
        <v/>
      </c>
      <c r="D1694" s="184" t="str">
        <f>IFERROR(INDEX(Cal!$R$5:$R$2007,INDEX(Cal!$AF$5:$AF$2007,ROW(PrintPayslip!$C1694)-ROW(PrintPayslip!$C$12),1),1),"")</f>
        <v/>
      </c>
      <c r="E1694" s="184" t="str">
        <f>IFERROR(INDEX(Cal!$S$5:$S$2007,INDEX(Cal!$AF$5:$AF$2007,ROW(PrintPayslip!$C1694)-ROW(PrintPayslip!$C$12),1),1),"")</f>
        <v/>
      </c>
      <c r="F1694" s="184" t="str">
        <f>IFERROR(INDEX(Cal!$T$5:$T$2007,INDEX(Cal!$AF$5:$AF$2007,ROW(PrintPayslip!$C1694)-ROW(PrintPayslip!$C$12),1),1),"")</f>
        <v/>
      </c>
      <c r="G1694" s="184" t="str">
        <f>IFERROR(INDEX(Cal!$U$5:$U$2007,INDEX(Cal!$AF$5:$AF$2007,ROW(PrintPayslip!$C1694)-ROW(PrintPayslip!$C$12),1),1),"")</f>
        <v/>
      </c>
    </row>
    <row r="1695" spans="3:7" ht="20.100000000000001" customHeight="1" x14ac:dyDescent="0.25">
      <c r="C1695" s="183" t="str">
        <f>IFERROR(INDEX(Cal!$P$5:$P$2007,INDEX(Cal!$AF$5:$AF$2007,ROW(PrintPayslip!$C1695)-ROW(PrintPayslip!$C$12),1),1),"")</f>
        <v/>
      </c>
      <c r="D1695" s="184" t="str">
        <f>IFERROR(INDEX(Cal!$R$5:$R$2007,INDEX(Cal!$AF$5:$AF$2007,ROW(PrintPayslip!$C1695)-ROW(PrintPayslip!$C$12),1),1),"")</f>
        <v/>
      </c>
      <c r="E1695" s="184" t="str">
        <f>IFERROR(INDEX(Cal!$S$5:$S$2007,INDEX(Cal!$AF$5:$AF$2007,ROW(PrintPayslip!$C1695)-ROW(PrintPayslip!$C$12),1),1),"")</f>
        <v/>
      </c>
      <c r="F1695" s="184" t="str">
        <f>IFERROR(INDEX(Cal!$T$5:$T$2007,INDEX(Cal!$AF$5:$AF$2007,ROW(PrintPayslip!$C1695)-ROW(PrintPayslip!$C$12),1),1),"")</f>
        <v/>
      </c>
      <c r="G1695" s="184" t="str">
        <f>IFERROR(INDEX(Cal!$U$5:$U$2007,INDEX(Cal!$AF$5:$AF$2007,ROW(PrintPayslip!$C1695)-ROW(PrintPayslip!$C$12),1),1),"")</f>
        <v/>
      </c>
    </row>
    <row r="1696" spans="3:7" ht="20.100000000000001" customHeight="1" x14ac:dyDescent="0.25">
      <c r="C1696" s="183" t="str">
        <f>IFERROR(INDEX(Cal!$P$5:$P$2007,INDEX(Cal!$AF$5:$AF$2007,ROW(PrintPayslip!$C1696)-ROW(PrintPayslip!$C$12),1),1),"")</f>
        <v/>
      </c>
      <c r="D1696" s="184" t="str">
        <f>IFERROR(INDEX(Cal!$R$5:$R$2007,INDEX(Cal!$AF$5:$AF$2007,ROW(PrintPayslip!$C1696)-ROW(PrintPayslip!$C$12),1),1),"")</f>
        <v/>
      </c>
      <c r="E1696" s="184" t="str">
        <f>IFERROR(INDEX(Cal!$S$5:$S$2007,INDEX(Cal!$AF$5:$AF$2007,ROW(PrintPayslip!$C1696)-ROW(PrintPayslip!$C$12),1),1),"")</f>
        <v/>
      </c>
      <c r="F1696" s="184" t="str">
        <f>IFERROR(INDEX(Cal!$T$5:$T$2007,INDEX(Cal!$AF$5:$AF$2007,ROW(PrintPayslip!$C1696)-ROW(PrintPayslip!$C$12),1),1),"")</f>
        <v/>
      </c>
      <c r="G1696" s="184" t="str">
        <f>IFERROR(INDEX(Cal!$U$5:$U$2007,INDEX(Cal!$AF$5:$AF$2007,ROW(PrintPayslip!$C1696)-ROW(PrintPayslip!$C$12),1),1),"")</f>
        <v/>
      </c>
    </row>
    <row r="1697" spans="3:7" ht="20.100000000000001" customHeight="1" x14ac:dyDescent="0.25">
      <c r="C1697" s="183" t="str">
        <f>IFERROR(INDEX(Cal!$P$5:$P$2007,INDEX(Cal!$AF$5:$AF$2007,ROW(PrintPayslip!$C1697)-ROW(PrintPayslip!$C$12),1),1),"")</f>
        <v/>
      </c>
      <c r="D1697" s="184" t="str">
        <f>IFERROR(INDEX(Cal!$R$5:$R$2007,INDEX(Cal!$AF$5:$AF$2007,ROW(PrintPayslip!$C1697)-ROW(PrintPayslip!$C$12),1),1),"")</f>
        <v/>
      </c>
      <c r="E1697" s="184" t="str">
        <f>IFERROR(INDEX(Cal!$S$5:$S$2007,INDEX(Cal!$AF$5:$AF$2007,ROW(PrintPayslip!$C1697)-ROW(PrintPayslip!$C$12),1),1),"")</f>
        <v/>
      </c>
      <c r="F1697" s="184" t="str">
        <f>IFERROR(INDEX(Cal!$T$5:$T$2007,INDEX(Cal!$AF$5:$AF$2007,ROW(PrintPayslip!$C1697)-ROW(PrintPayslip!$C$12),1),1),"")</f>
        <v/>
      </c>
      <c r="G1697" s="184" t="str">
        <f>IFERROR(INDEX(Cal!$U$5:$U$2007,INDEX(Cal!$AF$5:$AF$2007,ROW(PrintPayslip!$C1697)-ROW(PrintPayslip!$C$12),1),1),"")</f>
        <v/>
      </c>
    </row>
    <row r="1698" spans="3:7" ht="20.100000000000001" customHeight="1" x14ac:dyDescent="0.25">
      <c r="C1698" s="183" t="str">
        <f>IFERROR(INDEX(Cal!$P$5:$P$2007,INDEX(Cal!$AF$5:$AF$2007,ROW(PrintPayslip!$C1698)-ROW(PrintPayslip!$C$12),1),1),"")</f>
        <v/>
      </c>
      <c r="D1698" s="184" t="str">
        <f>IFERROR(INDEX(Cal!$R$5:$R$2007,INDEX(Cal!$AF$5:$AF$2007,ROW(PrintPayslip!$C1698)-ROW(PrintPayslip!$C$12),1),1),"")</f>
        <v/>
      </c>
      <c r="E1698" s="184" t="str">
        <f>IFERROR(INDEX(Cal!$S$5:$S$2007,INDEX(Cal!$AF$5:$AF$2007,ROW(PrintPayslip!$C1698)-ROW(PrintPayslip!$C$12),1),1),"")</f>
        <v/>
      </c>
      <c r="F1698" s="184" t="str">
        <f>IFERROR(INDEX(Cal!$T$5:$T$2007,INDEX(Cal!$AF$5:$AF$2007,ROW(PrintPayslip!$C1698)-ROW(PrintPayslip!$C$12),1),1),"")</f>
        <v/>
      </c>
      <c r="G1698" s="184" t="str">
        <f>IFERROR(INDEX(Cal!$U$5:$U$2007,INDEX(Cal!$AF$5:$AF$2007,ROW(PrintPayslip!$C1698)-ROW(PrintPayslip!$C$12),1),1),"")</f>
        <v/>
      </c>
    </row>
    <row r="1699" spans="3:7" ht="20.100000000000001" customHeight="1" x14ac:dyDescent="0.25">
      <c r="C1699" s="183" t="str">
        <f>IFERROR(INDEX(Cal!$P$5:$P$2007,INDEX(Cal!$AF$5:$AF$2007,ROW(PrintPayslip!$C1699)-ROW(PrintPayslip!$C$12),1),1),"")</f>
        <v/>
      </c>
      <c r="D1699" s="184" t="str">
        <f>IFERROR(INDEX(Cal!$R$5:$R$2007,INDEX(Cal!$AF$5:$AF$2007,ROW(PrintPayslip!$C1699)-ROW(PrintPayslip!$C$12),1),1),"")</f>
        <v/>
      </c>
      <c r="E1699" s="184" t="str">
        <f>IFERROR(INDEX(Cal!$S$5:$S$2007,INDEX(Cal!$AF$5:$AF$2007,ROW(PrintPayslip!$C1699)-ROW(PrintPayslip!$C$12),1),1),"")</f>
        <v/>
      </c>
      <c r="F1699" s="184" t="str">
        <f>IFERROR(INDEX(Cal!$T$5:$T$2007,INDEX(Cal!$AF$5:$AF$2007,ROW(PrintPayslip!$C1699)-ROW(PrintPayslip!$C$12),1),1),"")</f>
        <v/>
      </c>
      <c r="G1699" s="184" t="str">
        <f>IFERROR(INDEX(Cal!$U$5:$U$2007,INDEX(Cal!$AF$5:$AF$2007,ROW(PrintPayslip!$C1699)-ROW(PrintPayslip!$C$12),1),1),"")</f>
        <v/>
      </c>
    </row>
    <row r="1700" spans="3:7" ht="20.100000000000001" customHeight="1" x14ac:dyDescent="0.25">
      <c r="C1700" s="183" t="str">
        <f>IFERROR(INDEX(Cal!$P$5:$P$2007,INDEX(Cal!$AF$5:$AF$2007,ROW(PrintPayslip!$C1700)-ROW(PrintPayslip!$C$12),1),1),"")</f>
        <v/>
      </c>
      <c r="D1700" s="184" t="str">
        <f>IFERROR(INDEX(Cal!$R$5:$R$2007,INDEX(Cal!$AF$5:$AF$2007,ROW(PrintPayslip!$C1700)-ROW(PrintPayslip!$C$12),1),1),"")</f>
        <v/>
      </c>
      <c r="E1700" s="184" t="str">
        <f>IFERROR(INDEX(Cal!$S$5:$S$2007,INDEX(Cal!$AF$5:$AF$2007,ROW(PrintPayslip!$C1700)-ROW(PrintPayslip!$C$12),1),1),"")</f>
        <v/>
      </c>
      <c r="F1700" s="184" t="str">
        <f>IFERROR(INDEX(Cal!$T$5:$T$2007,INDEX(Cal!$AF$5:$AF$2007,ROW(PrintPayslip!$C1700)-ROW(PrintPayslip!$C$12),1),1),"")</f>
        <v/>
      </c>
      <c r="G1700" s="184" t="str">
        <f>IFERROR(INDEX(Cal!$U$5:$U$2007,INDEX(Cal!$AF$5:$AF$2007,ROW(PrintPayslip!$C1700)-ROW(PrintPayslip!$C$12),1),1),"")</f>
        <v/>
      </c>
    </row>
    <row r="1701" spans="3:7" ht="20.100000000000001" customHeight="1" x14ac:dyDescent="0.25">
      <c r="C1701" s="183" t="str">
        <f>IFERROR(INDEX(Cal!$P$5:$P$2007,INDEX(Cal!$AF$5:$AF$2007,ROW(PrintPayslip!$C1701)-ROW(PrintPayslip!$C$12),1),1),"")</f>
        <v/>
      </c>
      <c r="D1701" s="184" t="str">
        <f>IFERROR(INDEX(Cal!$R$5:$R$2007,INDEX(Cal!$AF$5:$AF$2007,ROW(PrintPayslip!$C1701)-ROW(PrintPayslip!$C$12),1),1),"")</f>
        <v/>
      </c>
      <c r="E1701" s="184" t="str">
        <f>IFERROR(INDEX(Cal!$S$5:$S$2007,INDEX(Cal!$AF$5:$AF$2007,ROW(PrintPayslip!$C1701)-ROW(PrintPayslip!$C$12),1),1),"")</f>
        <v/>
      </c>
      <c r="F1701" s="184" t="str">
        <f>IFERROR(INDEX(Cal!$T$5:$T$2007,INDEX(Cal!$AF$5:$AF$2007,ROW(PrintPayslip!$C1701)-ROW(PrintPayslip!$C$12),1),1),"")</f>
        <v/>
      </c>
      <c r="G1701" s="184" t="str">
        <f>IFERROR(INDEX(Cal!$U$5:$U$2007,INDEX(Cal!$AF$5:$AF$2007,ROW(PrintPayslip!$C1701)-ROW(PrintPayslip!$C$12),1),1),"")</f>
        <v/>
      </c>
    </row>
    <row r="1702" spans="3:7" ht="20.100000000000001" customHeight="1" x14ac:dyDescent="0.25">
      <c r="C1702" s="183" t="str">
        <f>IFERROR(INDEX(Cal!$P$5:$P$2007,INDEX(Cal!$AF$5:$AF$2007,ROW(PrintPayslip!$C1702)-ROW(PrintPayslip!$C$12),1),1),"")</f>
        <v/>
      </c>
      <c r="D1702" s="184" t="str">
        <f>IFERROR(INDEX(Cal!$R$5:$R$2007,INDEX(Cal!$AF$5:$AF$2007,ROW(PrintPayslip!$C1702)-ROW(PrintPayslip!$C$12),1),1),"")</f>
        <v/>
      </c>
      <c r="E1702" s="184" t="str">
        <f>IFERROR(INDEX(Cal!$S$5:$S$2007,INDEX(Cal!$AF$5:$AF$2007,ROW(PrintPayslip!$C1702)-ROW(PrintPayslip!$C$12),1),1),"")</f>
        <v/>
      </c>
      <c r="F1702" s="184" t="str">
        <f>IFERROR(INDEX(Cal!$T$5:$T$2007,INDEX(Cal!$AF$5:$AF$2007,ROW(PrintPayslip!$C1702)-ROW(PrintPayslip!$C$12),1),1),"")</f>
        <v/>
      </c>
      <c r="G1702" s="184" t="str">
        <f>IFERROR(INDEX(Cal!$U$5:$U$2007,INDEX(Cal!$AF$5:$AF$2007,ROW(PrintPayslip!$C1702)-ROW(PrintPayslip!$C$12),1),1),"")</f>
        <v/>
      </c>
    </row>
    <row r="1703" spans="3:7" ht="20.100000000000001" customHeight="1" x14ac:dyDescent="0.25">
      <c r="C1703" s="183" t="str">
        <f>IFERROR(INDEX(Cal!$P$5:$P$2007,INDEX(Cal!$AF$5:$AF$2007,ROW(PrintPayslip!$C1703)-ROW(PrintPayslip!$C$12),1),1),"")</f>
        <v/>
      </c>
      <c r="D1703" s="184" t="str">
        <f>IFERROR(INDEX(Cal!$R$5:$R$2007,INDEX(Cal!$AF$5:$AF$2007,ROW(PrintPayslip!$C1703)-ROW(PrintPayslip!$C$12),1),1),"")</f>
        <v/>
      </c>
      <c r="E1703" s="184" t="str">
        <f>IFERROR(INDEX(Cal!$S$5:$S$2007,INDEX(Cal!$AF$5:$AF$2007,ROW(PrintPayslip!$C1703)-ROW(PrintPayslip!$C$12),1),1),"")</f>
        <v/>
      </c>
      <c r="F1703" s="184" t="str">
        <f>IFERROR(INDEX(Cal!$T$5:$T$2007,INDEX(Cal!$AF$5:$AF$2007,ROW(PrintPayslip!$C1703)-ROW(PrintPayslip!$C$12),1),1),"")</f>
        <v/>
      </c>
      <c r="G1703" s="184" t="str">
        <f>IFERROR(INDEX(Cal!$U$5:$U$2007,INDEX(Cal!$AF$5:$AF$2007,ROW(PrintPayslip!$C1703)-ROW(PrintPayslip!$C$12),1),1),"")</f>
        <v/>
      </c>
    </row>
    <row r="1704" spans="3:7" ht="20.100000000000001" customHeight="1" x14ac:dyDescent="0.25">
      <c r="C1704" s="183" t="str">
        <f>IFERROR(INDEX(Cal!$P$5:$P$2007,INDEX(Cal!$AF$5:$AF$2007,ROW(PrintPayslip!$C1704)-ROW(PrintPayslip!$C$12),1),1),"")</f>
        <v/>
      </c>
      <c r="D1704" s="184" t="str">
        <f>IFERROR(INDEX(Cal!$R$5:$R$2007,INDEX(Cal!$AF$5:$AF$2007,ROW(PrintPayslip!$C1704)-ROW(PrintPayslip!$C$12),1),1),"")</f>
        <v/>
      </c>
      <c r="E1704" s="184" t="str">
        <f>IFERROR(INDEX(Cal!$S$5:$S$2007,INDEX(Cal!$AF$5:$AF$2007,ROW(PrintPayslip!$C1704)-ROW(PrintPayslip!$C$12),1),1),"")</f>
        <v/>
      </c>
      <c r="F1704" s="184" t="str">
        <f>IFERROR(INDEX(Cal!$T$5:$T$2007,INDEX(Cal!$AF$5:$AF$2007,ROW(PrintPayslip!$C1704)-ROW(PrintPayslip!$C$12),1),1),"")</f>
        <v/>
      </c>
      <c r="G1704" s="184" t="str">
        <f>IFERROR(INDEX(Cal!$U$5:$U$2007,INDEX(Cal!$AF$5:$AF$2007,ROW(PrintPayslip!$C1704)-ROW(PrintPayslip!$C$12),1),1),"")</f>
        <v/>
      </c>
    </row>
    <row r="1705" spans="3:7" ht="20.100000000000001" customHeight="1" x14ac:dyDescent="0.25">
      <c r="C1705" s="183" t="str">
        <f>IFERROR(INDEX(Cal!$P$5:$P$2007,INDEX(Cal!$AF$5:$AF$2007,ROW(PrintPayslip!$C1705)-ROW(PrintPayslip!$C$12),1),1),"")</f>
        <v/>
      </c>
      <c r="D1705" s="184" t="str">
        <f>IFERROR(INDEX(Cal!$R$5:$R$2007,INDEX(Cal!$AF$5:$AF$2007,ROW(PrintPayslip!$C1705)-ROW(PrintPayslip!$C$12),1),1),"")</f>
        <v/>
      </c>
      <c r="E1705" s="184" t="str">
        <f>IFERROR(INDEX(Cal!$S$5:$S$2007,INDEX(Cal!$AF$5:$AF$2007,ROW(PrintPayslip!$C1705)-ROW(PrintPayslip!$C$12),1),1),"")</f>
        <v/>
      </c>
      <c r="F1705" s="184" t="str">
        <f>IFERROR(INDEX(Cal!$T$5:$T$2007,INDEX(Cal!$AF$5:$AF$2007,ROW(PrintPayslip!$C1705)-ROW(PrintPayslip!$C$12),1),1),"")</f>
        <v/>
      </c>
      <c r="G1705" s="184" t="str">
        <f>IFERROR(INDEX(Cal!$U$5:$U$2007,INDEX(Cal!$AF$5:$AF$2007,ROW(PrintPayslip!$C1705)-ROW(PrintPayslip!$C$12),1),1),"")</f>
        <v/>
      </c>
    </row>
    <row r="1706" spans="3:7" ht="20.100000000000001" customHeight="1" x14ac:dyDescent="0.25">
      <c r="C1706" s="183" t="str">
        <f>IFERROR(INDEX(Cal!$P$5:$P$2007,INDEX(Cal!$AF$5:$AF$2007,ROW(PrintPayslip!$C1706)-ROW(PrintPayslip!$C$12),1),1),"")</f>
        <v/>
      </c>
      <c r="D1706" s="184" t="str">
        <f>IFERROR(INDEX(Cal!$R$5:$R$2007,INDEX(Cal!$AF$5:$AF$2007,ROW(PrintPayslip!$C1706)-ROW(PrintPayslip!$C$12),1),1),"")</f>
        <v/>
      </c>
      <c r="E1706" s="184" t="str">
        <f>IFERROR(INDEX(Cal!$S$5:$S$2007,INDEX(Cal!$AF$5:$AF$2007,ROW(PrintPayslip!$C1706)-ROW(PrintPayslip!$C$12),1),1),"")</f>
        <v/>
      </c>
      <c r="F1706" s="184" t="str">
        <f>IFERROR(INDEX(Cal!$T$5:$T$2007,INDEX(Cal!$AF$5:$AF$2007,ROW(PrintPayslip!$C1706)-ROW(PrintPayslip!$C$12),1),1),"")</f>
        <v/>
      </c>
      <c r="G1706" s="184" t="str">
        <f>IFERROR(INDEX(Cal!$U$5:$U$2007,INDEX(Cal!$AF$5:$AF$2007,ROW(PrintPayslip!$C1706)-ROW(PrintPayslip!$C$12),1),1),"")</f>
        <v/>
      </c>
    </row>
    <row r="1707" spans="3:7" ht="20.100000000000001" customHeight="1" x14ac:dyDescent="0.25">
      <c r="C1707" s="183" t="str">
        <f>IFERROR(INDEX(Cal!$P$5:$P$2007,INDEX(Cal!$AF$5:$AF$2007,ROW(PrintPayslip!$C1707)-ROW(PrintPayslip!$C$12),1),1),"")</f>
        <v/>
      </c>
      <c r="D1707" s="184" t="str">
        <f>IFERROR(INDEX(Cal!$R$5:$R$2007,INDEX(Cal!$AF$5:$AF$2007,ROW(PrintPayslip!$C1707)-ROW(PrintPayslip!$C$12),1),1),"")</f>
        <v/>
      </c>
      <c r="E1707" s="184" t="str">
        <f>IFERROR(INDEX(Cal!$S$5:$S$2007,INDEX(Cal!$AF$5:$AF$2007,ROW(PrintPayslip!$C1707)-ROW(PrintPayslip!$C$12),1),1),"")</f>
        <v/>
      </c>
      <c r="F1707" s="184" t="str">
        <f>IFERROR(INDEX(Cal!$T$5:$T$2007,INDEX(Cal!$AF$5:$AF$2007,ROW(PrintPayslip!$C1707)-ROW(PrintPayslip!$C$12),1),1),"")</f>
        <v/>
      </c>
      <c r="G1707" s="184" t="str">
        <f>IFERROR(INDEX(Cal!$U$5:$U$2007,INDEX(Cal!$AF$5:$AF$2007,ROW(PrintPayslip!$C1707)-ROW(PrintPayslip!$C$12),1),1),"")</f>
        <v/>
      </c>
    </row>
    <row r="1708" spans="3:7" ht="20.100000000000001" customHeight="1" x14ac:dyDescent="0.25">
      <c r="C1708" s="183" t="str">
        <f>IFERROR(INDEX(Cal!$P$5:$P$2007,INDEX(Cal!$AF$5:$AF$2007,ROW(PrintPayslip!$C1708)-ROW(PrintPayslip!$C$12),1),1),"")</f>
        <v/>
      </c>
      <c r="D1708" s="184" t="str">
        <f>IFERROR(INDEX(Cal!$R$5:$R$2007,INDEX(Cal!$AF$5:$AF$2007,ROW(PrintPayslip!$C1708)-ROW(PrintPayslip!$C$12),1),1),"")</f>
        <v/>
      </c>
      <c r="E1708" s="184" t="str">
        <f>IFERROR(INDEX(Cal!$S$5:$S$2007,INDEX(Cal!$AF$5:$AF$2007,ROW(PrintPayslip!$C1708)-ROW(PrintPayslip!$C$12),1),1),"")</f>
        <v/>
      </c>
      <c r="F1708" s="184" t="str">
        <f>IFERROR(INDEX(Cal!$T$5:$T$2007,INDEX(Cal!$AF$5:$AF$2007,ROW(PrintPayslip!$C1708)-ROW(PrintPayslip!$C$12),1),1),"")</f>
        <v/>
      </c>
      <c r="G1708" s="184" t="str">
        <f>IFERROR(INDEX(Cal!$U$5:$U$2007,INDEX(Cal!$AF$5:$AF$2007,ROW(PrintPayslip!$C1708)-ROW(PrintPayslip!$C$12),1),1),"")</f>
        <v/>
      </c>
    </row>
    <row r="1709" spans="3:7" ht="20.100000000000001" customHeight="1" x14ac:dyDescent="0.25">
      <c r="C1709" s="183" t="str">
        <f>IFERROR(INDEX(Cal!$P$5:$P$2007,INDEX(Cal!$AF$5:$AF$2007,ROW(PrintPayslip!$C1709)-ROW(PrintPayslip!$C$12),1),1),"")</f>
        <v/>
      </c>
      <c r="D1709" s="184" t="str">
        <f>IFERROR(INDEX(Cal!$R$5:$R$2007,INDEX(Cal!$AF$5:$AF$2007,ROW(PrintPayslip!$C1709)-ROW(PrintPayslip!$C$12),1),1),"")</f>
        <v/>
      </c>
      <c r="E1709" s="184" t="str">
        <f>IFERROR(INDEX(Cal!$S$5:$S$2007,INDEX(Cal!$AF$5:$AF$2007,ROW(PrintPayslip!$C1709)-ROW(PrintPayslip!$C$12),1),1),"")</f>
        <v/>
      </c>
      <c r="F1709" s="184" t="str">
        <f>IFERROR(INDEX(Cal!$T$5:$T$2007,INDEX(Cal!$AF$5:$AF$2007,ROW(PrintPayslip!$C1709)-ROW(PrintPayslip!$C$12),1),1),"")</f>
        <v/>
      </c>
      <c r="G1709" s="184" t="str">
        <f>IFERROR(INDEX(Cal!$U$5:$U$2007,INDEX(Cal!$AF$5:$AF$2007,ROW(PrintPayslip!$C1709)-ROW(PrintPayslip!$C$12),1),1),"")</f>
        <v/>
      </c>
    </row>
    <row r="1710" spans="3:7" ht="20.100000000000001" customHeight="1" x14ac:dyDescent="0.25">
      <c r="C1710" s="183" t="str">
        <f>IFERROR(INDEX(Cal!$P$5:$P$2007,INDEX(Cal!$AF$5:$AF$2007,ROW(PrintPayslip!$C1710)-ROW(PrintPayslip!$C$12),1),1),"")</f>
        <v/>
      </c>
      <c r="D1710" s="184" t="str">
        <f>IFERROR(INDEX(Cal!$R$5:$R$2007,INDEX(Cal!$AF$5:$AF$2007,ROW(PrintPayslip!$C1710)-ROW(PrintPayslip!$C$12),1),1),"")</f>
        <v/>
      </c>
      <c r="E1710" s="184" t="str">
        <f>IFERROR(INDEX(Cal!$S$5:$S$2007,INDEX(Cal!$AF$5:$AF$2007,ROW(PrintPayslip!$C1710)-ROW(PrintPayslip!$C$12),1),1),"")</f>
        <v/>
      </c>
      <c r="F1710" s="184" t="str">
        <f>IFERROR(INDEX(Cal!$T$5:$T$2007,INDEX(Cal!$AF$5:$AF$2007,ROW(PrintPayslip!$C1710)-ROW(PrintPayslip!$C$12),1),1),"")</f>
        <v/>
      </c>
      <c r="G1710" s="184" t="str">
        <f>IFERROR(INDEX(Cal!$U$5:$U$2007,INDEX(Cal!$AF$5:$AF$2007,ROW(PrintPayslip!$C1710)-ROW(PrintPayslip!$C$12),1),1),"")</f>
        <v/>
      </c>
    </row>
    <row r="1711" spans="3:7" ht="20.100000000000001" customHeight="1" x14ac:dyDescent="0.25">
      <c r="C1711" s="183" t="str">
        <f>IFERROR(INDEX(Cal!$P$5:$P$2007,INDEX(Cal!$AF$5:$AF$2007,ROW(PrintPayslip!$C1711)-ROW(PrintPayslip!$C$12),1),1),"")</f>
        <v/>
      </c>
      <c r="D1711" s="184" t="str">
        <f>IFERROR(INDEX(Cal!$R$5:$R$2007,INDEX(Cal!$AF$5:$AF$2007,ROW(PrintPayslip!$C1711)-ROW(PrintPayslip!$C$12),1),1),"")</f>
        <v/>
      </c>
      <c r="E1711" s="184" t="str">
        <f>IFERROR(INDEX(Cal!$S$5:$S$2007,INDEX(Cal!$AF$5:$AF$2007,ROW(PrintPayslip!$C1711)-ROW(PrintPayslip!$C$12),1),1),"")</f>
        <v/>
      </c>
      <c r="F1711" s="184" t="str">
        <f>IFERROR(INDEX(Cal!$T$5:$T$2007,INDEX(Cal!$AF$5:$AF$2007,ROW(PrintPayslip!$C1711)-ROW(PrintPayslip!$C$12),1),1),"")</f>
        <v/>
      </c>
      <c r="G1711" s="184" t="str">
        <f>IFERROR(INDEX(Cal!$U$5:$U$2007,INDEX(Cal!$AF$5:$AF$2007,ROW(PrintPayslip!$C1711)-ROW(PrintPayslip!$C$12),1),1),"")</f>
        <v/>
      </c>
    </row>
    <row r="1712" spans="3:7" ht="20.100000000000001" customHeight="1" x14ac:dyDescent="0.25">
      <c r="C1712" s="183" t="str">
        <f>IFERROR(INDEX(Cal!$P$5:$P$2007,INDEX(Cal!$AF$5:$AF$2007,ROW(PrintPayslip!$C1712)-ROW(PrintPayslip!$C$12),1),1),"")</f>
        <v/>
      </c>
      <c r="D1712" s="184" t="str">
        <f>IFERROR(INDEX(Cal!$R$5:$R$2007,INDEX(Cal!$AF$5:$AF$2007,ROW(PrintPayslip!$C1712)-ROW(PrintPayslip!$C$12),1),1),"")</f>
        <v/>
      </c>
      <c r="E1712" s="184" t="str">
        <f>IFERROR(INDEX(Cal!$S$5:$S$2007,INDEX(Cal!$AF$5:$AF$2007,ROW(PrintPayslip!$C1712)-ROW(PrintPayslip!$C$12),1),1),"")</f>
        <v/>
      </c>
      <c r="F1712" s="184" t="str">
        <f>IFERROR(INDEX(Cal!$T$5:$T$2007,INDEX(Cal!$AF$5:$AF$2007,ROW(PrintPayslip!$C1712)-ROW(PrintPayslip!$C$12),1),1),"")</f>
        <v/>
      </c>
      <c r="G1712" s="184" t="str">
        <f>IFERROR(INDEX(Cal!$U$5:$U$2007,INDEX(Cal!$AF$5:$AF$2007,ROW(PrintPayslip!$C1712)-ROW(PrintPayslip!$C$12),1),1),"")</f>
        <v/>
      </c>
    </row>
    <row r="1713" spans="3:7" ht="20.100000000000001" customHeight="1" x14ac:dyDescent="0.25">
      <c r="C1713" s="183" t="str">
        <f>IFERROR(INDEX(Cal!$P$5:$P$2007,INDEX(Cal!$AF$5:$AF$2007,ROW(PrintPayslip!$C1713)-ROW(PrintPayslip!$C$12),1),1),"")</f>
        <v/>
      </c>
      <c r="D1713" s="184" t="str">
        <f>IFERROR(INDEX(Cal!$R$5:$R$2007,INDEX(Cal!$AF$5:$AF$2007,ROW(PrintPayslip!$C1713)-ROW(PrintPayslip!$C$12),1),1),"")</f>
        <v/>
      </c>
      <c r="E1713" s="184" t="str">
        <f>IFERROR(INDEX(Cal!$S$5:$S$2007,INDEX(Cal!$AF$5:$AF$2007,ROW(PrintPayslip!$C1713)-ROW(PrintPayslip!$C$12),1),1),"")</f>
        <v/>
      </c>
      <c r="F1713" s="184" t="str">
        <f>IFERROR(INDEX(Cal!$T$5:$T$2007,INDEX(Cal!$AF$5:$AF$2007,ROW(PrintPayslip!$C1713)-ROW(PrintPayslip!$C$12),1),1),"")</f>
        <v/>
      </c>
      <c r="G1713" s="184" t="str">
        <f>IFERROR(INDEX(Cal!$U$5:$U$2007,INDEX(Cal!$AF$5:$AF$2007,ROW(PrintPayslip!$C1713)-ROW(PrintPayslip!$C$12),1),1),"")</f>
        <v/>
      </c>
    </row>
    <row r="1714" spans="3:7" ht="20.100000000000001" customHeight="1" x14ac:dyDescent="0.25">
      <c r="C1714" s="183" t="str">
        <f>IFERROR(INDEX(Cal!$P$5:$P$2007,INDEX(Cal!$AF$5:$AF$2007,ROW(PrintPayslip!$C1714)-ROW(PrintPayslip!$C$12),1),1),"")</f>
        <v/>
      </c>
      <c r="D1714" s="184" t="str">
        <f>IFERROR(INDEX(Cal!$R$5:$R$2007,INDEX(Cal!$AF$5:$AF$2007,ROW(PrintPayslip!$C1714)-ROW(PrintPayslip!$C$12),1),1),"")</f>
        <v/>
      </c>
      <c r="E1714" s="184" t="str">
        <f>IFERROR(INDEX(Cal!$S$5:$S$2007,INDEX(Cal!$AF$5:$AF$2007,ROW(PrintPayslip!$C1714)-ROW(PrintPayslip!$C$12),1),1),"")</f>
        <v/>
      </c>
      <c r="F1714" s="184" t="str">
        <f>IFERROR(INDEX(Cal!$T$5:$T$2007,INDEX(Cal!$AF$5:$AF$2007,ROW(PrintPayslip!$C1714)-ROW(PrintPayslip!$C$12),1),1),"")</f>
        <v/>
      </c>
      <c r="G1714" s="184" t="str">
        <f>IFERROR(INDEX(Cal!$U$5:$U$2007,INDEX(Cal!$AF$5:$AF$2007,ROW(PrintPayslip!$C1714)-ROW(PrintPayslip!$C$12),1),1),"")</f>
        <v/>
      </c>
    </row>
    <row r="1715" spans="3:7" ht="20.100000000000001" customHeight="1" x14ac:dyDescent="0.25">
      <c r="C1715" s="183" t="str">
        <f>IFERROR(INDEX(Cal!$P$5:$P$2007,INDEX(Cal!$AF$5:$AF$2007,ROW(PrintPayslip!$C1715)-ROW(PrintPayslip!$C$12),1),1),"")</f>
        <v/>
      </c>
      <c r="D1715" s="184" t="str">
        <f>IFERROR(INDEX(Cal!$R$5:$R$2007,INDEX(Cal!$AF$5:$AF$2007,ROW(PrintPayslip!$C1715)-ROW(PrintPayslip!$C$12),1),1),"")</f>
        <v/>
      </c>
      <c r="E1715" s="184" t="str">
        <f>IFERROR(INDEX(Cal!$S$5:$S$2007,INDEX(Cal!$AF$5:$AF$2007,ROW(PrintPayslip!$C1715)-ROW(PrintPayslip!$C$12),1),1),"")</f>
        <v/>
      </c>
      <c r="F1715" s="184" t="str">
        <f>IFERROR(INDEX(Cal!$T$5:$T$2007,INDEX(Cal!$AF$5:$AF$2007,ROW(PrintPayslip!$C1715)-ROW(PrintPayslip!$C$12),1),1),"")</f>
        <v/>
      </c>
      <c r="G1715" s="184" t="str">
        <f>IFERROR(INDEX(Cal!$U$5:$U$2007,INDEX(Cal!$AF$5:$AF$2007,ROW(PrintPayslip!$C1715)-ROW(PrintPayslip!$C$12),1),1),"")</f>
        <v/>
      </c>
    </row>
    <row r="1716" spans="3:7" ht="20.100000000000001" customHeight="1" x14ac:dyDescent="0.25">
      <c r="C1716" s="183" t="str">
        <f>IFERROR(INDEX(Cal!$P$5:$P$2007,INDEX(Cal!$AF$5:$AF$2007,ROW(PrintPayslip!$C1716)-ROW(PrintPayslip!$C$12),1),1),"")</f>
        <v/>
      </c>
      <c r="D1716" s="184" t="str">
        <f>IFERROR(INDEX(Cal!$R$5:$R$2007,INDEX(Cal!$AF$5:$AF$2007,ROW(PrintPayslip!$C1716)-ROW(PrintPayslip!$C$12),1),1),"")</f>
        <v/>
      </c>
      <c r="E1716" s="184" t="str">
        <f>IFERROR(INDEX(Cal!$S$5:$S$2007,INDEX(Cal!$AF$5:$AF$2007,ROW(PrintPayslip!$C1716)-ROW(PrintPayslip!$C$12),1),1),"")</f>
        <v/>
      </c>
      <c r="F1716" s="184" t="str">
        <f>IFERROR(INDEX(Cal!$T$5:$T$2007,INDEX(Cal!$AF$5:$AF$2007,ROW(PrintPayslip!$C1716)-ROW(PrintPayslip!$C$12),1),1),"")</f>
        <v/>
      </c>
      <c r="G1716" s="184" t="str">
        <f>IFERROR(INDEX(Cal!$U$5:$U$2007,INDEX(Cal!$AF$5:$AF$2007,ROW(PrintPayslip!$C1716)-ROW(PrintPayslip!$C$12),1),1),"")</f>
        <v/>
      </c>
    </row>
    <row r="1717" spans="3:7" ht="20.100000000000001" customHeight="1" x14ac:dyDescent="0.25">
      <c r="C1717" s="183" t="str">
        <f>IFERROR(INDEX(Cal!$P$5:$P$2007,INDEX(Cal!$AF$5:$AF$2007,ROW(PrintPayslip!$C1717)-ROW(PrintPayslip!$C$12),1),1),"")</f>
        <v/>
      </c>
      <c r="D1717" s="184" t="str">
        <f>IFERROR(INDEX(Cal!$R$5:$R$2007,INDEX(Cal!$AF$5:$AF$2007,ROW(PrintPayslip!$C1717)-ROW(PrintPayslip!$C$12),1),1),"")</f>
        <v/>
      </c>
      <c r="E1717" s="184" t="str">
        <f>IFERROR(INDEX(Cal!$S$5:$S$2007,INDEX(Cal!$AF$5:$AF$2007,ROW(PrintPayslip!$C1717)-ROW(PrintPayslip!$C$12),1),1),"")</f>
        <v/>
      </c>
      <c r="F1717" s="184" t="str">
        <f>IFERROR(INDEX(Cal!$T$5:$T$2007,INDEX(Cal!$AF$5:$AF$2007,ROW(PrintPayslip!$C1717)-ROW(PrintPayslip!$C$12),1),1),"")</f>
        <v/>
      </c>
      <c r="G1717" s="184" t="str">
        <f>IFERROR(INDEX(Cal!$U$5:$U$2007,INDEX(Cal!$AF$5:$AF$2007,ROW(PrintPayslip!$C1717)-ROW(PrintPayslip!$C$12),1),1),"")</f>
        <v/>
      </c>
    </row>
    <row r="1718" spans="3:7" ht="20.100000000000001" customHeight="1" x14ac:dyDescent="0.25">
      <c r="C1718" s="183" t="str">
        <f>IFERROR(INDEX(Cal!$P$5:$P$2007,INDEX(Cal!$AF$5:$AF$2007,ROW(PrintPayslip!$C1718)-ROW(PrintPayslip!$C$12),1),1),"")</f>
        <v/>
      </c>
      <c r="D1718" s="184" t="str">
        <f>IFERROR(INDEX(Cal!$R$5:$R$2007,INDEX(Cal!$AF$5:$AF$2007,ROW(PrintPayslip!$C1718)-ROW(PrintPayslip!$C$12),1),1),"")</f>
        <v/>
      </c>
      <c r="E1718" s="184" t="str">
        <f>IFERROR(INDEX(Cal!$S$5:$S$2007,INDEX(Cal!$AF$5:$AF$2007,ROW(PrintPayslip!$C1718)-ROW(PrintPayslip!$C$12),1),1),"")</f>
        <v/>
      </c>
      <c r="F1718" s="184" t="str">
        <f>IFERROR(INDEX(Cal!$T$5:$T$2007,INDEX(Cal!$AF$5:$AF$2007,ROW(PrintPayslip!$C1718)-ROW(PrintPayslip!$C$12),1),1),"")</f>
        <v/>
      </c>
      <c r="G1718" s="184" t="str">
        <f>IFERROR(INDEX(Cal!$U$5:$U$2007,INDEX(Cal!$AF$5:$AF$2007,ROW(PrintPayslip!$C1718)-ROW(PrintPayslip!$C$12),1),1),"")</f>
        <v/>
      </c>
    </row>
    <row r="1719" spans="3:7" ht="20.100000000000001" customHeight="1" x14ac:dyDescent="0.25">
      <c r="C1719" s="183" t="str">
        <f>IFERROR(INDEX(Cal!$P$5:$P$2007,INDEX(Cal!$AF$5:$AF$2007,ROW(PrintPayslip!$C1719)-ROW(PrintPayslip!$C$12),1),1),"")</f>
        <v/>
      </c>
      <c r="D1719" s="184" t="str">
        <f>IFERROR(INDEX(Cal!$R$5:$R$2007,INDEX(Cal!$AF$5:$AF$2007,ROW(PrintPayslip!$C1719)-ROW(PrintPayslip!$C$12),1),1),"")</f>
        <v/>
      </c>
      <c r="E1719" s="184" t="str">
        <f>IFERROR(INDEX(Cal!$S$5:$S$2007,INDEX(Cal!$AF$5:$AF$2007,ROW(PrintPayslip!$C1719)-ROW(PrintPayslip!$C$12),1),1),"")</f>
        <v/>
      </c>
      <c r="F1719" s="184" t="str">
        <f>IFERROR(INDEX(Cal!$T$5:$T$2007,INDEX(Cal!$AF$5:$AF$2007,ROW(PrintPayslip!$C1719)-ROW(PrintPayslip!$C$12),1),1),"")</f>
        <v/>
      </c>
      <c r="G1719" s="184" t="str">
        <f>IFERROR(INDEX(Cal!$U$5:$U$2007,INDEX(Cal!$AF$5:$AF$2007,ROW(PrintPayslip!$C1719)-ROW(PrintPayslip!$C$12),1),1),"")</f>
        <v/>
      </c>
    </row>
    <row r="1720" spans="3:7" ht="20.100000000000001" customHeight="1" x14ac:dyDescent="0.25">
      <c r="C1720" s="183" t="str">
        <f>IFERROR(INDEX(Cal!$P$5:$P$2007,INDEX(Cal!$AF$5:$AF$2007,ROW(PrintPayslip!$C1720)-ROW(PrintPayslip!$C$12),1),1),"")</f>
        <v/>
      </c>
      <c r="D1720" s="184" t="str">
        <f>IFERROR(INDEX(Cal!$R$5:$R$2007,INDEX(Cal!$AF$5:$AF$2007,ROW(PrintPayslip!$C1720)-ROW(PrintPayslip!$C$12),1),1),"")</f>
        <v/>
      </c>
      <c r="E1720" s="184" t="str">
        <f>IFERROR(INDEX(Cal!$S$5:$S$2007,INDEX(Cal!$AF$5:$AF$2007,ROW(PrintPayslip!$C1720)-ROW(PrintPayslip!$C$12),1),1),"")</f>
        <v/>
      </c>
      <c r="F1720" s="184" t="str">
        <f>IFERROR(INDEX(Cal!$T$5:$T$2007,INDEX(Cal!$AF$5:$AF$2007,ROW(PrintPayslip!$C1720)-ROW(PrintPayslip!$C$12),1),1),"")</f>
        <v/>
      </c>
      <c r="G1720" s="184" t="str">
        <f>IFERROR(INDEX(Cal!$U$5:$U$2007,INDEX(Cal!$AF$5:$AF$2007,ROW(PrintPayslip!$C1720)-ROW(PrintPayslip!$C$12),1),1),"")</f>
        <v/>
      </c>
    </row>
    <row r="1721" spans="3:7" ht="20.100000000000001" customHeight="1" x14ac:dyDescent="0.25">
      <c r="C1721" s="183" t="str">
        <f>IFERROR(INDEX(Cal!$P$5:$P$2007,INDEX(Cal!$AF$5:$AF$2007,ROW(PrintPayslip!$C1721)-ROW(PrintPayslip!$C$12),1),1),"")</f>
        <v/>
      </c>
      <c r="D1721" s="184" t="str">
        <f>IFERROR(INDEX(Cal!$R$5:$R$2007,INDEX(Cal!$AF$5:$AF$2007,ROW(PrintPayslip!$C1721)-ROW(PrintPayslip!$C$12),1),1),"")</f>
        <v/>
      </c>
      <c r="E1721" s="184" t="str">
        <f>IFERROR(INDEX(Cal!$S$5:$S$2007,INDEX(Cal!$AF$5:$AF$2007,ROW(PrintPayslip!$C1721)-ROW(PrintPayslip!$C$12),1),1),"")</f>
        <v/>
      </c>
      <c r="F1721" s="184" t="str">
        <f>IFERROR(INDEX(Cal!$T$5:$T$2007,INDEX(Cal!$AF$5:$AF$2007,ROW(PrintPayslip!$C1721)-ROW(PrintPayslip!$C$12),1),1),"")</f>
        <v/>
      </c>
      <c r="G1721" s="184" t="str">
        <f>IFERROR(INDEX(Cal!$U$5:$U$2007,INDEX(Cal!$AF$5:$AF$2007,ROW(PrintPayslip!$C1721)-ROW(PrintPayslip!$C$12),1),1),"")</f>
        <v/>
      </c>
    </row>
    <row r="1722" spans="3:7" ht="20.100000000000001" customHeight="1" x14ac:dyDescent="0.25">
      <c r="C1722" s="183" t="str">
        <f>IFERROR(INDEX(Cal!$P$5:$P$2007,INDEX(Cal!$AF$5:$AF$2007,ROW(PrintPayslip!$C1722)-ROW(PrintPayslip!$C$12),1),1),"")</f>
        <v/>
      </c>
      <c r="D1722" s="184" t="str">
        <f>IFERROR(INDEX(Cal!$R$5:$R$2007,INDEX(Cal!$AF$5:$AF$2007,ROW(PrintPayslip!$C1722)-ROW(PrintPayslip!$C$12),1),1),"")</f>
        <v/>
      </c>
      <c r="E1722" s="184" t="str">
        <f>IFERROR(INDEX(Cal!$S$5:$S$2007,INDEX(Cal!$AF$5:$AF$2007,ROW(PrintPayslip!$C1722)-ROW(PrintPayslip!$C$12),1),1),"")</f>
        <v/>
      </c>
      <c r="F1722" s="184" t="str">
        <f>IFERROR(INDEX(Cal!$T$5:$T$2007,INDEX(Cal!$AF$5:$AF$2007,ROW(PrintPayslip!$C1722)-ROW(PrintPayslip!$C$12),1),1),"")</f>
        <v/>
      </c>
      <c r="G1722" s="184" t="str">
        <f>IFERROR(INDEX(Cal!$U$5:$U$2007,INDEX(Cal!$AF$5:$AF$2007,ROW(PrintPayslip!$C1722)-ROW(PrintPayslip!$C$12),1),1),"")</f>
        <v/>
      </c>
    </row>
    <row r="1723" spans="3:7" ht="20.100000000000001" customHeight="1" x14ac:dyDescent="0.25">
      <c r="C1723" s="183" t="str">
        <f>IFERROR(INDEX(Cal!$P$5:$P$2007,INDEX(Cal!$AF$5:$AF$2007,ROW(PrintPayslip!$C1723)-ROW(PrintPayslip!$C$12),1),1),"")</f>
        <v/>
      </c>
      <c r="D1723" s="184" t="str">
        <f>IFERROR(INDEX(Cal!$R$5:$R$2007,INDEX(Cal!$AF$5:$AF$2007,ROW(PrintPayslip!$C1723)-ROW(PrintPayslip!$C$12),1),1),"")</f>
        <v/>
      </c>
      <c r="E1723" s="184" t="str">
        <f>IFERROR(INDEX(Cal!$S$5:$S$2007,INDEX(Cal!$AF$5:$AF$2007,ROW(PrintPayslip!$C1723)-ROW(PrintPayslip!$C$12),1),1),"")</f>
        <v/>
      </c>
      <c r="F1723" s="184" t="str">
        <f>IFERROR(INDEX(Cal!$T$5:$T$2007,INDEX(Cal!$AF$5:$AF$2007,ROW(PrintPayslip!$C1723)-ROW(PrintPayslip!$C$12),1),1),"")</f>
        <v/>
      </c>
      <c r="G1723" s="184" t="str">
        <f>IFERROR(INDEX(Cal!$U$5:$U$2007,INDEX(Cal!$AF$5:$AF$2007,ROW(PrintPayslip!$C1723)-ROW(PrintPayslip!$C$12),1),1),"")</f>
        <v/>
      </c>
    </row>
    <row r="1724" spans="3:7" ht="20.100000000000001" customHeight="1" x14ac:dyDescent="0.25">
      <c r="C1724" s="183" t="str">
        <f>IFERROR(INDEX(Cal!$P$5:$P$2007,INDEX(Cal!$AF$5:$AF$2007,ROW(PrintPayslip!$C1724)-ROW(PrintPayslip!$C$12),1),1),"")</f>
        <v/>
      </c>
      <c r="D1724" s="184" t="str">
        <f>IFERROR(INDEX(Cal!$R$5:$R$2007,INDEX(Cal!$AF$5:$AF$2007,ROW(PrintPayslip!$C1724)-ROW(PrintPayslip!$C$12),1),1),"")</f>
        <v/>
      </c>
      <c r="E1724" s="184" t="str">
        <f>IFERROR(INDEX(Cal!$S$5:$S$2007,INDEX(Cal!$AF$5:$AF$2007,ROW(PrintPayslip!$C1724)-ROW(PrintPayslip!$C$12),1),1),"")</f>
        <v/>
      </c>
      <c r="F1724" s="184" t="str">
        <f>IFERROR(INDEX(Cal!$T$5:$T$2007,INDEX(Cal!$AF$5:$AF$2007,ROW(PrintPayslip!$C1724)-ROW(PrintPayslip!$C$12),1),1),"")</f>
        <v/>
      </c>
      <c r="G1724" s="184" t="str">
        <f>IFERROR(INDEX(Cal!$U$5:$U$2007,INDEX(Cal!$AF$5:$AF$2007,ROW(PrintPayslip!$C1724)-ROW(PrintPayslip!$C$12),1),1),"")</f>
        <v/>
      </c>
    </row>
    <row r="1725" spans="3:7" ht="20.100000000000001" customHeight="1" x14ac:dyDescent="0.25">
      <c r="C1725" s="183" t="str">
        <f>IFERROR(INDEX(Cal!$P$5:$P$2007,INDEX(Cal!$AF$5:$AF$2007,ROW(PrintPayslip!$C1725)-ROW(PrintPayslip!$C$12),1),1),"")</f>
        <v/>
      </c>
      <c r="D1725" s="184" t="str">
        <f>IFERROR(INDEX(Cal!$R$5:$R$2007,INDEX(Cal!$AF$5:$AF$2007,ROW(PrintPayslip!$C1725)-ROW(PrintPayslip!$C$12),1),1),"")</f>
        <v/>
      </c>
      <c r="E1725" s="184" t="str">
        <f>IFERROR(INDEX(Cal!$S$5:$S$2007,INDEX(Cal!$AF$5:$AF$2007,ROW(PrintPayslip!$C1725)-ROW(PrintPayslip!$C$12),1),1),"")</f>
        <v/>
      </c>
      <c r="F1725" s="184" t="str">
        <f>IFERROR(INDEX(Cal!$T$5:$T$2007,INDEX(Cal!$AF$5:$AF$2007,ROW(PrintPayslip!$C1725)-ROW(PrintPayslip!$C$12),1),1),"")</f>
        <v/>
      </c>
      <c r="G1725" s="184" t="str">
        <f>IFERROR(INDEX(Cal!$U$5:$U$2007,INDEX(Cal!$AF$5:$AF$2007,ROW(PrintPayslip!$C1725)-ROW(PrintPayslip!$C$12),1),1),"")</f>
        <v/>
      </c>
    </row>
    <row r="1726" spans="3:7" ht="20.100000000000001" customHeight="1" x14ac:dyDescent="0.25">
      <c r="C1726" s="183" t="str">
        <f>IFERROR(INDEX(Cal!$P$5:$P$2007,INDEX(Cal!$AF$5:$AF$2007,ROW(PrintPayslip!$C1726)-ROW(PrintPayslip!$C$12),1),1),"")</f>
        <v/>
      </c>
      <c r="D1726" s="184" t="str">
        <f>IFERROR(INDEX(Cal!$R$5:$R$2007,INDEX(Cal!$AF$5:$AF$2007,ROW(PrintPayslip!$C1726)-ROW(PrintPayslip!$C$12),1),1),"")</f>
        <v/>
      </c>
      <c r="E1726" s="184" t="str">
        <f>IFERROR(INDEX(Cal!$S$5:$S$2007,INDEX(Cal!$AF$5:$AF$2007,ROW(PrintPayslip!$C1726)-ROW(PrintPayslip!$C$12),1),1),"")</f>
        <v/>
      </c>
      <c r="F1726" s="184" t="str">
        <f>IFERROR(INDEX(Cal!$T$5:$T$2007,INDEX(Cal!$AF$5:$AF$2007,ROW(PrintPayslip!$C1726)-ROW(PrintPayslip!$C$12),1),1),"")</f>
        <v/>
      </c>
      <c r="G1726" s="184" t="str">
        <f>IFERROR(INDEX(Cal!$U$5:$U$2007,INDEX(Cal!$AF$5:$AF$2007,ROW(PrintPayslip!$C1726)-ROW(PrintPayslip!$C$12),1),1),"")</f>
        <v/>
      </c>
    </row>
    <row r="1727" spans="3:7" ht="20.100000000000001" customHeight="1" x14ac:dyDescent="0.25">
      <c r="C1727" s="183" t="str">
        <f>IFERROR(INDEX(Cal!$P$5:$P$2007,INDEX(Cal!$AF$5:$AF$2007,ROW(PrintPayslip!$C1727)-ROW(PrintPayslip!$C$12),1),1),"")</f>
        <v/>
      </c>
      <c r="D1727" s="184" t="str">
        <f>IFERROR(INDEX(Cal!$R$5:$R$2007,INDEX(Cal!$AF$5:$AF$2007,ROW(PrintPayslip!$C1727)-ROW(PrintPayslip!$C$12),1),1),"")</f>
        <v/>
      </c>
      <c r="E1727" s="184" t="str">
        <f>IFERROR(INDEX(Cal!$S$5:$S$2007,INDEX(Cal!$AF$5:$AF$2007,ROW(PrintPayslip!$C1727)-ROW(PrintPayslip!$C$12),1),1),"")</f>
        <v/>
      </c>
      <c r="F1727" s="184" t="str">
        <f>IFERROR(INDEX(Cal!$T$5:$T$2007,INDEX(Cal!$AF$5:$AF$2007,ROW(PrintPayslip!$C1727)-ROW(PrintPayslip!$C$12),1),1),"")</f>
        <v/>
      </c>
      <c r="G1727" s="184" t="str">
        <f>IFERROR(INDEX(Cal!$U$5:$U$2007,INDEX(Cal!$AF$5:$AF$2007,ROW(PrintPayslip!$C1727)-ROW(PrintPayslip!$C$12),1),1),"")</f>
        <v/>
      </c>
    </row>
    <row r="1728" spans="3:7" ht="20.100000000000001" customHeight="1" x14ac:dyDescent="0.25">
      <c r="C1728" s="183" t="str">
        <f>IFERROR(INDEX(Cal!$P$5:$P$2007,INDEX(Cal!$AF$5:$AF$2007,ROW(PrintPayslip!$C1728)-ROW(PrintPayslip!$C$12),1),1),"")</f>
        <v/>
      </c>
      <c r="D1728" s="184" t="str">
        <f>IFERROR(INDEX(Cal!$R$5:$R$2007,INDEX(Cal!$AF$5:$AF$2007,ROW(PrintPayslip!$C1728)-ROW(PrintPayslip!$C$12),1),1),"")</f>
        <v/>
      </c>
      <c r="E1728" s="184" t="str">
        <f>IFERROR(INDEX(Cal!$S$5:$S$2007,INDEX(Cal!$AF$5:$AF$2007,ROW(PrintPayslip!$C1728)-ROW(PrintPayslip!$C$12),1),1),"")</f>
        <v/>
      </c>
      <c r="F1728" s="184" t="str">
        <f>IFERROR(INDEX(Cal!$T$5:$T$2007,INDEX(Cal!$AF$5:$AF$2007,ROW(PrintPayslip!$C1728)-ROW(PrintPayslip!$C$12),1),1),"")</f>
        <v/>
      </c>
      <c r="G1728" s="184" t="str">
        <f>IFERROR(INDEX(Cal!$U$5:$U$2007,INDEX(Cal!$AF$5:$AF$2007,ROW(PrintPayslip!$C1728)-ROW(PrintPayslip!$C$12),1),1),"")</f>
        <v/>
      </c>
    </row>
    <row r="1729" spans="3:7" ht="20.100000000000001" customHeight="1" x14ac:dyDescent="0.25">
      <c r="C1729" s="183" t="str">
        <f>IFERROR(INDEX(Cal!$P$5:$P$2007,INDEX(Cal!$AF$5:$AF$2007,ROW(PrintPayslip!$C1729)-ROW(PrintPayslip!$C$12),1),1),"")</f>
        <v/>
      </c>
      <c r="D1729" s="184" t="str">
        <f>IFERROR(INDEX(Cal!$R$5:$R$2007,INDEX(Cal!$AF$5:$AF$2007,ROW(PrintPayslip!$C1729)-ROW(PrintPayslip!$C$12),1),1),"")</f>
        <v/>
      </c>
      <c r="E1729" s="184" t="str">
        <f>IFERROR(INDEX(Cal!$S$5:$S$2007,INDEX(Cal!$AF$5:$AF$2007,ROW(PrintPayslip!$C1729)-ROW(PrintPayslip!$C$12),1),1),"")</f>
        <v/>
      </c>
      <c r="F1729" s="184" t="str">
        <f>IFERROR(INDEX(Cal!$T$5:$T$2007,INDEX(Cal!$AF$5:$AF$2007,ROW(PrintPayslip!$C1729)-ROW(PrintPayslip!$C$12),1),1),"")</f>
        <v/>
      </c>
      <c r="G1729" s="184" t="str">
        <f>IFERROR(INDEX(Cal!$U$5:$U$2007,INDEX(Cal!$AF$5:$AF$2007,ROW(PrintPayslip!$C1729)-ROW(PrintPayslip!$C$12),1),1),"")</f>
        <v/>
      </c>
    </row>
    <row r="1730" spans="3:7" ht="20.100000000000001" customHeight="1" x14ac:dyDescent="0.25">
      <c r="C1730" s="183" t="str">
        <f>IFERROR(INDEX(Cal!$P$5:$P$2007,INDEX(Cal!$AF$5:$AF$2007,ROW(PrintPayslip!$C1730)-ROW(PrintPayslip!$C$12),1),1),"")</f>
        <v/>
      </c>
      <c r="D1730" s="184" t="str">
        <f>IFERROR(INDEX(Cal!$R$5:$R$2007,INDEX(Cal!$AF$5:$AF$2007,ROW(PrintPayslip!$C1730)-ROW(PrintPayslip!$C$12),1),1),"")</f>
        <v/>
      </c>
      <c r="E1730" s="184" t="str">
        <f>IFERROR(INDEX(Cal!$S$5:$S$2007,INDEX(Cal!$AF$5:$AF$2007,ROW(PrintPayslip!$C1730)-ROW(PrintPayslip!$C$12),1),1),"")</f>
        <v/>
      </c>
      <c r="F1730" s="184" t="str">
        <f>IFERROR(INDEX(Cal!$T$5:$T$2007,INDEX(Cal!$AF$5:$AF$2007,ROW(PrintPayslip!$C1730)-ROW(PrintPayslip!$C$12),1),1),"")</f>
        <v/>
      </c>
      <c r="G1730" s="184" t="str">
        <f>IFERROR(INDEX(Cal!$U$5:$U$2007,INDEX(Cal!$AF$5:$AF$2007,ROW(PrintPayslip!$C1730)-ROW(PrintPayslip!$C$12),1),1),"")</f>
        <v/>
      </c>
    </row>
    <row r="1731" spans="3:7" ht="20.100000000000001" customHeight="1" x14ac:dyDescent="0.25">
      <c r="C1731" s="183" t="str">
        <f>IFERROR(INDEX(Cal!$P$5:$P$2007,INDEX(Cal!$AF$5:$AF$2007,ROW(PrintPayslip!$C1731)-ROW(PrintPayslip!$C$12),1),1),"")</f>
        <v/>
      </c>
      <c r="D1731" s="184" t="str">
        <f>IFERROR(INDEX(Cal!$R$5:$R$2007,INDEX(Cal!$AF$5:$AF$2007,ROW(PrintPayslip!$C1731)-ROW(PrintPayslip!$C$12),1),1),"")</f>
        <v/>
      </c>
      <c r="E1731" s="184" t="str">
        <f>IFERROR(INDEX(Cal!$S$5:$S$2007,INDEX(Cal!$AF$5:$AF$2007,ROW(PrintPayslip!$C1731)-ROW(PrintPayslip!$C$12),1),1),"")</f>
        <v/>
      </c>
      <c r="F1731" s="184" t="str">
        <f>IFERROR(INDEX(Cal!$T$5:$T$2007,INDEX(Cal!$AF$5:$AF$2007,ROW(PrintPayslip!$C1731)-ROW(PrintPayslip!$C$12),1),1),"")</f>
        <v/>
      </c>
      <c r="G1731" s="184" t="str">
        <f>IFERROR(INDEX(Cal!$U$5:$U$2007,INDEX(Cal!$AF$5:$AF$2007,ROW(PrintPayslip!$C1731)-ROW(PrintPayslip!$C$12),1),1),"")</f>
        <v/>
      </c>
    </row>
    <row r="1732" spans="3:7" ht="20.100000000000001" customHeight="1" x14ac:dyDescent="0.25">
      <c r="C1732" s="183" t="str">
        <f>IFERROR(INDEX(Cal!$P$5:$P$2007,INDEX(Cal!$AF$5:$AF$2007,ROW(PrintPayslip!$C1732)-ROW(PrintPayslip!$C$12),1),1),"")</f>
        <v/>
      </c>
      <c r="D1732" s="184" t="str">
        <f>IFERROR(INDEX(Cal!$R$5:$R$2007,INDEX(Cal!$AF$5:$AF$2007,ROW(PrintPayslip!$C1732)-ROW(PrintPayslip!$C$12),1),1),"")</f>
        <v/>
      </c>
      <c r="E1732" s="184" t="str">
        <f>IFERROR(INDEX(Cal!$S$5:$S$2007,INDEX(Cal!$AF$5:$AF$2007,ROW(PrintPayslip!$C1732)-ROW(PrintPayslip!$C$12),1),1),"")</f>
        <v/>
      </c>
      <c r="F1732" s="184" t="str">
        <f>IFERROR(INDEX(Cal!$T$5:$T$2007,INDEX(Cal!$AF$5:$AF$2007,ROW(PrintPayslip!$C1732)-ROW(PrintPayslip!$C$12),1),1),"")</f>
        <v/>
      </c>
      <c r="G1732" s="184" t="str">
        <f>IFERROR(INDEX(Cal!$U$5:$U$2007,INDEX(Cal!$AF$5:$AF$2007,ROW(PrintPayslip!$C1732)-ROW(PrintPayslip!$C$12),1),1),"")</f>
        <v/>
      </c>
    </row>
    <row r="1733" spans="3:7" ht="20.100000000000001" customHeight="1" x14ac:dyDescent="0.25">
      <c r="C1733" s="183" t="str">
        <f>IFERROR(INDEX(Cal!$P$5:$P$2007,INDEX(Cal!$AF$5:$AF$2007,ROW(PrintPayslip!$C1733)-ROW(PrintPayslip!$C$12),1),1),"")</f>
        <v/>
      </c>
      <c r="D1733" s="184" t="str">
        <f>IFERROR(INDEX(Cal!$R$5:$R$2007,INDEX(Cal!$AF$5:$AF$2007,ROW(PrintPayslip!$C1733)-ROW(PrintPayslip!$C$12),1),1),"")</f>
        <v/>
      </c>
      <c r="E1733" s="184" t="str">
        <f>IFERROR(INDEX(Cal!$S$5:$S$2007,INDEX(Cal!$AF$5:$AF$2007,ROW(PrintPayslip!$C1733)-ROW(PrintPayslip!$C$12),1),1),"")</f>
        <v/>
      </c>
      <c r="F1733" s="184" t="str">
        <f>IFERROR(INDEX(Cal!$T$5:$T$2007,INDEX(Cal!$AF$5:$AF$2007,ROW(PrintPayslip!$C1733)-ROW(PrintPayslip!$C$12),1),1),"")</f>
        <v/>
      </c>
      <c r="G1733" s="184" t="str">
        <f>IFERROR(INDEX(Cal!$U$5:$U$2007,INDEX(Cal!$AF$5:$AF$2007,ROW(PrintPayslip!$C1733)-ROW(PrintPayslip!$C$12),1),1),"")</f>
        <v/>
      </c>
    </row>
    <row r="1734" spans="3:7" ht="20.100000000000001" customHeight="1" x14ac:dyDescent="0.25">
      <c r="C1734" s="183" t="str">
        <f>IFERROR(INDEX(Cal!$P$5:$P$2007,INDEX(Cal!$AF$5:$AF$2007,ROW(PrintPayslip!$C1734)-ROW(PrintPayslip!$C$12),1),1),"")</f>
        <v/>
      </c>
      <c r="D1734" s="184" t="str">
        <f>IFERROR(INDEX(Cal!$R$5:$R$2007,INDEX(Cal!$AF$5:$AF$2007,ROW(PrintPayslip!$C1734)-ROW(PrintPayslip!$C$12),1),1),"")</f>
        <v/>
      </c>
      <c r="E1734" s="184" t="str">
        <f>IFERROR(INDEX(Cal!$S$5:$S$2007,INDEX(Cal!$AF$5:$AF$2007,ROW(PrintPayslip!$C1734)-ROW(PrintPayslip!$C$12),1),1),"")</f>
        <v/>
      </c>
      <c r="F1734" s="184" t="str">
        <f>IFERROR(INDEX(Cal!$T$5:$T$2007,INDEX(Cal!$AF$5:$AF$2007,ROW(PrintPayslip!$C1734)-ROW(PrintPayslip!$C$12),1),1),"")</f>
        <v/>
      </c>
      <c r="G1734" s="184" t="str">
        <f>IFERROR(INDEX(Cal!$U$5:$U$2007,INDEX(Cal!$AF$5:$AF$2007,ROW(PrintPayslip!$C1734)-ROW(PrintPayslip!$C$12),1),1),"")</f>
        <v/>
      </c>
    </row>
    <row r="1735" spans="3:7" ht="20.100000000000001" customHeight="1" x14ac:dyDescent="0.25">
      <c r="C1735" s="183" t="str">
        <f>IFERROR(INDEX(Cal!$P$5:$P$2007,INDEX(Cal!$AF$5:$AF$2007,ROW(PrintPayslip!$C1735)-ROW(PrintPayslip!$C$12),1),1),"")</f>
        <v/>
      </c>
      <c r="D1735" s="184" t="str">
        <f>IFERROR(INDEX(Cal!$R$5:$R$2007,INDEX(Cal!$AF$5:$AF$2007,ROW(PrintPayslip!$C1735)-ROW(PrintPayslip!$C$12),1),1),"")</f>
        <v/>
      </c>
      <c r="E1735" s="184" t="str">
        <f>IFERROR(INDEX(Cal!$S$5:$S$2007,INDEX(Cal!$AF$5:$AF$2007,ROW(PrintPayslip!$C1735)-ROW(PrintPayslip!$C$12),1),1),"")</f>
        <v/>
      </c>
      <c r="F1735" s="184" t="str">
        <f>IFERROR(INDEX(Cal!$T$5:$T$2007,INDEX(Cal!$AF$5:$AF$2007,ROW(PrintPayslip!$C1735)-ROW(PrintPayslip!$C$12),1),1),"")</f>
        <v/>
      </c>
      <c r="G1735" s="184" t="str">
        <f>IFERROR(INDEX(Cal!$U$5:$U$2007,INDEX(Cal!$AF$5:$AF$2007,ROW(PrintPayslip!$C1735)-ROW(PrintPayslip!$C$12),1),1),"")</f>
        <v/>
      </c>
    </row>
    <row r="1736" spans="3:7" ht="20.100000000000001" customHeight="1" x14ac:dyDescent="0.25">
      <c r="C1736" s="183" t="str">
        <f>IFERROR(INDEX(Cal!$P$5:$P$2007,INDEX(Cal!$AF$5:$AF$2007,ROW(PrintPayslip!$C1736)-ROW(PrintPayslip!$C$12),1),1),"")</f>
        <v/>
      </c>
      <c r="D1736" s="184" t="str">
        <f>IFERROR(INDEX(Cal!$R$5:$R$2007,INDEX(Cal!$AF$5:$AF$2007,ROW(PrintPayslip!$C1736)-ROW(PrintPayslip!$C$12),1),1),"")</f>
        <v/>
      </c>
      <c r="E1736" s="184" t="str">
        <f>IFERROR(INDEX(Cal!$S$5:$S$2007,INDEX(Cal!$AF$5:$AF$2007,ROW(PrintPayslip!$C1736)-ROW(PrintPayslip!$C$12),1),1),"")</f>
        <v/>
      </c>
      <c r="F1736" s="184" t="str">
        <f>IFERROR(INDEX(Cal!$T$5:$T$2007,INDEX(Cal!$AF$5:$AF$2007,ROW(PrintPayslip!$C1736)-ROW(PrintPayslip!$C$12),1),1),"")</f>
        <v/>
      </c>
      <c r="G1736" s="184" t="str">
        <f>IFERROR(INDEX(Cal!$U$5:$U$2007,INDEX(Cal!$AF$5:$AF$2007,ROW(PrintPayslip!$C1736)-ROW(PrintPayslip!$C$12),1),1),"")</f>
        <v/>
      </c>
    </row>
    <row r="1737" spans="3:7" ht="20.100000000000001" customHeight="1" x14ac:dyDescent="0.25">
      <c r="C1737" s="183" t="str">
        <f>IFERROR(INDEX(Cal!$P$5:$P$2007,INDEX(Cal!$AF$5:$AF$2007,ROW(PrintPayslip!$C1737)-ROW(PrintPayslip!$C$12),1),1),"")</f>
        <v/>
      </c>
      <c r="D1737" s="184" t="str">
        <f>IFERROR(INDEX(Cal!$R$5:$R$2007,INDEX(Cal!$AF$5:$AF$2007,ROW(PrintPayslip!$C1737)-ROW(PrintPayslip!$C$12),1),1),"")</f>
        <v/>
      </c>
      <c r="E1737" s="184" t="str">
        <f>IFERROR(INDEX(Cal!$S$5:$S$2007,INDEX(Cal!$AF$5:$AF$2007,ROW(PrintPayslip!$C1737)-ROW(PrintPayslip!$C$12),1),1),"")</f>
        <v/>
      </c>
      <c r="F1737" s="184" t="str">
        <f>IFERROR(INDEX(Cal!$T$5:$T$2007,INDEX(Cal!$AF$5:$AF$2007,ROW(PrintPayslip!$C1737)-ROW(PrintPayslip!$C$12),1),1),"")</f>
        <v/>
      </c>
      <c r="G1737" s="184" t="str">
        <f>IFERROR(INDEX(Cal!$U$5:$U$2007,INDEX(Cal!$AF$5:$AF$2007,ROW(PrintPayslip!$C1737)-ROW(PrintPayslip!$C$12),1),1),"")</f>
        <v/>
      </c>
    </row>
    <row r="1738" spans="3:7" ht="20.100000000000001" customHeight="1" x14ac:dyDescent="0.25">
      <c r="C1738" s="183" t="str">
        <f>IFERROR(INDEX(Cal!$P$5:$P$2007,INDEX(Cal!$AF$5:$AF$2007,ROW(PrintPayslip!$C1738)-ROW(PrintPayslip!$C$12),1),1),"")</f>
        <v/>
      </c>
      <c r="D1738" s="184" t="str">
        <f>IFERROR(INDEX(Cal!$R$5:$R$2007,INDEX(Cal!$AF$5:$AF$2007,ROW(PrintPayslip!$C1738)-ROW(PrintPayslip!$C$12),1),1),"")</f>
        <v/>
      </c>
      <c r="E1738" s="184" t="str">
        <f>IFERROR(INDEX(Cal!$S$5:$S$2007,INDEX(Cal!$AF$5:$AF$2007,ROW(PrintPayslip!$C1738)-ROW(PrintPayslip!$C$12),1),1),"")</f>
        <v/>
      </c>
      <c r="F1738" s="184" t="str">
        <f>IFERROR(INDEX(Cal!$T$5:$T$2007,INDEX(Cal!$AF$5:$AF$2007,ROW(PrintPayslip!$C1738)-ROW(PrintPayslip!$C$12),1),1),"")</f>
        <v/>
      </c>
      <c r="G1738" s="184" t="str">
        <f>IFERROR(INDEX(Cal!$U$5:$U$2007,INDEX(Cal!$AF$5:$AF$2007,ROW(PrintPayslip!$C1738)-ROW(PrintPayslip!$C$12),1),1),"")</f>
        <v/>
      </c>
    </row>
    <row r="1739" spans="3:7" ht="20.100000000000001" customHeight="1" x14ac:dyDescent="0.25">
      <c r="C1739" s="183" t="str">
        <f>IFERROR(INDEX(Cal!$P$5:$P$2007,INDEX(Cal!$AF$5:$AF$2007,ROW(PrintPayslip!$C1739)-ROW(PrintPayslip!$C$12),1),1),"")</f>
        <v/>
      </c>
      <c r="D1739" s="184" t="str">
        <f>IFERROR(INDEX(Cal!$R$5:$R$2007,INDEX(Cal!$AF$5:$AF$2007,ROW(PrintPayslip!$C1739)-ROW(PrintPayslip!$C$12),1),1),"")</f>
        <v/>
      </c>
      <c r="E1739" s="184" t="str">
        <f>IFERROR(INDEX(Cal!$S$5:$S$2007,INDEX(Cal!$AF$5:$AF$2007,ROW(PrintPayslip!$C1739)-ROW(PrintPayslip!$C$12),1),1),"")</f>
        <v/>
      </c>
      <c r="F1739" s="184" t="str">
        <f>IFERROR(INDEX(Cal!$T$5:$T$2007,INDEX(Cal!$AF$5:$AF$2007,ROW(PrintPayslip!$C1739)-ROW(PrintPayslip!$C$12),1),1),"")</f>
        <v/>
      </c>
      <c r="G1739" s="184" t="str">
        <f>IFERROR(INDEX(Cal!$U$5:$U$2007,INDEX(Cal!$AF$5:$AF$2007,ROW(PrintPayslip!$C1739)-ROW(PrintPayslip!$C$12),1),1),"")</f>
        <v/>
      </c>
    </row>
    <row r="1740" spans="3:7" ht="20.100000000000001" customHeight="1" x14ac:dyDescent="0.25">
      <c r="C1740" s="183" t="str">
        <f>IFERROR(INDEX(Cal!$P$5:$P$2007,INDEX(Cal!$AF$5:$AF$2007,ROW(PrintPayslip!$C1740)-ROW(PrintPayslip!$C$12),1),1),"")</f>
        <v/>
      </c>
      <c r="D1740" s="184" t="str">
        <f>IFERROR(INDEX(Cal!$R$5:$R$2007,INDEX(Cal!$AF$5:$AF$2007,ROW(PrintPayslip!$C1740)-ROW(PrintPayslip!$C$12),1),1),"")</f>
        <v/>
      </c>
      <c r="E1740" s="184" t="str">
        <f>IFERROR(INDEX(Cal!$S$5:$S$2007,INDEX(Cal!$AF$5:$AF$2007,ROW(PrintPayslip!$C1740)-ROW(PrintPayslip!$C$12),1),1),"")</f>
        <v/>
      </c>
      <c r="F1740" s="184" t="str">
        <f>IFERROR(INDEX(Cal!$T$5:$T$2007,INDEX(Cal!$AF$5:$AF$2007,ROW(PrintPayslip!$C1740)-ROW(PrintPayslip!$C$12),1),1),"")</f>
        <v/>
      </c>
      <c r="G1740" s="184" t="str">
        <f>IFERROR(INDEX(Cal!$U$5:$U$2007,INDEX(Cal!$AF$5:$AF$2007,ROW(PrintPayslip!$C1740)-ROW(PrintPayslip!$C$12),1),1),"")</f>
        <v/>
      </c>
    </row>
    <row r="1741" spans="3:7" ht="20.100000000000001" customHeight="1" x14ac:dyDescent="0.25">
      <c r="C1741" s="183" t="str">
        <f>IFERROR(INDEX(Cal!$P$5:$P$2007,INDEX(Cal!$AF$5:$AF$2007,ROW(PrintPayslip!$C1741)-ROW(PrintPayslip!$C$12),1),1),"")</f>
        <v/>
      </c>
      <c r="D1741" s="184" t="str">
        <f>IFERROR(INDEX(Cal!$R$5:$R$2007,INDEX(Cal!$AF$5:$AF$2007,ROW(PrintPayslip!$C1741)-ROW(PrintPayslip!$C$12),1),1),"")</f>
        <v/>
      </c>
      <c r="E1741" s="184" t="str">
        <f>IFERROR(INDEX(Cal!$S$5:$S$2007,INDEX(Cal!$AF$5:$AF$2007,ROW(PrintPayslip!$C1741)-ROW(PrintPayslip!$C$12),1),1),"")</f>
        <v/>
      </c>
      <c r="F1741" s="184" t="str">
        <f>IFERROR(INDEX(Cal!$T$5:$T$2007,INDEX(Cal!$AF$5:$AF$2007,ROW(PrintPayslip!$C1741)-ROW(PrintPayslip!$C$12),1),1),"")</f>
        <v/>
      </c>
      <c r="G1741" s="184" t="str">
        <f>IFERROR(INDEX(Cal!$U$5:$U$2007,INDEX(Cal!$AF$5:$AF$2007,ROW(PrintPayslip!$C1741)-ROW(PrintPayslip!$C$12),1),1),"")</f>
        <v/>
      </c>
    </row>
    <row r="1742" spans="3:7" ht="20.100000000000001" customHeight="1" x14ac:dyDescent="0.25">
      <c r="C1742" s="183" t="str">
        <f>IFERROR(INDEX(Cal!$P$5:$P$2007,INDEX(Cal!$AF$5:$AF$2007,ROW(PrintPayslip!$C1742)-ROW(PrintPayslip!$C$12),1),1),"")</f>
        <v/>
      </c>
      <c r="D1742" s="184" t="str">
        <f>IFERROR(INDEX(Cal!$R$5:$R$2007,INDEX(Cal!$AF$5:$AF$2007,ROW(PrintPayslip!$C1742)-ROW(PrintPayslip!$C$12),1),1),"")</f>
        <v/>
      </c>
      <c r="E1742" s="184" t="str">
        <f>IFERROR(INDEX(Cal!$S$5:$S$2007,INDEX(Cal!$AF$5:$AF$2007,ROW(PrintPayslip!$C1742)-ROW(PrintPayslip!$C$12),1),1),"")</f>
        <v/>
      </c>
      <c r="F1742" s="184" t="str">
        <f>IFERROR(INDEX(Cal!$T$5:$T$2007,INDEX(Cal!$AF$5:$AF$2007,ROW(PrintPayslip!$C1742)-ROW(PrintPayslip!$C$12),1),1),"")</f>
        <v/>
      </c>
      <c r="G1742" s="184" t="str">
        <f>IFERROR(INDEX(Cal!$U$5:$U$2007,INDEX(Cal!$AF$5:$AF$2007,ROW(PrintPayslip!$C1742)-ROW(PrintPayslip!$C$12),1),1),"")</f>
        <v/>
      </c>
    </row>
    <row r="1743" spans="3:7" ht="20.100000000000001" customHeight="1" x14ac:dyDescent="0.25">
      <c r="C1743" s="183" t="str">
        <f>IFERROR(INDEX(Cal!$P$5:$P$2007,INDEX(Cal!$AF$5:$AF$2007,ROW(PrintPayslip!$C1743)-ROW(PrintPayslip!$C$12),1),1),"")</f>
        <v/>
      </c>
      <c r="D1743" s="184" t="str">
        <f>IFERROR(INDEX(Cal!$R$5:$R$2007,INDEX(Cal!$AF$5:$AF$2007,ROW(PrintPayslip!$C1743)-ROW(PrintPayslip!$C$12),1),1),"")</f>
        <v/>
      </c>
      <c r="E1743" s="184" t="str">
        <f>IFERROR(INDEX(Cal!$S$5:$S$2007,INDEX(Cal!$AF$5:$AF$2007,ROW(PrintPayslip!$C1743)-ROW(PrintPayslip!$C$12),1),1),"")</f>
        <v/>
      </c>
      <c r="F1743" s="184" t="str">
        <f>IFERROR(INDEX(Cal!$T$5:$T$2007,INDEX(Cal!$AF$5:$AF$2007,ROW(PrintPayslip!$C1743)-ROW(PrintPayslip!$C$12),1),1),"")</f>
        <v/>
      </c>
      <c r="G1743" s="184" t="str">
        <f>IFERROR(INDEX(Cal!$U$5:$U$2007,INDEX(Cal!$AF$5:$AF$2007,ROW(PrintPayslip!$C1743)-ROW(PrintPayslip!$C$12),1),1),"")</f>
        <v/>
      </c>
    </row>
    <row r="1744" spans="3:7" ht="20.100000000000001" customHeight="1" x14ac:dyDescent="0.25">
      <c r="C1744" s="183" t="str">
        <f>IFERROR(INDEX(Cal!$P$5:$P$2007,INDEX(Cal!$AF$5:$AF$2007,ROW(PrintPayslip!$C1744)-ROW(PrintPayslip!$C$12),1),1),"")</f>
        <v/>
      </c>
      <c r="D1744" s="184" t="str">
        <f>IFERROR(INDEX(Cal!$R$5:$R$2007,INDEX(Cal!$AF$5:$AF$2007,ROW(PrintPayslip!$C1744)-ROW(PrintPayslip!$C$12),1),1),"")</f>
        <v/>
      </c>
      <c r="E1744" s="184" t="str">
        <f>IFERROR(INDEX(Cal!$S$5:$S$2007,INDEX(Cal!$AF$5:$AF$2007,ROW(PrintPayslip!$C1744)-ROW(PrintPayslip!$C$12),1),1),"")</f>
        <v/>
      </c>
      <c r="F1744" s="184" t="str">
        <f>IFERROR(INDEX(Cal!$T$5:$T$2007,INDEX(Cal!$AF$5:$AF$2007,ROW(PrintPayslip!$C1744)-ROW(PrintPayslip!$C$12),1),1),"")</f>
        <v/>
      </c>
      <c r="G1744" s="184" t="str">
        <f>IFERROR(INDEX(Cal!$U$5:$U$2007,INDEX(Cal!$AF$5:$AF$2007,ROW(PrintPayslip!$C1744)-ROW(PrintPayslip!$C$12),1),1),"")</f>
        <v/>
      </c>
    </row>
    <row r="1745" spans="3:7" ht="20.100000000000001" customHeight="1" x14ac:dyDescent="0.25">
      <c r="C1745" s="183" t="str">
        <f>IFERROR(INDEX(Cal!$P$5:$P$2007,INDEX(Cal!$AF$5:$AF$2007,ROW(PrintPayslip!$C1745)-ROW(PrintPayslip!$C$12),1),1),"")</f>
        <v/>
      </c>
      <c r="D1745" s="184" t="str">
        <f>IFERROR(INDEX(Cal!$R$5:$R$2007,INDEX(Cal!$AF$5:$AF$2007,ROW(PrintPayslip!$C1745)-ROW(PrintPayslip!$C$12),1),1),"")</f>
        <v/>
      </c>
      <c r="E1745" s="184" t="str">
        <f>IFERROR(INDEX(Cal!$S$5:$S$2007,INDEX(Cal!$AF$5:$AF$2007,ROW(PrintPayslip!$C1745)-ROW(PrintPayslip!$C$12),1),1),"")</f>
        <v/>
      </c>
      <c r="F1745" s="184" t="str">
        <f>IFERROR(INDEX(Cal!$T$5:$T$2007,INDEX(Cal!$AF$5:$AF$2007,ROW(PrintPayslip!$C1745)-ROW(PrintPayslip!$C$12),1),1),"")</f>
        <v/>
      </c>
      <c r="G1745" s="184" t="str">
        <f>IFERROR(INDEX(Cal!$U$5:$U$2007,INDEX(Cal!$AF$5:$AF$2007,ROW(PrintPayslip!$C1745)-ROW(PrintPayslip!$C$12),1),1),"")</f>
        <v/>
      </c>
    </row>
    <row r="1746" spans="3:7" ht="20.100000000000001" customHeight="1" x14ac:dyDescent="0.25">
      <c r="C1746" s="183" t="str">
        <f>IFERROR(INDEX(Cal!$P$5:$P$2007,INDEX(Cal!$AF$5:$AF$2007,ROW(PrintPayslip!$C1746)-ROW(PrintPayslip!$C$12),1),1),"")</f>
        <v/>
      </c>
      <c r="D1746" s="184" t="str">
        <f>IFERROR(INDEX(Cal!$R$5:$R$2007,INDEX(Cal!$AF$5:$AF$2007,ROW(PrintPayslip!$C1746)-ROW(PrintPayslip!$C$12),1),1),"")</f>
        <v/>
      </c>
      <c r="E1746" s="184" t="str">
        <f>IFERROR(INDEX(Cal!$S$5:$S$2007,INDEX(Cal!$AF$5:$AF$2007,ROW(PrintPayslip!$C1746)-ROW(PrintPayslip!$C$12),1),1),"")</f>
        <v/>
      </c>
      <c r="F1746" s="184" t="str">
        <f>IFERROR(INDEX(Cal!$T$5:$T$2007,INDEX(Cal!$AF$5:$AF$2007,ROW(PrintPayslip!$C1746)-ROW(PrintPayslip!$C$12),1),1),"")</f>
        <v/>
      </c>
      <c r="G1746" s="184" t="str">
        <f>IFERROR(INDEX(Cal!$U$5:$U$2007,INDEX(Cal!$AF$5:$AF$2007,ROW(PrintPayslip!$C1746)-ROW(PrintPayslip!$C$12),1),1),"")</f>
        <v/>
      </c>
    </row>
    <row r="1747" spans="3:7" ht="20.100000000000001" customHeight="1" x14ac:dyDescent="0.25">
      <c r="C1747" s="183" t="str">
        <f>IFERROR(INDEX(Cal!$P$5:$P$2007,INDEX(Cal!$AF$5:$AF$2007,ROW(PrintPayslip!$C1747)-ROW(PrintPayslip!$C$12),1),1),"")</f>
        <v/>
      </c>
      <c r="D1747" s="184" t="str">
        <f>IFERROR(INDEX(Cal!$R$5:$R$2007,INDEX(Cal!$AF$5:$AF$2007,ROW(PrintPayslip!$C1747)-ROW(PrintPayslip!$C$12),1),1),"")</f>
        <v/>
      </c>
      <c r="E1747" s="184" t="str">
        <f>IFERROR(INDEX(Cal!$S$5:$S$2007,INDEX(Cal!$AF$5:$AF$2007,ROW(PrintPayslip!$C1747)-ROW(PrintPayslip!$C$12),1),1),"")</f>
        <v/>
      </c>
      <c r="F1747" s="184" t="str">
        <f>IFERROR(INDEX(Cal!$T$5:$T$2007,INDEX(Cal!$AF$5:$AF$2007,ROW(PrintPayslip!$C1747)-ROW(PrintPayslip!$C$12),1),1),"")</f>
        <v/>
      </c>
      <c r="G1747" s="184" t="str">
        <f>IFERROR(INDEX(Cal!$U$5:$U$2007,INDEX(Cal!$AF$5:$AF$2007,ROW(PrintPayslip!$C1747)-ROW(PrintPayslip!$C$12),1),1),"")</f>
        <v/>
      </c>
    </row>
    <row r="1748" spans="3:7" ht="20.100000000000001" customHeight="1" x14ac:dyDescent="0.25">
      <c r="C1748" s="183" t="str">
        <f>IFERROR(INDEX(Cal!$P$5:$P$2007,INDEX(Cal!$AF$5:$AF$2007,ROW(PrintPayslip!$C1748)-ROW(PrintPayslip!$C$12),1),1),"")</f>
        <v/>
      </c>
      <c r="D1748" s="184" t="str">
        <f>IFERROR(INDEX(Cal!$R$5:$R$2007,INDEX(Cal!$AF$5:$AF$2007,ROW(PrintPayslip!$C1748)-ROW(PrintPayslip!$C$12),1),1),"")</f>
        <v/>
      </c>
      <c r="E1748" s="184" t="str">
        <f>IFERROR(INDEX(Cal!$S$5:$S$2007,INDEX(Cal!$AF$5:$AF$2007,ROW(PrintPayslip!$C1748)-ROW(PrintPayslip!$C$12),1),1),"")</f>
        <v/>
      </c>
      <c r="F1748" s="184" t="str">
        <f>IFERROR(INDEX(Cal!$T$5:$T$2007,INDEX(Cal!$AF$5:$AF$2007,ROW(PrintPayslip!$C1748)-ROW(PrintPayslip!$C$12),1),1),"")</f>
        <v/>
      </c>
      <c r="G1748" s="184" t="str">
        <f>IFERROR(INDEX(Cal!$U$5:$U$2007,INDEX(Cal!$AF$5:$AF$2007,ROW(PrintPayslip!$C1748)-ROW(PrintPayslip!$C$12),1),1),"")</f>
        <v/>
      </c>
    </row>
    <row r="1749" spans="3:7" ht="20.100000000000001" customHeight="1" x14ac:dyDescent="0.25">
      <c r="C1749" s="183" t="str">
        <f>IFERROR(INDEX(Cal!$P$5:$P$2007,INDEX(Cal!$AF$5:$AF$2007,ROW(PrintPayslip!$C1749)-ROW(PrintPayslip!$C$12),1),1),"")</f>
        <v/>
      </c>
      <c r="D1749" s="184" t="str">
        <f>IFERROR(INDEX(Cal!$R$5:$R$2007,INDEX(Cal!$AF$5:$AF$2007,ROW(PrintPayslip!$C1749)-ROW(PrintPayslip!$C$12),1),1),"")</f>
        <v/>
      </c>
      <c r="E1749" s="184" t="str">
        <f>IFERROR(INDEX(Cal!$S$5:$S$2007,INDEX(Cal!$AF$5:$AF$2007,ROW(PrintPayslip!$C1749)-ROW(PrintPayslip!$C$12),1),1),"")</f>
        <v/>
      </c>
      <c r="F1749" s="184" t="str">
        <f>IFERROR(INDEX(Cal!$T$5:$T$2007,INDEX(Cal!$AF$5:$AF$2007,ROW(PrintPayslip!$C1749)-ROW(PrintPayslip!$C$12),1),1),"")</f>
        <v/>
      </c>
      <c r="G1749" s="184" t="str">
        <f>IFERROR(INDEX(Cal!$U$5:$U$2007,INDEX(Cal!$AF$5:$AF$2007,ROW(PrintPayslip!$C1749)-ROW(PrintPayslip!$C$12),1),1),"")</f>
        <v/>
      </c>
    </row>
    <row r="1750" spans="3:7" ht="20.100000000000001" customHeight="1" x14ac:dyDescent="0.25">
      <c r="C1750" s="183" t="str">
        <f>IFERROR(INDEX(Cal!$P$5:$P$2007,INDEX(Cal!$AF$5:$AF$2007,ROW(PrintPayslip!$C1750)-ROW(PrintPayslip!$C$12),1),1),"")</f>
        <v/>
      </c>
      <c r="D1750" s="184" t="str">
        <f>IFERROR(INDEX(Cal!$R$5:$R$2007,INDEX(Cal!$AF$5:$AF$2007,ROW(PrintPayslip!$C1750)-ROW(PrintPayslip!$C$12),1),1),"")</f>
        <v/>
      </c>
      <c r="E1750" s="184" t="str">
        <f>IFERROR(INDEX(Cal!$S$5:$S$2007,INDEX(Cal!$AF$5:$AF$2007,ROW(PrintPayslip!$C1750)-ROW(PrintPayslip!$C$12),1),1),"")</f>
        <v/>
      </c>
      <c r="F1750" s="184" t="str">
        <f>IFERROR(INDEX(Cal!$T$5:$T$2007,INDEX(Cal!$AF$5:$AF$2007,ROW(PrintPayslip!$C1750)-ROW(PrintPayslip!$C$12),1),1),"")</f>
        <v/>
      </c>
      <c r="G1750" s="184" t="str">
        <f>IFERROR(INDEX(Cal!$U$5:$U$2007,INDEX(Cal!$AF$5:$AF$2007,ROW(PrintPayslip!$C1750)-ROW(PrintPayslip!$C$12),1),1),"")</f>
        <v/>
      </c>
    </row>
    <row r="1751" spans="3:7" ht="20.100000000000001" customHeight="1" x14ac:dyDescent="0.25">
      <c r="C1751" s="183" t="str">
        <f>IFERROR(INDEX(Cal!$P$5:$P$2007,INDEX(Cal!$AF$5:$AF$2007,ROW(PrintPayslip!$C1751)-ROW(PrintPayslip!$C$12),1),1),"")</f>
        <v/>
      </c>
      <c r="D1751" s="184" t="str">
        <f>IFERROR(INDEX(Cal!$R$5:$R$2007,INDEX(Cal!$AF$5:$AF$2007,ROW(PrintPayslip!$C1751)-ROW(PrintPayslip!$C$12),1),1),"")</f>
        <v/>
      </c>
      <c r="E1751" s="184" t="str">
        <f>IFERROR(INDEX(Cal!$S$5:$S$2007,INDEX(Cal!$AF$5:$AF$2007,ROW(PrintPayslip!$C1751)-ROW(PrintPayslip!$C$12),1),1),"")</f>
        <v/>
      </c>
      <c r="F1751" s="184" t="str">
        <f>IFERROR(INDEX(Cal!$T$5:$T$2007,INDEX(Cal!$AF$5:$AF$2007,ROW(PrintPayslip!$C1751)-ROW(PrintPayslip!$C$12),1),1),"")</f>
        <v/>
      </c>
      <c r="G1751" s="184" t="str">
        <f>IFERROR(INDEX(Cal!$U$5:$U$2007,INDEX(Cal!$AF$5:$AF$2007,ROW(PrintPayslip!$C1751)-ROW(PrintPayslip!$C$12),1),1),"")</f>
        <v/>
      </c>
    </row>
    <row r="1752" spans="3:7" ht="20.100000000000001" customHeight="1" x14ac:dyDescent="0.25">
      <c r="C1752" s="183" t="str">
        <f>IFERROR(INDEX(Cal!$P$5:$P$2007,INDEX(Cal!$AF$5:$AF$2007,ROW(PrintPayslip!$C1752)-ROW(PrintPayslip!$C$12),1),1),"")</f>
        <v/>
      </c>
      <c r="D1752" s="184" t="str">
        <f>IFERROR(INDEX(Cal!$R$5:$R$2007,INDEX(Cal!$AF$5:$AF$2007,ROW(PrintPayslip!$C1752)-ROW(PrintPayslip!$C$12),1),1),"")</f>
        <v/>
      </c>
      <c r="E1752" s="184" t="str">
        <f>IFERROR(INDEX(Cal!$S$5:$S$2007,INDEX(Cal!$AF$5:$AF$2007,ROW(PrintPayslip!$C1752)-ROW(PrintPayslip!$C$12),1),1),"")</f>
        <v/>
      </c>
      <c r="F1752" s="184" t="str">
        <f>IFERROR(INDEX(Cal!$T$5:$T$2007,INDEX(Cal!$AF$5:$AF$2007,ROW(PrintPayslip!$C1752)-ROW(PrintPayslip!$C$12),1),1),"")</f>
        <v/>
      </c>
      <c r="G1752" s="184" t="str">
        <f>IFERROR(INDEX(Cal!$U$5:$U$2007,INDEX(Cal!$AF$5:$AF$2007,ROW(PrintPayslip!$C1752)-ROW(PrintPayslip!$C$12),1),1),"")</f>
        <v/>
      </c>
    </row>
    <row r="1753" spans="3:7" ht="20.100000000000001" customHeight="1" x14ac:dyDescent="0.25">
      <c r="C1753" s="183" t="str">
        <f>IFERROR(INDEX(Cal!$P$5:$P$2007,INDEX(Cal!$AF$5:$AF$2007,ROW(PrintPayslip!$C1753)-ROW(PrintPayslip!$C$12),1),1),"")</f>
        <v/>
      </c>
      <c r="D1753" s="184" t="str">
        <f>IFERROR(INDEX(Cal!$R$5:$R$2007,INDEX(Cal!$AF$5:$AF$2007,ROW(PrintPayslip!$C1753)-ROW(PrintPayslip!$C$12),1),1),"")</f>
        <v/>
      </c>
      <c r="E1753" s="184" t="str">
        <f>IFERROR(INDEX(Cal!$S$5:$S$2007,INDEX(Cal!$AF$5:$AF$2007,ROW(PrintPayslip!$C1753)-ROW(PrintPayslip!$C$12),1),1),"")</f>
        <v/>
      </c>
      <c r="F1753" s="184" t="str">
        <f>IFERROR(INDEX(Cal!$T$5:$T$2007,INDEX(Cal!$AF$5:$AF$2007,ROW(PrintPayslip!$C1753)-ROW(PrintPayslip!$C$12),1),1),"")</f>
        <v/>
      </c>
      <c r="G1753" s="184" t="str">
        <f>IFERROR(INDEX(Cal!$U$5:$U$2007,INDEX(Cal!$AF$5:$AF$2007,ROW(PrintPayslip!$C1753)-ROW(PrintPayslip!$C$12),1),1),"")</f>
        <v/>
      </c>
    </row>
    <row r="1754" spans="3:7" ht="20.100000000000001" customHeight="1" x14ac:dyDescent="0.25">
      <c r="C1754" s="183" t="str">
        <f>IFERROR(INDEX(Cal!$P$5:$P$2007,INDEX(Cal!$AF$5:$AF$2007,ROW(PrintPayslip!$C1754)-ROW(PrintPayslip!$C$12),1),1),"")</f>
        <v/>
      </c>
      <c r="D1754" s="184" t="str">
        <f>IFERROR(INDEX(Cal!$R$5:$R$2007,INDEX(Cal!$AF$5:$AF$2007,ROW(PrintPayslip!$C1754)-ROW(PrintPayslip!$C$12),1),1),"")</f>
        <v/>
      </c>
      <c r="E1754" s="184" t="str">
        <f>IFERROR(INDEX(Cal!$S$5:$S$2007,INDEX(Cal!$AF$5:$AF$2007,ROW(PrintPayslip!$C1754)-ROW(PrintPayslip!$C$12),1),1),"")</f>
        <v/>
      </c>
      <c r="F1754" s="184" t="str">
        <f>IFERROR(INDEX(Cal!$T$5:$T$2007,INDEX(Cal!$AF$5:$AF$2007,ROW(PrintPayslip!$C1754)-ROW(PrintPayslip!$C$12),1),1),"")</f>
        <v/>
      </c>
      <c r="G1754" s="184" t="str">
        <f>IFERROR(INDEX(Cal!$U$5:$U$2007,INDEX(Cal!$AF$5:$AF$2007,ROW(PrintPayslip!$C1754)-ROW(PrintPayslip!$C$12),1),1),"")</f>
        <v/>
      </c>
    </row>
    <row r="1755" spans="3:7" ht="20.100000000000001" customHeight="1" x14ac:dyDescent="0.25">
      <c r="C1755" s="183" t="str">
        <f>IFERROR(INDEX(Cal!$P$5:$P$2007,INDEX(Cal!$AF$5:$AF$2007,ROW(PrintPayslip!$C1755)-ROW(PrintPayslip!$C$12),1),1),"")</f>
        <v/>
      </c>
      <c r="D1755" s="184" t="str">
        <f>IFERROR(INDEX(Cal!$R$5:$R$2007,INDEX(Cal!$AF$5:$AF$2007,ROW(PrintPayslip!$C1755)-ROW(PrintPayslip!$C$12),1),1),"")</f>
        <v/>
      </c>
      <c r="E1755" s="184" t="str">
        <f>IFERROR(INDEX(Cal!$S$5:$S$2007,INDEX(Cal!$AF$5:$AF$2007,ROW(PrintPayslip!$C1755)-ROW(PrintPayslip!$C$12),1),1),"")</f>
        <v/>
      </c>
      <c r="F1755" s="184" t="str">
        <f>IFERROR(INDEX(Cal!$T$5:$T$2007,INDEX(Cal!$AF$5:$AF$2007,ROW(PrintPayslip!$C1755)-ROW(PrintPayslip!$C$12),1),1),"")</f>
        <v/>
      </c>
      <c r="G1755" s="184" t="str">
        <f>IFERROR(INDEX(Cal!$U$5:$U$2007,INDEX(Cal!$AF$5:$AF$2007,ROW(PrintPayslip!$C1755)-ROW(PrintPayslip!$C$12),1),1),"")</f>
        <v/>
      </c>
    </row>
    <row r="1756" spans="3:7" ht="20.100000000000001" customHeight="1" x14ac:dyDescent="0.25">
      <c r="C1756" s="183" t="str">
        <f>IFERROR(INDEX(Cal!$P$5:$P$2007,INDEX(Cal!$AF$5:$AF$2007,ROW(PrintPayslip!$C1756)-ROW(PrintPayslip!$C$12),1),1),"")</f>
        <v/>
      </c>
      <c r="D1756" s="184" t="str">
        <f>IFERROR(INDEX(Cal!$R$5:$R$2007,INDEX(Cal!$AF$5:$AF$2007,ROW(PrintPayslip!$C1756)-ROW(PrintPayslip!$C$12),1),1),"")</f>
        <v/>
      </c>
      <c r="E1756" s="184" t="str">
        <f>IFERROR(INDEX(Cal!$S$5:$S$2007,INDEX(Cal!$AF$5:$AF$2007,ROW(PrintPayslip!$C1756)-ROW(PrintPayslip!$C$12),1),1),"")</f>
        <v/>
      </c>
      <c r="F1756" s="184" t="str">
        <f>IFERROR(INDEX(Cal!$T$5:$T$2007,INDEX(Cal!$AF$5:$AF$2007,ROW(PrintPayslip!$C1756)-ROW(PrintPayslip!$C$12),1),1),"")</f>
        <v/>
      </c>
      <c r="G1756" s="184" t="str">
        <f>IFERROR(INDEX(Cal!$U$5:$U$2007,INDEX(Cal!$AF$5:$AF$2007,ROW(PrintPayslip!$C1756)-ROW(PrintPayslip!$C$12),1),1),"")</f>
        <v/>
      </c>
    </row>
    <row r="1757" spans="3:7" ht="20.100000000000001" customHeight="1" x14ac:dyDescent="0.25">
      <c r="C1757" s="183" t="str">
        <f>IFERROR(INDEX(Cal!$P$5:$P$2007,INDEX(Cal!$AF$5:$AF$2007,ROW(PrintPayslip!$C1757)-ROW(PrintPayslip!$C$12),1),1),"")</f>
        <v/>
      </c>
      <c r="D1757" s="184" t="str">
        <f>IFERROR(INDEX(Cal!$R$5:$R$2007,INDEX(Cal!$AF$5:$AF$2007,ROW(PrintPayslip!$C1757)-ROW(PrintPayslip!$C$12),1),1),"")</f>
        <v/>
      </c>
      <c r="E1757" s="184" t="str">
        <f>IFERROR(INDEX(Cal!$S$5:$S$2007,INDEX(Cal!$AF$5:$AF$2007,ROW(PrintPayslip!$C1757)-ROW(PrintPayslip!$C$12),1),1),"")</f>
        <v/>
      </c>
      <c r="F1757" s="184" t="str">
        <f>IFERROR(INDEX(Cal!$T$5:$T$2007,INDEX(Cal!$AF$5:$AF$2007,ROW(PrintPayslip!$C1757)-ROW(PrintPayslip!$C$12),1),1),"")</f>
        <v/>
      </c>
      <c r="G1757" s="184" t="str">
        <f>IFERROR(INDEX(Cal!$U$5:$U$2007,INDEX(Cal!$AF$5:$AF$2007,ROW(PrintPayslip!$C1757)-ROW(PrintPayslip!$C$12),1),1),"")</f>
        <v/>
      </c>
    </row>
    <row r="1758" spans="3:7" ht="20.100000000000001" customHeight="1" x14ac:dyDescent="0.25">
      <c r="C1758" s="183" t="str">
        <f>IFERROR(INDEX(Cal!$P$5:$P$2007,INDEX(Cal!$AF$5:$AF$2007,ROW(PrintPayslip!$C1758)-ROW(PrintPayslip!$C$12),1),1),"")</f>
        <v/>
      </c>
      <c r="D1758" s="184" t="str">
        <f>IFERROR(INDEX(Cal!$R$5:$R$2007,INDEX(Cal!$AF$5:$AF$2007,ROW(PrintPayslip!$C1758)-ROW(PrintPayslip!$C$12),1),1),"")</f>
        <v/>
      </c>
      <c r="E1758" s="184" t="str">
        <f>IFERROR(INDEX(Cal!$S$5:$S$2007,INDEX(Cal!$AF$5:$AF$2007,ROW(PrintPayslip!$C1758)-ROW(PrintPayslip!$C$12),1),1),"")</f>
        <v/>
      </c>
      <c r="F1758" s="184" t="str">
        <f>IFERROR(INDEX(Cal!$T$5:$T$2007,INDEX(Cal!$AF$5:$AF$2007,ROW(PrintPayslip!$C1758)-ROW(PrintPayslip!$C$12),1),1),"")</f>
        <v/>
      </c>
      <c r="G1758" s="184" t="str">
        <f>IFERROR(INDEX(Cal!$U$5:$U$2007,INDEX(Cal!$AF$5:$AF$2007,ROW(PrintPayslip!$C1758)-ROW(PrintPayslip!$C$12),1),1),"")</f>
        <v/>
      </c>
    </row>
    <row r="1759" spans="3:7" ht="20.100000000000001" customHeight="1" x14ac:dyDescent="0.25">
      <c r="C1759" s="183" t="str">
        <f>IFERROR(INDEX(Cal!$P$5:$P$2007,INDEX(Cal!$AF$5:$AF$2007,ROW(PrintPayslip!$C1759)-ROW(PrintPayslip!$C$12),1),1),"")</f>
        <v/>
      </c>
      <c r="D1759" s="184" t="str">
        <f>IFERROR(INDEX(Cal!$R$5:$R$2007,INDEX(Cal!$AF$5:$AF$2007,ROW(PrintPayslip!$C1759)-ROW(PrintPayslip!$C$12),1),1),"")</f>
        <v/>
      </c>
      <c r="E1759" s="184" t="str">
        <f>IFERROR(INDEX(Cal!$S$5:$S$2007,INDEX(Cal!$AF$5:$AF$2007,ROW(PrintPayslip!$C1759)-ROW(PrintPayslip!$C$12),1),1),"")</f>
        <v/>
      </c>
      <c r="F1759" s="184" t="str">
        <f>IFERROR(INDEX(Cal!$T$5:$T$2007,INDEX(Cal!$AF$5:$AF$2007,ROW(PrintPayslip!$C1759)-ROW(PrintPayslip!$C$12),1),1),"")</f>
        <v/>
      </c>
      <c r="G1759" s="184" t="str">
        <f>IFERROR(INDEX(Cal!$U$5:$U$2007,INDEX(Cal!$AF$5:$AF$2007,ROW(PrintPayslip!$C1759)-ROW(PrintPayslip!$C$12),1),1),"")</f>
        <v/>
      </c>
    </row>
    <row r="1760" spans="3:7" ht="20.100000000000001" customHeight="1" x14ac:dyDescent="0.25">
      <c r="C1760" s="183" t="str">
        <f>IFERROR(INDEX(Cal!$P$5:$P$2007,INDEX(Cal!$AF$5:$AF$2007,ROW(PrintPayslip!$C1760)-ROW(PrintPayslip!$C$12),1),1),"")</f>
        <v/>
      </c>
      <c r="D1760" s="184" t="str">
        <f>IFERROR(INDEX(Cal!$R$5:$R$2007,INDEX(Cal!$AF$5:$AF$2007,ROW(PrintPayslip!$C1760)-ROW(PrintPayslip!$C$12),1),1),"")</f>
        <v/>
      </c>
      <c r="E1760" s="184" t="str">
        <f>IFERROR(INDEX(Cal!$S$5:$S$2007,INDEX(Cal!$AF$5:$AF$2007,ROW(PrintPayslip!$C1760)-ROW(PrintPayslip!$C$12),1),1),"")</f>
        <v/>
      </c>
      <c r="F1760" s="184" t="str">
        <f>IFERROR(INDEX(Cal!$T$5:$T$2007,INDEX(Cal!$AF$5:$AF$2007,ROW(PrintPayslip!$C1760)-ROW(PrintPayslip!$C$12),1),1),"")</f>
        <v/>
      </c>
      <c r="G1760" s="184" t="str">
        <f>IFERROR(INDEX(Cal!$U$5:$U$2007,INDEX(Cal!$AF$5:$AF$2007,ROW(PrintPayslip!$C1760)-ROW(PrintPayslip!$C$12),1),1),"")</f>
        <v/>
      </c>
    </row>
    <row r="1761" spans="3:7" ht="20.100000000000001" customHeight="1" x14ac:dyDescent="0.25">
      <c r="C1761" s="183" t="str">
        <f>IFERROR(INDEX(Cal!$P$5:$P$2007,INDEX(Cal!$AF$5:$AF$2007,ROW(PrintPayslip!$C1761)-ROW(PrintPayslip!$C$12),1),1),"")</f>
        <v/>
      </c>
      <c r="D1761" s="184" t="str">
        <f>IFERROR(INDEX(Cal!$R$5:$R$2007,INDEX(Cal!$AF$5:$AF$2007,ROW(PrintPayslip!$C1761)-ROW(PrintPayslip!$C$12),1),1),"")</f>
        <v/>
      </c>
      <c r="E1761" s="184" t="str">
        <f>IFERROR(INDEX(Cal!$S$5:$S$2007,INDEX(Cal!$AF$5:$AF$2007,ROW(PrintPayslip!$C1761)-ROW(PrintPayslip!$C$12),1),1),"")</f>
        <v/>
      </c>
      <c r="F1761" s="184" t="str">
        <f>IFERROR(INDEX(Cal!$T$5:$T$2007,INDEX(Cal!$AF$5:$AF$2007,ROW(PrintPayslip!$C1761)-ROW(PrintPayslip!$C$12),1),1),"")</f>
        <v/>
      </c>
      <c r="G1761" s="184" t="str">
        <f>IFERROR(INDEX(Cal!$U$5:$U$2007,INDEX(Cal!$AF$5:$AF$2007,ROW(PrintPayslip!$C1761)-ROW(PrintPayslip!$C$12),1),1),"")</f>
        <v/>
      </c>
    </row>
    <row r="1762" spans="3:7" ht="20.100000000000001" customHeight="1" x14ac:dyDescent="0.25">
      <c r="C1762" s="183" t="str">
        <f>IFERROR(INDEX(Cal!$P$5:$P$2007,INDEX(Cal!$AF$5:$AF$2007,ROW(PrintPayslip!$C1762)-ROW(PrintPayslip!$C$12),1),1),"")</f>
        <v/>
      </c>
      <c r="D1762" s="184" t="str">
        <f>IFERROR(INDEX(Cal!$R$5:$R$2007,INDEX(Cal!$AF$5:$AF$2007,ROW(PrintPayslip!$C1762)-ROW(PrintPayslip!$C$12),1),1),"")</f>
        <v/>
      </c>
      <c r="E1762" s="184" t="str">
        <f>IFERROR(INDEX(Cal!$S$5:$S$2007,INDEX(Cal!$AF$5:$AF$2007,ROW(PrintPayslip!$C1762)-ROW(PrintPayslip!$C$12),1),1),"")</f>
        <v/>
      </c>
      <c r="F1762" s="184" t="str">
        <f>IFERROR(INDEX(Cal!$T$5:$T$2007,INDEX(Cal!$AF$5:$AF$2007,ROW(PrintPayslip!$C1762)-ROW(PrintPayslip!$C$12),1),1),"")</f>
        <v/>
      </c>
      <c r="G1762" s="184" t="str">
        <f>IFERROR(INDEX(Cal!$U$5:$U$2007,INDEX(Cal!$AF$5:$AF$2007,ROW(PrintPayslip!$C1762)-ROW(PrintPayslip!$C$12),1),1),"")</f>
        <v/>
      </c>
    </row>
    <row r="1763" spans="3:7" ht="20.100000000000001" customHeight="1" x14ac:dyDescent="0.25">
      <c r="C1763" s="183" t="str">
        <f>IFERROR(INDEX(Cal!$P$5:$P$2007,INDEX(Cal!$AF$5:$AF$2007,ROW(PrintPayslip!$C1763)-ROW(PrintPayslip!$C$12),1),1),"")</f>
        <v/>
      </c>
      <c r="D1763" s="184" t="str">
        <f>IFERROR(INDEX(Cal!$R$5:$R$2007,INDEX(Cal!$AF$5:$AF$2007,ROW(PrintPayslip!$C1763)-ROW(PrintPayslip!$C$12),1),1),"")</f>
        <v/>
      </c>
      <c r="E1763" s="184" t="str">
        <f>IFERROR(INDEX(Cal!$S$5:$S$2007,INDEX(Cal!$AF$5:$AF$2007,ROW(PrintPayslip!$C1763)-ROW(PrintPayslip!$C$12),1),1),"")</f>
        <v/>
      </c>
      <c r="F1763" s="184" t="str">
        <f>IFERROR(INDEX(Cal!$T$5:$T$2007,INDEX(Cal!$AF$5:$AF$2007,ROW(PrintPayslip!$C1763)-ROW(PrintPayslip!$C$12),1),1),"")</f>
        <v/>
      </c>
      <c r="G1763" s="184" t="str">
        <f>IFERROR(INDEX(Cal!$U$5:$U$2007,INDEX(Cal!$AF$5:$AF$2007,ROW(PrintPayslip!$C1763)-ROW(PrintPayslip!$C$12),1),1),"")</f>
        <v/>
      </c>
    </row>
    <row r="1764" spans="3:7" ht="20.100000000000001" customHeight="1" x14ac:dyDescent="0.25">
      <c r="C1764" s="183" t="str">
        <f>IFERROR(INDEX(Cal!$P$5:$P$2007,INDEX(Cal!$AF$5:$AF$2007,ROW(PrintPayslip!$C1764)-ROW(PrintPayslip!$C$12),1),1),"")</f>
        <v/>
      </c>
      <c r="D1764" s="184" t="str">
        <f>IFERROR(INDEX(Cal!$R$5:$R$2007,INDEX(Cal!$AF$5:$AF$2007,ROW(PrintPayslip!$C1764)-ROW(PrintPayslip!$C$12),1),1),"")</f>
        <v/>
      </c>
      <c r="E1764" s="184" t="str">
        <f>IFERROR(INDEX(Cal!$S$5:$S$2007,INDEX(Cal!$AF$5:$AF$2007,ROW(PrintPayslip!$C1764)-ROW(PrintPayslip!$C$12),1),1),"")</f>
        <v/>
      </c>
      <c r="F1764" s="184" t="str">
        <f>IFERROR(INDEX(Cal!$T$5:$T$2007,INDEX(Cal!$AF$5:$AF$2007,ROW(PrintPayslip!$C1764)-ROW(PrintPayslip!$C$12),1),1),"")</f>
        <v/>
      </c>
      <c r="G1764" s="184" t="str">
        <f>IFERROR(INDEX(Cal!$U$5:$U$2007,INDEX(Cal!$AF$5:$AF$2007,ROW(PrintPayslip!$C1764)-ROW(PrintPayslip!$C$12),1),1),"")</f>
        <v/>
      </c>
    </row>
    <row r="1765" spans="3:7" ht="20.100000000000001" customHeight="1" x14ac:dyDescent="0.25">
      <c r="C1765" s="183" t="str">
        <f>IFERROR(INDEX(Cal!$P$5:$P$2007,INDEX(Cal!$AF$5:$AF$2007,ROW(PrintPayslip!$C1765)-ROW(PrintPayslip!$C$12),1),1),"")</f>
        <v/>
      </c>
      <c r="D1765" s="184" t="str">
        <f>IFERROR(INDEX(Cal!$R$5:$R$2007,INDEX(Cal!$AF$5:$AF$2007,ROW(PrintPayslip!$C1765)-ROW(PrintPayslip!$C$12),1),1),"")</f>
        <v/>
      </c>
      <c r="E1765" s="184" t="str">
        <f>IFERROR(INDEX(Cal!$S$5:$S$2007,INDEX(Cal!$AF$5:$AF$2007,ROW(PrintPayslip!$C1765)-ROW(PrintPayslip!$C$12),1),1),"")</f>
        <v/>
      </c>
      <c r="F1765" s="184" t="str">
        <f>IFERROR(INDEX(Cal!$T$5:$T$2007,INDEX(Cal!$AF$5:$AF$2007,ROW(PrintPayslip!$C1765)-ROW(PrintPayslip!$C$12),1),1),"")</f>
        <v/>
      </c>
      <c r="G1765" s="184" t="str">
        <f>IFERROR(INDEX(Cal!$U$5:$U$2007,INDEX(Cal!$AF$5:$AF$2007,ROW(PrintPayslip!$C1765)-ROW(PrintPayslip!$C$12),1),1),"")</f>
        <v/>
      </c>
    </row>
    <row r="1766" spans="3:7" ht="20.100000000000001" customHeight="1" x14ac:dyDescent="0.25">
      <c r="C1766" s="183" t="str">
        <f>IFERROR(INDEX(Cal!$P$5:$P$2007,INDEX(Cal!$AF$5:$AF$2007,ROW(PrintPayslip!$C1766)-ROW(PrintPayslip!$C$12),1),1),"")</f>
        <v/>
      </c>
      <c r="D1766" s="184" t="str">
        <f>IFERROR(INDEX(Cal!$R$5:$R$2007,INDEX(Cal!$AF$5:$AF$2007,ROW(PrintPayslip!$C1766)-ROW(PrintPayslip!$C$12),1),1),"")</f>
        <v/>
      </c>
      <c r="E1766" s="184" t="str">
        <f>IFERROR(INDEX(Cal!$S$5:$S$2007,INDEX(Cal!$AF$5:$AF$2007,ROW(PrintPayslip!$C1766)-ROW(PrintPayslip!$C$12),1),1),"")</f>
        <v/>
      </c>
      <c r="F1766" s="184" t="str">
        <f>IFERROR(INDEX(Cal!$T$5:$T$2007,INDEX(Cal!$AF$5:$AF$2007,ROW(PrintPayslip!$C1766)-ROW(PrintPayslip!$C$12),1),1),"")</f>
        <v/>
      </c>
      <c r="G1766" s="184" t="str">
        <f>IFERROR(INDEX(Cal!$U$5:$U$2007,INDEX(Cal!$AF$5:$AF$2007,ROW(PrintPayslip!$C1766)-ROW(PrintPayslip!$C$12),1),1),"")</f>
        <v/>
      </c>
    </row>
    <row r="1767" spans="3:7" ht="20.100000000000001" customHeight="1" x14ac:dyDescent="0.25">
      <c r="C1767" s="183" t="str">
        <f>IFERROR(INDEX(Cal!$P$5:$P$2007,INDEX(Cal!$AF$5:$AF$2007,ROW(PrintPayslip!$C1767)-ROW(PrintPayslip!$C$12),1),1),"")</f>
        <v/>
      </c>
      <c r="D1767" s="184" t="str">
        <f>IFERROR(INDEX(Cal!$R$5:$R$2007,INDEX(Cal!$AF$5:$AF$2007,ROW(PrintPayslip!$C1767)-ROW(PrintPayslip!$C$12),1),1),"")</f>
        <v/>
      </c>
      <c r="E1767" s="184" t="str">
        <f>IFERROR(INDEX(Cal!$S$5:$S$2007,INDEX(Cal!$AF$5:$AF$2007,ROW(PrintPayslip!$C1767)-ROW(PrintPayslip!$C$12),1),1),"")</f>
        <v/>
      </c>
      <c r="F1767" s="184" t="str">
        <f>IFERROR(INDEX(Cal!$T$5:$T$2007,INDEX(Cal!$AF$5:$AF$2007,ROW(PrintPayslip!$C1767)-ROW(PrintPayslip!$C$12),1),1),"")</f>
        <v/>
      </c>
      <c r="G1767" s="184" t="str">
        <f>IFERROR(INDEX(Cal!$U$5:$U$2007,INDEX(Cal!$AF$5:$AF$2007,ROW(PrintPayslip!$C1767)-ROW(PrintPayslip!$C$12),1),1),"")</f>
        <v/>
      </c>
    </row>
    <row r="1768" spans="3:7" ht="20.100000000000001" customHeight="1" x14ac:dyDescent="0.25">
      <c r="C1768" s="183" t="str">
        <f>IFERROR(INDEX(Cal!$P$5:$P$2007,INDEX(Cal!$AF$5:$AF$2007,ROW(PrintPayslip!$C1768)-ROW(PrintPayslip!$C$12),1),1),"")</f>
        <v/>
      </c>
      <c r="D1768" s="184" t="str">
        <f>IFERROR(INDEX(Cal!$R$5:$R$2007,INDEX(Cal!$AF$5:$AF$2007,ROW(PrintPayslip!$C1768)-ROW(PrintPayslip!$C$12),1),1),"")</f>
        <v/>
      </c>
      <c r="E1768" s="184" t="str">
        <f>IFERROR(INDEX(Cal!$S$5:$S$2007,INDEX(Cal!$AF$5:$AF$2007,ROW(PrintPayslip!$C1768)-ROW(PrintPayslip!$C$12),1),1),"")</f>
        <v/>
      </c>
      <c r="F1768" s="184" t="str">
        <f>IFERROR(INDEX(Cal!$T$5:$T$2007,INDEX(Cal!$AF$5:$AF$2007,ROW(PrintPayslip!$C1768)-ROW(PrintPayslip!$C$12),1),1),"")</f>
        <v/>
      </c>
      <c r="G1768" s="184" t="str">
        <f>IFERROR(INDEX(Cal!$U$5:$U$2007,INDEX(Cal!$AF$5:$AF$2007,ROW(PrintPayslip!$C1768)-ROW(PrintPayslip!$C$12),1),1),"")</f>
        <v/>
      </c>
    </row>
    <row r="1769" spans="3:7" ht="20.100000000000001" customHeight="1" x14ac:dyDescent="0.25">
      <c r="C1769" s="183" t="str">
        <f>IFERROR(INDEX(Cal!$P$5:$P$2007,INDEX(Cal!$AF$5:$AF$2007,ROW(PrintPayslip!$C1769)-ROW(PrintPayslip!$C$12),1),1),"")</f>
        <v/>
      </c>
      <c r="D1769" s="184" t="str">
        <f>IFERROR(INDEX(Cal!$R$5:$R$2007,INDEX(Cal!$AF$5:$AF$2007,ROW(PrintPayslip!$C1769)-ROW(PrintPayslip!$C$12),1),1),"")</f>
        <v/>
      </c>
      <c r="E1769" s="184" t="str">
        <f>IFERROR(INDEX(Cal!$S$5:$S$2007,INDEX(Cal!$AF$5:$AF$2007,ROW(PrintPayslip!$C1769)-ROW(PrintPayslip!$C$12),1),1),"")</f>
        <v/>
      </c>
      <c r="F1769" s="184" t="str">
        <f>IFERROR(INDEX(Cal!$T$5:$T$2007,INDEX(Cal!$AF$5:$AF$2007,ROW(PrintPayslip!$C1769)-ROW(PrintPayslip!$C$12),1),1),"")</f>
        <v/>
      </c>
      <c r="G1769" s="184" t="str">
        <f>IFERROR(INDEX(Cal!$U$5:$U$2007,INDEX(Cal!$AF$5:$AF$2007,ROW(PrintPayslip!$C1769)-ROW(PrintPayslip!$C$12),1),1),"")</f>
        <v/>
      </c>
    </row>
    <row r="1770" spans="3:7" ht="20.100000000000001" customHeight="1" x14ac:dyDescent="0.25">
      <c r="C1770" s="183" t="str">
        <f>IFERROR(INDEX(Cal!$P$5:$P$2007,INDEX(Cal!$AF$5:$AF$2007,ROW(PrintPayslip!$C1770)-ROW(PrintPayslip!$C$12),1),1),"")</f>
        <v/>
      </c>
      <c r="D1770" s="184" t="str">
        <f>IFERROR(INDEX(Cal!$R$5:$R$2007,INDEX(Cal!$AF$5:$AF$2007,ROW(PrintPayslip!$C1770)-ROW(PrintPayslip!$C$12),1),1),"")</f>
        <v/>
      </c>
      <c r="E1770" s="184" t="str">
        <f>IFERROR(INDEX(Cal!$S$5:$S$2007,INDEX(Cal!$AF$5:$AF$2007,ROW(PrintPayslip!$C1770)-ROW(PrintPayslip!$C$12),1),1),"")</f>
        <v/>
      </c>
      <c r="F1770" s="184" t="str">
        <f>IFERROR(INDEX(Cal!$T$5:$T$2007,INDEX(Cal!$AF$5:$AF$2007,ROW(PrintPayslip!$C1770)-ROW(PrintPayslip!$C$12),1),1),"")</f>
        <v/>
      </c>
      <c r="G1770" s="184" t="str">
        <f>IFERROR(INDEX(Cal!$U$5:$U$2007,INDEX(Cal!$AF$5:$AF$2007,ROW(PrintPayslip!$C1770)-ROW(PrintPayslip!$C$12),1),1),"")</f>
        <v/>
      </c>
    </row>
    <row r="1771" spans="3:7" ht="20.100000000000001" customHeight="1" x14ac:dyDescent="0.25">
      <c r="C1771" s="183" t="str">
        <f>IFERROR(INDEX(Cal!$P$5:$P$2007,INDEX(Cal!$AF$5:$AF$2007,ROW(PrintPayslip!$C1771)-ROW(PrintPayslip!$C$12),1),1),"")</f>
        <v/>
      </c>
      <c r="D1771" s="184" t="str">
        <f>IFERROR(INDEX(Cal!$R$5:$R$2007,INDEX(Cal!$AF$5:$AF$2007,ROW(PrintPayslip!$C1771)-ROW(PrintPayslip!$C$12),1),1),"")</f>
        <v/>
      </c>
      <c r="E1771" s="184" t="str">
        <f>IFERROR(INDEX(Cal!$S$5:$S$2007,INDEX(Cal!$AF$5:$AF$2007,ROW(PrintPayslip!$C1771)-ROW(PrintPayslip!$C$12),1),1),"")</f>
        <v/>
      </c>
      <c r="F1771" s="184" t="str">
        <f>IFERROR(INDEX(Cal!$T$5:$T$2007,INDEX(Cal!$AF$5:$AF$2007,ROW(PrintPayslip!$C1771)-ROW(PrintPayslip!$C$12),1),1),"")</f>
        <v/>
      </c>
      <c r="G1771" s="184" t="str">
        <f>IFERROR(INDEX(Cal!$U$5:$U$2007,INDEX(Cal!$AF$5:$AF$2007,ROW(PrintPayslip!$C1771)-ROW(PrintPayslip!$C$12),1),1),"")</f>
        <v/>
      </c>
    </row>
    <row r="1772" spans="3:7" ht="20.100000000000001" customHeight="1" x14ac:dyDescent="0.25">
      <c r="C1772" s="183" t="str">
        <f>IFERROR(INDEX(Cal!$P$5:$P$2007,INDEX(Cal!$AF$5:$AF$2007,ROW(PrintPayslip!$C1772)-ROW(PrintPayslip!$C$12),1),1),"")</f>
        <v/>
      </c>
      <c r="D1772" s="184" t="str">
        <f>IFERROR(INDEX(Cal!$R$5:$R$2007,INDEX(Cal!$AF$5:$AF$2007,ROW(PrintPayslip!$C1772)-ROW(PrintPayslip!$C$12),1),1),"")</f>
        <v/>
      </c>
      <c r="E1772" s="184" t="str">
        <f>IFERROR(INDEX(Cal!$S$5:$S$2007,INDEX(Cal!$AF$5:$AF$2007,ROW(PrintPayslip!$C1772)-ROW(PrintPayslip!$C$12),1),1),"")</f>
        <v/>
      </c>
      <c r="F1772" s="184" t="str">
        <f>IFERROR(INDEX(Cal!$T$5:$T$2007,INDEX(Cal!$AF$5:$AF$2007,ROW(PrintPayslip!$C1772)-ROW(PrintPayslip!$C$12),1),1),"")</f>
        <v/>
      </c>
      <c r="G1772" s="184" t="str">
        <f>IFERROR(INDEX(Cal!$U$5:$U$2007,INDEX(Cal!$AF$5:$AF$2007,ROW(PrintPayslip!$C1772)-ROW(PrintPayslip!$C$12),1),1),"")</f>
        <v/>
      </c>
    </row>
    <row r="1773" spans="3:7" ht="20.100000000000001" customHeight="1" x14ac:dyDescent="0.25">
      <c r="C1773" s="183" t="str">
        <f>IFERROR(INDEX(Cal!$P$5:$P$2007,INDEX(Cal!$AF$5:$AF$2007,ROW(PrintPayslip!$C1773)-ROW(PrintPayslip!$C$12),1),1),"")</f>
        <v/>
      </c>
      <c r="D1773" s="184" t="str">
        <f>IFERROR(INDEX(Cal!$R$5:$R$2007,INDEX(Cal!$AF$5:$AF$2007,ROW(PrintPayslip!$C1773)-ROW(PrintPayslip!$C$12),1),1),"")</f>
        <v/>
      </c>
      <c r="E1773" s="184" t="str">
        <f>IFERROR(INDEX(Cal!$S$5:$S$2007,INDEX(Cal!$AF$5:$AF$2007,ROW(PrintPayslip!$C1773)-ROW(PrintPayslip!$C$12),1),1),"")</f>
        <v/>
      </c>
      <c r="F1773" s="184" t="str">
        <f>IFERROR(INDEX(Cal!$T$5:$T$2007,INDEX(Cal!$AF$5:$AF$2007,ROW(PrintPayslip!$C1773)-ROW(PrintPayslip!$C$12),1),1),"")</f>
        <v/>
      </c>
      <c r="G1773" s="184" t="str">
        <f>IFERROR(INDEX(Cal!$U$5:$U$2007,INDEX(Cal!$AF$5:$AF$2007,ROW(PrintPayslip!$C1773)-ROW(PrintPayslip!$C$12),1),1),"")</f>
        <v/>
      </c>
    </row>
    <row r="1774" spans="3:7" ht="20.100000000000001" customHeight="1" x14ac:dyDescent="0.25">
      <c r="C1774" s="183" t="str">
        <f>IFERROR(INDEX(Cal!$P$5:$P$2007,INDEX(Cal!$AF$5:$AF$2007,ROW(PrintPayslip!$C1774)-ROW(PrintPayslip!$C$12),1),1),"")</f>
        <v/>
      </c>
      <c r="D1774" s="184" t="str">
        <f>IFERROR(INDEX(Cal!$R$5:$R$2007,INDEX(Cal!$AF$5:$AF$2007,ROW(PrintPayslip!$C1774)-ROW(PrintPayslip!$C$12),1),1),"")</f>
        <v/>
      </c>
      <c r="E1774" s="184" t="str">
        <f>IFERROR(INDEX(Cal!$S$5:$S$2007,INDEX(Cal!$AF$5:$AF$2007,ROW(PrintPayslip!$C1774)-ROW(PrintPayslip!$C$12),1),1),"")</f>
        <v/>
      </c>
      <c r="F1774" s="184" t="str">
        <f>IFERROR(INDEX(Cal!$T$5:$T$2007,INDEX(Cal!$AF$5:$AF$2007,ROW(PrintPayslip!$C1774)-ROW(PrintPayslip!$C$12),1),1),"")</f>
        <v/>
      </c>
      <c r="G1774" s="184" t="str">
        <f>IFERROR(INDEX(Cal!$U$5:$U$2007,INDEX(Cal!$AF$5:$AF$2007,ROW(PrintPayslip!$C1774)-ROW(PrintPayslip!$C$12),1),1),"")</f>
        <v/>
      </c>
    </row>
    <row r="1775" spans="3:7" ht="20.100000000000001" customHeight="1" x14ac:dyDescent="0.25">
      <c r="C1775" s="183" t="str">
        <f>IFERROR(INDEX(Cal!$P$5:$P$2007,INDEX(Cal!$AF$5:$AF$2007,ROW(PrintPayslip!$C1775)-ROW(PrintPayslip!$C$12),1),1),"")</f>
        <v/>
      </c>
      <c r="D1775" s="184" t="str">
        <f>IFERROR(INDEX(Cal!$R$5:$R$2007,INDEX(Cal!$AF$5:$AF$2007,ROW(PrintPayslip!$C1775)-ROW(PrintPayslip!$C$12),1),1),"")</f>
        <v/>
      </c>
      <c r="E1775" s="184" t="str">
        <f>IFERROR(INDEX(Cal!$S$5:$S$2007,INDEX(Cal!$AF$5:$AF$2007,ROW(PrintPayslip!$C1775)-ROW(PrintPayslip!$C$12),1),1),"")</f>
        <v/>
      </c>
      <c r="F1775" s="184" t="str">
        <f>IFERROR(INDEX(Cal!$T$5:$T$2007,INDEX(Cal!$AF$5:$AF$2007,ROW(PrintPayslip!$C1775)-ROW(PrintPayslip!$C$12),1),1),"")</f>
        <v/>
      </c>
      <c r="G1775" s="184" t="str">
        <f>IFERROR(INDEX(Cal!$U$5:$U$2007,INDEX(Cal!$AF$5:$AF$2007,ROW(PrintPayslip!$C1775)-ROW(PrintPayslip!$C$12),1),1),"")</f>
        <v/>
      </c>
    </row>
    <row r="1776" spans="3:7" ht="20.100000000000001" customHeight="1" x14ac:dyDescent="0.25">
      <c r="C1776" s="183" t="str">
        <f>IFERROR(INDEX(Cal!$P$5:$P$2007,INDEX(Cal!$AF$5:$AF$2007,ROW(PrintPayslip!$C1776)-ROW(PrintPayslip!$C$12),1),1),"")</f>
        <v/>
      </c>
      <c r="D1776" s="184" t="str">
        <f>IFERROR(INDEX(Cal!$R$5:$R$2007,INDEX(Cal!$AF$5:$AF$2007,ROW(PrintPayslip!$C1776)-ROW(PrintPayslip!$C$12),1),1),"")</f>
        <v/>
      </c>
      <c r="E1776" s="184" t="str">
        <f>IFERROR(INDEX(Cal!$S$5:$S$2007,INDEX(Cal!$AF$5:$AF$2007,ROW(PrintPayslip!$C1776)-ROW(PrintPayslip!$C$12),1),1),"")</f>
        <v/>
      </c>
      <c r="F1776" s="184" t="str">
        <f>IFERROR(INDEX(Cal!$T$5:$T$2007,INDEX(Cal!$AF$5:$AF$2007,ROW(PrintPayslip!$C1776)-ROW(PrintPayslip!$C$12),1),1),"")</f>
        <v/>
      </c>
      <c r="G1776" s="184" t="str">
        <f>IFERROR(INDEX(Cal!$U$5:$U$2007,INDEX(Cal!$AF$5:$AF$2007,ROW(PrintPayslip!$C1776)-ROW(PrintPayslip!$C$12),1),1),"")</f>
        <v/>
      </c>
    </row>
    <row r="1777" spans="3:7" ht="20.100000000000001" customHeight="1" x14ac:dyDescent="0.25">
      <c r="C1777" s="183" t="str">
        <f>IFERROR(INDEX(Cal!$P$5:$P$2007,INDEX(Cal!$AF$5:$AF$2007,ROW(PrintPayslip!$C1777)-ROW(PrintPayslip!$C$12),1),1),"")</f>
        <v/>
      </c>
      <c r="D1777" s="184" t="str">
        <f>IFERROR(INDEX(Cal!$R$5:$R$2007,INDEX(Cal!$AF$5:$AF$2007,ROW(PrintPayslip!$C1777)-ROW(PrintPayslip!$C$12),1),1),"")</f>
        <v/>
      </c>
      <c r="E1777" s="184" t="str">
        <f>IFERROR(INDEX(Cal!$S$5:$S$2007,INDEX(Cal!$AF$5:$AF$2007,ROW(PrintPayslip!$C1777)-ROW(PrintPayslip!$C$12),1),1),"")</f>
        <v/>
      </c>
      <c r="F1777" s="184" t="str">
        <f>IFERROR(INDEX(Cal!$T$5:$T$2007,INDEX(Cal!$AF$5:$AF$2007,ROW(PrintPayslip!$C1777)-ROW(PrintPayslip!$C$12),1),1),"")</f>
        <v/>
      </c>
      <c r="G1777" s="184" t="str">
        <f>IFERROR(INDEX(Cal!$U$5:$U$2007,INDEX(Cal!$AF$5:$AF$2007,ROW(PrintPayslip!$C1777)-ROW(PrintPayslip!$C$12),1),1),"")</f>
        <v/>
      </c>
    </row>
    <row r="1778" spans="3:7" ht="20.100000000000001" customHeight="1" x14ac:dyDescent="0.25">
      <c r="C1778" s="183" t="str">
        <f>IFERROR(INDEX(Cal!$P$5:$P$2007,INDEX(Cal!$AF$5:$AF$2007,ROW(PrintPayslip!$C1778)-ROW(PrintPayslip!$C$12),1),1),"")</f>
        <v/>
      </c>
      <c r="D1778" s="184" t="str">
        <f>IFERROR(INDEX(Cal!$R$5:$R$2007,INDEX(Cal!$AF$5:$AF$2007,ROW(PrintPayslip!$C1778)-ROW(PrintPayslip!$C$12),1),1),"")</f>
        <v/>
      </c>
      <c r="E1778" s="184" t="str">
        <f>IFERROR(INDEX(Cal!$S$5:$S$2007,INDEX(Cal!$AF$5:$AF$2007,ROW(PrintPayslip!$C1778)-ROW(PrintPayslip!$C$12),1),1),"")</f>
        <v/>
      </c>
      <c r="F1778" s="184" t="str">
        <f>IFERROR(INDEX(Cal!$T$5:$T$2007,INDEX(Cal!$AF$5:$AF$2007,ROW(PrintPayslip!$C1778)-ROW(PrintPayslip!$C$12),1),1),"")</f>
        <v/>
      </c>
      <c r="G1778" s="184" t="str">
        <f>IFERROR(INDEX(Cal!$U$5:$U$2007,INDEX(Cal!$AF$5:$AF$2007,ROW(PrintPayslip!$C1778)-ROW(PrintPayslip!$C$12),1),1),"")</f>
        <v/>
      </c>
    </row>
    <row r="1779" spans="3:7" ht="20.100000000000001" customHeight="1" x14ac:dyDescent="0.25">
      <c r="C1779" s="183" t="str">
        <f>IFERROR(INDEX(Cal!$P$5:$P$2007,INDEX(Cal!$AF$5:$AF$2007,ROW(PrintPayslip!$C1779)-ROW(PrintPayslip!$C$12),1),1),"")</f>
        <v/>
      </c>
      <c r="D1779" s="184" t="str">
        <f>IFERROR(INDEX(Cal!$R$5:$R$2007,INDEX(Cal!$AF$5:$AF$2007,ROW(PrintPayslip!$C1779)-ROW(PrintPayslip!$C$12),1),1),"")</f>
        <v/>
      </c>
      <c r="E1779" s="184" t="str">
        <f>IFERROR(INDEX(Cal!$S$5:$S$2007,INDEX(Cal!$AF$5:$AF$2007,ROW(PrintPayslip!$C1779)-ROW(PrintPayslip!$C$12),1),1),"")</f>
        <v/>
      </c>
      <c r="F1779" s="184" t="str">
        <f>IFERROR(INDEX(Cal!$T$5:$T$2007,INDEX(Cal!$AF$5:$AF$2007,ROW(PrintPayslip!$C1779)-ROW(PrintPayslip!$C$12),1),1),"")</f>
        <v/>
      </c>
      <c r="G1779" s="184" t="str">
        <f>IFERROR(INDEX(Cal!$U$5:$U$2007,INDEX(Cal!$AF$5:$AF$2007,ROW(PrintPayslip!$C1779)-ROW(PrintPayslip!$C$12),1),1),"")</f>
        <v/>
      </c>
    </row>
    <row r="1780" spans="3:7" ht="20.100000000000001" customHeight="1" x14ac:dyDescent="0.25">
      <c r="C1780" s="183" t="str">
        <f>IFERROR(INDEX(Cal!$P$5:$P$2007,INDEX(Cal!$AF$5:$AF$2007,ROW(PrintPayslip!$C1780)-ROW(PrintPayslip!$C$12),1),1),"")</f>
        <v/>
      </c>
      <c r="D1780" s="184" t="str">
        <f>IFERROR(INDEX(Cal!$R$5:$R$2007,INDEX(Cal!$AF$5:$AF$2007,ROW(PrintPayslip!$C1780)-ROW(PrintPayslip!$C$12),1),1),"")</f>
        <v/>
      </c>
      <c r="E1780" s="184" t="str">
        <f>IFERROR(INDEX(Cal!$S$5:$S$2007,INDEX(Cal!$AF$5:$AF$2007,ROW(PrintPayslip!$C1780)-ROW(PrintPayslip!$C$12),1),1),"")</f>
        <v/>
      </c>
      <c r="F1780" s="184" t="str">
        <f>IFERROR(INDEX(Cal!$T$5:$T$2007,INDEX(Cal!$AF$5:$AF$2007,ROW(PrintPayslip!$C1780)-ROW(PrintPayslip!$C$12),1),1),"")</f>
        <v/>
      </c>
      <c r="G1780" s="184" t="str">
        <f>IFERROR(INDEX(Cal!$U$5:$U$2007,INDEX(Cal!$AF$5:$AF$2007,ROW(PrintPayslip!$C1780)-ROW(PrintPayslip!$C$12),1),1),"")</f>
        <v/>
      </c>
    </row>
    <row r="1781" spans="3:7" ht="20.100000000000001" customHeight="1" x14ac:dyDescent="0.25">
      <c r="C1781" s="183" t="str">
        <f>IFERROR(INDEX(Cal!$P$5:$P$2007,INDEX(Cal!$AF$5:$AF$2007,ROW(PrintPayslip!$C1781)-ROW(PrintPayslip!$C$12),1),1),"")</f>
        <v/>
      </c>
      <c r="D1781" s="184" t="str">
        <f>IFERROR(INDEX(Cal!$R$5:$R$2007,INDEX(Cal!$AF$5:$AF$2007,ROW(PrintPayslip!$C1781)-ROW(PrintPayslip!$C$12),1),1),"")</f>
        <v/>
      </c>
      <c r="E1781" s="184" t="str">
        <f>IFERROR(INDEX(Cal!$S$5:$S$2007,INDEX(Cal!$AF$5:$AF$2007,ROW(PrintPayslip!$C1781)-ROW(PrintPayslip!$C$12),1),1),"")</f>
        <v/>
      </c>
      <c r="F1781" s="184" t="str">
        <f>IFERROR(INDEX(Cal!$T$5:$T$2007,INDEX(Cal!$AF$5:$AF$2007,ROW(PrintPayslip!$C1781)-ROW(PrintPayslip!$C$12),1),1),"")</f>
        <v/>
      </c>
      <c r="G1781" s="184" t="str">
        <f>IFERROR(INDEX(Cal!$U$5:$U$2007,INDEX(Cal!$AF$5:$AF$2007,ROW(PrintPayslip!$C1781)-ROW(PrintPayslip!$C$12),1),1),"")</f>
        <v/>
      </c>
    </row>
    <row r="1782" spans="3:7" ht="20.100000000000001" customHeight="1" x14ac:dyDescent="0.25">
      <c r="C1782" s="183" t="str">
        <f>IFERROR(INDEX(Cal!$P$5:$P$2007,INDEX(Cal!$AF$5:$AF$2007,ROW(PrintPayslip!$C1782)-ROW(PrintPayslip!$C$12),1),1),"")</f>
        <v/>
      </c>
      <c r="D1782" s="184" t="str">
        <f>IFERROR(INDEX(Cal!$R$5:$R$2007,INDEX(Cal!$AF$5:$AF$2007,ROW(PrintPayslip!$C1782)-ROW(PrintPayslip!$C$12),1),1),"")</f>
        <v/>
      </c>
      <c r="E1782" s="184" t="str">
        <f>IFERROR(INDEX(Cal!$S$5:$S$2007,INDEX(Cal!$AF$5:$AF$2007,ROW(PrintPayslip!$C1782)-ROW(PrintPayslip!$C$12),1),1),"")</f>
        <v/>
      </c>
      <c r="F1782" s="184" t="str">
        <f>IFERROR(INDEX(Cal!$T$5:$T$2007,INDEX(Cal!$AF$5:$AF$2007,ROW(PrintPayslip!$C1782)-ROW(PrintPayslip!$C$12),1),1),"")</f>
        <v/>
      </c>
      <c r="G1782" s="184" t="str">
        <f>IFERROR(INDEX(Cal!$U$5:$U$2007,INDEX(Cal!$AF$5:$AF$2007,ROW(PrintPayslip!$C1782)-ROW(PrintPayslip!$C$12),1),1),"")</f>
        <v/>
      </c>
    </row>
    <row r="1783" spans="3:7" ht="20.100000000000001" customHeight="1" x14ac:dyDescent="0.25">
      <c r="C1783" s="183" t="str">
        <f>IFERROR(INDEX(Cal!$P$5:$P$2007,INDEX(Cal!$AF$5:$AF$2007,ROW(PrintPayslip!$C1783)-ROW(PrintPayslip!$C$12),1),1),"")</f>
        <v/>
      </c>
      <c r="D1783" s="184" t="str">
        <f>IFERROR(INDEX(Cal!$R$5:$R$2007,INDEX(Cal!$AF$5:$AF$2007,ROW(PrintPayslip!$C1783)-ROW(PrintPayslip!$C$12),1),1),"")</f>
        <v/>
      </c>
      <c r="E1783" s="184" t="str">
        <f>IFERROR(INDEX(Cal!$S$5:$S$2007,INDEX(Cal!$AF$5:$AF$2007,ROW(PrintPayslip!$C1783)-ROW(PrintPayslip!$C$12),1),1),"")</f>
        <v/>
      </c>
      <c r="F1783" s="184" t="str">
        <f>IFERROR(INDEX(Cal!$T$5:$T$2007,INDEX(Cal!$AF$5:$AF$2007,ROW(PrintPayslip!$C1783)-ROW(PrintPayslip!$C$12),1),1),"")</f>
        <v/>
      </c>
      <c r="G1783" s="184" t="str">
        <f>IFERROR(INDEX(Cal!$U$5:$U$2007,INDEX(Cal!$AF$5:$AF$2007,ROW(PrintPayslip!$C1783)-ROW(PrintPayslip!$C$12),1),1),"")</f>
        <v/>
      </c>
    </row>
    <row r="1784" spans="3:7" ht="20.100000000000001" customHeight="1" x14ac:dyDescent="0.25">
      <c r="C1784" s="183" t="str">
        <f>IFERROR(INDEX(Cal!$P$5:$P$2007,INDEX(Cal!$AF$5:$AF$2007,ROW(PrintPayslip!$C1784)-ROW(PrintPayslip!$C$12),1),1),"")</f>
        <v/>
      </c>
      <c r="D1784" s="184" t="str">
        <f>IFERROR(INDEX(Cal!$R$5:$R$2007,INDEX(Cal!$AF$5:$AF$2007,ROW(PrintPayslip!$C1784)-ROW(PrintPayslip!$C$12),1),1),"")</f>
        <v/>
      </c>
      <c r="E1784" s="184" t="str">
        <f>IFERROR(INDEX(Cal!$S$5:$S$2007,INDEX(Cal!$AF$5:$AF$2007,ROW(PrintPayslip!$C1784)-ROW(PrintPayslip!$C$12),1),1),"")</f>
        <v/>
      </c>
      <c r="F1784" s="184" t="str">
        <f>IFERROR(INDEX(Cal!$T$5:$T$2007,INDEX(Cal!$AF$5:$AF$2007,ROW(PrintPayslip!$C1784)-ROW(PrintPayslip!$C$12),1),1),"")</f>
        <v/>
      </c>
      <c r="G1784" s="184" t="str">
        <f>IFERROR(INDEX(Cal!$U$5:$U$2007,INDEX(Cal!$AF$5:$AF$2007,ROW(PrintPayslip!$C1784)-ROW(PrintPayslip!$C$12),1),1),"")</f>
        <v/>
      </c>
    </row>
    <row r="1785" spans="3:7" ht="20.100000000000001" customHeight="1" x14ac:dyDescent="0.25">
      <c r="C1785" s="183" t="str">
        <f>IFERROR(INDEX(Cal!$P$5:$P$2007,INDEX(Cal!$AF$5:$AF$2007,ROW(PrintPayslip!$C1785)-ROW(PrintPayslip!$C$12),1),1),"")</f>
        <v/>
      </c>
      <c r="D1785" s="184" t="str">
        <f>IFERROR(INDEX(Cal!$R$5:$R$2007,INDEX(Cal!$AF$5:$AF$2007,ROW(PrintPayslip!$C1785)-ROW(PrintPayslip!$C$12),1),1),"")</f>
        <v/>
      </c>
      <c r="E1785" s="184" t="str">
        <f>IFERROR(INDEX(Cal!$S$5:$S$2007,INDEX(Cal!$AF$5:$AF$2007,ROW(PrintPayslip!$C1785)-ROW(PrintPayslip!$C$12),1),1),"")</f>
        <v/>
      </c>
      <c r="F1785" s="184" t="str">
        <f>IFERROR(INDEX(Cal!$T$5:$T$2007,INDEX(Cal!$AF$5:$AF$2007,ROW(PrintPayslip!$C1785)-ROW(PrintPayslip!$C$12),1),1),"")</f>
        <v/>
      </c>
      <c r="G1785" s="184" t="str">
        <f>IFERROR(INDEX(Cal!$U$5:$U$2007,INDEX(Cal!$AF$5:$AF$2007,ROW(PrintPayslip!$C1785)-ROW(PrintPayslip!$C$12),1),1),"")</f>
        <v/>
      </c>
    </row>
    <row r="1786" spans="3:7" ht="20.100000000000001" customHeight="1" x14ac:dyDescent="0.25">
      <c r="C1786" s="183" t="str">
        <f>IFERROR(INDEX(Cal!$P$5:$P$2007,INDEX(Cal!$AF$5:$AF$2007,ROW(PrintPayslip!$C1786)-ROW(PrintPayslip!$C$12),1),1),"")</f>
        <v/>
      </c>
      <c r="D1786" s="184" t="str">
        <f>IFERROR(INDEX(Cal!$R$5:$R$2007,INDEX(Cal!$AF$5:$AF$2007,ROW(PrintPayslip!$C1786)-ROW(PrintPayslip!$C$12),1),1),"")</f>
        <v/>
      </c>
      <c r="E1786" s="184" t="str">
        <f>IFERROR(INDEX(Cal!$S$5:$S$2007,INDEX(Cal!$AF$5:$AF$2007,ROW(PrintPayslip!$C1786)-ROW(PrintPayslip!$C$12),1),1),"")</f>
        <v/>
      </c>
      <c r="F1786" s="184" t="str">
        <f>IFERROR(INDEX(Cal!$T$5:$T$2007,INDEX(Cal!$AF$5:$AF$2007,ROW(PrintPayslip!$C1786)-ROW(PrintPayslip!$C$12),1),1),"")</f>
        <v/>
      </c>
      <c r="G1786" s="184" t="str">
        <f>IFERROR(INDEX(Cal!$U$5:$U$2007,INDEX(Cal!$AF$5:$AF$2007,ROW(PrintPayslip!$C1786)-ROW(PrintPayslip!$C$12),1),1),"")</f>
        <v/>
      </c>
    </row>
    <row r="1787" spans="3:7" ht="20.100000000000001" customHeight="1" x14ac:dyDescent="0.25">
      <c r="C1787" s="183" t="str">
        <f>IFERROR(INDEX(Cal!$P$5:$P$2007,INDEX(Cal!$AF$5:$AF$2007,ROW(PrintPayslip!$C1787)-ROW(PrintPayslip!$C$12),1),1),"")</f>
        <v/>
      </c>
      <c r="D1787" s="184" t="str">
        <f>IFERROR(INDEX(Cal!$R$5:$R$2007,INDEX(Cal!$AF$5:$AF$2007,ROW(PrintPayslip!$C1787)-ROW(PrintPayslip!$C$12),1),1),"")</f>
        <v/>
      </c>
      <c r="E1787" s="184" t="str">
        <f>IFERROR(INDEX(Cal!$S$5:$S$2007,INDEX(Cal!$AF$5:$AF$2007,ROW(PrintPayslip!$C1787)-ROW(PrintPayslip!$C$12),1),1),"")</f>
        <v/>
      </c>
      <c r="F1787" s="184" t="str">
        <f>IFERROR(INDEX(Cal!$T$5:$T$2007,INDEX(Cal!$AF$5:$AF$2007,ROW(PrintPayslip!$C1787)-ROW(PrintPayslip!$C$12),1),1),"")</f>
        <v/>
      </c>
      <c r="G1787" s="184" t="str">
        <f>IFERROR(INDEX(Cal!$U$5:$U$2007,INDEX(Cal!$AF$5:$AF$2007,ROW(PrintPayslip!$C1787)-ROW(PrintPayslip!$C$12),1),1),"")</f>
        <v/>
      </c>
    </row>
    <row r="1788" spans="3:7" ht="20.100000000000001" customHeight="1" x14ac:dyDescent="0.25">
      <c r="C1788" s="183" t="str">
        <f>IFERROR(INDEX(Cal!$P$5:$P$2007,INDEX(Cal!$AF$5:$AF$2007,ROW(PrintPayslip!$C1788)-ROW(PrintPayslip!$C$12),1),1),"")</f>
        <v/>
      </c>
      <c r="D1788" s="184" t="str">
        <f>IFERROR(INDEX(Cal!$R$5:$R$2007,INDEX(Cal!$AF$5:$AF$2007,ROW(PrintPayslip!$C1788)-ROW(PrintPayslip!$C$12),1),1),"")</f>
        <v/>
      </c>
      <c r="E1788" s="184" t="str">
        <f>IFERROR(INDEX(Cal!$S$5:$S$2007,INDEX(Cal!$AF$5:$AF$2007,ROW(PrintPayslip!$C1788)-ROW(PrintPayslip!$C$12),1),1),"")</f>
        <v/>
      </c>
      <c r="F1788" s="184" t="str">
        <f>IFERROR(INDEX(Cal!$T$5:$T$2007,INDEX(Cal!$AF$5:$AF$2007,ROW(PrintPayslip!$C1788)-ROW(PrintPayslip!$C$12),1),1),"")</f>
        <v/>
      </c>
      <c r="G1788" s="184" t="str">
        <f>IFERROR(INDEX(Cal!$U$5:$U$2007,INDEX(Cal!$AF$5:$AF$2007,ROW(PrintPayslip!$C1788)-ROW(PrintPayslip!$C$12),1),1),"")</f>
        <v/>
      </c>
    </row>
    <row r="1789" spans="3:7" ht="20.100000000000001" customHeight="1" x14ac:dyDescent="0.25">
      <c r="C1789" s="183" t="str">
        <f>IFERROR(INDEX(Cal!$P$5:$P$2007,INDEX(Cal!$AF$5:$AF$2007,ROW(PrintPayslip!$C1789)-ROW(PrintPayslip!$C$12),1),1),"")</f>
        <v/>
      </c>
      <c r="D1789" s="184" t="str">
        <f>IFERROR(INDEX(Cal!$R$5:$R$2007,INDEX(Cal!$AF$5:$AF$2007,ROW(PrintPayslip!$C1789)-ROW(PrintPayslip!$C$12),1),1),"")</f>
        <v/>
      </c>
      <c r="E1789" s="184" t="str">
        <f>IFERROR(INDEX(Cal!$S$5:$S$2007,INDEX(Cal!$AF$5:$AF$2007,ROW(PrintPayslip!$C1789)-ROW(PrintPayslip!$C$12),1),1),"")</f>
        <v/>
      </c>
      <c r="F1789" s="184" t="str">
        <f>IFERROR(INDEX(Cal!$T$5:$T$2007,INDEX(Cal!$AF$5:$AF$2007,ROW(PrintPayslip!$C1789)-ROW(PrintPayslip!$C$12),1),1),"")</f>
        <v/>
      </c>
      <c r="G1789" s="184" t="str">
        <f>IFERROR(INDEX(Cal!$U$5:$U$2007,INDEX(Cal!$AF$5:$AF$2007,ROW(PrintPayslip!$C1789)-ROW(PrintPayslip!$C$12),1),1),"")</f>
        <v/>
      </c>
    </row>
    <row r="1790" spans="3:7" ht="20.100000000000001" customHeight="1" x14ac:dyDescent="0.25">
      <c r="C1790" s="183" t="str">
        <f>IFERROR(INDEX(Cal!$P$5:$P$2007,INDEX(Cal!$AF$5:$AF$2007,ROW(PrintPayslip!$C1790)-ROW(PrintPayslip!$C$12),1),1),"")</f>
        <v/>
      </c>
      <c r="D1790" s="184" t="str">
        <f>IFERROR(INDEX(Cal!$R$5:$R$2007,INDEX(Cal!$AF$5:$AF$2007,ROW(PrintPayslip!$C1790)-ROW(PrintPayslip!$C$12),1),1),"")</f>
        <v/>
      </c>
      <c r="E1790" s="184" t="str">
        <f>IFERROR(INDEX(Cal!$S$5:$S$2007,INDEX(Cal!$AF$5:$AF$2007,ROW(PrintPayslip!$C1790)-ROW(PrintPayslip!$C$12),1),1),"")</f>
        <v/>
      </c>
      <c r="F1790" s="184" t="str">
        <f>IFERROR(INDEX(Cal!$T$5:$T$2007,INDEX(Cal!$AF$5:$AF$2007,ROW(PrintPayslip!$C1790)-ROW(PrintPayslip!$C$12),1),1),"")</f>
        <v/>
      </c>
      <c r="G1790" s="184" t="str">
        <f>IFERROR(INDEX(Cal!$U$5:$U$2007,INDEX(Cal!$AF$5:$AF$2007,ROW(PrintPayslip!$C1790)-ROW(PrintPayslip!$C$12),1),1),"")</f>
        <v/>
      </c>
    </row>
    <row r="1791" spans="3:7" ht="20.100000000000001" customHeight="1" x14ac:dyDescent="0.25">
      <c r="C1791" s="183" t="str">
        <f>IFERROR(INDEX(Cal!$P$5:$P$2007,INDEX(Cal!$AF$5:$AF$2007,ROW(PrintPayslip!$C1791)-ROW(PrintPayslip!$C$12),1),1),"")</f>
        <v/>
      </c>
      <c r="D1791" s="184" t="str">
        <f>IFERROR(INDEX(Cal!$R$5:$R$2007,INDEX(Cal!$AF$5:$AF$2007,ROW(PrintPayslip!$C1791)-ROW(PrintPayslip!$C$12),1),1),"")</f>
        <v/>
      </c>
      <c r="E1791" s="184" t="str">
        <f>IFERROR(INDEX(Cal!$S$5:$S$2007,INDEX(Cal!$AF$5:$AF$2007,ROW(PrintPayslip!$C1791)-ROW(PrintPayslip!$C$12),1),1),"")</f>
        <v/>
      </c>
      <c r="F1791" s="184" t="str">
        <f>IFERROR(INDEX(Cal!$T$5:$T$2007,INDEX(Cal!$AF$5:$AF$2007,ROW(PrintPayslip!$C1791)-ROW(PrintPayslip!$C$12),1),1),"")</f>
        <v/>
      </c>
      <c r="G1791" s="184" t="str">
        <f>IFERROR(INDEX(Cal!$U$5:$U$2007,INDEX(Cal!$AF$5:$AF$2007,ROW(PrintPayslip!$C1791)-ROW(PrintPayslip!$C$12),1),1),"")</f>
        <v/>
      </c>
    </row>
    <row r="1792" spans="3:7" ht="20.100000000000001" customHeight="1" x14ac:dyDescent="0.25">
      <c r="C1792" s="183" t="str">
        <f>IFERROR(INDEX(Cal!$P$5:$P$2007,INDEX(Cal!$AF$5:$AF$2007,ROW(PrintPayslip!$C1792)-ROW(PrintPayslip!$C$12),1),1),"")</f>
        <v/>
      </c>
      <c r="D1792" s="184" t="str">
        <f>IFERROR(INDEX(Cal!$R$5:$R$2007,INDEX(Cal!$AF$5:$AF$2007,ROW(PrintPayslip!$C1792)-ROW(PrintPayslip!$C$12),1),1),"")</f>
        <v/>
      </c>
      <c r="E1792" s="184" t="str">
        <f>IFERROR(INDEX(Cal!$S$5:$S$2007,INDEX(Cal!$AF$5:$AF$2007,ROW(PrintPayslip!$C1792)-ROW(PrintPayslip!$C$12),1),1),"")</f>
        <v/>
      </c>
      <c r="F1792" s="184" t="str">
        <f>IFERROR(INDEX(Cal!$T$5:$T$2007,INDEX(Cal!$AF$5:$AF$2007,ROW(PrintPayslip!$C1792)-ROW(PrintPayslip!$C$12),1),1),"")</f>
        <v/>
      </c>
      <c r="G1792" s="184" t="str">
        <f>IFERROR(INDEX(Cal!$U$5:$U$2007,INDEX(Cal!$AF$5:$AF$2007,ROW(PrintPayslip!$C1792)-ROW(PrintPayslip!$C$12),1),1),"")</f>
        <v/>
      </c>
    </row>
    <row r="1793" spans="3:7" ht="20.100000000000001" customHeight="1" x14ac:dyDescent="0.25">
      <c r="C1793" s="183" t="str">
        <f>IFERROR(INDEX(Cal!$P$5:$P$2007,INDEX(Cal!$AF$5:$AF$2007,ROW(PrintPayslip!$C1793)-ROW(PrintPayslip!$C$12),1),1),"")</f>
        <v/>
      </c>
      <c r="D1793" s="184" t="str">
        <f>IFERROR(INDEX(Cal!$R$5:$R$2007,INDEX(Cal!$AF$5:$AF$2007,ROW(PrintPayslip!$C1793)-ROW(PrintPayslip!$C$12),1),1),"")</f>
        <v/>
      </c>
      <c r="E1793" s="184" t="str">
        <f>IFERROR(INDEX(Cal!$S$5:$S$2007,INDEX(Cal!$AF$5:$AF$2007,ROW(PrintPayslip!$C1793)-ROW(PrintPayslip!$C$12),1),1),"")</f>
        <v/>
      </c>
      <c r="F1793" s="184" t="str">
        <f>IFERROR(INDEX(Cal!$T$5:$T$2007,INDEX(Cal!$AF$5:$AF$2007,ROW(PrintPayslip!$C1793)-ROW(PrintPayslip!$C$12),1),1),"")</f>
        <v/>
      </c>
      <c r="G1793" s="184" t="str">
        <f>IFERROR(INDEX(Cal!$U$5:$U$2007,INDEX(Cal!$AF$5:$AF$2007,ROW(PrintPayslip!$C1793)-ROW(PrintPayslip!$C$12),1),1),"")</f>
        <v/>
      </c>
    </row>
    <row r="1794" spans="3:7" ht="20.100000000000001" customHeight="1" x14ac:dyDescent="0.25">
      <c r="C1794" s="183" t="str">
        <f>IFERROR(INDEX(Cal!$P$5:$P$2007,INDEX(Cal!$AF$5:$AF$2007,ROW(PrintPayslip!$C1794)-ROW(PrintPayslip!$C$12),1),1),"")</f>
        <v/>
      </c>
      <c r="D1794" s="184" t="str">
        <f>IFERROR(INDEX(Cal!$R$5:$R$2007,INDEX(Cal!$AF$5:$AF$2007,ROW(PrintPayslip!$C1794)-ROW(PrintPayslip!$C$12),1),1),"")</f>
        <v/>
      </c>
      <c r="E1794" s="184" t="str">
        <f>IFERROR(INDEX(Cal!$S$5:$S$2007,INDEX(Cal!$AF$5:$AF$2007,ROW(PrintPayslip!$C1794)-ROW(PrintPayslip!$C$12),1),1),"")</f>
        <v/>
      </c>
      <c r="F1794" s="184" t="str">
        <f>IFERROR(INDEX(Cal!$T$5:$T$2007,INDEX(Cal!$AF$5:$AF$2007,ROW(PrintPayslip!$C1794)-ROW(PrintPayslip!$C$12),1),1),"")</f>
        <v/>
      </c>
      <c r="G1794" s="184" t="str">
        <f>IFERROR(INDEX(Cal!$U$5:$U$2007,INDEX(Cal!$AF$5:$AF$2007,ROW(PrintPayslip!$C1794)-ROW(PrintPayslip!$C$12),1),1),"")</f>
        <v/>
      </c>
    </row>
    <row r="1795" spans="3:7" ht="20.100000000000001" customHeight="1" x14ac:dyDescent="0.25">
      <c r="C1795" s="183" t="str">
        <f>IFERROR(INDEX(Cal!$P$5:$P$2007,INDEX(Cal!$AF$5:$AF$2007,ROW(PrintPayslip!$C1795)-ROW(PrintPayslip!$C$12),1),1),"")</f>
        <v/>
      </c>
      <c r="D1795" s="184" t="str">
        <f>IFERROR(INDEX(Cal!$R$5:$R$2007,INDEX(Cal!$AF$5:$AF$2007,ROW(PrintPayslip!$C1795)-ROW(PrintPayslip!$C$12),1),1),"")</f>
        <v/>
      </c>
      <c r="E1795" s="184" t="str">
        <f>IFERROR(INDEX(Cal!$S$5:$S$2007,INDEX(Cal!$AF$5:$AF$2007,ROW(PrintPayslip!$C1795)-ROW(PrintPayslip!$C$12),1),1),"")</f>
        <v/>
      </c>
      <c r="F1795" s="184" t="str">
        <f>IFERROR(INDEX(Cal!$T$5:$T$2007,INDEX(Cal!$AF$5:$AF$2007,ROW(PrintPayslip!$C1795)-ROW(PrintPayslip!$C$12),1),1),"")</f>
        <v/>
      </c>
      <c r="G1795" s="184" t="str">
        <f>IFERROR(INDEX(Cal!$U$5:$U$2007,INDEX(Cal!$AF$5:$AF$2007,ROW(PrintPayslip!$C1795)-ROW(PrintPayslip!$C$12),1),1),"")</f>
        <v/>
      </c>
    </row>
    <row r="1796" spans="3:7" ht="20.100000000000001" customHeight="1" x14ac:dyDescent="0.25">
      <c r="C1796" s="183" t="str">
        <f>IFERROR(INDEX(Cal!$P$5:$P$2007,INDEX(Cal!$AF$5:$AF$2007,ROW(PrintPayslip!$C1796)-ROW(PrintPayslip!$C$12),1),1),"")</f>
        <v/>
      </c>
      <c r="D1796" s="184" t="str">
        <f>IFERROR(INDEX(Cal!$R$5:$R$2007,INDEX(Cal!$AF$5:$AF$2007,ROW(PrintPayslip!$C1796)-ROW(PrintPayslip!$C$12),1),1),"")</f>
        <v/>
      </c>
      <c r="E1796" s="184" t="str">
        <f>IFERROR(INDEX(Cal!$S$5:$S$2007,INDEX(Cal!$AF$5:$AF$2007,ROW(PrintPayslip!$C1796)-ROW(PrintPayslip!$C$12),1),1),"")</f>
        <v/>
      </c>
      <c r="F1796" s="184" t="str">
        <f>IFERROR(INDEX(Cal!$T$5:$T$2007,INDEX(Cal!$AF$5:$AF$2007,ROW(PrintPayslip!$C1796)-ROW(PrintPayslip!$C$12),1),1),"")</f>
        <v/>
      </c>
      <c r="G1796" s="184" t="str">
        <f>IFERROR(INDEX(Cal!$U$5:$U$2007,INDEX(Cal!$AF$5:$AF$2007,ROW(PrintPayslip!$C1796)-ROW(PrintPayslip!$C$12),1),1),"")</f>
        <v/>
      </c>
    </row>
    <row r="1797" spans="3:7" ht="20.100000000000001" customHeight="1" x14ac:dyDescent="0.25">
      <c r="C1797" s="183" t="str">
        <f>IFERROR(INDEX(Cal!$P$5:$P$2007,INDEX(Cal!$AF$5:$AF$2007,ROW(PrintPayslip!$C1797)-ROW(PrintPayslip!$C$12),1),1),"")</f>
        <v/>
      </c>
      <c r="D1797" s="184" t="str">
        <f>IFERROR(INDEX(Cal!$R$5:$R$2007,INDEX(Cal!$AF$5:$AF$2007,ROW(PrintPayslip!$C1797)-ROW(PrintPayslip!$C$12),1),1),"")</f>
        <v/>
      </c>
      <c r="E1797" s="184" t="str">
        <f>IFERROR(INDEX(Cal!$S$5:$S$2007,INDEX(Cal!$AF$5:$AF$2007,ROW(PrintPayslip!$C1797)-ROW(PrintPayslip!$C$12),1),1),"")</f>
        <v/>
      </c>
      <c r="F1797" s="184" t="str">
        <f>IFERROR(INDEX(Cal!$T$5:$T$2007,INDEX(Cal!$AF$5:$AF$2007,ROW(PrintPayslip!$C1797)-ROW(PrintPayslip!$C$12),1),1),"")</f>
        <v/>
      </c>
      <c r="G1797" s="184" t="str">
        <f>IFERROR(INDEX(Cal!$U$5:$U$2007,INDEX(Cal!$AF$5:$AF$2007,ROW(PrintPayslip!$C1797)-ROW(PrintPayslip!$C$12),1),1),"")</f>
        <v/>
      </c>
    </row>
    <row r="1798" spans="3:7" ht="20.100000000000001" customHeight="1" x14ac:dyDescent="0.25">
      <c r="C1798" s="183" t="str">
        <f>IFERROR(INDEX(Cal!$P$5:$P$2007,INDEX(Cal!$AF$5:$AF$2007,ROW(PrintPayslip!$C1798)-ROW(PrintPayslip!$C$12),1),1),"")</f>
        <v/>
      </c>
      <c r="D1798" s="184" t="str">
        <f>IFERROR(INDEX(Cal!$R$5:$R$2007,INDEX(Cal!$AF$5:$AF$2007,ROW(PrintPayslip!$C1798)-ROW(PrintPayslip!$C$12),1),1),"")</f>
        <v/>
      </c>
      <c r="E1798" s="184" t="str">
        <f>IFERROR(INDEX(Cal!$S$5:$S$2007,INDEX(Cal!$AF$5:$AF$2007,ROW(PrintPayslip!$C1798)-ROW(PrintPayslip!$C$12),1),1),"")</f>
        <v/>
      </c>
      <c r="F1798" s="184" t="str">
        <f>IFERROR(INDEX(Cal!$T$5:$T$2007,INDEX(Cal!$AF$5:$AF$2007,ROW(PrintPayslip!$C1798)-ROW(PrintPayslip!$C$12),1),1),"")</f>
        <v/>
      </c>
      <c r="G1798" s="184" t="str">
        <f>IFERROR(INDEX(Cal!$U$5:$U$2007,INDEX(Cal!$AF$5:$AF$2007,ROW(PrintPayslip!$C1798)-ROW(PrintPayslip!$C$12),1),1),"")</f>
        <v/>
      </c>
    </row>
    <row r="1799" spans="3:7" ht="20.100000000000001" customHeight="1" x14ac:dyDescent="0.25">
      <c r="C1799" s="183" t="str">
        <f>IFERROR(INDEX(Cal!$P$5:$P$2007,INDEX(Cal!$AF$5:$AF$2007,ROW(PrintPayslip!$C1799)-ROW(PrintPayslip!$C$12),1),1),"")</f>
        <v/>
      </c>
      <c r="D1799" s="184" t="str">
        <f>IFERROR(INDEX(Cal!$R$5:$R$2007,INDEX(Cal!$AF$5:$AF$2007,ROW(PrintPayslip!$C1799)-ROW(PrintPayslip!$C$12),1),1),"")</f>
        <v/>
      </c>
      <c r="E1799" s="184" t="str">
        <f>IFERROR(INDEX(Cal!$S$5:$S$2007,INDEX(Cal!$AF$5:$AF$2007,ROW(PrintPayslip!$C1799)-ROW(PrintPayslip!$C$12),1),1),"")</f>
        <v/>
      </c>
      <c r="F1799" s="184" t="str">
        <f>IFERROR(INDEX(Cal!$T$5:$T$2007,INDEX(Cal!$AF$5:$AF$2007,ROW(PrintPayslip!$C1799)-ROW(PrintPayslip!$C$12),1),1),"")</f>
        <v/>
      </c>
      <c r="G1799" s="184" t="str">
        <f>IFERROR(INDEX(Cal!$U$5:$U$2007,INDEX(Cal!$AF$5:$AF$2007,ROW(PrintPayslip!$C1799)-ROW(PrintPayslip!$C$12),1),1),"")</f>
        <v/>
      </c>
    </row>
    <row r="1800" spans="3:7" ht="20.100000000000001" customHeight="1" x14ac:dyDescent="0.25">
      <c r="C1800" s="183" t="str">
        <f>IFERROR(INDEX(Cal!$P$5:$P$2007,INDEX(Cal!$AF$5:$AF$2007,ROW(PrintPayslip!$C1800)-ROW(PrintPayslip!$C$12),1),1),"")</f>
        <v/>
      </c>
      <c r="D1800" s="184" t="str">
        <f>IFERROR(INDEX(Cal!$R$5:$R$2007,INDEX(Cal!$AF$5:$AF$2007,ROW(PrintPayslip!$C1800)-ROW(PrintPayslip!$C$12),1),1),"")</f>
        <v/>
      </c>
      <c r="E1800" s="184" t="str">
        <f>IFERROR(INDEX(Cal!$S$5:$S$2007,INDEX(Cal!$AF$5:$AF$2007,ROW(PrintPayslip!$C1800)-ROW(PrintPayslip!$C$12),1),1),"")</f>
        <v/>
      </c>
      <c r="F1800" s="184" t="str">
        <f>IFERROR(INDEX(Cal!$T$5:$T$2007,INDEX(Cal!$AF$5:$AF$2007,ROW(PrintPayslip!$C1800)-ROW(PrintPayslip!$C$12),1),1),"")</f>
        <v/>
      </c>
      <c r="G1800" s="184" t="str">
        <f>IFERROR(INDEX(Cal!$U$5:$U$2007,INDEX(Cal!$AF$5:$AF$2007,ROW(PrintPayslip!$C1800)-ROW(PrintPayslip!$C$12),1),1),"")</f>
        <v/>
      </c>
    </row>
    <row r="1801" spans="3:7" ht="20.100000000000001" customHeight="1" x14ac:dyDescent="0.25">
      <c r="C1801" s="183" t="str">
        <f>IFERROR(INDEX(Cal!$P$5:$P$2007,INDEX(Cal!$AF$5:$AF$2007,ROW(PrintPayslip!$C1801)-ROW(PrintPayslip!$C$12),1),1),"")</f>
        <v/>
      </c>
      <c r="D1801" s="184" t="str">
        <f>IFERROR(INDEX(Cal!$R$5:$R$2007,INDEX(Cal!$AF$5:$AF$2007,ROW(PrintPayslip!$C1801)-ROW(PrintPayslip!$C$12),1),1),"")</f>
        <v/>
      </c>
      <c r="E1801" s="184" t="str">
        <f>IFERROR(INDEX(Cal!$S$5:$S$2007,INDEX(Cal!$AF$5:$AF$2007,ROW(PrintPayslip!$C1801)-ROW(PrintPayslip!$C$12),1),1),"")</f>
        <v/>
      </c>
      <c r="F1801" s="184" t="str">
        <f>IFERROR(INDEX(Cal!$T$5:$T$2007,INDEX(Cal!$AF$5:$AF$2007,ROW(PrintPayslip!$C1801)-ROW(PrintPayslip!$C$12),1),1),"")</f>
        <v/>
      </c>
      <c r="G1801" s="184" t="str">
        <f>IFERROR(INDEX(Cal!$U$5:$U$2007,INDEX(Cal!$AF$5:$AF$2007,ROW(PrintPayslip!$C1801)-ROW(PrintPayslip!$C$12),1),1),"")</f>
        <v/>
      </c>
    </row>
    <row r="1802" spans="3:7" ht="20.100000000000001" customHeight="1" x14ac:dyDescent="0.25">
      <c r="C1802" s="183" t="str">
        <f>IFERROR(INDEX(Cal!$P$5:$P$2007,INDEX(Cal!$AF$5:$AF$2007,ROW(PrintPayslip!$C1802)-ROW(PrintPayslip!$C$12),1),1),"")</f>
        <v/>
      </c>
      <c r="D1802" s="184" t="str">
        <f>IFERROR(INDEX(Cal!$R$5:$R$2007,INDEX(Cal!$AF$5:$AF$2007,ROW(PrintPayslip!$C1802)-ROW(PrintPayslip!$C$12),1),1),"")</f>
        <v/>
      </c>
      <c r="E1802" s="184" t="str">
        <f>IFERROR(INDEX(Cal!$S$5:$S$2007,INDEX(Cal!$AF$5:$AF$2007,ROW(PrintPayslip!$C1802)-ROW(PrintPayslip!$C$12),1),1),"")</f>
        <v/>
      </c>
      <c r="F1802" s="184" t="str">
        <f>IFERROR(INDEX(Cal!$T$5:$T$2007,INDEX(Cal!$AF$5:$AF$2007,ROW(PrintPayslip!$C1802)-ROW(PrintPayslip!$C$12),1),1),"")</f>
        <v/>
      </c>
      <c r="G1802" s="184" t="str">
        <f>IFERROR(INDEX(Cal!$U$5:$U$2007,INDEX(Cal!$AF$5:$AF$2007,ROW(PrintPayslip!$C1802)-ROW(PrintPayslip!$C$12),1),1),"")</f>
        <v/>
      </c>
    </row>
    <row r="1803" spans="3:7" ht="20.100000000000001" customHeight="1" x14ac:dyDescent="0.25">
      <c r="C1803" s="183" t="str">
        <f>IFERROR(INDEX(Cal!$P$5:$P$2007,INDEX(Cal!$AF$5:$AF$2007,ROW(PrintPayslip!$C1803)-ROW(PrintPayslip!$C$12),1),1),"")</f>
        <v/>
      </c>
      <c r="D1803" s="184" t="str">
        <f>IFERROR(INDEX(Cal!$R$5:$R$2007,INDEX(Cal!$AF$5:$AF$2007,ROW(PrintPayslip!$C1803)-ROW(PrintPayslip!$C$12),1),1),"")</f>
        <v/>
      </c>
      <c r="E1803" s="184" t="str">
        <f>IFERROR(INDEX(Cal!$S$5:$S$2007,INDEX(Cal!$AF$5:$AF$2007,ROW(PrintPayslip!$C1803)-ROW(PrintPayslip!$C$12),1),1),"")</f>
        <v/>
      </c>
      <c r="F1803" s="184" t="str">
        <f>IFERROR(INDEX(Cal!$T$5:$T$2007,INDEX(Cal!$AF$5:$AF$2007,ROW(PrintPayslip!$C1803)-ROW(PrintPayslip!$C$12),1),1),"")</f>
        <v/>
      </c>
      <c r="G1803" s="184" t="str">
        <f>IFERROR(INDEX(Cal!$U$5:$U$2007,INDEX(Cal!$AF$5:$AF$2007,ROW(PrintPayslip!$C1803)-ROW(PrintPayslip!$C$12),1),1),"")</f>
        <v/>
      </c>
    </row>
    <row r="1804" spans="3:7" ht="20.100000000000001" customHeight="1" x14ac:dyDescent="0.25">
      <c r="C1804" s="183" t="str">
        <f>IFERROR(INDEX(Cal!$P$5:$P$2007,INDEX(Cal!$AF$5:$AF$2007,ROW(PrintPayslip!$C1804)-ROW(PrintPayslip!$C$12),1),1),"")</f>
        <v/>
      </c>
      <c r="D1804" s="184" t="str">
        <f>IFERROR(INDEX(Cal!$R$5:$R$2007,INDEX(Cal!$AF$5:$AF$2007,ROW(PrintPayslip!$C1804)-ROW(PrintPayslip!$C$12),1),1),"")</f>
        <v/>
      </c>
      <c r="E1804" s="184" t="str">
        <f>IFERROR(INDEX(Cal!$S$5:$S$2007,INDEX(Cal!$AF$5:$AF$2007,ROW(PrintPayslip!$C1804)-ROW(PrintPayslip!$C$12),1),1),"")</f>
        <v/>
      </c>
      <c r="F1804" s="184" t="str">
        <f>IFERROR(INDEX(Cal!$T$5:$T$2007,INDEX(Cal!$AF$5:$AF$2007,ROW(PrintPayslip!$C1804)-ROW(PrintPayslip!$C$12),1),1),"")</f>
        <v/>
      </c>
      <c r="G1804" s="184" t="str">
        <f>IFERROR(INDEX(Cal!$U$5:$U$2007,INDEX(Cal!$AF$5:$AF$2007,ROW(PrintPayslip!$C1804)-ROW(PrintPayslip!$C$12),1),1),"")</f>
        <v/>
      </c>
    </row>
    <row r="1805" spans="3:7" ht="20.100000000000001" customHeight="1" x14ac:dyDescent="0.25">
      <c r="C1805" s="183" t="str">
        <f>IFERROR(INDEX(Cal!$P$5:$P$2007,INDEX(Cal!$AF$5:$AF$2007,ROW(PrintPayslip!$C1805)-ROW(PrintPayslip!$C$12),1),1),"")</f>
        <v/>
      </c>
      <c r="D1805" s="184" t="str">
        <f>IFERROR(INDEX(Cal!$R$5:$R$2007,INDEX(Cal!$AF$5:$AF$2007,ROW(PrintPayslip!$C1805)-ROW(PrintPayslip!$C$12),1),1),"")</f>
        <v/>
      </c>
      <c r="E1805" s="184" t="str">
        <f>IFERROR(INDEX(Cal!$S$5:$S$2007,INDEX(Cal!$AF$5:$AF$2007,ROW(PrintPayslip!$C1805)-ROW(PrintPayslip!$C$12),1),1),"")</f>
        <v/>
      </c>
      <c r="F1805" s="184" t="str">
        <f>IFERROR(INDEX(Cal!$T$5:$T$2007,INDEX(Cal!$AF$5:$AF$2007,ROW(PrintPayslip!$C1805)-ROW(PrintPayslip!$C$12),1),1),"")</f>
        <v/>
      </c>
      <c r="G1805" s="184" t="str">
        <f>IFERROR(INDEX(Cal!$U$5:$U$2007,INDEX(Cal!$AF$5:$AF$2007,ROW(PrintPayslip!$C1805)-ROW(PrintPayslip!$C$12),1),1),"")</f>
        <v/>
      </c>
    </row>
    <row r="1806" spans="3:7" ht="20.100000000000001" customHeight="1" x14ac:dyDescent="0.25">
      <c r="C1806" s="183" t="str">
        <f>IFERROR(INDEX(Cal!$P$5:$P$2007,INDEX(Cal!$AF$5:$AF$2007,ROW(PrintPayslip!$C1806)-ROW(PrintPayslip!$C$12),1),1),"")</f>
        <v/>
      </c>
      <c r="D1806" s="184" t="str">
        <f>IFERROR(INDEX(Cal!$R$5:$R$2007,INDEX(Cal!$AF$5:$AF$2007,ROW(PrintPayslip!$C1806)-ROW(PrintPayslip!$C$12),1),1),"")</f>
        <v/>
      </c>
      <c r="E1806" s="184" t="str">
        <f>IFERROR(INDEX(Cal!$S$5:$S$2007,INDEX(Cal!$AF$5:$AF$2007,ROW(PrintPayslip!$C1806)-ROW(PrintPayslip!$C$12),1),1),"")</f>
        <v/>
      </c>
      <c r="F1806" s="184" t="str">
        <f>IFERROR(INDEX(Cal!$T$5:$T$2007,INDEX(Cal!$AF$5:$AF$2007,ROW(PrintPayslip!$C1806)-ROW(PrintPayslip!$C$12),1),1),"")</f>
        <v/>
      </c>
      <c r="G1806" s="184" t="str">
        <f>IFERROR(INDEX(Cal!$U$5:$U$2007,INDEX(Cal!$AF$5:$AF$2007,ROW(PrintPayslip!$C1806)-ROW(PrintPayslip!$C$12),1),1),"")</f>
        <v/>
      </c>
    </row>
    <row r="1807" spans="3:7" ht="20.100000000000001" customHeight="1" x14ac:dyDescent="0.25">
      <c r="C1807" s="183" t="str">
        <f>IFERROR(INDEX(Cal!$P$5:$P$2007,INDEX(Cal!$AF$5:$AF$2007,ROW(PrintPayslip!$C1807)-ROW(PrintPayslip!$C$12),1),1),"")</f>
        <v/>
      </c>
      <c r="D1807" s="184" t="str">
        <f>IFERROR(INDEX(Cal!$R$5:$R$2007,INDEX(Cal!$AF$5:$AF$2007,ROW(PrintPayslip!$C1807)-ROW(PrintPayslip!$C$12),1),1),"")</f>
        <v/>
      </c>
      <c r="E1807" s="184" t="str">
        <f>IFERROR(INDEX(Cal!$S$5:$S$2007,INDEX(Cal!$AF$5:$AF$2007,ROW(PrintPayslip!$C1807)-ROW(PrintPayslip!$C$12),1),1),"")</f>
        <v/>
      </c>
      <c r="F1807" s="184" t="str">
        <f>IFERROR(INDEX(Cal!$T$5:$T$2007,INDEX(Cal!$AF$5:$AF$2007,ROW(PrintPayslip!$C1807)-ROW(PrintPayslip!$C$12),1),1),"")</f>
        <v/>
      </c>
      <c r="G1807" s="184" t="str">
        <f>IFERROR(INDEX(Cal!$U$5:$U$2007,INDEX(Cal!$AF$5:$AF$2007,ROW(PrintPayslip!$C1807)-ROW(PrintPayslip!$C$12),1),1),"")</f>
        <v/>
      </c>
    </row>
    <row r="1808" spans="3:7" ht="20.100000000000001" customHeight="1" x14ac:dyDescent="0.25">
      <c r="C1808" s="183" t="str">
        <f>IFERROR(INDEX(Cal!$P$5:$P$2007,INDEX(Cal!$AF$5:$AF$2007,ROW(PrintPayslip!$C1808)-ROW(PrintPayslip!$C$12),1),1),"")</f>
        <v/>
      </c>
      <c r="D1808" s="184" t="str">
        <f>IFERROR(INDEX(Cal!$R$5:$R$2007,INDEX(Cal!$AF$5:$AF$2007,ROW(PrintPayslip!$C1808)-ROW(PrintPayslip!$C$12),1),1),"")</f>
        <v/>
      </c>
      <c r="E1808" s="184" t="str">
        <f>IFERROR(INDEX(Cal!$S$5:$S$2007,INDEX(Cal!$AF$5:$AF$2007,ROW(PrintPayslip!$C1808)-ROW(PrintPayslip!$C$12),1),1),"")</f>
        <v/>
      </c>
      <c r="F1808" s="184" t="str">
        <f>IFERROR(INDEX(Cal!$T$5:$T$2007,INDEX(Cal!$AF$5:$AF$2007,ROW(PrintPayslip!$C1808)-ROW(PrintPayslip!$C$12),1),1),"")</f>
        <v/>
      </c>
      <c r="G1808" s="184" t="str">
        <f>IFERROR(INDEX(Cal!$U$5:$U$2007,INDEX(Cal!$AF$5:$AF$2007,ROW(PrintPayslip!$C1808)-ROW(PrintPayslip!$C$12),1),1),"")</f>
        <v/>
      </c>
    </row>
    <row r="1809" spans="3:7" ht="20.100000000000001" customHeight="1" x14ac:dyDescent="0.25">
      <c r="C1809" s="183" t="str">
        <f>IFERROR(INDEX(Cal!$P$5:$P$2007,INDEX(Cal!$AF$5:$AF$2007,ROW(PrintPayslip!$C1809)-ROW(PrintPayslip!$C$12),1),1),"")</f>
        <v/>
      </c>
      <c r="D1809" s="184" t="str">
        <f>IFERROR(INDEX(Cal!$R$5:$R$2007,INDEX(Cal!$AF$5:$AF$2007,ROW(PrintPayslip!$C1809)-ROW(PrintPayslip!$C$12),1),1),"")</f>
        <v/>
      </c>
      <c r="E1809" s="184" t="str">
        <f>IFERROR(INDEX(Cal!$S$5:$S$2007,INDEX(Cal!$AF$5:$AF$2007,ROW(PrintPayslip!$C1809)-ROW(PrintPayslip!$C$12),1),1),"")</f>
        <v/>
      </c>
      <c r="F1809" s="184" t="str">
        <f>IFERROR(INDEX(Cal!$T$5:$T$2007,INDEX(Cal!$AF$5:$AF$2007,ROW(PrintPayslip!$C1809)-ROW(PrintPayslip!$C$12),1),1),"")</f>
        <v/>
      </c>
      <c r="G1809" s="184" t="str">
        <f>IFERROR(INDEX(Cal!$U$5:$U$2007,INDEX(Cal!$AF$5:$AF$2007,ROW(PrintPayslip!$C1809)-ROW(PrintPayslip!$C$12),1),1),"")</f>
        <v/>
      </c>
    </row>
    <row r="1810" spans="3:7" ht="20.100000000000001" customHeight="1" x14ac:dyDescent="0.25">
      <c r="C1810" s="183" t="str">
        <f>IFERROR(INDEX(Cal!$P$5:$P$2007,INDEX(Cal!$AF$5:$AF$2007,ROW(PrintPayslip!$C1810)-ROW(PrintPayslip!$C$12),1),1),"")</f>
        <v/>
      </c>
      <c r="D1810" s="184" t="str">
        <f>IFERROR(INDEX(Cal!$R$5:$R$2007,INDEX(Cal!$AF$5:$AF$2007,ROW(PrintPayslip!$C1810)-ROW(PrintPayslip!$C$12),1),1),"")</f>
        <v/>
      </c>
      <c r="E1810" s="184" t="str">
        <f>IFERROR(INDEX(Cal!$S$5:$S$2007,INDEX(Cal!$AF$5:$AF$2007,ROW(PrintPayslip!$C1810)-ROW(PrintPayslip!$C$12),1),1),"")</f>
        <v/>
      </c>
      <c r="F1810" s="184" t="str">
        <f>IFERROR(INDEX(Cal!$T$5:$T$2007,INDEX(Cal!$AF$5:$AF$2007,ROW(PrintPayslip!$C1810)-ROW(PrintPayslip!$C$12),1),1),"")</f>
        <v/>
      </c>
      <c r="G1810" s="184" t="str">
        <f>IFERROR(INDEX(Cal!$U$5:$U$2007,INDEX(Cal!$AF$5:$AF$2007,ROW(PrintPayslip!$C1810)-ROW(PrintPayslip!$C$12),1),1),"")</f>
        <v/>
      </c>
    </row>
    <row r="1811" spans="3:7" ht="20.100000000000001" customHeight="1" x14ac:dyDescent="0.25">
      <c r="C1811" s="183" t="str">
        <f>IFERROR(INDEX(Cal!$P$5:$P$2007,INDEX(Cal!$AF$5:$AF$2007,ROW(PrintPayslip!$C1811)-ROW(PrintPayslip!$C$12),1),1),"")</f>
        <v/>
      </c>
      <c r="D1811" s="184" t="str">
        <f>IFERROR(INDEX(Cal!$R$5:$R$2007,INDEX(Cal!$AF$5:$AF$2007,ROW(PrintPayslip!$C1811)-ROW(PrintPayslip!$C$12),1),1),"")</f>
        <v/>
      </c>
      <c r="E1811" s="184" t="str">
        <f>IFERROR(INDEX(Cal!$S$5:$S$2007,INDEX(Cal!$AF$5:$AF$2007,ROW(PrintPayslip!$C1811)-ROW(PrintPayslip!$C$12),1),1),"")</f>
        <v/>
      </c>
      <c r="F1811" s="184" t="str">
        <f>IFERROR(INDEX(Cal!$T$5:$T$2007,INDEX(Cal!$AF$5:$AF$2007,ROW(PrintPayslip!$C1811)-ROW(PrintPayslip!$C$12),1),1),"")</f>
        <v/>
      </c>
      <c r="G1811" s="184" t="str">
        <f>IFERROR(INDEX(Cal!$U$5:$U$2007,INDEX(Cal!$AF$5:$AF$2007,ROW(PrintPayslip!$C1811)-ROW(PrintPayslip!$C$12),1),1),"")</f>
        <v/>
      </c>
    </row>
    <row r="1812" spans="3:7" ht="20.100000000000001" customHeight="1" x14ac:dyDescent="0.25">
      <c r="C1812" s="183" t="str">
        <f>IFERROR(INDEX(Cal!$P$5:$P$2007,INDEX(Cal!$AF$5:$AF$2007,ROW(PrintPayslip!$C1812)-ROW(PrintPayslip!$C$12),1),1),"")</f>
        <v/>
      </c>
      <c r="D1812" s="184" t="str">
        <f>IFERROR(INDEX(Cal!$R$5:$R$2007,INDEX(Cal!$AF$5:$AF$2007,ROW(PrintPayslip!$C1812)-ROW(PrintPayslip!$C$12),1),1),"")</f>
        <v/>
      </c>
      <c r="E1812" s="184" t="str">
        <f>IFERROR(INDEX(Cal!$S$5:$S$2007,INDEX(Cal!$AF$5:$AF$2007,ROW(PrintPayslip!$C1812)-ROW(PrintPayslip!$C$12),1),1),"")</f>
        <v/>
      </c>
      <c r="F1812" s="184" t="str">
        <f>IFERROR(INDEX(Cal!$T$5:$T$2007,INDEX(Cal!$AF$5:$AF$2007,ROW(PrintPayslip!$C1812)-ROW(PrintPayslip!$C$12),1),1),"")</f>
        <v/>
      </c>
      <c r="G1812" s="184" t="str">
        <f>IFERROR(INDEX(Cal!$U$5:$U$2007,INDEX(Cal!$AF$5:$AF$2007,ROW(PrintPayslip!$C1812)-ROW(PrintPayslip!$C$12),1),1),"")</f>
        <v/>
      </c>
    </row>
    <row r="1813" spans="3:7" ht="20.100000000000001" customHeight="1" x14ac:dyDescent="0.25">
      <c r="C1813" s="183" t="str">
        <f>IFERROR(INDEX(Cal!$P$5:$P$2007,INDEX(Cal!$AF$5:$AF$2007,ROW(PrintPayslip!$C1813)-ROW(PrintPayslip!$C$12),1),1),"")</f>
        <v/>
      </c>
      <c r="D1813" s="184" t="str">
        <f>IFERROR(INDEX(Cal!$R$5:$R$2007,INDEX(Cal!$AF$5:$AF$2007,ROW(PrintPayslip!$C1813)-ROW(PrintPayslip!$C$12),1),1),"")</f>
        <v/>
      </c>
      <c r="E1813" s="184" t="str">
        <f>IFERROR(INDEX(Cal!$S$5:$S$2007,INDEX(Cal!$AF$5:$AF$2007,ROW(PrintPayslip!$C1813)-ROW(PrintPayslip!$C$12),1),1),"")</f>
        <v/>
      </c>
      <c r="F1813" s="184" t="str">
        <f>IFERROR(INDEX(Cal!$T$5:$T$2007,INDEX(Cal!$AF$5:$AF$2007,ROW(PrintPayslip!$C1813)-ROW(PrintPayslip!$C$12),1),1),"")</f>
        <v/>
      </c>
      <c r="G1813" s="184" t="str">
        <f>IFERROR(INDEX(Cal!$U$5:$U$2007,INDEX(Cal!$AF$5:$AF$2007,ROW(PrintPayslip!$C1813)-ROW(PrintPayslip!$C$12),1),1),"")</f>
        <v/>
      </c>
    </row>
    <row r="1814" spans="3:7" ht="20.100000000000001" customHeight="1" x14ac:dyDescent="0.25">
      <c r="C1814" s="183" t="str">
        <f>IFERROR(INDEX(Cal!$P$5:$P$2007,INDEX(Cal!$AF$5:$AF$2007,ROW(PrintPayslip!$C1814)-ROW(PrintPayslip!$C$12),1),1),"")</f>
        <v/>
      </c>
      <c r="D1814" s="184" t="str">
        <f>IFERROR(INDEX(Cal!$R$5:$R$2007,INDEX(Cal!$AF$5:$AF$2007,ROW(PrintPayslip!$C1814)-ROW(PrintPayslip!$C$12),1),1),"")</f>
        <v/>
      </c>
      <c r="E1814" s="184" t="str">
        <f>IFERROR(INDEX(Cal!$S$5:$S$2007,INDEX(Cal!$AF$5:$AF$2007,ROW(PrintPayslip!$C1814)-ROW(PrintPayslip!$C$12),1),1),"")</f>
        <v/>
      </c>
      <c r="F1814" s="184" t="str">
        <f>IFERROR(INDEX(Cal!$T$5:$T$2007,INDEX(Cal!$AF$5:$AF$2007,ROW(PrintPayslip!$C1814)-ROW(PrintPayslip!$C$12),1),1),"")</f>
        <v/>
      </c>
      <c r="G1814" s="184" t="str">
        <f>IFERROR(INDEX(Cal!$U$5:$U$2007,INDEX(Cal!$AF$5:$AF$2007,ROW(PrintPayslip!$C1814)-ROW(PrintPayslip!$C$12),1),1),"")</f>
        <v/>
      </c>
    </row>
    <row r="1815" spans="3:7" ht="20.100000000000001" customHeight="1" x14ac:dyDescent="0.25">
      <c r="C1815" s="183" t="str">
        <f>IFERROR(INDEX(Cal!$P$5:$P$2007,INDEX(Cal!$AF$5:$AF$2007,ROW(PrintPayslip!$C1815)-ROW(PrintPayslip!$C$12),1),1),"")</f>
        <v/>
      </c>
      <c r="D1815" s="184" t="str">
        <f>IFERROR(INDEX(Cal!$R$5:$R$2007,INDEX(Cal!$AF$5:$AF$2007,ROW(PrintPayslip!$C1815)-ROW(PrintPayslip!$C$12),1),1),"")</f>
        <v/>
      </c>
      <c r="E1815" s="184" t="str">
        <f>IFERROR(INDEX(Cal!$S$5:$S$2007,INDEX(Cal!$AF$5:$AF$2007,ROW(PrintPayslip!$C1815)-ROW(PrintPayslip!$C$12),1),1),"")</f>
        <v/>
      </c>
      <c r="F1815" s="184" t="str">
        <f>IFERROR(INDEX(Cal!$T$5:$T$2007,INDEX(Cal!$AF$5:$AF$2007,ROW(PrintPayslip!$C1815)-ROW(PrintPayslip!$C$12),1),1),"")</f>
        <v/>
      </c>
      <c r="G1815" s="184" t="str">
        <f>IFERROR(INDEX(Cal!$U$5:$U$2007,INDEX(Cal!$AF$5:$AF$2007,ROW(PrintPayslip!$C1815)-ROW(PrintPayslip!$C$12),1),1),"")</f>
        <v/>
      </c>
    </row>
    <row r="1816" spans="3:7" ht="20.100000000000001" customHeight="1" x14ac:dyDescent="0.25">
      <c r="C1816" s="183" t="str">
        <f>IFERROR(INDEX(Cal!$P$5:$P$2007,INDEX(Cal!$AF$5:$AF$2007,ROW(PrintPayslip!$C1816)-ROW(PrintPayslip!$C$12),1),1),"")</f>
        <v/>
      </c>
      <c r="D1816" s="184" t="str">
        <f>IFERROR(INDEX(Cal!$R$5:$R$2007,INDEX(Cal!$AF$5:$AF$2007,ROW(PrintPayslip!$C1816)-ROW(PrintPayslip!$C$12),1),1),"")</f>
        <v/>
      </c>
      <c r="E1816" s="184" t="str">
        <f>IFERROR(INDEX(Cal!$S$5:$S$2007,INDEX(Cal!$AF$5:$AF$2007,ROW(PrintPayslip!$C1816)-ROW(PrintPayslip!$C$12),1),1),"")</f>
        <v/>
      </c>
      <c r="F1816" s="184" t="str">
        <f>IFERROR(INDEX(Cal!$T$5:$T$2007,INDEX(Cal!$AF$5:$AF$2007,ROW(PrintPayslip!$C1816)-ROW(PrintPayslip!$C$12),1),1),"")</f>
        <v/>
      </c>
      <c r="G1816" s="184" t="str">
        <f>IFERROR(INDEX(Cal!$U$5:$U$2007,INDEX(Cal!$AF$5:$AF$2007,ROW(PrintPayslip!$C1816)-ROW(PrintPayslip!$C$12),1),1),"")</f>
        <v/>
      </c>
    </row>
    <row r="1817" spans="3:7" ht="20.100000000000001" customHeight="1" x14ac:dyDescent="0.25">
      <c r="C1817" s="183" t="str">
        <f>IFERROR(INDEX(Cal!$P$5:$P$2007,INDEX(Cal!$AF$5:$AF$2007,ROW(PrintPayslip!$C1817)-ROW(PrintPayslip!$C$12),1),1),"")</f>
        <v/>
      </c>
      <c r="D1817" s="184" t="str">
        <f>IFERROR(INDEX(Cal!$R$5:$R$2007,INDEX(Cal!$AF$5:$AF$2007,ROW(PrintPayslip!$C1817)-ROW(PrintPayslip!$C$12),1),1),"")</f>
        <v/>
      </c>
      <c r="E1817" s="184" t="str">
        <f>IFERROR(INDEX(Cal!$S$5:$S$2007,INDEX(Cal!$AF$5:$AF$2007,ROW(PrintPayslip!$C1817)-ROW(PrintPayslip!$C$12),1),1),"")</f>
        <v/>
      </c>
      <c r="F1817" s="184" t="str">
        <f>IFERROR(INDEX(Cal!$T$5:$T$2007,INDEX(Cal!$AF$5:$AF$2007,ROW(PrintPayslip!$C1817)-ROW(PrintPayslip!$C$12),1),1),"")</f>
        <v/>
      </c>
      <c r="G1817" s="184" t="str">
        <f>IFERROR(INDEX(Cal!$U$5:$U$2007,INDEX(Cal!$AF$5:$AF$2007,ROW(PrintPayslip!$C1817)-ROW(PrintPayslip!$C$12),1),1),"")</f>
        <v/>
      </c>
    </row>
    <row r="1818" spans="3:7" ht="20.100000000000001" customHeight="1" x14ac:dyDescent="0.25">
      <c r="C1818" s="183" t="str">
        <f>IFERROR(INDEX(Cal!$P$5:$P$2007,INDEX(Cal!$AF$5:$AF$2007,ROW(PrintPayslip!$C1818)-ROW(PrintPayslip!$C$12),1),1),"")</f>
        <v/>
      </c>
      <c r="D1818" s="184" t="str">
        <f>IFERROR(INDEX(Cal!$R$5:$R$2007,INDEX(Cal!$AF$5:$AF$2007,ROW(PrintPayslip!$C1818)-ROW(PrintPayslip!$C$12),1),1),"")</f>
        <v/>
      </c>
      <c r="E1818" s="184" t="str">
        <f>IFERROR(INDEX(Cal!$S$5:$S$2007,INDEX(Cal!$AF$5:$AF$2007,ROW(PrintPayslip!$C1818)-ROW(PrintPayslip!$C$12),1),1),"")</f>
        <v/>
      </c>
      <c r="F1818" s="184" t="str">
        <f>IFERROR(INDEX(Cal!$T$5:$T$2007,INDEX(Cal!$AF$5:$AF$2007,ROW(PrintPayslip!$C1818)-ROW(PrintPayslip!$C$12),1),1),"")</f>
        <v/>
      </c>
      <c r="G1818" s="184" t="str">
        <f>IFERROR(INDEX(Cal!$U$5:$U$2007,INDEX(Cal!$AF$5:$AF$2007,ROW(PrintPayslip!$C1818)-ROW(PrintPayslip!$C$12),1),1),"")</f>
        <v/>
      </c>
    </row>
    <row r="1819" spans="3:7" ht="20.100000000000001" customHeight="1" x14ac:dyDescent="0.25">
      <c r="C1819" s="183" t="str">
        <f>IFERROR(INDEX(Cal!$P$5:$P$2007,INDEX(Cal!$AF$5:$AF$2007,ROW(PrintPayslip!$C1819)-ROW(PrintPayslip!$C$12),1),1),"")</f>
        <v/>
      </c>
      <c r="D1819" s="184" t="str">
        <f>IFERROR(INDEX(Cal!$R$5:$R$2007,INDEX(Cal!$AF$5:$AF$2007,ROW(PrintPayslip!$C1819)-ROW(PrintPayslip!$C$12),1),1),"")</f>
        <v/>
      </c>
      <c r="E1819" s="184" t="str">
        <f>IFERROR(INDEX(Cal!$S$5:$S$2007,INDEX(Cal!$AF$5:$AF$2007,ROW(PrintPayslip!$C1819)-ROW(PrintPayslip!$C$12),1),1),"")</f>
        <v/>
      </c>
      <c r="F1819" s="184" t="str">
        <f>IFERROR(INDEX(Cal!$T$5:$T$2007,INDEX(Cal!$AF$5:$AF$2007,ROW(PrintPayslip!$C1819)-ROW(PrintPayslip!$C$12),1),1),"")</f>
        <v/>
      </c>
      <c r="G1819" s="184" t="str">
        <f>IFERROR(INDEX(Cal!$U$5:$U$2007,INDEX(Cal!$AF$5:$AF$2007,ROW(PrintPayslip!$C1819)-ROW(PrintPayslip!$C$12),1),1),"")</f>
        <v/>
      </c>
    </row>
    <row r="1820" spans="3:7" ht="20.100000000000001" customHeight="1" x14ac:dyDescent="0.25">
      <c r="C1820" s="183" t="str">
        <f>IFERROR(INDEX(Cal!$P$5:$P$2007,INDEX(Cal!$AF$5:$AF$2007,ROW(PrintPayslip!$C1820)-ROW(PrintPayslip!$C$12),1),1),"")</f>
        <v/>
      </c>
      <c r="D1820" s="184" t="str">
        <f>IFERROR(INDEX(Cal!$R$5:$R$2007,INDEX(Cal!$AF$5:$AF$2007,ROW(PrintPayslip!$C1820)-ROW(PrintPayslip!$C$12),1),1),"")</f>
        <v/>
      </c>
      <c r="E1820" s="184" t="str">
        <f>IFERROR(INDEX(Cal!$S$5:$S$2007,INDEX(Cal!$AF$5:$AF$2007,ROW(PrintPayslip!$C1820)-ROW(PrintPayslip!$C$12),1),1),"")</f>
        <v/>
      </c>
      <c r="F1820" s="184" t="str">
        <f>IFERROR(INDEX(Cal!$T$5:$T$2007,INDEX(Cal!$AF$5:$AF$2007,ROW(PrintPayslip!$C1820)-ROW(PrintPayslip!$C$12),1),1),"")</f>
        <v/>
      </c>
      <c r="G1820" s="184" t="str">
        <f>IFERROR(INDEX(Cal!$U$5:$U$2007,INDEX(Cal!$AF$5:$AF$2007,ROW(PrintPayslip!$C1820)-ROW(PrintPayslip!$C$12),1),1),"")</f>
        <v/>
      </c>
    </row>
    <row r="1821" spans="3:7" ht="20.100000000000001" customHeight="1" x14ac:dyDescent="0.25">
      <c r="C1821" s="183" t="str">
        <f>IFERROR(INDEX(Cal!$P$5:$P$2007,INDEX(Cal!$AF$5:$AF$2007,ROW(PrintPayslip!$C1821)-ROW(PrintPayslip!$C$12),1),1),"")</f>
        <v/>
      </c>
      <c r="D1821" s="184" t="str">
        <f>IFERROR(INDEX(Cal!$R$5:$R$2007,INDEX(Cal!$AF$5:$AF$2007,ROW(PrintPayslip!$C1821)-ROW(PrintPayslip!$C$12),1),1),"")</f>
        <v/>
      </c>
      <c r="E1821" s="184" t="str">
        <f>IFERROR(INDEX(Cal!$S$5:$S$2007,INDEX(Cal!$AF$5:$AF$2007,ROW(PrintPayslip!$C1821)-ROW(PrintPayslip!$C$12),1),1),"")</f>
        <v/>
      </c>
      <c r="F1821" s="184" t="str">
        <f>IFERROR(INDEX(Cal!$T$5:$T$2007,INDEX(Cal!$AF$5:$AF$2007,ROW(PrintPayslip!$C1821)-ROW(PrintPayslip!$C$12),1),1),"")</f>
        <v/>
      </c>
      <c r="G1821" s="184" t="str">
        <f>IFERROR(INDEX(Cal!$U$5:$U$2007,INDEX(Cal!$AF$5:$AF$2007,ROW(PrintPayslip!$C1821)-ROW(PrintPayslip!$C$12),1),1),"")</f>
        <v/>
      </c>
    </row>
    <row r="1822" spans="3:7" ht="20.100000000000001" customHeight="1" x14ac:dyDescent="0.25">
      <c r="C1822" s="183" t="str">
        <f>IFERROR(INDEX(Cal!$P$5:$P$2007,INDEX(Cal!$AF$5:$AF$2007,ROW(PrintPayslip!$C1822)-ROW(PrintPayslip!$C$12),1),1),"")</f>
        <v/>
      </c>
      <c r="D1822" s="184" t="str">
        <f>IFERROR(INDEX(Cal!$R$5:$R$2007,INDEX(Cal!$AF$5:$AF$2007,ROW(PrintPayslip!$C1822)-ROW(PrintPayslip!$C$12),1),1),"")</f>
        <v/>
      </c>
      <c r="E1822" s="184" t="str">
        <f>IFERROR(INDEX(Cal!$S$5:$S$2007,INDEX(Cal!$AF$5:$AF$2007,ROW(PrintPayslip!$C1822)-ROW(PrintPayslip!$C$12),1),1),"")</f>
        <v/>
      </c>
      <c r="F1822" s="184" t="str">
        <f>IFERROR(INDEX(Cal!$T$5:$T$2007,INDEX(Cal!$AF$5:$AF$2007,ROW(PrintPayslip!$C1822)-ROW(PrintPayslip!$C$12),1),1),"")</f>
        <v/>
      </c>
      <c r="G1822" s="184" t="str">
        <f>IFERROR(INDEX(Cal!$U$5:$U$2007,INDEX(Cal!$AF$5:$AF$2007,ROW(PrintPayslip!$C1822)-ROW(PrintPayslip!$C$12),1),1),"")</f>
        <v/>
      </c>
    </row>
    <row r="1823" spans="3:7" ht="20.100000000000001" customHeight="1" x14ac:dyDescent="0.25">
      <c r="C1823" s="183" t="str">
        <f>IFERROR(INDEX(Cal!$P$5:$P$2007,INDEX(Cal!$AF$5:$AF$2007,ROW(PrintPayslip!$C1823)-ROW(PrintPayslip!$C$12),1),1),"")</f>
        <v/>
      </c>
      <c r="D1823" s="184" t="str">
        <f>IFERROR(INDEX(Cal!$R$5:$R$2007,INDEX(Cal!$AF$5:$AF$2007,ROW(PrintPayslip!$C1823)-ROW(PrintPayslip!$C$12),1),1),"")</f>
        <v/>
      </c>
      <c r="E1823" s="184" t="str">
        <f>IFERROR(INDEX(Cal!$S$5:$S$2007,INDEX(Cal!$AF$5:$AF$2007,ROW(PrintPayslip!$C1823)-ROW(PrintPayslip!$C$12),1),1),"")</f>
        <v/>
      </c>
      <c r="F1823" s="184" t="str">
        <f>IFERROR(INDEX(Cal!$T$5:$T$2007,INDEX(Cal!$AF$5:$AF$2007,ROW(PrintPayslip!$C1823)-ROW(PrintPayslip!$C$12),1),1),"")</f>
        <v/>
      </c>
      <c r="G1823" s="184" t="str">
        <f>IFERROR(INDEX(Cal!$U$5:$U$2007,INDEX(Cal!$AF$5:$AF$2007,ROW(PrintPayslip!$C1823)-ROW(PrintPayslip!$C$12),1),1),"")</f>
        <v/>
      </c>
    </row>
    <row r="1824" spans="3:7" ht="20.100000000000001" customHeight="1" x14ac:dyDescent="0.25">
      <c r="C1824" s="183" t="str">
        <f>IFERROR(INDEX(Cal!$P$5:$P$2007,INDEX(Cal!$AF$5:$AF$2007,ROW(PrintPayslip!$C1824)-ROW(PrintPayslip!$C$12),1),1),"")</f>
        <v/>
      </c>
      <c r="D1824" s="184" t="str">
        <f>IFERROR(INDEX(Cal!$R$5:$R$2007,INDEX(Cal!$AF$5:$AF$2007,ROW(PrintPayslip!$C1824)-ROW(PrintPayslip!$C$12),1),1),"")</f>
        <v/>
      </c>
      <c r="E1824" s="184" t="str">
        <f>IFERROR(INDEX(Cal!$S$5:$S$2007,INDEX(Cal!$AF$5:$AF$2007,ROW(PrintPayslip!$C1824)-ROW(PrintPayslip!$C$12),1),1),"")</f>
        <v/>
      </c>
      <c r="F1824" s="184" t="str">
        <f>IFERROR(INDEX(Cal!$T$5:$T$2007,INDEX(Cal!$AF$5:$AF$2007,ROW(PrintPayslip!$C1824)-ROW(PrintPayslip!$C$12),1),1),"")</f>
        <v/>
      </c>
      <c r="G1824" s="184" t="str">
        <f>IFERROR(INDEX(Cal!$U$5:$U$2007,INDEX(Cal!$AF$5:$AF$2007,ROW(PrintPayslip!$C1824)-ROW(PrintPayslip!$C$12),1),1),"")</f>
        <v/>
      </c>
    </row>
    <row r="1825" spans="3:7" ht="20.100000000000001" customHeight="1" x14ac:dyDescent="0.25">
      <c r="C1825" s="183" t="str">
        <f>IFERROR(INDEX(Cal!$P$5:$P$2007,INDEX(Cal!$AF$5:$AF$2007,ROW(PrintPayslip!$C1825)-ROW(PrintPayslip!$C$12),1),1),"")</f>
        <v/>
      </c>
      <c r="D1825" s="184" t="str">
        <f>IFERROR(INDEX(Cal!$R$5:$R$2007,INDEX(Cal!$AF$5:$AF$2007,ROW(PrintPayslip!$C1825)-ROW(PrintPayslip!$C$12),1),1),"")</f>
        <v/>
      </c>
      <c r="E1825" s="184" t="str">
        <f>IFERROR(INDEX(Cal!$S$5:$S$2007,INDEX(Cal!$AF$5:$AF$2007,ROW(PrintPayslip!$C1825)-ROW(PrintPayslip!$C$12),1),1),"")</f>
        <v/>
      </c>
      <c r="F1825" s="184" t="str">
        <f>IFERROR(INDEX(Cal!$T$5:$T$2007,INDEX(Cal!$AF$5:$AF$2007,ROW(PrintPayslip!$C1825)-ROW(PrintPayslip!$C$12),1),1),"")</f>
        <v/>
      </c>
      <c r="G1825" s="184" t="str">
        <f>IFERROR(INDEX(Cal!$U$5:$U$2007,INDEX(Cal!$AF$5:$AF$2007,ROW(PrintPayslip!$C1825)-ROW(PrintPayslip!$C$12),1),1),"")</f>
        <v/>
      </c>
    </row>
    <row r="1826" spans="3:7" ht="20.100000000000001" customHeight="1" x14ac:dyDescent="0.25">
      <c r="C1826" s="183" t="str">
        <f>IFERROR(INDEX(Cal!$P$5:$P$2007,INDEX(Cal!$AF$5:$AF$2007,ROW(PrintPayslip!$C1826)-ROW(PrintPayslip!$C$12),1),1),"")</f>
        <v/>
      </c>
      <c r="D1826" s="184" t="str">
        <f>IFERROR(INDEX(Cal!$R$5:$R$2007,INDEX(Cal!$AF$5:$AF$2007,ROW(PrintPayslip!$C1826)-ROW(PrintPayslip!$C$12),1),1),"")</f>
        <v/>
      </c>
      <c r="E1826" s="184" t="str">
        <f>IFERROR(INDEX(Cal!$S$5:$S$2007,INDEX(Cal!$AF$5:$AF$2007,ROW(PrintPayslip!$C1826)-ROW(PrintPayslip!$C$12),1),1),"")</f>
        <v/>
      </c>
      <c r="F1826" s="184" t="str">
        <f>IFERROR(INDEX(Cal!$T$5:$T$2007,INDEX(Cal!$AF$5:$AF$2007,ROW(PrintPayslip!$C1826)-ROW(PrintPayslip!$C$12),1),1),"")</f>
        <v/>
      </c>
      <c r="G1826" s="184" t="str">
        <f>IFERROR(INDEX(Cal!$U$5:$U$2007,INDEX(Cal!$AF$5:$AF$2007,ROW(PrintPayslip!$C1826)-ROW(PrintPayslip!$C$12),1),1),"")</f>
        <v/>
      </c>
    </row>
    <row r="1827" spans="3:7" ht="20.100000000000001" customHeight="1" x14ac:dyDescent="0.25">
      <c r="C1827" s="183" t="str">
        <f>IFERROR(INDEX(Cal!$P$5:$P$2007,INDEX(Cal!$AF$5:$AF$2007,ROW(PrintPayslip!$C1827)-ROW(PrintPayslip!$C$12),1),1),"")</f>
        <v/>
      </c>
      <c r="D1827" s="184" t="str">
        <f>IFERROR(INDEX(Cal!$R$5:$R$2007,INDEX(Cal!$AF$5:$AF$2007,ROW(PrintPayslip!$C1827)-ROW(PrintPayslip!$C$12),1),1),"")</f>
        <v/>
      </c>
      <c r="E1827" s="184" t="str">
        <f>IFERROR(INDEX(Cal!$S$5:$S$2007,INDEX(Cal!$AF$5:$AF$2007,ROW(PrintPayslip!$C1827)-ROW(PrintPayslip!$C$12),1),1),"")</f>
        <v/>
      </c>
      <c r="F1827" s="184" t="str">
        <f>IFERROR(INDEX(Cal!$T$5:$T$2007,INDEX(Cal!$AF$5:$AF$2007,ROW(PrintPayslip!$C1827)-ROW(PrintPayslip!$C$12),1),1),"")</f>
        <v/>
      </c>
      <c r="G1827" s="184" t="str">
        <f>IFERROR(INDEX(Cal!$U$5:$U$2007,INDEX(Cal!$AF$5:$AF$2007,ROW(PrintPayslip!$C1827)-ROW(PrintPayslip!$C$12),1),1),"")</f>
        <v/>
      </c>
    </row>
    <row r="1828" spans="3:7" ht="20.100000000000001" customHeight="1" x14ac:dyDescent="0.25">
      <c r="C1828" s="183" t="str">
        <f>IFERROR(INDEX(Cal!$P$5:$P$2007,INDEX(Cal!$AF$5:$AF$2007,ROW(PrintPayslip!$C1828)-ROW(PrintPayslip!$C$12),1),1),"")</f>
        <v/>
      </c>
      <c r="D1828" s="184" t="str">
        <f>IFERROR(INDEX(Cal!$R$5:$R$2007,INDEX(Cal!$AF$5:$AF$2007,ROW(PrintPayslip!$C1828)-ROW(PrintPayslip!$C$12),1),1),"")</f>
        <v/>
      </c>
      <c r="E1828" s="184" t="str">
        <f>IFERROR(INDEX(Cal!$S$5:$S$2007,INDEX(Cal!$AF$5:$AF$2007,ROW(PrintPayslip!$C1828)-ROW(PrintPayslip!$C$12),1),1),"")</f>
        <v/>
      </c>
      <c r="F1828" s="184" t="str">
        <f>IFERROR(INDEX(Cal!$T$5:$T$2007,INDEX(Cal!$AF$5:$AF$2007,ROW(PrintPayslip!$C1828)-ROW(PrintPayslip!$C$12),1),1),"")</f>
        <v/>
      </c>
      <c r="G1828" s="184" t="str">
        <f>IFERROR(INDEX(Cal!$U$5:$U$2007,INDEX(Cal!$AF$5:$AF$2007,ROW(PrintPayslip!$C1828)-ROW(PrintPayslip!$C$12),1),1),"")</f>
        <v/>
      </c>
    </row>
    <row r="1829" spans="3:7" ht="20.100000000000001" customHeight="1" x14ac:dyDescent="0.25">
      <c r="C1829" s="183" t="str">
        <f>IFERROR(INDEX(Cal!$P$5:$P$2007,INDEX(Cal!$AF$5:$AF$2007,ROW(PrintPayslip!$C1829)-ROW(PrintPayslip!$C$12),1),1),"")</f>
        <v/>
      </c>
      <c r="D1829" s="184" t="str">
        <f>IFERROR(INDEX(Cal!$R$5:$R$2007,INDEX(Cal!$AF$5:$AF$2007,ROW(PrintPayslip!$C1829)-ROW(PrintPayslip!$C$12),1),1),"")</f>
        <v/>
      </c>
      <c r="E1829" s="184" t="str">
        <f>IFERROR(INDEX(Cal!$S$5:$S$2007,INDEX(Cal!$AF$5:$AF$2007,ROW(PrintPayslip!$C1829)-ROW(PrintPayslip!$C$12),1),1),"")</f>
        <v/>
      </c>
      <c r="F1829" s="184" t="str">
        <f>IFERROR(INDEX(Cal!$T$5:$T$2007,INDEX(Cal!$AF$5:$AF$2007,ROW(PrintPayslip!$C1829)-ROW(PrintPayslip!$C$12),1),1),"")</f>
        <v/>
      </c>
      <c r="G1829" s="184" t="str">
        <f>IFERROR(INDEX(Cal!$U$5:$U$2007,INDEX(Cal!$AF$5:$AF$2007,ROW(PrintPayslip!$C1829)-ROW(PrintPayslip!$C$12),1),1),"")</f>
        <v/>
      </c>
    </row>
    <row r="1830" spans="3:7" ht="20.100000000000001" customHeight="1" x14ac:dyDescent="0.25">
      <c r="C1830" s="183" t="str">
        <f>IFERROR(INDEX(Cal!$P$5:$P$2007,INDEX(Cal!$AF$5:$AF$2007,ROW(PrintPayslip!$C1830)-ROW(PrintPayslip!$C$12),1),1),"")</f>
        <v/>
      </c>
      <c r="D1830" s="184" t="str">
        <f>IFERROR(INDEX(Cal!$R$5:$R$2007,INDEX(Cal!$AF$5:$AF$2007,ROW(PrintPayslip!$C1830)-ROW(PrintPayslip!$C$12),1),1),"")</f>
        <v/>
      </c>
      <c r="E1830" s="184" t="str">
        <f>IFERROR(INDEX(Cal!$S$5:$S$2007,INDEX(Cal!$AF$5:$AF$2007,ROW(PrintPayslip!$C1830)-ROW(PrintPayslip!$C$12),1),1),"")</f>
        <v/>
      </c>
      <c r="F1830" s="184" t="str">
        <f>IFERROR(INDEX(Cal!$T$5:$T$2007,INDEX(Cal!$AF$5:$AF$2007,ROW(PrintPayslip!$C1830)-ROW(PrintPayslip!$C$12),1),1),"")</f>
        <v/>
      </c>
      <c r="G1830" s="184" t="str">
        <f>IFERROR(INDEX(Cal!$U$5:$U$2007,INDEX(Cal!$AF$5:$AF$2007,ROW(PrintPayslip!$C1830)-ROW(PrintPayslip!$C$12),1),1),"")</f>
        <v/>
      </c>
    </row>
    <row r="1831" spans="3:7" ht="20.100000000000001" customHeight="1" x14ac:dyDescent="0.25">
      <c r="C1831" s="183" t="str">
        <f>IFERROR(INDEX(Cal!$P$5:$P$2007,INDEX(Cal!$AF$5:$AF$2007,ROW(PrintPayslip!$C1831)-ROW(PrintPayslip!$C$12),1),1),"")</f>
        <v/>
      </c>
      <c r="D1831" s="184" t="str">
        <f>IFERROR(INDEX(Cal!$R$5:$R$2007,INDEX(Cal!$AF$5:$AF$2007,ROW(PrintPayslip!$C1831)-ROW(PrintPayslip!$C$12),1),1),"")</f>
        <v/>
      </c>
      <c r="E1831" s="184" t="str">
        <f>IFERROR(INDEX(Cal!$S$5:$S$2007,INDEX(Cal!$AF$5:$AF$2007,ROW(PrintPayslip!$C1831)-ROW(PrintPayslip!$C$12),1),1),"")</f>
        <v/>
      </c>
      <c r="F1831" s="184" t="str">
        <f>IFERROR(INDEX(Cal!$T$5:$T$2007,INDEX(Cal!$AF$5:$AF$2007,ROW(PrintPayslip!$C1831)-ROW(PrintPayslip!$C$12),1),1),"")</f>
        <v/>
      </c>
      <c r="G1831" s="184" t="str">
        <f>IFERROR(INDEX(Cal!$U$5:$U$2007,INDEX(Cal!$AF$5:$AF$2007,ROW(PrintPayslip!$C1831)-ROW(PrintPayslip!$C$12),1),1),"")</f>
        <v/>
      </c>
    </row>
    <row r="1832" spans="3:7" ht="20.100000000000001" customHeight="1" x14ac:dyDescent="0.25">
      <c r="C1832" s="183" t="str">
        <f>IFERROR(INDEX(Cal!$P$5:$P$2007,INDEX(Cal!$AF$5:$AF$2007,ROW(PrintPayslip!$C1832)-ROW(PrintPayslip!$C$12),1),1),"")</f>
        <v/>
      </c>
      <c r="D1832" s="184" t="str">
        <f>IFERROR(INDEX(Cal!$R$5:$R$2007,INDEX(Cal!$AF$5:$AF$2007,ROW(PrintPayslip!$C1832)-ROW(PrintPayslip!$C$12),1),1),"")</f>
        <v/>
      </c>
      <c r="E1832" s="184" t="str">
        <f>IFERROR(INDEX(Cal!$S$5:$S$2007,INDEX(Cal!$AF$5:$AF$2007,ROW(PrintPayslip!$C1832)-ROW(PrintPayslip!$C$12),1),1),"")</f>
        <v/>
      </c>
      <c r="F1832" s="184" t="str">
        <f>IFERROR(INDEX(Cal!$T$5:$T$2007,INDEX(Cal!$AF$5:$AF$2007,ROW(PrintPayslip!$C1832)-ROW(PrintPayslip!$C$12),1),1),"")</f>
        <v/>
      </c>
      <c r="G1832" s="184" t="str">
        <f>IFERROR(INDEX(Cal!$U$5:$U$2007,INDEX(Cal!$AF$5:$AF$2007,ROW(PrintPayslip!$C1832)-ROW(PrintPayslip!$C$12),1),1),"")</f>
        <v/>
      </c>
    </row>
    <row r="1833" spans="3:7" ht="20.100000000000001" customHeight="1" x14ac:dyDescent="0.25">
      <c r="C1833" s="183" t="str">
        <f>IFERROR(INDEX(Cal!$P$5:$P$2007,INDEX(Cal!$AF$5:$AF$2007,ROW(PrintPayslip!$C1833)-ROW(PrintPayslip!$C$12),1),1),"")</f>
        <v/>
      </c>
      <c r="D1833" s="184" t="str">
        <f>IFERROR(INDEX(Cal!$R$5:$R$2007,INDEX(Cal!$AF$5:$AF$2007,ROW(PrintPayslip!$C1833)-ROW(PrintPayslip!$C$12),1),1),"")</f>
        <v/>
      </c>
      <c r="E1833" s="184" t="str">
        <f>IFERROR(INDEX(Cal!$S$5:$S$2007,INDEX(Cal!$AF$5:$AF$2007,ROW(PrintPayslip!$C1833)-ROW(PrintPayslip!$C$12),1),1),"")</f>
        <v/>
      </c>
      <c r="F1833" s="184" t="str">
        <f>IFERROR(INDEX(Cal!$T$5:$T$2007,INDEX(Cal!$AF$5:$AF$2007,ROW(PrintPayslip!$C1833)-ROW(PrintPayslip!$C$12),1),1),"")</f>
        <v/>
      </c>
      <c r="G1833" s="184" t="str">
        <f>IFERROR(INDEX(Cal!$U$5:$U$2007,INDEX(Cal!$AF$5:$AF$2007,ROW(PrintPayslip!$C1833)-ROW(PrintPayslip!$C$12),1),1),"")</f>
        <v/>
      </c>
    </row>
    <row r="1834" spans="3:7" ht="20.100000000000001" customHeight="1" x14ac:dyDescent="0.25">
      <c r="C1834" s="183" t="str">
        <f>IFERROR(INDEX(Cal!$P$5:$P$2007,INDEX(Cal!$AF$5:$AF$2007,ROW(PrintPayslip!$C1834)-ROW(PrintPayslip!$C$12),1),1),"")</f>
        <v/>
      </c>
      <c r="D1834" s="184" t="str">
        <f>IFERROR(INDEX(Cal!$R$5:$R$2007,INDEX(Cal!$AF$5:$AF$2007,ROW(PrintPayslip!$C1834)-ROW(PrintPayslip!$C$12),1),1),"")</f>
        <v/>
      </c>
      <c r="E1834" s="184" t="str">
        <f>IFERROR(INDEX(Cal!$S$5:$S$2007,INDEX(Cal!$AF$5:$AF$2007,ROW(PrintPayslip!$C1834)-ROW(PrintPayslip!$C$12),1),1),"")</f>
        <v/>
      </c>
      <c r="F1834" s="184" t="str">
        <f>IFERROR(INDEX(Cal!$T$5:$T$2007,INDEX(Cal!$AF$5:$AF$2007,ROW(PrintPayslip!$C1834)-ROW(PrintPayslip!$C$12),1),1),"")</f>
        <v/>
      </c>
      <c r="G1834" s="184" t="str">
        <f>IFERROR(INDEX(Cal!$U$5:$U$2007,INDEX(Cal!$AF$5:$AF$2007,ROW(PrintPayslip!$C1834)-ROW(PrintPayslip!$C$12),1),1),"")</f>
        <v/>
      </c>
    </row>
    <row r="1835" spans="3:7" ht="20.100000000000001" customHeight="1" x14ac:dyDescent="0.25">
      <c r="C1835" s="183" t="str">
        <f>IFERROR(INDEX(Cal!$P$5:$P$2007,INDEX(Cal!$AF$5:$AF$2007,ROW(PrintPayslip!$C1835)-ROW(PrintPayslip!$C$12),1),1),"")</f>
        <v/>
      </c>
      <c r="D1835" s="184" t="str">
        <f>IFERROR(INDEX(Cal!$R$5:$R$2007,INDEX(Cal!$AF$5:$AF$2007,ROW(PrintPayslip!$C1835)-ROW(PrintPayslip!$C$12),1),1),"")</f>
        <v/>
      </c>
      <c r="E1835" s="184" t="str">
        <f>IFERROR(INDEX(Cal!$S$5:$S$2007,INDEX(Cal!$AF$5:$AF$2007,ROW(PrintPayslip!$C1835)-ROW(PrintPayslip!$C$12),1),1),"")</f>
        <v/>
      </c>
      <c r="F1835" s="184" t="str">
        <f>IFERROR(INDEX(Cal!$T$5:$T$2007,INDEX(Cal!$AF$5:$AF$2007,ROW(PrintPayslip!$C1835)-ROW(PrintPayslip!$C$12),1),1),"")</f>
        <v/>
      </c>
      <c r="G1835" s="184" t="str">
        <f>IFERROR(INDEX(Cal!$U$5:$U$2007,INDEX(Cal!$AF$5:$AF$2007,ROW(PrintPayslip!$C1835)-ROW(PrintPayslip!$C$12),1),1),"")</f>
        <v/>
      </c>
    </row>
    <row r="1836" spans="3:7" ht="20.100000000000001" customHeight="1" x14ac:dyDescent="0.25">
      <c r="C1836" s="183" t="str">
        <f>IFERROR(INDEX(Cal!$P$5:$P$2007,INDEX(Cal!$AF$5:$AF$2007,ROW(PrintPayslip!$C1836)-ROW(PrintPayslip!$C$12),1),1),"")</f>
        <v/>
      </c>
      <c r="D1836" s="184" t="str">
        <f>IFERROR(INDEX(Cal!$R$5:$R$2007,INDEX(Cal!$AF$5:$AF$2007,ROW(PrintPayslip!$C1836)-ROW(PrintPayslip!$C$12),1),1),"")</f>
        <v/>
      </c>
      <c r="E1836" s="184" t="str">
        <f>IFERROR(INDEX(Cal!$S$5:$S$2007,INDEX(Cal!$AF$5:$AF$2007,ROW(PrintPayslip!$C1836)-ROW(PrintPayslip!$C$12),1),1),"")</f>
        <v/>
      </c>
      <c r="F1836" s="184" t="str">
        <f>IFERROR(INDEX(Cal!$T$5:$T$2007,INDEX(Cal!$AF$5:$AF$2007,ROW(PrintPayslip!$C1836)-ROW(PrintPayslip!$C$12),1),1),"")</f>
        <v/>
      </c>
      <c r="G1836" s="184" t="str">
        <f>IFERROR(INDEX(Cal!$U$5:$U$2007,INDEX(Cal!$AF$5:$AF$2007,ROW(PrintPayslip!$C1836)-ROW(PrintPayslip!$C$12),1),1),"")</f>
        <v/>
      </c>
    </row>
    <row r="1837" spans="3:7" ht="20.100000000000001" customHeight="1" x14ac:dyDescent="0.25">
      <c r="C1837" s="183" t="str">
        <f>IFERROR(INDEX(Cal!$P$5:$P$2007,INDEX(Cal!$AF$5:$AF$2007,ROW(PrintPayslip!$C1837)-ROW(PrintPayslip!$C$12),1),1),"")</f>
        <v/>
      </c>
      <c r="D1837" s="184" t="str">
        <f>IFERROR(INDEX(Cal!$R$5:$R$2007,INDEX(Cal!$AF$5:$AF$2007,ROW(PrintPayslip!$C1837)-ROW(PrintPayslip!$C$12),1),1),"")</f>
        <v/>
      </c>
      <c r="E1837" s="184" t="str">
        <f>IFERROR(INDEX(Cal!$S$5:$S$2007,INDEX(Cal!$AF$5:$AF$2007,ROW(PrintPayslip!$C1837)-ROW(PrintPayslip!$C$12),1),1),"")</f>
        <v/>
      </c>
      <c r="F1837" s="184" t="str">
        <f>IFERROR(INDEX(Cal!$T$5:$T$2007,INDEX(Cal!$AF$5:$AF$2007,ROW(PrintPayslip!$C1837)-ROW(PrintPayslip!$C$12),1),1),"")</f>
        <v/>
      </c>
      <c r="G1837" s="184" t="str">
        <f>IFERROR(INDEX(Cal!$U$5:$U$2007,INDEX(Cal!$AF$5:$AF$2007,ROW(PrintPayslip!$C1837)-ROW(PrintPayslip!$C$12),1),1),"")</f>
        <v/>
      </c>
    </row>
    <row r="1838" spans="3:7" ht="20.100000000000001" customHeight="1" x14ac:dyDescent="0.25">
      <c r="C1838" s="183" t="str">
        <f>IFERROR(INDEX(Cal!$P$5:$P$2007,INDEX(Cal!$AF$5:$AF$2007,ROW(PrintPayslip!$C1838)-ROW(PrintPayslip!$C$12),1),1),"")</f>
        <v/>
      </c>
      <c r="D1838" s="184" t="str">
        <f>IFERROR(INDEX(Cal!$R$5:$R$2007,INDEX(Cal!$AF$5:$AF$2007,ROW(PrintPayslip!$C1838)-ROW(PrintPayslip!$C$12),1),1),"")</f>
        <v/>
      </c>
      <c r="E1838" s="184" t="str">
        <f>IFERROR(INDEX(Cal!$S$5:$S$2007,INDEX(Cal!$AF$5:$AF$2007,ROW(PrintPayslip!$C1838)-ROW(PrintPayslip!$C$12),1),1),"")</f>
        <v/>
      </c>
      <c r="F1838" s="184" t="str">
        <f>IFERROR(INDEX(Cal!$T$5:$T$2007,INDEX(Cal!$AF$5:$AF$2007,ROW(PrintPayslip!$C1838)-ROW(PrintPayslip!$C$12),1),1),"")</f>
        <v/>
      </c>
      <c r="G1838" s="184" t="str">
        <f>IFERROR(INDEX(Cal!$U$5:$U$2007,INDEX(Cal!$AF$5:$AF$2007,ROW(PrintPayslip!$C1838)-ROW(PrintPayslip!$C$12),1),1),"")</f>
        <v/>
      </c>
    </row>
    <row r="1839" spans="3:7" ht="20.100000000000001" customHeight="1" x14ac:dyDescent="0.25">
      <c r="C1839" s="183" t="str">
        <f>IFERROR(INDEX(Cal!$P$5:$P$2007,INDEX(Cal!$AF$5:$AF$2007,ROW(PrintPayslip!$C1839)-ROW(PrintPayslip!$C$12),1),1),"")</f>
        <v/>
      </c>
      <c r="D1839" s="184" t="str">
        <f>IFERROR(INDEX(Cal!$R$5:$R$2007,INDEX(Cal!$AF$5:$AF$2007,ROW(PrintPayslip!$C1839)-ROW(PrintPayslip!$C$12),1),1),"")</f>
        <v/>
      </c>
      <c r="E1839" s="184" t="str">
        <f>IFERROR(INDEX(Cal!$S$5:$S$2007,INDEX(Cal!$AF$5:$AF$2007,ROW(PrintPayslip!$C1839)-ROW(PrintPayslip!$C$12),1),1),"")</f>
        <v/>
      </c>
      <c r="F1839" s="184" t="str">
        <f>IFERROR(INDEX(Cal!$T$5:$T$2007,INDEX(Cal!$AF$5:$AF$2007,ROW(PrintPayslip!$C1839)-ROW(PrintPayslip!$C$12),1),1),"")</f>
        <v/>
      </c>
      <c r="G1839" s="184" t="str">
        <f>IFERROR(INDEX(Cal!$U$5:$U$2007,INDEX(Cal!$AF$5:$AF$2007,ROW(PrintPayslip!$C1839)-ROW(PrintPayslip!$C$12),1),1),"")</f>
        <v/>
      </c>
    </row>
    <row r="1840" spans="3:7" ht="20.100000000000001" customHeight="1" x14ac:dyDescent="0.25">
      <c r="C1840" s="183" t="str">
        <f>IFERROR(INDEX(Cal!$P$5:$P$2007,INDEX(Cal!$AF$5:$AF$2007,ROW(PrintPayslip!$C1840)-ROW(PrintPayslip!$C$12),1),1),"")</f>
        <v/>
      </c>
      <c r="D1840" s="184" t="str">
        <f>IFERROR(INDEX(Cal!$R$5:$R$2007,INDEX(Cal!$AF$5:$AF$2007,ROW(PrintPayslip!$C1840)-ROW(PrintPayslip!$C$12),1),1),"")</f>
        <v/>
      </c>
      <c r="E1840" s="184" t="str">
        <f>IFERROR(INDEX(Cal!$S$5:$S$2007,INDEX(Cal!$AF$5:$AF$2007,ROW(PrintPayslip!$C1840)-ROW(PrintPayslip!$C$12),1),1),"")</f>
        <v/>
      </c>
      <c r="F1840" s="184" t="str">
        <f>IFERROR(INDEX(Cal!$T$5:$T$2007,INDEX(Cal!$AF$5:$AF$2007,ROW(PrintPayslip!$C1840)-ROW(PrintPayslip!$C$12),1),1),"")</f>
        <v/>
      </c>
      <c r="G1840" s="184" t="str">
        <f>IFERROR(INDEX(Cal!$U$5:$U$2007,INDEX(Cal!$AF$5:$AF$2007,ROW(PrintPayslip!$C1840)-ROW(PrintPayslip!$C$12),1),1),"")</f>
        <v/>
      </c>
    </row>
    <row r="1841" spans="3:7" ht="20.100000000000001" customHeight="1" x14ac:dyDescent="0.25">
      <c r="C1841" s="183" t="str">
        <f>IFERROR(INDEX(Cal!$P$5:$P$2007,INDEX(Cal!$AF$5:$AF$2007,ROW(PrintPayslip!$C1841)-ROW(PrintPayslip!$C$12),1),1),"")</f>
        <v/>
      </c>
      <c r="D1841" s="184" t="str">
        <f>IFERROR(INDEX(Cal!$R$5:$R$2007,INDEX(Cal!$AF$5:$AF$2007,ROW(PrintPayslip!$C1841)-ROW(PrintPayslip!$C$12),1),1),"")</f>
        <v/>
      </c>
      <c r="E1841" s="184" t="str">
        <f>IFERROR(INDEX(Cal!$S$5:$S$2007,INDEX(Cal!$AF$5:$AF$2007,ROW(PrintPayslip!$C1841)-ROW(PrintPayslip!$C$12),1),1),"")</f>
        <v/>
      </c>
      <c r="F1841" s="184" t="str">
        <f>IFERROR(INDEX(Cal!$T$5:$T$2007,INDEX(Cal!$AF$5:$AF$2007,ROW(PrintPayslip!$C1841)-ROW(PrintPayslip!$C$12),1),1),"")</f>
        <v/>
      </c>
      <c r="G1841" s="184" t="str">
        <f>IFERROR(INDEX(Cal!$U$5:$U$2007,INDEX(Cal!$AF$5:$AF$2007,ROW(PrintPayslip!$C1841)-ROW(PrintPayslip!$C$12),1),1),"")</f>
        <v/>
      </c>
    </row>
    <row r="1842" spans="3:7" ht="20.100000000000001" customHeight="1" x14ac:dyDescent="0.25">
      <c r="C1842" s="183" t="str">
        <f>IFERROR(INDEX(Cal!$P$5:$P$2007,INDEX(Cal!$AF$5:$AF$2007,ROW(PrintPayslip!$C1842)-ROW(PrintPayslip!$C$12),1),1),"")</f>
        <v/>
      </c>
      <c r="D1842" s="184" t="str">
        <f>IFERROR(INDEX(Cal!$R$5:$R$2007,INDEX(Cal!$AF$5:$AF$2007,ROW(PrintPayslip!$C1842)-ROW(PrintPayslip!$C$12),1),1),"")</f>
        <v/>
      </c>
      <c r="E1842" s="184" t="str">
        <f>IFERROR(INDEX(Cal!$S$5:$S$2007,INDEX(Cal!$AF$5:$AF$2007,ROW(PrintPayslip!$C1842)-ROW(PrintPayslip!$C$12),1),1),"")</f>
        <v/>
      </c>
      <c r="F1842" s="184" t="str">
        <f>IFERROR(INDEX(Cal!$T$5:$T$2007,INDEX(Cal!$AF$5:$AF$2007,ROW(PrintPayslip!$C1842)-ROW(PrintPayslip!$C$12),1),1),"")</f>
        <v/>
      </c>
      <c r="G1842" s="184" t="str">
        <f>IFERROR(INDEX(Cal!$U$5:$U$2007,INDEX(Cal!$AF$5:$AF$2007,ROW(PrintPayslip!$C1842)-ROW(PrintPayslip!$C$12),1),1),"")</f>
        <v/>
      </c>
    </row>
    <row r="1843" spans="3:7" ht="20.100000000000001" customHeight="1" x14ac:dyDescent="0.25">
      <c r="C1843" s="183" t="str">
        <f>IFERROR(INDEX(Cal!$P$5:$P$2007,INDEX(Cal!$AF$5:$AF$2007,ROW(PrintPayslip!$C1843)-ROW(PrintPayslip!$C$12),1),1),"")</f>
        <v/>
      </c>
      <c r="D1843" s="184" t="str">
        <f>IFERROR(INDEX(Cal!$R$5:$R$2007,INDEX(Cal!$AF$5:$AF$2007,ROW(PrintPayslip!$C1843)-ROW(PrintPayslip!$C$12),1),1),"")</f>
        <v/>
      </c>
      <c r="E1843" s="184" t="str">
        <f>IFERROR(INDEX(Cal!$S$5:$S$2007,INDEX(Cal!$AF$5:$AF$2007,ROW(PrintPayslip!$C1843)-ROW(PrintPayslip!$C$12),1),1),"")</f>
        <v/>
      </c>
      <c r="F1843" s="184" t="str">
        <f>IFERROR(INDEX(Cal!$T$5:$T$2007,INDEX(Cal!$AF$5:$AF$2007,ROW(PrintPayslip!$C1843)-ROW(PrintPayslip!$C$12),1),1),"")</f>
        <v/>
      </c>
      <c r="G1843" s="184" t="str">
        <f>IFERROR(INDEX(Cal!$U$5:$U$2007,INDEX(Cal!$AF$5:$AF$2007,ROW(PrintPayslip!$C1843)-ROW(PrintPayslip!$C$12),1),1),"")</f>
        <v/>
      </c>
    </row>
    <row r="1844" spans="3:7" ht="20.100000000000001" customHeight="1" x14ac:dyDescent="0.25">
      <c r="C1844" s="183" t="str">
        <f>IFERROR(INDEX(Cal!$P$5:$P$2007,INDEX(Cal!$AF$5:$AF$2007,ROW(PrintPayslip!$C1844)-ROW(PrintPayslip!$C$12),1),1),"")</f>
        <v/>
      </c>
      <c r="D1844" s="184" t="str">
        <f>IFERROR(INDEX(Cal!$R$5:$R$2007,INDEX(Cal!$AF$5:$AF$2007,ROW(PrintPayslip!$C1844)-ROW(PrintPayslip!$C$12),1),1),"")</f>
        <v/>
      </c>
      <c r="E1844" s="184" t="str">
        <f>IFERROR(INDEX(Cal!$S$5:$S$2007,INDEX(Cal!$AF$5:$AF$2007,ROW(PrintPayslip!$C1844)-ROW(PrintPayslip!$C$12),1),1),"")</f>
        <v/>
      </c>
      <c r="F1844" s="184" t="str">
        <f>IFERROR(INDEX(Cal!$T$5:$T$2007,INDEX(Cal!$AF$5:$AF$2007,ROW(PrintPayslip!$C1844)-ROW(PrintPayslip!$C$12),1),1),"")</f>
        <v/>
      </c>
      <c r="G1844" s="184" t="str">
        <f>IFERROR(INDEX(Cal!$U$5:$U$2007,INDEX(Cal!$AF$5:$AF$2007,ROW(PrintPayslip!$C1844)-ROW(PrintPayslip!$C$12),1),1),"")</f>
        <v/>
      </c>
    </row>
    <row r="1845" spans="3:7" ht="20.100000000000001" customHeight="1" x14ac:dyDescent="0.25">
      <c r="C1845" s="183" t="str">
        <f>IFERROR(INDEX(Cal!$P$5:$P$2007,INDEX(Cal!$AF$5:$AF$2007,ROW(PrintPayslip!$C1845)-ROW(PrintPayslip!$C$12),1),1),"")</f>
        <v/>
      </c>
      <c r="D1845" s="184" t="str">
        <f>IFERROR(INDEX(Cal!$R$5:$R$2007,INDEX(Cal!$AF$5:$AF$2007,ROW(PrintPayslip!$C1845)-ROW(PrintPayslip!$C$12),1),1),"")</f>
        <v/>
      </c>
      <c r="E1845" s="184" t="str">
        <f>IFERROR(INDEX(Cal!$S$5:$S$2007,INDEX(Cal!$AF$5:$AF$2007,ROW(PrintPayslip!$C1845)-ROW(PrintPayslip!$C$12),1),1),"")</f>
        <v/>
      </c>
      <c r="F1845" s="184" t="str">
        <f>IFERROR(INDEX(Cal!$T$5:$T$2007,INDEX(Cal!$AF$5:$AF$2007,ROW(PrintPayslip!$C1845)-ROW(PrintPayslip!$C$12),1),1),"")</f>
        <v/>
      </c>
      <c r="G1845" s="184" t="str">
        <f>IFERROR(INDEX(Cal!$U$5:$U$2007,INDEX(Cal!$AF$5:$AF$2007,ROW(PrintPayslip!$C1845)-ROW(PrintPayslip!$C$12),1),1),"")</f>
        <v/>
      </c>
    </row>
    <row r="1846" spans="3:7" ht="20.100000000000001" customHeight="1" x14ac:dyDescent="0.25">
      <c r="C1846" s="183" t="str">
        <f>IFERROR(INDEX(Cal!$P$5:$P$2007,INDEX(Cal!$AF$5:$AF$2007,ROW(PrintPayslip!$C1846)-ROW(PrintPayslip!$C$12),1),1),"")</f>
        <v/>
      </c>
      <c r="D1846" s="184" t="str">
        <f>IFERROR(INDEX(Cal!$R$5:$R$2007,INDEX(Cal!$AF$5:$AF$2007,ROW(PrintPayslip!$C1846)-ROW(PrintPayslip!$C$12),1),1),"")</f>
        <v/>
      </c>
      <c r="E1846" s="184" t="str">
        <f>IFERROR(INDEX(Cal!$S$5:$S$2007,INDEX(Cal!$AF$5:$AF$2007,ROW(PrintPayslip!$C1846)-ROW(PrintPayslip!$C$12),1),1),"")</f>
        <v/>
      </c>
      <c r="F1846" s="184" t="str">
        <f>IFERROR(INDEX(Cal!$T$5:$T$2007,INDEX(Cal!$AF$5:$AF$2007,ROW(PrintPayslip!$C1846)-ROW(PrintPayslip!$C$12),1),1),"")</f>
        <v/>
      </c>
      <c r="G1846" s="184" t="str">
        <f>IFERROR(INDEX(Cal!$U$5:$U$2007,INDEX(Cal!$AF$5:$AF$2007,ROW(PrintPayslip!$C1846)-ROW(PrintPayslip!$C$12),1),1),"")</f>
        <v/>
      </c>
    </row>
    <row r="1847" spans="3:7" ht="20.100000000000001" customHeight="1" x14ac:dyDescent="0.25">
      <c r="C1847" s="183" t="str">
        <f>IFERROR(INDEX(Cal!$P$5:$P$2007,INDEX(Cal!$AF$5:$AF$2007,ROW(PrintPayslip!$C1847)-ROW(PrintPayslip!$C$12),1),1),"")</f>
        <v/>
      </c>
      <c r="D1847" s="184" t="str">
        <f>IFERROR(INDEX(Cal!$R$5:$R$2007,INDEX(Cal!$AF$5:$AF$2007,ROW(PrintPayslip!$C1847)-ROW(PrintPayslip!$C$12),1),1),"")</f>
        <v/>
      </c>
      <c r="E1847" s="184" t="str">
        <f>IFERROR(INDEX(Cal!$S$5:$S$2007,INDEX(Cal!$AF$5:$AF$2007,ROW(PrintPayslip!$C1847)-ROW(PrintPayslip!$C$12),1),1),"")</f>
        <v/>
      </c>
      <c r="F1847" s="184" t="str">
        <f>IFERROR(INDEX(Cal!$T$5:$T$2007,INDEX(Cal!$AF$5:$AF$2007,ROW(PrintPayslip!$C1847)-ROW(PrintPayslip!$C$12),1),1),"")</f>
        <v/>
      </c>
      <c r="G1847" s="184" t="str">
        <f>IFERROR(INDEX(Cal!$U$5:$U$2007,INDEX(Cal!$AF$5:$AF$2007,ROW(PrintPayslip!$C1847)-ROW(PrintPayslip!$C$12),1),1),"")</f>
        <v/>
      </c>
    </row>
    <row r="1848" spans="3:7" ht="20.100000000000001" customHeight="1" x14ac:dyDescent="0.25">
      <c r="C1848" s="183" t="str">
        <f>IFERROR(INDEX(Cal!$P$5:$P$2007,INDEX(Cal!$AF$5:$AF$2007,ROW(PrintPayslip!$C1848)-ROW(PrintPayslip!$C$12),1),1),"")</f>
        <v/>
      </c>
      <c r="D1848" s="184" t="str">
        <f>IFERROR(INDEX(Cal!$R$5:$R$2007,INDEX(Cal!$AF$5:$AF$2007,ROW(PrintPayslip!$C1848)-ROW(PrintPayslip!$C$12),1),1),"")</f>
        <v/>
      </c>
      <c r="E1848" s="184" t="str">
        <f>IFERROR(INDEX(Cal!$S$5:$S$2007,INDEX(Cal!$AF$5:$AF$2007,ROW(PrintPayslip!$C1848)-ROW(PrintPayslip!$C$12),1),1),"")</f>
        <v/>
      </c>
      <c r="F1848" s="184" t="str">
        <f>IFERROR(INDEX(Cal!$T$5:$T$2007,INDEX(Cal!$AF$5:$AF$2007,ROW(PrintPayslip!$C1848)-ROW(PrintPayslip!$C$12),1),1),"")</f>
        <v/>
      </c>
      <c r="G1848" s="184" t="str">
        <f>IFERROR(INDEX(Cal!$U$5:$U$2007,INDEX(Cal!$AF$5:$AF$2007,ROW(PrintPayslip!$C1848)-ROW(PrintPayslip!$C$12),1),1),"")</f>
        <v/>
      </c>
    </row>
    <row r="1849" spans="3:7" ht="20.100000000000001" customHeight="1" x14ac:dyDescent="0.25">
      <c r="C1849" s="183" t="str">
        <f>IFERROR(INDEX(Cal!$P$5:$P$2007,INDEX(Cal!$AF$5:$AF$2007,ROW(PrintPayslip!$C1849)-ROW(PrintPayslip!$C$12),1),1),"")</f>
        <v/>
      </c>
      <c r="D1849" s="184" t="str">
        <f>IFERROR(INDEX(Cal!$R$5:$R$2007,INDEX(Cal!$AF$5:$AF$2007,ROW(PrintPayslip!$C1849)-ROW(PrintPayslip!$C$12),1),1),"")</f>
        <v/>
      </c>
      <c r="E1849" s="184" t="str">
        <f>IFERROR(INDEX(Cal!$S$5:$S$2007,INDEX(Cal!$AF$5:$AF$2007,ROW(PrintPayslip!$C1849)-ROW(PrintPayslip!$C$12),1),1),"")</f>
        <v/>
      </c>
      <c r="F1849" s="184" t="str">
        <f>IFERROR(INDEX(Cal!$T$5:$T$2007,INDEX(Cal!$AF$5:$AF$2007,ROW(PrintPayslip!$C1849)-ROW(PrintPayslip!$C$12),1),1),"")</f>
        <v/>
      </c>
      <c r="G1849" s="184" t="str">
        <f>IFERROR(INDEX(Cal!$U$5:$U$2007,INDEX(Cal!$AF$5:$AF$2007,ROW(PrintPayslip!$C1849)-ROW(PrintPayslip!$C$12),1),1),"")</f>
        <v/>
      </c>
    </row>
    <row r="1850" spans="3:7" ht="20.100000000000001" customHeight="1" x14ac:dyDescent="0.25">
      <c r="C1850" s="183" t="str">
        <f>IFERROR(INDEX(Cal!$P$5:$P$2007,INDEX(Cal!$AF$5:$AF$2007,ROW(PrintPayslip!$C1850)-ROW(PrintPayslip!$C$12),1),1),"")</f>
        <v/>
      </c>
      <c r="D1850" s="184" t="str">
        <f>IFERROR(INDEX(Cal!$R$5:$R$2007,INDEX(Cal!$AF$5:$AF$2007,ROW(PrintPayslip!$C1850)-ROW(PrintPayslip!$C$12),1),1),"")</f>
        <v/>
      </c>
      <c r="E1850" s="184" t="str">
        <f>IFERROR(INDEX(Cal!$S$5:$S$2007,INDEX(Cal!$AF$5:$AF$2007,ROW(PrintPayslip!$C1850)-ROW(PrintPayslip!$C$12),1),1),"")</f>
        <v/>
      </c>
      <c r="F1850" s="184" t="str">
        <f>IFERROR(INDEX(Cal!$T$5:$T$2007,INDEX(Cal!$AF$5:$AF$2007,ROW(PrintPayslip!$C1850)-ROW(PrintPayslip!$C$12),1),1),"")</f>
        <v/>
      </c>
      <c r="G1850" s="184" t="str">
        <f>IFERROR(INDEX(Cal!$U$5:$U$2007,INDEX(Cal!$AF$5:$AF$2007,ROW(PrintPayslip!$C1850)-ROW(PrintPayslip!$C$12),1),1),"")</f>
        <v/>
      </c>
    </row>
    <row r="1851" spans="3:7" ht="20.100000000000001" customHeight="1" x14ac:dyDescent="0.25">
      <c r="C1851" s="183" t="str">
        <f>IFERROR(INDEX(Cal!$P$5:$P$2007,INDEX(Cal!$AF$5:$AF$2007,ROW(PrintPayslip!$C1851)-ROW(PrintPayslip!$C$12),1),1),"")</f>
        <v/>
      </c>
      <c r="D1851" s="184" t="str">
        <f>IFERROR(INDEX(Cal!$R$5:$R$2007,INDEX(Cal!$AF$5:$AF$2007,ROW(PrintPayslip!$C1851)-ROW(PrintPayslip!$C$12),1),1),"")</f>
        <v/>
      </c>
      <c r="E1851" s="184" t="str">
        <f>IFERROR(INDEX(Cal!$S$5:$S$2007,INDEX(Cal!$AF$5:$AF$2007,ROW(PrintPayslip!$C1851)-ROW(PrintPayslip!$C$12),1),1),"")</f>
        <v/>
      </c>
      <c r="F1851" s="184" t="str">
        <f>IFERROR(INDEX(Cal!$T$5:$T$2007,INDEX(Cal!$AF$5:$AF$2007,ROW(PrintPayslip!$C1851)-ROW(PrintPayslip!$C$12),1),1),"")</f>
        <v/>
      </c>
      <c r="G1851" s="184" t="str">
        <f>IFERROR(INDEX(Cal!$U$5:$U$2007,INDEX(Cal!$AF$5:$AF$2007,ROW(PrintPayslip!$C1851)-ROW(PrintPayslip!$C$12),1),1),"")</f>
        <v/>
      </c>
    </row>
    <row r="1852" spans="3:7" ht="20.100000000000001" customHeight="1" x14ac:dyDescent="0.25">
      <c r="C1852" s="183" t="str">
        <f>IFERROR(INDEX(Cal!$P$5:$P$2007,INDEX(Cal!$AF$5:$AF$2007,ROW(PrintPayslip!$C1852)-ROW(PrintPayslip!$C$12),1),1),"")</f>
        <v/>
      </c>
      <c r="D1852" s="184" t="str">
        <f>IFERROR(INDEX(Cal!$R$5:$R$2007,INDEX(Cal!$AF$5:$AF$2007,ROW(PrintPayslip!$C1852)-ROW(PrintPayslip!$C$12),1),1),"")</f>
        <v/>
      </c>
      <c r="E1852" s="184" t="str">
        <f>IFERROR(INDEX(Cal!$S$5:$S$2007,INDEX(Cal!$AF$5:$AF$2007,ROW(PrintPayslip!$C1852)-ROW(PrintPayslip!$C$12),1),1),"")</f>
        <v/>
      </c>
      <c r="F1852" s="184" t="str">
        <f>IFERROR(INDEX(Cal!$T$5:$T$2007,INDEX(Cal!$AF$5:$AF$2007,ROW(PrintPayslip!$C1852)-ROW(PrintPayslip!$C$12),1),1),"")</f>
        <v/>
      </c>
      <c r="G1852" s="184" t="str">
        <f>IFERROR(INDEX(Cal!$U$5:$U$2007,INDEX(Cal!$AF$5:$AF$2007,ROW(PrintPayslip!$C1852)-ROW(PrintPayslip!$C$12),1),1),"")</f>
        <v/>
      </c>
    </row>
    <row r="1853" spans="3:7" ht="20.100000000000001" customHeight="1" x14ac:dyDescent="0.25">
      <c r="C1853" s="183" t="str">
        <f>IFERROR(INDEX(Cal!$P$5:$P$2007,INDEX(Cal!$AF$5:$AF$2007,ROW(PrintPayslip!$C1853)-ROW(PrintPayslip!$C$12),1),1),"")</f>
        <v/>
      </c>
      <c r="D1853" s="184" t="str">
        <f>IFERROR(INDEX(Cal!$R$5:$R$2007,INDEX(Cal!$AF$5:$AF$2007,ROW(PrintPayslip!$C1853)-ROW(PrintPayslip!$C$12),1),1),"")</f>
        <v/>
      </c>
      <c r="E1853" s="184" t="str">
        <f>IFERROR(INDEX(Cal!$S$5:$S$2007,INDEX(Cal!$AF$5:$AF$2007,ROW(PrintPayslip!$C1853)-ROW(PrintPayslip!$C$12),1),1),"")</f>
        <v/>
      </c>
      <c r="F1853" s="184" t="str">
        <f>IFERROR(INDEX(Cal!$T$5:$T$2007,INDEX(Cal!$AF$5:$AF$2007,ROW(PrintPayslip!$C1853)-ROW(PrintPayslip!$C$12),1),1),"")</f>
        <v/>
      </c>
      <c r="G1853" s="184" t="str">
        <f>IFERROR(INDEX(Cal!$U$5:$U$2007,INDEX(Cal!$AF$5:$AF$2007,ROW(PrintPayslip!$C1853)-ROW(PrintPayslip!$C$12),1),1),"")</f>
        <v/>
      </c>
    </row>
    <row r="1854" spans="3:7" ht="20.100000000000001" customHeight="1" x14ac:dyDescent="0.25">
      <c r="C1854" s="183" t="str">
        <f>IFERROR(INDEX(Cal!$P$5:$P$2007,INDEX(Cal!$AF$5:$AF$2007,ROW(PrintPayslip!$C1854)-ROW(PrintPayslip!$C$12),1),1),"")</f>
        <v/>
      </c>
      <c r="D1854" s="184" t="str">
        <f>IFERROR(INDEX(Cal!$R$5:$R$2007,INDEX(Cal!$AF$5:$AF$2007,ROW(PrintPayslip!$C1854)-ROW(PrintPayslip!$C$12),1),1),"")</f>
        <v/>
      </c>
      <c r="E1854" s="184" t="str">
        <f>IFERROR(INDEX(Cal!$S$5:$S$2007,INDEX(Cal!$AF$5:$AF$2007,ROW(PrintPayslip!$C1854)-ROW(PrintPayslip!$C$12),1),1),"")</f>
        <v/>
      </c>
      <c r="F1854" s="184" t="str">
        <f>IFERROR(INDEX(Cal!$T$5:$T$2007,INDEX(Cal!$AF$5:$AF$2007,ROW(PrintPayslip!$C1854)-ROW(PrintPayslip!$C$12),1),1),"")</f>
        <v/>
      </c>
      <c r="G1854" s="184" t="str">
        <f>IFERROR(INDEX(Cal!$U$5:$U$2007,INDEX(Cal!$AF$5:$AF$2007,ROW(PrintPayslip!$C1854)-ROW(PrintPayslip!$C$12),1),1),"")</f>
        <v/>
      </c>
    </row>
    <row r="1855" spans="3:7" ht="20.100000000000001" customHeight="1" x14ac:dyDescent="0.25">
      <c r="C1855" s="183" t="str">
        <f>IFERROR(INDEX(Cal!$P$5:$P$2007,INDEX(Cal!$AF$5:$AF$2007,ROW(PrintPayslip!$C1855)-ROW(PrintPayslip!$C$12),1),1),"")</f>
        <v/>
      </c>
      <c r="D1855" s="184" t="str">
        <f>IFERROR(INDEX(Cal!$R$5:$R$2007,INDEX(Cal!$AF$5:$AF$2007,ROW(PrintPayslip!$C1855)-ROW(PrintPayslip!$C$12),1),1),"")</f>
        <v/>
      </c>
      <c r="E1855" s="184" t="str">
        <f>IFERROR(INDEX(Cal!$S$5:$S$2007,INDEX(Cal!$AF$5:$AF$2007,ROW(PrintPayslip!$C1855)-ROW(PrintPayslip!$C$12),1),1),"")</f>
        <v/>
      </c>
      <c r="F1855" s="184" t="str">
        <f>IFERROR(INDEX(Cal!$T$5:$T$2007,INDEX(Cal!$AF$5:$AF$2007,ROW(PrintPayslip!$C1855)-ROW(PrintPayslip!$C$12),1),1),"")</f>
        <v/>
      </c>
      <c r="G1855" s="184" t="str">
        <f>IFERROR(INDEX(Cal!$U$5:$U$2007,INDEX(Cal!$AF$5:$AF$2007,ROW(PrintPayslip!$C1855)-ROW(PrintPayslip!$C$12),1),1),"")</f>
        <v/>
      </c>
    </row>
    <row r="1856" spans="3:7" ht="20.100000000000001" customHeight="1" x14ac:dyDescent="0.25">
      <c r="C1856" s="183" t="str">
        <f>IFERROR(INDEX(Cal!$P$5:$P$2007,INDEX(Cal!$AF$5:$AF$2007,ROW(PrintPayslip!$C1856)-ROW(PrintPayslip!$C$12),1),1),"")</f>
        <v/>
      </c>
      <c r="D1856" s="184" t="str">
        <f>IFERROR(INDEX(Cal!$R$5:$R$2007,INDEX(Cal!$AF$5:$AF$2007,ROW(PrintPayslip!$C1856)-ROW(PrintPayslip!$C$12),1),1),"")</f>
        <v/>
      </c>
      <c r="E1856" s="184" t="str">
        <f>IFERROR(INDEX(Cal!$S$5:$S$2007,INDEX(Cal!$AF$5:$AF$2007,ROW(PrintPayslip!$C1856)-ROW(PrintPayslip!$C$12),1),1),"")</f>
        <v/>
      </c>
      <c r="F1856" s="184" t="str">
        <f>IFERROR(INDEX(Cal!$T$5:$T$2007,INDEX(Cal!$AF$5:$AF$2007,ROW(PrintPayslip!$C1856)-ROW(PrintPayslip!$C$12),1),1),"")</f>
        <v/>
      </c>
      <c r="G1856" s="184" t="str">
        <f>IFERROR(INDEX(Cal!$U$5:$U$2007,INDEX(Cal!$AF$5:$AF$2007,ROW(PrintPayslip!$C1856)-ROW(PrintPayslip!$C$12),1),1),"")</f>
        <v/>
      </c>
    </row>
    <row r="1857" spans="3:7" ht="20.100000000000001" customHeight="1" x14ac:dyDescent="0.25">
      <c r="C1857" s="183" t="str">
        <f>IFERROR(INDEX(Cal!$P$5:$P$2007,INDEX(Cal!$AF$5:$AF$2007,ROW(PrintPayslip!$C1857)-ROW(PrintPayslip!$C$12),1),1),"")</f>
        <v/>
      </c>
      <c r="D1857" s="184" t="str">
        <f>IFERROR(INDEX(Cal!$R$5:$R$2007,INDEX(Cal!$AF$5:$AF$2007,ROW(PrintPayslip!$C1857)-ROW(PrintPayslip!$C$12),1),1),"")</f>
        <v/>
      </c>
      <c r="E1857" s="184" t="str">
        <f>IFERROR(INDEX(Cal!$S$5:$S$2007,INDEX(Cal!$AF$5:$AF$2007,ROW(PrintPayslip!$C1857)-ROW(PrintPayslip!$C$12),1),1),"")</f>
        <v/>
      </c>
      <c r="F1857" s="184" t="str">
        <f>IFERROR(INDEX(Cal!$T$5:$T$2007,INDEX(Cal!$AF$5:$AF$2007,ROW(PrintPayslip!$C1857)-ROW(PrintPayslip!$C$12),1),1),"")</f>
        <v/>
      </c>
      <c r="G1857" s="184" t="str">
        <f>IFERROR(INDEX(Cal!$U$5:$U$2007,INDEX(Cal!$AF$5:$AF$2007,ROW(PrintPayslip!$C1857)-ROW(PrintPayslip!$C$12),1),1),"")</f>
        <v/>
      </c>
    </row>
    <row r="1858" spans="3:7" ht="20.100000000000001" customHeight="1" x14ac:dyDescent="0.25">
      <c r="C1858" s="183" t="str">
        <f>IFERROR(INDEX(Cal!$P$5:$P$2007,INDEX(Cal!$AF$5:$AF$2007,ROW(PrintPayslip!$C1858)-ROW(PrintPayslip!$C$12),1),1),"")</f>
        <v/>
      </c>
      <c r="D1858" s="184" t="str">
        <f>IFERROR(INDEX(Cal!$R$5:$R$2007,INDEX(Cal!$AF$5:$AF$2007,ROW(PrintPayslip!$C1858)-ROW(PrintPayslip!$C$12),1),1),"")</f>
        <v/>
      </c>
      <c r="E1858" s="184" t="str">
        <f>IFERROR(INDEX(Cal!$S$5:$S$2007,INDEX(Cal!$AF$5:$AF$2007,ROW(PrintPayslip!$C1858)-ROW(PrintPayslip!$C$12),1),1),"")</f>
        <v/>
      </c>
      <c r="F1858" s="184" t="str">
        <f>IFERROR(INDEX(Cal!$T$5:$T$2007,INDEX(Cal!$AF$5:$AF$2007,ROW(PrintPayslip!$C1858)-ROW(PrintPayslip!$C$12),1),1),"")</f>
        <v/>
      </c>
      <c r="G1858" s="184" t="str">
        <f>IFERROR(INDEX(Cal!$U$5:$U$2007,INDEX(Cal!$AF$5:$AF$2007,ROW(PrintPayslip!$C1858)-ROW(PrintPayslip!$C$12),1),1),"")</f>
        <v/>
      </c>
    </row>
    <row r="1859" spans="3:7" ht="20.100000000000001" customHeight="1" x14ac:dyDescent="0.25">
      <c r="C1859" s="183" t="str">
        <f>IFERROR(INDEX(Cal!$P$5:$P$2007,INDEX(Cal!$AF$5:$AF$2007,ROW(PrintPayslip!$C1859)-ROW(PrintPayslip!$C$12),1),1),"")</f>
        <v/>
      </c>
      <c r="D1859" s="184" t="str">
        <f>IFERROR(INDEX(Cal!$R$5:$R$2007,INDEX(Cal!$AF$5:$AF$2007,ROW(PrintPayslip!$C1859)-ROW(PrintPayslip!$C$12),1),1),"")</f>
        <v/>
      </c>
      <c r="E1859" s="184" t="str">
        <f>IFERROR(INDEX(Cal!$S$5:$S$2007,INDEX(Cal!$AF$5:$AF$2007,ROW(PrintPayslip!$C1859)-ROW(PrintPayslip!$C$12),1),1),"")</f>
        <v/>
      </c>
      <c r="F1859" s="184" t="str">
        <f>IFERROR(INDEX(Cal!$T$5:$T$2007,INDEX(Cal!$AF$5:$AF$2007,ROW(PrintPayslip!$C1859)-ROW(PrintPayslip!$C$12),1),1),"")</f>
        <v/>
      </c>
      <c r="G1859" s="184" t="str">
        <f>IFERROR(INDEX(Cal!$U$5:$U$2007,INDEX(Cal!$AF$5:$AF$2007,ROW(PrintPayslip!$C1859)-ROW(PrintPayslip!$C$12),1),1),"")</f>
        <v/>
      </c>
    </row>
    <row r="1860" spans="3:7" ht="20.100000000000001" customHeight="1" x14ac:dyDescent="0.25">
      <c r="C1860" s="183" t="str">
        <f>IFERROR(INDEX(Cal!$P$5:$P$2007,INDEX(Cal!$AF$5:$AF$2007,ROW(PrintPayslip!$C1860)-ROW(PrintPayslip!$C$12),1),1),"")</f>
        <v/>
      </c>
      <c r="D1860" s="184" t="str">
        <f>IFERROR(INDEX(Cal!$R$5:$R$2007,INDEX(Cal!$AF$5:$AF$2007,ROW(PrintPayslip!$C1860)-ROW(PrintPayslip!$C$12),1),1),"")</f>
        <v/>
      </c>
      <c r="E1860" s="184" t="str">
        <f>IFERROR(INDEX(Cal!$S$5:$S$2007,INDEX(Cal!$AF$5:$AF$2007,ROW(PrintPayslip!$C1860)-ROW(PrintPayslip!$C$12),1),1),"")</f>
        <v/>
      </c>
      <c r="F1860" s="184" t="str">
        <f>IFERROR(INDEX(Cal!$T$5:$T$2007,INDEX(Cal!$AF$5:$AF$2007,ROW(PrintPayslip!$C1860)-ROW(PrintPayslip!$C$12),1),1),"")</f>
        <v/>
      </c>
      <c r="G1860" s="184" t="str">
        <f>IFERROR(INDEX(Cal!$U$5:$U$2007,INDEX(Cal!$AF$5:$AF$2007,ROW(PrintPayslip!$C1860)-ROW(PrintPayslip!$C$12),1),1),"")</f>
        <v/>
      </c>
    </row>
    <row r="1861" spans="3:7" ht="20.100000000000001" customHeight="1" x14ac:dyDescent="0.25">
      <c r="C1861" s="183" t="str">
        <f>IFERROR(INDEX(Cal!$P$5:$P$2007,INDEX(Cal!$AF$5:$AF$2007,ROW(PrintPayslip!$C1861)-ROW(PrintPayslip!$C$12),1),1),"")</f>
        <v/>
      </c>
      <c r="D1861" s="184" t="str">
        <f>IFERROR(INDEX(Cal!$R$5:$R$2007,INDEX(Cal!$AF$5:$AF$2007,ROW(PrintPayslip!$C1861)-ROW(PrintPayslip!$C$12),1),1),"")</f>
        <v/>
      </c>
      <c r="E1861" s="184" t="str">
        <f>IFERROR(INDEX(Cal!$S$5:$S$2007,INDEX(Cal!$AF$5:$AF$2007,ROW(PrintPayslip!$C1861)-ROW(PrintPayslip!$C$12),1),1),"")</f>
        <v/>
      </c>
      <c r="F1861" s="184" t="str">
        <f>IFERROR(INDEX(Cal!$T$5:$T$2007,INDEX(Cal!$AF$5:$AF$2007,ROW(PrintPayslip!$C1861)-ROW(PrintPayslip!$C$12),1),1),"")</f>
        <v/>
      </c>
      <c r="G1861" s="184" t="str">
        <f>IFERROR(INDEX(Cal!$U$5:$U$2007,INDEX(Cal!$AF$5:$AF$2007,ROW(PrintPayslip!$C1861)-ROW(PrintPayslip!$C$12),1),1),"")</f>
        <v/>
      </c>
    </row>
    <row r="1862" spans="3:7" ht="20.100000000000001" customHeight="1" x14ac:dyDescent="0.25">
      <c r="C1862" s="183" t="str">
        <f>IFERROR(INDEX(Cal!$P$5:$P$2007,INDEX(Cal!$AF$5:$AF$2007,ROW(PrintPayslip!$C1862)-ROW(PrintPayslip!$C$12),1),1),"")</f>
        <v/>
      </c>
      <c r="D1862" s="184" t="str">
        <f>IFERROR(INDEX(Cal!$R$5:$R$2007,INDEX(Cal!$AF$5:$AF$2007,ROW(PrintPayslip!$C1862)-ROW(PrintPayslip!$C$12),1),1),"")</f>
        <v/>
      </c>
      <c r="E1862" s="184" t="str">
        <f>IFERROR(INDEX(Cal!$S$5:$S$2007,INDEX(Cal!$AF$5:$AF$2007,ROW(PrintPayslip!$C1862)-ROW(PrintPayslip!$C$12),1),1),"")</f>
        <v/>
      </c>
      <c r="F1862" s="184" t="str">
        <f>IFERROR(INDEX(Cal!$T$5:$T$2007,INDEX(Cal!$AF$5:$AF$2007,ROW(PrintPayslip!$C1862)-ROW(PrintPayslip!$C$12),1),1),"")</f>
        <v/>
      </c>
      <c r="G1862" s="184" t="str">
        <f>IFERROR(INDEX(Cal!$U$5:$U$2007,INDEX(Cal!$AF$5:$AF$2007,ROW(PrintPayslip!$C1862)-ROW(PrintPayslip!$C$12),1),1),"")</f>
        <v/>
      </c>
    </row>
    <row r="1863" spans="3:7" ht="20.100000000000001" customHeight="1" x14ac:dyDescent="0.25">
      <c r="C1863" s="183" t="str">
        <f>IFERROR(INDEX(Cal!$P$5:$P$2007,INDEX(Cal!$AF$5:$AF$2007,ROW(PrintPayslip!$C1863)-ROW(PrintPayslip!$C$12),1),1),"")</f>
        <v/>
      </c>
      <c r="D1863" s="184" t="str">
        <f>IFERROR(INDEX(Cal!$R$5:$R$2007,INDEX(Cal!$AF$5:$AF$2007,ROW(PrintPayslip!$C1863)-ROW(PrintPayslip!$C$12),1),1),"")</f>
        <v/>
      </c>
      <c r="E1863" s="184" t="str">
        <f>IFERROR(INDEX(Cal!$S$5:$S$2007,INDEX(Cal!$AF$5:$AF$2007,ROW(PrintPayslip!$C1863)-ROW(PrintPayslip!$C$12),1),1),"")</f>
        <v/>
      </c>
      <c r="F1863" s="184" t="str">
        <f>IFERROR(INDEX(Cal!$T$5:$T$2007,INDEX(Cal!$AF$5:$AF$2007,ROW(PrintPayslip!$C1863)-ROW(PrintPayslip!$C$12),1),1),"")</f>
        <v/>
      </c>
      <c r="G1863" s="184" t="str">
        <f>IFERROR(INDEX(Cal!$U$5:$U$2007,INDEX(Cal!$AF$5:$AF$2007,ROW(PrintPayslip!$C1863)-ROW(PrintPayslip!$C$12),1),1),"")</f>
        <v/>
      </c>
    </row>
    <row r="1864" spans="3:7" ht="20.100000000000001" customHeight="1" x14ac:dyDescent="0.25">
      <c r="C1864" s="183" t="str">
        <f>IFERROR(INDEX(Cal!$P$5:$P$2007,INDEX(Cal!$AF$5:$AF$2007,ROW(PrintPayslip!$C1864)-ROW(PrintPayslip!$C$12),1),1),"")</f>
        <v/>
      </c>
      <c r="D1864" s="184" t="str">
        <f>IFERROR(INDEX(Cal!$R$5:$R$2007,INDEX(Cal!$AF$5:$AF$2007,ROW(PrintPayslip!$C1864)-ROW(PrintPayslip!$C$12),1),1),"")</f>
        <v/>
      </c>
      <c r="E1864" s="184" t="str">
        <f>IFERROR(INDEX(Cal!$S$5:$S$2007,INDEX(Cal!$AF$5:$AF$2007,ROW(PrintPayslip!$C1864)-ROW(PrintPayslip!$C$12),1),1),"")</f>
        <v/>
      </c>
      <c r="F1864" s="184" t="str">
        <f>IFERROR(INDEX(Cal!$T$5:$T$2007,INDEX(Cal!$AF$5:$AF$2007,ROW(PrintPayslip!$C1864)-ROW(PrintPayslip!$C$12),1),1),"")</f>
        <v/>
      </c>
      <c r="G1864" s="184" t="str">
        <f>IFERROR(INDEX(Cal!$U$5:$U$2007,INDEX(Cal!$AF$5:$AF$2007,ROW(PrintPayslip!$C1864)-ROW(PrintPayslip!$C$12),1),1),"")</f>
        <v/>
      </c>
    </row>
    <row r="1865" spans="3:7" ht="20.100000000000001" customHeight="1" x14ac:dyDescent="0.25">
      <c r="C1865" s="183" t="str">
        <f>IFERROR(INDEX(Cal!$P$5:$P$2007,INDEX(Cal!$AF$5:$AF$2007,ROW(PrintPayslip!$C1865)-ROW(PrintPayslip!$C$12),1),1),"")</f>
        <v/>
      </c>
      <c r="D1865" s="184" t="str">
        <f>IFERROR(INDEX(Cal!$R$5:$R$2007,INDEX(Cal!$AF$5:$AF$2007,ROW(PrintPayslip!$C1865)-ROW(PrintPayslip!$C$12),1),1),"")</f>
        <v/>
      </c>
      <c r="E1865" s="184" t="str">
        <f>IFERROR(INDEX(Cal!$S$5:$S$2007,INDEX(Cal!$AF$5:$AF$2007,ROW(PrintPayslip!$C1865)-ROW(PrintPayslip!$C$12),1),1),"")</f>
        <v/>
      </c>
      <c r="F1865" s="184" t="str">
        <f>IFERROR(INDEX(Cal!$T$5:$T$2007,INDEX(Cal!$AF$5:$AF$2007,ROW(PrintPayslip!$C1865)-ROW(PrintPayslip!$C$12),1),1),"")</f>
        <v/>
      </c>
      <c r="G1865" s="184" t="str">
        <f>IFERROR(INDEX(Cal!$U$5:$U$2007,INDEX(Cal!$AF$5:$AF$2007,ROW(PrintPayslip!$C1865)-ROW(PrintPayslip!$C$12),1),1),"")</f>
        <v/>
      </c>
    </row>
    <row r="1866" spans="3:7" ht="20.100000000000001" customHeight="1" x14ac:dyDescent="0.25">
      <c r="C1866" s="183" t="str">
        <f>IFERROR(INDEX(Cal!$P$5:$P$2007,INDEX(Cal!$AF$5:$AF$2007,ROW(PrintPayslip!$C1866)-ROW(PrintPayslip!$C$12),1),1),"")</f>
        <v/>
      </c>
      <c r="D1866" s="184" t="str">
        <f>IFERROR(INDEX(Cal!$R$5:$R$2007,INDEX(Cal!$AF$5:$AF$2007,ROW(PrintPayslip!$C1866)-ROW(PrintPayslip!$C$12),1),1),"")</f>
        <v/>
      </c>
      <c r="E1866" s="184" t="str">
        <f>IFERROR(INDEX(Cal!$S$5:$S$2007,INDEX(Cal!$AF$5:$AF$2007,ROW(PrintPayslip!$C1866)-ROW(PrintPayslip!$C$12),1),1),"")</f>
        <v/>
      </c>
      <c r="F1866" s="184" t="str">
        <f>IFERROR(INDEX(Cal!$T$5:$T$2007,INDEX(Cal!$AF$5:$AF$2007,ROW(PrintPayslip!$C1866)-ROW(PrintPayslip!$C$12),1),1),"")</f>
        <v/>
      </c>
      <c r="G1866" s="184" t="str">
        <f>IFERROR(INDEX(Cal!$U$5:$U$2007,INDEX(Cal!$AF$5:$AF$2007,ROW(PrintPayslip!$C1866)-ROW(PrintPayslip!$C$12),1),1),"")</f>
        <v/>
      </c>
    </row>
    <row r="1867" spans="3:7" ht="20.100000000000001" customHeight="1" x14ac:dyDescent="0.25">
      <c r="C1867" s="183" t="str">
        <f>IFERROR(INDEX(Cal!$P$5:$P$2007,INDEX(Cal!$AF$5:$AF$2007,ROW(PrintPayslip!$C1867)-ROW(PrintPayslip!$C$12),1),1),"")</f>
        <v/>
      </c>
      <c r="D1867" s="184" t="str">
        <f>IFERROR(INDEX(Cal!$R$5:$R$2007,INDEX(Cal!$AF$5:$AF$2007,ROW(PrintPayslip!$C1867)-ROW(PrintPayslip!$C$12),1),1),"")</f>
        <v/>
      </c>
      <c r="E1867" s="184" t="str">
        <f>IFERROR(INDEX(Cal!$S$5:$S$2007,INDEX(Cal!$AF$5:$AF$2007,ROW(PrintPayslip!$C1867)-ROW(PrintPayslip!$C$12),1),1),"")</f>
        <v/>
      </c>
      <c r="F1867" s="184" t="str">
        <f>IFERROR(INDEX(Cal!$T$5:$T$2007,INDEX(Cal!$AF$5:$AF$2007,ROW(PrintPayslip!$C1867)-ROW(PrintPayslip!$C$12),1),1),"")</f>
        <v/>
      </c>
      <c r="G1867" s="184" t="str">
        <f>IFERROR(INDEX(Cal!$U$5:$U$2007,INDEX(Cal!$AF$5:$AF$2007,ROW(PrintPayslip!$C1867)-ROW(PrintPayslip!$C$12),1),1),"")</f>
        <v/>
      </c>
    </row>
    <row r="1868" spans="3:7" ht="20.100000000000001" customHeight="1" x14ac:dyDescent="0.25">
      <c r="C1868" s="183" t="str">
        <f>IFERROR(INDEX(Cal!$P$5:$P$2007,INDEX(Cal!$AF$5:$AF$2007,ROW(PrintPayslip!$C1868)-ROW(PrintPayslip!$C$12),1),1),"")</f>
        <v/>
      </c>
      <c r="D1868" s="184" t="str">
        <f>IFERROR(INDEX(Cal!$R$5:$R$2007,INDEX(Cal!$AF$5:$AF$2007,ROW(PrintPayslip!$C1868)-ROW(PrintPayslip!$C$12),1),1),"")</f>
        <v/>
      </c>
      <c r="E1868" s="184" t="str">
        <f>IFERROR(INDEX(Cal!$S$5:$S$2007,INDEX(Cal!$AF$5:$AF$2007,ROW(PrintPayslip!$C1868)-ROW(PrintPayslip!$C$12),1),1),"")</f>
        <v/>
      </c>
      <c r="F1868" s="184" t="str">
        <f>IFERROR(INDEX(Cal!$T$5:$T$2007,INDEX(Cal!$AF$5:$AF$2007,ROW(PrintPayslip!$C1868)-ROW(PrintPayslip!$C$12),1),1),"")</f>
        <v/>
      </c>
      <c r="G1868" s="184" t="str">
        <f>IFERROR(INDEX(Cal!$U$5:$U$2007,INDEX(Cal!$AF$5:$AF$2007,ROW(PrintPayslip!$C1868)-ROW(PrintPayslip!$C$12),1),1),"")</f>
        <v/>
      </c>
    </row>
    <row r="1869" spans="3:7" ht="20.100000000000001" customHeight="1" x14ac:dyDescent="0.25">
      <c r="C1869" s="183" t="str">
        <f>IFERROR(INDEX(Cal!$P$5:$P$2007,INDEX(Cal!$AF$5:$AF$2007,ROW(PrintPayslip!$C1869)-ROW(PrintPayslip!$C$12),1),1),"")</f>
        <v/>
      </c>
      <c r="D1869" s="184" t="str">
        <f>IFERROR(INDEX(Cal!$R$5:$R$2007,INDEX(Cal!$AF$5:$AF$2007,ROW(PrintPayslip!$C1869)-ROW(PrintPayslip!$C$12),1),1),"")</f>
        <v/>
      </c>
      <c r="E1869" s="184" t="str">
        <f>IFERROR(INDEX(Cal!$S$5:$S$2007,INDEX(Cal!$AF$5:$AF$2007,ROW(PrintPayslip!$C1869)-ROW(PrintPayslip!$C$12),1),1),"")</f>
        <v/>
      </c>
      <c r="F1869" s="184" t="str">
        <f>IFERROR(INDEX(Cal!$T$5:$T$2007,INDEX(Cal!$AF$5:$AF$2007,ROW(PrintPayslip!$C1869)-ROW(PrintPayslip!$C$12),1),1),"")</f>
        <v/>
      </c>
      <c r="G1869" s="184" t="str">
        <f>IFERROR(INDEX(Cal!$U$5:$U$2007,INDEX(Cal!$AF$5:$AF$2007,ROW(PrintPayslip!$C1869)-ROW(PrintPayslip!$C$12),1),1),"")</f>
        <v/>
      </c>
    </row>
    <row r="1870" spans="3:7" ht="20.100000000000001" customHeight="1" x14ac:dyDescent="0.25">
      <c r="C1870" s="183" t="str">
        <f>IFERROR(INDEX(Cal!$P$5:$P$2007,INDEX(Cal!$AF$5:$AF$2007,ROW(PrintPayslip!$C1870)-ROW(PrintPayslip!$C$12),1),1),"")</f>
        <v/>
      </c>
      <c r="D1870" s="184" t="str">
        <f>IFERROR(INDEX(Cal!$R$5:$R$2007,INDEX(Cal!$AF$5:$AF$2007,ROW(PrintPayslip!$C1870)-ROW(PrintPayslip!$C$12),1),1),"")</f>
        <v/>
      </c>
      <c r="E1870" s="184" t="str">
        <f>IFERROR(INDEX(Cal!$S$5:$S$2007,INDEX(Cal!$AF$5:$AF$2007,ROW(PrintPayslip!$C1870)-ROW(PrintPayslip!$C$12),1),1),"")</f>
        <v/>
      </c>
      <c r="F1870" s="184" t="str">
        <f>IFERROR(INDEX(Cal!$T$5:$T$2007,INDEX(Cal!$AF$5:$AF$2007,ROW(PrintPayslip!$C1870)-ROW(PrintPayslip!$C$12),1),1),"")</f>
        <v/>
      </c>
      <c r="G1870" s="184" t="str">
        <f>IFERROR(INDEX(Cal!$U$5:$U$2007,INDEX(Cal!$AF$5:$AF$2007,ROW(PrintPayslip!$C1870)-ROW(PrintPayslip!$C$12),1),1),"")</f>
        <v/>
      </c>
    </row>
    <row r="1871" spans="3:7" ht="20.100000000000001" customHeight="1" x14ac:dyDescent="0.25">
      <c r="C1871" s="183" t="str">
        <f>IFERROR(INDEX(Cal!$P$5:$P$2007,INDEX(Cal!$AF$5:$AF$2007,ROW(PrintPayslip!$C1871)-ROW(PrintPayslip!$C$12),1),1),"")</f>
        <v/>
      </c>
      <c r="D1871" s="184" t="str">
        <f>IFERROR(INDEX(Cal!$R$5:$R$2007,INDEX(Cal!$AF$5:$AF$2007,ROW(PrintPayslip!$C1871)-ROW(PrintPayslip!$C$12),1),1),"")</f>
        <v/>
      </c>
      <c r="E1871" s="184" t="str">
        <f>IFERROR(INDEX(Cal!$S$5:$S$2007,INDEX(Cal!$AF$5:$AF$2007,ROW(PrintPayslip!$C1871)-ROW(PrintPayslip!$C$12),1),1),"")</f>
        <v/>
      </c>
      <c r="F1871" s="184" t="str">
        <f>IFERROR(INDEX(Cal!$T$5:$T$2007,INDEX(Cal!$AF$5:$AF$2007,ROW(PrintPayslip!$C1871)-ROW(PrintPayslip!$C$12),1),1),"")</f>
        <v/>
      </c>
      <c r="G1871" s="184" t="str">
        <f>IFERROR(INDEX(Cal!$U$5:$U$2007,INDEX(Cal!$AF$5:$AF$2007,ROW(PrintPayslip!$C1871)-ROW(PrintPayslip!$C$12),1),1),"")</f>
        <v/>
      </c>
    </row>
    <row r="1872" spans="3:7" ht="20.100000000000001" customHeight="1" x14ac:dyDescent="0.25">
      <c r="C1872" s="183" t="str">
        <f>IFERROR(INDEX(Cal!$P$5:$P$2007,INDEX(Cal!$AF$5:$AF$2007,ROW(PrintPayslip!$C1872)-ROW(PrintPayslip!$C$12),1),1),"")</f>
        <v/>
      </c>
      <c r="D1872" s="184" t="str">
        <f>IFERROR(INDEX(Cal!$R$5:$R$2007,INDEX(Cal!$AF$5:$AF$2007,ROW(PrintPayslip!$C1872)-ROW(PrintPayslip!$C$12),1),1),"")</f>
        <v/>
      </c>
      <c r="E1872" s="184" t="str">
        <f>IFERROR(INDEX(Cal!$S$5:$S$2007,INDEX(Cal!$AF$5:$AF$2007,ROW(PrintPayslip!$C1872)-ROW(PrintPayslip!$C$12),1),1),"")</f>
        <v/>
      </c>
      <c r="F1872" s="184" t="str">
        <f>IFERROR(INDEX(Cal!$T$5:$T$2007,INDEX(Cal!$AF$5:$AF$2007,ROW(PrintPayslip!$C1872)-ROW(PrintPayslip!$C$12),1),1),"")</f>
        <v/>
      </c>
      <c r="G1872" s="184" t="str">
        <f>IFERROR(INDEX(Cal!$U$5:$U$2007,INDEX(Cal!$AF$5:$AF$2007,ROW(PrintPayslip!$C1872)-ROW(PrintPayslip!$C$12),1),1),"")</f>
        <v/>
      </c>
    </row>
    <row r="1873" spans="3:7" ht="20.100000000000001" customHeight="1" x14ac:dyDescent="0.25">
      <c r="C1873" s="183" t="str">
        <f>IFERROR(INDEX(Cal!$P$5:$P$2007,INDEX(Cal!$AF$5:$AF$2007,ROW(PrintPayslip!$C1873)-ROW(PrintPayslip!$C$12),1),1),"")</f>
        <v/>
      </c>
      <c r="D1873" s="184" t="str">
        <f>IFERROR(INDEX(Cal!$R$5:$R$2007,INDEX(Cal!$AF$5:$AF$2007,ROW(PrintPayslip!$C1873)-ROW(PrintPayslip!$C$12),1),1),"")</f>
        <v/>
      </c>
      <c r="E1873" s="184" t="str">
        <f>IFERROR(INDEX(Cal!$S$5:$S$2007,INDEX(Cal!$AF$5:$AF$2007,ROW(PrintPayslip!$C1873)-ROW(PrintPayslip!$C$12),1),1),"")</f>
        <v/>
      </c>
      <c r="F1873" s="184" t="str">
        <f>IFERROR(INDEX(Cal!$T$5:$T$2007,INDEX(Cal!$AF$5:$AF$2007,ROW(PrintPayslip!$C1873)-ROW(PrintPayslip!$C$12),1),1),"")</f>
        <v/>
      </c>
      <c r="G1873" s="184" t="str">
        <f>IFERROR(INDEX(Cal!$U$5:$U$2007,INDEX(Cal!$AF$5:$AF$2007,ROW(PrintPayslip!$C1873)-ROW(PrintPayslip!$C$12),1),1),"")</f>
        <v/>
      </c>
    </row>
    <row r="1874" spans="3:7" ht="20.100000000000001" customHeight="1" x14ac:dyDescent="0.25">
      <c r="C1874" s="183" t="str">
        <f>IFERROR(INDEX(Cal!$P$5:$P$2007,INDEX(Cal!$AF$5:$AF$2007,ROW(PrintPayslip!$C1874)-ROW(PrintPayslip!$C$12),1),1),"")</f>
        <v/>
      </c>
      <c r="D1874" s="184" t="str">
        <f>IFERROR(INDEX(Cal!$R$5:$R$2007,INDEX(Cal!$AF$5:$AF$2007,ROW(PrintPayslip!$C1874)-ROW(PrintPayslip!$C$12),1),1),"")</f>
        <v/>
      </c>
      <c r="E1874" s="184" t="str">
        <f>IFERROR(INDEX(Cal!$S$5:$S$2007,INDEX(Cal!$AF$5:$AF$2007,ROW(PrintPayslip!$C1874)-ROW(PrintPayslip!$C$12),1),1),"")</f>
        <v/>
      </c>
      <c r="F1874" s="184" t="str">
        <f>IFERROR(INDEX(Cal!$T$5:$T$2007,INDEX(Cal!$AF$5:$AF$2007,ROW(PrintPayslip!$C1874)-ROW(PrintPayslip!$C$12),1),1),"")</f>
        <v/>
      </c>
      <c r="G1874" s="184" t="str">
        <f>IFERROR(INDEX(Cal!$U$5:$U$2007,INDEX(Cal!$AF$5:$AF$2007,ROW(PrintPayslip!$C1874)-ROW(PrintPayslip!$C$12),1),1),"")</f>
        <v/>
      </c>
    </row>
    <row r="1875" spans="3:7" ht="20.100000000000001" customHeight="1" x14ac:dyDescent="0.25">
      <c r="C1875" s="183" t="str">
        <f>IFERROR(INDEX(Cal!$P$5:$P$2007,INDEX(Cal!$AF$5:$AF$2007,ROW(PrintPayslip!$C1875)-ROW(PrintPayslip!$C$12),1),1),"")</f>
        <v/>
      </c>
      <c r="D1875" s="184" t="str">
        <f>IFERROR(INDEX(Cal!$R$5:$R$2007,INDEX(Cal!$AF$5:$AF$2007,ROW(PrintPayslip!$C1875)-ROW(PrintPayslip!$C$12),1),1),"")</f>
        <v/>
      </c>
      <c r="E1875" s="184" t="str">
        <f>IFERROR(INDEX(Cal!$S$5:$S$2007,INDEX(Cal!$AF$5:$AF$2007,ROW(PrintPayslip!$C1875)-ROW(PrintPayslip!$C$12),1),1),"")</f>
        <v/>
      </c>
      <c r="F1875" s="184" t="str">
        <f>IFERROR(INDEX(Cal!$T$5:$T$2007,INDEX(Cal!$AF$5:$AF$2007,ROW(PrintPayslip!$C1875)-ROW(PrintPayslip!$C$12),1),1),"")</f>
        <v/>
      </c>
      <c r="G1875" s="184" t="str">
        <f>IFERROR(INDEX(Cal!$U$5:$U$2007,INDEX(Cal!$AF$5:$AF$2007,ROW(PrintPayslip!$C1875)-ROW(PrintPayslip!$C$12),1),1),"")</f>
        <v/>
      </c>
    </row>
    <row r="1876" spans="3:7" ht="20.100000000000001" customHeight="1" x14ac:dyDescent="0.25">
      <c r="C1876" s="183" t="str">
        <f>IFERROR(INDEX(Cal!$P$5:$P$2007,INDEX(Cal!$AF$5:$AF$2007,ROW(PrintPayslip!$C1876)-ROW(PrintPayslip!$C$12),1),1),"")</f>
        <v/>
      </c>
      <c r="D1876" s="184" t="str">
        <f>IFERROR(INDEX(Cal!$R$5:$R$2007,INDEX(Cal!$AF$5:$AF$2007,ROW(PrintPayslip!$C1876)-ROW(PrintPayslip!$C$12),1),1),"")</f>
        <v/>
      </c>
      <c r="E1876" s="184" t="str">
        <f>IFERROR(INDEX(Cal!$S$5:$S$2007,INDEX(Cal!$AF$5:$AF$2007,ROW(PrintPayslip!$C1876)-ROW(PrintPayslip!$C$12),1),1),"")</f>
        <v/>
      </c>
      <c r="F1876" s="184" t="str">
        <f>IFERROR(INDEX(Cal!$T$5:$T$2007,INDEX(Cal!$AF$5:$AF$2007,ROW(PrintPayslip!$C1876)-ROW(PrintPayslip!$C$12),1),1),"")</f>
        <v/>
      </c>
      <c r="G1876" s="184" t="str">
        <f>IFERROR(INDEX(Cal!$U$5:$U$2007,INDEX(Cal!$AF$5:$AF$2007,ROW(PrintPayslip!$C1876)-ROW(PrintPayslip!$C$12),1),1),"")</f>
        <v/>
      </c>
    </row>
    <row r="1877" spans="3:7" ht="20.100000000000001" customHeight="1" x14ac:dyDescent="0.25">
      <c r="C1877" s="183" t="str">
        <f>IFERROR(INDEX(Cal!$P$5:$P$2007,INDEX(Cal!$AF$5:$AF$2007,ROW(PrintPayslip!$C1877)-ROW(PrintPayslip!$C$12),1),1),"")</f>
        <v/>
      </c>
      <c r="D1877" s="184" t="str">
        <f>IFERROR(INDEX(Cal!$R$5:$R$2007,INDEX(Cal!$AF$5:$AF$2007,ROW(PrintPayslip!$C1877)-ROW(PrintPayslip!$C$12),1),1),"")</f>
        <v/>
      </c>
      <c r="E1877" s="184" t="str">
        <f>IFERROR(INDEX(Cal!$S$5:$S$2007,INDEX(Cal!$AF$5:$AF$2007,ROW(PrintPayslip!$C1877)-ROW(PrintPayslip!$C$12),1),1),"")</f>
        <v/>
      </c>
      <c r="F1877" s="184" t="str">
        <f>IFERROR(INDEX(Cal!$T$5:$T$2007,INDEX(Cal!$AF$5:$AF$2007,ROW(PrintPayslip!$C1877)-ROW(PrintPayslip!$C$12),1),1),"")</f>
        <v/>
      </c>
      <c r="G1877" s="184" t="str">
        <f>IFERROR(INDEX(Cal!$U$5:$U$2007,INDEX(Cal!$AF$5:$AF$2007,ROW(PrintPayslip!$C1877)-ROW(PrintPayslip!$C$12),1),1),"")</f>
        <v/>
      </c>
    </row>
    <row r="1878" spans="3:7" ht="20.100000000000001" customHeight="1" x14ac:dyDescent="0.25">
      <c r="C1878" s="183" t="str">
        <f>IFERROR(INDEX(Cal!$P$5:$P$2007,INDEX(Cal!$AF$5:$AF$2007,ROW(PrintPayslip!$C1878)-ROW(PrintPayslip!$C$12),1),1),"")</f>
        <v/>
      </c>
      <c r="D1878" s="184" t="str">
        <f>IFERROR(INDEX(Cal!$R$5:$R$2007,INDEX(Cal!$AF$5:$AF$2007,ROW(PrintPayslip!$C1878)-ROW(PrintPayslip!$C$12),1),1),"")</f>
        <v/>
      </c>
      <c r="E1878" s="184" t="str">
        <f>IFERROR(INDEX(Cal!$S$5:$S$2007,INDEX(Cal!$AF$5:$AF$2007,ROW(PrintPayslip!$C1878)-ROW(PrintPayslip!$C$12),1),1),"")</f>
        <v/>
      </c>
      <c r="F1878" s="184" t="str">
        <f>IFERROR(INDEX(Cal!$T$5:$T$2007,INDEX(Cal!$AF$5:$AF$2007,ROW(PrintPayslip!$C1878)-ROW(PrintPayslip!$C$12),1),1),"")</f>
        <v/>
      </c>
      <c r="G1878" s="184" t="str">
        <f>IFERROR(INDEX(Cal!$U$5:$U$2007,INDEX(Cal!$AF$5:$AF$2007,ROW(PrintPayslip!$C1878)-ROW(PrintPayslip!$C$12),1),1),"")</f>
        <v/>
      </c>
    </row>
    <row r="1879" spans="3:7" ht="20.100000000000001" customHeight="1" x14ac:dyDescent="0.25">
      <c r="C1879" s="183" t="str">
        <f>IFERROR(INDEX(Cal!$P$5:$P$2007,INDEX(Cal!$AF$5:$AF$2007,ROW(PrintPayslip!$C1879)-ROW(PrintPayslip!$C$12),1),1),"")</f>
        <v/>
      </c>
      <c r="D1879" s="184" t="str">
        <f>IFERROR(INDEX(Cal!$R$5:$R$2007,INDEX(Cal!$AF$5:$AF$2007,ROW(PrintPayslip!$C1879)-ROW(PrintPayslip!$C$12),1),1),"")</f>
        <v/>
      </c>
      <c r="E1879" s="184" t="str">
        <f>IFERROR(INDEX(Cal!$S$5:$S$2007,INDEX(Cal!$AF$5:$AF$2007,ROW(PrintPayslip!$C1879)-ROW(PrintPayslip!$C$12),1),1),"")</f>
        <v/>
      </c>
      <c r="F1879" s="184" t="str">
        <f>IFERROR(INDEX(Cal!$T$5:$T$2007,INDEX(Cal!$AF$5:$AF$2007,ROW(PrintPayslip!$C1879)-ROW(PrintPayslip!$C$12),1),1),"")</f>
        <v/>
      </c>
      <c r="G1879" s="184" t="str">
        <f>IFERROR(INDEX(Cal!$U$5:$U$2007,INDEX(Cal!$AF$5:$AF$2007,ROW(PrintPayslip!$C1879)-ROW(PrintPayslip!$C$12),1),1),"")</f>
        <v/>
      </c>
    </row>
    <row r="1880" spans="3:7" ht="20.100000000000001" customHeight="1" x14ac:dyDescent="0.25">
      <c r="C1880" s="183" t="str">
        <f>IFERROR(INDEX(Cal!$P$5:$P$2007,INDEX(Cal!$AF$5:$AF$2007,ROW(PrintPayslip!$C1880)-ROW(PrintPayslip!$C$12),1),1),"")</f>
        <v/>
      </c>
      <c r="D1880" s="184" t="str">
        <f>IFERROR(INDEX(Cal!$R$5:$R$2007,INDEX(Cal!$AF$5:$AF$2007,ROW(PrintPayslip!$C1880)-ROW(PrintPayslip!$C$12),1),1),"")</f>
        <v/>
      </c>
      <c r="E1880" s="184" t="str">
        <f>IFERROR(INDEX(Cal!$S$5:$S$2007,INDEX(Cal!$AF$5:$AF$2007,ROW(PrintPayslip!$C1880)-ROW(PrintPayslip!$C$12),1),1),"")</f>
        <v/>
      </c>
      <c r="F1880" s="184" t="str">
        <f>IFERROR(INDEX(Cal!$T$5:$T$2007,INDEX(Cal!$AF$5:$AF$2007,ROW(PrintPayslip!$C1880)-ROW(PrintPayslip!$C$12),1),1),"")</f>
        <v/>
      </c>
      <c r="G1880" s="184" t="str">
        <f>IFERROR(INDEX(Cal!$U$5:$U$2007,INDEX(Cal!$AF$5:$AF$2007,ROW(PrintPayslip!$C1880)-ROW(PrintPayslip!$C$12),1),1),"")</f>
        <v/>
      </c>
    </row>
    <row r="1881" spans="3:7" ht="20.100000000000001" customHeight="1" x14ac:dyDescent="0.25">
      <c r="C1881" s="183" t="str">
        <f>IFERROR(INDEX(Cal!$P$5:$P$2007,INDEX(Cal!$AF$5:$AF$2007,ROW(PrintPayslip!$C1881)-ROW(PrintPayslip!$C$12),1),1),"")</f>
        <v/>
      </c>
      <c r="D1881" s="184" t="str">
        <f>IFERROR(INDEX(Cal!$R$5:$R$2007,INDEX(Cal!$AF$5:$AF$2007,ROW(PrintPayslip!$C1881)-ROW(PrintPayslip!$C$12),1),1),"")</f>
        <v/>
      </c>
      <c r="E1881" s="184" t="str">
        <f>IFERROR(INDEX(Cal!$S$5:$S$2007,INDEX(Cal!$AF$5:$AF$2007,ROW(PrintPayslip!$C1881)-ROW(PrintPayslip!$C$12),1),1),"")</f>
        <v/>
      </c>
      <c r="F1881" s="184" t="str">
        <f>IFERROR(INDEX(Cal!$T$5:$T$2007,INDEX(Cal!$AF$5:$AF$2007,ROW(PrintPayslip!$C1881)-ROW(PrintPayslip!$C$12),1),1),"")</f>
        <v/>
      </c>
      <c r="G1881" s="184" t="str">
        <f>IFERROR(INDEX(Cal!$U$5:$U$2007,INDEX(Cal!$AF$5:$AF$2007,ROW(PrintPayslip!$C1881)-ROW(PrintPayslip!$C$12),1),1),"")</f>
        <v/>
      </c>
    </row>
    <row r="1882" spans="3:7" ht="20.100000000000001" customHeight="1" x14ac:dyDescent="0.25">
      <c r="C1882" s="183" t="str">
        <f>IFERROR(INDEX(Cal!$P$5:$P$2007,INDEX(Cal!$AF$5:$AF$2007,ROW(PrintPayslip!$C1882)-ROW(PrintPayslip!$C$12),1),1),"")</f>
        <v/>
      </c>
      <c r="D1882" s="184" t="str">
        <f>IFERROR(INDEX(Cal!$R$5:$R$2007,INDEX(Cal!$AF$5:$AF$2007,ROW(PrintPayslip!$C1882)-ROW(PrintPayslip!$C$12),1),1),"")</f>
        <v/>
      </c>
      <c r="E1882" s="184" t="str">
        <f>IFERROR(INDEX(Cal!$S$5:$S$2007,INDEX(Cal!$AF$5:$AF$2007,ROW(PrintPayslip!$C1882)-ROW(PrintPayslip!$C$12),1),1),"")</f>
        <v/>
      </c>
      <c r="F1882" s="184" t="str">
        <f>IFERROR(INDEX(Cal!$T$5:$T$2007,INDEX(Cal!$AF$5:$AF$2007,ROW(PrintPayslip!$C1882)-ROW(PrintPayslip!$C$12),1),1),"")</f>
        <v/>
      </c>
      <c r="G1882" s="184" t="str">
        <f>IFERROR(INDEX(Cal!$U$5:$U$2007,INDEX(Cal!$AF$5:$AF$2007,ROW(PrintPayslip!$C1882)-ROW(PrintPayslip!$C$12),1),1),"")</f>
        <v/>
      </c>
    </row>
    <row r="1883" spans="3:7" ht="20.100000000000001" customHeight="1" x14ac:dyDescent="0.25">
      <c r="C1883" s="183" t="str">
        <f>IFERROR(INDEX(Cal!$P$5:$P$2007,INDEX(Cal!$AF$5:$AF$2007,ROW(PrintPayslip!$C1883)-ROW(PrintPayslip!$C$12),1),1),"")</f>
        <v/>
      </c>
      <c r="D1883" s="184" t="str">
        <f>IFERROR(INDEX(Cal!$R$5:$R$2007,INDEX(Cal!$AF$5:$AF$2007,ROW(PrintPayslip!$C1883)-ROW(PrintPayslip!$C$12),1),1),"")</f>
        <v/>
      </c>
      <c r="E1883" s="184" t="str">
        <f>IFERROR(INDEX(Cal!$S$5:$S$2007,INDEX(Cal!$AF$5:$AF$2007,ROW(PrintPayslip!$C1883)-ROW(PrintPayslip!$C$12),1),1),"")</f>
        <v/>
      </c>
      <c r="F1883" s="184" t="str">
        <f>IFERROR(INDEX(Cal!$T$5:$T$2007,INDEX(Cal!$AF$5:$AF$2007,ROW(PrintPayslip!$C1883)-ROW(PrintPayslip!$C$12),1),1),"")</f>
        <v/>
      </c>
      <c r="G1883" s="184" t="str">
        <f>IFERROR(INDEX(Cal!$U$5:$U$2007,INDEX(Cal!$AF$5:$AF$2007,ROW(PrintPayslip!$C1883)-ROW(PrintPayslip!$C$12),1),1),"")</f>
        <v/>
      </c>
    </row>
    <row r="1884" spans="3:7" ht="20.100000000000001" customHeight="1" x14ac:dyDescent="0.25">
      <c r="C1884" s="183" t="str">
        <f>IFERROR(INDEX(Cal!$P$5:$P$2007,INDEX(Cal!$AF$5:$AF$2007,ROW(PrintPayslip!$C1884)-ROW(PrintPayslip!$C$12),1),1),"")</f>
        <v/>
      </c>
      <c r="D1884" s="184" t="str">
        <f>IFERROR(INDEX(Cal!$R$5:$R$2007,INDEX(Cal!$AF$5:$AF$2007,ROW(PrintPayslip!$C1884)-ROW(PrintPayslip!$C$12),1),1),"")</f>
        <v/>
      </c>
      <c r="E1884" s="184" t="str">
        <f>IFERROR(INDEX(Cal!$S$5:$S$2007,INDEX(Cal!$AF$5:$AF$2007,ROW(PrintPayslip!$C1884)-ROW(PrintPayslip!$C$12),1),1),"")</f>
        <v/>
      </c>
      <c r="F1884" s="184" t="str">
        <f>IFERROR(INDEX(Cal!$T$5:$T$2007,INDEX(Cal!$AF$5:$AF$2007,ROW(PrintPayslip!$C1884)-ROW(PrintPayslip!$C$12),1),1),"")</f>
        <v/>
      </c>
      <c r="G1884" s="184" t="str">
        <f>IFERROR(INDEX(Cal!$U$5:$U$2007,INDEX(Cal!$AF$5:$AF$2007,ROW(PrintPayslip!$C1884)-ROW(PrintPayslip!$C$12),1),1),"")</f>
        <v/>
      </c>
    </row>
    <row r="1885" spans="3:7" ht="20.100000000000001" customHeight="1" x14ac:dyDescent="0.25">
      <c r="C1885" s="183" t="str">
        <f>IFERROR(INDEX(Cal!$P$5:$P$2007,INDEX(Cal!$AF$5:$AF$2007,ROW(PrintPayslip!$C1885)-ROW(PrintPayslip!$C$12),1),1),"")</f>
        <v/>
      </c>
      <c r="D1885" s="184" t="str">
        <f>IFERROR(INDEX(Cal!$R$5:$R$2007,INDEX(Cal!$AF$5:$AF$2007,ROW(PrintPayslip!$C1885)-ROW(PrintPayslip!$C$12),1),1),"")</f>
        <v/>
      </c>
      <c r="E1885" s="184" t="str">
        <f>IFERROR(INDEX(Cal!$S$5:$S$2007,INDEX(Cal!$AF$5:$AF$2007,ROW(PrintPayslip!$C1885)-ROW(PrintPayslip!$C$12),1),1),"")</f>
        <v/>
      </c>
      <c r="F1885" s="184" t="str">
        <f>IFERROR(INDEX(Cal!$T$5:$T$2007,INDEX(Cal!$AF$5:$AF$2007,ROW(PrintPayslip!$C1885)-ROW(PrintPayslip!$C$12),1),1),"")</f>
        <v/>
      </c>
      <c r="G1885" s="184" t="str">
        <f>IFERROR(INDEX(Cal!$U$5:$U$2007,INDEX(Cal!$AF$5:$AF$2007,ROW(PrintPayslip!$C1885)-ROW(PrintPayslip!$C$12),1),1),"")</f>
        <v/>
      </c>
    </row>
    <row r="1886" spans="3:7" ht="20.100000000000001" customHeight="1" x14ac:dyDescent="0.25">
      <c r="C1886" s="183" t="str">
        <f>IFERROR(INDEX(Cal!$P$5:$P$2007,INDEX(Cal!$AF$5:$AF$2007,ROW(PrintPayslip!$C1886)-ROW(PrintPayslip!$C$12),1),1),"")</f>
        <v/>
      </c>
      <c r="D1886" s="184" t="str">
        <f>IFERROR(INDEX(Cal!$R$5:$R$2007,INDEX(Cal!$AF$5:$AF$2007,ROW(PrintPayslip!$C1886)-ROW(PrintPayslip!$C$12),1),1),"")</f>
        <v/>
      </c>
      <c r="E1886" s="184" t="str">
        <f>IFERROR(INDEX(Cal!$S$5:$S$2007,INDEX(Cal!$AF$5:$AF$2007,ROW(PrintPayslip!$C1886)-ROW(PrintPayslip!$C$12),1),1),"")</f>
        <v/>
      </c>
      <c r="F1886" s="184" t="str">
        <f>IFERROR(INDEX(Cal!$T$5:$T$2007,INDEX(Cal!$AF$5:$AF$2007,ROW(PrintPayslip!$C1886)-ROW(PrintPayslip!$C$12),1),1),"")</f>
        <v/>
      </c>
      <c r="G1886" s="184" t="str">
        <f>IFERROR(INDEX(Cal!$U$5:$U$2007,INDEX(Cal!$AF$5:$AF$2007,ROW(PrintPayslip!$C1886)-ROW(PrintPayslip!$C$12),1),1),"")</f>
        <v/>
      </c>
    </row>
    <row r="1887" spans="3:7" ht="20.100000000000001" customHeight="1" x14ac:dyDescent="0.25">
      <c r="C1887" s="183" t="str">
        <f>IFERROR(INDEX(Cal!$P$5:$P$2007,INDEX(Cal!$AF$5:$AF$2007,ROW(PrintPayslip!$C1887)-ROW(PrintPayslip!$C$12),1),1),"")</f>
        <v/>
      </c>
      <c r="D1887" s="184" t="str">
        <f>IFERROR(INDEX(Cal!$R$5:$R$2007,INDEX(Cal!$AF$5:$AF$2007,ROW(PrintPayslip!$C1887)-ROW(PrintPayslip!$C$12),1),1),"")</f>
        <v/>
      </c>
      <c r="E1887" s="184" t="str">
        <f>IFERROR(INDEX(Cal!$S$5:$S$2007,INDEX(Cal!$AF$5:$AF$2007,ROW(PrintPayslip!$C1887)-ROW(PrintPayslip!$C$12),1),1),"")</f>
        <v/>
      </c>
      <c r="F1887" s="184" t="str">
        <f>IFERROR(INDEX(Cal!$T$5:$T$2007,INDEX(Cal!$AF$5:$AF$2007,ROW(PrintPayslip!$C1887)-ROW(PrintPayslip!$C$12),1),1),"")</f>
        <v/>
      </c>
      <c r="G1887" s="184" t="str">
        <f>IFERROR(INDEX(Cal!$U$5:$U$2007,INDEX(Cal!$AF$5:$AF$2007,ROW(PrintPayslip!$C1887)-ROW(PrintPayslip!$C$12),1),1),"")</f>
        <v/>
      </c>
    </row>
    <row r="1888" spans="3:7" ht="20.100000000000001" customHeight="1" x14ac:dyDescent="0.25">
      <c r="C1888" s="183" t="str">
        <f>IFERROR(INDEX(Cal!$P$5:$P$2007,INDEX(Cal!$AF$5:$AF$2007,ROW(PrintPayslip!$C1888)-ROW(PrintPayslip!$C$12),1),1),"")</f>
        <v/>
      </c>
      <c r="D1888" s="184" t="str">
        <f>IFERROR(INDEX(Cal!$R$5:$R$2007,INDEX(Cal!$AF$5:$AF$2007,ROW(PrintPayslip!$C1888)-ROW(PrintPayslip!$C$12),1),1),"")</f>
        <v/>
      </c>
      <c r="E1888" s="184" t="str">
        <f>IFERROR(INDEX(Cal!$S$5:$S$2007,INDEX(Cal!$AF$5:$AF$2007,ROW(PrintPayslip!$C1888)-ROW(PrintPayslip!$C$12),1),1),"")</f>
        <v/>
      </c>
      <c r="F1888" s="184" t="str">
        <f>IFERROR(INDEX(Cal!$T$5:$T$2007,INDEX(Cal!$AF$5:$AF$2007,ROW(PrintPayslip!$C1888)-ROW(PrintPayslip!$C$12),1),1),"")</f>
        <v/>
      </c>
      <c r="G1888" s="184" t="str">
        <f>IFERROR(INDEX(Cal!$U$5:$U$2007,INDEX(Cal!$AF$5:$AF$2007,ROW(PrintPayslip!$C1888)-ROW(PrintPayslip!$C$12),1),1),"")</f>
        <v/>
      </c>
    </row>
    <row r="1889" spans="3:7" ht="20.100000000000001" customHeight="1" x14ac:dyDescent="0.25">
      <c r="C1889" s="183" t="str">
        <f>IFERROR(INDEX(Cal!$P$5:$P$2007,INDEX(Cal!$AF$5:$AF$2007,ROW(PrintPayslip!$C1889)-ROW(PrintPayslip!$C$12),1),1),"")</f>
        <v/>
      </c>
      <c r="D1889" s="184" t="str">
        <f>IFERROR(INDEX(Cal!$R$5:$R$2007,INDEX(Cal!$AF$5:$AF$2007,ROW(PrintPayslip!$C1889)-ROW(PrintPayslip!$C$12),1),1),"")</f>
        <v/>
      </c>
      <c r="E1889" s="184" t="str">
        <f>IFERROR(INDEX(Cal!$S$5:$S$2007,INDEX(Cal!$AF$5:$AF$2007,ROW(PrintPayslip!$C1889)-ROW(PrintPayslip!$C$12),1),1),"")</f>
        <v/>
      </c>
      <c r="F1889" s="184" t="str">
        <f>IFERROR(INDEX(Cal!$T$5:$T$2007,INDEX(Cal!$AF$5:$AF$2007,ROW(PrintPayslip!$C1889)-ROW(PrintPayslip!$C$12),1),1),"")</f>
        <v/>
      </c>
      <c r="G1889" s="184" t="str">
        <f>IFERROR(INDEX(Cal!$U$5:$U$2007,INDEX(Cal!$AF$5:$AF$2007,ROW(PrintPayslip!$C1889)-ROW(PrintPayslip!$C$12),1),1),"")</f>
        <v/>
      </c>
    </row>
    <row r="1890" spans="3:7" ht="20.100000000000001" customHeight="1" x14ac:dyDescent="0.25">
      <c r="C1890" s="183" t="str">
        <f>IFERROR(INDEX(Cal!$P$5:$P$2007,INDEX(Cal!$AF$5:$AF$2007,ROW(PrintPayslip!$C1890)-ROW(PrintPayslip!$C$12),1),1),"")</f>
        <v/>
      </c>
      <c r="D1890" s="184" t="str">
        <f>IFERROR(INDEX(Cal!$R$5:$R$2007,INDEX(Cal!$AF$5:$AF$2007,ROW(PrintPayslip!$C1890)-ROW(PrintPayslip!$C$12),1),1),"")</f>
        <v/>
      </c>
      <c r="E1890" s="184" t="str">
        <f>IFERROR(INDEX(Cal!$S$5:$S$2007,INDEX(Cal!$AF$5:$AF$2007,ROW(PrintPayslip!$C1890)-ROW(PrintPayslip!$C$12),1),1),"")</f>
        <v/>
      </c>
      <c r="F1890" s="184" t="str">
        <f>IFERROR(INDEX(Cal!$T$5:$T$2007,INDEX(Cal!$AF$5:$AF$2007,ROW(PrintPayslip!$C1890)-ROW(PrintPayslip!$C$12),1),1),"")</f>
        <v/>
      </c>
      <c r="G1890" s="184" t="str">
        <f>IFERROR(INDEX(Cal!$U$5:$U$2007,INDEX(Cal!$AF$5:$AF$2007,ROW(PrintPayslip!$C1890)-ROW(PrintPayslip!$C$12),1),1),"")</f>
        <v/>
      </c>
    </row>
    <row r="1891" spans="3:7" ht="20.100000000000001" customHeight="1" x14ac:dyDescent="0.25">
      <c r="C1891" s="183" t="str">
        <f>IFERROR(INDEX(Cal!$P$5:$P$2007,INDEX(Cal!$AF$5:$AF$2007,ROW(PrintPayslip!$C1891)-ROW(PrintPayslip!$C$12),1),1),"")</f>
        <v/>
      </c>
      <c r="D1891" s="184" t="str">
        <f>IFERROR(INDEX(Cal!$R$5:$R$2007,INDEX(Cal!$AF$5:$AF$2007,ROW(PrintPayslip!$C1891)-ROW(PrintPayslip!$C$12),1),1),"")</f>
        <v/>
      </c>
      <c r="E1891" s="184" t="str">
        <f>IFERROR(INDEX(Cal!$S$5:$S$2007,INDEX(Cal!$AF$5:$AF$2007,ROW(PrintPayslip!$C1891)-ROW(PrintPayslip!$C$12),1),1),"")</f>
        <v/>
      </c>
      <c r="F1891" s="184" t="str">
        <f>IFERROR(INDEX(Cal!$T$5:$T$2007,INDEX(Cal!$AF$5:$AF$2007,ROW(PrintPayslip!$C1891)-ROW(PrintPayslip!$C$12),1),1),"")</f>
        <v/>
      </c>
      <c r="G1891" s="184" t="str">
        <f>IFERROR(INDEX(Cal!$U$5:$U$2007,INDEX(Cal!$AF$5:$AF$2007,ROW(PrintPayslip!$C1891)-ROW(PrintPayslip!$C$12),1),1),"")</f>
        <v/>
      </c>
    </row>
    <row r="1892" spans="3:7" ht="20.100000000000001" customHeight="1" x14ac:dyDescent="0.25">
      <c r="C1892" s="183" t="str">
        <f>IFERROR(INDEX(Cal!$P$5:$P$2007,INDEX(Cal!$AF$5:$AF$2007,ROW(PrintPayslip!$C1892)-ROW(PrintPayslip!$C$12),1),1),"")</f>
        <v/>
      </c>
      <c r="D1892" s="184" t="str">
        <f>IFERROR(INDEX(Cal!$R$5:$R$2007,INDEX(Cal!$AF$5:$AF$2007,ROW(PrintPayslip!$C1892)-ROW(PrintPayslip!$C$12),1),1),"")</f>
        <v/>
      </c>
      <c r="E1892" s="184" t="str">
        <f>IFERROR(INDEX(Cal!$S$5:$S$2007,INDEX(Cal!$AF$5:$AF$2007,ROW(PrintPayslip!$C1892)-ROW(PrintPayslip!$C$12),1),1),"")</f>
        <v/>
      </c>
      <c r="F1892" s="184" t="str">
        <f>IFERROR(INDEX(Cal!$T$5:$T$2007,INDEX(Cal!$AF$5:$AF$2007,ROW(PrintPayslip!$C1892)-ROW(PrintPayslip!$C$12),1),1),"")</f>
        <v/>
      </c>
      <c r="G1892" s="184" t="str">
        <f>IFERROR(INDEX(Cal!$U$5:$U$2007,INDEX(Cal!$AF$5:$AF$2007,ROW(PrintPayslip!$C1892)-ROW(PrintPayslip!$C$12),1),1),"")</f>
        <v/>
      </c>
    </row>
    <row r="1893" spans="3:7" ht="20.100000000000001" customHeight="1" x14ac:dyDescent="0.25">
      <c r="C1893" s="183" t="str">
        <f>IFERROR(INDEX(Cal!$P$5:$P$2007,INDEX(Cal!$AF$5:$AF$2007,ROW(PrintPayslip!$C1893)-ROW(PrintPayslip!$C$12),1),1),"")</f>
        <v/>
      </c>
      <c r="D1893" s="184" t="str">
        <f>IFERROR(INDEX(Cal!$R$5:$R$2007,INDEX(Cal!$AF$5:$AF$2007,ROW(PrintPayslip!$C1893)-ROW(PrintPayslip!$C$12),1),1),"")</f>
        <v/>
      </c>
      <c r="E1893" s="184" t="str">
        <f>IFERROR(INDEX(Cal!$S$5:$S$2007,INDEX(Cal!$AF$5:$AF$2007,ROW(PrintPayslip!$C1893)-ROW(PrintPayslip!$C$12),1),1),"")</f>
        <v/>
      </c>
      <c r="F1893" s="184" t="str">
        <f>IFERROR(INDEX(Cal!$T$5:$T$2007,INDEX(Cal!$AF$5:$AF$2007,ROW(PrintPayslip!$C1893)-ROW(PrintPayslip!$C$12),1),1),"")</f>
        <v/>
      </c>
      <c r="G1893" s="184" t="str">
        <f>IFERROR(INDEX(Cal!$U$5:$U$2007,INDEX(Cal!$AF$5:$AF$2007,ROW(PrintPayslip!$C1893)-ROW(PrintPayslip!$C$12),1),1),"")</f>
        <v/>
      </c>
    </row>
    <row r="1894" spans="3:7" ht="20.100000000000001" customHeight="1" x14ac:dyDescent="0.25">
      <c r="C1894" s="183" t="str">
        <f>IFERROR(INDEX(Cal!$P$5:$P$2007,INDEX(Cal!$AF$5:$AF$2007,ROW(PrintPayslip!$C1894)-ROW(PrintPayslip!$C$12),1),1),"")</f>
        <v/>
      </c>
      <c r="D1894" s="184" t="str">
        <f>IFERROR(INDEX(Cal!$R$5:$R$2007,INDEX(Cal!$AF$5:$AF$2007,ROW(PrintPayslip!$C1894)-ROW(PrintPayslip!$C$12),1),1),"")</f>
        <v/>
      </c>
      <c r="E1894" s="184" t="str">
        <f>IFERROR(INDEX(Cal!$S$5:$S$2007,INDEX(Cal!$AF$5:$AF$2007,ROW(PrintPayslip!$C1894)-ROW(PrintPayslip!$C$12),1),1),"")</f>
        <v/>
      </c>
      <c r="F1894" s="184" t="str">
        <f>IFERROR(INDEX(Cal!$T$5:$T$2007,INDEX(Cal!$AF$5:$AF$2007,ROW(PrintPayslip!$C1894)-ROW(PrintPayslip!$C$12),1),1),"")</f>
        <v/>
      </c>
      <c r="G1894" s="184" t="str">
        <f>IFERROR(INDEX(Cal!$U$5:$U$2007,INDEX(Cal!$AF$5:$AF$2007,ROW(PrintPayslip!$C1894)-ROW(PrintPayslip!$C$12),1),1),"")</f>
        <v/>
      </c>
    </row>
    <row r="1895" spans="3:7" ht="20.100000000000001" customHeight="1" x14ac:dyDescent="0.25">
      <c r="C1895" s="183" t="str">
        <f>IFERROR(INDEX(Cal!$P$5:$P$2007,INDEX(Cal!$AF$5:$AF$2007,ROW(PrintPayslip!$C1895)-ROW(PrintPayslip!$C$12),1),1),"")</f>
        <v/>
      </c>
      <c r="D1895" s="184" t="str">
        <f>IFERROR(INDEX(Cal!$R$5:$R$2007,INDEX(Cal!$AF$5:$AF$2007,ROW(PrintPayslip!$C1895)-ROW(PrintPayslip!$C$12),1),1),"")</f>
        <v/>
      </c>
      <c r="E1895" s="184" t="str">
        <f>IFERROR(INDEX(Cal!$S$5:$S$2007,INDEX(Cal!$AF$5:$AF$2007,ROW(PrintPayslip!$C1895)-ROW(PrintPayslip!$C$12),1),1),"")</f>
        <v/>
      </c>
      <c r="F1895" s="184" t="str">
        <f>IFERROR(INDEX(Cal!$T$5:$T$2007,INDEX(Cal!$AF$5:$AF$2007,ROW(PrintPayslip!$C1895)-ROW(PrintPayslip!$C$12),1),1),"")</f>
        <v/>
      </c>
      <c r="G1895" s="184" t="str">
        <f>IFERROR(INDEX(Cal!$U$5:$U$2007,INDEX(Cal!$AF$5:$AF$2007,ROW(PrintPayslip!$C1895)-ROW(PrintPayslip!$C$12),1),1),"")</f>
        <v/>
      </c>
    </row>
    <row r="1896" spans="3:7" ht="20.100000000000001" customHeight="1" x14ac:dyDescent="0.25">
      <c r="C1896" s="183" t="str">
        <f>IFERROR(INDEX(Cal!$P$5:$P$2007,INDEX(Cal!$AF$5:$AF$2007,ROW(PrintPayslip!$C1896)-ROW(PrintPayslip!$C$12),1),1),"")</f>
        <v/>
      </c>
      <c r="D1896" s="184" t="str">
        <f>IFERROR(INDEX(Cal!$R$5:$R$2007,INDEX(Cal!$AF$5:$AF$2007,ROW(PrintPayslip!$C1896)-ROW(PrintPayslip!$C$12),1),1),"")</f>
        <v/>
      </c>
      <c r="E1896" s="184" t="str">
        <f>IFERROR(INDEX(Cal!$S$5:$S$2007,INDEX(Cal!$AF$5:$AF$2007,ROW(PrintPayslip!$C1896)-ROW(PrintPayslip!$C$12),1),1),"")</f>
        <v/>
      </c>
      <c r="F1896" s="184" t="str">
        <f>IFERROR(INDEX(Cal!$T$5:$T$2007,INDEX(Cal!$AF$5:$AF$2007,ROW(PrintPayslip!$C1896)-ROW(PrintPayslip!$C$12),1),1),"")</f>
        <v/>
      </c>
      <c r="G1896" s="184" t="str">
        <f>IFERROR(INDEX(Cal!$U$5:$U$2007,INDEX(Cal!$AF$5:$AF$2007,ROW(PrintPayslip!$C1896)-ROW(PrintPayslip!$C$12),1),1),"")</f>
        <v/>
      </c>
    </row>
    <row r="1897" spans="3:7" ht="20.100000000000001" customHeight="1" x14ac:dyDescent="0.25">
      <c r="C1897" s="183" t="str">
        <f>IFERROR(INDEX(Cal!$P$5:$P$2007,INDEX(Cal!$AF$5:$AF$2007,ROW(PrintPayslip!$C1897)-ROW(PrintPayslip!$C$12),1),1),"")</f>
        <v/>
      </c>
      <c r="D1897" s="184" t="str">
        <f>IFERROR(INDEX(Cal!$R$5:$R$2007,INDEX(Cal!$AF$5:$AF$2007,ROW(PrintPayslip!$C1897)-ROW(PrintPayslip!$C$12),1),1),"")</f>
        <v/>
      </c>
      <c r="E1897" s="184" t="str">
        <f>IFERROR(INDEX(Cal!$S$5:$S$2007,INDEX(Cal!$AF$5:$AF$2007,ROW(PrintPayslip!$C1897)-ROW(PrintPayslip!$C$12),1),1),"")</f>
        <v/>
      </c>
      <c r="F1897" s="184" t="str">
        <f>IFERROR(INDEX(Cal!$T$5:$T$2007,INDEX(Cal!$AF$5:$AF$2007,ROW(PrintPayslip!$C1897)-ROW(PrintPayslip!$C$12),1),1),"")</f>
        <v/>
      </c>
      <c r="G1897" s="184" t="str">
        <f>IFERROR(INDEX(Cal!$U$5:$U$2007,INDEX(Cal!$AF$5:$AF$2007,ROW(PrintPayslip!$C1897)-ROW(PrintPayslip!$C$12),1),1),"")</f>
        <v/>
      </c>
    </row>
    <row r="1898" spans="3:7" ht="20.100000000000001" customHeight="1" x14ac:dyDescent="0.25">
      <c r="C1898" s="183" t="str">
        <f>IFERROR(INDEX(Cal!$P$5:$P$2007,INDEX(Cal!$AF$5:$AF$2007,ROW(PrintPayslip!$C1898)-ROW(PrintPayslip!$C$12),1),1),"")</f>
        <v/>
      </c>
      <c r="D1898" s="184" t="str">
        <f>IFERROR(INDEX(Cal!$R$5:$R$2007,INDEX(Cal!$AF$5:$AF$2007,ROW(PrintPayslip!$C1898)-ROW(PrintPayslip!$C$12),1),1),"")</f>
        <v/>
      </c>
      <c r="E1898" s="184" t="str">
        <f>IFERROR(INDEX(Cal!$S$5:$S$2007,INDEX(Cal!$AF$5:$AF$2007,ROW(PrintPayslip!$C1898)-ROW(PrintPayslip!$C$12),1),1),"")</f>
        <v/>
      </c>
      <c r="F1898" s="184" t="str">
        <f>IFERROR(INDEX(Cal!$T$5:$T$2007,INDEX(Cal!$AF$5:$AF$2007,ROW(PrintPayslip!$C1898)-ROW(PrintPayslip!$C$12),1),1),"")</f>
        <v/>
      </c>
      <c r="G1898" s="184" t="str">
        <f>IFERROR(INDEX(Cal!$U$5:$U$2007,INDEX(Cal!$AF$5:$AF$2007,ROW(PrintPayslip!$C1898)-ROW(PrintPayslip!$C$12),1),1),"")</f>
        <v/>
      </c>
    </row>
    <row r="1899" spans="3:7" ht="20.100000000000001" customHeight="1" x14ac:dyDescent="0.25">
      <c r="C1899" s="183" t="str">
        <f>IFERROR(INDEX(Cal!$P$5:$P$2007,INDEX(Cal!$AF$5:$AF$2007,ROW(PrintPayslip!$C1899)-ROW(PrintPayslip!$C$12),1),1),"")</f>
        <v/>
      </c>
      <c r="D1899" s="184" t="str">
        <f>IFERROR(INDEX(Cal!$R$5:$R$2007,INDEX(Cal!$AF$5:$AF$2007,ROW(PrintPayslip!$C1899)-ROW(PrintPayslip!$C$12),1),1),"")</f>
        <v/>
      </c>
      <c r="E1899" s="184" t="str">
        <f>IFERROR(INDEX(Cal!$S$5:$S$2007,INDEX(Cal!$AF$5:$AF$2007,ROW(PrintPayslip!$C1899)-ROW(PrintPayslip!$C$12),1),1),"")</f>
        <v/>
      </c>
      <c r="F1899" s="184" t="str">
        <f>IFERROR(INDEX(Cal!$T$5:$T$2007,INDEX(Cal!$AF$5:$AF$2007,ROW(PrintPayslip!$C1899)-ROW(PrintPayslip!$C$12),1),1),"")</f>
        <v/>
      </c>
      <c r="G1899" s="184" t="str">
        <f>IFERROR(INDEX(Cal!$U$5:$U$2007,INDEX(Cal!$AF$5:$AF$2007,ROW(PrintPayslip!$C1899)-ROW(PrintPayslip!$C$12),1),1),"")</f>
        <v/>
      </c>
    </row>
    <row r="1900" spans="3:7" ht="20.100000000000001" customHeight="1" x14ac:dyDescent="0.25">
      <c r="C1900" s="183" t="str">
        <f>IFERROR(INDEX(Cal!$P$5:$P$2007,INDEX(Cal!$AF$5:$AF$2007,ROW(PrintPayslip!$C1900)-ROW(PrintPayslip!$C$12),1),1),"")</f>
        <v/>
      </c>
      <c r="D1900" s="184" t="str">
        <f>IFERROR(INDEX(Cal!$R$5:$R$2007,INDEX(Cal!$AF$5:$AF$2007,ROW(PrintPayslip!$C1900)-ROW(PrintPayslip!$C$12),1),1),"")</f>
        <v/>
      </c>
      <c r="E1900" s="184" t="str">
        <f>IFERROR(INDEX(Cal!$S$5:$S$2007,INDEX(Cal!$AF$5:$AF$2007,ROW(PrintPayslip!$C1900)-ROW(PrintPayslip!$C$12),1),1),"")</f>
        <v/>
      </c>
      <c r="F1900" s="184" t="str">
        <f>IFERROR(INDEX(Cal!$T$5:$T$2007,INDEX(Cal!$AF$5:$AF$2007,ROW(PrintPayslip!$C1900)-ROW(PrintPayslip!$C$12),1),1),"")</f>
        <v/>
      </c>
      <c r="G1900" s="184" t="str">
        <f>IFERROR(INDEX(Cal!$U$5:$U$2007,INDEX(Cal!$AF$5:$AF$2007,ROW(PrintPayslip!$C1900)-ROW(PrintPayslip!$C$12),1),1),"")</f>
        <v/>
      </c>
    </row>
    <row r="1901" spans="3:7" ht="20.100000000000001" customHeight="1" x14ac:dyDescent="0.25">
      <c r="C1901" s="183" t="str">
        <f>IFERROR(INDEX(Cal!$P$5:$P$2007,INDEX(Cal!$AF$5:$AF$2007,ROW(PrintPayslip!$C1901)-ROW(PrintPayslip!$C$12),1),1),"")</f>
        <v/>
      </c>
      <c r="D1901" s="184" t="str">
        <f>IFERROR(INDEX(Cal!$R$5:$R$2007,INDEX(Cal!$AF$5:$AF$2007,ROW(PrintPayslip!$C1901)-ROW(PrintPayslip!$C$12),1),1),"")</f>
        <v/>
      </c>
      <c r="E1901" s="184" t="str">
        <f>IFERROR(INDEX(Cal!$S$5:$S$2007,INDEX(Cal!$AF$5:$AF$2007,ROW(PrintPayslip!$C1901)-ROW(PrintPayslip!$C$12),1),1),"")</f>
        <v/>
      </c>
      <c r="F1901" s="184" t="str">
        <f>IFERROR(INDEX(Cal!$T$5:$T$2007,INDEX(Cal!$AF$5:$AF$2007,ROW(PrintPayslip!$C1901)-ROW(PrintPayslip!$C$12),1),1),"")</f>
        <v/>
      </c>
      <c r="G1901" s="184" t="str">
        <f>IFERROR(INDEX(Cal!$U$5:$U$2007,INDEX(Cal!$AF$5:$AF$2007,ROW(PrintPayslip!$C1901)-ROW(PrintPayslip!$C$12),1),1),"")</f>
        <v/>
      </c>
    </row>
    <row r="1902" spans="3:7" ht="20.100000000000001" customHeight="1" x14ac:dyDescent="0.25">
      <c r="C1902" s="183" t="str">
        <f>IFERROR(INDEX(Cal!$P$5:$P$2007,INDEX(Cal!$AF$5:$AF$2007,ROW(PrintPayslip!$C1902)-ROW(PrintPayslip!$C$12),1),1),"")</f>
        <v/>
      </c>
      <c r="D1902" s="184" t="str">
        <f>IFERROR(INDEX(Cal!$R$5:$R$2007,INDEX(Cal!$AF$5:$AF$2007,ROW(PrintPayslip!$C1902)-ROW(PrintPayslip!$C$12),1),1),"")</f>
        <v/>
      </c>
      <c r="E1902" s="184" t="str">
        <f>IFERROR(INDEX(Cal!$S$5:$S$2007,INDEX(Cal!$AF$5:$AF$2007,ROW(PrintPayslip!$C1902)-ROW(PrintPayslip!$C$12),1),1),"")</f>
        <v/>
      </c>
      <c r="F1902" s="184" t="str">
        <f>IFERROR(INDEX(Cal!$T$5:$T$2007,INDEX(Cal!$AF$5:$AF$2007,ROW(PrintPayslip!$C1902)-ROW(PrintPayslip!$C$12),1),1),"")</f>
        <v/>
      </c>
      <c r="G1902" s="184" t="str">
        <f>IFERROR(INDEX(Cal!$U$5:$U$2007,INDEX(Cal!$AF$5:$AF$2007,ROW(PrintPayslip!$C1902)-ROW(PrintPayslip!$C$12),1),1),"")</f>
        <v/>
      </c>
    </row>
    <row r="1903" spans="3:7" ht="20.100000000000001" customHeight="1" x14ac:dyDescent="0.25">
      <c r="C1903" s="183" t="str">
        <f>IFERROR(INDEX(Cal!$P$5:$P$2007,INDEX(Cal!$AF$5:$AF$2007,ROW(PrintPayslip!$C1903)-ROW(PrintPayslip!$C$12),1),1),"")</f>
        <v/>
      </c>
      <c r="D1903" s="184" t="str">
        <f>IFERROR(INDEX(Cal!$R$5:$R$2007,INDEX(Cal!$AF$5:$AF$2007,ROW(PrintPayslip!$C1903)-ROW(PrintPayslip!$C$12),1),1),"")</f>
        <v/>
      </c>
      <c r="E1903" s="184" t="str">
        <f>IFERROR(INDEX(Cal!$S$5:$S$2007,INDEX(Cal!$AF$5:$AF$2007,ROW(PrintPayslip!$C1903)-ROW(PrintPayslip!$C$12),1),1),"")</f>
        <v/>
      </c>
      <c r="F1903" s="184" t="str">
        <f>IFERROR(INDEX(Cal!$T$5:$T$2007,INDEX(Cal!$AF$5:$AF$2007,ROW(PrintPayslip!$C1903)-ROW(PrintPayslip!$C$12),1),1),"")</f>
        <v/>
      </c>
      <c r="G1903" s="184" t="str">
        <f>IFERROR(INDEX(Cal!$U$5:$U$2007,INDEX(Cal!$AF$5:$AF$2007,ROW(PrintPayslip!$C1903)-ROW(PrintPayslip!$C$12),1),1),"")</f>
        <v/>
      </c>
    </row>
    <row r="1904" spans="3:7" ht="20.100000000000001" customHeight="1" x14ac:dyDescent="0.25">
      <c r="C1904" s="183" t="str">
        <f>IFERROR(INDEX(Cal!$P$5:$P$2007,INDEX(Cal!$AF$5:$AF$2007,ROW(PrintPayslip!$C1904)-ROW(PrintPayslip!$C$12),1),1),"")</f>
        <v/>
      </c>
      <c r="D1904" s="184" t="str">
        <f>IFERROR(INDEX(Cal!$R$5:$R$2007,INDEX(Cal!$AF$5:$AF$2007,ROW(PrintPayslip!$C1904)-ROW(PrintPayslip!$C$12),1),1),"")</f>
        <v/>
      </c>
      <c r="E1904" s="184" t="str">
        <f>IFERROR(INDEX(Cal!$S$5:$S$2007,INDEX(Cal!$AF$5:$AF$2007,ROW(PrintPayslip!$C1904)-ROW(PrintPayslip!$C$12),1),1),"")</f>
        <v/>
      </c>
      <c r="F1904" s="184" t="str">
        <f>IFERROR(INDEX(Cal!$T$5:$T$2007,INDEX(Cal!$AF$5:$AF$2007,ROW(PrintPayslip!$C1904)-ROW(PrintPayslip!$C$12),1),1),"")</f>
        <v/>
      </c>
      <c r="G1904" s="184" t="str">
        <f>IFERROR(INDEX(Cal!$U$5:$U$2007,INDEX(Cal!$AF$5:$AF$2007,ROW(PrintPayslip!$C1904)-ROW(PrintPayslip!$C$12),1),1),"")</f>
        <v/>
      </c>
    </row>
    <row r="1905" spans="3:7" ht="20.100000000000001" customHeight="1" x14ac:dyDescent="0.25">
      <c r="C1905" s="183" t="str">
        <f>IFERROR(INDEX(Cal!$P$5:$P$2007,INDEX(Cal!$AF$5:$AF$2007,ROW(PrintPayslip!$C1905)-ROW(PrintPayslip!$C$12),1),1),"")</f>
        <v/>
      </c>
      <c r="D1905" s="184" t="str">
        <f>IFERROR(INDEX(Cal!$R$5:$R$2007,INDEX(Cal!$AF$5:$AF$2007,ROW(PrintPayslip!$C1905)-ROW(PrintPayslip!$C$12),1),1),"")</f>
        <v/>
      </c>
      <c r="E1905" s="184" t="str">
        <f>IFERROR(INDEX(Cal!$S$5:$S$2007,INDEX(Cal!$AF$5:$AF$2007,ROW(PrintPayslip!$C1905)-ROW(PrintPayslip!$C$12),1),1),"")</f>
        <v/>
      </c>
      <c r="F1905" s="184" t="str">
        <f>IFERROR(INDEX(Cal!$T$5:$T$2007,INDEX(Cal!$AF$5:$AF$2007,ROW(PrintPayslip!$C1905)-ROW(PrintPayslip!$C$12),1),1),"")</f>
        <v/>
      </c>
      <c r="G1905" s="184" t="str">
        <f>IFERROR(INDEX(Cal!$U$5:$U$2007,INDEX(Cal!$AF$5:$AF$2007,ROW(PrintPayslip!$C1905)-ROW(PrintPayslip!$C$12),1),1),"")</f>
        <v/>
      </c>
    </row>
    <row r="1906" spans="3:7" ht="20.100000000000001" customHeight="1" x14ac:dyDescent="0.25">
      <c r="C1906" s="183" t="str">
        <f>IFERROR(INDEX(Cal!$P$5:$P$2007,INDEX(Cal!$AF$5:$AF$2007,ROW(PrintPayslip!$C1906)-ROW(PrintPayslip!$C$12),1),1),"")</f>
        <v/>
      </c>
      <c r="D1906" s="184" t="str">
        <f>IFERROR(INDEX(Cal!$R$5:$R$2007,INDEX(Cal!$AF$5:$AF$2007,ROW(PrintPayslip!$C1906)-ROW(PrintPayslip!$C$12),1),1),"")</f>
        <v/>
      </c>
      <c r="E1906" s="184" t="str">
        <f>IFERROR(INDEX(Cal!$S$5:$S$2007,INDEX(Cal!$AF$5:$AF$2007,ROW(PrintPayslip!$C1906)-ROW(PrintPayslip!$C$12),1),1),"")</f>
        <v/>
      </c>
      <c r="F1906" s="184" t="str">
        <f>IFERROR(INDEX(Cal!$T$5:$T$2007,INDEX(Cal!$AF$5:$AF$2007,ROW(PrintPayslip!$C1906)-ROW(PrintPayslip!$C$12),1),1),"")</f>
        <v/>
      </c>
      <c r="G1906" s="184" t="str">
        <f>IFERROR(INDEX(Cal!$U$5:$U$2007,INDEX(Cal!$AF$5:$AF$2007,ROW(PrintPayslip!$C1906)-ROW(PrintPayslip!$C$12),1),1),"")</f>
        <v/>
      </c>
    </row>
    <row r="1907" spans="3:7" ht="20.100000000000001" customHeight="1" x14ac:dyDescent="0.25">
      <c r="C1907" s="183" t="str">
        <f>IFERROR(INDEX(Cal!$P$5:$P$2007,INDEX(Cal!$AF$5:$AF$2007,ROW(PrintPayslip!$C1907)-ROW(PrintPayslip!$C$12),1),1),"")</f>
        <v/>
      </c>
      <c r="D1907" s="184" t="str">
        <f>IFERROR(INDEX(Cal!$R$5:$R$2007,INDEX(Cal!$AF$5:$AF$2007,ROW(PrintPayslip!$C1907)-ROW(PrintPayslip!$C$12),1),1),"")</f>
        <v/>
      </c>
      <c r="E1907" s="184" t="str">
        <f>IFERROR(INDEX(Cal!$S$5:$S$2007,INDEX(Cal!$AF$5:$AF$2007,ROW(PrintPayslip!$C1907)-ROW(PrintPayslip!$C$12),1),1),"")</f>
        <v/>
      </c>
      <c r="F1907" s="184" t="str">
        <f>IFERROR(INDEX(Cal!$T$5:$T$2007,INDEX(Cal!$AF$5:$AF$2007,ROW(PrintPayslip!$C1907)-ROW(PrintPayslip!$C$12),1),1),"")</f>
        <v/>
      </c>
      <c r="G1907" s="184" t="str">
        <f>IFERROR(INDEX(Cal!$U$5:$U$2007,INDEX(Cal!$AF$5:$AF$2007,ROW(PrintPayslip!$C1907)-ROW(PrintPayslip!$C$12),1),1),"")</f>
        <v/>
      </c>
    </row>
    <row r="1908" spans="3:7" ht="20.100000000000001" customHeight="1" x14ac:dyDescent="0.25">
      <c r="C1908" s="183" t="str">
        <f>IFERROR(INDEX(Cal!$P$5:$P$2007,INDEX(Cal!$AF$5:$AF$2007,ROW(PrintPayslip!$C1908)-ROW(PrintPayslip!$C$12),1),1),"")</f>
        <v/>
      </c>
      <c r="D1908" s="184" t="str">
        <f>IFERROR(INDEX(Cal!$R$5:$R$2007,INDEX(Cal!$AF$5:$AF$2007,ROW(PrintPayslip!$C1908)-ROW(PrintPayslip!$C$12),1),1),"")</f>
        <v/>
      </c>
      <c r="E1908" s="184" t="str">
        <f>IFERROR(INDEX(Cal!$S$5:$S$2007,INDEX(Cal!$AF$5:$AF$2007,ROW(PrintPayslip!$C1908)-ROW(PrintPayslip!$C$12),1),1),"")</f>
        <v/>
      </c>
      <c r="F1908" s="184" t="str">
        <f>IFERROR(INDEX(Cal!$T$5:$T$2007,INDEX(Cal!$AF$5:$AF$2007,ROW(PrintPayslip!$C1908)-ROW(PrintPayslip!$C$12),1),1),"")</f>
        <v/>
      </c>
      <c r="G1908" s="184" t="str">
        <f>IFERROR(INDEX(Cal!$U$5:$U$2007,INDEX(Cal!$AF$5:$AF$2007,ROW(PrintPayslip!$C1908)-ROW(PrintPayslip!$C$12),1),1),"")</f>
        <v/>
      </c>
    </row>
    <row r="1909" spans="3:7" ht="20.100000000000001" customHeight="1" x14ac:dyDescent="0.25">
      <c r="C1909" s="183" t="str">
        <f>IFERROR(INDEX(Cal!$P$5:$P$2007,INDEX(Cal!$AF$5:$AF$2007,ROW(PrintPayslip!$C1909)-ROW(PrintPayslip!$C$12),1),1),"")</f>
        <v/>
      </c>
      <c r="D1909" s="184" t="str">
        <f>IFERROR(INDEX(Cal!$R$5:$R$2007,INDEX(Cal!$AF$5:$AF$2007,ROW(PrintPayslip!$C1909)-ROW(PrintPayslip!$C$12),1),1),"")</f>
        <v/>
      </c>
      <c r="E1909" s="184" t="str">
        <f>IFERROR(INDEX(Cal!$S$5:$S$2007,INDEX(Cal!$AF$5:$AF$2007,ROW(PrintPayslip!$C1909)-ROW(PrintPayslip!$C$12),1),1),"")</f>
        <v/>
      </c>
      <c r="F1909" s="184" t="str">
        <f>IFERROR(INDEX(Cal!$T$5:$T$2007,INDEX(Cal!$AF$5:$AF$2007,ROW(PrintPayslip!$C1909)-ROW(PrintPayslip!$C$12),1),1),"")</f>
        <v/>
      </c>
      <c r="G1909" s="184" t="str">
        <f>IFERROR(INDEX(Cal!$U$5:$U$2007,INDEX(Cal!$AF$5:$AF$2007,ROW(PrintPayslip!$C1909)-ROW(PrintPayslip!$C$12),1),1),"")</f>
        <v/>
      </c>
    </row>
    <row r="1910" spans="3:7" ht="20.100000000000001" customHeight="1" x14ac:dyDescent="0.25">
      <c r="C1910" s="183" t="str">
        <f>IFERROR(INDEX(Cal!$P$5:$P$2007,INDEX(Cal!$AF$5:$AF$2007,ROW(PrintPayslip!$C1910)-ROW(PrintPayslip!$C$12),1),1),"")</f>
        <v/>
      </c>
      <c r="D1910" s="184" t="str">
        <f>IFERROR(INDEX(Cal!$R$5:$R$2007,INDEX(Cal!$AF$5:$AF$2007,ROW(PrintPayslip!$C1910)-ROW(PrintPayslip!$C$12),1),1),"")</f>
        <v/>
      </c>
      <c r="E1910" s="184" t="str">
        <f>IFERROR(INDEX(Cal!$S$5:$S$2007,INDEX(Cal!$AF$5:$AF$2007,ROW(PrintPayslip!$C1910)-ROW(PrintPayslip!$C$12),1),1),"")</f>
        <v/>
      </c>
      <c r="F1910" s="184" t="str">
        <f>IFERROR(INDEX(Cal!$T$5:$T$2007,INDEX(Cal!$AF$5:$AF$2007,ROW(PrintPayslip!$C1910)-ROW(PrintPayslip!$C$12),1),1),"")</f>
        <v/>
      </c>
      <c r="G1910" s="184" t="str">
        <f>IFERROR(INDEX(Cal!$U$5:$U$2007,INDEX(Cal!$AF$5:$AF$2007,ROW(PrintPayslip!$C1910)-ROW(PrintPayslip!$C$12),1),1),"")</f>
        <v/>
      </c>
    </row>
    <row r="1911" spans="3:7" ht="20.100000000000001" customHeight="1" x14ac:dyDescent="0.25">
      <c r="C1911" s="183" t="str">
        <f>IFERROR(INDEX(Cal!$P$5:$P$2007,INDEX(Cal!$AF$5:$AF$2007,ROW(PrintPayslip!$C1911)-ROW(PrintPayslip!$C$12),1),1),"")</f>
        <v/>
      </c>
      <c r="D1911" s="184" t="str">
        <f>IFERROR(INDEX(Cal!$R$5:$R$2007,INDEX(Cal!$AF$5:$AF$2007,ROW(PrintPayslip!$C1911)-ROW(PrintPayslip!$C$12),1),1),"")</f>
        <v/>
      </c>
      <c r="E1911" s="184" t="str">
        <f>IFERROR(INDEX(Cal!$S$5:$S$2007,INDEX(Cal!$AF$5:$AF$2007,ROW(PrintPayslip!$C1911)-ROW(PrintPayslip!$C$12),1),1),"")</f>
        <v/>
      </c>
      <c r="F1911" s="184" t="str">
        <f>IFERROR(INDEX(Cal!$T$5:$T$2007,INDEX(Cal!$AF$5:$AF$2007,ROW(PrintPayslip!$C1911)-ROW(PrintPayslip!$C$12),1),1),"")</f>
        <v/>
      </c>
      <c r="G1911" s="184" t="str">
        <f>IFERROR(INDEX(Cal!$U$5:$U$2007,INDEX(Cal!$AF$5:$AF$2007,ROW(PrintPayslip!$C1911)-ROW(PrintPayslip!$C$12),1),1),"")</f>
        <v/>
      </c>
    </row>
    <row r="1912" spans="3:7" ht="20.100000000000001" customHeight="1" x14ac:dyDescent="0.25">
      <c r="C1912" s="183" t="str">
        <f>IFERROR(INDEX(Cal!$P$5:$P$2007,INDEX(Cal!$AF$5:$AF$2007,ROW(PrintPayslip!$C1912)-ROW(PrintPayslip!$C$12),1),1),"")</f>
        <v/>
      </c>
      <c r="D1912" s="184" t="str">
        <f>IFERROR(INDEX(Cal!$R$5:$R$2007,INDEX(Cal!$AF$5:$AF$2007,ROW(PrintPayslip!$C1912)-ROW(PrintPayslip!$C$12),1),1),"")</f>
        <v/>
      </c>
      <c r="E1912" s="184" t="str">
        <f>IFERROR(INDEX(Cal!$S$5:$S$2007,INDEX(Cal!$AF$5:$AF$2007,ROW(PrintPayslip!$C1912)-ROW(PrintPayslip!$C$12),1),1),"")</f>
        <v/>
      </c>
      <c r="F1912" s="184" t="str">
        <f>IFERROR(INDEX(Cal!$T$5:$T$2007,INDEX(Cal!$AF$5:$AF$2007,ROW(PrintPayslip!$C1912)-ROW(PrintPayslip!$C$12),1),1),"")</f>
        <v/>
      </c>
      <c r="G1912" s="184" t="str">
        <f>IFERROR(INDEX(Cal!$U$5:$U$2007,INDEX(Cal!$AF$5:$AF$2007,ROW(PrintPayslip!$C1912)-ROW(PrintPayslip!$C$12),1),1),"")</f>
        <v/>
      </c>
    </row>
    <row r="1913" spans="3:7" ht="20.100000000000001" customHeight="1" x14ac:dyDescent="0.25">
      <c r="C1913" s="183" t="str">
        <f>IFERROR(INDEX(Cal!$P$5:$P$2007,INDEX(Cal!$AF$5:$AF$2007,ROW(PrintPayslip!$C1913)-ROW(PrintPayslip!$C$12),1),1),"")</f>
        <v/>
      </c>
      <c r="D1913" s="184" t="str">
        <f>IFERROR(INDEX(Cal!$R$5:$R$2007,INDEX(Cal!$AF$5:$AF$2007,ROW(PrintPayslip!$C1913)-ROW(PrintPayslip!$C$12),1),1),"")</f>
        <v/>
      </c>
      <c r="E1913" s="184" t="str">
        <f>IFERROR(INDEX(Cal!$S$5:$S$2007,INDEX(Cal!$AF$5:$AF$2007,ROW(PrintPayslip!$C1913)-ROW(PrintPayslip!$C$12),1),1),"")</f>
        <v/>
      </c>
      <c r="F1913" s="184" t="str">
        <f>IFERROR(INDEX(Cal!$T$5:$T$2007,INDEX(Cal!$AF$5:$AF$2007,ROW(PrintPayslip!$C1913)-ROW(PrintPayslip!$C$12),1),1),"")</f>
        <v/>
      </c>
      <c r="G1913" s="184" t="str">
        <f>IFERROR(INDEX(Cal!$U$5:$U$2007,INDEX(Cal!$AF$5:$AF$2007,ROW(PrintPayslip!$C1913)-ROW(PrintPayslip!$C$12),1),1),"")</f>
        <v/>
      </c>
    </row>
    <row r="1914" spans="3:7" ht="20.100000000000001" customHeight="1" x14ac:dyDescent="0.25">
      <c r="C1914" s="183" t="str">
        <f>IFERROR(INDEX(Cal!$P$5:$P$2007,INDEX(Cal!$AF$5:$AF$2007,ROW(PrintPayslip!$C1914)-ROW(PrintPayslip!$C$12),1),1),"")</f>
        <v/>
      </c>
      <c r="D1914" s="184" t="str">
        <f>IFERROR(INDEX(Cal!$R$5:$R$2007,INDEX(Cal!$AF$5:$AF$2007,ROW(PrintPayslip!$C1914)-ROW(PrintPayslip!$C$12),1),1),"")</f>
        <v/>
      </c>
      <c r="E1914" s="184" t="str">
        <f>IFERROR(INDEX(Cal!$S$5:$S$2007,INDEX(Cal!$AF$5:$AF$2007,ROW(PrintPayslip!$C1914)-ROW(PrintPayslip!$C$12),1),1),"")</f>
        <v/>
      </c>
      <c r="F1914" s="184" t="str">
        <f>IFERROR(INDEX(Cal!$T$5:$T$2007,INDEX(Cal!$AF$5:$AF$2007,ROW(PrintPayslip!$C1914)-ROW(PrintPayslip!$C$12),1),1),"")</f>
        <v/>
      </c>
      <c r="G1914" s="184" t="str">
        <f>IFERROR(INDEX(Cal!$U$5:$U$2007,INDEX(Cal!$AF$5:$AF$2007,ROW(PrintPayslip!$C1914)-ROW(PrintPayslip!$C$12),1),1),"")</f>
        <v/>
      </c>
    </row>
    <row r="1915" spans="3:7" ht="20.100000000000001" customHeight="1" x14ac:dyDescent="0.25">
      <c r="C1915" s="183" t="str">
        <f>IFERROR(INDEX(Cal!$P$5:$P$2007,INDEX(Cal!$AF$5:$AF$2007,ROW(PrintPayslip!$C1915)-ROW(PrintPayslip!$C$12),1),1),"")</f>
        <v/>
      </c>
      <c r="D1915" s="184" t="str">
        <f>IFERROR(INDEX(Cal!$R$5:$R$2007,INDEX(Cal!$AF$5:$AF$2007,ROW(PrintPayslip!$C1915)-ROW(PrintPayslip!$C$12),1),1),"")</f>
        <v/>
      </c>
      <c r="E1915" s="184" t="str">
        <f>IFERROR(INDEX(Cal!$S$5:$S$2007,INDEX(Cal!$AF$5:$AF$2007,ROW(PrintPayslip!$C1915)-ROW(PrintPayslip!$C$12),1),1),"")</f>
        <v/>
      </c>
      <c r="F1915" s="184" t="str">
        <f>IFERROR(INDEX(Cal!$T$5:$T$2007,INDEX(Cal!$AF$5:$AF$2007,ROW(PrintPayslip!$C1915)-ROW(PrintPayslip!$C$12),1),1),"")</f>
        <v/>
      </c>
      <c r="G1915" s="184" t="str">
        <f>IFERROR(INDEX(Cal!$U$5:$U$2007,INDEX(Cal!$AF$5:$AF$2007,ROW(PrintPayslip!$C1915)-ROW(PrintPayslip!$C$12),1),1),"")</f>
        <v/>
      </c>
    </row>
    <row r="1916" spans="3:7" ht="20.100000000000001" customHeight="1" x14ac:dyDescent="0.25">
      <c r="C1916" s="183" t="str">
        <f>IFERROR(INDEX(Cal!$P$5:$P$2007,INDEX(Cal!$AF$5:$AF$2007,ROW(PrintPayslip!$C1916)-ROW(PrintPayslip!$C$12),1),1),"")</f>
        <v/>
      </c>
      <c r="D1916" s="184" t="str">
        <f>IFERROR(INDEX(Cal!$R$5:$R$2007,INDEX(Cal!$AF$5:$AF$2007,ROW(PrintPayslip!$C1916)-ROW(PrintPayslip!$C$12),1),1),"")</f>
        <v/>
      </c>
      <c r="E1916" s="184" t="str">
        <f>IFERROR(INDEX(Cal!$S$5:$S$2007,INDEX(Cal!$AF$5:$AF$2007,ROW(PrintPayslip!$C1916)-ROW(PrintPayslip!$C$12),1),1),"")</f>
        <v/>
      </c>
      <c r="F1916" s="184" t="str">
        <f>IFERROR(INDEX(Cal!$T$5:$T$2007,INDEX(Cal!$AF$5:$AF$2007,ROW(PrintPayslip!$C1916)-ROW(PrintPayslip!$C$12),1),1),"")</f>
        <v/>
      </c>
      <c r="G1916" s="184" t="str">
        <f>IFERROR(INDEX(Cal!$U$5:$U$2007,INDEX(Cal!$AF$5:$AF$2007,ROW(PrintPayslip!$C1916)-ROW(PrintPayslip!$C$12),1),1),"")</f>
        <v/>
      </c>
    </row>
    <row r="1917" spans="3:7" ht="20.100000000000001" customHeight="1" x14ac:dyDescent="0.25">
      <c r="C1917" s="183" t="str">
        <f>IFERROR(INDEX(Cal!$P$5:$P$2007,INDEX(Cal!$AF$5:$AF$2007,ROW(PrintPayslip!$C1917)-ROW(PrintPayslip!$C$12),1),1),"")</f>
        <v/>
      </c>
      <c r="D1917" s="184" t="str">
        <f>IFERROR(INDEX(Cal!$R$5:$R$2007,INDEX(Cal!$AF$5:$AF$2007,ROW(PrintPayslip!$C1917)-ROW(PrintPayslip!$C$12),1),1),"")</f>
        <v/>
      </c>
      <c r="E1917" s="184" t="str">
        <f>IFERROR(INDEX(Cal!$S$5:$S$2007,INDEX(Cal!$AF$5:$AF$2007,ROW(PrintPayslip!$C1917)-ROW(PrintPayslip!$C$12),1),1),"")</f>
        <v/>
      </c>
      <c r="F1917" s="184" t="str">
        <f>IFERROR(INDEX(Cal!$T$5:$T$2007,INDEX(Cal!$AF$5:$AF$2007,ROW(PrintPayslip!$C1917)-ROW(PrintPayslip!$C$12),1),1),"")</f>
        <v/>
      </c>
      <c r="G1917" s="184" t="str">
        <f>IFERROR(INDEX(Cal!$U$5:$U$2007,INDEX(Cal!$AF$5:$AF$2007,ROW(PrintPayslip!$C1917)-ROW(PrintPayslip!$C$12),1),1),"")</f>
        <v/>
      </c>
    </row>
    <row r="1918" spans="3:7" ht="20.100000000000001" customHeight="1" x14ac:dyDescent="0.25">
      <c r="C1918" s="183" t="str">
        <f>IFERROR(INDEX(Cal!$P$5:$P$2007,INDEX(Cal!$AF$5:$AF$2007,ROW(PrintPayslip!$C1918)-ROW(PrintPayslip!$C$12),1),1),"")</f>
        <v/>
      </c>
      <c r="D1918" s="184" t="str">
        <f>IFERROR(INDEX(Cal!$R$5:$R$2007,INDEX(Cal!$AF$5:$AF$2007,ROW(PrintPayslip!$C1918)-ROW(PrintPayslip!$C$12),1),1),"")</f>
        <v/>
      </c>
      <c r="E1918" s="184" t="str">
        <f>IFERROR(INDEX(Cal!$S$5:$S$2007,INDEX(Cal!$AF$5:$AF$2007,ROW(PrintPayslip!$C1918)-ROW(PrintPayslip!$C$12),1),1),"")</f>
        <v/>
      </c>
      <c r="F1918" s="184" t="str">
        <f>IFERROR(INDEX(Cal!$T$5:$T$2007,INDEX(Cal!$AF$5:$AF$2007,ROW(PrintPayslip!$C1918)-ROW(PrintPayslip!$C$12),1),1),"")</f>
        <v/>
      </c>
      <c r="G1918" s="184" t="str">
        <f>IFERROR(INDEX(Cal!$U$5:$U$2007,INDEX(Cal!$AF$5:$AF$2007,ROW(PrintPayslip!$C1918)-ROW(PrintPayslip!$C$12),1),1),"")</f>
        <v/>
      </c>
    </row>
    <row r="1919" spans="3:7" ht="20.100000000000001" customHeight="1" x14ac:dyDescent="0.25">
      <c r="C1919" s="183" t="str">
        <f>IFERROR(INDEX(Cal!$P$5:$P$2007,INDEX(Cal!$AF$5:$AF$2007,ROW(PrintPayslip!$C1919)-ROW(PrintPayslip!$C$12),1),1),"")</f>
        <v/>
      </c>
      <c r="D1919" s="184" t="str">
        <f>IFERROR(INDEX(Cal!$R$5:$R$2007,INDEX(Cal!$AF$5:$AF$2007,ROW(PrintPayslip!$C1919)-ROW(PrintPayslip!$C$12),1),1),"")</f>
        <v/>
      </c>
      <c r="E1919" s="184" t="str">
        <f>IFERROR(INDEX(Cal!$S$5:$S$2007,INDEX(Cal!$AF$5:$AF$2007,ROW(PrintPayslip!$C1919)-ROW(PrintPayslip!$C$12),1),1),"")</f>
        <v/>
      </c>
      <c r="F1919" s="184" t="str">
        <f>IFERROR(INDEX(Cal!$T$5:$T$2007,INDEX(Cal!$AF$5:$AF$2007,ROW(PrintPayslip!$C1919)-ROW(PrintPayslip!$C$12),1),1),"")</f>
        <v/>
      </c>
      <c r="G1919" s="184" t="str">
        <f>IFERROR(INDEX(Cal!$U$5:$U$2007,INDEX(Cal!$AF$5:$AF$2007,ROW(PrintPayslip!$C1919)-ROW(PrintPayslip!$C$12),1),1),"")</f>
        <v/>
      </c>
    </row>
    <row r="1920" spans="3:7" ht="20.100000000000001" customHeight="1" x14ac:dyDescent="0.25">
      <c r="C1920" s="183" t="str">
        <f>IFERROR(INDEX(Cal!$P$5:$P$2007,INDEX(Cal!$AF$5:$AF$2007,ROW(PrintPayslip!$C1920)-ROW(PrintPayslip!$C$12),1),1),"")</f>
        <v/>
      </c>
      <c r="D1920" s="184" t="str">
        <f>IFERROR(INDEX(Cal!$R$5:$R$2007,INDEX(Cal!$AF$5:$AF$2007,ROW(PrintPayslip!$C1920)-ROW(PrintPayslip!$C$12),1),1),"")</f>
        <v/>
      </c>
      <c r="E1920" s="184" t="str">
        <f>IFERROR(INDEX(Cal!$S$5:$S$2007,INDEX(Cal!$AF$5:$AF$2007,ROW(PrintPayslip!$C1920)-ROW(PrintPayslip!$C$12),1),1),"")</f>
        <v/>
      </c>
      <c r="F1920" s="184" t="str">
        <f>IFERROR(INDEX(Cal!$T$5:$T$2007,INDEX(Cal!$AF$5:$AF$2007,ROW(PrintPayslip!$C1920)-ROW(PrintPayslip!$C$12),1),1),"")</f>
        <v/>
      </c>
      <c r="G1920" s="184" t="str">
        <f>IFERROR(INDEX(Cal!$U$5:$U$2007,INDEX(Cal!$AF$5:$AF$2007,ROW(PrintPayslip!$C1920)-ROW(PrintPayslip!$C$12),1),1),"")</f>
        <v/>
      </c>
    </row>
    <row r="1921" spans="3:7" ht="20.100000000000001" customHeight="1" x14ac:dyDescent="0.25">
      <c r="C1921" s="183" t="str">
        <f>IFERROR(INDEX(Cal!$P$5:$P$2007,INDEX(Cal!$AF$5:$AF$2007,ROW(PrintPayslip!$C1921)-ROW(PrintPayslip!$C$12),1),1),"")</f>
        <v/>
      </c>
      <c r="D1921" s="184" t="str">
        <f>IFERROR(INDEX(Cal!$R$5:$R$2007,INDEX(Cal!$AF$5:$AF$2007,ROW(PrintPayslip!$C1921)-ROW(PrintPayslip!$C$12),1),1),"")</f>
        <v/>
      </c>
      <c r="E1921" s="184" t="str">
        <f>IFERROR(INDEX(Cal!$S$5:$S$2007,INDEX(Cal!$AF$5:$AF$2007,ROW(PrintPayslip!$C1921)-ROW(PrintPayslip!$C$12),1),1),"")</f>
        <v/>
      </c>
      <c r="F1921" s="184" t="str">
        <f>IFERROR(INDEX(Cal!$T$5:$T$2007,INDEX(Cal!$AF$5:$AF$2007,ROW(PrintPayslip!$C1921)-ROW(PrintPayslip!$C$12),1),1),"")</f>
        <v/>
      </c>
      <c r="G1921" s="184" t="str">
        <f>IFERROR(INDEX(Cal!$U$5:$U$2007,INDEX(Cal!$AF$5:$AF$2007,ROW(PrintPayslip!$C1921)-ROW(PrintPayslip!$C$12),1),1),"")</f>
        <v/>
      </c>
    </row>
    <row r="1922" spans="3:7" ht="20.100000000000001" customHeight="1" x14ac:dyDescent="0.25">
      <c r="C1922" s="183" t="str">
        <f>IFERROR(INDEX(Cal!$P$5:$P$2007,INDEX(Cal!$AF$5:$AF$2007,ROW(PrintPayslip!$C1922)-ROW(PrintPayslip!$C$12),1),1),"")</f>
        <v/>
      </c>
      <c r="D1922" s="184" t="str">
        <f>IFERROR(INDEX(Cal!$R$5:$R$2007,INDEX(Cal!$AF$5:$AF$2007,ROW(PrintPayslip!$C1922)-ROW(PrintPayslip!$C$12),1),1),"")</f>
        <v/>
      </c>
      <c r="E1922" s="184" t="str">
        <f>IFERROR(INDEX(Cal!$S$5:$S$2007,INDEX(Cal!$AF$5:$AF$2007,ROW(PrintPayslip!$C1922)-ROW(PrintPayslip!$C$12),1),1),"")</f>
        <v/>
      </c>
      <c r="F1922" s="184" t="str">
        <f>IFERROR(INDEX(Cal!$T$5:$T$2007,INDEX(Cal!$AF$5:$AF$2007,ROW(PrintPayslip!$C1922)-ROW(PrintPayslip!$C$12),1),1),"")</f>
        <v/>
      </c>
      <c r="G1922" s="184" t="str">
        <f>IFERROR(INDEX(Cal!$U$5:$U$2007,INDEX(Cal!$AF$5:$AF$2007,ROW(PrintPayslip!$C1922)-ROW(PrintPayslip!$C$12),1),1),"")</f>
        <v/>
      </c>
    </row>
    <row r="1923" spans="3:7" ht="20.100000000000001" customHeight="1" x14ac:dyDescent="0.25">
      <c r="C1923" s="183" t="str">
        <f>IFERROR(INDEX(Cal!$P$5:$P$2007,INDEX(Cal!$AF$5:$AF$2007,ROW(PrintPayslip!$C1923)-ROW(PrintPayslip!$C$12),1),1),"")</f>
        <v/>
      </c>
      <c r="D1923" s="184" t="str">
        <f>IFERROR(INDEX(Cal!$R$5:$R$2007,INDEX(Cal!$AF$5:$AF$2007,ROW(PrintPayslip!$C1923)-ROW(PrintPayslip!$C$12),1),1),"")</f>
        <v/>
      </c>
      <c r="E1923" s="184" t="str">
        <f>IFERROR(INDEX(Cal!$S$5:$S$2007,INDEX(Cal!$AF$5:$AF$2007,ROW(PrintPayslip!$C1923)-ROW(PrintPayslip!$C$12),1),1),"")</f>
        <v/>
      </c>
      <c r="F1923" s="184" t="str">
        <f>IFERROR(INDEX(Cal!$T$5:$T$2007,INDEX(Cal!$AF$5:$AF$2007,ROW(PrintPayslip!$C1923)-ROW(PrintPayslip!$C$12),1),1),"")</f>
        <v/>
      </c>
      <c r="G1923" s="184" t="str">
        <f>IFERROR(INDEX(Cal!$U$5:$U$2007,INDEX(Cal!$AF$5:$AF$2007,ROW(PrintPayslip!$C1923)-ROW(PrintPayslip!$C$12),1),1),"")</f>
        <v/>
      </c>
    </row>
    <row r="1924" spans="3:7" ht="20.100000000000001" customHeight="1" x14ac:dyDescent="0.25">
      <c r="C1924" s="183" t="str">
        <f>IFERROR(INDEX(Cal!$P$5:$P$2007,INDEX(Cal!$AF$5:$AF$2007,ROW(PrintPayslip!$C1924)-ROW(PrintPayslip!$C$12),1),1),"")</f>
        <v/>
      </c>
      <c r="D1924" s="184" t="str">
        <f>IFERROR(INDEX(Cal!$R$5:$R$2007,INDEX(Cal!$AF$5:$AF$2007,ROW(PrintPayslip!$C1924)-ROW(PrintPayslip!$C$12),1),1),"")</f>
        <v/>
      </c>
      <c r="E1924" s="184" t="str">
        <f>IFERROR(INDEX(Cal!$S$5:$S$2007,INDEX(Cal!$AF$5:$AF$2007,ROW(PrintPayslip!$C1924)-ROW(PrintPayslip!$C$12),1),1),"")</f>
        <v/>
      </c>
      <c r="F1924" s="184" t="str">
        <f>IFERROR(INDEX(Cal!$T$5:$T$2007,INDEX(Cal!$AF$5:$AF$2007,ROW(PrintPayslip!$C1924)-ROW(PrintPayslip!$C$12),1),1),"")</f>
        <v/>
      </c>
      <c r="G1924" s="184" t="str">
        <f>IFERROR(INDEX(Cal!$U$5:$U$2007,INDEX(Cal!$AF$5:$AF$2007,ROW(PrintPayslip!$C1924)-ROW(PrintPayslip!$C$12),1),1),"")</f>
        <v/>
      </c>
    </row>
    <row r="1925" spans="3:7" ht="20.100000000000001" customHeight="1" x14ac:dyDescent="0.25">
      <c r="C1925" s="183" t="str">
        <f>IFERROR(INDEX(Cal!$P$5:$P$2007,INDEX(Cal!$AF$5:$AF$2007,ROW(PrintPayslip!$C1925)-ROW(PrintPayslip!$C$12),1),1),"")</f>
        <v/>
      </c>
      <c r="D1925" s="184" t="str">
        <f>IFERROR(INDEX(Cal!$R$5:$R$2007,INDEX(Cal!$AF$5:$AF$2007,ROW(PrintPayslip!$C1925)-ROW(PrintPayslip!$C$12),1),1),"")</f>
        <v/>
      </c>
      <c r="E1925" s="184" t="str">
        <f>IFERROR(INDEX(Cal!$S$5:$S$2007,INDEX(Cal!$AF$5:$AF$2007,ROW(PrintPayslip!$C1925)-ROW(PrintPayslip!$C$12),1),1),"")</f>
        <v/>
      </c>
      <c r="F1925" s="184" t="str">
        <f>IFERROR(INDEX(Cal!$T$5:$T$2007,INDEX(Cal!$AF$5:$AF$2007,ROW(PrintPayslip!$C1925)-ROW(PrintPayslip!$C$12),1),1),"")</f>
        <v/>
      </c>
      <c r="G1925" s="184" t="str">
        <f>IFERROR(INDEX(Cal!$U$5:$U$2007,INDEX(Cal!$AF$5:$AF$2007,ROW(PrintPayslip!$C1925)-ROW(PrintPayslip!$C$12),1),1),"")</f>
        <v/>
      </c>
    </row>
    <row r="1926" spans="3:7" ht="20.100000000000001" customHeight="1" x14ac:dyDescent="0.25">
      <c r="C1926" s="183" t="str">
        <f>IFERROR(INDEX(Cal!$P$5:$P$2007,INDEX(Cal!$AF$5:$AF$2007,ROW(PrintPayslip!$C1926)-ROW(PrintPayslip!$C$12),1),1),"")</f>
        <v/>
      </c>
      <c r="D1926" s="184" t="str">
        <f>IFERROR(INDEX(Cal!$R$5:$R$2007,INDEX(Cal!$AF$5:$AF$2007,ROW(PrintPayslip!$C1926)-ROW(PrintPayslip!$C$12),1),1),"")</f>
        <v/>
      </c>
      <c r="E1926" s="184" t="str">
        <f>IFERROR(INDEX(Cal!$S$5:$S$2007,INDEX(Cal!$AF$5:$AF$2007,ROW(PrintPayslip!$C1926)-ROW(PrintPayslip!$C$12),1),1),"")</f>
        <v/>
      </c>
      <c r="F1926" s="184" t="str">
        <f>IFERROR(INDEX(Cal!$T$5:$T$2007,INDEX(Cal!$AF$5:$AF$2007,ROW(PrintPayslip!$C1926)-ROW(PrintPayslip!$C$12),1),1),"")</f>
        <v/>
      </c>
      <c r="G1926" s="184" t="str">
        <f>IFERROR(INDEX(Cal!$U$5:$U$2007,INDEX(Cal!$AF$5:$AF$2007,ROW(PrintPayslip!$C1926)-ROW(PrintPayslip!$C$12),1),1),"")</f>
        <v/>
      </c>
    </row>
    <row r="1927" spans="3:7" ht="20.100000000000001" customHeight="1" x14ac:dyDescent="0.25">
      <c r="C1927" s="183" t="str">
        <f>IFERROR(INDEX(Cal!$P$5:$P$2007,INDEX(Cal!$AF$5:$AF$2007,ROW(PrintPayslip!$C1927)-ROW(PrintPayslip!$C$12),1),1),"")</f>
        <v/>
      </c>
      <c r="D1927" s="184" t="str">
        <f>IFERROR(INDEX(Cal!$R$5:$R$2007,INDEX(Cal!$AF$5:$AF$2007,ROW(PrintPayslip!$C1927)-ROW(PrintPayslip!$C$12),1),1),"")</f>
        <v/>
      </c>
      <c r="E1927" s="184" t="str">
        <f>IFERROR(INDEX(Cal!$S$5:$S$2007,INDEX(Cal!$AF$5:$AF$2007,ROW(PrintPayslip!$C1927)-ROW(PrintPayslip!$C$12),1),1),"")</f>
        <v/>
      </c>
      <c r="F1927" s="184" t="str">
        <f>IFERROR(INDEX(Cal!$T$5:$T$2007,INDEX(Cal!$AF$5:$AF$2007,ROW(PrintPayslip!$C1927)-ROW(PrintPayslip!$C$12),1),1),"")</f>
        <v/>
      </c>
      <c r="G1927" s="184" t="str">
        <f>IFERROR(INDEX(Cal!$U$5:$U$2007,INDEX(Cal!$AF$5:$AF$2007,ROW(PrintPayslip!$C1927)-ROW(PrintPayslip!$C$12),1),1),"")</f>
        <v/>
      </c>
    </row>
    <row r="1928" spans="3:7" ht="20.100000000000001" customHeight="1" x14ac:dyDescent="0.25">
      <c r="C1928" s="183" t="str">
        <f>IFERROR(INDEX(Cal!$P$5:$P$2007,INDEX(Cal!$AF$5:$AF$2007,ROW(PrintPayslip!$C1928)-ROW(PrintPayslip!$C$12),1),1),"")</f>
        <v/>
      </c>
      <c r="D1928" s="184" t="str">
        <f>IFERROR(INDEX(Cal!$R$5:$R$2007,INDEX(Cal!$AF$5:$AF$2007,ROW(PrintPayslip!$C1928)-ROW(PrintPayslip!$C$12),1),1),"")</f>
        <v/>
      </c>
      <c r="E1928" s="184" t="str">
        <f>IFERROR(INDEX(Cal!$S$5:$S$2007,INDEX(Cal!$AF$5:$AF$2007,ROW(PrintPayslip!$C1928)-ROW(PrintPayslip!$C$12),1),1),"")</f>
        <v/>
      </c>
      <c r="F1928" s="184" t="str">
        <f>IFERROR(INDEX(Cal!$T$5:$T$2007,INDEX(Cal!$AF$5:$AF$2007,ROW(PrintPayslip!$C1928)-ROW(PrintPayslip!$C$12),1),1),"")</f>
        <v/>
      </c>
      <c r="G1928" s="184" t="str">
        <f>IFERROR(INDEX(Cal!$U$5:$U$2007,INDEX(Cal!$AF$5:$AF$2007,ROW(PrintPayslip!$C1928)-ROW(PrintPayslip!$C$12),1),1),"")</f>
        <v/>
      </c>
    </row>
    <row r="1929" spans="3:7" ht="20.100000000000001" customHeight="1" x14ac:dyDescent="0.25">
      <c r="C1929" s="183" t="str">
        <f>IFERROR(INDEX(Cal!$P$5:$P$2007,INDEX(Cal!$AF$5:$AF$2007,ROW(PrintPayslip!$C1929)-ROW(PrintPayslip!$C$12),1),1),"")</f>
        <v/>
      </c>
      <c r="D1929" s="184" t="str">
        <f>IFERROR(INDEX(Cal!$R$5:$R$2007,INDEX(Cal!$AF$5:$AF$2007,ROW(PrintPayslip!$C1929)-ROW(PrintPayslip!$C$12),1),1),"")</f>
        <v/>
      </c>
      <c r="E1929" s="184" t="str">
        <f>IFERROR(INDEX(Cal!$S$5:$S$2007,INDEX(Cal!$AF$5:$AF$2007,ROW(PrintPayslip!$C1929)-ROW(PrintPayslip!$C$12),1),1),"")</f>
        <v/>
      </c>
      <c r="F1929" s="184" t="str">
        <f>IFERROR(INDEX(Cal!$T$5:$T$2007,INDEX(Cal!$AF$5:$AF$2007,ROW(PrintPayslip!$C1929)-ROW(PrintPayslip!$C$12),1),1),"")</f>
        <v/>
      </c>
      <c r="G1929" s="184" t="str">
        <f>IFERROR(INDEX(Cal!$U$5:$U$2007,INDEX(Cal!$AF$5:$AF$2007,ROW(PrintPayslip!$C1929)-ROW(PrintPayslip!$C$12),1),1),"")</f>
        <v/>
      </c>
    </row>
    <row r="1930" spans="3:7" ht="20.100000000000001" customHeight="1" x14ac:dyDescent="0.25">
      <c r="C1930" s="183" t="str">
        <f>IFERROR(INDEX(Cal!$P$5:$P$2007,INDEX(Cal!$AF$5:$AF$2007,ROW(PrintPayslip!$C1930)-ROW(PrintPayslip!$C$12),1),1),"")</f>
        <v/>
      </c>
      <c r="D1930" s="184" t="str">
        <f>IFERROR(INDEX(Cal!$R$5:$R$2007,INDEX(Cal!$AF$5:$AF$2007,ROW(PrintPayslip!$C1930)-ROW(PrintPayslip!$C$12),1),1),"")</f>
        <v/>
      </c>
      <c r="E1930" s="184" t="str">
        <f>IFERROR(INDEX(Cal!$S$5:$S$2007,INDEX(Cal!$AF$5:$AF$2007,ROW(PrintPayslip!$C1930)-ROW(PrintPayslip!$C$12),1),1),"")</f>
        <v/>
      </c>
      <c r="F1930" s="184" t="str">
        <f>IFERROR(INDEX(Cal!$T$5:$T$2007,INDEX(Cal!$AF$5:$AF$2007,ROW(PrintPayslip!$C1930)-ROW(PrintPayslip!$C$12),1),1),"")</f>
        <v/>
      </c>
      <c r="G1930" s="184" t="str">
        <f>IFERROR(INDEX(Cal!$U$5:$U$2007,INDEX(Cal!$AF$5:$AF$2007,ROW(PrintPayslip!$C1930)-ROW(PrintPayslip!$C$12),1),1),"")</f>
        <v/>
      </c>
    </row>
    <row r="1931" spans="3:7" ht="20.100000000000001" customHeight="1" x14ac:dyDescent="0.25">
      <c r="C1931" s="183" t="str">
        <f>IFERROR(INDEX(Cal!$P$5:$P$2007,INDEX(Cal!$AF$5:$AF$2007,ROW(PrintPayslip!$C1931)-ROW(PrintPayslip!$C$12),1),1),"")</f>
        <v/>
      </c>
      <c r="D1931" s="184" t="str">
        <f>IFERROR(INDEX(Cal!$R$5:$R$2007,INDEX(Cal!$AF$5:$AF$2007,ROW(PrintPayslip!$C1931)-ROW(PrintPayslip!$C$12),1),1),"")</f>
        <v/>
      </c>
      <c r="E1931" s="184" t="str">
        <f>IFERROR(INDEX(Cal!$S$5:$S$2007,INDEX(Cal!$AF$5:$AF$2007,ROW(PrintPayslip!$C1931)-ROW(PrintPayslip!$C$12),1),1),"")</f>
        <v/>
      </c>
      <c r="F1931" s="184" t="str">
        <f>IFERROR(INDEX(Cal!$T$5:$T$2007,INDEX(Cal!$AF$5:$AF$2007,ROW(PrintPayslip!$C1931)-ROW(PrintPayslip!$C$12),1),1),"")</f>
        <v/>
      </c>
      <c r="G1931" s="184" t="str">
        <f>IFERROR(INDEX(Cal!$U$5:$U$2007,INDEX(Cal!$AF$5:$AF$2007,ROW(PrintPayslip!$C1931)-ROW(PrintPayslip!$C$12),1),1),"")</f>
        <v/>
      </c>
    </row>
    <row r="1932" spans="3:7" ht="20.100000000000001" customHeight="1" x14ac:dyDescent="0.25">
      <c r="C1932" s="183" t="str">
        <f>IFERROR(INDEX(Cal!$P$5:$P$2007,INDEX(Cal!$AF$5:$AF$2007,ROW(PrintPayslip!$C1932)-ROW(PrintPayslip!$C$12),1),1),"")</f>
        <v/>
      </c>
      <c r="D1932" s="184" t="str">
        <f>IFERROR(INDEX(Cal!$R$5:$R$2007,INDEX(Cal!$AF$5:$AF$2007,ROW(PrintPayslip!$C1932)-ROW(PrintPayslip!$C$12),1),1),"")</f>
        <v/>
      </c>
      <c r="E1932" s="184" t="str">
        <f>IFERROR(INDEX(Cal!$S$5:$S$2007,INDEX(Cal!$AF$5:$AF$2007,ROW(PrintPayslip!$C1932)-ROW(PrintPayslip!$C$12),1),1),"")</f>
        <v/>
      </c>
      <c r="F1932" s="184" t="str">
        <f>IFERROR(INDEX(Cal!$T$5:$T$2007,INDEX(Cal!$AF$5:$AF$2007,ROW(PrintPayslip!$C1932)-ROW(PrintPayslip!$C$12),1),1),"")</f>
        <v/>
      </c>
      <c r="G1932" s="184" t="str">
        <f>IFERROR(INDEX(Cal!$U$5:$U$2007,INDEX(Cal!$AF$5:$AF$2007,ROW(PrintPayslip!$C1932)-ROW(PrintPayslip!$C$12),1),1),"")</f>
        <v/>
      </c>
    </row>
    <row r="1933" spans="3:7" ht="20.100000000000001" customHeight="1" x14ac:dyDescent="0.25">
      <c r="C1933" s="183" t="str">
        <f>IFERROR(INDEX(Cal!$P$5:$P$2007,INDEX(Cal!$AF$5:$AF$2007,ROW(PrintPayslip!$C1933)-ROW(PrintPayslip!$C$12),1),1),"")</f>
        <v/>
      </c>
      <c r="D1933" s="184" t="str">
        <f>IFERROR(INDEX(Cal!$R$5:$R$2007,INDEX(Cal!$AF$5:$AF$2007,ROW(PrintPayslip!$C1933)-ROW(PrintPayslip!$C$12),1),1),"")</f>
        <v/>
      </c>
      <c r="E1933" s="184" t="str">
        <f>IFERROR(INDEX(Cal!$S$5:$S$2007,INDEX(Cal!$AF$5:$AF$2007,ROW(PrintPayslip!$C1933)-ROW(PrintPayslip!$C$12),1),1),"")</f>
        <v/>
      </c>
      <c r="F1933" s="184" t="str">
        <f>IFERROR(INDEX(Cal!$T$5:$T$2007,INDEX(Cal!$AF$5:$AF$2007,ROW(PrintPayslip!$C1933)-ROW(PrintPayslip!$C$12),1),1),"")</f>
        <v/>
      </c>
      <c r="G1933" s="184" t="str">
        <f>IFERROR(INDEX(Cal!$U$5:$U$2007,INDEX(Cal!$AF$5:$AF$2007,ROW(PrintPayslip!$C1933)-ROW(PrintPayslip!$C$12),1),1),"")</f>
        <v/>
      </c>
    </row>
    <row r="1934" spans="3:7" ht="20.100000000000001" customHeight="1" x14ac:dyDescent="0.25">
      <c r="C1934" s="183" t="str">
        <f>IFERROR(INDEX(Cal!$P$5:$P$2007,INDEX(Cal!$AF$5:$AF$2007,ROW(PrintPayslip!$C1934)-ROW(PrintPayslip!$C$12),1),1),"")</f>
        <v/>
      </c>
      <c r="D1934" s="184" t="str">
        <f>IFERROR(INDEX(Cal!$R$5:$R$2007,INDEX(Cal!$AF$5:$AF$2007,ROW(PrintPayslip!$C1934)-ROW(PrintPayslip!$C$12),1),1),"")</f>
        <v/>
      </c>
      <c r="E1934" s="184" t="str">
        <f>IFERROR(INDEX(Cal!$S$5:$S$2007,INDEX(Cal!$AF$5:$AF$2007,ROW(PrintPayslip!$C1934)-ROW(PrintPayslip!$C$12),1),1),"")</f>
        <v/>
      </c>
      <c r="F1934" s="184" t="str">
        <f>IFERROR(INDEX(Cal!$T$5:$T$2007,INDEX(Cal!$AF$5:$AF$2007,ROW(PrintPayslip!$C1934)-ROW(PrintPayslip!$C$12),1),1),"")</f>
        <v/>
      </c>
      <c r="G1934" s="184" t="str">
        <f>IFERROR(INDEX(Cal!$U$5:$U$2007,INDEX(Cal!$AF$5:$AF$2007,ROW(PrintPayslip!$C1934)-ROW(PrintPayslip!$C$12),1),1),"")</f>
        <v/>
      </c>
    </row>
    <row r="1935" spans="3:7" ht="20.100000000000001" customHeight="1" x14ac:dyDescent="0.25">
      <c r="C1935" s="183" t="str">
        <f>IFERROR(INDEX(Cal!$P$5:$P$2007,INDEX(Cal!$AF$5:$AF$2007,ROW(PrintPayslip!$C1935)-ROW(PrintPayslip!$C$12),1),1),"")</f>
        <v/>
      </c>
      <c r="D1935" s="184" t="str">
        <f>IFERROR(INDEX(Cal!$R$5:$R$2007,INDEX(Cal!$AF$5:$AF$2007,ROW(PrintPayslip!$C1935)-ROW(PrintPayslip!$C$12),1),1),"")</f>
        <v/>
      </c>
      <c r="E1935" s="184" t="str">
        <f>IFERROR(INDEX(Cal!$S$5:$S$2007,INDEX(Cal!$AF$5:$AF$2007,ROW(PrintPayslip!$C1935)-ROW(PrintPayslip!$C$12),1),1),"")</f>
        <v/>
      </c>
      <c r="F1935" s="184" t="str">
        <f>IFERROR(INDEX(Cal!$T$5:$T$2007,INDEX(Cal!$AF$5:$AF$2007,ROW(PrintPayslip!$C1935)-ROW(PrintPayslip!$C$12),1),1),"")</f>
        <v/>
      </c>
      <c r="G1935" s="184" t="str">
        <f>IFERROR(INDEX(Cal!$U$5:$U$2007,INDEX(Cal!$AF$5:$AF$2007,ROW(PrintPayslip!$C1935)-ROW(PrintPayslip!$C$12),1),1),"")</f>
        <v/>
      </c>
    </row>
    <row r="1936" spans="3:7" ht="20.100000000000001" customHeight="1" x14ac:dyDescent="0.25">
      <c r="C1936" s="183" t="str">
        <f>IFERROR(INDEX(Cal!$P$5:$P$2007,INDEX(Cal!$AF$5:$AF$2007,ROW(PrintPayslip!$C1936)-ROW(PrintPayslip!$C$12),1),1),"")</f>
        <v/>
      </c>
      <c r="D1936" s="184" t="str">
        <f>IFERROR(INDEX(Cal!$R$5:$R$2007,INDEX(Cal!$AF$5:$AF$2007,ROW(PrintPayslip!$C1936)-ROW(PrintPayslip!$C$12),1),1),"")</f>
        <v/>
      </c>
      <c r="E1936" s="184" t="str">
        <f>IFERROR(INDEX(Cal!$S$5:$S$2007,INDEX(Cal!$AF$5:$AF$2007,ROW(PrintPayslip!$C1936)-ROW(PrintPayslip!$C$12),1),1),"")</f>
        <v/>
      </c>
      <c r="F1936" s="184" t="str">
        <f>IFERROR(INDEX(Cal!$T$5:$T$2007,INDEX(Cal!$AF$5:$AF$2007,ROW(PrintPayslip!$C1936)-ROW(PrintPayslip!$C$12),1),1),"")</f>
        <v/>
      </c>
      <c r="G1936" s="184" t="str">
        <f>IFERROR(INDEX(Cal!$U$5:$U$2007,INDEX(Cal!$AF$5:$AF$2007,ROW(PrintPayslip!$C1936)-ROW(PrintPayslip!$C$12),1),1),"")</f>
        <v/>
      </c>
    </row>
    <row r="1937" spans="3:7" ht="20.100000000000001" customHeight="1" x14ac:dyDescent="0.25">
      <c r="C1937" s="183" t="str">
        <f>IFERROR(INDEX(Cal!$P$5:$P$2007,INDEX(Cal!$AF$5:$AF$2007,ROW(PrintPayslip!$C1937)-ROW(PrintPayslip!$C$12),1),1),"")</f>
        <v/>
      </c>
      <c r="D1937" s="184" t="str">
        <f>IFERROR(INDEX(Cal!$R$5:$R$2007,INDEX(Cal!$AF$5:$AF$2007,ROW(PrintPayslip!$C1937)-ROW(PrintPayslip!$C$12),1),1),"")</f>
        <v/>
      </c>
      <c r="E1937" s="184" t="str">
        <f>IFERROR(INDEX(Cal!$S$5:$S$2007,INDEX(Cal!$AF$5:$AF$2007,ROW(PrintPayslip!$C1937)-ROW(PrintPayslip!$C$12),1),1),"")</f>
        <v/>
      </c>
      <c r="F1937" s="184" t="str">
        <f>IFERROR(INDEX(Cal!$T$5:$T$2007,INDEX(Cal!$AF$5:$AF$2007,ROW(PrintPayslip!$C1937)-ROW(PrintPayslip!$C$12),1),1),"")</f>
        <v/>
      </c>
      <c r="G1937" s="184" t="str">
        <f>IFERROR(INDEX(Cal!$U$5:$U$2007,INDEX(Cal!$AF$5:$AF$2007,ROW(PrintPayslip!$C1937)-ROW(PrintPayslip!$C$12),1),1),"")</f>
        <v/>
      </c>
    </row>
    <row r="1938" spans="3:7" ht="20.100000000000001" customHeight="1" x14ac:dyDescent="0.25">
      <c r="C1938" s="183" t="str">
        <f>IFERROR(INDEX(Cal!$P$5:$P$2007,INDEX(Cal!$AF$5:$AF$2007,ROW(PrintPayslip!$C1938)-ROW(PrintPayslip!$C$12),1),1),"")</f>
        <v/>
      </c>
      <c r="D1938" s="184" t="str">
        <f>IFERROR(INDEX(Cal!$R$5:$R$2007,INDEX(Cal!$AF$5:$AF$2007,ROW(PrintPayslip!$C1938)-ROW(PrintPayslip!$C$12),1),1),"")</f>
        <v/>
      </c>
      <c r="E1938" s="184" t="str">
        <f>IFERROR(INDEX(Cal!$S$5:$S$2007,INDEX(Cal!$AF$5:$AF$2007,ROW(PrintPayslip!$C1938)-ROW(PrintPayslip!$C$12),1),1),"")</f>
        <v/>
      </c>
      <c r="F1938" s="184" t="str">
        <f>IFERROR(INDEX(Cal!$T$5:$T$2007,INDEX(Cal!$AF$5:$AF$2007,ROW(PrintPayslip!$C1938)-ROW(PrintPayslip!$C$12),1),1),"")</f>
        <v/>
      </c>
      <c r="G1938" s="184" t="str">
        <f>IFERROR(INDEX(Cal!$U$5:$U$2007,INDEX(Cal!$AF$5:$AF$2007,ROW(PrintPayslip!$C1938)-ROW(PrintPayslip!$C$12),1),1),"")</f>
        <v/>
      </c>
    </row>
    <row r="1939" spans="3:7" ht="20.100000000000001" customHeight="1" x14ac:dyDescent="0.25">
      <c r="C1939" s="183" t="str">
        <f>IFERROR(INDEX(Cal!$P$5:$P$2007,INDEX(Cal!$AF$5:$AF$2007,ROW(PrintPayslip!$C1939)-ROW(PrintPayslip!$C$12),1),1),"")</f>
        <v/>
      </c>
      <c r="D1939" s="184" t="str">
        <f>IFERROR(INDEX(Cal!$R$5:$R$2007,INDEX(Cal!$AF$5:$AF$2007,ROW(PrintPayslip!$C1939)-ROW(PrintPayslip!$C$12),1),1),"")</f>
        <v/>
      </c>
      <c r="E1939" s="184" t="str">
        <f>IFERROR(INDEX(Cal!$S$5:$S$2007,INDEX(Cal!$AF$5:$AF$2007,ROW(PrintPayslip!$C1939)-ROW(PrintPayslip!$C$12),1),1),"")</f>
        <v/>
      </c>
      <c r="F1939" s="184" t="str">
        <f>IFERROR(INDEX(Cal!$T$5:$T$2007,INDEX(Cal!$AF$5:$AF$2007,ROW(PrintPayslip!$C1939)-ROW(PrintPayslip!$C$12),1),1),"")</f>
        <v/>
      </c>
      <c r="G1939" s="184" t="str">
        <f>IFERROR(INDEX(Cal!$U$5:$U$2007,INDEX(Cal!$AF$5:$AF$2007,ROW(PrintPayslip!$C1939)-ROW(PrintPayslip!$C$12),1),1),"")</f>
        <v/>
      </c>
    </row>
    <row r="1940" spans="3:7" ht="20.100000000000001" customHeight="1" x14ac:dyDescent="0.25">
      <c r="C1940" s="183" t="str">
        <f>IFERROR(INDEX(Cal!$P$5:$P$2007,INDEX(Cal!$AF$5:$AF$2007,ROW(PrintPayslip!$C1940)-ROW(PrintPayslip!$C$12),1),1),"")</f>
        <v/>
      </c>
      <c r="D1940" s="184" t="str">
        <f>IFERROR(INDEX(Cal!$R$5:$R$2007,INDEX(Cal!$AF$5:$AF$2007,ROW(PrintPayslip!$C1940)-ROW(PrintPayslip!$C$12),1),1),"")</f>
        <v/>
      </c>
      <c r="E1940" s="184" t="str">
        <f>IFERROR(INDEX(Cal!$S$5:$S$2007,INDEX(Cal!$AF$5:$AF$2007,ROW(PrintPayslip!$C1940)-ROW(PrintPayslip!$C$12),1),1),"")</f>
        <v/>
      </c>
      <c r="F1940" s="184" t="str">
        <f>IFERROR(INDEX(Cal!$T$5:$T$2007,INDEX(Cal!$AF$5:$AF$2007,ROW(PrintPayslip!$C1940)-ROW(PrintPayslip!$C$12),1),1),"")</f>
        <v/>
      </c>
      <c r="G1940" s="184" t="str">
        <f>IFERROR(INDEX(Cal!$U$5:$U$2007,INDEX(Cal!$AF$5:$AF$2007,ROW(PrintPayslip!$C1940)-ROW(PrintPayslip!$C$12),1),1),"")</f>
        <v/>
      </c>
    </row>
    <row r="1941" spans="3:7" ht="20.100000000000001" customHeight="1" x14ac:dyDescent="0.25">
      <c r="C1941" s="183" t="str">
        <f>IFERROR(INDEX(Cal!$P$5:$P$2007,INDEX(Cal!$AF$5:$AF$2007,ROW(PrintPayslip!$C1941)-ROW(PrintPayslip!$C$12),1),1),"")</f>
        <v/>
      </c>
      <c r="D1941" s="184" t="str">
        <f>IFERROR(INDEX(Cal!$R$5:$R$2007,INDEX(Cal!$AF$5:$AF$2007,ROW(PrintPayslip!$C1941)-ROW(PrintPayslip!$C$12),1),1),"")</f>
        <v/>
      </c>
      <c r="E1941" s="184" t="str">
        <f>IFERROR(INDEX(Cal!$S$5:$S$2007,INDEX(Cal!$AF$5:$AF$2007,ROW(PrintPayslip!$C1941)-ROW(PrintPayslip!$C$12),1),1),"")</f>
        <v/>
      </c>
      <c r="F1941" s="184" t="str">
        <f>IFERROR(INDEX(Cal!$T$5:$T$2007,INDEX(Cal!$AF$5:$AF$2007,ROW(PrintPayslip!$C1941)-ROW(PrintPayslip!$C$12),1),1),"")</f>
        <v/>
      </c>
      <c r="G1941" s="184" t="str">
        <f>IFERROR(INDEX(Cal!$U$5:$U$2007,INDEX(Cal!$AF$5:$AF$2007,ROW(PrintPayslip!$C1941)-ROW(PrintPayslip!$C$12),1),1),"")</f>
        <v/>
      </c>
    </row>
    <row r="1942" spans="3:7" ht="20.100000000000001" customHeight="1" x14ac:dyDescent="0.25">
      <c r="C1942" s="183" t="str">
        <f>IFERROR(INDEX(Cal!$P$5:$P$2007,INDEX(Cal!$AF$5:$AF$2007,ROW(PrintPayslip!$C1942)-ROW(PrintPayslip!$C$12),1),1),"")</f>
        <v/>
      </c>
      <c r="D1942" s="184" t="str">
        <f>IFERROR(INDEX(Cal!$R$5:$R$2007,INDEX(Cal!$AF$5:$AF$2007,ROW(PrintPayslip!$C1942)-ROW(PrintPayslip!$C$12),1),1),"")</f>
        <v/>
      </c>
      <c r="E1942" s="184" t="str">
        <f>IFERROR(INDEX(Cal!$S$5:$S$2007,INDEX(Cal!$AF$5:$AF$2007,ROW(PrintPayslip!$C1942)-ROW(PrintPayslip!$C$12),1),1),"")</f>
        <v/>
      </c>
      <c r="F1942" s="184" t="str">
        <f>IFERROR(INDEX(Cal!$T$5:$T$2007,INDEX(Cal!$AF$5:$AF$2007,ROW(PrintPayslip!$C1942)-ROW(PrintPayslip!$C$12),1),1),"")</f>
        <v/>
      </c>
      <c r="G1942" s="184" t="str">
        <f>IFERROR(INDEX(Cal!$U$5:$U$2007,INDEX(Cal!$AF$5:$AF$2007,ROW(PrintPayslip!$C1942)-ROW(PrintPayslip!$C$12),1),1),"")</f>
        <v/>
      </c>
    </row>
    <row r="1943" spans="3:7" ht="20.100000000000001" customHeight="1" x14ac:dyDescent="0.25">
      <c r="C1943" s="183" t="str">
        <f>IFERROR(INDEX(Cal!$P$5:$P$2007,INDEX(Cal!$AF$5:$AF$2007,ROW(PrintPayslip!$C1943)-ROW(PrintPayslip!$C$12),1),1),"")</f>
        <v/>
      </c>
      <c r="D1943" s="184" t="str">
        <f>IFERROR(INDEX(Cal!$R$5:$R$2007,INDEX(Cal!$AF$5:$AF$2007,ROW(PrintPayslip!$C1943)-ROW(PrintPayslip!$C$12),1),1),"")</f>
        <v/>
      </c>
      <c r="E1943" s="184" t="str">
        <f>IFERROR(INDEX(Cal!$S$5:$S$2007,INDEX(Cal!$AF$5:$AF$2007,ROW(PrintPayslip!$C1943)-ROW(PrintPayslip!$C$12),1),1),"")</f>
        <v/>
      </c>
      <c r="F1943" s="184" t="str">
        <f>IFERROR(INDEX(Cal!$T$5:$T$2007,INDEX(Cal!$AF$5:$AF$2007,ROW(PrintPayslip!$C1943)-ROW(PrintPayslip!$C$12),1),1),"")</f>
        <v/>
      </c>
      <c r="G1943" s="184" t="str">
        <f>IFERROR(INDEX(Cal!$U$5:$U$2007,INDEX(Cal!$AF$5:$AF$2007,ROW(PrintPayslip!$C1943)-ROW(PrintPayslip!$C$12),1),1),"")</f>
        <v/>
      </c>
    </row>
    <row r="1944" spans="3:7" ht="20.100000000000001" customHeight="1" x14ac:dyDescent="0.25">
      <c r="C1944" s="183" t="str">
        <f>IFERROR(INDEX(Cal!$P$5:$P$2007,INDEX(Cal!$AF$5:$AF$2007,ROW(PrintPayslip!$C1944)-ROW(PrintPayslip!$C$12),1),1),"")</f>
        <v/>
      </c>
      <c r="D1944" s="184" t="str">
        <f>IFERROR(INDEX(Cal!$R$5:$R$2007,INDEX(Cal!$AF$5:$AF$2007,ROW(PrintPayslip!$C1944)-ROW(PrintPayslip!$C$12),1),1),"")</f>
        <v/>
      </c>
      <c r="E1944" s="184" t="str">
        <f>IFERROR(INDEX(Cal!$S$5:$S$2007,INDEX(Cal!$AF$5:$AF$2007,ROW(PrintPayslip!$C1944)-ROW(PrintPayslip!$C$12),1),1),"")</f>
        <v/>
      </c>
      <c r="F1944" s="184" t="str">
        <f>IFERROR(INDEX(Cal!$T$5:$T$2007,INDEX(Cal!$AF$5:$AF$2007,ROW(PrintPayslip!$C1944)-ROW(PrintPayslip!$C$12),1),1),"")</f>
        <v/>
      </c>
      <c r="G1944" s="184" t="str">
        <f>IFERROR(INDEX(Cal!$U$5:$U$2007,INDEX(Cal!$AF$5:$AF$2007,ROW(PrintPayslip!$C1944)-ROW(PrintPayslip!$C$12),1),1),"")</f>
        <v/>
      </c>
    </row>
    <row r="1945" spans="3:7" ht="20.100000000000001" customHeight="1" x14ac:dyDescent="0.25">
      <c r="C1945" s="183" t="str">
        <f>IFERROR(INDEX(Cal!$P$5:$P$2007,INDEX(Cal!$AF$5:$AF$2007,ROW(PrintPayslip!$C1945)-ROW(PrintPayslip!$C$12),1),1),"")</f>
        <v/>
      </c>
      <c r="D1945" s="184" t="str">
        <f>IFERROR(INDEX(Cal!$R$5:$R$2007,INDEX(Cal!$AF$5:$AF$2007,ROW(PrintPayslip!$C1945)-ROW(PrintPayslip!$C$12),1),1),"")</f>
        <v/>
      </c>
      <c r="E1945" s="184" t="str">
        <f>IFERROR(INDEX(Cal!$S$5:$S$2007,INDEX(Cal!$AF$5:$AF$2007,ROW(PrintPayslip!$C1945)-ROW(PrintPayslip!$C$12),1),1),"")</f>
        <v/>
      </c>
      <c r="F1945" s="184" t="str">
        <f>IFERROR(INDEX(Cal!$T$5:$T$2007,INDEX(Cal!$AF$5:$AF$2007,ROW(PrintPayslip!$C1945)-ROW(PrintPayslip!$C$12),1),1),"")</f>
        <v/>
      </c>
      <c r="G1945" s="184" t="str">
        <f>IFERROR(INDEX(Cal!$U$5:$U$2007,INDEX(Cal!$AF$5:$AF$2007,ROW(PrintPayslip!$C1945)-ROW(PrintPayslip!$C$12),1),1),"")</f>
        <v/>
      </c>
    </row>
    <row r="1946" spans="3:7" ht="20.100000000000001" customHeight="1" x14ac:dyDescent="0.25">
      <c r="C1946" s="183" t="str">
        <f>IFERROR(INDEX(Cal!$P$5:$P$2007,INDEX(Cal!$AF$5:$AF$2007,ROW(PrintPayslip!$C1946)-ROW(PrintPayslip!$C$12),1),1),"")</f>
        <v/>
      </c>
      <c r="D1946" s="184" t="str">
        <f>IFERROR(INDEX(Cal!$R$5:$R$2007,INDEX(Cal!$AF$5:$AF$2007,ROW(PrintPayslip!$C1946)-ROW(PrintPayslip!$C$12),1),1),"")</f>
        <v/>
      </c>
      <c r="E1946" s="184" t="str">
        <f>IFERROR(INDEX(Cal!$S$5:$S$2007,INDEX(Cal!$AF$5:$AF$2007,ROW(PrintPayslip!$C1946)-ROW(PrintPayslip!$C$12),1),1),"")</f>
        <v/>
      </c>
      <c r="F1946" s="184" t="str">
        <f>IFERROR(INDEX(Cal!$T$5:$T$2007,INDEX(Cal!$AF$5:$AF$2007,ROW(PrintPayslip!$C1946)-ROW(PrintPayslip!$C$12),1),1),"")</f>
        <v/>
      </c>
      <c r="G1946" s="184" t="str">
        <f>IFERROR(INDEX(Cal!$U$5:$U$2007,INDEX(Cal!$AF$5:$AF$2007,ROW(PrintPayslip!$C1946)-ROW(PrintPayslip!$C$12),1),1),"")</f>
        <v/>
      </c>
    </row>
    <row r="1947" spans="3:7" ht="20.100000000000001" customHeight="1" x14ac:dyDescent="0.25">
      <c r="C1947" s="183" t="str">
        <f>IFERROR(INDEX(Cal!$P$5:$P$2007,INDEX(Cal!$AF$5:$AF$2007,ROW(PrintPayslip!$C1947)-ROW(PrintPayslip!$C$12),1),1),"")</f>
        <v/>
      </c>
      <c r="D1947" s="184" t="str">
        <f>IFERROR(INDEX(Cal!$R$5:$R$2007,INDEX(Cal!$AF$5:$AF$2007,ROW(PrintPayslip!$C1947)-ROW(PrintPayslip!$C$12),1),1),"")</f>
        <v/>
      </c>
      <c r="E1947" s="184" t="str">
        <f>IFERROR(INDEX(Cal!$S$5:$S$2007,INDEX(Cal!$AF$5:$AF$2007,ROW(PrintPayslip!$C1947)-ROW(PrintPayslip!$C$12),1),1),"")</f>
        <v/>
      </c>
      <c r="F1947" s="184" t="str">
        <f>IFERROR(INDEX(Cal!$T$5:$T$2007,INDEX(Cal!$AF$5:$AF$2007,ROW(PrintPayslip!$C1947)-ROW(PrintPayslip!$C$12),1),1),"")</f>
        <v/>
      </c>
      <c r="G1947" s="184" t="str">
        <f>IFERROR(INDEX(Cal!$U$5:$U$2007,INDEX(Cal!$AF$5:$AF$2007,ROW(PrintPayslip!$C1947)-ROW(PrintPayslip!$C$12),1),1),"")</f>
        <v/>
      </c>
    </row>
    <row r="1948" spans="3:7" ht="20.100000000000001" customHeight="1" x14ac:dyDescent="0.25">
      <c r="C1948" s="183" t="str">
        <f>IFERROR(INDEX(Cal!$P$5:$P$2007,INDEX(Cal!$AF$5:$AF$2007,ROW(PrintPayslip!$C1948)-ROW(PrintPayslip!$C$12),1),1),"")</f>
        <v/>
      </c>
      <c r="D1948" s="184" t="str">
        <f>IFERROR(INDEX(Cal!$R$5:$R$2007,INDEX(Cal!$AF$5:$AF$2007,ROW(PrintPayslip!$C1948)-ROW(PrintPayslip!$C$12),1),1),"")</f>
        <v/>
      </c>
      <c r="E1948" s="184" t="str">
        <f>IFERROR(INDEX(Cal!$S$5:$S$2007,INDEX(Cal!$AF$5:$AF$2007,ROW(PrintPayslip!$C1948)-ROW(PrintPayslip!$C$12),1),1),"")</f>
        <v/>
      </c>
      <c r="F1948" s="184" t="str">
        <f>IFERROR(INDEX(Cal!$T$5:$T$2007,INDEX(Cal!$AF$5:$AF$2007,ROW(PrintPayslip!$C1948)-ROW(PrintPayslip!$C$12),1),1),"")</f>
        <v/>
      </c>
      <c r="G1948" s="184" t="str">
        <f>IFERROR(INDEX(Cal!$U$5:$U$2007,INDEX(Cal!$AF$5:$AF$2007,ROW(PrintPayslip!$C1948)-ROW(PrintPayslip!$C$12),1),1),"")</f>
        <v/>
      </c>
    </row>
    <row r="1949" spans="3:7" ht="20.100000000000001" customHeight="1" x14ac:dyDescent="0.25">
      <c r="C1949" s="183" t="str">
        <f>IFERROR(INDEX(Cal!$P$5:$P$2007,INDEX(Cal!$AF$5:$AF$2007,ROW(PrintPayslip!$C1949)-ROW(PrintPayslip!$C$12),1),1),"")</f>
        <v/>
      </c>
      <c r="D1949" s="184" t="str">
        <f>IFERROR(INDEX(Cal!$R$5:$R$2007,INDEX(Cal!$AF$5:$AF$2007,ROW(PrintPayslip!$C1949)-ROW(PrintPayslip!$C$12),1),1),"")</f>
        <v/>
      </c>
      <c r="E1949" s="184" t="str">
        <f>IFERROR(INDEX(Cal!$S$5:$S$2007,INDEX(Cal!$AF$5:$AF$2007,ROW(PrintPayslip!$C1949)-ROW(PrintPayslip!$C$12),1),1),"")</f>
        <v/>
      </c>
      <c r="F1949" s="184" t="str">
        <f>IFERROR(INDEX(Cal!$T$5:$T$2007,INDEX(Cal!$AF$5:$AF$2007,ROW(PrintPayslip!$C1949)-ROW(PrintPayslip!$C$12),1),1),"")</f>
        <v/>
      </c>
      <c r="G1949" s="184" t="str">
        <f>IFERROR(INDEX(Cal!$U$5:$U$2007,INDEX(Cal!$AF$5:$AF$2007,ROW(PrintPayslip!$C1949)-ROW(PrintPayslip!$C$12),1),1),"")</f>
        <v/>
      </c>
    </row>
    <row r="1950" spans="3:7" ht="20.100000000000001" customHeight="1" x14ac:dyDescent="0.25">
      <c r="C1950" s="183" t="str">
        <f>IFERROR(INDEX(Cal!$P$5:$P$2007,INDEX(Cal!$AF$5:$AF$2007,ROW(PrintPayslip!$C1950)-ROW(PrintPayslip!$C$12),1),1),"")</f>
        <v/>
      </c>
      <c r="D1950" s="184" t="str">
        <f>IFERROR(INDEX(Cal!$R$5:$R$2007,INDEX(Cal!$AF$5:$AF$2007,ROW(PrintPayslip!$C1950)-ROW(PrintPayslip!$C$12),1),1),"")</f>
        <v/>
      </c>
      <c r="E1950" s="184" t="str">
        <f>IFERROR(INDEX(Cal!$S$5:$S$2007,INDEX(Cal!$AF$5:$AF$2007,ROW(PrintPayslip!$C1950)-ROW(PrintPayslip!$C$12),1),1),"")</f>
        <v/>
      </c>
      <c r="F1950" s="184" t="str">
        <f>IFERROR(INDEX(Cal!$T$5:$T$2007,INDEX(Cal!$AF$5:$AF$2007,ROW(PrintPayslip!$C1950)-ROW(PrintPayslip!$C$12),1),1),"")</f>
        <v/>
      </c>
      <c r="G1950" s="184" t="str">
        <f>IFERROR(INDEX(Cal!$U$5:$U$2007,INDEX(Cal!$AF$5:$AF$2007,ROW(PrintPayslip!$C1950)-ROW(PrintPayslip!$C$12),1),1),"")</f>
        <v/>
      </c>
    </row>
    <row r="1951" spans="3:7" ht="20.100000000000001" customHeight="1" x14ac:dyDescent="0.25">
      <c r="C1951" s="183" t="str">
        <f>IFERROR(INDEX(Cal!$P$5:$P$2007,INDEX(Cal!$AF$5:$AF$2007,ROW(PrintPayslip!$C1951)-ROW(PrintPayslip!$C$12),1),1),"")</f>
        <v/>
      </c>
      <c r="D1951" s="184" t="str">
        <f>IFERROR(INDEX(Cal!$R$5:$R$2007,INDEX(Cal!$AF$5:$AF$2007,ROW(PrintPayslip!$C1951)-ROW(PrintPayslip!$C$12),1),1),"")</f>
        <v/>
      </c>
      <c r="E1951" s="184" t="str">
        <f>IFERROR(INDEX(Cal!$S$5:$S$2007,INDEX(Cal!$AF$5:$AF$2007,ROW(PrintPayslip!$C1951)-ROW(PrintPayslip!$C$12),1),1),"")</f>
        <v/>
      </c>
      <c r="F1951" s="184" t="str">
        <f>IFERROR(INDEX(Cal!$T$5:$T$2007,INDEX(Cal!$AF$5:$AF$2007,ROW(PrintPayslip!$C1951)-ROW(PrintPayslip!$C$12),1),1),"")</f>
        <v/>
      </c>
      <c r="G1951" s="184" t="str">
        <f>IFERROR(INDEX(Cal!$U$5:$U$2007,INDEX(Cal!$AF$5:$AF$2007,ROW(PrintPayslip!$C1951)-ROW(PrintPayslip!$C$12),1),1),"")</f>
        <v/>
      </c>
    </row>
    <row r="1952" spans="3:7" ht="20.100000000000001" customHeight="1" x14ac:dyDescent="0.25">
      <c r="C1952" s="183" t="str">
        <f>IFERROR(INDEX(Cal!$P$5:$P$2007,INDEX(Cal!$AF$5:$AF$2007,ROW(PrintPayslip!$C1952)-ROW(PrintPayslip!$C$12),1),1),"")</f>
        <v/>
      </c>
      <c r="D1952" s="184" t="str">
        <f>IFERROR(INDEX(Cal!$R$5:$R$2007,INDEX(Cal!$AF$5:$AF$2007,ROW(PrintPayslip!$C1952)-ROW(PrintPayslip!$C$12),1),1),"")</f>
        <v/>
      </c>
      <c r="E1952" s="184" t="str">
        <f>IFERROR(INDEX(Cal!$S$5:$S$2007,INDEX(Cal!$AF$5:$AF$2007,ROW(PrintPayslip!$C1952)-ROW(PrintPayslip!$C$12),1),1),"")</f>
        <v/>
      </c>
      <c r="F1952" s="184" t="str">
        <f>IFERROR(INDEX(Cal!$T$5:$T$2007,INDEX(Cal!$AF$5:$AF$2007,ROW(PrintPayslip!$C1952)-ROW(PrintPayslip!$C$12),1),1),"")</f>
        <v/>
      </c>
      <c r="G1952" s="184" t="str">
        <f>IFERROR(INDEX(Cal!$U$5:$U$2007,INDEX(Cal!$AF$5:$AF$2007,ROW(PrintPayslip!$C1952)-ROW(PrintPayslip!$C$12),1),1),"")</f>
        <v/>
      </c>
    </row>
    <row r="1953" spans="3:7" ht="20.100000000000001" customHeight="1" x14ac:dyDescent="0.25">
      <c r="C1953" s="183" t="str">
        <f>IFERROR(INDEX(Cal!$P$5:$P$2007,INDEX(Cal!$AF$5:$AF$2007,ROW(PrintPayslip!$C1953)-ROW(PrintPayslip!$C$12),1),1),"")</f>
        <v/>
      </c>
      <c r="D1953" s="184" t="str">
        <f>IFERROR(INDEX(Cal!$R$5:$R$2007,INDEX(Cal!$AF$5:$AF$2007,ROW(PrintPayslip!$C1953)-ROW(PrintPayslip!$C$12),1),1),"")</f>
        <v/>
      </c>
      <c r="E1953" s="184" t="str">
        <f>IFERROR(INDEX(Cal!$S$5:$S$2007,INDEX(Cal!$AF$5:$AF$2007,ROW(PrintPayslip!$C1953)-ROW(PrintPayslip!$C$12),1),1),"")</f>
        <v/>
      </c>
      <c r="F1953" s="184" t="str">
        <f>IFERROR(INDEX(Cal!$T$5:$T$2007,INDEX(Cal!$AF$5:$AF$2007,ROW(PrintPayslip!$C1953)-ROW(PrintPayslip!$C$12),1),1),"")</f>
        <v/>
      </c>
      <c r="G1953" s="184" t="str">
        <f>IFERROR(INDEX(Cal!$U$5:$U$2007,INDEX(Cal!$AF$5:$AF$2007,ROW(PrintPayslip!$C1953)-ROW(PrintPayslip!$C$12),1),1),"")</f>
        <v/>
      </c>
    </row>
    <row r="1954" spans="3:7" ht="20.100000000000001" customHeight="1" x14ac:dyDescent="0.25">
      <c r="C1954" s="183" t="str">
        <f>IFERROR(INDEX(Cal!$P$5:$P$2007,INDEX(Cal!$AF$5:$AF$2007,ROW(PrintPayslip!$C1954)-ROW(PrintPayslip!$C$12),1),1),"")</f>
        <v/>
      </c>
      <c r="D1954" s="184" t="str">
        <f>IFERROR(INDEX(Cal!$R$5:$R$2007,INDEX(Cal!$AF$5:$AF$2007,ROW(PrintPayslip!$C1954)-ROW(PrintPayslip!$C$12),1),1),"")</f>
        <v/>
      </c>
      <c r="E1954" s="184" t="str">
        <f>IFERROR(INDEX(Cal!$S$5:$S$2007,INDEX(Cal!$AF$5:$AF$2007,ROW(PrintPayslip!$C1954)-ROW(PrintPayslip!$C$12),1),1),"")</f>
        <v/>
      </c>
      <c r="F1954" s="184" t="str">
        <f>IFERROR(INDEX(Cal!$T$5:$T$2007,INDEX(Cal!$AF$5:$AF$2007,ROW(PrintPayslip!$C1954)-ROW(PrintPayslip!$C$12),1),1),"")</f>
        <v/>
      </c>
      <c r="G1954" s="184" t="str">
        <f>IFERROR(INDEX(Cal!$U$5:$U$2007,INDEX(Cal!$AF$5:$AF$2007,ROW(PrintPayslip!$C1954)-ROW(PrintPayslip!$C$12),1),1),"")</f>
        <v/>
      </c>
    </row>
    <row r="1955" spans="3:7" ht="20.100000000000001" customHeight="1" x14ac:dyDescent="0.25">
      <c r="C1955" s="183" t="str">
        <f>IFERROR(INDEX(Cal!$P$5:$P$2007,INDEX(Cal!$AF$5:$AF$2007,ROW(PrintPayslip!$C1955)-ROW(PrintPayslip!$C$12),1),1),"")</f>
        <v/>
      </c>
      <c r="D1955" s="184" t="str">
        <f>IFERROR(INDEX(Cal!$R$5:$R$2007,INDEX(Cal!$AF$5:$AF$2007,ROW(PrintPayslip!$C1955)-ROW(PrintPayslip!$C$12),1),1),"")</f>
        <v/>
      </c>
      <c r="E1955" s="184" t="str">
        <f>IFERROR(INDEX(Cal!$S$5:$S$2007,INDEX(Cal!$AF$5:$AF$2007,ROW(PrintPayslip!$C1955)-ROW(PrintPayslip!$C$12),1),1),"")</f>
        <v/>
      </c>
      <c r="F1955" s="184" t="str">
        <f>IFERROR(INDEX(Cal!$T$5:$T$2007,INDEX(Cal!$AF$5:$AF$2007,ROW(PrintPayslip!$C1955)-ROW(PrintPayslip!$C$12),1),1),"")</f>
        <v/>
      </c>
      <c r="G1955" s="184" t="str">
        <f>IFERROR(INDEX(Cal!$U$5:$U$2007,INDEX(Cal!$AF$5:$AF$2007,ROW(PrintPayslip!$C1955)-ROW(PrintPayslip!$C$12),1),1),"")</f>
        <v/>
      </c>
    </row>
    <row r="1956" spans="3:7" ht="20.100000000000001" customHeight="1" x14ac:dyDescent="0.25">
      <c r="C1956" s="183" t="str">
        <f>IFERROR(INDEX(Cal!$P$5:$P$2007,INDEX(Cal!$AF$5:$AF$2007,ROW(PrintPayslip!$C1956)-ROW(PrintPayslip!$C$12),1),1),"")</f>
        <v/>
      </c>
      <c r="D1956" s="184" t="str">
        <f>IFERROR(INDEX(Cal!$R$5:$R$2007,INDEX(Cal!$AF$5:$AF$2007,ROW(PrintPayslip!$C1956)-ROW(PrintPayslip!$C$12),1),1),"")</f>
        <v/>
      </c>
      <c r="E1956" s="184" t="str">
        <f>IFERROR(INDEX(Cal!$S$5:$S$2007,INDEX(Cal!$AF$5:$AF$2007,ROW(PrintPayslip!$C1956)-ROW(PrintPayslip!$C$12),1),1),"")</f>
        <v/>
      </c>
      <c r="F1956" s="184" t="str">
        <f>IFERROR(INDEX(Cal!$T$5:$T$2007,INDEX(Cal!$AF$5:$AF$2007,ROW(PrintPayslip!$C1956)-ROW(PrintPayslip!$C$12),1),1),"")</f>
        <v/>
      </c>
      <c r="G1956" s="184" t="str">
        <f>IFERROR(INDEX(Cal!$U$5:$U$2007,INDEX(Cal!$AF$5:$AF$2007,ROW(PrintPayslip!$C1956)-ROW(PrintPayslip!$C$12),1),1),"")</f>
        <v/>
      </c>
    </row>
    <row r="1957" spans="3:7" ht="20.100000000000001" customHeight="1" x14ac:dyDescent="0.25">
      <c r="C1957" s="183" t="str">
        <f>IFERROR(INDEX(Cal!$P$5:$P$2007,INDEX(Cal!$AF$5:$AF$2007,ROW(PrintPayslip!$C1957)-ROW(PrintPayslip!$C$12),1),1),"")</f>
        <v/>
      </c>
      <c r="D1957" s="184" t="str">
        <f>IFERROR(INDEX(Cal!$R$5:$R$2007,INDEX(Cal!$AF$5:$AF$2007,ROW(PrintPayslip!$C1957)-ROW(PrintPayslip!$C$12),1),1),"")</f>
        <v/>
      </c>
      <c r="E1957" s="184" t="str">
        <f>IFERROR(INDEX(Cal!$S$5:$S$2007,INDEX(Cal!$AF$5:$AF$2007,ROW(PrintPayslip!$C1957)-ROW(PrintPayslip!$C$12),1),1),"")</f>
        <v/>
      </c>
      <c r="F1957" s="184" t="str">
        <f>IFERROR(INDEX(Cal!$T$5:$T$2007,INDEX(Cal!$AF$5:$AF$2007,ROW(PrintPayslip!$C1957)-ROW(PrintPayslip!$C$12),1),1),"")</f>
        <v/>
      </c>
      <c r="G1957" s="184" t="str">
        <f>IFERROR(INDEX(Cal!$U$5:$U$2007,INDEX(Cal!$AF$5:$AF$2007,ROW(PrintPayslip!$C1957)-ROW(PrintPayslip!$C$12),1),1),"")</f>
        <v/>
      </c>
    </row>
    <row r="1958" spans="3:7" ht="20.100000000000001" customHeight="1" x14ac:dyDescent="0.25">
      <c r="C1958" s="183" t="str">
        <f>IFERROR(INDEX(Cal!$P$5:$P$2007,INDEX(Cal!$AF$5:$AF$2007,ROW(PrintPayslip!$C1958)-ROW(PrintPayslip!$C$12),1),1),"")</f>
        <v/>
      </c>
      <c r="D1958" s="184" t="str">
        <f>IFERROR(INDEX(Cal!$R$5:$R$2007,INDEX(Cal!$AF$5:$AF$2007,ROW(PrintPayslip!$C1958)-ROW(PrintPayslip!$C$12),1),1),"")</f>
        <v/>
      </c>
      <c r="E1958" s="184" t="str">
        <f>IFERROR(INDEX(Cal!$S$5:$S$2007,INDEX(Cal!$AF$5:$AF$2007,ROW(PrintPayslip!$C1958)-ROW(PrintPayslip!$C$12),1),1),"")</f>
        <v/>
      </c>
      <c r="F1958" s="184" t="str">
        <f>IFERROR(INDEX(Cal!$T$5:$T$2007,INDEX(Cal!$AF$5:$AF$2007,ROW(PrintPayslip!$C1958)-ROW(PrintPayslip!$C$12),1),1),"")</f>
        <v/>
      </c>
      <c r="G1958" s="184" t="str">
        <f>IFERROR(INDEX(Cal!$U$5:$U$2007,INDEX(Cal!$AF$5:$AF$2007,ROW(PrintPayslip!$C1958)-ROW(PrintPayslip!$C$12),1),1),"")</f>
        <v/>
      </c>
    </row>
    <row r="1959" spans="3:7" ht="20.100000000000001" customHeight="1" x14ac:dyDescent="0.25">
      <c r="C1959" s="183" t="str">
        <f>IFERROR(INDEX(Cal!$P$5:$P$2007,INDEX(Cal!$AF$5:$AF$2007,ROW(PrintPayslip!$C1959)-ROW(PrintPayslip!$C$12),1),1),"")</f>
        <v/>
      </c>
      <c r="D1959" s="184" t="str">
        <f>IFERROR(INDEX(Cal!$R$5:$R$2007,INDEX(Cal!$AF$5:$AF$2007,ROW(PrintPayslip!$C1959)-ROW(PrintPayslip!$C$12),1),1),"")</f>
        <v/>
      </c>
      <c r="E1959" s="184" t="str">
        <f>IFERROR(INDEX(Cal!$S$5:$S$2007,INDEX(Cal!$AF$5:$AF$2007,ROW(PrintPayslip!$C1959)-ROW(PrintPayslip!$C$12),1),1),"")</f>
        <v/>
      </c>
      <c r="F1959" s="184" t="str">
        <f>IFERROR(INDEX(Cal!$T$5:$T$2007,INDEX(Cal!$AF$5:$AF$2007,ROW(PrintPayslip!$C1959)-ROW(PrintPayslip!$C$12),1),1),"")</f>
        <v/>
      </c>
      <c r="G1959" s="184" t="str">
        <f>IFERROR(INDEX(Cal!$U$5:$U$2007,INDEX(Cal!$AF$5:$AF$2007,ROW(PrintPayslip!$C1959)-ROW(PrintPayslip!$C$12),1),1),"")</f>
        <v/>
      </c>
    </row>
    <row r="1960" spans="3:7" ht="20.100000000000001" customHeight="1" x14ac:dyDescent="0.25">
      <c r="C1960" s="183" t="str">
        <f>IFERROR(INDEX(Cal!$P$5:$P$2007,INDEX(Cal!$AF$5:$AF$2007,ROW(PrintPayslip!$C1960)-ROW(PrintPayslip!$C$12),1),1),"")</f>
        <v/>
      </c>
      <c r="D1960" s="184" t="str">
        <f>IFERROR(INDEX(Cal!$R$5:$R$2007,INDEX(Cal!$AF$5:$AF$2007,ROW(PrintPayslip!$C1960)-ROW(PrintPayslip!$C$12),1),1),"")</f>
        <v/>
      </c>
      <c r="E1960" s="184" t="str">
        <f>IFERROR(INDEX(Cal!$S$5:$S$2007,INDEX(Cal!$AF$5:$AF$2007,ROW(PrintPayslip!$C1960)-ROW(PrintPayslip!$C$12),1),1),"")</f>
        <v/>
      </c>
      <c r="F1960" s="184" t="str">
        <f>IFERROR(INDEX(Cal!$T$5:$T$2007,INDEX(Cal!$AF$5:$AF$2007,ROW(PrintPayslip!$C1960)-ROW(PrintPayslip!$C$12),1),1),"")</f>
        <v/>
      </c>
      <c r="G1960" s="184" t="str">
        <f>IFERROR(INDEX(Cal!$U$5:$U$2007,INDEX(Cal!$AF$5:$AF$2007,ROW(PrintPayslip!$C1960)-ROW(PrintPayslip!$C$12),1),1),"")</f>
        <v/>
      </c>
    </row>
    <row r="1961" spans="3:7" ht="20.100000000000001" customHeight="1" x14ac:dyDescent="0.25">
      <c r="C1961" s="183" t="str">
        <f>IFERROR(INDEX(Cal!$P$5:$P$2007,INDEX(Cal!$AF$5:$AF$2007,ROW(PrintPayslip!$C1961)-ROW(PrintPayslip!$C$12),1),1),"")</f>
        <v/>
      </c>
      <c r="D1961" s="184" t="str">
        <f>IFERROR(INDEX(Cal!$R$5:$R$2007,INDEX(Cal!$AF$5:$AF$2007,ROW(PrintPayslip!$C1961)-ROW(PrintPayslip!$C$12),1),1),"")</f>
        <v/>
      </c>
      <c r="E1961" s="184" t="str">
        <f>IFERROR(INDEX(Cal!$S$5:$S$2007,INDEX(Cal!$AF$5:$AF$2007,ROW(PrintPayslip!$C1961)-ROW(PrintPayslip!$C$12),1),1),"")</f>
        <v/>
      </c>
      <c r="F1961" s="184" t="str">
        <f>IFERROR(INDEX(Cal!$T$5:$T$2007,INDEX(Cal!$AF$5:$AF$2007,ROW(PrintPayslip!$C1961)-ROW(PrintPayslip!$C$12),1),1),"")</f>
        <v/>
      </c>
      <c r="G1961" s="184" t="str">
        <f>IFERROR(INDEX(Cal!$U$5:$U$2007,INDEX(Cal!$AF$5:$AF$2007,ROW(PrintPayslip!$C1961)-ROW(PrintPayslip!$C$12),1),1),"")</f>
        <v/>
      </c>
    </row>
    <row r="1962" spans="3:7" ht="20.100000000000001" customHeight="1" x14ac:dyDescent="0.25">
      <c r="C1962" s="183" t="str">
        <f>IFERROR(INDEX(Cal!$P$5:$P$2007,INDEX(Cal!$AF$5:$AF$2007,ROW(PrintPayslip!$C1962)-ROW(PrintPayslip!$C$12),1),1),"")</f>
        <v/>
      </c>
      <c r="D1962" s="184" t="str">
        <f>IFERROR(INDEX(Cal!$R$5:$R$2007,INDEX(Cal!$AF$5:$AF$2007,ROW(PrintPayslip!$C1962)-ROW(PrintPayslip!$C$12),1),1),"")</f>
        <v/>
      </c>
      <c r="E1962" s="184" t="str">
        <f>IFERROR(INDEX(Cal!$S$5:$S$2007,INDEX(Cal!$AF$5:$AF$2007,ROW(PrintPayslip!$C1962)-ROW(PrintPayslip!$C$12),1),1),"")</f>
        <v/>
      </c>
      <c r="F1962" s="184" t="str">
        <f>IFERROR(INDEX(Cal!$T$5:$T$2007,INDEX(Cal!$AF$5:$AF$2007,ROW(PrintPayslip!$C1962)-ROW(PrintPayslip!$C$12),1),1),"")</f>
        <v/>
      </c>
      <c r="G1962" s="184" t="str">
        <f>IFERROR(INDEX(Cal!$U$5:$U$2007,INDEX(Cal!$AF$5:$AF$2007,ROW(PrintPayslip!$C1962)-ROW(PrintPayslip!$C$12),1),1),"")</f>
        <v/>
      </c>
    </row>
    <row r="1963" spans="3:7" ht="20.100000000000001" customHeight="1" x14ac:dyDescent="0.25">
      <c r="C1963" s="183" t="str">
        <f>IFERROR(INDEX(Cal!$P$5:$P$2007,INDEX(Cal!$AF$5:$AF$2007,ROW(PrintPayslip!$C1963)-ROW(PrintPayslip!$C$12),1),1),"")</f>
        <v/>
      </c>
      <c r="D1963" s="184" t="str">
        <f>IFERROR(INDEX(Cal!$R$5:$R$2007,INDEX(Cal!$AF$5:$AF$2007,ROW(PrintPayslip!$C1963)-ROW(PrintPayslip!$C$12),1),1),"")</f>
        <v/>
      </c>
      <c r="E1963" s="184" t="str">
        <f>IFERROR(INDEX(Cal!$S$5:$S$2007,INDEX(Cal!$AF$5:$AF$2007,ROW(PrintPayslip!$C1963)-ROW(PrintPayslip!$C$12),1),1),"")</f>
        <v/>
      </c>
      <c r="F1963" s="184" t="str">
        <f>IFERROR(INDEX(Cal!$T$5:$T$2007,INDEX(Cal!$AF$5:$AF$2007,ROW(PrintPayslip!$C1963)-ROW(PrintPayslip!$C$12),1),1),"")</f>
        <v/>
      </c>
      <c r="G1963" s="184" t="str">
        <f>IFERROR(INDEX(Cal!$U$5:$U$2007,INDEX(Cal!$AF$5:$AF$2007,ROW(PrintPayslip!$C1963)-ROW(PrintPayslip!$C$12),1),1),"")</f>
        <v/>
      </c>
    </row>
    <row r="1964" spans="3:7" ht="20.100000000000001" customHeight="1" x14ac:dyDescent="0.25">
      <c r="C1964" s="183" t="str">
        <f>IFERROR(INDEX(Cal!$P$5:$P$2007,INDEX(Cal!$AF$5:$AF$2007,ROW(PrintPayslip!$C1964)-ROW(PrintPayslip!$C$12),1),1),"")</f>
        <v/>
      </c>
      <c r="D1964" s="184" t="str">
        <f>IFERROR(INDEX(Cal!$R$5:$R$2007,INDEX(Cal!$AF$5:$AF$2007,ROW(PrintPayslip!$C1964)-ROW(PrintPayslip!$C$12),1),1),"")</f>
        <v/>
      </c>
      <c r="E1964" s="184" t="str">
        <f>IFERROR(INDEX(Cal!$S$5:$S$2007,INDEX(Cal!$AF$5:$AF$2007,ROW(PrintPayslip!$C1964)-ROW(PrintPayslip!$C$12),1),1),"")</f>
        <v/>
      </c>
      <c r="F1964" s="184" t="str">
        <f>IFERROR(INDEX(Cal!$T$5:$T$2007,INDEX(Cal!$AF$5:$AF$2007,ROW(PrintPayslip!$C1964)-ROW(PrintPayslip!$C$12),1),1),"")</f>
        <v/>
      </c>
      <c r="G1964" s="184" t="str">
        <f>IFERROR(INDEX(Cal!$U$5:$U$2007,INDEX(Cal!$AF$5:$AF$2007,ROW(PrintPayslip!$C1964)-ROW(PrintPayslip!$C$12),1),1),"")</f>
        <v/>
      </c>
    </row>
    <row r="1965" spans="3:7" ht="20.100000000000001" customHeight="1" x14ac:dyDescent="0.25">
      <c r="C1965" s="183" t="str">
        <f>IFERROR(INDEX(Cal!$P$5:$P$2007,INDEX(Cal!$AF$5:$AF$2007,ROW(PrintPayslip!$C1965)-ROW(PrintPayslip!$C$12),1),1),"")</f>
        <v/>
      </c>
      <c r="D1965" s="184" t="str">
        <f>IFERROR(INDEX(Cal!$R$5:$R$2007,INDEX(Cal!$AF$5:$AF$2007,ROW(PrintPayslip!$C1965)-ROW(PrintPayslip!$C$12),1),1),"")</f>
        <v/>
      </c>
      <c r="E1965" s="184" t="str">
        <f>IFERROR(INDEX(Cal!$S$5:$S$2007,INDEX(Cal!$AF$5:$AF$2007,ROW(PrintPayslip!$C1965)-ROW(PrintPayslip!$C$12),1),1),"")</f>
        <v/>
      </c>
      <c r="F1965" s="184" t="str">
        <f>IFERROR(INDEX(Cal!$T$5:$T$2007,INDEX(Cal!$AF$5:$AF$2007,ROW(PrintPayslip!$C1965)-ROW(PrintPayslip!$C$12),1),1),"")</f>
        <v/>
      </c>
      <c r="G1965" s="184" t="str">
        <f>IFERROR(INDEX(Cal!$U$5:$U$2007,INDEX(Cal!$AF$5:$AF$2007,ROW(PrintPayslip!$C1965)-ROW(PrintPayslip!$C$12),1),1),"")</f>
        <v/>
      </c>
    </row>
    <row r="1966" spans="3:7" ht="20.100000000000001" customHeight="1" x14ac:dyDescent="0.25">
      <c r="C1966" s="183" t="str">
        <f>IFERROR(INDEX(Cal!$P$5:$P$2007,INDEX(Cal!$AF$5:$AF$2007,ROW(PrintPayslip!$C1966)-ROW(PrintPayslip!$C$12),1),1),"")</f>
        <v/>
      </c>
      <c r="D1966" s="184" t="str">
        <f>IFERROR(INDEX(Cal!$R$5:$R$2007,INDEX(Cal!$AF$5:$AF$2007,ROW(PrintPayslip!$C1966)-ROW(PrintPayslip!$C$12),1),1),"")</f>
        <v/>
      </c>
      <c r="E1966" s="184" t="str">
        <f>IFERROR(INDEX(Cal!$S$5:$S$2007,INDEX(Cal!$AF$5:$AF$2007,ROW(PrintPayslip!$C1966)-ROW(PrintPayslip!$C$12),1),1),"")</f>
        <v/>
      </c>
      <c r="F1966" s="184" t="str">
        <f>IFERROR(INDEX(Cal!$T$5:$T$2007,INDEX(Cal!$AF$5:$AF$2007,ROW(PrintPayslip!$C1966)-ROW(PrintPayslip!$C$12),1),1),"")</f>
        <v/>
      </c>
      <c r="G1966" s="184" t="str">
        <f>IFERROR(INDEX(Cal!$U$5:$U$2007,INDEX(Cal!$AF$5:$AF$2007,ROW(PrintPayslip!$C1966)-ROW(PrintPayslip!$C$12),1),1),"")</f>
        <v/>
      </c>
    </row>
    <row r="1967" spans="3:7" ht="20.100000000000001" customHeight="1" x14ac:dyDescent="0.25">
      <c r="C1967" s="183" t="str">
        <f>IFERROR(INDEX(Cal!$P$5:$P$2007,INDEX(Cal!$AF$5:$AF$2007,ROW(PrintPayslip!$C1967)-ROW(PrintPayslip!$C$12),1),1),"")</f>
        <v/>
      </c>
      <c r="D1967" s="184" t="str">
        <f>IFERROR(INDEX(Cal!$R$5:$R$2007,INDEX(Cal!$AF$5:$AF$2007,ROW(PrintPayslip!$C1967)-ROW(PrintPayslip!$C$12),1),1),"")</f>
        <v/>
      </c>
      <c r="E1967" s="184" t="str">
        <f>IFERROR(INDEX(Cal!$S$5:$S$2007,INDEX(Cal!$AF$5:$AF$2007,ROW(PrintPayslip!$C1967)-ROW(PrintPayslip!$C$12),1),1),"")</f>
        <v/>
      </c>
      <c r="F1967" s="184" t="str">
        <f>IFERROR(INDEX(Cal!$T$5:$T$2007,INDEX(Cal!$AF$5:$AF$2007,ROW(PrintPayslip!$C1967)-ROW(PrintPayslip!$C$12),1),1),"")</f>
        <v/>
      </c>
      <c r="G1967" s="184" t="str">
        <f>IFERROR(INDEX(Cal!$U$5:$U$2007,INDEX(Cal!$AF$5:$AF$2007,ROW(PrintPayslip!$C1967)-ROW(PrintPayslip!$C$12),1),1),"")</f>
        <v/>
      </c>
    </row>
    <row r="1968" spans="3:7" ht="20.100000000000001" customHeight="1" x14ac:dyDescent="0.25">
      <c r="C1968" s="183" t="str">
        <f>IFERROR(INDEX(Cal!$P$5:$P$2007,INDEX(Cal!$AF$5:$AF$2007,ROW(PrintPayslip!$C1968)-ROW(PrintPayslip!$C$12),1),1),"")</f>
        <v/>
      </c>
      <c r="D1968" s="184" t="str">
        <f>IFERROR(INDEX(Cal!$R$5:$R$2007,INDEX(Cal!$AF$5:$AF$2007,ROW(PrintPayslip!$C1968)-ROW(PrintPayslip!$C$12),1),1),"")</f>
        <v/>
      </c>
      <c r="E1968" s="184" t="str">
        <f>IFERROR(INDEX(Cal!$S$5:$S$2007,INDEX(Cal!$AF$5:$AF$2007,ROW(PrintPayslip!$C1968)-ROW(PrintPayslip!$C$12),1),1),"")</f>
        <v/>
      </c>
      <c r="F1968" s="184" t="str">
        <f>IFERROR(INDEX(Cal!$T$5:$T$2007,INDEX(Cal!$AF$5:$AF$2007,ROW(PrintPayslip!$C1968)-ROW(PrintPayslip!$C$12),1),1),"")</f>
        <v/>
      </c>
      <c r="G1968" s="184" t="str">
        <f>IFERROR(INDEX(Cal!$U$5:$U$2007,INDEX(Cal!$AF$5:$AF$2007,ROW(PrintPayslip!$C1968)-ROW(PrintPayslip!$C$12),1),1),"")</f>
        <v/>
      </c>
    </row>
    <row r="1969" spans="3:7" ht="20.100000000000001" customHeight="1" x14ac:dyDescent="0.25">
      <c r="C1969" s="183" t="str">
        <f>IFERROR(INDEX(Cal!$P$5:$P$2007,INDEX(Cal!$AF$5:$AF$2007,ROW(PrintPayslip!$C1969)-ROW(PrintPayslip!$C$12),1),1),"")</f>
        <v/>
      </c>
      <c r="D1969" s="184" t="str">
        <f>IFERROR(INDEX(Cal!$R$5:$R$2007,INDEX(Cal!$AF$5:$AF$2007,ROW(PrintPayslip!$C1969)-ROW(PrintPayslip!$C$12),1),1),"")</f>
        <v/>
      </c>
      <c r="E1969" s="184" t="str">
        <f>IFERROR(INDEX(Cal!$S$5:$S$2007,INDEX(Cal!$AF$5:$AF$2007,ROW(PrintPayslip!$C1969)-ROW(PrintPayslip!$C$12),1),1),"")</f>
        <v/>
      </c>
      <c r="F1969" s="184" t="str">
        <f>IFERROR(INDEX(Cal!$T$5:$T$2007,INDEX(Cal!$AF$5:$AF$2007,ROW(PrintPayslip!$C1969)-ROW(PrintPayslip!$C$12),1),1),"")</f>
        <v/>
      </c>
      <c r="G1969" s="184" t="str">
        <f>IFERROR(INDEX(Cal!$U$5:$U$2007,INDEX(Cal!$AF$5:$AF$2007,ROW(PrintPayslip!$C1969)-ROW(PrintPayslip!$C$12),1),1),"")</f>
        <v/>
      </c>
    </row>
    <row r="1970" spans="3:7" ht="20.100000000000001" customHeight="1" x14ac:dyDescent="0.25">
      <c r="C1970" s="183" t="str">
        <f>IFERROR(INDEX(Cal!$P$5:$P$2007,INDEX(Cal!$AF$5:$AF$2007,ROW(PrintPayslip!$C1970)-ROW(PrintPayslip!$C$12),1),1),"")</f>
        <v/>
      </c>
      <c r="D1970" s="184" t="str">
        <f>IFERROR(INDEX(Cal!$R$5:$R$2007,INDEX(Cal!$AF$5:$AF$2007,ROW(PrintPayslip!$C1970)-ROW(PrintPayslip!$C$12),1),1),"")</f>
        <v/>
      </c>
      <c r="E1970" s="184" t="str">
        <f>IFERROR(INDEX(Cal!$S$5:$S$2007,INDEX(Cal!$AF$5:$AF$2007,ROW(PrintPayslip!$C1970)-ROW(PrintPayslip!$C$12),1),1),"")</f>
        <v/>
      </c>
      <c r="F1970" s="184" t="str">
        <f>IFERROR(INDEX(Cal!$T$5:$T$2007,INDEX(Cal!$AF$5:$AF$2007,ROW(PrintPayslip!$C1970)-ROW(PrintPayslip!$C$12),1),1),"")</f>
        <v/>
      </c>
      <c r="G1970" s="184" t="str">
        <f>IFERROR(INDEX(Cal!$U$5:$U$2007,INDEX(Cal!$AF$5:$AF$2007,ROW(PrintPayslip!$C1970)-ROW(PrintPayslip!$C$12),1),1),"")</f>
        <v/>
      </c>
    </row>
    <row r="1971" spans="3:7" ht="20.100000000000001" customHeight="1" x14ac:dyDescent="0.25">
      <c r="C1971" s="183" t="str">
        <f>IFERROR(INDEX(Cal!$P$5:$P$2007,INDEX(Cal!$AF$5:$AF$2007,ROW(PrintPayslip!$C1971)-ROW(PrintPayslip!$C$12),1),1),"")</f>
        <v/>
      </c>
      <c r="D1971" s="184" t="str">
        <f>IFERROR(INDEX(Cal!$R$5:$R$2007,INDEX(Cal!$AF$5:$AF$2007,ROW(PrintPayslip!$C1971)-ROW(PrintPayslip!$C$12),1),1),"")</f>
        <v/>
      </c>
      <c r="E1971" s="184" t="str">
        <f>IFERROR(INDEX(Cal!$S$5:$S$2007,INDEX(Cal!$AF$5:$AF$2007,ROW(PrintPayslip!$C1971)-ROW(PrintPayslip!$C$12),1),1),"")</f>
        <v/>
      </c>
      <c r="F1971" s="184" t="str">
        <f>IFERROR(INDEX(Cal!$T$5:$T$2007,INDEX(Cal!$AF$5:$AF$2007,ROW(PrintPayslip!$C1971)-ROW(PrintPayslip!$C$12),1),1),"")</f>
        <v/>
      </c>
      <c r="G1971" s="184" t="str">
        <f>IFERROR(INDEX(Cal!$U$5:$U$2007,INDEX(Cal!$AF$5:$AF$2007,ROW(PrintPayslip!$C1971)-ROW(PrintPayslip!$C$12),1),1),"")</f>
        <v/>
      </c>
    </row>
    <row r="1972" spans="3:7" ht="20.100000000000001" customHeight="1" x14ac:dyDescent="0.25">
      <c r="C1972" s="183" t="str">
        <f>IFERROR(INDEX(Cal!$P$5:$P$2007,INDEX(Cal!$AF$5:$AF$2007,ROW(PrintPayslip!$C1972)-ROW(PrintPayslip!$C$12),1),1),"")</f>
        <v/>
      </c>
      <c r="D1972" s="184" t="str">
        <f>IFERROR(INDEX(Cal!$R$5:$R$2007,INDEX(Cal!$AF$5:$AF$2007,ROW(PrintPayslip!$C1972)-ROW(PrintPayslip!$C$12),1),1),"")</f>
        <v/>
      </c>
      <c r="E1972" s="184" t="str">
        <f>IFERROR(INDEX(Cal!$S$5:$S$2007,INDEX(Cal!$AF$5:$AF$2007,ROW(PrintPayslip!$C1972)-ROW(PrintPayslip!$C$12),1),1),"")</f>
        <v/>
      </c>
      <c r="F1972" s="184" t="str">
        <f>IFERROR(INDEX(Cal!$T$5:$T$2007,INDEX(Cal!$AF$5:$AF$2007,ROW(PrintPayslip!$C1972)-ROW(PrintPayslip!$C$12),1),1),"")</f>
        <v/>
      </c>
      <c r="G1972" s="184" t="str">
        <f>IFERROR(INDEX(Cal!$U$5:$U$2007,INDEX(Cal!$AF$5:$AF$2007,ROW(PrintPayslip!$C1972)-ROW(PrintPayslip!$C$12),1),1),"")</f>
        <v/>
      </c>
    </row>
    <row r="1973" spans="3:7" ht="20.100000000000001" customHeight="1" x14ac:dyDescent="0.25">
      <c r="C1973" s="183" t="str">
        <f>IFERROR(INDEX(Cal!$P$5:$P$2007,INDEX(Cal!$AF$5:$AF$2007,ROW(PrintPayslip!$C1973)-ROW(PrintPayslip!$C$12),1),1),"")</f>
        <v/>
      </c>
      <c r="D1973" s="184" t="str">
        <f>IFERROR(INDEX(Cal!$R$5:$R$2007,INDEX(Cal!$AF$5:$AF$2007,ROW(PrintPayslip!$C1973)-ROW(PrintPayslip!$C$12),1),1),"")</f>
        <v/>
      </c>
      <c r="E1973" s="184" t="str">
        <f>IFERROR(INDEX(Cal!$S$5:$S$2007,INDEX(Cal!$AF$5:$AF$2007,ROW(PrintPayslip!$C1973)-ROW(PrintPayslip!$C$12),1),1),"")</f>
        <v/>
      </c>
      <c r="F1973" s="184" t="str">
        <f>IFERROR(INDEX(Cal!$T$5:$T$2007,INDEX(Cal!$AF$5:$AF$2007,ROW(PrintPayslip!$C1973)-ROW(PrintPayslip!$C$12),1),1),"")</f>
        <v/>
      </c>
      <c r="G1973" s="184" t="str">
        <f>IFERROR(INDEX(Cal!$U$5:$U$2007,INDEX(Cal!$AF$5:$AF$2007,ROW(PrintPayslip!$C1973)-ROW(PrintPayslip!$C$12),1),1),"")</f>
        <v/>
      </c>
    </row>
    <row r="1974" spans="3:7" ht="20.100000000000001" customHeight="1" x14ac:dyDescent="0.25">
      <c r="C1974" s="183" t="str">
        <f>IFERROR(INDEX(Cal!$P$5:$P$2007,INDEX(Cal!$AF$5:$AF$2007,ROW(PrintPayslip!$C1974)-ROW(PrintPayslip!$C$12),1),1),"")</f>
        <v/>
      </c>
      <c r="D1974" s="184" t="str">
        <f>IFERROR(INDEX(Cal!$R$5:$R$2007,INDEX(Cal!$AF$5:$AF$2007,ROW(PrintPayslip!$C1974)-ROW(PrintPayslip!$C$12),1),1),"")</f>
        <v/>
      </c>
      <c r="E1974" s="184" t="str">
        <f>IFERROR(INDEX(Cal!$S$5:$S$2007,INDEX(Cal!$AF$5:$AF$2007,ROW(PrintPayslip!$C1974)-ROW(PrintPayslip!$C$12),1),1),"")</f>
        <v/>
      </c>
      <c r="F1974" s="184" t="str">
        <f>IFERROR(INDEX(Cal!$T$5:$T$2007,INDEX(Cal!$AF$5:$AF$2007,ROW(PrintPayslip!$C1974)-ROW(PrintPayslip!$C$12),1),1),"")</f>
        <v/>
      </c>
      <c r="G1974" s="184" t="str">
        <f>IFERROR(INDEX(Cal!$U$5:$U$2007,INDEX(Cal!$AF$5:$AF$2007,ROW(PrintPayslip!$C1974)-ROW(PrintPayslip!$C$12),1),1),"")</f>
        <v/>
      </c>
    </row>
    <row r="1975" spans="3:7" ht="20.100000000000001" customHeight="1" x14ac:dyDescent="0.25">
      <c r="C1975" s="183" t="str">
        <f>IFERROR(INDEX(Cal!$P$5:$P$2007,INDEX(Cal!$AF$5:$AF$2007,ROW(PrintPayslip!$C1975)-ROW(PrintPayslip!$C$12),1),1),"")</f>
        <v/>
      </c>
      <c r="D1975" s="184" t="str">
        <f>IFERROR(INDEX(Cal!$R$5:$R$2007,INDEX(Cal!$AF$5:$AF$2007,ROW(PrintPayslip!$C1975)-ROW(PrintPayslip!$C$12),1),1),"")</f>
        <v/>
      </c>
      <c r="E1975" s="184" t="str">
        <f>IFERROR(INDEX(Cal!$S$5:$S$2007,INDEX(Cal!$AF$5:$AF$2007,ROW(PrintPayslip!$C1975)-ROW(PrintPayslip!$C$12),1),1),"")</f>
        <v/>
      </c>
      <c r="F1975" s="184" t="str">
        <f>IFERROR(INDEX(Cal!$T$5:$T$2007,INDEX(Cal!$AF$5:$AF$2007,ROW(PrintPayslip!$C1975)-ROW(PrintPayslip!$C$12),1),1),"")</f>
        <v/>
      </c>
      <c r="G1975" s="184" t="str">
        <f>IFERROR(INDEX(Cal!$U$5:$U$2007,INDEX(Cal!$AF$5:$AF$2007,ROW(PrintPayslip!$C1975)-ROW(PrintPayslip!$C$12),1),1),"")</f>
        <v/>
      </c>
    </row>
    <row r="1976" spans="3:7" ht="20.100000000000001" customHeight="1" x14ac:dyDescent="0.25">
      <c r="C1976" s="183" t="str">
        <f>IFERROR(INDEX(Cal!$P$5:$P$2007,INDEX(Cal!$AF$5:$AF$2007,ROW(PrintPayslip!$C1976)-ROW(PrintPayslip!$C$12),1),1),"")</f>
        <v/>
      </c>
      <c r="D1976" s="184" t="str">
        <f>IFERROR(INDEX(Cal!$R$5:$R$2007,INDEX(Cal!$AF$5:$AF$2007,ROW(PrintPayslip!$C1976)-ROW(PrintPayslip!$C$12),1),1),"")</f>
        <v/>
      </c>
      <c r="E1976" s="184" t="str">
        <f>IFERROR(INDEX(Cal!$S$5:$S$2007,INDEX(Cal!$AF$5:$AF$2007,ROW(PrintPayslip!$C1976)-ROW(PrintPayslip!$C$12),1),1),"")</f>
        <v/>
      </c>
      <c r="F1976" s="184" t="str">
        <f>IFERROR(INDEX(Cal!$T$5:$T$2007,INDEX(Cal!$AF$5:$AF$2007,ROW(PrintPayslip!$C1976)-ROW(PrintPayslip!$C$12),1),1),"")</f>
        <v/>
      </c>
      <c r="G1976" s="184" t="str">
        <f>IFERROR(INDEX(Cal!$U$5:$U$2007,INDEX(Cal!$AF$5:$AF$2007,ROW(PrintPayslip!$C1976)-ROW(PrintPayslip!$C$12),1),1),"")</f>
        <v/>
      </c>
    </row>
    <row r="1977" spans="3:7" ht="20.100000000000001" customHeight="1" x14ac:dyDescent="0.25">
      <c r="C1977" s="183" t="str">
        <f>IFERROR(INDEX(Cal!$P$5:$P$2007,INDEX(Cal!$AF$5:$AF$2007,ROW(PrintPayslip!$C1977)-ROW(PrintPayslip!$C$12),1),1),"")</f>
        <v/>
      </c>
      <c r="D1977" s="184" t="str">
        <f>IFERROR(INDEX(Cal!$R$5:$R$2007,INDEX(Cal!$AF$5:$AF$2007,ROW(PrintPayslip!$C1977)-ROW(PrintPayslip!$C$12),1),1),"")</f>
        <v/>
      </c>
      <c r="E1977" s="184" t="str">
        <f>IFERROR(INDEX(Cal!$S$5:$S$2007,INDEX(Cal!$AF$5:$AF$2007,ROW(PrintPayslip!$C1977)-ROW(PrintPayslip!$C$12),1),1),"")</f>
        <v/>
      </c>
      <c r="F1977" s="184" t="str">
        <f>IFERROR(INDEX(Cal!$T$5:$T$2007,INDEX(Cal!$AF$5:$AF$2007,ROW(PrintPayslip!$C1977)-ROW(PrintPayslip!$C$12),1),1),"")</f>
        <v/>
      </c>
      <c r="G1977" s="184" t="str">
        <f>IFERROR(INDEX(Cal!$U$5:$U$2007,INDEX(Cal!$AF$5:$AF$2007,ROW(PrintPayslip!$C1977)-ROW(PrintPayslip!$C$12),1),1),"")</f>
        <v/>
      </c>
    </row>
    <row r="1978" spans="3:7" ht="20.100000000000001" customHeight="1" x14ac:dyDescent="0.25">
      <c r="C1978" s="183" t="str">
        <f>IFERROR(INDEX(Cal!$P$5:$P$2007,INDEX(Cal!$AF$5:$AF$2007,ROW(PrintPayslip!$C1978)-ROW(PrintPayslip!$C$12),1),1),"")</f>
        <v/>
      </c>
      <c r="D1978" s="184" t="str">
        <f>IFERROR(INDEX(Cal!$R$5:$R$2007,INDEX(Cal!$AF$5:$AF$2007,ROW(PrintPayslip!$C1978)-ROW(PrintPayslip!$C$12),1),1),"")</f>
        <v/>
      </c>
      <c r="E1978" s="184" t="str">
        <f>IFERROR(INDEX(Cal!$S$5:$S$2007,INDEX(Cal!$AF$5:$AF$2007,ROW(PrintPayslip!$C1978)-ROW(PrintPayslip!$C$12),1),1),"")</f>
        <v/>
      </c>
      <c r="F1978" s="184" t="str">
        <f>IFERROR(INDEX(Cal!$T$5:$T$2007,INDEX(Cal!$AF$5:$AF$2007,ROW(PrintPayslip!$C1978)-ROW(PrintPayslip!$C$12),1),1),"")</f>
        <v/>
      </c>
      <c r="G1978" s="184" t="str">
        <f>IFERROR(INDEX(Cal!$U$5:$U$2007,INDEX(Cal!$AF$5:$AF$2007,ROW(PrintPayslip!$C1978)-ROW(PrintPayslip!$C$12),1),1),"")</f>
        <v/>
      </c>
    </row>
    <row r="1979" spans="3:7" ht="20.100000000000001" customHeight="1" x14ac:dyDescent="0.25">
      <c r="C1979" s="183" t="str">
        <f>IFERROR(INDEX(Cal!$P$5:$P$2007,INDEX(Cal!$AF$5:$AF$2007,ROW(PrintPayslip!$C1979)-ROW(PrintPayslip!$C$12),1),1),"")</f>
        <v/>
      </c>
      <c r="D1979" s="184" t="str">
        <f>IFERROR(INDEX(Cal!$R$5:$R$2007,INDEX(Cal!$AF$5:$AF$2007,ROW(PrintPayslip!$C1979)-ROW(PrintPayslip!$C$12),1),1),"")</f>
        <v/>
      </c>
      <c r="E1979" s="184" t="str">
        <f>IFERROR(INDEX(Cal!$S$5:$S$2007,INDEX(Cal!$AF$5:$AF$2007,ROW(PrintPayslip!$C1979)-ROW(PrintPayslip!$C$12),1),1),"")</f>
        <v/>
      </c>
      <c r="F1979" s="184" t="str">
        <f>IFERROR(INDEX(Cal!$T$5:$T$2007,INDEX(Cal!$AF$5:$AF$2007,ROW(PrintPayslip!$C1979)-ROW(PrintPayslip!$C$12),1),1),"")</f>
        <v/>
      </c>
      <c r="G1979" s="184" t="str">
        <f>IFERROR(INDEX(Cal!$U$5:$U$2007,INDEX(Cal!$AF$5:$AF$2007,ROW(PrintPayslip!$C1979)-ROW(PrintPayslip!$C$12),1),1),"")</f>
        <v/>
      </c>
    </row>
    <row r="1980" spans="3:7" ht="20.100000000000001" customHeight="1" x14ac:dyDescent="0.25">
      <c r="C1980" s="183" t="str">
        <f>IFERROR(INDEX(Cal!$P$5:$P$2007,INDEX(Cal!$AF$5:$AF$2007,ROW(PrintPayslip!$C1980)-ROW(PrintPayslip!$C$12),1),1),"")</f>
        <v/>
      </c>
      <c r="D1980" s="184" t="str">
        <f>IFERROR(INDEX(Cal!$R$5:$R$2007,INDEX(Cal!$AF$5:$AF$2007,ROW(PrintPayslip!$C1980)-ROW(PrintPayslip!$C$12),1),1),"")</f>
        <v/>
      </c>
      <c r="E1980" s="184" t="str">
        <f>IFERROR(INDEX(Cal!$S$5:$S$2007,INDEX(Cal!$AF$5:$AF$2007,ROW(PrintPayslip!$C1980)-ROW(PrintPayslip!$C$12),1),1),"")</f>
        <v/>
      </c>
      <c r="F1980" s="184" t="str">
        <f>IFERROR(INDEX(Cal!$T$5:$T$2007,INDEX(Cal!$AF$5:$AF$2007,ROW(PrintPayslip!$C1980)-ROW(PrintPayslip!$C$12),1),1),"")</f>
        <v/>
      </c>
      <c r="G1980" s="184" t="str">
        <f>IFERROR(INDEX(Cal!$U$5:$U$2007,INDEX(Cal!$AF$5:$AF$2007,ROW(PrintPayslip!$C1980)-ROW(PrintPayslip!$C$12),1),1),"")</f>
        <v/>
      </c>
    </row>
    <row r="1981" spans="3:7" ht="20.100000000000001" customHeight="1" x14ac:dyDescent="0.25">
      <c r="C1981" s="183" t="str">
        <f>IFERROR(INDEX(Cal!$P$5:$P$2007,INDEX(Cal!$AF$5:$AF$2007,ROW(PrintPayslip!$C1981)-ROW(PrintPayslip!$C$12),1),1),"")</f>
        <v/>
      </c>
      <c r="D1981" s="184" t="str">
        <f>IFERROR(INDEX(Cal!$R$5:$R$2007,INDEX(Cal!$AF$5:$AF$2007,ROW(PrintPayslip!$C1981)-ROW(PrintPayslip!$C$12),1),1),"")</f>
        <v/>
      </c>
      <c r="E1981" s="184" t="str">
        <f>IFERROR(INDEX(Cal!$S$5:$S$2007,INDEX(Cal!$AF$5:$AF$2007,ROW(PrintPayslip!$C1981)-ROW(PrintPayslip!$C$12),1),1),"")</f>
        <v/>
      </c>
      <c r="F1981" s="184" t="str">
        <f>IFERROR(INDEX(Cal!$T$5:$T$2007,INDEX(Cal!$AF$5:$AF$2007,ROW(PrintPayslip!$C1981)-ROW(PrintPayslip!$C$12),1),1),"")</f>
        <v/>
      </c>
      <c r="G1981" s="184" t="str">
        <f>IFERROR(INDEX(Cal!$U$5:$U$2007,INDEX(Cal!$AF$5:$AF$2007,ROW(PrintPayslip!$C1981)-ROW(PrintPayslip!$C$12),1),1),"")</f>
        <v/>
      </c>
    </row>
    <row r="1982" spans="3:7" ht="20.100000000000001" customHeight="1" x14ac:dyDescent="0.25">
      <c r="C1982" s="183" t="str">
        <f>IFERROR(INDEX(Cal!$P$5:$P$2007,INDEX(Cal!$AF$5:$AF$2007,ROW(PrintPayslip!$C1982)-ROW(PrintPayslip!$C$12),1),1),"")</f>
        <v/>
      </c>
      <c r="D1982" s="184" t="str">
        <f>IFERROR(INDEX(Cal!$R$5:$R$2007,INDEX(Cal!$AF$5:$AF$2007,ROW(PrintPayslip!$C1982)-ROW(PrintPayslip!$C$12),1),1),"")</f>
        <v/>
      </c>
      <c r="E1982" s="184" t="str">
        <f>IFERROR(INDEX(Cal!$S$5:$S$2007,INDEX(Cal!$AF$5:$AF$2007,ROW(PrintPayslip!$C1982)-ROW(PrintPayslip!$C$12),1),1),"")</f>
        <v/>
      </c>
      <c r="F1982" s="184" t="str">
        <f>IFERROR(INDEX(Cal!$T$5:$T$2007,INDEX(Cal!$AF$5:$AF$2007,ROW(PrintPayslip!$C1982)-ROW(PrintPayslip!$C$12),1),1),"")</f>
        <v/>
      </c>
      <c r="G1982" s="184" t="str">
        <f>IFERROR(INDEX(Cal!$U$5:$U$2007,INDEX(Cal!$AF$5:$AF$2007,ROW(PrintPayslip!$C1982)-ROW(PrintPayslip!$C$12),1),1),"")</f>
        <v/>
      </c>
    </row>
    <row r="1983" spans="3:7" ht="20.100000000000001" customHeight="1" x14ac:dyDescent="0.25">
      <c r="C1983" s="183" t="str">
        <f>IFERROR(INDEX(Cal!$P$5:$P$2007,INDEX(Cal!$AF$5:$AF$2007,ROW(PrintPayslip!$C1983)-ROW(PrintPayslip!$C$12),1),1),"")</f>
        <v/>
      </c>
      <c r="D1983" s="184" t="str">
        <f>IFERROR(INDEX(Cal!$R$5:$R$2007,INDEX(Cal!$AF$5:$AF$2007,ROW(PrintPayslip!$C1983)-ROW(PrintPayslip!$C$12),1),1),"")</f>
        <v/>
      </c>
      <c r="E1983" s="184" t="str">
        <f>IFERROR(INDEX(Cal!$S$5:$S$2007,INDEX(Cal!$AF$5:$AF$2007,ROW(PrintPayslip!$C1983)-ROW(PrintPayslip!$C$12),1),1),"")</f>
        <v/>
      </c>
      <c r="F1983" s="184" t="str">
        <f>IFERROR(INDEX(Cal!$T$5:$T$2007,INDEX(Cal!$AF$5:$AF$2007,ROW(PrintPayslip!$C1983)-ROW(PrintPayslip!$C$12),1),1),"")</f>
        <v/>
      </c>
      <c r="G1983" s="184" t="str">
        <f>IFERROR(INDEX(Cal!$U$5:$U$2007,INDEX(Cal!$AF$5:$AF$2007,ROW(PrintPayslip!$C1983)-ROW(PrintPayslip!$C$12),1),1),"")</f>
        <v/>
      </c>
    </row>
    <row r="1984" spans="3:7" ht="20.100000000000001" customHeight="1" x14ac:dyDescent="0.25">
      <c r="C1984" s="183" t="str">
        <f>IFERROR(INDEX(Cal!$P$5:$P$2007,INDEX(Cal!$AF$5:$AF$2007,ROW(PrintPayslip!$C1984)-ROW(PrintPayslip!$C$12),1),1),"")</f>
        <v/>
      </c>
      <c r="D1984" s="184" t="str">
        <f>IFERROR(INDEX(Cal!$R$5:$R$2007,INDEX(Cal!$AF$5:$AF$2007,ROW(PrintPayslip!$C1984)-ROW(PrintPayslip!$C$12),1),1),"")</f>
        <v/>
      </c>
      <c r="E1984" s="184" t="str">
        <f>IFERROR(INDEX(Cal!$S$5:$S$2007,INDEX(Cal!$AF$5:$AF$2007,ROW(PrintPayslip!$C1984)-ROW(PrintPayslip!$C$12),1),1),"")</f>
        <v/>
      </c>
      <c r="F1984" s="184" t="str">
        <f>IFERROR(INDEX(Cal!$T$5:$T$2007,INDEX(Cal!$AF$5:$AF$2007,ROW(PrintPayslip!$C1984)-ROW(PrintPayslip!$C$12),1),1),"")</f>
        <v/>
      </c>
      <c r="G1984" s="184" t="str">
        <f>IFERROR(INDEX(Cal!$U$5:$U$2007,INDEX(Cal!$AF$5:$AF$2007,ROW(PrintPayslip!$C1984)-ROW(PrintPayslip!$C$12),1),1),"")</f>
        <v/>
      </c>
    </row>
    <row r="1985" spans="3:7" ht="20.100000000000001" customHeight="1" x14ac:dyDescent="0.25">
      <c r="C1985" s="183" t="str">
        <f>IFERROR(INDEX(Cal!$P$5:$P$2007,INDEX(Cal!$AF$5:$AF$2007,ROW(PrintPayslip!$C1985)-ROW(PrintPayslip!$C$12),1),1),"")</f>
        <v/>
      </c>
      <c r="D1985" s="184" t="str">
        <f>IFERROR(INDEX(Cal!$R$5:$R$2007,INDEX(Cal!$AF$5:$AF$2007,ROW(PrintPayslip!$C1985)-ROW(PrintPayslip!$C$12),1),1),"")</f>
        <v/>
      </c>
      <c r="E1985" s="184" t="str">
        <f>IFERROR(INDEX(Cal!$S$5:$S$2007,INDEX(Cal!$AF$5:$AF$2007,ROW(PrintPayslip!$C1985)-ROW(PrintPayslip!$C$12),1),1),"")</f>
        <v/>
      </c>
      <c r="F1985" s="184" t="str">
        <f>IFERROR(INDEX(Cal!$T$5:$T$2007,INDEX(Cal!$AF$5:$AF$2007,ROW(PrintPayslip!$C1985)-ROW(PrintPayslip!$C$12),1),1),"")</f>
        <v/>
      </c>
      <c r="G1985" s="184" t="str">
        <f>IFERROR(INDEX(Cal!$U$5:$U$2007,INDEX(Cal!$AF$5:$AF$2007,ROW(PrintPayslip!$C1985)-ROW(PrintPayslip!$C$12),1),1),"")</f>
        <v/>
      </c>
    </row>
    <row r="1986" spans="3:7" ht="20.100000000000001" customHeight="1" x14ac:dyDescent="0.25">
      <c r="C1986" s="183" t="str">
        <f>IFERROR(INDEX(Cal!$P$5:$P$2007,INDEX(Cal!$AF$5:$AF$2007,ROW(PrintPayslip!$C1986)-ROW(PrintPayslip!$C$12),1),1),"")</f>
        <v/>
      </c>
      <c r="D1986" s="184" t="str">
        <f>IFERROR(INDEX(Cal!$R$5:$R$2007,INDEX(Cal!$AF$5:$AF$2007,ROW(PrintPayslip!$C1986)-ROW(PrintPayslip!$C$12),1),1),"")</f>
        <v/>
      </c>
      <c r="E1986" s="184" t="str">
        <f>IFERROR(INDEX(Cal!$S$5:$S$2007,INDEX(Cal!$AF$5:$AF$2007,ROW(PrintPayslip!$C1986)-ROW(PrintPayslip!$C$12),1),1),"")</f>
        <v/>
      </c>
      <c r="F1986" s="184" t="str">
        <f>IFERROR(INDEX(Cal!$T$5:$T$2007,INDEX(Cal!$AF$5:$AF$2007,ROW(PrintPayslip!$C1986)-ROW(PrintPayslip!$C$12),1),1),"")</f>
        <v/>
      </c>
      <c r="G1986" s="184" t="str">
        <f>IFERROR(INDEX(Cal!$U$5:$U$2007,INDEX(Cal!$AF$5:$AF$2007,ROW(PrintPayslip!$C1986)-ROW(PrintPayslip!$C$12),1),1),"")</f>
        <v/>
      </c>
    </row>
    <row r="1987" spans="3:7" ht="20.100000000000001" customHeight="1" x14ac:dyDescent="0.25">
      <c r="C1987" s="183" t="str">
        <f>IFERROR(INDEX(Cal!$P$5:$P$2007,INDEX(Cal!$AF$5:$AF$2007,ROW(PrintPayslip!$C1987)-ROW(PrintPayslip!$C$12),1),1),"")</f>
        <v/>
      </c>
      <c r="D1987" s="184" t="str">
        <f>IFERROR(INDEX(Cal!$R$5:$R$2007,INDEX(Cal!$AF$5:$AF$2007,ROW(PrintPayslip!$C1987)-ROW(PrintPayslip!$C$12),1),1),"")</f>
        <v/>
      </c>
      <c r="E1987" s="184" t="str">
        <f>IFERROR(INDEX(Cal!$S$5:$S$2007,INDEX(Cal!$AF$5:$AF$2007,ROW(PrintPayslip!$C1987)-ROW(PrintPayslip!$C$12),1),1),"")</f>
        <v/>
      </c>
      <c r="F1987" s="184" t="str">
        <f>IFERROR(INDEX(Cal!$T$5:$T$2007,INDEX(Cal!$AF$5:$AF$2007,ROW(PrintPayslip!$C1987)-ROW(PrintPayslip!$C$12),1),1),"")</f>
        <v/>
      </c>
      <c r="G1987" s="184" t="str">
        <f>IFERROR(INDEX(Cal!$U$5:$U$2007,INDEX(Cal!$AF$5:$AF$2007,ROW(PrintPayslip!$C1987)-ROW(PrintPayslip!$C$12),1),1),"")</f>
        <v/>
      </c>
    </row>
    <row r="1988" spans="3:7" ht="20.100000000000001" customHeight="1" x14ac:dyDescent="0.25">
      <c r="C1988" s="183" t="str">
        <f>IFERROR(INDEX(Cal!$P$5:$P$2007,INDEX(Cal!$AF$5:$AF$2007,ROW(PrintPayslip!$C1988)-ROW(PrintPayslip!$C$12),1),1),"")</f>
        <v/>
      </c>
      <c r="D1988" s="184" t="str">
        <f>IFERROR(INDEX(Cal!$R$5:$R$2007,INDEX(Cal!$AF$5:$AF$2007,ROW(PrintPayslip!$C1988)-ROW(PrintPayslip!$C$12),1),1),"")</f>
        <v/>
      </c>
      <c r="E1988" s="184" t="str">
        <f>IFERROR(INDEX(Cal!$S$5:$S$2007,INDEX(Cal!$AF$5:$AF$2007,ROW(PrintPayslip!$C1988)-ROW(PrintPayslip!$C$12),1),1),"")</f>
        <v/>
      </c>
      <c r="F1988" s="184" t="str">
        <f>IFERROR(INDEX(Cal!$T$5:$T$2007,INDEX(Cal!$AF$5:$AF$2007,ROW(PrintPayslip!$C1988)-ROW(PrintPayslip!$C$12),1),1),"")</f>
        <v/>
      </c>
      <c r="G1988" s="184" t="str">
        <f>IFERROR(INDEX(Cal!$U$5:$U$2007,INDEX(Cal!$AF$5:$AF$2007,ROW(PrintPayslip!$C1988)-ROW(PrintPayslip!$C$12),1),1),"")</f>
        <v/>
      </c>
    </row>
    <row r="1989" spans="3:7" ht="20.100000000000001" customHeight="1" x14ac:dyDescent="0.25">
      <c r="C1989" s="183" t="str">
        <f>IFERROR(INDEX(Cal!$P$5:$P$2007,INDEX(Cal!$AF$5:$AF$2007,ROW(PrintPayslip!$C1989)-ROW(PrintPayslip!$C$12),1),1),"")</f>
        <v/>
      </c>
      <c r="D1989" s="184" t="str">
        <f>IFERROR(INDEX(Cal!$R$5:$R$2007,INDEX(Cal!$AF$5:$AF$2007,ROW(PrintPayslip!$C1989)-ROW(PrintPayslip!$C$12),1),1),"")</f>
        <v/>
      </c>
      <c r="E1989" s="184" t="str">
        <f>IFERROR(INDEX(Cal!$S$5:$S$2007,INDEX(Cal!$AF$5:$AF$2007,ROW(PrintPayslip!$C1989)-ROW(PrintPayslip!$C$12),1),1),"")</f>
        <v/>
      </c>
      <c r="F1989" s="184" t="str">
        <f>IFERROR(INDEX(Cal!$T$5:$T$2007,INDEX(Cal!$AF$5:$AF$2007,ROW(PrintPayslip!$C1989)-ROW(PrintPayslip!$C$12),1),1),"")</f>
        <v/>
      </c>
      <c r="G1989" s="184" t="str">
        <f>IFERROR(INDEX(Cal!$U$5:$U$2007,INDEX(Cal!$AF$5:$AF$2007,ROW(PrintPayslip!$C1989)-ROW(PrintPayslip!$C$12),1),1),"")</f>
        <v/>
      </c>
    </row>
    <row r="1990" spans="3:7" ht="20.100000000000001" customHeight="1" x14ac:dyDescent="0.25">
      <c r="C1990" s="183" t="str">
        <f>IFERROR(INDEX(Cal!$P$5:$P$2007,INDEX(Cal!$AF$5:$AF$2007,ROW(PrintPayslip!$C1990)-ROW(PrintPayslip!$C$12),1),1),"")</f>
        <v/>
      </c>
      <c r="D1990" s="184" t="str">
        <f>IFERROR(INDEX(Cal!$R$5:$R$2007,INDEX(Cal!$AF$5:$AF$2007,ROW(PrintPayslip!$C1990)-ROW(PrintPayslip!$C$12),1),1),"")</f>
        <v/>
      </c>
      <c r="E1990" s="184" t="str">
        <f>IFERROR(INDEX(Cal!$S$5:$S$2007,INDEX(Cal!$AF$5:$AF$2007,ROW(PrintPayslip!$C1990)-ROW(PrintPayslip!$C$12),1),1),"")</f>
        <v/>
      </c>
      <c r="F1990" s="184" t="str">
        <f>IFERROR(INDEX(Cal!$T$5:$T$2007,INDEX(Cal!$AF$5:$AF$2007,ROW(PrintPayslip!$C1990)-ROW(PrintPayslip!$C$12),1),1),"")</f>
        <v/>
      </c>
      <c r="G1990" s="184" t="str">
        <f>IFERROR(INDEX(Cal!$U$5:$U$2007,INDEX(Cal!$AF$5:$AF$2007,ROW(PrintPayslip!$C1990)-ROW(PrintPayslip!$C$12),1),1),"")</f>
        <v/>
      </c>
    </row>
    <row r="1991" spans="3:7" ht="20.100000000000001" customHeight="1" x14ac:dyDescent="0.25">
      <c r="C1991" s="183" t="str">
        <f>IFERROR(INDEX(Cal!$P$5:$P$2007,INDEX(Cal!$AF$5:$AF$2007,ROW(PrintPayslip!$C1991)-ROW(PrintPayslip!$C$12),1),1),"")</f>
        <v/>
      </c>
      <c r="D1991" s="184" t="str">
        <f>IFERROR(INDEX(Cal!$R$5:$R$2007,INDEX(Cal!$AF$5:$AF$2007,ROW(PrintPayslip!$C1991)-ROW(PrintPayslip!$C$12),1),1),"")</f>
        <v/>
      </c>
      <c r="E1991" s="184" t="str">
        <f>IFERROR(INDEX(Cal!$S$5:$S$2007,INDEX(Cal!$AF$5:$AF$2007,ROW(PrintPayslip!$C1991)-ROW(PrintPayslip!$C$12),1),1),"")</f>
        <v/>
      </c>
      <c r="F1991" s="184" t="str">
        <f>IFERROR(INDEX(Cal!$T$5:$T$2007,INDEX(Cal!$AF$5:$AF$2007,ROW(PrintPayslip!$C1991)-ROW(PrintPayslip!$C$12),1),1),"")</f>
        <v/>
      </c>
      <c r="G1991" s="184" t="str">
        <f>IFERROR(INDEX(Cal!$U$5:$U$2007,INDEX(Cal!$AF$5:$AF$2007,ROW(PrintPayslip!$C1991)-ROW(PrintPayslip!$C$12),1),1),"")</f>
        <v/>
      </c>
    </row>
    <row r="1992" spans="3:7" ht="20.100000000000001" customHeight="1" x14ac:dyDescent="0.25">
      <c r="C1992" s="183" t="str">
        <f>IFERROR(INDEX(Cal!$P$5:$P$2007,INDEX(Cal!$AF$5:$AF$2007,ROW(PrintPayslip!$C1992)-ROW(PrintPayslip!$C$12),1),1),"")</f>
        <v/>
      </c>
      <c r="D1992" s="184" t="str">
        <f>IFERROR(INDEX(Cal!$R$5:$R$2007,INDEX(Cal!$AF$5:$AF$2007,ROW(PrintPayslip!$C1992)-ROW(PrintPayslip!$C$12),1),1),"")</f>
        <v/>
      </c>
      <c r="E1992" s="184" t="str">
        <f>IFERROR(INDEX(Cal!$S$5:$S$2007,INDEX(Cal!$AF$5:$AF$2007,ROW(PrintPayslip!$C1992)-ROW(PrintPayslip!$C$12),1),1),"")</f>
        <v/>
      </c>
      <c r="F1992" s="184" t="str">
        <f>IFERROR(INDEX(Cal!$T$5:$T$2007,INDEX(Cal!$AF$5:$AF$2007,ROW(PrintPayslip!$C1992)-ROW(PrintPayslip!$C$12),1),1),"")</f>
        <v/>
      </c>
      <c r="G1992" s="184" t="str">
        <f>IFERROR(INDEX(Cal!$U$5:$U$2007,INDEX(Cal!$AF$5:$AF$2007,ROW(PrintPayslip!$C1992)-ROW(PrintPayslip!$C$12),1),1),"")</f>
        <v/>
      </c>
    </row>
    <row r="1993" spans="3:7" ht="20.100000000000001" customHeight="1" x14ac:dyDescent="0.25">
      <c r="C1993" s="183" t="str">
        <f>IFERROR(INDEX(Cal!$P$5:$P$2007,INDEX(Cal!$AF$5:$AF$2007,ROW(PrintPayslip!$C1993)-ROW(PrintPayslip!$C$12),1),1),"")</f>
        <v/>
      </c>
      <c r="D1993" s="184" t="str">
        <f>IFERROR(INDEX(Cal!$R$5:$R$2007,INDEX(Cal!$AF$5:$AF$2007,ROW(PrintPayslip!$C1993)-ROW(PrintPayslip!$C$12),1),1),"")</f>
        <v/>
      </c>
      <c r="E1993" s="184" t="str">
        <f>IFERROR(INDEX(Cal!$S$5:$S$2007,INDEX(Cal!$AF$5:$AF$2007,ROW(PrintPayslip!$C1993)-ROW(PrintPayslip!$C$12),1),1),"")</f>
        <v/>
      </c>
      <c r="F1993" s="184" t="str">
        <f>IFERROR(INDEX(Cal!$T$5:$T$2007,INDEX(Cal!$AF$5:$AF$2007,ROW(PrintPayslip!$C1993)-ROW(PrintPayslip!$C$12),1),1),"")</f>
        <v/>
      </c>
      <c r="G1993" s="184" t="str">
        <f>IFERROR(INDEX(Cal!$U$5:$U$2007,INDEX(Cal!$AF$5:$AF$2007,ROW(PrintPayslip!$C1993)-ROW(PrintPayslip!$C$12),1),1),"")</f>
        <v/>
      </c>
    </row>
    <row r="1994" spans="3:7" ht="20.100000000000001" customHeight="1" x14ac:dyDescent="0.25">
      <c r="C1994" s="183" t="str">
        <f>IFERROR(INDEX(Cal!$P$5:$P$2007,INDEX(Cal!$AF$5:$AF$2007,ROW(PrintPayslip!$C1994)-ROW(PrintPayslip!$C$12),1),1),"")</f>
        <v/>
      </c>
      <c r="D1994" s="184" t="str">
        <f>IFERROR(INDEX(Cal!$R$5:$R$2007,INDEX(Cal!$AF$5:$AF$2007,ROW(PrintPayslip!$C1994)-ROW(PrintPayslip!$C$12),1),1),"")</f>
        <v/>
      </c>
      <c r="E1994" s="184" t="str">
        <f>IFERROR(INDEX(Cal!$S$5:$S$2007,INDEX(Cal!$AF$5:$AF$2007,ROW(PrintPayslip!$C1994)-ROW(PrintPayslip!$C$12),1),1),"")</f>
        <v/>
      </c>
      <c r="F1994" s="184" t="str">
        <f>IFERROR(INDEX(Cal!$T$5:$T$2007,INDEX(Cal!$AF$5:$AF$2007,ROW(PrintPayslip!$C1994)-ROW(PrintPayslip!$C$12),1),1),"")</f>
        <v/>
      </c>
      <c r="G1994" s="184" t="str">
        <f>IFERROR(INDEX(Cal!$U$5:$U$2007,INDEX(Cal!$AF$5:$AF$2007,ROW(PrintPayslip!$C1994)-ROW(PrintPayslip!$C$12),1),1),"")</f>
        <v/>
      </c>
    </row>
    <row r="1995" spans="3:7" ht="20.100000000000001" customHeight="1" x14ac:dyDescent="0.25">
      <c r="C1995" s="183" t="str">
        <f>IFERROR(INDEX(Cal!$P$5:$P$2007,INDEX(Cal!$AF$5:$AF$2007,ROW(PrintPayslip!$C1995)-ROW(PrintPayslip!$C$12),1),1),"")</f>
        <v/>
      </c>
      <c r="D1995" s="184" t="str">
        <f>IFERROR(INDEX(Cal!$R$5:$R$2007,INDEX(Cal!$AF$5:$AF$2007,ROW(PrintPayslip!$C1995)-ROW(PrintPayslip!$C$12),1),1),"")</f>
        <v/>
      </c>
      <c r="E1995" s="184" t="str">
        <f>IFERROR(INDEX(Cal!$S$5:$S$2007,INDEX(Cal!$AF$5:$AF$2007,ROW(PrintPayslip!$C1995)-ROW(PrintPayslip!$C$12),1),1),"")</f>
        <v/>
      </c>
      <c r="F1995" s="184" t="str">
        <f>IFERROR(INDEX(Cal!$T$5:$T$2007,INDEX(Cal!$AF$5:$AF$2007,ROW(PrintPayslip!$C1995)-ROW(PrintPayslip!$C$12),1),1),"")</f>
        <v/>
      </c>
      <c r="G1995" s="184" t="str">
        <f>IFERROR(INDEX(Cal!$U$5:$U$2007,INDEX(Cal!$AF$5:$AF$2007,ROW(PrintPayslip!$C1995)-ROW(PrintPayslip!$C$12),1),1),"")</f>
        <v/>
      </c>
    </row>
    <row r="1996" spans="3:7" ht="20.100000000000001" customHeight="1" x14ac:dyDescent="0.25">
      <c r="C1996" s="183" t="str">
        <f>IFERROR(INDEX(Cal!$P$5:$P$2007,INDEX(Cal!$AF$5:$AF$2007,ROW(PrintPayslip!$C1996)-ROW(PrintPayslip!$C$12),1),1),"")</f>
        <v/>
      </c>
      <c r="D1996" s="184" t="str">
        <f>IFERROR(INDEX(Cal!$R$5:$R$2007,INDEX(Cal!$AF$5:$AF$2007,ROW(PrintPayslip!$C1996)-ROW(PrintPayslip!$C$12),1),1),"")</f>
        <v/>
      </c>
      <c r="E1996" s="184" t="str">
        <f>IFERROR(INDEX(Cal!$S$5:$S$2007,INDEX(Cal!$AF$5:$AF$2007,ROW(PrintPayslip!$C1996)-ROW(PrintPayslip!$C$12),1),1),"")</f>
        <v/>
      </c>
      <c r="F1996" s="184" t="str">
        <f>IFERROR(INDEX(Cal!$T$5:$T$2007,INDEX(Cal!$AF$5:$AF$2007,ROW(PrintPayslip!$C1996)-ROW(PrintPayslip!$C$12),1),1),"")</f>
        <v/>
      </c>
      <c r="G1996" s="184" t="str">
        <f>IFERROR(INDEX(Cal!$U$5:$U$2007,INDEX(Cal!$AF$5:$AF$2007,ROW(PrintPayslip!$C1996)-ROW(PrintPayslip!$C$12),1),1),"")</f>
        <v/>
      </c>
    </row>
    <row r="1997" spans="3:7" ht="20.100000000000001" customHeight="1" x14ac:dyDescent="0.25">
      <c r="C1997" s="183" t="str">
        <f>IFERROR(INDEX(Cal!$P$5:$P$2007,INDEX(Cal!$AF$5:$AF$2007,ROW(PrintPayslip!$C1997)-ROW(PrintPayslip!$C$12),1),1),"")</f>
        <v/>
      </c>
      <c r="D1997" s="184" t="str">
        <f>IFERROR(INDEX(Cal!$R$5:$R$2007,INDEX(Cal!$AF$5:$AF$2007,ROW(PrintPayslip!$C1997)-ROW(PrintPayslip!$C$12),1),1),"")</f>
        <v/>
      </c>
      <c r="E1997" s="184" t="str">
        <f>IFERROR(INDEX(Cal!$S$5:$S$2007,INDEX(Cal!$AF$5:$AF$2007,ROW(PrintPayslip!$C1997)-ROW(PrintPayslip!$C$12),1),1),"")</f>
        <v/>
      </c>
      <c r="F1997" s="184" t="str">
        <f>IFERROR(INDEX(Cal!$T$5:$T$2007,INDEX(Cal!$AF$5:$AF$2007,ROW(PrintPayslip!$C1997)-ROW(PrintPayslip!$C$12),1),1),"")</f>
        <v/>
      </c>
      <c r="G1997" s="184" t="str">
        <f>IFERROR(INDEX(Cal!$U$5:$U$2007,INDEX(Cal!$AF$5:$AF$2007,ROW(PrintPayslip!$C1997)-ROW(PrintPayslip!$C$12),1),1),"")</f>
        <v/>
      </c>
    </row>
    <row r="1998" spans="3:7" ht="20.100000000000001" customHeight="1" x14ac:dyDescent="0.25">
      <c r="C1998" s="183" t="str">
        <f>IFERROR(INDEX(Cal!$P$5:$P$2007,INDEX(Cal!$AF$5:$AF$2007,ROW(PrintPayslip!$C1998)-ROW(PrintPayslip!$C$12),1),1),"")</f>
        <v/>
      </c>
      <c r="D1998" s="184" t="str">
        <f>IFERROR(INDEX(Cal!$R$5:$R$2007,INDEX(Cal!$AF$5:$AF$2007,ROW(PrintPayslip!$C1998)-ROW(PrintPayslip!$C$12),1),1),"")</f>
        <v/>
      </c>
      <c r="E1998" s="184" t="str">
        <f>IFERROR(INDEX(Cal!$S$5:$S$2007,INDEX(Cal!$AF$5:$AF$2007,ROW(PrintPayslip!$C1998)-ROW(PrintPayslip!$C$12),1),1),"")</f>
        <v/>
      </c>
      <c r="F1998" s="184" t="str">
        <f>IFERROR(INDEX(Cal!$T$5:$T$2007,INDEX(Cal!$AF$5:$AF$2007,ROW(PrintPayslip!$C1998)-ROW(PrintPayslip!$C$12),1),1),"")</f>
        <v/>
      </c>
      <c r="G1998" s="184" t="str">
        <f>IFERROR(INDEX(Cal!$U$5:$U$2007,INDEX(Cal!$AF$5:$AF$2007,ROW(PrintPayslip!$C1998)-ROW(PrintPayslip!$C$12),1),1),"")</f>
        <v/>
      </c>
    </row>
    <row r="1999" spans="3:7" ht="20.100000000000001" customHeight="1" x14ac:dyDescent="0.25">
      <c r="C1999" s="183" t="str">
        <f>IFERROR(INDEX(Cal!$P$5:$P$2007,INDEX(Cal!$AF$5:$AF$2007,ROW(PrintPayslip!$C1999)-ROW(PrintPayslip!$C$12),1),1),"")</f>
        <v/>
      </c>
      <c r="D1999" s="184" t="str">
        <f>IFERROR(INDEX(Cal!$R$5:$R$2007,INDEX(Cal!$AF$5:$AF$2007,ROW(PrintPayslip!$C1999)-ROW(PrintPayslip!$C$12),1),1),"")</f>
        <v/>
      </c>
      <c r="E1999" s="184" t="str">
        <f>IFERROR(INDEX(Cal!$S$5:$S$2007,INDEX(Cal!$AF$5:$AF$2007,ROW(PrintPayslip!$C1999)-ROW(PrintPayslip!$C$12),1),1),"")</f>
        <v/>
      </c>
      <c r="F1999" s="184" t="str">
        <f>IFERROR(INDEX(Cal!$T$5:$T$2007,INDEX(Cal!$AF$5:$AF$2007,ROW(PrintPayslip!$C1999)-ROW(PrintPayslip!$C$12),1),1),"")</f>
        <v/>
      </c>
      <c r="G1999" s="184" t="str">
        <f>IFERROR(INDEX(Cal!$U$5:$U$2007,INDEX(Cal!$AF$5:$AF$2007,ROW(PrintPayslip!$C1999)-ROW(PrintPayslip!$C$12),1),1),"")</f>
        <v/>
      </c>
    </row>
    <row r="2000" spans="3:7" ht="20.100000000000001" customHeight="1" x14ac:dyDescent="0.25">
      <c r="C2000" s="183" t="str">
        <f>IFERROR(INDEX(Cal!$P$5:$P$2007,INDEX(Cal!$AF$5:$AF$2007,ROW(PrintPayslip!$C2000)-ROW(PrintPayslip!$C$12),1),1),"")</f>
        <v/>
      </c>
      <c r="D2000" s="184" t="str">
        <f>IFERROR(INDEX(Cal!$R$5:$R$2007,INDEX(Cal!$AF$5:$AF$2007,ROW(PrintPayslip!$C2000)-ROW(PrintPayslip!$C$12),1),1),"")</f>
        <v/>
      </c>
      <c r="E2000" s="184" t="str">
        <f>IFERROR(INDEX(Cal!$S$5:$S$2007,INDEX(Cal!$AF$5:$AF$2007,ROW(PrintPayslip!$C2000)-ROW(PrintPayslip!$C$12),1),1),"")</f>
        <v/>
      </c>
      <c r="F2000" s="184" t="str">
        <f>IFERROR(INDEX(Cal!$T$5:$T$2007,INDEX(Cal!$AF$5:$AF$2007,ROW(PrintPayslip!$C2000)-ROW(PrintPayslip!$C$12),1),1),"")</f>
        <v/>
      </c>
      <c r="G2000" s="184" t="str">
        <f>IFERROR(INDEX(Cal!$U$5:$U$2007,INDEX(Cal!$AF$5:$AF$2007,ROW(PrintPayslip!$C2000)-ROW(PrintPayslip!$C$12),1),1),"")</f>
        <v/>
      </c>
    </row>
    <row r="2001" spans="3:7" ht="20.100000000000001" customHeight="1" x14ac:dyDescent="0.25">
      <c r="C2001" s="183" t="str">
        <f>IFERROR(INDEX(Cal!$P$5:$P$2007,INDEX(Cal!$AF$5:$AF$2007,ROW(PrintPayslip!$C2001)-ROW(PrintPayslip!$C$12),1),1),"")</f>
        <v/>
      </c>
      <c r="D2001" s="184" t="str">
        <f>IFERROR(INDEX(Cal!$R$5:$R$2007,INDEX(Cal!$AF$5:$AF$2007,ROW(PrintPayslip!$C2001)-ROW(PrintPayslip!$C$12),1),1),"")</f>
        <v/>
      </c>
      <c r="E2001" s="184" t="str">
        <f>IFERROR(INDEX(Cal!$S$5:$S$2007,INDEX(Cal!$AF$5:$AF$2007,ROW(PrintPayslip!$C2001)-ROW(PrintPayslip!$C$12),1),1),"")</f>
        <v/>
      </c>
      <c r="F2001" s="184" t="str">
        <f>IFERROR(INDEX(Cal!$T$5:$T$2007,INDEX(Cal!$AF$5:$AF$2007,ROW(PrintPayslip!$C2001)-ROW(PrintPayslip!$C$12),1),1),"")</f>
        <v/>
      </c>
      <c r="G2001" s="184" t="str">
        <f>IFERROR(INDEX(Cal!$U$5:$U$2007,INDEX(Cal!$AF$5:$AF$2007,ROW(PrintPayslip!$C2001)-ROW(PrintPayslip!$C$12),1),1),"")</f>
        <v/>
      </c>
    </row>
    <row r="2002" spans="3:7" ht="20.100000000000001" customHeight="1" x14ac:dyDescent="0.25">
      <c r="C2002" s="183" t="str">
        <f>IFERROR(INDEX(Cal!$P$5:$P$2007,INDEX(Cal!$AF$5:$AF$2007,ROW(PrintPayslip!$C2002)-ROW(PrintPayslip!$C$12),1),1),"")</f>
        <v/>
      </c>
      <c r="D2002" s="184" t="str">
        <f>IFERROR(INDEX(Cal!$R$5:$R$2007,INDEX(Cal!$AF$5:$AF$2007,ROW(PrintPayslip!$C2002)-ROW(PrintPayslip!$C$12),1),1),"")</f>
        <v/>
      </c>
      <c r="E2002" s="184" t="str">
        <f>IFERROR(INDEX(Cal!$S$5:$S$2007,INDEX(Cal!$AF$5:$AF$2007,ROW(PrintPayslip!$C2002)-ROW(PrintPayslip!$C$12),1),1),"")</f>
        <v/>
      </c>
      <c r="F2002" s="184" t="str">
        <f>IFERROR(INDEX(Cal!$T$5:$T$2007,INDEX(Cal!$AF$5:$AF$2007,ROW(PrintPayslip!$C2002)-ROW(PrintPayslip!$C$12),1),1),"")</f>
        <v/>
      </c>
      <c r="G2002" s="184" t="str">
        <f>IFERROR(INDEX(Cal!$U$5:$U$2007,INDEX(Cal!$AF$5:$AF$2007,ROW(PrintPayslip!$C2002)-ROW(PrintPayslip!$C$12),1),1),"")</f>
        <v/>
      </c>
    </row>
    <row r="2003" spans="3:7" ht="20.100000000000001" customHeight="1" x14ac:dyDescent="0.25">
      <c r="C2003" s="183" t="str">
        <f>IFERROR(INDEX(Cal!$P$5:$P$2007,INDEX(Cal!$AF$5:$AF$2007,ROW(PrintPayslip!$C2003)-ROW(PrintPayslip!$C$12),1),1),"")</f>
        <v/>
      </c>
      <c r="D2003" s="184" t="str">
        <f>IFERROR(INDEX(Cal!$R$5:$R$2007,INDEX(Cal!$AF$5:$AF$2007,ROW(PrintPayslip!$C2003)-ROW(PrintPayslip!$C$12),1),1),"")</f>
        <v/>
      </c>
      <c r="E2003" s="184" t="str">
        <f>IFERROR(INDEX(Cal!$S$5:$S$2007,INDEX(Cal!$AF$5:$AF$2007,ROW(PrintPayslip!$C2003)-ROW(PrintPayslip!$C$12),1),1),"")</f>
        <v/>
      </c>
      <c r="F2003" s="184" t="str">
        <f>IFERROR(INDEX(Cal!$T$5:$T$2007,INDEX(Cal!$AF$5:$AF$2007,ROW(PrintPayslip!$C2003)-ROW(PrintPayslip!$C$12),1),1),"")</f>
        <v/>
      </c>
      <c r="G2003" s="184" t="str">
        <f>IFERROR(INDEX(Cal!$U$5:$U$2007,INDEX(Cal!$AF$5:$AF$2007,ROW(PrintPayslip!$C2003)-ROW(PrintPayslip!$C$12),1),1),"")</f>
        <v/>
      </c>
    </row>
    <row r="2004" spans="3:7" ht="20.100000000000001" customHeight="1" x14ac:dyDescent="0.25">
      <c r="C2004" s="183" t="str">
        <f>IFERROR(INDEX(Cal!$P$5:$P$2007,INDEX(Cal!$AF$5:$AF$2007,ROW(PrintPayslip!$C2004)-ROW(PrintPayslip!$C$12),1),1),"")</f>
        <v/>
      </c>
      <c r="D2004" s="184" t="str">
        <f>IFERROR(INDEX(Cal!$R$5:$R$2007,INDEX(Cal!$AF$5:$AF$2007,ROW(PrintPayslip!$C2004)-ROW(PrintPayslip!$C$12),1),1),"")</f>
        <v/>
      </c>
      <c r="E2004" s="184" t="str">
        <f>IFERROR(INDEX(Cal!$S$5:$S$2007,INDEX(Cal!$AF$5:$AF$2007,ROW(PrintPayslip!$C2004)-ROW(PrintPayslip!$C$12),1),1),"")</f>
        <v/>
      </c>
      <c r="F2004" s="184" t="str">
        <f>IFERROR(INDEX(Cal!$T$5:$T$2007,INDEX(Cal!$AF$5:$AF$2007,ROW(PrintPayslip!$C2004)-ROW(PrintPayslip!$C$12),1),1),"")</f>
        <v/>
      </c>
      <c r="G2004" s="184" t="str">
        <f>IFERROR(INDEX(Cal!$U$5:$U$2007,INDEX(Cal!$AF$5:$AF$2007,ROW(PrintPayslip!$C2004)-ROW(PrintPayslip!$C$12),1),1),"")</f>
        <v/>
      </c>
    </row>
    <row r="2005" spans="3:7" ht="20.100000000000001" customHeight="1" x14ac:dyDescent="0.25">
      <c r="C2005" s="183" t="str">
        <f>IFERROR(INDEX(Cal!$P$5:$P$2007,INDEX(Cal!$AF$5:$AF$2007,ROW(PrintPayslip!$C2005)-ROW(PrintPayslip!$C$12),1),1),"")</f>
        <v/>
      </c>
      <c r="D2005" s="184" t="str">
        <f>IFERROR(INDEX(Cal!$R$5:$R$2007,INDEX(Cal!$AF$5:$AF$2007,ROW(PrintPayslip!$C2005)-ROW(PrintPayslip!$C$12),1),1),"")</f>
        <v/>
      </c>
      <c r="E2005" s="184" t="str">
        <f>IFERROR(INDEX(Cal!$S$5:$S$2007,INDEX(Cal!$AF$5:$AF$2007,ROW(PrintPayslip!$C2005)-ROW(PrintPayslip!$C$12),1),1),"")</f>
        <v/>
      </c>
      <c r="F2005" s="184" t="str">
        <f>IFERROR(INDEX(Cal!$T$5:$T$2007,INDEX(Cal!$AF$5:$AF$2007,ROW(PrintPayslip!$C2005)-ROW(PrintPayslip!$C$12),1),1),"")</f>
        <v/>
      </c>
      <c r="G2005" s="184" t="str">
        <f>IFERROR(INDEX(Cal!$U$5:$U$2007,INDEX(Cal!$AF$5:$AF$2007,ROW(PrintPayslip!$C2005)-ROW(PrintPayslip!$C$12),1),1),"")</f>
        <v/>
      </c>
    </row>
    <row r="2006" spans="3:7" ht="20.100000000000001" customHeight="1" x14ac:dyDescent="0.25">
      <c r="C2006" s="183" t="str">
        <f>IFERROR(INDEX(Cal!$P$5:$P$2007,INDEX(Cal!$AF$5:$AF$2007,ROW(PrintPayslip!$C2006)-ROW(PrintPayslip!$C$12),1),1),"")</f>
        <v/>
      </c>
      <c r="D2006" s="184" t="str">
        <f>IFERROR(INDEX(Cal!$R$5:$R$2007,INDEX(Cal!$AF$5:$AF$2007,ROW(PrintPayslip!$C2006)-ROW(PrintPayslip!$C$12),1),1),"")</f>
        <v/>
      </c>
      <c r="E2006" s="184" t="str">
        <f>IFERROR(INDEX(Cal!$S$5:$S$2007,INDEX(Cal!$AF$5:$AF$2007,ROW(PrintPayslip!$C2006)-ROW(PrintPayslip!$C$12),1),1),"")</f>
        <v/>
      </c>
      <c r="F2006" s="184" t="str">
        <f>IFERROR(INDEX(Cal!$T$5:$T$2007,INDEX(Cal!$AF$5:$AF$2007,ROW(PrintPayslip!$C2006)-ROW(PrintPayslip!$C$12),1),1),"")</f>
        <v/>
      </c>
      <c r="G2006" s="184" t="str">
        <f>IFERROR(INDEX(Cal!$U$5:$U$2007,INDEX(Cal!$AF$5:$AF$2007,ROW(PrintPayslip!$C2006)-ROW(PrintPayslip!$C$12),1),1),"")</f>
        <v/>
      </c>
    </row>
    <row r="2007" spans="3:7" ht="20.100000000000001" customHeight="1" x14ac:dyDescent="0.25">
      <c r="C2007" s="183" t="str">
        <f>IFERROR(INDEX(Cal!$P$5:$P$2007,INDEX(Cal!$AF$5:$AF$2007,ROW(PrintPayslip!$C2007)-ROW(PrintPayslip!$C$12),1),1),"")</f>
        <v/>
      </c>
      <c r="D2007" s="184" t="str">
        <f>IFERROR(INDEX(Cal!$R$5:$R$2007,INDEX(Cal!$AF$5:$AF$2007,ROW(PrintPayslip!$C2007)-ROW(PrintPayslip!$C$12),1),1),"")</f>
        <v/>
      </c>
      <c r="E2007" s="184" t="str">
        <f>IFERROR(INDEX(Cal!$S$5:$S$2007,INDEX(Cal!$AF$5:$AF$2007,ROW(PrintPayslip!$C2007)-ROW(PrintPayslip!$C$12),1),1),"")</f>
        <v/>
      </c>
      <c r="F2007" s="184" t="str">
        <f>IFERROR(INDEX(Cal!$T$5:$T$2007,INDEX(Cal!$AF$5:$AF$2007,ROW(PrintPayslip!$C2007)-ROW(PrintPayslip!$C$12),1),1),"")</f>
        <v/>
      </c>
      <c r="G2007" s="184" t="str">
        <f>IFERROR(INDEX(Cal!$U$5:$U$2007,INDEX(Cal!$AF$5:$AF$2007,ROW(PrintPayslip!$C2007)-ROW(PrintPayslip!$C$12),1),1),"")</f>
        <v/>
      </c>
    </row>
    <row r="2008" spans="3:7" ht="20.100000000000001" customHeight="1" x14ac:dyDescent="0.25">
      <c r="C2008" s="183" t="str">
        <f>IFERROR(INDEX(Cal!$P$5:$P$2007,INDEX(Cal!$AF$5:$AF$2007,ROW(PrintPayslip!$C2008)-ROW(PrintPayslip!$C$12),1),1),"")</f>
        <v/>
      </c>
      <c r="D2008" s="184" t="str">
        <f>IFERROR(INDEX(Cal!$R$5:$R$2007,INDEX(Cal!$AF$5:$AF$2007,ROW(PrintPayslip!$C2008)-ROW(PrintPayslip!$C$12),1),1),"")</f>
        <v/>
      </c>
      <c r="E2008" s="184" t="str">
        <f>IFERROR(INDEX(Cal!$S$5:$S$2007,INDEX(Cal!$AF$5:$AF$2007,ROW(PrintPayslip!$C2008)-ROW(PrintPayslip!$C$12),1),1),"")</f>
        <v/>
      </c>
      <c r="F2008" s="184" t="str">
        <f>IFERROR(INDEX(Cal!$T$5:$T$2007,INDEX(Cal!$AF$5:$AF$2007,ROW(PrintPayslip!$C2008)-ROW(PrintPayslip!$C$12),1),1),"")</f>
        <v/>
      </c>
      <c r="G2008" s="184" t="str">
        <f>IFERROR(INDEX(Cal!$U$5:$U$2007,INDEX(Cal!$AF$5:$AF$2007,ROW(PrintPayslip!$C2008)-ROW(PrintPayslip!$C$12),1),1),"")</f>
        <v/>
      </c>
    </row>
    <row r="2009" spans="3:7" ht="20.100000000000001" customHeight="1" x14ac:dyDescent="0.25">
      <c r="C2009" s="183" t="str">
        <f>IFERROR(INDEX(Cal!$P$5:$P$2007,INDEX(Cal!$AF$5:$AF$2007,ROW(PrintPayslip!$C2009)-ROW(PrintPayslip!$C$12),1),1),"")</f>
        <v/>
      </c>
      <c r="D2009" s="184" t="str">
        <f>IFERROR(INDEX(Cal!$R$5:$R$2007,INDEX(Cal!$AF$5:$AF$2007,ROW(PrintPayslip!$C2009)-ROW(PrintPayslip!$C$12),1),1),"")</f>
        <v/>
      </c>
      <c r="E2009" s="184" t="str">
        <f>IFERROR(INDEX(Cal!$S$5:$S$2007,INDEX(Cal!$AF$5:$AF$2007,ROW(PrintPayslip!$C2009)-ROW(PrintPayslip!$C$12),1),1),"")</f>
        <v/>
      </c>
      <c r="F2009" s="184" t="str">
        <f>IFERROR(INDEX(Cal!$T$5:$T$2007,INDEX(Cal!$AF$5:$AF$2007,ROW(PrintPayslip!$C2009)-ROW(PrintPayslip!$C$12),1),1),"")</f>
        <v/>
      </c>
      <c r="G2009" s="184" t="str">
        <f>IFERROR(INDEX(Cal!$U$5:$U$2007,INDEX(Cal!$AF$5:$AF$2007,ROW(PrintPayslip!$C2009)-ROW(PrintPayslip!$C$12),1),1),"")</f>
        <v/>
      </c>
    </row>
    <row r="2010" spans="3:7" ht="20.100000000000001" customHeight="1" x14ac:dyDescent="0.25">
      <c r="C2010" s="183" t="str">
        <f>IFERROR(INDEX(Cal!$P$5:$P$2007,INDEX(Cal!$AF$5:$AF$2007,ROW(PrintPayslip!$C2010)-ROW(PrintPayslip!$C$12),1),1),"")</f>
        <v/>
      </c>
      <c r="D2010" s="184" t="str">
        <f>IFERROR(INDEX(Cal!$R$5:$R$2007,INDEX(Cal!$AF$5:$AF$2007,ROW(PrintPayslip!$C2010)-ROW(PrintPayslip!$C$12),1),1),"")</f>
        <v/>
      </c>
      <c r="E2010" s="184" t="str">
        <f>IFERROR(INDEX(Cal!$S$5:$S$2007,INDEX(Cal!$AF$5:$AF$2007,ROW(PrintPayslip!$C2010)-ROW(PrintPayslip!$C$12),1),1),"")</f>
        <v/>
      </c>
      <c r="F2010" s="184" t="str">
        <f>IFERROR(INDEX(Cal!$T$5:$T$2007,INDEX(Cal!$AF$5:$AF$2007,ROW(PrintPayslip!$C2010)-ROW(PrintPayslip!$C$12),1),1),"")</f>
        <v/>
      </c>
      <c r="G2010" s="184" t="str">
        <f>IFERROR(INDEX(Cal!$U$5:$U$2007,INDEX(Cal!$AF$5:$AF$2007,ROW(PrintPayslip!$C2010)-ROW(PrintPayslip!$C$12),1),1),"")</f>
        <v/>
      </c>
    </row>
    <row r="2011" spans="3:7" ht="20.100000000000001" customHeight="1" x14ac:dyDescent="0.25">
      <c r="C2011" s="183" t="str">
        <f>IFERROR(INDEX(Cal!$P$5:$P$2007,INDEX(Cal!$AF$5:$AF$2007,ROW(PrintPayslip!$C2011)-ROW(PrintPayslip!$C$12),1),1),"")</f>
        <v/>
      </c>
      <c r="D2011" s="184" t="str">
        <f>IFERROR(INDEX(Cal!$R$5:$R$2007,INDEX(Cal!$AF$5:$AF$2007,ROW(PrintPayslip!$C2011)-ROW(PrintPayslip!$C$12),1),1),"")</f>
        <v/>
      </c>
      <c r="E2011" s="184" t="str">
        <f>IFERROR(INDEX(Cal!$S$5:$S$2007,INDEX(Cal!$AF$5:$AF$2007,ROW(PrintPayslip!$C2011)-ROW(PrintPayslip!$C$12),1),1),"")</f>
        <v/>
      </c>
      <c r="F2011" s="184" t="str">
        <f>IFERROR(INDEX(Cal!$T$5:$T$2007,INDEX(Cal!$AF$5:$AF$2007,ROW(PrintPayslip!$C2011)-ROW(PrintPayslip!$C$12),1),1),"")</f>
        <v/>
      </c>
      <c r="G2011" s="184" t="str">
        <f>IFERROR(INDEX(Cal!$U$5:$U$2007,INDEX(Cal!$AF$5:$AF$2007,ROW(PrintPayslip!$C2011)-ROW(PrintPayslip!$C$12),1),1),"")</f>
        <v/>
      </c>
    </row>
    <row r="2012" spans="3:7" ht="20.100000000000001" customHeight="1" x14ac:dyDescent="0.25">
      <c r="C2012" s="183" t="str">
        <f>IFERROR(INDEX(Cal!$P$5:$P$2007,INDEX(Cal!$AF$5:$AF$2007,ROW(PrintPayslip!$C2012)-ROW(PrintPayslip!$C$12),1),1),"")</f>
        <v/>
      </c>
      <c r="D2012" s="184" t="str">
        <f>IFERROR(INDEX(Cal!$R$5:$R$2007,INDEX(Cal!$AF$5:$AF$2007,ROW(PrintPayslip!$C2012)-ROW(PrintPayslip!$C$12),1),1),"")</f>
        <v/>
      </c>
      <c r="E2012" s="184" t="str">
        <f>IFERROR(INDEX(Cal!$S$5:$S$2007,INDEX(Cal!$AF$5:$AF$2007,ROW(PrintPayslip!$C2012)-ROW(PrintPayslip!$C$12),1),1),"")</f>
        <v/>
      </c>
      <c r="F2012" s="184" t="str">
        <f>IFERROR(INDEX(Cal!$T$5:$T$2007,INDEX(Cal!$AF$5:$AF$2007,ROW(PrintPayslip!$C2012)-ROW(PrintPayslip!$C$12),1),1),"")</f>
        <v/>
      </c>
      <c r="G2012" s="184" t="str">
        <f>IFERROR(INDEX(Cal!$U$5:$U$2007,INDEX(Cal!$AF$5:$AF$2007,ROW(PrintPayslip!$C2012)-ROW(PrintPayslip!$C$12),1),1),"")</f>
        <v/>
      </c>
    </row>
    <row r="2013" spans="3:7" ht="20.100000000000001" customHeight="1" x14ac:dyDescent="0.25">
      <c r="C2013" s="183" t="str">
        <f>IFERROR(INDEX(Cal!$P$5:$P$2007,INDEX(Cal!$AF$5:$AF$2007,ROW(PrintPayslip!$C2013)-ROW(PrintPayslip!$C$12),1),1),"")</f>
        <v/>
      </c>
      <c r="D2013" s="184" t="str">
        <f>IFERROR(INDEX(Cal!$R$5:$R$2007,INDEX(Cal!$AF$5:$AF$2007,ROW(PrintPayslip!$C2013)-ROW(PrintPayslip!$C$12),1),1),"")</f>
        <v/>
      </c>
      <c r="E2013" s="184" t="str">
        <f>IFERROR(INDEX(Cal!$S$5:$S$2007,INDEX(Cal!$AF$5:$AF$2007,ROW(PrintPayslip!$C2013)-ROW(PrintPayslip!$C$12),1),1),"")</f>
        <v/>
      </c>
      <c r="F2013" s="184" t="str">
        <f>IFERROR(INDEX(Cal!$T$5:$T$2007,INDEX(Cal!$AF$5:$AF$2007,ROW(PrintPayslip!$C2013)-ROW(PrintPayslip!$C$12),1),1),"")</f>
        <v/>
      </c>
      <c r="G2013" s="184" t="str">
        <f>IFERROR(INDEX(Cal!$U$5:$U$2007,INDEX(Cal!$AF$5:$AF$2007,ROW(PrintPayslip!$C2013)-ROW(PrintPayslip!$C$12),1),1),"")</f>
        <v/>
      </c>
    </row>
    <row r="2014" spans="3:7" ht="20.100000000000001" customHeight="1" x14ac:dyDescent="0.25">
      <c r="C2014" s="183" t="str">
        <f>IFERROR(INDEX(Cal!$P$5:$P$2007,INDEX(Cal!$AF$5:$AF$2007,ROW(PrintPayslip!$C2014)-ROW(PrintPayslip!$C$12),1),1),"")</f>
        <v/>
      </c>
      <c r="D2014" s="184" t="str">
        <f>IFERROR(INDEX(Cal!$R$5:$R$2007,INDEX(Cal!$AF$5:$AF$2007,ROW(PrintPayslip!$C2014)-ROW(PrintPayslip!$C$12),1),1),"")</f>
        <v/>
      </c>
      <c r="E2014" s="184" t="str">
        <f>IFERROR(INDEX(Cal!$S$5:$S$2007,INDEX(Cal!$AF$5:$AF$2007,ROW(PrintPayslip!$C2014)-ROW(PrintPayslip!$C$12),1),1),"")</f>
        <v/>
      </c>
      <c r="F2014" s="184" t="str">
        <f>IFERROR(INDEX(Cal!$T$5:$T$2007,INDEX(Cal!$AF$5:$AF$2007,ROW(PrintPayslip!$C2014)-ROW(PrintPayslip!$C$12),1),1),"")</f>
        <v/>
      </c>
      <c r="G2014" s="184" t="str">
        <f>IFERROR(INDEX(Cal!$U$5:$U$2007,INDEX(Cal!$AF$5:$AF$2007,ROW(PrintPayslip!$C2014)-ROW(PrintPayslip!$C$12),1),1),"")</f>
        <v/>
      </c>
    </row>
    <row r="2015" spans="3:7" ht="20.100000000000001" customHeight="1" x14ac:dyDescent="0.25">
      <c r="C2015" s="183" t="str">
        <f>IFERROR(INDEX(Cal!$P$5:$P$2007,INDEX(Cal!$AF$5:$AF$2007,ROW(PrintPayslip!$C2015)-ROW(PrintPayslip!$C$12),1),1),"")</f>
        <v/>
      </c>
      <c r="D2015" s="184" t="str">
        <f>IFERROR(INDEX(Cal!$R$5:$R$2007,INDEX(Cal!$AF$5:$AF$2007,ROW(PrintPayslip!$C2015)-ROW(PrintPayslip!$C$12),1),1),"")</f>
        <v/>
      </c>
      <c r="E2015" s="184" t="str">
        <f>IFERROR(INDEX(Cal!$S$5:$S$2007,INDEX(Cal!$AF$5:$AF$2007,ROW(PrintPayslip!$C2015)-ROW(PrintPayslip!$C$12),1),1),"")</f>
        <v/>
      </c>
      <c r="F2015" s="184" t="str">
        <f>IFERROR(INDEX(Cal!$T$5:$T$2007,INDEX(Cal!$AF$5:$AF$2007,ROW(PrintPayslip!$C2015)-ROW(PrintPayslip!$C$12),1),1),"")</f>
        <v/>
      </c>
      <c r="G2015" s="184" t="str">
        <f>IFERROR(INDEX(Cal!$U$5:$U$2007,INDEX(Cal!$AF$5:$AF$2007,ROW(PrintPayslip!$C2015)-ROW(PrintPayslip!$C$12),1),1),"")</f>
        <v/>
      </c>
    </row>
  </sheetData>
  <sheetProtection algorithmName="SHA-512" hashValue="skztArFPqRl9XUdoCUIOxp5dJgyGANK11N/fsBu5RKMZv43gZf+NRu1tQxPfLUf8kXwBEFOrL1IbjkS4mYCHHQ==" saltValue="XZVxuolf4S5vZ0Nt7d8myw==" spinCount="100000" sheet="1" objects="1" scenarios="1"/>
  <conditionalFormatting sqref="H13:H2015">
    <cfRule type="expression" dxfId="22" priority="5">
      <formula>OR(LEN($D13)&gt;0,LEN($D14)&gt;0)</formula>
    </cfRule>
  </conditionalFormatting>
  <conditionalFormatting sqref="B13:H2015">
    <cfRule type="expression" dxfId="21" priority="12">
      <formula>OR(LEN($D13)&gt;0,LEN($D14)&gt;0)</formula>
    </cfRule>
    <cfRule type="expression" dxfId="20" priority="13">
      <formula>$D12="Total Gross Payment"</formula>
    </cfRule>
  </conditionalFormatting>
  <conditionalFormatting sqref="B13:B2015 G13:G2015">
    <cfRule type="expression" dxfId="19" priority="2">
      <formula>LEN($C13)&gt;1</formula>
    </cfRule>
  </conditionalFormatting>
  <conditionalFormatting sqref="C13:G2015">
    <cfRule type="expression" dxfId="18" priority="3">
      <formula>$D15="Total Gross Payment"</formula>
    </cfRule>
    <cfRule type="expression" dxfId="17" priority="4">
      <formula>$D13="Total Gross Payment"</formula>
    </cfRule>
    <cfRule type="expression" dxfId="16" priority="10">
      <formula>LEN($C13)&gt;1</formula>
    </cfRule>
  </conditionalFormatting>
  <conditionalFormatting sqref="B13:B2015">
    <cfRule type="expression" dxfId="15" priority="1">
      <formula>OR(LEN($D13)&gt;0,LEN($D14)&gt;0)</formula>
    </cfRule>
  </conditionalFormatting>
  <printOptions horizontalCentered="1"/>
  <pageMargins left="0.31496062992125984" right="0.31496062992125984" top="0.31496062992125984" bottom="0.31496062992125984" header="0.31496062992125984" footer="0.31496062992125984"/>
  <pageSetup paperSize="9" scale="72" fitToHeight="0"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1DEC32D0-C74E-48E8-9DEF-3D62AD074CEC}">
          <x14:formula1>
            <xm:f>OFFSET(Cal!$AD$4,MATCH(Cal!AG5,Cal!AC5:AC2004,0),0,COUNTA(Cal!$AD$5:$AD$2004)-COUNTBLANK(Cal!AD5:AD2004),1)</xm:f>
          </x14:formula1>
          <xm:sqref>D9</xm:sqref>
        </x14:dataValidation>
        <x14:dataValidation type="list" allowBlank="1" showInputMessage="1" showErrorMessage="1" xr:uid="{82E94D7D-EA5C-4C08-82F0-70CF4A59F52C}">
          <x14:formula1>
            <xm:f>OFFSET(Cal!$AC$4,1,0,COUNTA(Cal!$AC$5:$AC$2004)-COUNTBLANK(Cal!AC5:AC2004),1)</xm:f>
          </x14:formula1>
          <xm:sqref>D8</xm:sqref>
        </x14:dataValidation>
        <x14:dataValidation type="list" allowBlank="1" showInputMessage="1" showErrorMessage="1" xr:uid="{BD3FF93F-ADB8-48E8-8F99-6BDF12FB5F98}">
          <x14:formula1>
            <xm:f>OFFSET(Cal!I5,0,0,Cal!I155,1)</xm:f>
          </x14:formula1>
          <xm:sqref>D7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pageSetUpPr fitToPage="1"/>
  </sheetPr>
  <dimension ref="A1:M30"/>
  <sheetViews>
    <sheetView showGridLines="0" showRowColHeaders="0" zoomScaleNormal="100" zoomScaleSheetLayoutView="80" workbookViewId="0">
      <pane ySplit="9" topLeftCell="A10" activePane="bottomLeft" state="frozen"/>
      <selection pane="bottomLeft" activeCell="A10" sqref="A10"/>
    </sheetView>
  </sheetViews>
  <sheetFormatPr defaultColWidth="14.7109375" defaultRowHeight="15" x14ac:dyDescent="0.25"/>
  <cols>
    <col min="1" max="1" width="3.7109375" style="20" customWidth="1"/>
    <col min="2" max="2" width="3.7109375" style="2" customWidth="1"/>
    <col min="3" max="7" width="15.7109375" style="2" customWidth="1"/>
    <col min="8" max="11" width="15.7109375" style="28" customWidth="1"/>
    <col min="12" max="12" width="3.7109375" style="28" customWidth="1"/>
    <col min="13" max="13" width="1.7109375" style="28" customWidth="1"/>
    <col min="14" max="16384" width="14.7109375" style="28"/>
  </cols>
  <sheetData>
    <row r="1" spans="1:13" s="1" customFormat="1" ht="6.75" customHeight="1" x14ac:dyDescent="0.25">
      <c r="A1" s="20"/>
      <c r="H1" s="8"/>
      <c r="I1" s="8"/>
      <c r="J1" s="8"/>
      <c r="K1" s="8"/>
    </row>
    <row r="2" spans="1:13" s="15" customFormat="1" ht="20.100000000000001" customHeight="1" x14ac:dyDescent="0.25">
      <c r="A2" s="21"/>
      <c r="B2" s="6"/>
      <c r="C2" s="172" t="s">
        <v>12</v>
      </c>
      <c r="D2" s="6"/>
      <c r="E2" s="6"/>
      <c r="F2" s="6"/>
      <c r="G2" s="6"/>
      <c r="H2" s="9"/>
      <c r="I2" s="9"/>
      <c r="J2" s="9"/>
      <c r="K2" s="9"/>
      <c r="L2" s="6"/>
    </row>
    <row r="3" spans="1:13" s="16" customFormat="1" ht="24" customHeight="1" x14ac:dyDescent="0.25">
      <c r="A3" s="22"/>
      <c r="B3" s="17"/>
      <c r="C3" s="173" t="s">
        <v>65</v>
      </c>
      <c r="D3" s="17"/>
      <c r="E3" s="17"/>
      <c r="F3" s="17"/>
      <c r="G3" s="17"/>
      <c r="H3" s="18"/>
      <c r="I3" s="18"/>
      <c r="J3" s="18"/>
      <c r="K3" s="18"/>
      <c r="L3" s="17"/>
    </row>
    <row r="4" spans="1:13" s="2" customFormat="1" ht="12" customHeight="1" x14ac:dyDescent="0.25">
      <c r="A4" s="20"/>
      <c r="H4" s="10"/>
      <c r="I4" s="10"/>
      <c r="J4" s="10"/>
      <c r="K4" s="10"/>
    </row>
    <row r="5" spans="1:13" s="1" customFormat="1" ht="18" customHeight="1" x14ac:dyDescent="0.25">
      <c r="A5" s="23"/>
      <c r="B5" s="3"/>
      <c r="C5" s="11"/>
      <c r="D5" s="12"/>
      <c r="E5" s="4"/>
      <c r="F5" s="11"/>
      <c r="G5" s="12"/>
      <c r="H5" s="12"/>
      <c r="I5" s="12"/>
      <c r="J5" s="12"/>
      <c r="K5" s="12"/>
      <c r="L5" s="5"/>
      <c r="M5" s="2"/>
    </row>
    <row r="6" spans="1:13" s="7" customFormat="1" ht="18" customHeight="1" x14ac:dyDescent="0.25">
      <c r="A6" s="24"/>
      <c r="B6" s="13"/>
      <c r="C6"/>
      <c r="D6"/>
      <c r="E6" s="14"/>
      <c r="F6"/>
      <c r="G6"/>
      <c r="H6"/>
      <c r="I6"/>
      <c r="J6"/>
      <c r="K6"/>
      <c r="L6" s="25"/>
    </row>
    <row r="7" spans="1:13" s="7" customFormat="1" ht="18" customHeight="1" x14ac:dyDescent="0.25">
      <c r="A7" s="24"/>
      <c r="B7" s="13"/>
      <c r="C7"/>
      <c r="D7"/>
      <c r="E7" s="14"/>
      <c r="F7"/>
      <c r="G7"/>
      <c r="H7"/>
      <c r="I7"/>
      <c r="J7"/>
      <c r="K7"/>
      <c r="L7" s="25"/>
    </row>
    <row r="8" spans="1:13" s="27" customFormat="1" ht="18" customHeight="1" x14ac:dyDescent="0.25">
      <c r="A8" s="24"/>
      <c r="B8" s="13"/>
      <c r="C8"/>
      <c r="D8"/>
      <c r="E8" s="14"/>
      <c r="F8"/>
      <c r="G8"/>
      <c r="H8"/>
      <c r="I8"/>
      <c r="J8"/>
      <c r="K8"/>
      <c r="L8" s="26"/>
    </row>
    <row r="9" spans="1:13" s="27" customFormat="1" ht="18" customHeight="1" x14ac:dyDescent="0.25">
      <c r="A9" s="24"/>
      <c r="B9" s="13"/>
      <c r="C9"/>
      <c r="D9"/>
      <c r="E9" s="14"/>
      <c r="F9"/>
      <c r="G9"/>
      <c r="H9"/>
      <c r="I9"/>
      <c r="J9"/>
      <c r="K9"/>
      <c r="L9" s="26"/>
    </row>
    <row r="10" spans="1:13" s="27" customFormat="1" x14ac:dyDescent="0.25">
      <c r="A10" s="24"/>
      <c r="B10" s="13"/>
      <c r="C10"/>
      <c r="D10"/>
      <c r="E10" s="14"/>
      <c r="F10"/>
      <c r="G10"/>
      <c r="H10"/>
      <c r="I10"/>
      <c r="J10"/>
      <c r="K10"/>
      <c r="L10" s="26"/>
    </row>
    <row r="11" spans="1:13" s="27" customFormat="1" x14ac:dyDescent="0.25">
      <c r="A11" s="24"/>
      <c r="B11" s="13"/>
      <c r="C11"/>
      <c r="D11"/>
      <c r="E11" s="14"/>
      <c r="F11"/>
      <c r="G11"/>
      <c r="H11"/>
      <c r="I11"/>
      <c r="J11"/>
      <c r="K11"/>
      <c r="L11" s="26"/>
    </row>
    <row r="12" spans="1:13" s="27" customFormat="1" x14ac:dyDescent="0.25">
      <c r="A12" s="24"/>
      <c r="B12" s="13"/>
      <c r="C12"/>
      <c r="D12"/>
      <c r="E12" s="14"/>
      <c r="F12"/>
      <c r="G12"/>
      <c r="H12"/>
      <c r="I12"/>
      <c r="J12"/>
      <c r="K12"/>
      <c r="L12" s="26"/>
    </row>
    <row r="13" spans="1:13" s="27" customFormat="1" x14ac:dyDescent="0.25">
      <c r="A13" s="24"/>
      <c r="B13" s="13"/>
      <c r="C13"/>
      <c r="D13"/>
      <c r="E13" s="14"/>
      <c r="F13"/>
      <c r="G13"/>
      <c r="H13"/>
      <c r="I13"/>
      <c r="J13"/>
      <c r="K13"/>
      <c r="L13" s="26"/>
    </row>
    <row r="14" spans="1:13" s="27" customFormat="1" x14ac:dyDescent="0.25">
      <c r="A14" s="24"/>
      <c r="B14" s="13"/>
      <c r="C14"/>
      <c r="D14"/>
      <c r="E14" s="14"/>
      <c r="F14"/>
      <c r="G14"/>
      <c r="H14"/>
      <c r="I14"/>
      <c r="J14"/>
      <c r="K14"/>
      <c r="L14" s="26"/>
    </row>
    <row r="15" spans="1:13" s="27" customFormat="1" x14ac:dyDescent="0.25">
      <c r="A15" s="24"/>
      <c r="B15" s="13"/>
      <c r="C15"/>
      <c r="D15"/>
      <c r="E15" s="14"/>
      <c r="F15"/>
      <c r="G15"/>
      <c r="H15"/>
      <c r="I15"/>
      <c r="J15"/>
      <c r="K15"/>
      <c r="L15" s="26"/>
    </row>
    <row r="16" spans="1:13" s="27" customFormat="1" x14ac:dyDescent="0.25">
      <c r="A16" s="24"/>
      <c r="B16" s="13"/>
      <c r="C16"/>
      <c r="D16"/>
      <c r="E16" s="14"/>
      <c r="F16"/>
      <c r="G16"/>
      <c r="H16"/>
      <c r="I16"/>
      <c r="J16"/>
      <c r="K16"/>
      <c r="L16" s="26"/>
    </row>
    <row r="17" spans="1:12" s="27" customFormat="1" x14ac:dyDescent="0.25">
      <c r="A17" s="24"/>
      <c r="B17" s="13"/>
      <c r="C17" s="14"/>
      <c r="D17" s="14"/>
      <c r="E17" s="14"/>
      <c r="F17"/>
      <c r="G17"/>
      <c r="H17"/>
      <c r="I17"/>
      <c r="J17"/>
      <c r="K17"/>
      <c r="L17" s="26"/>
    </row>
    <row r="18" spans="1:12" s="27" customFormat="1" x14ac:dyDescent="0.25">
      <c r="A18" s="24"/>
      <c r="B18" s="13"/>
      <c r="C18" s="14"/>
      <c r="D18" s="14"/>
      <c r="E18" s="14"/>
      <c r="F18"/>
      <c r="G18"/>
      <c r="H18"/>
      <c r="I18"/>
      <c r="J18"/>
      <c r="K18"/>
      <c r="L18" s="26"/>
    </row>
    <row r="19" spans="1:12" s="27" customFormat="1" x14ac:dyDescent="0.25">
      <c r="A19" s="24"/>
      <c r="B19" s="13"/>
      <c r="C19" s="14"/>
      <c r="D19" s="14"/>
      <c r="E19" s="14"/>
      <c r="F19"/>
      <c r="G19"/>
      <c r="H19"/>
      <c r="I19"/>
      <c r="J19"/>
      <c r="K19"/>
      <c r="L19" s="26"/>
    </row>
    <row r="20" spans="1:12" s="27" customFormat="1" x14ac:dyDescent="0.25">
      <c r="A20" s="24"/>
      <c r="B20" s="13"/>
      <c r="C20" s="14"/>
      <c r="D20" s="14"/>
      <c r="E20" s="14"/>
      <c r="F20" s="14"/>
      <c r="G20" s="14"/>
      <c r="H20"/>
      <c r="I20"/>
      <c r="J20"/>
      <c r="K20"/>
      <c r="L20" s="26"/>
    </row>
    <row r="21" spans="1:12" s="27" customFormat="1" x14ac:dyDescent="0.25">
      <c r="A21" s="24"/>
      <c r="B21" s="13"/>
      <c r="C21" s="14"/>
      <c r="D21" s="14"/>
      <c r="E21" s="14"/>
      <c r="F21" s="14"/>
      <c r="G21" s="14"/>
      <c r="H21"/>
      <c r="I21"/>
      <c r="J21"/>
      <c r="K21"/>
      <c r="L21" s="26"/>
    </row>
    <row r="22" spans="1:12" s="27" customFormat="1" x14ac:dyDescent="0.25">
      <c r="A22" s="24"/>
      <c r="B22" s="13"/>
      <c r="C22" s="14"/>
      <c r="D22" s="14"/>
      <c r="E22" s="14"/>
      <c r="F22" s="14"/>
      <c r="G22" s="14"/>
      <c r="H22"/>
      <c r="I22"/>
      <c r="J22"/>
      <c r="K22"/>
      <c r="L22" s="26"/>
    </row>
    <row r="23" spans="1:12" s="27" customFormat="1" x14ac:dyDescent="0.25">
      <c r="A23" s="24"/>
      <c r="B23" s="13"/>
      <c r="C23" s="14"/>
      <c r="D23" s="14"/>
      <c r="E23" s="14"/>
      <c r="F23" s="14"/>
      <c r="G23" s="14"/>
      <c r="H23"/>
      <c r="I23"/>
      <c r="J23"/>
      <c r="K23"/>
      <c r="L23" s="26"/>
    </row>
    <row r="24" spans="1:12" s="27" customFormat="1" x14ac:dyDescent="0.25">
      <c r="A24" s="24"/>
      <c r="B24" s="13"/>
      <c r="C24" s="14"/>
      <c r="D24" s="14"/>
      <c r="E24" s="14"/>
      <c r="F24" s="14"/>
      <c r="G24" s="14"/>
      <c r="H24"/>
      <c r="I24"/>
      <c r="J24"/>
      <c r="K24"/>
      <c r="L24" s="26"/>
    </row>
    <row r="25" spans="1:12" s="27" customFormat="1" x14ac:dyDescent="0.25">
      <c r="A25" s="24"/>
      <c r="B25" s="13"/>
      <c r="C25" s="14"/>
      <c r="D25" s="14"/>
      <c r="E25" s="14"/>
      <c r="F25" s="14"/>
      <c r="G25" s="14"/>
      <c r="H25"/>
      <c r="I25"/>
      <c r="J25"/>
      <c r="K25"/>
      <c r="L25" s="26"/>
    </row>
    <row r="26" spans="1:12" s="27" customFormat="1" x14ac:dyDescent="0.25">
      <c r="A26" s="24"/>
      <c r="B26" s="13"/>
      <c r="C26" s="14"/>
      <c r="D26" s="14"/>
      <c r="E26" s="14"/>
      <c r="F26" s="14"/>
      <c r="G26" s="14"/>
      <c r="H26"/>
      <c r="I26"/>
      <c r="J26"/>
      <c r="K26"/>
      <c r="L26" s="26"/>
    </row>
    <row r="27" spans="1:12" s="27" customFormat="1" x14ac:dyDescent="0.25">
      <c r="A27" s="24"/>
      <c r="B27" s="13"/>
      <c r="C27" s="14"/>
      <c r="D27" s="14"/>
      <c r="E27" s="14"/>
      <c r="F27" s="14"/>
      <c r="G27" s="14"/>
      <c r="H27"/>
      <c r="I27"/>
      <c r="J27"/>
      <c r="K27"/>
      <c r="L27" s="26"/>
    </row>
    <row r="28" spans="1:12" s="27" customFormat="1" x14ac:dyDescent="0.25">
      <c r="A28" s="24"/>
      <c r="B28" s="13"/>
      <c r="C28" s="14"/>
      <c r="D28" s="14"/>
      <c r="E28" s="14"/>
      <c r="F28" s="14"/>
      <c r="G28" s="14"/>
      <c r="H28"/>
      <c r="I28"/>
      <c r="J28"/>
      <c r="K28"/>
      <c r="L28" s="26"/>
    </row>
    <row r="29" spans="1:12" s="27" customFormat="1" x14ac:dyDescent="0.25">
      <c r="A29" s="24"/>
      <c r="B29" s="13"/>
      <c r="C29" s="14"/>
      <c r="D29" s="14"/>
      <c r="E29" s="14"/>
      <c r="F29" s="14"/>
      <c r="G29" s="14"/>
      <c r="H29"/>
      <c r="I29"/>
      <c r="J29"/>
      <c r="K29"/>
      <c r="L29" s="26"/>
    </row>
    <row r="30" spans="1:12" s="30" customFormat="1" ht="7.15" customHeight="1" x14ac:dyDescent="0.25">
      <c r="B30" s="120"/>
      <c r="C30" s="121"/>
      <c r="D30" s="121"/>
      <c r="E30" s="121"/>
      <c r="F30" s="121"/>
      <c r="G30" s="121"/>
      <c r="H30" s="121"/>
      <c r="I30" s="121"/>
      <c r="J30" s="121"/>
      <c r="K30" s="121"/>
      <c r="L30" s="122"/>
    </row>
  </sheetData>
  <sheetProtection algorithmName="SHA-512" hashValue="yQOFy2MF6GCK0CtiqdihmFJM2VD87B28Oo7ETSBtD5PU1TpmagdqtlmFopm8RUs2+VAh9iFAP3LOlQVDppg/5Q==" saltValue="8aVknYaWJeQ9hPiboDdUoQ==" spinCount="100000" sheet="1" objects="1" scenarios="1" pivotTables="0"/>
  <printOptions horizontalCentered="1" verticalCentered="1"/>
  <pageMargins left="0.31496062992125984" right="0.31496062992125984" top="0.31496062992125984" bottom="0.31496062992125984" header="0.31496062992125984" footer="0.31496062992125984"/>
  <pageSetup paperSize="9" fitToHeight="0" orientation="landscape" r:id="rId1"/>
  <drawing r:id="rId2"/>
  <extLst>
    <ext xmlns:x14="http://schemas.microsoft.com/office/spreadsheetml/2009/9/main" uri="{A8765BA9-456A-4dab-B4F3-ACF838C121DE}">
      <x14:slicerList>
        <x14:slicer r:id="rId3"/>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1349F-E2E4-4F9E-AC34-878B126B170C}">
  <sheetPr codeName="Sheet8">
    <pageSetUpPr fitToPage="1"/>
  </sheetPr>
  <dimension ref="A1:M30"/>
  <sheetViews>
    <sheetView showGridLines="0" showRowColHeaders="0" zoomScaleNormal="100" zoomScaleSheetLayoutView="80" workbookViewId="0">
      <pane ySplit="9" topLeftCell="A10" activePane="bottomLeft" state="frozen"/>
      <selection pane="bottomLeft" activeCell="A10" sqref="A10"/>
    </sheetView>
  </sheetViews>
  <sheetFormatPr defaultColWidth="14.7109375" defaultRowHeight="15" x14ac:dyDescent="0.25"/>
  <cols>
    <col min="1" max="1" width="3.7109375" style="20" customWidth="1"/>
    <col min="2" max="2" width="3.7109375" style="2" customWidth="1"/>
    <col min="3" max="7" width="15.7109375" style="2" customWidth="1"/>
    <col min="8" max="11" width="15.7109375" style="28" customWidth="1"/>
    <col min="12" max="12" width="3.7109375" style="28" customWidth="1"/>
    <col min="13" max="13" width="1.7109375" style="28" customWidth="1"/>
    <col min="14" max="16384" width="14.7109375" style="28"/>
  </cols>
  <sheetData>
    <row r="1" spans="1:13" s="1" customFormat="1" ht="6.75" customHeight="1" x14ac:dyDescent="0.25">
      <c r="A1" s="20"/>
      <c r="H1" s="8"/>
      <c r="I1" s="8"/>
      <c r="J1" s="8"/>
      <c r="K1" s="8"/>
    </row>
    <row r="2" spans="1:13" s="15" customFormat="1" ht="20.100000000000001" customHeight="1" x14ac:dyDescent="0.25">
      <c r="A2" s="21"/>
      <c r="B2" s="6"/>
      <c r="C2" s="172" t="s">
        <v>12</v>
      </c>
      <c r="D2" s="6"/>
      <c r="E2" s="6"/>
      <c r="F2" s="6"/>
      <c r="G2" s="6"/>
      <c r="H2" s="9"/>
      <c r="I2" s="9"/>
      <c r="J2" s="9"/>
      <c r="K2" s="9"/>
      <c r="L2" s="6"/>
    </row>
    <row r="3" spans="1:13" s="16" customFormat="1" ht="24" customHeight="1" x14ac:dyDescent="0.25">
      <c r="A3" s="22"/>
      <c r="B3" s="17"/>
      <c r="C3" s="173" t="s">
        <v>66</v>
      </c>
      <c r="D3" s="17"/>
      <c r="E3" s="17"/>
      <c r="F3" s="17"/>
      <c r="G3" s="17"/>
      <c r="H3" s="18"/>
      <c r="I3" s="18"/>
      <c r="J3" s="18"/>
      <c r="K3" s="18"/>
      <c r="L3" s="17"/>
    </row>
    <row r="4" spans="1:13" s="2" customFormat="1" ht="12" customHeight="1" x14ac:dyDescent="0.25">
      <c r="A4" s="20"/>
      <c r="H4" s="10"/>
      <c r="I4" s="10"/>
      <c r="J4" s="10"/>
      <c r="K4" s="10"/>
    </row>
    <row r="5" spans="1:13" s="1" customFormat="1" ht="18" customHeight="1" x14ac:dyDescent="0.25">
      <c r="A5" s="23"/>
      <c r="B5" s="3"/>
      <c r="C5" s="11"/>
      <c r="D5" s="12"/>
      <c r="E5" s="4"/>
      <c r="F5" s="11"/>
      <c r="G5" s="12"/>
      <c r="H5" s="12"/>
      <c r="I5" s="12"/>
      <c r="J5" s="12"/>
      <c r="K5" s="12"/>
      <c r="L5" s="5"/>
      <c r="M5" s="2"/>
    </row>
    <row r="6" spans="1:13" s="7" customFormat="1" ht="18" customHeight="1" x14ac:dyDescent="0.25">
      <c r="A6" s="24"/>
      <c r="B6" s="13"/>
      <c r="C6"/>
      <c r="D6"/>
      <c r="E6" s="14"/>
      <c r="F6"/>
      <c r="G6"/>
      <c r="H6"/>
      <c r="I6"/>
      <c r="J6"/>
      <c r="K6"/>
      <c r="L6" s="25"/>
    </row>
    <row r="7" spans="1:13" s="7" customFormat="1" ht="18" customHeight="1" x14ac:dyDescent="0.25">
      <c r="A7" s="24"/>
      <c r="B7" s="13"/>
      <c r="C7"/>
      <c r="D7"/>
      <c r="E7" s="14"/>
      <c r="F7"/>
      <c r="G7"/>
      <c r="H7"/>
      <c r="I7"/>
      <c r="J7"/>
      <c r="K7"/>
      <c r="L7" s="25"/>
    </row>
    <row r="8" spans="1:13" s="27" customFormat="1" ht="18" customHeight="1" x14ac:dyDescent="0.25">
      <c r="A8" s="24"/>
      <c r="B8" s="13"/>
      <c r="C8"/>
      <c r="D8"/>
      <c r="E8" s="14"/>
      <c r="F8"/>
      <c r="G8"/>
      <c r="H8"/>
      <c r="I8"/>
      <c r="J8"/>
      <c r="K8"/>
      <c r="L8" s="26"/>
    </row>
    <row r="9" spans="1:13" s="27" customFormat="1" ht="18" customHeight="1" x14ac:dyDescent="0.25">
      <c r="A9" s="24"/>
      <c r="B9" s="13"/>
      <c r="C9"/>
      <c r="D9"/>
      <c r="E9" s="14"/>
      <c r="F9"/>
      <c r="G9"/>
      <c r="H9"/>
      <c r="I9"/>
      <c r="J9"/>
      <c r="K9"/>
      <c r="L9" s="26"/>
    </row>
    <row r="10" spans="1:13" s="27" customFormat="1" x14ac:dyDescent="0.25">
      <c r="A10" s="24"/>
      <c r="B10" s="13"/>
      <c r="C10"/>
      <c r="D10"/>
      <c r="E10" s="14"/>
      <c r="F10"/>
      <c r="G10"/>
      <c r="H10"/>
      <c r="I10"/>
      <c r="J10"/>
      <c r="K10"/>
      <c r="L10" s="26"/>
    </row>
    <row r="11" spans="1:13" s="27" customFormat="1" x14ac:dyDescent="0.25">
      <c r="A11" s="24"/>
      <c r="B11" s="13"/>
      <c r="C11"/>
      <c r="D11"/>
      <c r="E11" s="14"/>
      <c r="F11"/>
      <c r="G11"/>
      <c r="H11"/>
      <c r="I11"/>
      <c r="J11"/>
      <c r="K11"/>
      <c r="L11" s="26"/>
    </row>
    <row r="12" spans="1:13" s="27" customFormat="1" x14ac:dyDescent="0.25">
      <c r="A12" s="24"/>
      <c r="B12" s="13"/>
      <c r="C12" s="14"/>
      <c r="D12" s="14"/>
      <c r="E12" s="14"/>
      <c r="F12" s="14"/>
      <c r="G12" s="14"/>
      <c r="H12"/>
      <c r="I12"/>
      <c r="J12"/>
      <c r="K12"/>
      <c r="L12" s="26"/>
    </row>
    <row r="13" spans="1:13" s="27" customFormat="1" x14ac:dyDescent="0.25">
      <c r="A13" s="24"/>
      <c r="B13" s="13"/>
      <c r="C13" s="14"/>
      <c r="D13" s="14"/>
      <c r="E13" s="14"/>
      <c r="F13" s="14"/>
      <c r="G13" s="14"/>
      <c r="H13"/>
      <c r="I13"/>
      <c r="J13"/>
      <c r="K13"/>
      <c r="L13" s="26"/>
    </row>
    <row r="14" spans="1:13" s="27" customFormat="1" x14ac:dyDescent="0.25">
      <c r="A14" s="24"/>
      <c r="B14" s="13"/>
      <c r="C14" s="14"/>
      <c r="D14" s="14"/>
      <c r="E14" s="14"/>
      <c r="F14" s="14"/>
      <c r="G14" s="14"/>
      <c r="H14"/>
      <c r="I14"/>
      <c r="J14"/>
      <c r="K14"/>
      <c r="L14" s="26"/>
    </row>
    <row r="15" spans="1:13" s="27" customFormat="1" x14ac:dyDescent="0.25">
      <c r="A15" s="24"/>
      <c r="B15" s="13"/>
      <c r="C15" s="14"/>
      <c r="D15" s="14"/>
      <c r="E15" s="14"/>
      <c r="F15" s="14"/>
      <c r="G15" s="14"/>
      <c r="H15"/>
      <c r="I15"/>
      <c r="J15"/>
      <c r="K15"/>
      <c r="L15" s="26"/>
    </row>
    <row r="16" spans="1:13" s="27" customFormat="1" x14ac:dyDescent="0.25">
      <c r="A16" s="24"/>
      <c r="B16" s="13"/>
      <c r="C16" s="14"/>
      <c r="D16" s="14"/>
      <c r="E16" s="14"/>
      <c r="F16" s="14"/>
      <c r="G16" s="14"/>
      <c r="H16"/>
      <c r="I16"/>
      <c r="J16"/>
      <c r="K16"/>
      <c r="L16" s="26"/>
    </row>
    <row r="17" spans="1:13" s="27" customFormat="1" x14ac:dyDescent="0.25">
      <c r="A17" s="24"/>
      <c r="B17" s="13"/>
      <c r="C17" s="14"/>
      <c r="D17" s="14"/>
      <c r="E17" s="14"/>
      <c r="F17" s="14"/>
      <c r="G17" s="14"/>
      <c r="H17"/>
      <c r="I17"/>
      <c r="J17"/>
      <c r="K17"/>
      <c r="L17" s="26"/>
    </row>
    <row r="18" spans="1:13" s="27" customFormat="1" x14ac:dyDescent="0.25">
      <c r="A18" s="24"/>
      <c r="B18" s="13"/>
      <c r="C18" s="14"/>
      <c r="D18" s="14"/>
      <c r="E18" s="14"/>
      <c r="F18" s="14"/>
      <c r="G18" s="14"/>
      <c r="H18"/>
      <c r="I18"/>
      <c r="J18"/>
      <c r="K18"/>
      <c r="L18" s="26"/>
    </row>
    <row r="19" spans="1:13" s="27" customFormat="1" x14ac:dyDescent="0.25">
      <c r="A19" s="24"/>
      <c r="B19" s="13"/>
      <c r="C19" s="14"/>
      <c r="D19" s="14"/>
      <c r="E19" s="14"/>
      <c r="F19" s="14"/>
      <c r="G19" s="14"/>
      <c r="H19"/>
      <c r="I19"/>
      <c r="J19"/>
      <c r="K19"/>
      <c r="L19" s="26"/>
    </row>
    <row r="20" spans="1:13" s="27" customFormat="1" x14ac:dyDescent="0.25">
      <c r="A20" s="24"/>
      <c r="B20" s="13"/>
      <c r="C20" s="14"/>
      <c r="D20" s="14"/>
      <c r="E20" s="14"/>
      <c r="F20" s="14"/>
      <c r="G20" s="14"/>
      <c r="H20"/>
      <c r="I20"/>
      <c r="J20"/>
      <c r="K20"/>
      <c r="L20" s="26"/>
    </row>
    <row r="21" spans="1:13" s="27" customFormat="1" x14ac:dyDescent="0.25">
      <c r="A21" s="24"/>
      <c r="B21" s="13"/>
      <c r="C21" s="14"/>
      <c r="D21" s="14"/>
      <c r="E21" s="14"/>
      <c r="F21" s="14"/>
      <c r="G21" s="14"/>
      <c r="H21"/>
      <c r="I21"/>
      <c r="J21"/>
      <c r="K21"/>
      <c r="L21" s="26"/>
    </row>
    <row r="22" spans="1:13" s="27" customFormat="1" x14ac:dyDescent="0.25">
      <c r="A22" s="24"/>
      <c r="B22" s="13"/>
      <c r="C22" s="14"/>
      <c r="D22" s="14"/>
      <c r="E22" s="14"/>
      <c r="F22" s="14"/>
      <c r="G22" s="14"/>
      <c r="H22"/>
      <c r="I22"/>
      <c r="J22"/>
      <c r="K22"/>
      <c r="L22" s="26"/>
      <c r="M22" s="28"/>
    </row>
    <row r="23" spans="1:13" s="27" customFormat="1" x14ac:dyDescent="0.25">
      <c r="A23" s="24"/>
      <c r="B23" s="13"/>
      <c r="C23" s="14"/>
      <c r="D23" s="14"/>
      <c r="E23" s="14"/>
      <c r="F23" s="14"/>
      <c r="G23" s="14"/>
      <c r="H23"/>
      <c r="I23"/>
      <c r="J23"/>
      <c r="K23"/>
      <c r="L23" s="26"/>
      <c r="M23" s="28"/>
    </row>
    <row r="24" spans="1:13" s="27" customFormat="1" x14ac:dyDescent="0.25">
      <c r="A24" s="24"/>
      <c r="B24" s="13"/>
      <c r="C24" s="14"/>
      <c r="D24" s="14"/>
      <c r="E24" s="14"/>
      <c r="F24" s="14"/>
      <c r="G24" s="14"/>
      <c r="H24"/>
      <c r="I24"/>
      <c r="J24"/>
      <c r="K24"/>
      <c r="L24" s="26"/>
      <c r="M24" s="29"/>
    </row>
    <row r="25" spans="1:13" s="27" customFormat="1" x14ac:dyDescent="0.25">
      <c r="A25" s="24"/>
      <c r="B25" s="13"/>
      <c r="C25" s="14"/>
      <c r="D25" s="14"/>
      <c r="E25" s="14"/>
      <c r="F25" s="14"/>
      <c r="G25" s="14"/>
      <c r="H25"/>
      <c r="I25"/>
      <c r="J25"/>
      <c r="K25"/>
      <c r="L25" s="26"/>
      <c r="M25" s="29"/>
    </row>
    <row r="26" spans="1:13" s="27" customFormat="1" x14ac:dyDescent="0.25">
      <c r="A26" s="24"/>
      <c r="B26" s="13"/>
      <c r="C26" s="14"/>
      <c r="D26" s="14"/>
      <c r="E26" s="14"/>
      <c r="F26" s="14"/>
      <c r="G26" s="14"/>
      <c r="H26"/>
      <c r="I26"/>
      <c r="J26"/>
      <c r="K26"/>
      <c r="L26" s="26"/>
      <c r="M26" s="29"/>
    </row>
    <row r="27" spans="1:13" s="27" customFormat="1" x14ac:dyDescent="0.25">
      <c r="A27" s="24"/>
      <c r="B27" s="13"/>
      <c r="C27" s="14"/>
      <c r="D27" s="14"/>
      <c r="E27" s="14"/>
      <c r="F27" s="14"/>
      <c r="G27" s="14"/>
      <c r="H27" s="19"/>
      <c r="I27" s="19"/>
      <c r="J27" s="19"/>
      <c r="K27" s="19"/>
      <c r="L27" s="26"/>
      <c r="M27" s="29"/>
    </row>
    <row r="28" spans="1:13" s="27" customFormat="1" x14ac:dyDescent="0.25">
      <c r="A28" s="24"/>
      <c r="B28" s="13"/>
      <c r="C28" s="14"/>
      <c r="D28" s="14"/>
      <c r="E28" s="14"/>
      <c r="F28" s="14"/>
      <c r="G28" s="14"/>
      <c r="H28" s="19"/>
      <c r="I28" s="19"/>
      <c r="J28" s="19"/>
      <c r="K28" s="19"/>
      <c r="L28" s="26"/>
      <c r="M28" s="29"/>
    </row>
    <row r="29" spans="1:13" s="27" customFormat="1" x14ac:dyDescent="0.25">
      <c r="A29" s="24"/>
      <c r="B29" s="13"/>
      <c r="C29" s="14"/>
      <c r="D29" s="14"/>
      <c r="E29" s="14"/>
      <c r="F29" s="14"/>
      <c r="G29" s="14"/>
      <c r="H29" s="19"/>
      <c r="I29" s="19"/>
      <c r="J29" s="19"/>
      <c r="K29" s="19"/>
      <c r="L29" s="26"/>
      <c r="M29" s="29"/>
    </row>
    <row r="30" spans="1:13" s="30" customFormat="1" ht="7.15" customHeight="1" x14ac:dyDescent="0.25">
      <c r="B30" s="120"/>
      <c r="C30" s="121"/>
      <c r="D30" s="121"/>
      <c r="E30" s="121"/>
      <c r="F30" s="121"/>
      <c r="G30" s="121"/>
      <c r="H30" s="121"/>
      <c r="I30" s="121"/>
      <c r="J30" s="121"/>
      <c r="K30" s="121"/>
      <c r="L30" s="122"/>
    </row>
  </sheetData>
  <sheetProtection algorithmName="SHA-512" hashValue="NyQrOO614oo/6iTC6Fd6Kvz52ezlGIBT1J84fXsgF31QffWUJd1FP1XvQ8smDEI6j1a9ymS6QHnjfda0KDxfLQ==" saltValue="/WE4S9NZ2HOxBT0YZ/FEBg==" spinCount="100000" sheet="1" objects="1" scenarios="1" pivotTables="0"/>
  <printOptions horizontalCentered="1" verticalCentered="1"/>
  <pageMargins left="0.31496062992125984" right="0.31496062992125984" top="0.31496062992125984" bottom="0.31496062992125984" header="0.31496062992125984" footer="0.31496062992125984"/>
  <pageSetup paperSize="9" fitToHeight="0" orientation="landscape" r:id="rId1"/>
  <drawing r:id="rId2"/>
  <extLst>
    <ext xmlns:x14="http://schemas.microsoft.com/office/spreadsheetml/2009/9/main" uri="{A8765BA9-456A-4dab-B4F3-ACF838C121DE}">
      <x14:slicerList>
        <x14:slicer r:id="rId3"/>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E77B8-E890-4565-A790-5761DF1323D2}">
  <sheetPr codeName="Sheet9">
    <pageSetUpPr fitToPage="1"/>
  </sheetPr>
  <dimension ref="A1:M30"/>
  <sheetViews>
    <sheetView showGridLines="0" showRowColHeaders="0" zoomScaleNormal="100" zoomScaleSheetLayoutView="80" workbookViewId="0">
      <pane ySplit="9" topLeftCell="A10" activePane="bottomLeft" state="frozen"/>
      <selection pane="bottomLeft" activeCell="A10" sqref="A10"/>
    </sheetView>
  </sheetViews>
  <sheetFormatPr defaultColWidth="14.7109375" defaultRowHeight="15" x14ac:dyDescent="0.25"/>
  <cols>
    <col min="1" max="1" width="3.7109375" style="20" customWidth="1"/>
    <col min="2" max="2" width="3.7109375" style="2" customWidth="1"/>
    <col min="3" max="7" width="15.7109375" style="2" customWidth="1"/>
    <col min="8" max="11" width="15.7109375" style="28" customWidth="1"/>
    <col min="12" max="12" width="3.7109375" style="28" customWidth="1"/>
    <col min="13" max="13" width="1.7109375" style="28" customWidth="1"/>
    <col min="14" max="16384" width="14.7109375" style="28"/>
  </cols>
  <sheetData>
    <row r="1" spans="1:13" s="1" customFormat="1" ht="6.75" customHeight="1" x14ac:dyDescent="0.25">
      <c r="A1" s="20"/>
      <c r="H1" s="8"/>
      <c r="I1" s="8"/>
      <c r="J1" s="8"/>
      <c r="K1" s="8"/>
    </row>
    <row r="2" spans="1:13" s="15" customFormat="1" ht="20.100000000000001" customHeight="1" x14ac:dyDescent="0.25">
      <c r="A2" s="21"/>
      <c r="B2" s="6"/>
      <c r="C2" s="172" t="s">
        <v>12</v>
      </c>
      <c r="D2" s="6"/>
      <c r="E2" s="6"/>
      <c r="F2" s="6"/>
      <c r="G2" s="6"/>
      <c r="H2" s="9"/>
      <c r="I2" s="9"/>
      <c r="J2" s="9"/>
      <c r="K2" s="9"/>
      <c r="L2" s="6"/>
    </row>
    <row r="3" spans="1:13" s="16" customFormat="1" ht="24" customHeight="1" x14ac:dyDescent="0.25">
      <c r="A3" s="22"/>
      <c r="B3" s="17"/>
      <c r="C3" s="173" t="s">
        <v>67</v>
      </c>
      <c r="D3" s="17"/>
      <c r="E3" s="17"/>
      <c r="F3" s="17"/>
      <c r="G3" s="17"/>
      <c r="H3" s="18"/>
      <c r="I3" s="18"/>
      <c r="J3" s="18"/>
      <c r="K3" s="18"/>
      <c r="L3" s="17"/>
    </row>
    <row r="4" spans="1:13" s="2" customFormat="1" ht="12" customHeight="1" x14ac:dyDescent="0.25">
      <c r="A4" s="20"/>
      <c r="H4" s="10"/>
      <c r="I4" s="10"/>
      <c r="J4" s="10"/>
      <c r="K4" s="10"/>
    </row>
    <row r="5" spans="1:13" s="1" customFormat="1" ht="18" customHeight="1" x14ac:dyDescent="0.25">
      <c r="A5" s="23"/>
      <c r="B5" s="3"/>
      <c r="C5" s="11"/>
      <c r="D5" s="12"/>
      <c r="E5" s="4"/>
      <c r="F5" s="11"/>
      <c r="G5" s="12"/>
      <c r="H5" s="12"/>
      <c r="I5" s="12"/>
      <c r="J5" s="12"/>
      <c r="K5" s="12"/>
      <c r="L5" s="5"/>
      <c r="M5" s="2"/>
    </row>
    <row r="6" spans="1:13" s="7" customFormat="1" ht="18" customHeight="1" x14ac:dyDescent="0.25">
      <c r="A6" s="24"/>
      <c r="B6" s="13"/>
      <c r="C6"/>
      <c r="D6"/>
      <c r="E6" s="14"/>
      <c r="F6"/>
      <c r="G6"/>
      <c r="H6"/>
      <c r="I6"/>
      <c r="J6"/>
      <c r="K6"/>
      <c r="L6" s="25"/>
    </row>
    <row r="7" spans="1:13" s="7" customFormat="1" ht="18" customHeight="1" x14ac:dyDescent="0.25">
      <c r="A7" s="24"/>
      <c r="B7" s="13"/>
      <c r="C7"/>
      <c r="D7"/>
      <c r="E7" s="14"/>
      <c r="F7"/>
      <c r="G7"/>
      <c r="H7"/>
      <c r="I7"/>
      <c r="J7"/>
      <c r="K7"/>
      <c r="L7" s="25"/>
    </row>
    <row r="8" spans="1:13" s="27" customFormat="1" ht="18" customHeight="1" x14ac:dyDescent="0.25">
      <c r="A8" s="24"/>
      <c r="B8" s="13"/>
      <c r="C8"/>
      <c r="D8"/>
      <c r="E8" s="14"/>
      <c r="F8"/>
      <c r="G8"/>
      <c r="H8"/>
      <c r="I8"/>
      <c r="J8"/>
      <c r="K8"/>
      <c r="L8" s="26"/>
    </row>
    <row r="9" spans="1:13" s="27" customFormat="1" ht="18" customHeight="1" x14ac:dyDescent="0.25">
      <c r="A9" s="24"/>
      <c r="B9" s="13"/>
      <c r="C9"/>
      <c r="D9"/>
      <c r="E9" s="14"/>
      <c r="F9"/>
      <c r="G9"/>
      <c r="H9"/>
      <c r="I9"/>
      <c r="J9"/>
      <c r="K9"/>
      <c r="L9" s="26"/>
    </row>
    <row r="10" spans="1:13" s="27" customFormat="1" x14ac:dyDescent="0.25">
      <c r="A10" s="24"/>
      <c r="B10" s="13"/>
      <c r="C10"/>
      <c r="D10"/>
      <c r="E10" s="14"/>
      <c r="F10"/>
      <c r="G10"/>
      <c r="H10"/>
      <c r="I10"/>
      <c r="J10"/>
      <c r="K10"/>
      <c r="L10" s="26"/>
    </row>
    <row r="11" spans="1:13" s="27" customFormat="1" x14ac:dyDescent="0.25">
      <c r="A11" s="24"/>
      <c r="B11" s="13"/>
      <c r="C11"/>
      <c r="D11"/>
      <c r="E11" s="14"/>
      <c r="F11"/>
      <c r="G11"/>
      <c r="H11"/>
      <c r="I11"/>
      <c r="J11"/>
      <c r="K11"/>
      <c r="L11" s="26"/>
    </row>
    <row r="12" spans="1:13" s="27" customFormat="1" x14ac:dyDescent="0.25">
      <c r="A12" s="24"/>
      <c r="B12" s="13"/>
      <c r="C12" s="14"/>
      <c r="D12" s="14"/>
      <c r="E12" s="14"/>
      <c r="F12" s="14"/>
      <c r="G12" s="14"/>
      <c r="H12"/>
      <c r="I12"/>
      <c r="J12"/>
      <c r="K12"/>
      <c r="L12" s="26"/>
    </row>
    <row r="13" spans="1:13" s="27" customFormat="1" x14ac:dyDescent="0.25">
      <c r="A13" s="24"/>
      <c r="B13" s="13"/>
      <c r="C13" s="14"/>
      <c r="D13" s="14"/>
      <c r="E13" s="14"/>
      <c r="F13" s="14"/>
      <c r="G13" s="14"/>
      <c r="H13"/>
      <c r="I13"/>
      <c r="J13"/>
      <c r="K13"/>
      <c r="L13" s="26"/>
    </row>
    <row r="14" spans="1:13" s="27" customFormat="1" x14ac:dyDescent="0.25">
      <c r="A14" s="24"/>
      <c r="B14" s="13"/>
      <c r="C14" s="14"/>
      <c r="D14" s="14"/>
      <c r="E14" s="14"/>
      <c r="F14" s="14"/>
      <c r="G14" s="14"/>
      <c r="H14"/>
      <c r="I14"/>
      <c r="J14"/>
      <c r="K14"/>
      <c r="L14" s="26"/>
    </row>
    <row r="15" spans="1:13" s="27" customFormat="1" x14ac:dyDescent="0.25">
      <c r="A15" s="24"/>
      <c r="B15" s="13"/>
      <c r="C15" s="14"/>
      <c r="D15" s="14"/>
      <c r="E15" s="14"/>
      <c r="F15" s="14"/>
      <c r="G15" s="14"/>
      <c r="H15"/>
      <c r="I15"/>
      <c r="J15"/>
      <c r="K15"/>
      <c r="L15" s="26"/>
    </row>
    <row r="16" spans="1:13" s="27" customFormat="1" x14ac:dyDescent="0.25">
      <c r="A16" s="24"/>
      <c r="B16" s="13"/>
      <c r="C16" s="14"/>
      <c r="D16" s="14"/>
      <c r="E16" s="14"/>
      <c r="F16" s="14"/>
      <c r="G16" s="14"/>
      <c r="H16"/>
      <c r="I16"/>
      <c r="J16"/>
      <c r="K16"/>
      <c r="L16" s="26"/>
    </row>
    <row r="17" spans="1:13" s="27" customFormat="1" x14ac:dyDescent="0.25">
      <c r="A17" s="24"/>
      <c r="B17" s="13"/>
      <c r="C17" s="14"/>
      <c r="D17" s="14"/>
      <c r="E17" s="14"/>
      <c r="F17" s="14"/>
      <c r="G17" s="14"/>
      <c r="H17"/>
      <c r="I17"/>
      <c r="J17"/>
      <c r="K17"/>
      <c r="L17" s="26"/>
    </row>
    <row r="18" spans="1:13" s="27" customFormat="1" x14ac:dyDescent="0.25">
      <c r="A18" s="24"/>
      <c r="B18" s="13"/>
      <c r="C18" s="14"/>
      <c r="D18" s="14"/>
      <c r="E18" s="14"/>
      <c r="F18" s="14"/>
      <c r="G18" s="14"/>
      <c r="H18"/>
      <c r="I18"/>
      <c r="J18"/>
      <c r="K18"/>
      <c r="L18" s="26"/>
    </row>
    <row r="19" spans="1:13" s="27" customFormat="1" x14ac:dyDescent="0.25">
      <c r="A19" s="24"/>
      <c r="B19" s="13"/>
      <c r="C19" s="14"/>
      <c r="D19" s="14"/>
      <c r="E19" s="14"/>
      <c r="F19" s="14"/>
      <c r="G19" s="14"/>
      <c r="H19"/>
      <c r="I19"/>
      <c r="J19"/>
      <c r="K19"/>
      <c r="L19" s="26"/>
    </row>
    <row r="20" spans="1:13" s="27" customFormat="1" x14ac:dyDescent="0.25">
      <c r="A20" s="24"/>
      <c r="B20" s="13"/>
      <c r="C20" s="14"/>
      <c r="D20" s="14"/>
      <c r="E20" s="14"/>
      <c r="F20" s="14"/>
      <c r="G20" s="14"/>
      <c r="H20"/>
      <c r="I20"/>
      <c r="J20"/>
      <c r="K20"/>
      <c r="L20" s="26"/>
    </row>
    <row r="21" spans="1:13" s="27" customFormat="1" x14ac:dyDescent="0.25">
      <c r="A21" s="24"/>
      <c r="B21" s="13"/>
      <c r="C21" s="14"/>
      <c r="D21" s="14"/>
      <c r="E21" s="14"/>
      <c r="F21" s="14"/>
      <c r="G21" s="14"/>
      <c r="H21"/>
      <c r="I21"/>
      <c r="J21"/>
      <c r="K21"/>
      <c r="L21" s="26"/>
    </row>
    <row r="22" spans="1:13" s="27" customFormat="1" x14ac:dyDescent="0.25">
      <c r="A22" s="24"/>
      <c r="B22" s="13"/>
      <c r="C22" s="14"/>
      <c r="D22" s="14"/>
      <c r="E22" s="14"/>
      <c r="F22" s="14"/>
      <c r="G22" s="14"/>
      <c r="H22"/>
      <c r="I22"/>
      <c r="J22"/>
      <c r="K22"/>
      <c r="L22" s="26"/>
      <c r="M22" s="28"/>
    </row>
    <row r="23" spans="1:13" s="27" customFormat="1" x14ac:dyDescent="0.25">
      <c r="A23" s="24"/>
      <c r="B23" s="13"/>
      <c r="C23" s="14"/>
      <c r="D23" s="14"/>
      <c r="E23" s="14"/>
      <c r="F23" s="14"/>
      <c r="G23" s="14"/>
      <c r="H23"/>
      <c r="I23"/>
      <c r="J23"/>
      <c r="K23"/>
      <c r="L23" s="26"/>
      <c r="M23" s="28"/>
    </row>
    <row r="24" spans="1:13" s="27" customFormat="1" x14ac:dyDescent="0.25">
      <c r="A24" s="24"/>
      <c r="B24" s="13"/>
      <c r="C24" s="14"/>
      <c r="D24" s="14"/>
      <c r="E24" s="14"/>
      <c r="F24" s="14"/>
      <c r="G24" s="14"/>
      <c r="H24"/>
      <c r="I24"/>
      <c r="J24"/>
      <c r="K24"/>
      <c r="L24" s="26"/>
      <c r="M24" s="29"/>
    </row>
    <row r="25" spans="1:13" s="27" customFormat="1" x14ac:dyDescent="0.25">
      <c r="A25" s="24"/>
      <c r="B25" s="13"/>
      <c r="C25" s="14"/>
      <c r="D25" s="14"/>
      <c r="E25" s="14"/>
      <c r="F25" s="14"/>
      <c r="G25" s="14"/>
      <c r="H25"/>
      <c r="I25"/>
      <c r="J25"/>
      <c r="K25"/>
      <c r="L25" s="26"/>
      <c r="M25" s="29"/>
    </row>
    <row r="26" spans="1:13" s="27" customFormat="1" x14ac:dyDescent="0.25">
      <c r="A26" s="24"/>
      <c r="B26" s="13"/>
      <c r="C26" s="14"/>
      <c r="D26" s="14"/>
      <c r="E26" s="14"/>
      <c r="F26" s="14"/>
      <c r="G26" s="14"/>
      <c r="H26"/>
      <c r="I26"/>
      <c r="J26"/>
      <c r="K26"/>
      <c r="L26" s="26"/>
      <c r="M26" s="29"/>
    </row>
    <row r="27" spans="1:13" s="27" customFormat="1" x14ac:dyDescent="0.25">
      <c r="A27" s="24"/>
      <c r="B27" s="13"/>
      <c r="C27" s="14"/>
      <c r="D27" s="14"/>
      <c r="E27" s="14"/>
      <c r="F27" s="14"/>
      <c r="G27" s="14"/>
      <c r="H27" s="19"/>
      <c r="I27" s="19"/>
      <c r="J27" s="19"/>
      <c r="K27" s="19"/>
      <c r="L27" s="26"/>
      <c r="M27" s="29"/>
    </row>
    <row r="28" spans="1:13" s="27" customFormat="1" x14ac:dyDescent="0.25">
      <c r="A28" s="24"/>
      <c r="B28" s="13"/>
      <c r="C28" s="14"/>
      <c r="D28" s="14"/>
      <c r="E28" s="14"/>
      <c r="F28" s="14"/>
      <c r="G28" s="14"/>
      <c r="H28" s="19"/>
      <c r="I28" s="19"/>
      <c r="J28" s="19"/>
      <c r="K28" s="19"/>
      <c r="L28" s="26"/>
      <c r="M28" s="29"/>
    </row>
    <row r="29" spans="1:13" s="27" customFormat="1" x14ac:dyDescent="0.25">
      <c r="A29" s="24"/>
      <c r="B29" s="13"/>
      <c r="C29" s="14"/>
      <c r="D29" s="14"/>
      <c r="E29" s="14"/>
      <c r="F29" s="14"/>
      <c r="G29" s="14"/>
      <c r="H29" s="19"/>
      <c r="I29" s="19"/>
      <c r="J29" s="19"/>
      <c r="K29" s="19"/>
      <c r="L29" s="26"/>
      <c r="M29" s="29"/>
    </row>
    <row r="30" spans="1:13" s="30" customFormat="1" ht="7.15" customHeight="1" x14ac:dyDescent="0.25">
      <c r="B30" s="120"/>
      <c r="C30" s="121"/>
      <c r="D30" s="121"/>
      <c r="E30" s="121"/>
      <c r="F30" s="121"/>
      <c r="G30" s="121"/>
      <c r="H30" s="121"/>
      <c r="I30" s="121"/>
      <c r="J30" s="121"/>
      <c r="K30" s="121"/>
      <c r="L30" s="122"/>
    </row>
  </sheetData>
  <sheetProtection algorithmName="SHA-512" hashValue="2rL+yGsh8V7uonViEcEtW6mWeNhYQfPIgUTSugpxE2taW98kpOFUVkow4I3GfuhCsRe0nh5LaZbVdo/VGzcLug==" saltValue="qOeU2n22PcKXF4zxHRT9ZQ==" spinCount="100000" sheet="1" objects="1" scenarios="1" pivotTables="0"/>
  <printOptions horizontalCentered="1" verticalCentered="1"/>
  <pageMargins left="0.31496062992125984" right="0.31496062992125984" top="0.31496062992125984" bottom="0.31496062992125984" header="0.31496062992125984" footer="0.31496062992125984"/>
  <pageSetup paperSize="9" fitToHeight="0" orientation="landscape" r:id="rId1"/>
  <drawing r:id="rId2"/>
  <extLst>
    <ext xmlns:x14="http://schemas.microsoft.com/office/spreadsheetml/2009/9/main" uri="{A8765BA9-456A-4dab-B4F3-ACF838C121DE}">
      <x14:slicerList>
        <x14:slicer r:id="rId3"/>
      </x14:slicerList>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8DBA5-C4A2-4CF0-8346-5EC606ED663E}">
  <sheetPr codeName="Sheet7"/>
  <dimension ref="B1:AX4004"/>
  <sheetViews>
    <sheetView showGridLines="0" workbookViewId="0">
      <pane ySplit="3" topLeftCell="A4" activePane="bottomLeft" state="frozen"/>
      <selection pane="bottomLeft" activeCell="A4" sqref="A4"/>
    </sheetView>
  </sheetViews>
  <sheetFormatPr defaultRowHeight="15" x14ac:dyDescent="0.25"/>
  <cols>
    <col min="1" max="1" width="9.140625" style="195"/>
    <col min="2" max="2" width="9.140625" style="195" customWidth="1"/>
    <col min="3" max="3" width="15.7109375" style="195" bestFit="1" customWidth="1"/>
    <col min="4" max="4" width="22.28515625" style="195" bestFit="1" customWidth="1"/>
    <col min="5" max="5" width="20.42578125" style="195" bestFit="1" customWidth="1"/>
    <col min="6" max="6" width="20.42578125" style="195" customWidth="1"/>
    <col min="7" max="7" width="9.140625" style="195"/>
    <col min="8" max="8" width="14.7109375" style="195" customWidth="1"/>
    <col min="9" max="9" width="17.42578125" style="195" customWidth="1"/>
    <col min="10" max="10" width="14" style="195" customWidth="1"/>
    <col min="11" max="11" width="13.28515625" style="195" customWidth="1"/>
    <col min="12" max="12" width="20.28515625" style="195" customWidth="1"/>
    <col min="13" max="13" width="10.85546875" style="195" bestFit="1" customWidth="1"/>
    <col min="14" max="14" width="9.140625" style="195"/>
    <col min="15" max="15" width="9.140625" style="234"/>
    <col min="16" max="16" width="14.140625" style="196" customWidth="1"/>
    <col min="17" max="17" width="20.28515625" style="196" bestFit="1" customWidth="1"/>
    <col min="18" max="18" width="19.28515625" style="195" bestFit="1" customWidth="1"/>
    <col min="19" max="19" width="27.28515625" style="196" bestFit="1" customWidth="1"/>
    <col min="20" max="20" width="20.28515625" style="195" bestFit="1" customWidth="1"/>
    <col min="21" max="21" width="16.28515625" style="196" bestFit="1" customWidth="1"/>
    <col min="22" max="24" width="16" style="196" customWidth="1"/>
    <col min="25" max="26" width="13.85546875" style="196" customWidth="1"/>
    <col min="27" max="27" width="9.28515625" style="195" customWidth="1"/>
    <col min="28" max="28" width="10.85546875" style="195" bestFit="1" customWidth="1"/>
    <col min="29" max="30" width="10.85546875" style="195" customWidth="1"/>
    <col min="31" max="31" width="18.42578125" style="195" bestFit="1" customWidth="1"/>
    <col min="32" max="32" width="12" style="195" bestFit="1" customWidth="1"/>
    <col min="33" max="34" width="12.7109375" style="195" customWidth="1"/>
    <col min="35" max="35" width="17.42578125" style="195" customWidth="1"/>
    <col min="36" max="36" width="10.85546875" style="195" customWidth="1"/>
    <col min="37" max="37" width="12.7109375" style="233" bestFit="1" customWidth="1"/>
    <col min="38" max="38" width="21.42578125" style="233" customWidth="1"/>
    <col min="39" max="39" width="22.140625" style="233" bestFit="1" customWidth="1"/>
    <col min="40" max="40" width="18.140625" style="233" bestFit="1" customWidth="1"/>
    <col min="41" max="41" width="15.7109375" style="195" bestFit="1" customWidth="1"/>
    <col min="42" max="42" width="20.28515625" style="233" bestFit="1" customWidth="1"/>
    <col min="43" max="44" width="17.7109375" style="233" bestFit="1" customWidth="1"/>
    <col min="45" max="45" width="15.7109375" style="233" bestFit="1" customWidth="1"/>
    <col min="46" max="46" width="9.140625" style="195"/>
    <col min="47" max="47" width="14" style="233" bestFit="1" customWidth="1"/>
    <col min="48" max="48" width="11.7109375" style="233" bestFit="1" customWidth="1"/>
    <col min="49" max="49" width="17.7109375" style="233" bestFit="1" customWidth="1"/>
    <col min="50" max="50" width="15.7109375" style="233" bestFit="1" customWidth="1"/>
    <col min="51" max="16384" width="9.140625" style="195"/>
  </cols>
  <sheetData>
    <row r="1" spans="2:50" x14ac:dyDescent="0.25">
      <c r="O1" s="195"/>
      <c r="AK1" s="195"/>
      <c r="AL1" s="195"/>
      <c r="AM1" s="195"/>
      <c r="AN1" s="195"/>
      <c r="AP1" s="195"/>
      <c r="AQ1" s="195"/>
      <c r="AR1" s="195"/>
      <c r="AS1" s="195"/>
      <c r="AU1" s="195"/>
      <c r="AV1" s="195"/>
      <c r="AW1" s="195"/>
      <c r="AX1" s="195"/>
    </row>
    <row r="2" spans="2:50" x14ac:dyDescent="0.25">
      <c r="C2" s="197" t="s">
        <v>47</v>
      </c>
      <c r="D2" s="198"/>
      <c r="E2" s="199"/>
      <c r="F2" s="199"/>
      <c r="H2" s="200" t="s">
        <v>48</v>
      </c>
      <c r="I2" s="198"/>
      <c r="J2" s="198"/>
      <c r="K2" s="199"/>
      <c r="O2" s="201" t="s">
        <v>16</v>
      </c>
      <c r="P2" s="202"/>
      <c r="Q2" s="202"/>
      <c r="R2" s="202"/>
      <c r="S2" s="202"/>
      <c r="T2" s="202"/>
      <c r="U2" s="202"/>
      <c r="V2" s="202"/>
      <c r="W2" s="202"/>
      <c r="X2" s="202"/>
      <c r="Y2" s="202"/>
      <c r="Z2" s="202"/>
      <c r="AA2" s="203"/>
      <c r="AB2" s="200"/>
      <c r="AC2" s="198"/>
      <c r="AD2" s="198"/>
      <c r="AE2" s="198"/>
      <c r="AF2" s="199"/>
      <c r="AG2" s="199"/>
      <c r="AH2" s="199"/>
      <c r="AK2" s="195"/>
      <c r="AL2" s="195"/>
      <c r="AM2" s="195"/>
      <c r="AN2" s="195"/>
      <c r="AP2" s="195"/>
      <c r="AQ2" s="195"/>
      <c r="AR2" s="195"/>
      <c r="AS2" s="195"/>
      <c r="AU2" s="195"/>
      <c r="AV2" s="195"/>
      <c r="AW2" s="195"/>
      <c r="AX2" s="195"/>
    </row>
    <row r="3" spans="2:50" x14ac:dyDescent="0.25">
      <c r="B3" s="204"/>
      <c r="C3" s="205">
        <v>1</v>
      </c>
      <c r="D3" s="205">
        <v>2</v>
      </c>
      <c r="E3" s="206">
        <v>3</v>
      </c>
      <c r="F3" s="207">
        <v>5</v>
      </c>
      <c r="H3" s="207">
        <v>1</v>
      </c>
      <c r="I3" s="207">
        <v>2</v>
      </c>
      <c r="J3" s="207">
        <v>3</v>
      </c>
      <c r="K3" s="207">
        <v>4</v>
      </c>
      <c r="M3" s="208" t="s">
        <v>7</v>
      </c>
      <c r="O3" s="209"/>
      <c r="P3" s="210">
        <v>1</v>
      </c>
      <c r="Q3" s="211">
        <v>2</v>
      </c>
      <c r="R3" s="211">
        <v>3</v>
      </c>
      <c r="S3" s="211">
        <v>4</v>
      </c>
      <c r="T3" s="211">
        <v>5</v>
      </c>
      <c r="U3" s="212">
        <v>6</v>
      </c>
      <c r="V3" s="213"/>
      <c r="W3" s="213"/>
      <c r="X3" s="213"/>
      <c r="Y3" s="214"/>
      <c r="Z3" s="214"/>
      <c r="AA3" s="215"/>
      <c r="AB3" s="216" t="s">
        <v>98</v>
      </c>
      <c r="AC3" s="216"/>
      <c r="AD3" s="216"/>
      <c r="AE3" s="216"/>
      <c r="AF3" s="216"/>
      <c r="AG3" s="217" t="s">
        <v>97</v>
      </c>
      <c r="AH3" s="218"/>
      <c r="AK3" s="195"/>
      <c r="AL3" s="195"/>
      <c r="AM3" s="195"/>
      <c r="AN3" s="195"/>
      <c r="AP3" s="195"/>
      <c r="AQ3" s="195"/>
      <c r="AR3" s="195"/>
      <c r="AS3" s="195"/>
      <c r="AU3" s="195"/>
      <c r="AV3" s="195"/>
      <c r="AW3" s="195"/>
      <c r="AX3" s="195"/>
    </row>
    <row r="4" spans="2:50" x14ac:dyDescent="0.25">
      <c r="B4" s="219">
        <v>1</v>
      </c>
      <c r="C4" s="242" t="str">
        <f>IF(LEN(INDEX(TaxData!$B$6:$D$6,Cal!$B4,Cal!C$3))&gt;0,INDEX(TaxData!$B$6:$D$6,Cal!$B4,Cal!C$3),"")</f>
        <v>Weekly Earnings</v>
      </c>
      <c r="D4" s="242" t="str">
        <f>IF(LEN(INDEX(TaxData!$B$6:$D$6,Cal!$B4,Cal!D$3))&gt;0,INDEX(TaxData!$B$6:$D$6,Cal!$B4,Cal!D$3),"")</f>
        <v>With tax-free threshold</v>
      </c>
      <c r="E4" s="243" t="str">
        <f>IF(LEN(INDEX(TaxData!$B$6:$D$6,Cal!$B4,Cal!E$3))&gt;0,INDEX(TaxData!$B$6:$D$6,Cal!$B4,Cal!E$3),"")</f>
        <v>No tax-free threshold</v>
      </c>
      <c r="F4" s="220" t="s">
        <v>9</v>
      </c>
      <c r="H4" s="244" t="str">
        <f>IF(LEN(INDEX(EmployeeData!$B$5:$E$5,Cal!$B4,Cal!H$3))&gt;0,INDEX(EmployeeData!$B$5:$E$5,Cal!$B4,Cal!H$3),"")</f>
        <v>Employee ID</v>
      </c>
      <c r="I4" s="244" t="str">
        <f>IF(LEN(INDEX(EmployeeData!$B$5:$E$5,Cal!$B4,Cal!I$3))&gt;0,INDEX(EmployeeData!$B$5:$E$5,Cal!$B4,Cal!I$3),"")</f>
        <v>Employee Name</v>
      </c>
      <c r="J4" s="244" t="str">
        <f>IF(LEN(INDEX(EmployeeData!$B$5:$E$5,Cal!$B4,Cal!J$3))&gt;0,INDEX(EmployeeData!$B$5:$E$5,Cal!$B4,Cal!J$3),"")</f>
        <v>Department</v>
      </c>
      <c r="K4" s="244" t="str">
        <f>IF(LEN(INDEX(EmployeeData!$B$5:$E$5,Cal!$B4,Cal!K$3))&gt;0,INDEX(EmployeeData!$B$5:$E$5,Cal!$B4,Cal!K$3),"")</f>
        <v>Designation</v>
      </c>
      <c r="M4" s="208" t="s">
        <v>101</v>
      </c>
      <c r="O4" s="221"/>
      <c r="P4" s="245" t="str">
        <f>IF(LEN(INDEX(DataInput!$B$5:$G$5,Cal!$B4,Cal!P$3))&gt;0,INDEX(DataInput!$B$5:$G$5,Cal!$B4,Cal!P$3),"")</f>
        <v>Date</v>
      </c>
      <c r="Q4" s="245" t="str">
        <f>IF(LEN(INDEX(DataInput!$B$5:$G$5,Cal!$B4,Cal!Q$3))&gt;0,INDEX(DataInput!$B$5:$G$5,Cal!$B4,Cal!Q$3),"")</f>
        <v>Employee Name</v>
      </c>
      <c r="R4" s="245" t="str">
        <f>IF(LEN(INDEX(DataInput!$B$5:$G$5,Cal!$B4,Cal!R$3))&gt;0,INDEX(DataInput!$B$5:$G$5,Cal!$B4,Cal!R$3),"")</f>
        <v>Gross Payment</v>
      </c>
      <c r="S4" s="245" t="str">
        <f>IF(LEN(INDEX(DataInput!$B$5:$G$5,Cal!$B4,Cal!S$3))&gt;0,INDEX(DataInput!$B$5:$G$5,Cal!$B4,Cal!S$3),"")</f>
        <v>With tax-free threshold</v>
      </c>
      <c r="T4" s="245" t="str">
        <f>IF(LEN(INDEX(DataInput!$B$5:$G$5,Cal!$B4,Cal!T$3))&gt;0,INDEX(DataInput!$B$5:$G$5,Cal!$B4,Cal!T$3),"")</f>
        <v>Superannuation</v>
      </c>
      <c r="U4" s="246" t="str">
        <f>IF(LEN(INDEX(DataInput!$B$5:$G$5,Cal!$B4,Cal!U$3))&gt;0,INDEX(DataInput!$B$5:$G$5,Cal!$B4,Cal!U$3),"")</f>
        <v>Net Income</v>
      </c>
      <c r="V4" s="222" t="s">
        <v>99</v>
      </c>
      <c r="W4" s="223" t="s">
        <v>7</v>
      </c>
      <c r="X4" s="223" t="s">
        <v>100</v>
      </c>
      <c r="Y4" s="224" t="s">
        <v>25</v>
      </c>
      <c r="Z4" s="224" t="s">
        <v>26</v>
      </c>
      <c r="AA4" s="225" t="s">
        <v>15</v>
      </c>
      <c r="AB4" s="225" t="s">
        <v>94</v>
      </c>
      <c r="AC4" s="225" t="s">
        <v>95</v>
      </c>
      <c r="AD4" s="225" t="s">
        <v>96</v>
      </c>
      <c r="AE4" s="225" t="s">
        <v>53</v>
      </c>
      <c r="AF4" s="225" t="s">
        <v>93</v>
      </c>
      <c r="AG4" s="225" t="s">
        <v>91</v>
      </c>
      <c r="AH4" s="225" t="s">
        <v>92</v>
      </c>
      <c r="AK4" s="226" t="s">
        <v>7</v>
      </c>
      <c r="AL4" s="227" t="s">
        <v>50</v>
      </c>
      <c r="AM4" s="227" t="s">
        <v>51</v>
      </c>
      <c r="AN4" s="227" t="s">
        <v>49</v>
      </c>
      <c r="AP4" s="226" t="s">
        <v>23</v>
      </c>
      <c r="AQ4" s="227" t="s">
        <v>50</v>
      </c>
      <c r="AR4" s="227" t="s">
        <v>51</v>
      </c>
      <c r="AS4" s="227" t="s">
        <v>49</v>
      </c>
      <c r="AU4" s="226" t="s">
        <v>25</v>
      </c>
      <c r="AV4" s="227" t="s">
        <v>50</v>
      </c>
      <c r="AW4" s="227" t="s">
        <v>51</v>
      </c>
      <c r="AX4" s="227" t="s">
        <v>49</v>
      </c>
    </row>
    <row r="5" spans="2:50" x14ac:dyDescent="0.25">
      <c r="B5" s="228">
        <v>1</v>
      </c>
      <c r="C5" s="247">
        <f>IF(LEN(INDEX(TaxData!$B$7:$D$4006,Cal!$B5,Cal!C$3))&gt;0,INDEX(TaxData!$B$7:$D$4006,Cal!$B5,Cal!C$3),"")</f>
        <v>86</v>
      </c>
      <c r="D5" s="247" t="str">
        <f>IF(LEN(INDEX(TaxData!$B$7:$D$4006,Cal!$B5,Cal!D$3))&gt;0,INDEX(TaxData!$B$7:$D$4006,Cal!$B5,Cal!D$3),"")</f>
        <v>—</v>
      </c>
      <c r="E5" s="248">
        <f>IF(LEN(INDEX(TaxData!$B$7:$D$4006,Cal!$B5,Cal!E$3))&gt;0,INDEX(TaxData!$B$7:$D$4006,Cal!$B5,Cal!E$3),"")</f>
        <v>18</v>
      </c>
      <c r="F5" s="249">
        <f>IF(LEN(INDEX(TaxData!$B$7:$F$4006,Cal!$B5,Cal!F$3))&gt;0,INDEX(TaxData!$B$7:$F$4006,Cal!$B5,Cal!F$3),"")</f>
        <v>0.105</v>
      </c>
      <c r="H5" s="244" t="str">
        <f>IF(LEN(INDEX(EmployeeData!$B$6:$E$155,Cal!$B5,Cal!H$3))&gt;0,INDEX(EmployeeData!$B$6:$E$155,Cal!$B5,Cal!H$3),"")</f>
        <v>M-0001</v>
      </c>
      <c r="I5" s="244" t="str">
        <f>IF(LEN(INDEX(EmployeeData!$B$6:$E$155,Cal!$B5,Cal!I$3))&gt;0,INDEX(EmployeeData!$B$6:$E$155,Cal!$B5,Cal!I$3),"")</f>
        <v>Jemima Begum</v>
      </c>
      <c r="J5" s="244" t="str">
        <f>IF(LEN(INDEX(EmployeeData!$B$6:$E$155,Cal!$B5,Cal!J$3))&gt;0,INDEX(EmployeeData!$B$6:$E$155,Cal!$B5,Cal!J$3),"")</f>
        <v>Operations</v>
      </c>
      <c r="K5" s="244" t="str">
        <f>IF(LEN(INDEX(EmployeeData!$B$6:$E$155,Cal!$B5,Cal!K$3))&gt;0,INDEX(EmployeeData!$B$6:$E$155,Cal!$B5,Cal!K$3),"")</f>
        <v>Director</v>
      </c>
      <c r="M5" s="208" t="s">
        <v>102</v>
      </c>
      <c r="O5" s="228">
        <v>1</v>
      </c>
      <c r="P5" s="250">
        <f>IF(LEN(INDEX(DataInput!$B$6:$G$2005,Cal!$B5,Cal!P$3))&gt;0,INDEX(DataInput!$B$6:$G$2005,Cal!$B5,Cal!P$3),"")</f>
        <v>44563</v>
      </c>
      <c r="Q5" s="251" t="str">
        <f>IF(LEN(INDEX(DataInput!$B$6:$G$2005,Cal!$B5,Cal!Q$3))&gt;0,INDEX(DataInput!$B$6:$G$2005,Cal!$B5,Cal!Q$3),"")</f>
        <v>Jemima Begum</v>
      </c>
      <c r="R5" s="252">
        <f>IF(LEN(INDEX(DataInput!$B$6:$G$2005,Cal!$B5,Cal!R$3))&gt;0,INDEX(DataInput!$B$6:$G$2005,Cal!$B5,Cal!R$3),"")</f>
        <v>946</v>
      </c>
      <c r="S5" s="251">
        <f>IF(LEN(INDEX(DataInput!$B$6:$G$2005,Cal!$B5,Cal!S$3))&gt;0,INDEX(DataInput!$B$6:$G$2005,Cal!$B5,Cal!S$3),"")</f>
        <v>164</v>
      </c>
      <c r="T5" s="253">
        <f>IF(LEN(INDEX(DataInput!$B$6:$G$2005,Cal!$B5,Cal!T$3))&gt;0,INDEX(DataInput!$B$6:$G$2005,Cal!$B5,Cal!T$3),"")</f>
        <v>99.33</v>
      </c>
      <c r="U5" s="254">
        <f>IF(LEN(INDEX(DataInput!$B$6:$G$2005,Cal!$B5,Cal!U$3))&gt;0,INDEX(DataInput!$B$6:$G$2005,Cal!$B5,Cal!U$3),"")</f>
        <v>682.67</v>
      </c>
      <c r="V5" s="255">
        <f>IFERROR(IF(P5="",0,YEAR(P5)),"")</f>
        <v>2022</v>
      </c>
      <c r="W5" s="256" t="str">
        <f>IFERROR(INDEX($M$4:$M$15,MONTH($P5),1),"")</f>
        <v>January</v>
      </c>
      <c r="X5" s="256">
        <f>IFERROR(WEEKNUM($P5),"")</f>
        <v>2</v>
      </c>
      <c r="Y5" s="257" t="str">
        <f t="shared" ref="Y5:Y68" si="0">IFERROR(INDEX($J$5:$J$154,MATCH($Q5,$I$5:$I$154,0),1),"")</f>
        <v>Operations</v>
      </c>
      <c r="Z5" s="257" t="str">
        <f t="shared" ref="Z5:Z68" si="1">IFERROR(INDEX($K$5:$K$154,MATCH($Q5,$I$5:$I$154,0),1),"")</f>
        <v>Director</v>
      </c>
      <c r="AA5" s="258" t="str">
        <f>IF(LEN(R5)&gt;0,"Yes","No")</f>
        <v>Yes</v>
      </c>
      <c r="AB5" s="259">
        <f>IFERROR(IF(COUNTIF($P$4:P5,P5)=1,P5,""),"")</f>
        <v>44563</v>
      </c>
      <c r="AC5" s="259">
        <f>IFERROR(SMALL($AB$5:$AB$2004,ROW(AA5)-ROW($AA$4)),"")</f>
        <v>44563</v>
      </c>
      <c r="AD5" s="259" t="str">
        <f>IFERROR(IF(AC5&gt;=$AG$5,AC5,""),"")</f>
        <v/>
      </c>
      <c r="AE5" s="259" t="str">
        <f>IFERROR(IF(AND(Cal!P5&gt;=Cal!$AG$5,Cal!P5&lt;=Cal!$AH$5,PrintPayslip!$D$7=Cal!$Q5),IF(LEN(P5)&gt;0,P5,0),""),"")</f>
        <v/>
      </c>
      <c r="AF5" s="258">
        <f t="shared" ref="AF5:AF68" si="2">IF(AF4=2002,2003,IF(ROW(AF5)-6=$AE$2005,2002,IFERROR(MATCH(SMALL($AE$5:$AE$2004,ROW($AE4)-ROW($AE$3)),$AE$5:$AE$2004,0),"")))</f>
        <v>31</v>
      </c>
      <c r="AG5" s="260">
        <f>IFERROR(PrintPayslip!D8,"")</f>
        <v>44577</v>
      </c>
      <c r="AH5" s="260">
        <f>IFERROR(PrintPayslip!D9,"")</f>
        <v>44661</v>
      </c>
      <c r="AK5" s="227" t="s">
        <v>101</v>
      </c>
      <c r="AL5" s="229">
        <v>43549.009999999995</v>
      </c>
      <c r="AM5" s="229">
        <v>7858</v>
      </c>
      <c r="AN5" s="229">
        <v>6030.989999999998</v>
      </c>
      <c r="AP5" s="227" t="s">
        <v>28</v>
      </c>
      <c r="AQ5" s="229">
        <v>10924.14</v>
      </c>
      <c r="AR5" s="229">
        <v>2619</v>
      </c>
      <c r="AS5" s="229">
        <v>1588.8600000000001</v>
      </c>
      <c r="AU5" s="227" t="s">
        <v>41</v>
      </c>
      <c r="AV5" s="229">
        <v>30522.71000000001</v>
      </c>
      <c r="AW5" s="229">
        <v>6439</v>
      </c>
      <c r="AX5" s="229">
        <v>4336.2900000000009</v>
      </c>
    </row>
    <row r="6" spans="2:50" x14ac:dyDescent="0.25">
      <c r="B6" s="228">
        <v>2</v>
      </c>
      <c r="C6" s="247">
        <f>IF(LEN(INDEX(TaxData!$B$7:$D$4006,Cal!$B6,Cal!C$3))&gt;0,INDEX(TaxData!$B$7:$D$4006,Cal!$B6,Cal!C$3),"")</f>
        <v>87</v>
      </c>
      <c r="D6" s="247" t="str">
        <f>IF(LEN(INDEX(TaxData!$B$7:$D$4006,Cal!$B6,Cal!D$3))&gt;0,INDEX(TaxData!$B$7:$D$4006,Cal!$B6,Cal!D$3),"")</f>
        <v>—</v>
      </c>
      <c r="E6" s="247">
        <f>IF(LEN(INDEX(TaxData!$B$7:$D$4006,Cal!$B6,Cal!E$3))&gt;0,INDEX(TaxData!$B$7:$D$4006,Cal!$B6,Cal!E$3),"")</f>
        <v>19</v>
      </c>
      <c r="F6" s="230"/>
      <c r="H6" s="244" t="str">
        <f>IF(LEN(INDEX(EmployeeData!$B$6:$E$155,Cal!$B6,Cal!H$3))&gt;0,INDEX(EmployeeData!$B$6:$E$155,Cal!$B6,Cal!H$3),"")</f>
        <v>M-0002</v>
      </c>
      <c r="I6" s="244" t="str">
        <f>IF(LEN(INDEX(EmployeeData!$B$6:$E$155,Cal!$B6,Cal!I$3))&gt;0,INDEX(EmployeeData!$B$6:$E$155,Cal!$B6,Cal!I$3),"")</f>
        <v>Mercedes Banks</v>
      </c>
      <c r="J6" s="244" t="str">
        <f>IF(LEN(INDEX(EmployeeData!$B$6:$E$155,Cal!$B6,Cal!J$3))&gt;0,INDEX(EmployeeData!$B$6:$E$155,Cal!$B6,Cal!J$3),"")</f>
        <v>Accounting</v>
      </c>
      <c r="K6" s="244" t="str">
        <f>IF(LEN(INDEX(EmployeeData!$B$6:$E$155,Cal!$B6,Cal!K$3))&gt;0,INDEX(EmployeeData!$B$6:$E$155,Cal!$B6,Cal!K$3),"")</f>
        <v>Vice-Director</v>
      </c>
      <c r="M6" s="208" t="s">
        <v>103</v>
      </c>
      <c r="O6" s="228">
        <v>2</v>
      </c>
      <c r="P6" s="250">
        <f>IF(LEN(INDEX(DataInput!$B$6:$G$2005,Cal!$B6,Cal!P$3))&gt;0,INDEX(DataInput!$B$6:$G$2005,Cal!$B6,Cal!P$3),"")</f>
        <v>44563</v>
      </c>
      <c r="Q6" s="251" t="str">
        <f>IF(LEN(INDEX(DataInput!$B$6:$G$2005,Cal!$B6,Cal!Q$3))&gt;0,INDEX(DataInput!$B$6:$G$2005,Cal!$B6,Cal!Q$3),"")</f>
        <v>Mercedes Banks</v>
      </c>
      <c r="R6" s="252">
        <f>IF(LEN(INDEX(DataInput!$B$6:$G$2005,Cal!$B6,Cal!R$3))&gt;0,INDEX(DataInput!$B$6:$G$2005,Cal!$B6,Cal!R$3),"")</f>
        <v>945</v>
      </c>
      <c r="S6" s="251">
        <f>IF(LEN(INDEX(DataInput!$B$6:$G$2005,Cal!$B6,Cal!S$3))&gt;0,INDEX(DataInput!$B$6:$G$2005,Cal!$B6,Cal!S$3),"")</f>
        <v>163</v>
      </c>
      <c r="T6" s="253">
        <f>IF(LEN(INDEX(DataInput!$B$6:$G$2005,Cal!$B6,Cal!T$3))&gt;0,INDEX(DataInput!$B$6:$G$2005,Cal!$B6,Cal!T$3),"")</f>
        <v>99.224999999999994</v>
      </c>
      <c r="U6" s="254">
        <f>IF(LEN(INDEX(DataInput!$B$6:$G$2005,Cal!$B6,Cal!U$3))&gt;0,INDEX(DataInput!$B$6:$G$2005,Cal!$B6,Cal!U$3),"")</f>
        <v>682.77499999999998</v>
      </c>
      <c r="V6" s="262">
        <f t="shared" ref="V6:V69" si="3">IFERROR(IF(P6="",0,YEAR(P6)),"")</f>
        <v>2022</v>
      </c>
      <c r="W6" s="262" t="str">
        <f t="shared" ref="W6:W69" si="4">IFERROR(INDEX($M$4:$M$15,MONTH($P6),1),"")</f>
        <v>January</v>
      </c>
      <c r="X6" s="262">
        <f t="shared" ref="X6:X69" si="5">IFERROR(WEEKNUM($P6),"")</f>
        <v>2</v>
      </c>
      <c r="Y6" s="257" t="str">
        <f t="shared" si="0"/>
        <v>Accounting</v>
      </c>
      <c r="Z6" s="257" t="str">
        <f t="shared" si="1"/>
        <v>Vice-Director</v>
      </c>
      <c r="AA6" s="258" t="str">
        <f t="shared" ref="AA6:AA69" si="6">IF(LEN(R6)&gt;0,"Yes","No")</f>
        <v>Yes</v>
      </c>
      <c r="AB6" s="259" t="str">
        <f>IFERROR(IF(COUNTIF($P$4:P6,P6)=1,P6,""),"")</f>
        <v/>
      </c>
      <c r="AC6" s="259">
        <f t="shared" ref="AC6:AC69" si="7">IFERROR(SMALL($AB$5:$AB$2004,ROW(AA6)-ROW($AA$4)),"")</f>
        <v>44570</v>
      </c>
      <c r="AD6" s="259" t="str">
        <f t="shared" ref="AD6:AD69" si="8">IFERROR(IF(AC6&gt;=$AG$5,AC6,""),"")</f>
        <v/>
      </c>
      <c r="AE6" s="259" t="str">
        <f>IFERROR(IF(AND(Cal!P6&gt;=Cal!$AG$5,Cal!P6&lt;=Cal!$AH$5,PrintPayslip!$D$7=Cal!$Q6),IF(LEN(P6)&gt;0,P6,0),""),"")</f>
        <v/>
      </c>
      <c r="AF6" s="258">
        <f t="shared" si="2"/>
        <v>46</v>
      </c>
      <c r="AG6" s="231"/>
      <c r="AH6" s="232"/>
      <c r="AK6" s="227" t="s">
        <v>102</v>
      </c>
      <c r="AL6" s="229">
        <v>34775.225000000006</v>
      </c>
      <c r="AM6" s="229">
        <v>6265</v>
      </c>
      <c r="AN6" s="229">
        <v>4814.7750000000005</v>
      </c>
      <c r="AP6" s="227" t="s">
        <v>29</v>
      </c>
      <c r="AQ6" s="229">
        <v>10607.724999999999</v>
      </c>
      <c r="AR6" s="229">
        <v>2419</v>
      </c>
      <c r="AS6" s="229">
        <v>1528.2750000000001</v>
      </c>
      <c r="AU6" s="227" t="s">
        <v>42</v>
      </c>
      <c r="AV6" s="229">
        <v>24767.25</v>
      </c>
      <c r="AW6" s="229">
        <v>4007</v>
      </c>
      <c r="AX6" s="229">
        <v>3375.7499999999991</v>
      </c>
    </row>
    <row r="7" spans="2:50" x14ac:dyDescent="0.25">
      <c r="B7" s="228">
        <v>3</v>
      </c>
      <c r="C7" s="247">
        <f>IF(LEN(INDEX(TaxData!$B$7:$D$4006,Cal!$B7,Cal!C$3))&gt;0,INDEX(TaxData!$B$7:$D$4006,Cal!$B7,Cal!C$3),"")</f>
        <v>88</v>
      </c>
      <c r="D7" s="247" t="str">
        <f>IF(LEN(INDEX(TaxData!$B$7:$D$4006,Cal!$B7,Cal!D$3))&gt;0,INDEX(TaxData!$B$7:$D$4006,Cal!$B7,Cal!D$3),"")</f>
        <v>—</v>
      </c>
      <c r="E7" s="247">
        <f>IF(LEN(INDEX(TaxData!$B$7:$D$4006,Cal!$B7,Cal!E$3))&gt;0,INDEX(TaxData!$B$7:$D$4006,Cal!$B7,Cal!E$3),"")</f>
        <v>19</v>
      </c>
      <c r="F7" s="230"/>
      <c r="H7" s="244" t="str">
        <f>IF(LEN(INDEX(EmployeeData!$B$6:$E$155,Cal!$B7,Cal!H$3))&gt;0,INDEX(EmployeeData!$B$6:$E$155,Cal!$B7,Cal!H$3),"")</f>
        <v>M-0003</v>
      </c>
      <c r="I7" s="244" t="str">
        <f>IF(LEN(INDEX(EmployeeData!$B$6:$E$155,Cal!$B7,Cal!I$3))&gt;0,INDEX(EmployeeData!$B$6:$E$155,Cal!$B7,Cal!I$3),"")</f>
        <v>Macauley Peck</v>
      </c>
      <c r="J7" s="244" t="str">
        <f>IF(LEN(INDEX(EmployeeData!$B$6:$E$155,Cal!$B7,Cal!J$3))&gt;0,INDEX(EmployeeData!$B$6:$E$155,Cal!$B7,Cal!J$3),"")</f>
        <v>Marketing</v>
      </c>
      <c r="K7" s="244" t="str">
        <f>IF(LEN(INDEX(EmployeeData!$B$6:$E$155,Cal!$B7,Cal!K$3))&gt;0,INDEX(EmployeeData!$B$6:$E$155,Cal!$B7,Cal!K$3),"")</f>
        <v>Vice-Director</v>
      </c>
      <c r="M7" s="208" t="s">
        <v>104</v>
      </c>
      <c r="O7" s="228">
        <v>3</v>
      </c>
      <c r="P7" s="250">
        <f>IF(LEN(INDEX(DataInput!$B$6:$G$2005,Cal!$B7,Cal!P$3))&gt;0,INDEX(DataInput!$B$6:$G$2005,Cal!$B7,Cal!P$3),"")</f>
        <v>44563</v>
      </c>
      <c r="Q7" s="251" t="str">
        <f>IF(LEN(INDEX(DataInput!$B$6:$G$2005,Cal!$B7,Cal!Q$3))&gt;0,INDEX(DataInput!$B$6:$G$2005,Cal!$B7,Cal!Q$3),"")</f>
        <v>Macauley Peck</v>
      </c>
      <c r="R7" s="252">
        <f>IF(LEN(INDEX(DataInput!$B$6:$G$2005,Cal!$B7,Cal!R$3))&gt;0,INDEX(DataInput!$B$6:$G$2005,Cal!$B7,Cal!R$3),"")</f>
        <v>914</v>
      </c>
      <c r="S7" s="251">
        <f>IF(LEN(INDEX(DataInput!$B$6:$G$2005,Cal!$B7,Cal!S$3))&gt;0,INDEX(DataInput!$B$6:$G$2005,Cal!$B7,Cal!S$3),"")</f>
        <v>153</v>
      </c>
      <c r="T7" s="253">
        <f>IF(LEN(INDEX(DataInput!$B$6:$G$2005,Cal!$B7,Cal!T$3))&gt;0,INDEX(DataInput!$B$6:$G$2005,Cal!$B7,Cal!T$3),"")</f>
        <v>95.97</v>
      </c>
      <c r="U7" s="254">
        <f>IF(LEN(INDEX(DataInput!$B$6:$G$2005,Cal!$B7,Cal!U$3))&gt;0,INDEX(DataInput!$B$6:$G$2005,Cal!$B7,Cal!U$3),"")</f>
        <v>665.03</v>
      </c>
      <c r="V7" s="262">
        <f t="shared" si="3"/>
        <v>2022</v>
      </c>
      <c r="W7" s="262" t="str">
        <f t="shared" si="4"/>
        <v>January</v>
      </c>
      <c r="X7" s="262">
        <f t="shared" si="5"/>
        <v>2</v>
      </c>
      <c r="Y7" s="257" t="str">
        <f t="shared" si="0"/>
        <v>Marketing</v>
      </c>
      <c r="Z7" s="257" t="str">
        <f t="shared" si="1"/>
        <v>Vice-Director</v>
      </c>
      <c r="AA7" s="258" t="str">
        <f t="shared" si="6"/>
        <v>Yes</v>
      </c>
      <c r="AB7" s="259" t="str">
        <f>IFERROR(IF(COUNTIF($P$4:P7,P7)=1,P7,""),"")</f>
        <v/>
      </c>
      <c r="AC7" s="259">
        <f t="shared" si="7"/>
        <v>44577</v>
      </c>
      <c r="AD7" s="259">
        <f t="shared" si="8"/>
        <v>44577</v>
      </c>
      <c r="AE7" s="259" t="str">
        <f>IFERROR(IF(AND(Cal!P7&gt;=Cal!$AG$5,Cal!P7&lt;=Cal!$AH$5,PrintPayslip!$D$7=Cal!$Q7),IF(LEN(P7)&gt;0,P7,0),""),"")</f>
        <v/>
      </c>
      <c r="AF7" s="258">
        <f t="shared" si="2"/>
        <v>61</v>
      </c>
      <c r="AK7" s="227" t="s">
        <v>103</v>
      </c>
      <c r="AL7" s="229">
        <v>34822.730000000003</v>
      </c>
      <c r="AM7" s="229">
        <v>6324</v>
      </c>
      <c r="AN7" s="229">
        <v>4827.2700000000004</v>
      </c>
      <c r="AP7" s="227" t="s">
        <v>30</v>
      </c>
      <c r="AQ7" s="229">
        <v>10551.539999999999</v>
      </c>
      <c r="AR7" s="229">
        <v>2383</v>
      </c>
      <c r="AS7" s="229">
        <v>1517.46</v>
      </c>
      <c r="AU7" s="227" t="s">
        <v>27</v>
      </c>
      <c r="AV7" s="229">
        <v>19763.595000000001</v>
      </c>
      <c r="AW7" s="229">
        <v>3919</v>
      </c>
      <c r="AX7" s="229">
        <v>2778.4050000000002</v>
      </c>
    </row>
    <row r="8" spans="2:50" x14ac:dyDescent="0.25">
      <c r="B8" s="228">
        <v>4</v>
      </c>
      <c r="C8" s="247">
        <f>IF(LEN(INDEX(TaxData!$B$7:$D$4006,Cal!$B8,Cal!C$3))&gt;0,INDEX(TaxData!$B$7:$D$4006,Cal!$B8,Cal!C$3),"")</f>
        <v>89</v>
      </c>
      <c r="D8" s="247" t="str">
        <f>IF(LEN(INDEX(TaxData!$B$7:$D$4006,Cal!$B8,Cal!D$3))&gt;0,INDEX(TaxData!$B$7:$D$4006,Cal!$B8,Cal!D$3),"")</f>
        <v>—</v>
      </c>
      <c r="E8" s="247">
        <f>IF(LEN(INDEX(TaxData!$B$7:$D$4006,Cal!$B8,Cal!E$3))&gt;0,INDEX(TaxData!$B$7:$D$4006,Cal!$B8,Cal!E$3),"")</f>
        <v>19</v>
      </c>
      <c r="F8" s="230"/>
      <c r="H8" s="244" t="str">
        <f>IF(LEN(INDEX(EmployeeData!$B$6:$E$155,Cal!$B8,Cal!H$3))&gt;0,INDEX(EmployeeData!$B$6:$E$155,Cal!$B8,Cal!H$3),"")</f>
        <v>M-0004</v>
      </c>
      <c r="I8" s="244" t="str">
        <f>IF(LEN(INDEX(EmployeeData!$B$6:$E$155,Cal!$B8,Cal!I$3))&gt;0,INDEX(EmployeeData!$B$6:$E$155,Cal!$B8,Cal!I$3),"")</f>
        <v>Hannah Shaw</v>
      </c>
      <c r="J8" s="244" t="str">
        <f>IF(LEN(INDEX(EmployeeData!$B$6:$E$155,Cal!$B8,Cal!J$3))&gt;0,INDEX(EmployeeData!$B$6:$E$155,Cal!$B8,Cal!J$3),"")</f>
        <v>Marketing</v>
      </c>
      <c r="K8" s="244" t="str">
        <f>IF(LEN(INDEX(EmployeeData!$B$6:$E$155,Cal!$B8,Cal!K$3))&gt;0,INDEX(EmployeeData!$B$6:$E$155,Cal!$B8,Cal!K$3),"")</f>
        <v>Expert</v>
      </c>
      <c r="M8" s="208" t="s">
        <v>105</v>
      </c>
      <c r="O8" s="228">
        <v>4</v>
      </c>
      <c r="P8" s="250">
        <f>IF(LEN(INDEX(DataInput!$B$6:$G$2005,Cal!$B8,Cal!P$3))&gt;0,INDEX(DataInput!$B$6:$G$2005,Cal!$B8,Cal!P$3),"")</f>
        <v>44563</v>
      </c>
      <c r="Q8" s="251" t="str">
        <f>IF(LEN(INDEX(DataInput!$B$6:$G$2005,Cal!$B8,Cal!Q$3))&gt;0,INDEX(DataInput!$B$6:$G$2005,Cal!$B8,Cal!Q$3),"")</f>
        <v>Hannah Shaw</v>
      </c>
      <c r="R8" s="252">
        <f>IF(LEN(INDEX(DataInput!$B$6:$G$2005,Cal!$B8,Cal!R$3))&gt;0,INDEX(DataInput!$B$6:$G$2005,Cal!$B8,Cal!R$3),"")</f>
        <v>764</v>
      </c>
      <c r="S8" s="251">
        <f>IF(LEN(INDEX(DataInput!$B$6:$G$2005,Cal!$B8,Cal!S$3))&gt;0,INDEX(DataInput!$B$6:$G$2005,Cal!$B8,Cal!S$3),"")</f>
        <v>101</v>
      </c>
      <c r="T8" s="253">
        <f>IF(LEN(INDEX(DataInput!$B$6:$G$2005,Cal!$B8,Cal!T$3))&gt;0,INDEX(DataInput!$B$6:$G$2005,Cal!$B8,Cal!T$3),"")</f>
        <v>80.22</v>
      </c>
      <c r="U8" s="254">
        <f>IF(LEN(INDEX(DataInput!$B$6:$G$2005,Cal!$B8,Cal!U$3))&gt;0,INDEX(DataInput!$B$6:$G$2005,Cal!$B8,Cal!U$3),"")</f>
        <v>582.78</v>
      </c>
      <c r="V8" s="262">
        <f t="shared" si="3"/>
        <v>2022</v>
      </c>
      <c r="W8" s="262" t="str">
        <f t="shared" si="4"/>
        <v>January</v>
      </c>
      <c r="X8" s="262">
        <f t="shared" si="5"/>
        <v>2</v>
      </c>
      <c r="Y8" s="257" t="str">
        <f t="shared" si="0"/>
        <v>Marketing</v>
      </c>
      <c r="Z8" s="257" t="str">
        <f t="shared" si="1"/>
        <v>Expert</v>
      </c>
      <c r="AA8" s="258" t="str">
        <f t="shared" si="6"/>
        <v>Yes</v>
      </c>
      <c r="AB8" s="259" t="str">
        <f>IFERROR(IF(COUNTIF($P$4:P8,P8)=1,P8,""),"")</f>
        <v/>
      </c>
      <c r="AC8" s="259">
        <f t="shared" si="7"/>
        <v>44584</v>
      </c>
      <c r="AD8" s="259">
        <f t="shared" si="8"/>
        <v>44584</v>
      </c>
      <c r="AE8" s="259" t="str">
        <f>IFERROR(IF(AND(Cal!P8&gt;=Cal!$AG$5,Cal!P8&lt;=Cal!$AH$5,PrintPayslip!$D$7=Cal!$Q8),IF(LEN(P8)&gt;0,P8,0),""),"")</f>
        <v/>
      </c>
      <c r="AF8" s="258">
        <f t="shared" si="2"/>
        <v>76</v>
      </c>
      <c r="AK8" s="227" t="s">
        <v>104</v>
      </c>
      <c r="AL8" s="229">
        <v>26125.08</v>
      </c>
      <c r="AM8" s="229">
        <v>4756</v>
      </c>
      <c r="AN8" s="229">
        <v>3622.92</v>
      </c>
      <c r="AP8" s="227" t="s">
        <v>31</v>
      </c>
      <c r="AQ8" s="229">
        <v>9212.0550000000003</v>
      </c>
      <c r="AR8" s="229">
        <v>1536</v>
      </c>
      <c r="AS8" s="229">
        <v>1260.9449999999999</v>
      </c>
      <c r="AU8" s="227" t="s">
        <v>43</v>
      </c>
      <c r="AV8" s="229">
        <v>26077.125000000004</v>
      </c>
      <c r="AW8" s="229">
        <v>3883</v>
      </c>
      <c r="AX8" s="229">
        <v>3514.8750000000014</v>
      </c>
    </row>
    <row r="9" spans="2:50" x14ac:dyDescent="0.25">
      <c r="B9" s="228">
        <v>5</v>
      </c>
      <c r="C9" s="247">
        <f>IF(LEN(INDEX(TaxData!$B$7:$D$4006,Cal!$B9,Cal!C$3))&gt;0,INDEX(TaxData!$B$7:$D$4006,Cal!$B9,Cal!C$3),"")</f>
        <v>90</v>
      </c>
      <c r="D9" s="247" t="str">
        <f>IF(LEN(INDEX(TaxData!$B$7:$D$4006,Cal!$B9,Cal!D$3))&gt;0,INDEX(TaxData!$B$7:$D$4006,Cal!$B9,Cal!D$3),"")</f>
        <v>—</v>
      </c>
      <c r="E9" s="247">
        <f>IF(LEN(INDEX(TaxData!$B$7:$D$4006,Cal!$B9,Cal!E$3))&gt;0,INDEX(TaxData!$B$7:$D$4006,Cal!$B9,Cal!E$3),"")</f>
        <v>19</v>
      </c>
      <c r="F9" s="230"/>
      <c r="H9" s="244" t="str">
        <f>IF(LEN(INDEX(EmployeeData!$B$6:$E$155,Cal!$B9,Cal!H$3))&gt;0,INDEX(EmployeeData!$B$6:$E$155,Cal!$B9,Cal!H$3),"")</f>
        <v>N-0005</v>
      </c>
      <c r="I9" s="244" t="str">
        <f>IF(LEN(INDEX(EmployeeData!$B$6:$E$155,Cal!$B9,Cal!I$3))&gt;0,INDEX(EmployeeData!$B$6:$E$155,Cal!$B9,Cal!I$3),"")</f>
        <v>Brad Pitt</v>
      </c>
      <c r="J9" s="244" t="str">
        <f>IF(LEN(INDEX(EmployeeData!$B$6:$E$155,Cal!$B9,Cal!J$3))&gt;0,INDEX(EmployeeData!$B$6:$E$155,Cal!$B9,Cal!J$3),"")</f>
        <v>Sales</v>
      </c>
      <c r="K9" s="244" t="str">
        <f>IF(LEN(INDEX(EmployeeData!$B$6:$E$155,Cal!$B9,Cal!K$3))&gt;0,INDEX(EmployeeData!$B$6:$E$155,Cal!$B9,Cal!K$3),"")</f>
        <v>Expert</v>
      </c>
      <c r="M9" s="208" t="s">
        <v>106</v>
      </c>
      <c r="O9" s="228">
        <v>5</v>
      </c>
      <c r="P9" s="250">
        <f>IF(LEN(INDEX(DataInput!$B$6:$G$2005,Cal!$B9,Cal!P$3))&gt;0,INDEX(DataInput!$B$6:$G$2005,Cal!$B9,Cal!P$3),"")</f>
        <v>44563</v>
      </c>
      <c r="Q9" s="251" t="str">
        <f>IF(LEN(INDEX(DataInput!$B$6:$G$2005,Cal!$B9,Cal!Q$3))&gt;0,INDEX(DataInput!$B$6:$G$2005,Cal!$B9,Cal!Q$3),"")</f>
        <v>Brad Pitt</v>
      </c>
      <c r="R9" s="252">
        <f>IF(LEN(INDEX(DataInput!$B$6:$G$2005,Cal!$B9,Cal!R$3))&gt;0,INDEX(DataInput!$B$6:$G$2005,Cal!$B9,Cal!R$3),"")</f>
        <v>711</v>
      </c>
      <c r="S9" s="251">
        <f>IF(LEN(INDEX(DataInput!$B$6:$G$2005,Cal!$B9,Cal!S$3))&gt;0,INDEX(DataInput!$B$6:$G$2005,Cal!$B9,Cal!S$3),"")</f>
        <v>82</v>
      </c>
      <c r="T9" s="253">
        <f>IF(LEN(INDEX(DataInput!$B$6:$G$2005,Cal!$B9,Cal!T$3))&gt;0,INDEX(DataInput!$B$6:$G$2005,Cal!$B9,Cal!T$3),"")</f>
        <v>74.655000000000001</v>
      </c>
      <c r="U9" s="254">
        <f>IF(LEN(INDEX(DataInput!$B$6:$G$2005,Cal!$B9,Cal!U$3))&gt;0,INDEX(DataInput!$B$6:$G$2005,Cal!$B9,Cal!U$3),"")</f>
        <v>554.34500000000003</v>
      </c>
      <c r="V9" s="262">
        <f t="shared" si="3"/>
        <v>2022</v>
      </c>
      <c r="W9" s="262" t="str">
        <f t="shared" si="4"/>
        <v>January</v>
      </c>
      <c r="X9" s="262">
        <f t="shared" si="5"/>
        <v>2</v>
      </c>
      <c r="Y9" s="257" t="str">
        <f t="shared" si="0"/>
        <v>Sales</v>
      </c>
      <c r="Z9" s="257" t="str">
        <f t="shared" si="1"/>
        <v>Expert</v>
      </c>
      <c r="AA9" s="258" t="str">
        <f t="shared" si="6"/>
        <v>Yes</v>
      </c>
      <c r="AB9" s="259" t="str">
        <f>IFERROR(IF(COUNTIF($P$4:P9,P9)=1,P9,""),"")</f>
        <v/>
      </c>
      <c r="AC9" s="259">
        <f t="shared" si="7"/>
        <v>44591</v>
      </c>
      <c r="AD9" s="259">
        <f t="shared" si="8"/>
        <v>44591</v>
      </c>
      <c r="AE9" s="259" t="str">
        <f>IFERROR(IF(AND(Cal!P9&gt;=Cal!$AG$5,Cal!P9&lt;=Cal!$AH$5,PrintPayslip!$D$7=Cal!$Q9),IF(LEN(P9)&gt;0,P9,0),""),"")</f>
        <v/>
      </c>
      <c r="AF9" s="258">
        <f t="shared" si="2"/>
        <v>91</v>
      </c>
      <c r="AK9"/>
      <c r="AL9"/>
      <c r="AM9"/>
      <c r="AN9"/>
      <c r="AP9" s="227" t="s">
        <v>5</v>
      </c>
      <c r="AQ9" s="229">
        <v>9184.619999999999</v>
      </c>
      <c r="AR9" s="229">
        <v>1516</v>
      </c>
      <c r="AS9" s="229">
        <v>1255.3799999999999</v>
      </c>
      <c r="AU9" s="227" t="s">
        <v>44</v>
      </c>
      <c r="AV9" s="229">
        <v>19685.924999999999</v>
      </c>
      <c r="AW9" s="229">
        <v>3866</v>
      </c>
      <c r="AX9" s="229">
        <v>2763.0749999999994</v>
      </c>
    </row>
    <row r="10" spans="2:50" x14ac:dyDescent="0.25">
      <c r="B10" s="228">
        <v>6</v>
      </c>
      <c r="C10" s="247">
        <f>IF(LEN(INDEX(TaxData!$B$7:$D$4006,Cal!$B10,Cal!C$3))&gt;0,INDEX(TaxData!$B$7:$D$4006,Cal!$B10,Cal!C$3),"")</f>
        <v>91</v>
      </c>
      <c r="D10" s="247" t="str">
        <f>IF(LEN(INDEX(TaxData!$B$7:$D$4006,Cal!$B10,Cal!D$3))&gt;0,INDEX(TaxData!$B$7:$D$4006,Cal!$B10,Cal!D$3),"")</f>
        <v>—</v>
      </c>
      <c r="E10" s="247">
        <f>IF(LEN(INDEX(TaxData!$B$7:$D$4006,Cal!$B10,Cal!E$3))&gt;0,INDEX(TaxData!$B$7:$D$4006,Cal!$B10,Cal!E$3),"")</f>
        <v>19</v>
      </c>
      <c r="F10" s="230"/>
      <c r="H10" s="244" t="str">
        <f>IF(LEN(INDEX(EmployeeData!$B$6:$E$155,Cal!$B10,Cal!H$3))&gt;0,INDEX(EmployeeData!$B$6:$E$155,Cal!$B10,Cal!H$3),"")</f>
        <v>N-0006</v>
      </c>
      <c r="I10" s="244" t="str">
        <f>IF(LEN(INDEX(EmployeeData!$B$6:$E$155,Cal!$B10,Cal!I$3))&gt;0,INDEX(EmployeeData!$B$6:$E$155,Cal!$B10,Cal!I$3),"")</f>
        <v>Sarah-Jayne Morrison</v>
      </c>
      <c r="J10" s="244" t="str">
        <f>IF(LEN(INDEX(EmployeeData!$B$6:$E$155,Cal!$B10,Cal!J$3))&gt;0,INDEX(EmployeeData!$B$6:$E$155,Cal!$B10,Cal!J$3),"")</f>
        <v>Sales</v>
      </c>
      <c r="K10" s="244" t="str">
        <f>IF(LEN(INDEX(EmployeeData!$B$6:$E$155,Cal!$B10,Cal!K$3))&gt;0,INDEX(EmployeeData!$B$6:$E$155,Cal!$B10,Cal!K$3),"")</f>
        <v>Salesman</v>
      </c>
      <c r="M10" s="208" t="s">
        <v>17</v>
      </c>
      <c r="O10" s="228">
        <v>6</v>
      </c>
      <c r="P10" s="250">
        <f>IF(LEN(INDEX(DataInput!$B$6:$G$2005,Cal!$B10,Cal!P$3))&gt;0,INDEX(DataInput!$B$6:$G$2005,Cal!$B10,Cal!P$3),"")</f>
        <v>44563</v>
      </c>
      <c r="Q10" s="251" t="str">
        <f>IF(LEN(INDEX(DataInput!$B$6:$G$2005,Cal!$B10,Cal!Q$3))&gt;0,INDEX(DataInput!$B$6:$G$2005,Cal!$B10,Cal!Q$3),"")</f>
        <v>Sarah-Jayne Morrison</v>
      </c>
      <c r="R10" s="252">
        <f>IF(LEN(INDEX(DataInput!$B$6:$G$2005,Cal!$B10,Cal!R$3))&gt;0,INDEX(DataInput!$B$6:$G$2005,Cal!$B10,Cal!R$3),"")</f>
        <v>671</v>
      </c>
      <c r="S10" s="251">
        <f>IF(LEN(INDEX(DataInput!$B$6:$G$2005,Cal!$B10,Cal!S$3))&gt;0,INDEX(DataInput!$B$6:$G$2005,Cal!$B10,Cal!S$3),"")</f>
        <v>74</v>
      </c>
      <c r="T10" s="253">
        <f>IF(LEN(INDEX(DataInput!$B$6:$G$2005,Cal!$B10,Cal!T$3))&gt;0,INDEX(DataInput!$B$6:$G$2005,Cal!$B10,Cal!T$3),"")</f>
        <v>70.454999999999998</v>
      </c>
      <c r="U10" s="254">
        <f>IF(LEN(INDEX(DataInput!$B$6:$G$2005,Cal!$B10,Cal!U$3))&gt;0,INDEX(DataInput!$B$6:$G$2005,Cal!$B10,Cal!U$3),"")</f>
        <v>526.54499999999996</v>
      </c>
      <c r="V10" s="262">
        <f t="shared" si="3"/>
        <v>2022</v>
      </c>
      <c r="W10" s="262" t="str">
        <f t="shared" si="4"/>
        <v>January</v>
      </c>
      <c r="X10" s="262">
        <f t="shared" si="5"/>
        <v>2</v>
      </c>
      <c r="Y10" s="257" t="str">
        <f t="shared" si="0"/>
        <v>Sales</v>
      </c>
      <c r="Z10" s="257" t="str">
        <f t="shared" si="1"/>
        <v>Salesman</v>
      </c>
      <c r="AA10" s="258" t="str">
        <f t="shared" si="6"/>
        <v>Yes</v>
      </c>
      <c r="AB10" s="259" t="str">
        <f>IFERROR(IF(COUNTIF($P$4:P10,P10)=1,P10,""),"")</f>
        <v/>
      </c>
      <c r="AC10" s="259">
        <f t="shared" si="7"/>
        <v>44598</v>
      </c>
      <c r="AD10" s="259">
        <f t="shared" si="8"/>
        <v>44598</v>
      </c>
      <c r="AE10" s="259" t="str">
        <f>IFERROR(IF(AND(Cal!P10&gt;=Cal!$AG$5,Cal!P10&lt;=Cal!$AH$5,PrintPayslip!$D$7=Cal!$Q10),IF(LEN(P10)&gt;0,P10,0),""),"")</f>
        <v/>
      </c>
      <c r="AF10" s="258">
        <f t="shared" si="2"/>
        <v>106</v>
      </c>
      <c r="AK10"/>
      <c r="AL10"/>
      <c r="AM10"/>
      <c r="AN10"/>
      <c r="AP10" s="227" t="s">
        <v>32</v>
      </c>
      <c r="AQ10" s="229">
        <v>8426.244999999999</v>
      </c>
      <c r="AR10" s="229">
        <v>1178</v>
      </c>
      <c r="AS10" s="229">
        <v>1126.7549999999999</v>
      </c>
      <c r="AU10" s="227" t="s">
        <v>45</v>
      </c>
      <c r="AV10" s="229">
        <v>9247.65</v>
      </c>
      <c r="AW10" s="229">
        <v>1555</v>
      </c>
      <c r="AX10" s="229">
        <v>1267.3499999999997</v>
      </c>
    </row>
    <row r="11" spans="2:50" x14ac:dyDescent="0.25">
      <c r="B11" s="228">
        <v>7</v>
      </c>
      <c r="C11" s="247">
        <f>IF(LEN(INDEX(TaxData!$B$7:$D$4006,Cal!$B11,Cal!C$3))&gt;0,INDEX(TaxData!$B$7:$D$4006,Cal!$B11,Cal!C$3),"")</f>
        <v>92</v>
      </c>
      <c r="D11" s="247" t="str">
        <f>IF(LEN(INDEX(TaxData!$B$7:$D$4006,Cal!$B11,Cal!D$3))&gt;0,INDEX(TaxData!$B$7:$D$4006,Cal!$B11,Cal!D$3),"")</f>
        <v>—</v>
      </c>
      <c r="E11" s="247">
        <f>IF(LEN(INDEX(TaxData!$B$7:$D$4006,Cal!$B11,Cal!E$3))&gt;0,INDEX(TaxData!$B$7:$D$4006,Cal!$B11,Cal!E$3),"")</f>
        <v>20</v>
      </c>
      <c r="F11" s="230"/>
      <c r="H11" s="244" t="str">
        <f>IF(LEN(INDEX(EmployeeData!$B$6:$E$155,Cal!$B11,Cal!H$3))&gt;0,INDEX(EmployeeData!$B$6:$E$155,Cal!$B11,Cal!H$3),"")</f>
        <v>E-0007</v>
      </c>
      <c r="I11" s="244" t="str">
        <f>IF(LEN(INDEX(EmployeeData!$B$6:$E$155,Cal!$B11,Cal!I$3))&gt;0,INDEX(EmployeeData!$B$6:$E$155,Cal!$B11,Cal!I$3),"")</f>
        <v>Alyce Milner</v>
      </c>
      <c r="J11" s="244" t="str">
        <f>IF(LEN(INDEX(EmployeeData!$B$6:$E$155,Cal!$B11,Cal!J$3))&gt;0,INDEX(EmployeeData!$B$6:$E$155,Cal!$B11,Cal!J$3),"")</f>
        <v>Operations</v>
      </c>
      <c r="K11" s="244" t="str">
        <f>IF(LEN(INDEX(EmployeeData!$B$6:$E$155,Cal!$B11,Cal!K$3))&gt;0,INDEX(EmployeeData!$B$6:$E$155,Cal!$B11,Cal!K$3),"")</f>
        <v>Vice-Director</v>
      </c>
      <c r="M11" s="208" t="s">
        <v>18</v>
      </c>
      <c r="O11" s="228">
        <v>7</v>
      </c>
      <c r="P11" s="250">
        <f>IF(LEN(INDEX(DataInput!$B$6:$G$2005,Cal!$B11,Cal!P$3))&gt;0,INDEX(DataInput!$B$6:$G$2005,Cal!$B11,Cal!P$3),"")</f>
        <v>44563</v>
      </c>
      <c r="Q11" s="251" t="str">
        <f>IF(LEN(INDEX(DataInput!$B$6:$G$2005,Cal!$B11,Cal!Q$3))&gt;0,INDEX(DataInput!$B$6:$G$2005,Cal!$B11,Cal!Q$3),"")</f>
        <v>Alyce Milner</v>
      </c>
      <c r="R11" s="252">
        <f>IF(LEN(INDEX(DataInput!$B$6:$G$2005,Cal!$B11,Cal!R$3))&gt;0,INDEX(DataInput!$B$6:$G$2005,Cal!$B11,Cal!R$3),"")</f>
        <v>902</v>
      </c>
      <c r="S11" s="251">
        <f>IF(LEN(INDEX(DataInput!$B$6:$G$2005,Cal!$B11,Cal!S$3))&gt;0,INDEX(DataInput!$B$6:$G$2005,Cal!$B11,Cal!S$3),"")</f>
        <v>149</v>
      </c>
      <c r="T11" s="253">
        <f>IF(LEN(INDEX(DataInput!$B$6:$G$2005,Cal!$B11,Cal!T$3))&gt;0,INDEX(DataInput!$B$6:$G$2005,Cal!$B11,Cal!T$3),"")</f>
        <v>94.71</v>
      </c>
      <c r="U11" s="254">
        <f>IF(LEN(INDEX(DataInput!$B$6:$G$2005,Cal!$B11,Cal!U$3))&gt;0,INDEX(DataInput!$B$6:$G$2005,Cal!$B11,Cal!U$3),"")</f>
        <v>658.29</v>
      </c>
      <c r="V11" s="262">
        <f t="shared" si="3"/>
        <v>2022</v>
      </c>
      <c r="W11" s="262" t="str">
        <f t="shared" si="4"/>
        <v>January</v>
      </c>
      <c r="X11" s="262">
        <f t="shared" si="5"/>
        <v>2</v>
      </c>
      <c r="Y11" s="257" t="str">
        <f t="shared" si="0"/>
        <v>Operations</v>
      </c>
      <c r="Z11" s="257" t="str">
        <f t="shared" si="1"/>
        <v>Vice-Director</v>
      </c>
      <c r="AA11" s="258" t="str">
        <f t="shared" si="6"/>
        <v>Yes</v>
      </c>
      <c r="AB11" s="259" t="str">
        <f>IFERROR(IF(COUNTIF($P$4:P11,P11)=1,P11,""),"")</f>
        <v/>
      </c>
      <c r="AC11" s="259">
        <f t="shared" si="7"/>
        <v>44605</v>
      </c>
      <c r="AD11" s="259">
        <f t="shared" si="8"/>
        <v>44605</v>
      </c>
      <c r="AE11" s="259" t="str">
        <f>IFERROR(IF(AND(Cal!P11&gt;=Cal!$AG$5,Cal!P11&lt;=Cal!$AH$5,PrintPayslip!$D$7=Cal!$Q11),IF(LEN(P11)&gt;0,P11,0),""),"")</f>
        <v/>
      </c>
      <c r="AF11" s="258">
        <f t="shared" si="2"/>
        <v>121</v>
      </c>
      <c r="AK11" s="227"/>
      <c r="AL11" s="227"/>
      <c r="AM11" s="227"/>
      <c r="AN11" s="227"/>
      <c r="AP11" s="227" t="s">
        <v>33</v>
      </c>
      <c r="AQ11" s="229">
        <v>10398.415000000001</v>
      </c>
      <c r="AR11" s="229">
        <v>2290</v>
      </c>
      <c r="AS11" s="229">
        <v>1488.5849999999996</v>
      </c>
      <c r="AU11" s="227" t="s">
        <v>46</v>
      </c>
      <c r="AV11" s="229">
        <v>9207.7900000000009</v>
      </c>
      <c r="AW11" s="229">
        <v>1534</v>
      </c>
      <c r="AX11" s="229">
        <v>1260.21</v>
      </c>
    </row>
    <row r="12" spans="2:50" x14ac:dyDescent="0.25">
      <c r="B12" s="228">
        <v>8</v>
      </c>
      <c r="C12" s="247">
        <f>IF(LEN(INDEX(TaxData!$B$7:$D$4006,Cal!$B12,Cal!C$3))&gt;0,INDEX(TaxData!$B$7:$D$4006,Cal!$B12,Cal!C$3),"")</f>
        <v>93</v>
      </c>
      <c r="D12" s="247" t="str">
        <f>IF(LEN(INDEX(TaxData!$B$7:$D$4006,Cal!$B12,Cal!D$3))&gt;0,INDEX(TaxData!$B$7:$D$4006,Cal!$B12,Cal!D$3),"")</f>
        <v>—</v>
      </c>
      <c r="E12" s="247">
        <f>IF(LEN(INDEX(TaxData!$B$7:$D$4006,Cal!$B12,Cal!E$3))&gt;0,INDEX(TaxData!$B$7:$D$4006,Cal!$B12,Cal!E$3),"")</f>
        <v>20</v>
      </c>
      <c r="F12" s="230"/>
      <c r="H12" s="244" t="str">
        <f>IF(LEN(INDEX(EmployeeData!$B$6:$E$155,Cal!$B12,Cal!H$3))&gt;0,INDEX(EmployeeData!$B$6:$E$155,Cal!$B12,Cal!H$3),"")</f>
        <v>E-0008</v>
      </c>
      <c r="I12" s="244" t="str">
        <f>IF(LEN(INDEX(EmployeeData!$B$6:$E$155,Cal!$B12,Cal!I$3))&gt;0,INDEX(EmployeeData!$B$6:$E$155,Cal!$B12,Cal!I$3),"")</f>
        <v>Aviana Kenny</v>
      </c>
      <c r="J12" s="244" t="str">
        <f>IF(LEN(INDEX(EmployeeData!$B$6:$E$155,Cal!$B12,Cal!J$3))&gt;0,INDEX(EmployeeData!$B$6:$E$155,Cal!$B12,Cal!J$3),"")</f>
        <v>Operations</v>
      </c>
      <c r="K12" s="244" t="str">
        <f>IF(LEN(INDEX(EmployeeData!$B$6:$E$155,Cal!$B12,Cal!K$3))&gt;0,INDEX(EmployeeData!$B$6:$E$155,Cal!$B12,Cal!K$3),"")</f>
        <v>Expert</v>
      </c>
      <c r="M12" s="208" t="s">
        <v>19</v>
      </c>
      <c r="O12" s="228">
        <v>8</v>
      </c>
      <c r="P12" s="250">
        <f>IF(LEN(INDEX(DataInput!$B$6:$G$2005,Cal!$B12,Cal!P$3))&gt;0,INDEX(DataInput!$B$6:$G$2005,Cal!$B12,Cal!P$3),"")</f>
        <v>44563</v>
      </c>
      <c r="Q12" s="251" t="str">
        <f>IF(LEN(INDEX(DataInput!$B$6:$G$2005,Cal!$B12,Cal!Q$3))&gt;0,INDEX(DataInput!$B$6:$G$2005,Cal!$B12,Cal!Q$3),"")</f>
        <v>Aviana Kenny</v>
      </c>
      <c r="R12" s="252">
        <f>IF(LEN(INDEX(DataInput!$B$6:$G$2005,Cal!$B12,Cal!R$3))&gt;0,INDEX(DataInput!$B$6:$G$2005,Cal!$B12,Cal!R$3),"")</f>
        <v>799</v>
      </c>
      <c r="S12" s="251">
        <f>IF(LEN(INDEX(DataInput!$B$6:$G$2005,Cal!$B12,Cal!S$3))&gt;0,INDEX(DataInput!$B$6:$G$2005,Cal!$B12,Cal!S$3),"")</f>
        <v>113</v>
      </c>
      <c r="T12" s="253">
        <f>IF(LEN(INDEX(DataInput!$B$6:$G$2005,Cal!$B12,Cal!T$3))&gt;0,INDEX(DataInput!$B$6:$G$2005,Cal!$B12,Cal!T$3),"")</f>
        <v>83.894999999999996</v>
      </c>
      <c r="U12" s="254">
        <f>IF(LEN(INDEX(DataInput!$B$6:$G$2005,Cal!$B12,Cal!U$3))&gt;0,INDEX(DataInput!$B$6:$G$2005,Cal!$B12,Cal!U$3),"")</f>
        <v>602.10500000000002</v>
      </c>
      <c r="V12" s="262">
        <f t="shared" si="3"/>
        <v>2022</v>
      </c>
      <c r="W12" s="262" t="str">
        <f t="shared" si="4"/>
        <v>January</v>
      </c>
      <c r="X12" s="262">
        <f t="shared" si="5"/>
        <v>2</v>
      </c>
      <c r="Y12" s="257" t="str">
        <f t="shared" si="0"/>
        <v>Operations</v>
      </c>
      <c r="Z12" s="257" t="str">
        <f t="shared" si="1"/>
        <v>Expert</v>
      </c>
      <c r="AA12" s="258" t="str">
        <f t="shared" si="6"/>
        <v>Yes</v>
      </c>
      <c r="AB12" s="259" t="str">
        <f>IFERROR(IF(COUNTIF($P$4:P12,P12)=1,P12,""),"")</f>
        <v/>
      </c>
      <c r="AC12" s="259">
        <f t="shared" si="7"/>
        <v>44612</v>
      </c>
      <c r="AD12" s="259">
        <f t="shared" si="8"/>
        <v>44612</v>
      </c>
      <c r="AE12" s="259" t="str">
        <f>IFERROR(IF(AND(Cal!P12&gt;=Cal!$AG$5,Cal!P12&lt;=Cal!$AH$5,PrintPayslip!$D$7=Cal!$Q12),IF(LEN(P12)&gt;0,P12,0),""),"")</f>
        <v/>
      </c>
      <c r="AF12" s="258">
        <f t="shared" si="2"/>
        <v>136</v>
      </c>
      <c r="AK12" s="227"/>
      <c r="AL12" s="227"/>
      <c r="AM12" s="227"/>
      <c r="AN12" s="227"/>
      <c r="AP12" s="227" t="s">
        <v>34</v>
      </c>
      <c r="AQ12" s="229">
        <v>9200.1549999999988</v>
      </c>
      <c r="AR12" s="229">
        <v>1530</v>
      </c>
      <c r="AS12" s="229">
        <v>1258.8449999999998</v>
      </c>
      <c r="AU12" s="227"/>
      <c r="AV12" s="227"/>
      <c r="AW12" s="227"/>
      <c r="AX12" s="227"/>
    </row>
    <row r="13" spans="2:50" x14ac:dyDescent="0.25">
      <c r="B13" s="228">
        <v>9</v>
      </c>
      <c r="C13" s="247">
        <f>IF(LEN(INDEX(TaxData!$B$7:$D$4006,Cal!$B13,Cal!C$3))&gt;0,INDEX(TaxData!$B$7:$D$4006,Cal!$B13,Cal!C$3),"")</f>
        <v>94</v>
      </c>
      <c r="D13" s="247" t="str">
        <f>IF(LEN(INDEX(TaxData!$B$7:$D$4006,Cal!$B13,Cal!D$3))&gt;0,INDEX(TaxData!$B$7:$D$4006,Cal!$B13,Cal!D$3),"")</f>
        <v>—</v>
      </c>
      <c r="E13" s="247">
        <f>IF(LEN(INDEX(TaxData!$B$7:$D$4006,Cal!$B13,Cal!E$3))&gt;0,INDEX(TaxData!$B$7:$D$4006,Cal!$B13,Cal!E$3),"")</f>
        <v>20</v>
      </c>
      <c r="F13" s="230"/>
      <c r="H13" s="244" t="str">
        <f>IF(LEN(INDEX(EmployeeData!$B$6:$E$155,Cal!$B13,Cal!H$3))&gt;0,INDEX(EmployeeData!$B$6:$E$155,Cal!$B13,Cal!H$3),"")</f>
        <v>M-0009</v>
      </c>
      <c r="I13" s="244" t="str">
        <f>IF(LEN(INDEX(EmployeeData!$B$6:$E$155,Cal!$B13,Cal!I$3))&gt;0,INDEX(EmployeeData!$B$6:$E$155,Cal!$B13,Cal!I$3),"")</f>
        <v>Julia Roberts</v>
      </c>
      <c r="J13" s="244" t="str">
        <f>IF(LEN(INDEX(EmployeeData!$B$6:$E$155,Cal!$B13,Cal!J$3))&gt;0,INDEX(EmployeeData!$B$6:$E$155,Cal!$B13,Cal!J$3),"")</f>
        <v>Finance</v>
      </c>
      <c r="K13" s="244" t="str">
        <f>IF(LEN(INDEX(EmployeeData!$B$6:$E$155,Cal!$B13,Cal!K$3))&gt;0,INDEX(EmployeeData!$B$6:$E$155,Cal!$B13,Cal!K$3),"")</f>
        <v>Vice-Director</v>
      </c>
      <c r="M13" s="208" t="s">
        <v>20</v>
      </c>
      <c r="O13" s="228">
        <v>9</v>
      </c>
      <c r="P13" s="250">
        <f>IF(LEN(INDEX(DataInput!$B$6:$G$2005,Cal!$B13,Cal!P$3))&gt;0,INDEX(DataInput!$B$6:$G$2005,Cal!$B13,Cal!P$3),"")</f>
        <v>44563</v>
      </c>
      <c r="Q13" s="251" t="str">
        <f>IF(LEN(INDEX(DataInput!$B$6:$G$2005,Cal!$B13,Cal!Q$3))&gt;0,INDEX(DataInput!$B$6:$G$2005,Cal!$B13,Cal!Q$3),"")</f>
        <v>Julia Roberts</v>
      </c>
      <c r="R13" s="252">
        <f>IF(LEN(INDEX(DataInput!$B$6:$G$2005,Cal!$B13,Cal!R$3))&gt;0,INDEX(DataInput!$B$6:$G$2005,Cal!$B13,Cal!R$3),"")</f>
        <v>943</v>
      </c>
      <c r="S13" s="251">
        <f>IF(LEN(INDEX(DataInput!$B$6:$G$2005,Cal!$B13,Cal!S$3))&gt;0,INDEX(DataInput!$B$6:$G$2005,Cal!$B13,Cal!S$3),"")</f>
        <v>163</v>
      </c>
      <c r="T13" s="253">
        <f>IF(LEN(INDEX(DataInput!$B$6:$G$2005,Cal!$B13,Cal!T$3))&gt;0,INDEX(DataInput!$B$6:$G$2005,Cal!$B13,Cal!T$3),"")</f>
        <v>99.015000000000001</v>
      </c>
      <c r="U13" s="254">
        <f>IF(LEN(INDEX(DataInput!$B$6:$G$2005,Cal!$B13,Cal!U$3))&gt;0,INDEX(DataInput!$B$6:$G$2005,Cal!$B13,Cal!U$3),"")</f>
        <v>680.98500000000001</v>
      </c>
      <c r="V13" s="262">
        <f t="shared" si="3"/>
        <v>2022</v>
      </c>
      <c r="W13" s="262" t="str">
        <f t="shared" si="4"/>
        <v>January</v>
      </c>
      <c r="X13" s="262">
        <f t="shared" si="5"/>
        <v>2</v>
      </c>
      <c r="Y13" s="257" t="str">
        <f t="shared" si="0"/>
        <v>Finance</v>
      </c>
      <c r="Z13" s="257" t="str">
        <f t="shared" si="1"/>
        <v>Vice-Director</v>
      </c>
      <c r="AA13" s="258" t="str">
        <f t="shared" si="6"/>
        <v>Yes</v>
      </c>
      <c r="AB13" s="259" t="str">
        <f>IFERROR(IF(COUNTIF($P$4:P13,P13)=1,P13,""),"")</f>
        <v/>
      </c>
      <c r="AC13" s="259">
        <f t="shared" si="7"/>
        <v>44619</v>
      </c>
      <c r="AD13" s="259">
        <f t="shared" si="8"/>
        <v>44619</v>
      </c>
      <c r="AE13" s="259" t="str">
        <f>IFERROR(IF(AND(Cal!P13&gt;=Cal!$AG$5,Cal!P13&lt;=Cal!$AH$5,PrintPayslip!$D$7=Cal!$Q13),IF(LEN(P13)&gt;0,P13,0),""),"")</f>
        <v/>
      </c>
      <c r="AF13" s="258">
        <f t="shared" si="2"/>
        <v>151</v>
      </c>
      <c r="AK13" s="227"/>
      <c r="AL13" s="227"/>
      <c r="AM13" s="227"/>
      <c r="AN13" s="227"/>
      <c r="AP13" s="227" t="s">
        <v>6</v>
      </c>
      <c r="AQ13" s="229">
        <v>10494.564999999999</v>
      </c>
      <c r="AR13" s="229">
        <v>2346</v>
      </c>
      <c r="AS13" s="229">
        <v>1506.4350000000002</v>
      </c>
    </row>
    <row r="14" spans="2:50" x14ac:dyDescent="0.25">
      <c r="B14" s="228">
        <v>10</v>
      </c>
      <c r="C14" s="247">
        <f>IF(LEN(INDEX(TaxData!$B$7:$D$4006,Cal!$B14,Cal!C$3))&gt;0,INDEX(TaxData!$B$7:$D$4006,Cal!$B14,Cal!C$3),"")</f>
        <v>95</v>
      </c>
      <c r="D14" s="247" t="str">
        <f>IF(LEN(INDEX(TaxData!$B$7:$D$4006,Cal!$B14,Cal!D$3))&gt;0,INDEX(TaxData!$B$7:$D$4006,Cal!$B14,Cal!D$3),"")</f>
        <v>—</v>
      </c>
      <c r="E14" s="247">
        <f>IF(LEN(INDEX(TaxData!$B$7:$D$4006,Cal!$B14,Cal!E$3))&gt;0,INDEX(TaxData!$B$7:$D$4006,Cal!$B14,Cal!E$3),"")</f>
        <v>20</v>
      </c>
      <c r="F14" s="230"/>
      <c r="H14" s="244" t="str">
        <f>IF(LEN(INDEX(EmployeeData!$B$6:$E$155,Cal!$B14,Cal!H$3))&gt;0,INDEX(EmployeeData!$B$6:$E$155,Cal!$B14,Cal!H$3),"")</f>
        <v>M-00010</v>
      </c>
      <c r="I14" s="244" t="str">
        <f>IF(LEN(INDEX(EmployeeData!$B$6:$E$155,Cal!$B14,Cal!I$3))&gt;0,INDEX(EmployeeData!$B$6:$E$155,Cal!$B14,Cal!I$3),"")</f>
        <v>Doris Power</v>
      </c>
      <c r="J14" s="244" t="str">
        <f>IF(LEN(INDEX(EmployeeData!$B$6:$E$155,Cal!$B14,Cal!J$3))&gt;0,INDEX(EmployeeData!$B$6:$E$155,Cal!$B14,Cal!J$3),"")</f>
        <v>HR</v>
      </c>
      <c r="K14" s="244" t="str">
        <f>IF(LEN(INDEX(EmployeeData!$B$6:$E$155,Cal!$B14,Cal!K$3))&gt;0,INDEX(EmployeeData!$B$6:$E$155,Cal!$B14,Cal!K$3),"")</f>
        <v>Expert</v>
      </c>
      <c r="M14" s="208" t="s">
        <v>21</v>
      </c>
      <c r="O14" s="228">
        <v>10</v>
      </c>
      <c r="P14" s="250">
        <f>IF(LEN(INDEX(DataInput!$B$6:$G$2005,Cal!$B14,Cal!P$3))&gt;0,INDEX(DataInput!$B$6:$G$2005,Cal!$B14,Cal!P$3),"")</f>
        <v>44563</v>
      </c>
      <c r="Q14" s="251" t="str">
        <f>IF(LEN(INDEX(DataInput!$B$6:$G$2005,Cal!$B14,Cal!Q$3))&gt;0,INDEX(DataInput!$B$6:$G$2005,Cal!$B14,Cal!Q$3),"")</f>
        <v>Doris Power</v>
      </c>
      <c r="R14" s="252">
        <f>IF(LEN(INDEX(DataInput!$B$6:$G$2005,Cal!$B14,Cal!R$3))&gt;0,INDEX(DataInput!$B$6:$G$2005,Cal!$B14,Cal!R$3),"")</f>
        <v>732</v>
      </c>
      <c r="S14" s="251">
        <f>IF(LEN(INDEX(DataInput!$B$6:$G$2005,Cal!$B14,Cal!S$3))&gt;0,INDEX(DataInput!$B$6:$G$2005,Cal!$B14,Cal!S$3),"")</f>
        <v>89</v>
      </c>
      <c r="T14" s="253">
        <f>IF(LEN(INDEX(DataInput!$B$6:$G$2005,Cal!$B14,Cal!T$3))&gt;0,INDEX(DataInput!$B$6:$G$2005,Cal!$B14,Cal!T$3),"")</f>
        <v>76.86</v>
      </c>
      <c r="U14" s="254">
        <f>IF(LEN(INDEX(DataInput!$B$6:$G$2005,Cal!$B14,Cal!U$3))&gt;0,INDEX(DataInput!$B$6:$G$2005,Cal!$B14,Cal!U$3),"")</f>
        <v>566.14</v>
      </c>
      <c r="V14" s="262">
        <f t="shared" si="3"/>
        <v>2022</v>
      </c>
      <c r="W14" s="262" t="str">
        <f t="shared" si="4"/>
        <v>January</v>
      </c>
      <c r="X14" s="262">
        <f t="shared" si="5"/>
        <v>2</v>
      </c>
      <c r="Y14" s="257" t="str">
        <f t="shared" si="0"/>
        <v>HR</v>
      </c>
      <c r="Z14" s="257" t="str">
        <f t="shared" si="1"/>
        <v>Expert</v>
      </c>
      <c r="AA14" s="258" t="str">
        <f t="shared" si="6"/>
        <v>Yes</v>
      </c>
      <c r="AB14" s="259" t="str">
        <f>IFERROR(IF(COUNTIF($P$4:P14,P14)=1,P14,""),"")</f>
        <v/>
      </c>
      <c r="AC14" s="259">
        <f t="shared" si="7"/>
        <v>44626</v>
      </c>
      <c r="AD14" s="259">
        <f t="shared" si="8"/>
        <v>44626</v>
      </c>
      <c r="AE14" s="259" t="str">
        <f>IFERROR(IF(AND(Cal!P14&gt;=Cal!$AG$5,Cal!P14&lt;=Cal!$AH$5,PrintPayslip!$D$7=Cal!$Q14),IF(LEN(P14)&gt;0,P14,0),""),"")</f>
        <v/>
      </c>
      <c r="AF14" s="258">
        <f t="shared" si="2"/>
        <v>166</v>
      </c>
      <c r="AK14" s="227"/>
      <c r="AL14" s="227"/>
      <c r="AM14" s="227"/>
      <c r="AN14" s="227"/>
      <c r="AP14" s="227" t="s">
        <v>35</v>
      </c>
      <c r="AQ14" s="229">
        <v>9247.65</v>
      </c>
      <c r="AR14" s="229">
        <v>1555</v>
      </c>
      <c r="AS14" s="229">
        <v>1267.3499999999997</v>
      </c>
    </row>
    <row r="15" spans="2:50" x14ac:dyDescent="0.25">
      <c r="B15" s="228">
        <v>11</v>
      </c>
      <c r="C15" s="247">
        <f>IF(LEN(INDEX(TaxData!$B$7:$D$4006,Cal!$B15,Cal!C$3))&gt;0,INDEX(TaxData!$B$7:$D$4006,Cal!$B15,Cal!C$3),"")</f>
        <v>96</v>
      </c>
      <c r="D15" s="247" t="str">
        <f>IF(LEN(INDEX(TaxData!$B$7:$D$4006,Cal!$B15,Cal!D$3))&gt;0,INDEX(TaxData!$B$7:$D$4006,Cal!$B15,Cal!D$3),"")</f>
        <v>—</v>
      </c>
      <c r="E15" s="247">
        <f>IF(LEN(INDEX(TaxData!$B$7:$D$4006,Cal!$B15,Cal!E$3))&gt;0,INDEX(TaxData!$B$7:$D$4006,Cal!$B15,Cal!E$3),"")</f>
        <v>21</v>
      </c>
      <c r="F15" s="230"/>
      <c r="H15" s="244" t="str">
        <f>IF(LEN(INDEX(EmployeeData!$B$6:$E$155,Cal!$B15,Cal!H$3))&gt;0,INDEX(EmployeeData!$B$6:$E$155,Cal!$B15,Cal!H$3),"")</f>
        <v>N-00011</v>
      </c>
      <c r="I15" s="244" t="str">
        <f>IF(LEN(INDEX(EmployeeData!$B$6:$E$155,Cal!$B15,Cal!I$3))&gt;0,INDEX(EmployeeData!$B$6:$E$155,Cal!$B15,Cal!I$3),"")</f>
        <v>Isobelle Hurley</v>
      </c>
      <c r="J15" s="244" t="str">
        <f>IF(LEN(INDEX(EmployeeData!$B$6:$E$155,Cal!$B15,Cal!J$3))&gt;0,INDEX(EmployeeData!$B$6:$E$155,Cal!$B15,Cal!J$3),"")</f>
        <v>Purchase</v>
      </c>
      <c r="K15" s="244" t="str">
        <f>IF(LEN(INDEX(EmployeeData!$B$6:$E$155,Cal!$B15,Cal!K$3))&gt;0,INDEX(EmployeeData!$B$6:$E$155,Cal!$B15,Cal!K$3),"")</f>
        <v>Expert</v>
      </c>
      <c r="M15" s="208" t="s">
        <v>22</v>
      </c>
      <c r="O15" s="228">
        <v>11</v>
      </c>
      <c r="P15" s="250">
        <f>IF(LEN(INDEX(DataInput!$B$6:$G$2005,Cal!$B15,Cal!P$3))&gt;0,INDEX(DataInput!$B$6:$G$2005,Cal!$B15,Cal!P$3),"")</f>
        <v>44563</v>
      </c>
      <c r="Q15" s="251" t="str">
        <f>IF(LEN(INDEX(DataInput!$B$6:$G$2005,Cal!$B15,Cal!Q$3))&gt;0,INDEX(DataInput!$B$6:$G$2005,Cal!$B15,Cal!Q$3),"")</f>
        <v>Isobelle Hurley</v>
      </c>
      <c r="R15" s="252">
        <f>IF(LEN(INDEX(DataInput!$B$6:$G$2005,Cal!$B15,Cal!R$3))&gt;0,INDEX(DataInput!$B$6:$G$2005,Cal!$B15,Cal!R$3),"")</f>
        <v>765</v>
      </c>
      <c r="S15" s="251">
        <f>IF(LEN(INDEX(DataInput!$B$6:$G$2005,Cal!$B15,Cal!S$3))&gt;0,INDEX(DataInput!$B$6:$G$2005,Cal!$B15,Cal!S$3),"")</f>
        <v>101</v>
      </c>
      <c r="T15" s="253">
        <f>IF(LEN(INDEX(DataInput!$B$6:$G$2005,Cal!$B15,Cal!T$3))&gt;0,INDEX(DataInput!$B$6:$G$2005,Cal!$B15,Cal!T$3),"")</f>
        <v>80.325000000000003</v>
      </c>
      <c r="U15" s="254">
        <f>IF(LEN(INDEX(DataInput!$B$6:$G$2005,Cal!$B15,Cal!U$3))&gt;0,INDEX(DataInput!$B$6:$G$2005,Cal!$B15,Cal!U$3),"")</f>
        <v>583.67499999999995</v>
      </c>
      <c r="V15" s="262">
        <f t="shared" si="3"/>
        <v>2022</v>
      </c>
      <c r="W15" s="262" t="str">
        <f t="shared" si="4"/>
        <v>January</v>
      </c>
      <c r="X15" s="262">
        <f t="shared" si="5"/>
        <v>2</v>
      </c>
      <c r="Y15" s="257" t="str">
        <f t="shared" si="0"/>
        <v>Purchase</v>
      </c>
      <c r="Z15" s="257" t="str">
        <f t="shared" si="1"/>
        <v>Expert</v>
      </c>
      <c r="AA15" s="258" t="str">
        <f t="shared" si="6"/>
        <v>Yes</v>
      </c>
      <c r="AB15" s="259" t="str">
        <f>IFERROR(IF(COUNTIF($P$4:P15,P15)=1,P15,""),"")</f>
        <v/>
      </c>
      <c r="AC15" s="259">
        <f t="shared" si="7"/>
        <v>44633</v>
      </c>
      <c r="AD15" s="259">
        <f t="shared" si="8"/>
        <v>44633</v>
      </c>
      <c r="AE15" s="259" t="str">
        <f>IFERROR(IF(AND(Cal!P15&gt;=Cal!$AG$5,Cal!P15&lt;=Cal!$AH$5,PrintPayslip!$D$7=Cal!$Q15),IF(LEN(P15)&gt;0,P15,0),""),"")</f>
        <v/>
      </c>
      <c r="AF15" s="258">
        <f t="shared" si="2"/>
        <v>181</v>
      </c>
      <c r="AK15" s="227"/>
      <c r="AL15" s="227"/>
      <c r="AM15" s="227"/>
      <c r="AN15" s="227"/>
      <c r="AP15" s="227" t="s">
        <v>36</v>
      </c>
      <c r="AQ15" s="229">
        <v>9207.7900000000009</v>
      </c>
      <c r="AR15" s="229">
        <v>1534</v>
      </c>
      <c r="AS15" s="229">
        <v>1260.21</v>
      </c>
    </row>
    <row r="16" spans="2:50" x14ac:dyDescent="0.25">
      <c r="B16" s="228">
        <v>12</v>
      </c>
      <c r="C16" s="247">
        <f>IF(LEN(INDEX(TaxData!$B$7:$D$4006,Cal!$B16,Cal!C$3))&gt;0,INDEX(TaxData!$B$7:$D$4006,Cal!$B16,Cal!C$3),"")</f>
        <v>97</v>
      </c>
      <c r="D16" s="247" t="str">
        <f>IF(LEN(INDEX(TaxData!$B$7:$D$4006,Cal!$B16,Cal!D$3))&gt;0,INDEX(TaxData!$B$7:$D$4006,Cal!$B16,Cal!D$3),"")</f>
        <v>—</v>
      </c>
      <c r="E16" s="247">
        <f>IF(LEN(INDEX(TaxData!$B$7:$D$4006,Cal!$B16,Cal!E$3))&gt;0,INDEX(TaxData!$B$7:$D$4006,Cal!$B16,Cal!E$3),"")</f>
        <v>21</v>
      </c>
      <c r="F16" s="230"/>
      <c r="H16" s="244" t="str">
        <f>IF(LEN(INDEX(EmployeeData!$B$6:$E$155,Cal!$B16,Cal!H$3))&gt;0,INDEX(EmployeeData!$B$6:$E$155,Cal!$B16,Cal!H$3),"")</f>
        <v>N-00012</v>
      </c>
      <c r="I16" s="244" t="str">
        <f>IF(LEN(INDEX(EmployeeData!$B$6:$E$155,Cal!$B16,Cal!I$3))&gt;0,INDEX(EmployeeData!$B$6:$E$155,Cal!$B16,Cal!I$3),"")</f>
        <v>Donell Merrill</v>
      </c>
      <c r="J16" s="244" t="str">
        <f>IF(LEN(INDEX(EmployeeData!$B$6:$E$155,Cal!$B16,Cal!J$3))&gt;0,INDEX(EmployeeData!$B$6:$E$155,Cal!$B16,Cal!J$3),"")</f>
        <v>Finance</v>
      </c>
      <c r="K16" s="244" t="str">
        <f>IF(LEN(INDEX(EmployeeData!$B$6:$E$155,Cal!$B16,Cal!K$3))&gt;0,INDEX(EmployeeData!$B$6:$E$155,Cal!$B16,Cal!K$3),"")</f>
        <v>Expert</v>
      </c>
      <c r="O16" s="228">
        <v>12</v>
      </c>
      <c r="P16" s="250">
        <f>IF(LEN(INDEX(DataInput!$B$6:$G$2005,Cal!$B16,Cal!P$3))&gt;0,INDEX(DataInput!$B$6:$G$2005,Cal!$B16,Cal!P$3),"")</f>
        <v>44563</v>
      </c>
      <c r="Q16" s="251" t="str">
        <f>IF(LEN(INDEX(DataInput!$B$6:$G$2005,Cal!$B16,Cal!Q$3))&gt;0,INDEX(DataInput!$B$6:$G$2005,Cal!$B16,Cal!Q$3),"")</f>
        <v>Donell Merrill</v>
      </c>
      <c r="R16" s="252">
        <f>IF(LEN(INDEX(DataInput!$B$6:$G$2005,Cal!$B16,Cal!R$3))&gt;0,INDEX(DataInput!$B$6:$G$2005,Cal!$B16,Cal!R$3),"")</f>
        <v>709</v>
      </c>
      <c r="S16" s="251">
        <f>IF(LEN(INDEX(DataInput!$B$6:$G$2005,Cal!$B16,Cal!S$3))&gt;0,INDEX(DataInput!$B$6:$G$2005,Cal!$B16,Cal!S$3),"")</f>
        <v>82</v>
      </c>
      <c r="T16" s="253">
        <f>IF(LEN(INDEX(DataInput!$B$6:$G$2005,Cal!$B16,Cal!T$3))&gt;0,INDEX(DataInput!$B$6:$G$2005,Cal!$B16,Cal!T$3),"")</f>
        <v>74.444999999999993</v>
      </c>
      <c r="U16" s="254">
        <f>IF(LEN(INDEX(DataInput!$B$6:$G$2005,Cal!$B16,Cal!U$3))&gt;0,INDEX(DataInput!$B$6:$G$2005,Cal!$B16,Cal!U$3),"")</f>
        <v>552.55500000000006</v>
      </c>
      <c r="V16" s="262">
        <f t="shared" si="3"/>
        <v>2022</v>
      </c>
      <c r="W16" s="262" t="str">
        <f t="shared" si="4"/>
        <v>January</v>
      </c>
      <c r="X16" s="262">
        <f t="shared" si="5"/>
        <v>2</v>
      </c>
      <c r="Y16" s="257" t="str">
        <f t="shared" si="0"/>
        <v>Finance</v>
      </c>
      <c r="Z16" s="257" t="str">
        <f t="shared" si="1"/>
        <v>Expert</v>
      </c>
      <c r="AA16" s="258" t="str">
        <f t="shared" si="6"/>
        <v>Yes</v>
      </c>
      <c r="AB16" s="259" t="str">
        <f>IFERROR(IF(COUNTIF($P$4:P16,P16)=1,P16,""),"")</f>
        <v/>
      </c>
      <c r="AC16" s="259">
        <f t="shared" si="7"/>
        <v>44640</v>
      </c>
      <c r="AD16" s="259">
        <f t="shared" si="8"/>
        <v>44640</v>
      </c>
      <c r="AE16" s="259" t="str">
        <f>IFERROR(IF(AND(Cal!P16&gt;=Cal!$AG$5,Cal!P16&lt;=Cal!$AH$5,PrintPayslip!$D$7=Cal!$Q16),IF(LEN(P16)&gt;0,P16,0),""),"")</f>
        <v/>
      </c>
      <c r="AF16" s="258">
        <f t="shared" si="2"/>
        <v>196</v>
      </c>
      <c r="AK16" s="227"/>
      <c r="AL16" s="227"/>
      <c r="AM16" s="227"/>
      <c r="AN16" s="227"/>
      <c r="AP16" s="227" t="s">
        <v>37</v>
      </c>
      <c r="AQ16" s="229">
        <v>9191.36</v>
      </c>
      <c r="AR16" s="229">
        <v>1520</v>
      </c>
      <c r="AS16" s="229">
        <v>1256.6399999999999</v>
      </c>
    </row>
    <row r="17" spans="2:45" x14ac:dyDescent="0.25">
      <c r="B17" s="228">
        <v>13</v>
      </c>
      <c r="C17" s="247">
        <f>IF(LEN(INDEX(TaxData!$B$7:$D$4006,Cal!$B17,Cal!C$3))&gt;0,INDEX(TaxData!$B$7:$D$4006,Cal!$B17,Cal!C$3),"")</f>
        <v>98</v>
      </c>
      <c r="D17" s="247" t="str">
        <f>IF(LEN(INDEX(TaxData!$B$7:$D$4006,Cal!$B17,Cal!D$3))&gt;0,INDEX(TaxData!$B$7:$D$4006,Cal!$B17,Cal!D$3),"")</f>
        <v>—</v>
      </c>
      <c r="E17" s="247">
        <f>IF(LEN(INDEX(TaxData!$B$7:$D$4006,Cal!$B17,Cal!E$3))&gt;0,INDEX(TaxData!$B$7:$D$4006,Cal!$B17,Cal!E$3),"")</f>
        <v>21</v>
      </c>
      <c r="F17" s="230"/>
      <c r="H17" s="244" t="str">
        <f>IF(LEN(INDEX(EmployeeData!$B$6:$E$155,Cal!$B17,Cal!H$3))&gt;0,INDEX(EmployeeData!$B$6:$E$155,Cal!$B17,Cal!H$3),"")</f>
        <v>N-00013</v>
      </c>
      <c r="I17" s="244" t="str">
        <f>IF(LEN(INDEX(EmployeeData!$B$6:$E$155,Cal!$B17,Cal!I$3))&gt;0,INDEX(EmployeeData!$B$6:$E$155,Cal!$B17,Cal!I$3),"")</f>
        <v>Jane Best</v>
      </c>
      <c r="J17" s="244" t="str">
        <f>IF(LEN(INDEX(EmployeeData!$B$6:$E$155,Cal!$B17,Cal!J$3))&gt;0,INDEX(EmployeeData!$B$6:$E$155,Cal!$B17,Cal!J$3),"")</f>
        <v>Sales</v>
      </c>
      <c r="K17" s="244" t="str">
        <f>IF(LEN(INDEX(EmployeeData!$B$6:$E$155,Cal!$B17,Cal!K$3))&gt;0,INDEX(EmployeeData!$B$6:$E$155,Cal!$B17,Cal!K$3),"")</f>
        <v>Salesman</v>
      </c>
      <c r="O17" s="228">
        <v>13</v>
      </c>
      <c r="P17" s="250">
        <f>IF(LEN(INDEX(DataInput!$B$6:$G$2005,Cal!$B17,Cal!P$3))&gt;0,INDEX(DataInput!$B$6:$G$2005,Cal!$B17,Cal!P$3),"")</f>
        <v>44563</v>
      </c>
      <c r="Q17" s="251" t="str">
        <f>IF(LEN(INDEX(DataInput!$B$6:$G$2005,Cal!$B17,Cal!Q$3))&gt;0,INDEX(DataInput!$B$6:$G$2005,Cal!$B17,Cal!Q$3),"")</f>
        <v>Jane Best</v>
      </c>
      <c r="R17" s="252">
        <f>IF(LEN(INDEX(DataInput!$B$6:$G$2005,Cal!$B17,Cal!R$3))&gt;0,INDEX(DataInput!$B$6:$G$2005,Cal!$B17,Cal!R$3),"")</f>
        <v>650</v>
      </c>
      <c r="S17" s="251">
        <f>IF(LEN(INDEX(DataInput!$B$6:$G$2005,Cal!$B17,Cal!S$3))&gt;0,INDEX(DataInput!$B$6:$G$2005,Cal!$B17,Cal!S$3),"")</f>
        <v>69</v>
      </c>
      <c r="T17" s="253">
        <f>IF(LEN(INDEX(DataInput!$B$6:$G$2005,Cal!$B17,Cal!T$3))&gt;0,INDEX(DataInput!$B$6:$G$2005,Cal!$B17,Cal!T$3),"")</f>
        <v>68.25</v>
      </c>
      <c r="U17" s="254">
        <f>IF(LEN(INDEX(DataInput!$B$6:$G$2005,Cal!$B17,Cal!U$3))&gt;0,INDEX(DataInput!$B$6:$G$2005,Cal!$B17,Cal!U$3),"")</f>
        <v>512.75</v>
      </c>
      <c r="V17" s="262">
        <f t="shared" si="3"/>
        <v>2022</v>
      </c>
      <c r="W17" s="262" t="str">
        <f t="shared" si="4"/>
        <v>January</v>
      </c>
      <c r="X17" s="262">
        <f t="shared" si="5"/>
        <v>2</v>
      </c>
      <c r="Y17" s="257" t="str">
        <f t="shared" si="0"/>
        <v>Sales</v>
      </c>
      <c r="Z17" s="257" t="str">
        <f t="shared" si="1"/>
        <v>Salesman</v>
      </c>
      <c r="AA17" s="258" t="str">
        <f t="shared" si="6"/>
        <v>Yes</v>
      </c>
      <c r="AB17" s="259" t="str">
        <f>IFERROR(IF(COUNTIF($P$4:P17,P17)=1,P17,""),"")</f>
        <v/>
      </c>
      <c r="AC17" s="259">
        <f t="shared" si="7"/>
        <v>44647</v>
      </c>
      <c r="AD17" s="259">
        <f t="shared" si="8"/>
        <v>44647</v>
      </c>
      <c r="AE17" s="259" t="str">
        <f>IFERROR(IF(AND(Cal!P17&gt;=Cal!$AG$5,Cal!P17&lt;=Cal!$AH$5,PrintPayslip!$D$7=Cal!$Q17),IF(LEN(P17)&gt;0,P17,0),""),"")</f>
        <v/>
      </c>
      <c r="AF17" s="258">
        <f t="shared" si="2"/>
        <v>211</v>
      </c>
      <c r="AP17" s="227" t="s">
        <v>38</v>
      </c>
      <c r="AQ17" s="229">
        <v>8466.26</v>
      </c>
      <c r="AR17" s="229">
        <v>1189</v>
      </c>
      <c r="AS17" s="229">
        <v>1132.74</v>
      </c>
    </row>
    <row r="18" spans="2:45" x14ac:dyDescent="0.25">
      <c r="B18" s="228">
        <v>14</v>
      </c>
      <c r="C18" s="247">
        <f>IF(LEN(INDEX(TaxData!$B$7:$D$4006,Cal!$B18,Cal!C$3))&gt;0,INDEX(TaxData!$B$7:$D$4006,Cal!$B18,Cal!C$3),"")</f>
        <v>99</v>
      </c>
      <c r="D18" s="247" t="str">
        <f>IF(LEN(INDEX(TaxData!$B$7:$D$4006,Cal!$B18,Cal!D$3))&gt;0,INDEX(TaxData!$B$7:$D$4006,Cal!$B18,Cal!D$3),"")</f>
        <v>—</v>
      </c>
      <c r="E18" s="247">
        <f>IF(LEN(INDEX(TaxData!$B$7:$D$4006,Cal!$B18,Cal!E$3))&gt;0,INDEX(TaxData!$B$7:$D$4006,Cal!$B18,Cal!E$3),"")</f>
        <v>21</v>
      </c>
      <c r="F18" s="230"/>
      <c r="H18" s="244" t="str">
        <f>IF(LEN(INDEX(EmployeeData!$B$6:$E$155,Cal!$B18,Cal!H$3))&gt;0,INDEX(EmployeeData!$B$6:$E$155,Cal!$B18,Cal!H$3),"")</f>
        <v>E-00014</v>
      </c>
      <c r="I18" s="244" t="str">
        <f>IF(LEN(INDEX(EmployeeData!$B$6:$E$155,Cal!$B18,Cal!I$3))&gt;0,INDEX(EmployeeData!$B$6:$E$155,Cal!$B18,Cal!I$3),"")</f>
        <v>Kristofer Dyer</v>
      </c>
      <c r="J18" s="244" t="str">
        <f>IF(LEN(INDEX(EmployeeData!$B$6:$E$155,Cal!$B18,Cal!J$3))&gt;0,INDEX(EmployeeData!$B$6:$E$155,Cal!$B18,Cal!J$3),"")</f>
        <v>Accounting</v>
      </c>
      <c r="K18" s="244" t="str">
        <f>IF(LEN(INDEX(EmployeeData!$B$6:$E$155,Cal!$B18,Cal!K$3))&gt;0,INDEX(EmployeeData!$B$6:$E$155,Cal!$B18,Cal!K$3),"")</f>
        <v>Expert</v>
      </c>
      <c r="O18" s="228">
        <v>14</v>
      </c>
      <c r="P18" s="250">
        <f>IF(LEN(INDEX(DataInput!$B$6:$G$2005,Cal!$B18,Cal!P$3))&gt;0,INDEX(DataInput!$B$6:$G$2005,Cal!$B18,Cal!P$3),"")</f>
        <v>44563</v>
      </c>
      <c r="Q18" s="251" t="str">
        <f>IF(LEN(INDEX(DataInput!$B$6:$G$2005,Cal!$B18,Cal!Q$3))&gt;0,INDEX(DataInput!$B$6:$G$2005,Cal!$B18,Cal!Q$3),"")</f>
        <v>Kristofer Dyer</v>
      </c>
      <c r="R18" s="252">
        <f>IF(LEN(INDEX(DataInput!$B$6:$G$2005,Cal!$B18,Cal!R$3))&gt;0,INDEX(DataInput!$B$6:$G$2005,Cal!$B18,Cal!R$3),"")</f>
        <v>733</v>
      </c>
      <c r="S18" s="251">
        <f>IF(LEN(INDEX(DataInput!$B$6:$G$2005,Cal!$B18,Cal!S$3))&gt;0,INDEX(DataInput!$B$6:$G$2005,Cal!$B18,Cal!S$3),"")</f>
        <v>90</v>
      </c>
      <c r="T18" s="253">
        <f>IF(LEN(INDEX(DataInput!$B$6:$G$2005,Cal!$B18,Cal!T$3))&gt;0,INDEX(DataInput!$B$6:$G$2005,Cal!$B18,Cal!T$3),"")</f>
        <v>76.965000000000003</v>
      </c>
      <c r="U18" s="254">
        <f>IF(LEN(INDEX(DataInput!$B$6:$G$2005,Cal!$B18,Cal!U$3))&gt;0,INDEX(DataInput!$B$6:$G$2005,Cal!$B18,Cal!U$3),"")</f>
        <v>566.03499999999997</v>
      </c>
      <c r="V18" s="262">
        <f t="shared" si="3"/>
        <v>2022</v>
      </c>
      <c r="W18" s="262" t="str">
        <f t="shared" si="4"/>
        <v>January</v>
      </c>
      <c r="X18" s="262">
        <f t="shared" si="5"/>
        <v>2</v>
      </c>
      <c r="Y18" s="257" t="str">
        <f t="shared" si="0"/>
        <v>Accounting</v>
      </c>
      <c r="Z18" s="257" t="str">
        <f t="shared" si="1"/>
        <v>Expert</v>
      </c>
      <c r="AA18" s="258" t="str">
        <f t="shared" si="6"/>
        <v>Yes</v>
      </c>
      <c r="AB18" s="259" t="str">
        <f>IFERROR(IF(COUNTIF($P$4:P18,P18)=1,P18,""),"")</f>
        <v/>
      </c>
      <c r="AC18" s="259">
        <f t="shared" si="7"/>
        <v>44654</v>
      </c>
      <c r="AD18" s="259">
        <f t="shared" si="8"/>
        <v>44654</v>
      </c>
      <c r="AE18" s="259" t="str">
        <f>IFERROR(IF(AND(Cal!P18&gt;=Cal!$AG$5,Cal!P18&lt;=Cal!$AH$5,PrintPayslip!$D$7=Cal!$Q18),IF(LEN(P18)&gt;0,P18,0),""),"")</f>
        <v/>
      </c>
      <c r="AF18" s="258" t="str">
        <f t="shared" si="2"/>
        <v/>
      </c>
      <c r="AP18" s="227" t="s">
        <v>39</v>
      </c>
      <c r="AQ18" s="229">
        <v>9262.2900000000009</v>
      </c>
      <c r="AR18" s="229">
        <v>1569</v>
      </c>
      <c r="AS18" s="229">
        <v>1270.7099999999998</v>
      </c>
    </row>
    <row r="19" spans="2:45" x14ac:dyDescent="0.25">
      <c r="B19" s="228">
        <v>15</v>
      </c>
      <c r="C19" s="247">
        <f>IF(LEN(INDEX(TaxData!$B$7:$D$4006,Cal!$B19,Cal!C$3))&gt;0,INDEX(TaxData!$B$7:$D$4006,Cal!$B19,Cal!C$3),"")</f>
        <v>100</v>
      </c>
      <c r="D19" s="247" t="str">
        <f>IF(LEN(INDEX(TaxData!$B$7:$D$4006,Cal!$B19,Cal!D$3))&gt;0,INDEX(TaxData!$B$7:$D$4006,Cal!$B19,Cal!D$3),"")</f>
        <v>—</v>
      </c>
      <c r="E19" s="247">
        <f>IF(LEN(INDEX(TaxData!$B$7:$D$4006,Cal!$B19,Cal!E$3))&gt;0,INDEX(TaxData!$B$7:$D$4006,Cal!$B19,Cal!E$3),"")</f>
        <v>22</v>
      </c>
      <c r="F19" s="230"/>
      <c r="H19" s="244" t="str">
        <f>IF(LEN(INDEX(EmployeeData!$B$6:$E$155,Cal!$B19,Cal!H$3))&gt;0,INDEX(EmployeeData!$B$6:$E$155,Cal!$B19,Cal!H$3),"")</f>
        <v>N-00015</v>
      </c>
      <c r="I19" s="244" t="str">
        <f>IF(LEN(INDEX(EmployeeData!$B$6:$E$155,Cal!$B19,Cal!I$3))&gt;0,INDEX(EmployeeData!$B$6:$E$155,Cal!$B19,Cal!I$3),"")</f>
        <v>Dominykas Xiong</v>
      </c>
      <c r="J19" s="244" t="str">
        <f>IF(LEN(INDEX(EmployeeData!$B$6:$E$155,Cal!$B19,Cal!J$3))&gt;0,INDEX(EmployeeData!$B$6:$E$155,Cal!$B19,Cal!J$3),"")</f>
        <v>Accounting</v>
      </c>
      <c r="K19" s="244" t="str">
        <f>IF(LEN(INDEX(EmployeeData!$B$6:$E$155,Cal!$B19,Cal!K$3))&gt;0,INDEX(EmployeeData!$B$6:$E$155,Cal!$B19,Cal!K$3),"")</f>
        <v>Intern</v>
      </c>
      <c r="O19" s="228">
        <v>15</v>
      </c>
      <c r="P19" s="250">
        <f>IF(LEN(INDEX(DataInput!$B$6:$G$2005,Cal!$B19,Cal!P$3))&gt;0,INDEX(DataInput!$B$6:$G$2005,Cal!$B19,Cal!P$3),"")</f>
        <v>44563</v>
      </c>
      <c r="Q19" s="251" t="str">
        <f>IF(LEN(INDEX(DataInput!$B$6:$G$2005,Cal!$B19,Cal!Q$3))&gt;0,INDEX(DataInput!$B$6:$G$2005,Cal!$B19,Cal!Q$3),"")</f>
        <v>Dominykas Xiong</v>
      </c>
      <c r="R19" s="252">
        <f>IF(LEN(INDEX(DataInput!$B$6:$G$2005,Cal!$B19,Cal!R$3))&gt;0,INDEX(DataInput!$B$6:$G$2005,Cal!$B19,Cal!R$3),"")</f>
        <v>373</v>
      </c>
      <c r="S19" s="251">
        <f>IF(LEN(INDEX(DataInput!$B$6:$G$2005,Cal!$B19,Cal!S$3))&gt;0,INDEX(DataInput!$B$6:$G$2005,Cal!$B19,Cal!S$3),"")</f>
        <v>4</v>
      </c>
      <c r="T19" s="253">
        <f>IF(LEN(INDEX(DataInput!$B$6:$G$2005,Cal!$B19,Cal!T$3))&gt;0,INDEX(DataInput!$B$6:$G$2005,Cal!$B19,Cal!T$3),"")</f>
        <v>39.164999999999999</v>
      </c>
      <c r="U19" s="254">
        <f>IF(LEN(INDEX(DataInput!$B$6:$G$2005,Cal!$B19,Cal!U$3))&gt;0,INDEX(DataInput!$B$6:$G$2005,Cal!$B19,Cal!U$3),"")</f>
        <v>329.83499999999998</v>
      </c>
      <c r="V19" s="262">
        <f t="shared" si="3"/>
        <v>2022</v>
      </c>
      <c r="W19" s="262" t="str">
        <f t="shared" si="4"/>
        <v>January</v>
      </c>
      <c r="X19" s="262">
        <f t="shared" si="5"/>
        <v>2</v>
      </c>
      <c r="Y19" s="257" t="str">
        <f t="shared" si="0"/>
        <v>Accounting</v>
      </c>
      <c r="Z19" s="257" t="str">
        <f t="shared" si="1"/>
        <v>Intern</v>
      </c>
      <c r="AA19" s="258" t="str">
        <f t="shared" si="6"/>
        <v>Yes</v>
      </c>
      <c r="AB19" s="259" t="str">
        <f>IFERROR(IF(COUNTIF($P$4:P19,P19)=1,P19,""),"")</f>
        <v/>
      </c>
      <c r="AC19" s="259">
        <f t="shared" si="7"/>
        <v>44661</v>
      </c>
      <c r="AD19" s="259">
        <f t="shared" si="8"/>
        <v>44661</v>
      </c>
      <c r="AE19" s="259" t="str">
        <f>IFERROR(IF(AND(Cal!P19&gt;=Cal!$AG$5,Cal!P19&lt;=Cal!$AH$5,PrintPayslip!$D$7=Cal!$Q19),IF(LEN(P19)&gt;0,P19,0),""),"")</f>
        <v/>
      </c>
      <c r="AF19" s="258">
        <f t="shared" si="2"/>
        <v>2002</v>
      </c>
      <c r="AP19" s="227" t="s">
        <v>40</v>
      </c>
      <c r="AQ19" s="229">
        <v>4897.2349999999997</v>
      </c>
      <c r="AR19" s="229">
        <v>19</v>
      </c>
      <c r="AS19" s="229">
        <v>576.76499999999987</v>
      </c>
    </row>
    <row r="20" spans="2:45" x14ac:dyDescent="0.25">
      <c r="B20" s="228">
        <v>16</v>
      </c>
      <c r="C20" s="247">
        <f>IF(LEN(INDEX(TaxData!$B$7:$D$4006,Cal!$B20,Cal!C$3))&gt;0,INDEX(TaxData!$B$7:$D$4006,Cal!$B20,Cal!C$3),"")</f>
        <v>101</v>
      </c>
      <c r="D20" s="247" t="str">
        <f>IF(LEN(INDEX(TaxData!$B$7:$D$4006,Cal!$B20,Cal!D$3))&gt;0,INDEX(TaxData!$B$7:$D$4006,Cal!$B20,Cal!D$3),"")</f>
        <v>—</v>
      </c>
      <c r="E20" s="247">
        <f>IF(LEN(INDEX(TaxData!$B$7:$D$4006,Cal!$B20,Cal!E$3))&gt;0,INDEX(TaxData!$B$7:$D$4006,Cal!$B20,Cal!E$3),"")</f>
        <v>22</v>
      </c>
      <c r="F20" s="230"/>
      <c r="H20" s="244" t="str">
        <f>IF(LEN(INDEX(EmployeeData!$B$6:$E$155,Cal!$B20,Cal!H$3))&gt;0,INDEX(EmployeeData!$B$6:$E$155,Cal!$B20,Cal!H$3),"")</f>
        <v/>
      </c>
      <c r="I20" s="244" t="str">
        <f>IF(LEN(INDEX(EmployeeData!$B$6:$E$155,Cal!$B20,Cal!I$3))&gt;0,INDEX(EmployeeData!$B$6:$E$155,Cal!$B20,Cal!I$3),"")</f>
        <v/>
      </c>
      <c r="J20" s="244" t="str">
        <f>IF(LEN(INDEX(EmployeeData!$B$6:$E$155,Cal!$B20,Cal!J$3))&gt;0,INDEX(EmployeeData!$B$6:$E$155,Cal!$B20,Cal!J$3),"")</f>
        <v/>
      </c>
      <c r="K20" s="244" t="str">
        <f>IF(LEN(INDEX(EmployeeData!$B$6:$E$155,Cal!$B20,Cal!K$3))&gt;0,INDEX(EmployeeData!$B$6:$E$155,Cal!$B20,Cal!K$3),"")</f>
        <v/>
      </c>
      <c r="O20" s="228">
        <v>16</v>
      </c>
      <c r="P20" s="250">
        <f>IF(LEN(INDEX(DataInput!$B$6:$G$2005,Cal!$B20,Cal!P$3))&gt;0,INDEX(DataInput!$B$6:$G$2005,Cal!$B20,Cal!P$3),"")</f>
        <v>44570</v>
      </c>
      <c r="Q20" s="251" t="str">
        <f>IF(LEN(INDEX(DataInput!$B$6:$G$2005,Cal!$B20,Cal!Q$3))&gt;0,INDEX(DataInput!$B$6:$G$2005,Cal!$B20,Cal!Q$3),"")</f>
        <v>Jemima Begum</v>
      </c>
      <c r="R20" s="252">
        <f>IF(LEN(INDEX(DataInput!$B$6:$G$2005,Cal!$B20,Cal!R$3))&gt;0,INDEX(DataInput!$B$6:$G$2005,Cal!$B20,Cal!R$3),"")</f>
        <v>963</v>
      </c>
      <c r="S20" s="251">
        <f>IF(LEN(INDEX(DataInput!$B$6:$G$2005,Cal!$B20,Cal!S$3))&gt;0,INDEX(DataInput!$B$6:$G$2005,Cal!$B20,Cal!S$3),"")</f>
        <v>170</v>
      </c>
      <c r="T20" s="253">
        <f>IF(LEN(INDEX(DataInput!$B$6:$G$2005,Cal!$B20,Cal!T$3))&gt;0,INDEX(DataInput!$B$6:$G$2005,Cal!$B20,Cal!T$3),"")</f>
        <v>101.11499999999999</v>
      </c>
      <c r="U20" s="254">
        <f>IF(LEN(INDEX(DataInput!$B$6:$G$2005,Cal!$B20,Cal!U$3))&gt;0,INDEX(DataInput!$B$6:$G$2005,Cal!$B20,Cal!U$3),"")</f>
        <v>691.88499999999999</v>
      </c>
      <c r="V20" s="262">
        <f t="shared" si="3"/>
        <v>2022</v>
      </c>
      <c r="W20" s="262" t="str">
        <f t="shared" si="4"/>
        <v>January</v>
      </c>
      <c r="X20" s="262">
        <f t="shared" si="5"/>
        <v>3</v>
      </c>
      <c r="Y20" s="257" t="str">
        <f t="shared" si="0"/>
        <v>Operations</v>
      </c>
      <c r="Z20" s="257" t="str">
        <f t="shared" si="1"/>
        <v>Director</v>
      </c>
      <c r="AA20" s="258" t="str">
        <f t="shared" si="6"/>
        <v>Yes</v>
      </c>
      <c r="AB20" s="259">
        <f>IFERROR(IF(COUNTIF($P$4:P20,P20)=1,P20,""),"")</f>
        <v>44570</v>
      </c>
      <c r="AC20" s="259">
        <f t="shared" si="7"/>
        <v>44668</v>
      </c>
      <c r="AD20" s="259">
        <f t="shared" si="8"/>
        <v>44668</v>
      </c>
      <c r="AE20" s="259" t="str">
        <f>IFERROR(IF(AND(Cal!P20&gt;=Cal!$AG$5,Cal!P20&lt;=Cal!$AH$5,PrintPayslip!$D$7=Cal!$Q20),IF(LEN(P20)&gt;0,P20,0),""),"")</f>
        <v/>
      </c>
      <c r="AF20" s="258">
        <f t="shared" si="2"/>
        <v>2003</v>
      </c>
      <c r="AP20" s="227"/>
      <c r="AQ20" s="227"/>
      <c r="AR20" s="227"/>
      <c r="AS20" s="227"/>
    </row>
    <row r="21" spans="2:45" x14ac:dyDescent="0.25">
      <c r="B21" s="228">
        <v>17</v>
      </c>
      <c r="C21" s="247">
        <f>IF(LEN(INDEX(TaxData!$B$7:$D$4006,Cal!$B21,Cal!C$3))&gt;0,INDEX(TaxData!$B$7:$D$4006,Cal!$B21,Cal!C$3),"")</f>
        <v>102</v>
      </c>
      <c r="D21" s="247" t="str">
        <f>IF(LEN(INDEX(TaxData!$B$7:$D$4006,Cal!$B21,Cal!D$3))&gt;0,INDEX(TaxData!$B$7:$D$4006,Cal!$B21,Cal!D$3),"")</f>
        <v>—</v>
      </c>
      <c r="E21" s="247">
        <f>IF(LEN(INDEX(TaxData!$B$7:$D$4006,Cal!$B21,Cal!E$3))&gt;0,INDEX(TaxData!$B$7:$D$4006,Cal!$B21,Cal!E$3),"")</f>
        <v>22</v>
      </c>
      <c r="F21" s="230"/>
      <c r="H21" s="244" t="str">
        <f>IF(LEN(INDEX(EmployeeData!$B$6:$E$155,Cal!$B21,Cal!H$3))&gt;0,INDEX(EmployeeData!$B$6:$E$155,Cal!$B21,Cal!H$3),"")</f>
        <v/>
      </c>
      <c r="I21" s="244" t="str">
        <f>IF(LEN(INDEX(EmployeeData!$B$6:$E$155,Cal!$B21,Cal!I$3))&gt;0,INDEX(EmployeeData!$B$6:$E$155,Cal!$B21,Cal!I$3),"")</f>
        <v/>
      </c>
      <c r="J21" s="244" t="str">
        <f>IF(LEN(INDEX(EmployeeData!$B$6:$E$155,Cal!$B21,Cal!J$3))&gt;0,INDEX(EmployeeData!$B$6:$E$155,Cal!$B21,Cal!J$3),"")</f>
        <v/>
      </c>
      <c r="K21" s="244" t="str">
        <f>IF(LEN(INDEX(EmployeeData!$B$6:$E$155,Cal!$B21,Cal!K$3))&gt;0,INDEX(EmployeeData!$B$6:$E$155,Cal!$B21,Cal!K$3),"")</f>
        <v/>
      </c>
      <c r="O21" s="228">
        <v>17</v>
      </c>
      <c r="P21" s="250">
        <f>IF(LEN(INDEX(DataInput!$B$6:$G$2005,Cal!$B21,Cal!P$3))&gt;0,INDEX(DataInput!$B$6:$G$2005,Cal!$B21,Cal!P$3),"")</f>
        <v>44570</v>
      </c>
      <c r="Q21" s="251" t="str">
        <f>IF(LEN(INDEX(DataInput!$B$6:$G$2005,Cal!$B21,Cal!Q$3))&gt;0,INDEX(DataInput!$B$6:$G$2005,Cal!$B21,Cal!Q$3),"")</f>
        <v>Mercedes Banks</v>
      </c>
      <c r="R21" s="252">
        <f>IF(LEN(INDEX(DataInput!$B$6:$G$2005,Cal!$B21,Cal!R$3))&gt;0,INDEX(DataInput!$B$6:$G$2005,Cal!$B21,Cal!R$3),"")</f>
        <v>875</v>
      </c>
      <c r="S21" s="251">
        <f>IF(LEN(INDEX(DataInput!$B$6:$G$2005,Cal!$B21,Cal!S$3))&gt;0,INDEX(DataInput!$B$6:$G$2005,Cal!$B21,Cal!S$3),"")</f>
        <v>139</v>
      </c>
      <c r="T21" s="253">
        <f>IF(LEN(INDEX(DataInput!$B$6:$G$2005,Cal!$B21,Cal!T$3))&gt;0,INDEX(DataInput!$B$6:$G$2005,Cal!$B21,Cal!T$3),"")</f>
        <v>91.875</v>
      </c>
      <c r="U21" s="254">
        <f>IF(LEN(INDEX(DataInput!$B$6:$G$2005,Cal!$B21,Cal!U$3))&gt;0,INDEX(DataInput!$B$6:$G$2005,Cal!$B21,Cal!U$3),"")</f>
        <v>644.125</v>
      </c>
      <c r="V21" s="262">
        <f t="shared" si="3"/>
        <v>2022</v>
      </c>
      <c r="W21" s="262" t="str">
        <f t="shared" si="4"/>
        <v>January</v>
      </c>
      <c r="X21" s="262">
        <f t="shared" si="5"/>
        <v>3</v>
      </c>
      <c r="Y21" s="257" t="str">
        <f t="shared" si="0"/>
        <v>Accounting</v>
      </c>
      <c r="Z21" s="257" t="str">
        <f t="shared" si="1"/>
        <v>Vice-Director</v>
      </c>
      <c r="AA21" s="258" t="str">
        <f t="shared" si="6"/>
        <v>Yes</v>
      </c>
      <c r="AB21" s="259" t="str">
        <f>IFERROR(IF(COUNTIF($P$4:P21,P21)=1,P21,""),"")</f>
        <v/>
      </c>
      <c r="AC21" s="259" t="str">
        <f t="shared" si="7"/>
        <v/>
      </c>
      <c r="AD21" s="259" t="str">
        <f t="shared" si="8"/>
        <v/>
      </c>
      <c r="AE21" s="259" t="str">
        <f>IFERROR(IF(AND(Cal!P21&gt;=Cal!$AG$5,Cal!P21&lt;=Cal!$AH$5,PrintPayslip!$D$7=Cal!$Q21),IF(LEN(P21)&gt;0,P21,0),""),"")</f>
        <v/>
      </c>
      <c r="AF21" s="258" t="str">
        <f t="shared" si="2"/>
        <v/>
      </c>
      <c r="AP21" s="227"/>
      <c r="AQ21" s="227"/>
      <c r="AR21" s="227"/>
      <c r="AS21" s="227"/>
    </row>
    <row r="22" spans="2:45" x14ac:dyDescent="0.25">
      <c r="B22" s="228">
        <v>18</v>
      </c>
      <c r="C22" s="247">
        <f>IF(LEN(INDEX(TaxData!$B$7:$D$4006,Cal!$B22,Cal!C$3))&gt;0,INDEX(TaxData!$B$7:$D$4006,Cal!$B22,Cal!C$3),"")</f>
        <v>103</v>
      </c>
      <c r="D22" s="247" t="str">
        <f>IF(LEN(INDEX(TaxData!$B$7:$D$4006,Cal!$B22,Cal!D$3))&gt;0,INDEX(TaxData!$B$7:$D$4006,Cal!$B22,Cal!D$3),"")</f>
        <v>—</v>
      </c>
      <c r="E22" s="247">
        <f>IF(LEN(INDEX(TaxData!$B$7:$D$4006,Cal!$B22,Cal!E$3))&gt;0,INDEX(TaxData!$B$7:$D$4006,Cal!$B22,Cal!E$3),"")</f>
        <v>22</v>
      </c>
      <c r="F22" s="230"/>
      <c r="H22" s="244" t="str">
        <f>IF(LEN(INDEX(EmployeeData!$B$6:$E$155,Cal!$B22,Cal!H$3))&gt;0,INDEX(EmployeeData!$B$6:$E$155,Cal!$B22,Cal!H$3),"")</f>
        <v/>
      </c>
      <c r="I22" s="244" t="str">
        <f>IF(LEN(INDEX(EmployeeData!$B$6:$E$155,Cal!$B22,Cal!I$3))&gt;0,INDEX(EmployeeData!$B$6:$E$155,Cal!$B22,Cal!I$3),"")</f>
        <v/>
      </c>
      <c r="J22" s="244" t="str">
        <f>IF(LEN(INDEX(EmployeeData!$B$6:$E$155,Cal!$B22,Cal!J$3))&gt;0,INDEX(EmployeeData!$B$6:$E$155,Cal!$B22,Cal!J$3),"")</f>
        <v/>
      </c>
      <c r="K22" s="244" t="str">
        <f>IF(LEN(INDEX(EmployeeData!$B$6:$E$155,Cal!$B22,Cal!K$3))&gt;0,INDEX(EmployeeData!$B$6:$E$155,Cal!$B22,Cal!K$3),"")</f>
        <v/>
      </c>
      <c r="O22" s="228">
        <v>18</v>
      </c>
      <c r="P22" s="250">
        <f>IF(LEN(INDEX(DataInput!$B$6:$G$2005,Cal!$B22,Cal!P$3))&gt;0,INDEX(DataInput!$B$6:$G$2005,Cal!$B22,Cal!P$3),"")</f>
        <v>44570</v>
      </c>
      <c r="Q22" s="251" t="str">
        <f>IF(LEN(INDEX(DataInput!$B$6:$G$2005,Cal!$B22,Cal!Q$3))&gt;0,INDEX(DataInput!$B$6:$G$2005,Cal!$B22,Cal!Q$3),"")</f>
        <v>Macauley Peck</v>
      </c>
      <c r="R22" s="252">
        <f>IF(LEN(INDEX(DataInput!$B$6:$G$2005,Cal!$B22,Cal!R$3))&gt;0,INDEX(DataInput!$B$6:$G$2005,Cal!$B22,Cal!R$3),"")</f>
        <v>870</v>
      </c>
      <c r="S22" s="251">
        <f>IF(LEN(INDEX(DataInput!$B$6:$G$2005,Cal!$B22,Cal!S$3))&gt;0,INDEX(DataInput!$B$6:$G$2005,Cal!$B22,Cal!S$3),"")</f>
        <v>137</v>
      </c>
      <c r="T22" s="253">
        <f>IF(LEN(INDEX(DataInput!$B$6:$G$2005,Cal!$B22,Cal!T$3))&gt;0,INDEX(DataInput!$B$6:$G$2005,Cal!$B22,Cal!T$3),"")</f>
        <v>91.35</v>
      </c>
      <c r="U22" s="254">
        <f>IF(LEN(INDEX(DataInput!$B$6:$G$2005,Cal!$B22,Cal!U$3))&gt;0,INDEX(DataInput!$B$6:$G$2005,Cal!$B22,Cal!U$3),"")</f>
        <v>641.65</v>
      </c>
      <c r="V22" s="262">
        <f t="shared" si="3"/>
        <v>2022</v>
      </c>
      <c r="W22" s="262" t="str">
        <f t="shared" si="4"/>
        <v>January</v>
      </c>
      <c r="X22" s="262">
        <f t="shared" si="5"/>
        <v>3</v>
      </c>
      <c r="Y22" s="257" t="str">
        <f t="shared" si="0"/>
        <v>Marketing</v>
      </c>
      <c r="Z22" s="257" t="str">
        <f t="shared" si="1"/>
        <v>Vice-Director</v>
      </c>
      <c r="AA22" s="258" t="str">
        <f t="shared" si="6"/>
        <v>Yes</v>
      </c>
      <c r="AB22" s="259" t="str">
        <f>IFERROR(IF(COUNTIF($P$4:P22,P22)=1,P22,""),"")</f>
        <v/>
      </c>
      <c r="AC22" s="259" t="str">
        <f t="shared" si="7"/>
        <v/>
      </c>
      <c r="AD22" s="259" t="str">
        <f t="shared" si="8"/>
        <v/>
      </c>
      <c r="AE22" s="259" t="str">
        <f>IFERROR(IF(AND(Cal!P22&gt;=Cal!$AG$5,Cal!P22&lt;=Cal!$AH$5,PrintPayslip!$D$7=Cal!$Q22),IF(LEN(P22)&gt;0,P22,0),""),"")</f>
        <v/>
      </c>
      <c r="AF22" s="258" t="str">
        <f t="shared" si="2"/>
        <v/>
      </c>
    </row>
    <row r="23" spans="2:45" x14ac:dyDescent="0.25">
      <c r="B23" s="228">
        <v>19</v>
      </c>
      <c r="C23" s="247">
        <f>IF(LEN(INDEX(TaxData!$B$7:$D$4006,Cal!$B23,Cal!C$3))&gt;0,INDEX(TaxData!$B$7:$D$4006,Cal!$B23,Cal!C$3),"")</f>
        <v>104</v>
      </c>
      <c r="D23" s="247" t="str">
        <f>IF(LEN(INDEX(TaxData!$B$7:$D$4006,Cal!$B23,Cal!D$3))&gt;0,INDEX(TaxData!$B$7:$D$4006,Cal!$B23,Cal!D$3),"")</f>
        <v>—</v>
      </c>
      <c r="E23" s="247">
        <f>IF(LEN(INDEX(TaxData!$B$7:$D$4006,Cal!$B23,Cal!E$3))&gt;0,INDEX(TaxData!$B$7:$D$4006,Cal!$B23,Cal!E$3),"")</f>
        <v>22</v>
      </c>
      <c r="F23" s="230"/>
      <c r="H23" s="244" t="str">
        <f>IF(LEN(INDEX(EmployeeData!$B$6:$E$155,Cal!$B23,Cal!H$3))&gt;0,INDEX(EmployeeData!$B$6:$E$155,Cal!$B23,Cal!H$3),"")</f>
        <v/>
      </c>
      <c r="I23" s="244" t="str">
        <f>IF(LEN(INDEX(EmployeeData!$B$6:$E$155,Cal!$B23,Cal!I$3))&gt;0,INDEX(EmployeeData!$B$6:$E$155,Cal!$B23,Cal!I$3),"")</f>
        <v/>
      </c>
      <c r="J23" s="244" t="str">
        <f>IF(LEN(INDEX(EmployeeData!$B$6:$E$155,Cal!$B23,Cal!J$3))&gt;0,INDEX(EmployeeData!$B$6:$E$155,Cal!$B23,Cal!J$3),"")</f>
        <v/>
      </c>
      <c r="K23" s="244" t="str">
        <f>IF(LEN(INDEX(EmployeeData!$B$6:$E$155,Cal!$B23,Cal!K$3))&gt;0,INDEX(EmployeeData!$B$6:$E$155,Cal!$B23,Cal!K$3),"")</f>
        <v/>
      </c>
      <c r="O23" s="228">
        <v>19</v>
      </c>
      <c r="P23" s="250">
        <f>IF(LEN(INDEX(DataInput!$B$6:$G$2005,Cal!$B23,Cal!P$3))&gt;0,INDEX(DataInput!$B$6:$G$2005,Cal!$B23,Cal!P$3),"")</f>
        <v>44570</v>
      </c>
      <c r="Q23" s="251" t="str">
        <f>IF(LEN(INDEX(DataInput!$B$6:$G$2005,Cal!$B23,Cal!Q$3))&gt;0,INDEX(DataInput!$B$6:$G$2005,Cal!$B23,Cal!Q$3),"")</f>
        <v>Hannah Shaw</v>
      </c>
      <c r="R23" s="252">
        <f>IF(LEN(INDEX(DataInput!$B$6:$G$2005,Cal!$B23,Cal!R$3))&gt;0,INDEX(DataInput!$B$6:$G$2005,Cal!$B23,Cal!R$3),"")</f>
        <v>767</v>
      </c>
      <c r="S23" s="251">
        <f>IF(LEN(INDEX(DataInput!$B$6:$G$2005,Cal!$B23,Cal!S$3))&gt;0,INDEX(DataInput!$B$6:$G$2005,Cal!$B23,Cal!S$3),"")</f>
        <v>102</v>
      </c>
      <c r="T23" s="253">
        <f>IF(LEN(INDEX(DataInput!$B$6:$G$2005,Cal!$B23,Cal!T$3))&gt;0,INDEX(DataInput!$B$6:$G$2005,Cal!$B23,Cal!T$3),"")</f>
        <v>80.534999999999997</v>
      </c>
      <c r="U23" s="254">
        <f>IF(LEN(INDEX(DataInput!$B$6:$G$2005,Cal!$B23,Cal!U$3))&gt;0,INDEX(DataInput!$B$6:$G$2005,Cal!$B23,Cal!U$3),"")</f>
        <v>584.46500000000003</v>
      </c>
      <c r="V23" s="262">
        <f t="shared" si="3"/>
        <v>2022</v>
      </c>
      <c r="W23" s="262" t="str">
        <f t="shared" si="4"/>
        <v>January</v>
      </c>
      <c r="X23" s="262">
        <f t="shared" si="5"/>
        <v>3</v>
      </c>
      <c r="Y23" s="257" t="str">
        <f t="shared" si="0"/>
        <v>Marketing</v>
      </c>
      <c r="Z23" s="257" t="str">
        <f t="shared" si="1"/>
        <v>Expert</v>
      </c>
      <c r="AA23" s="258" t="str">
        <f t="shared" si="6"/>
        <v>Yes</v>
      </c>
      <c r="AB23" s="259" t="str">
        <f>IFERROR(IF(COUNTIF($P$4:P23,P23)=1,P23,""),"")</f>
        <v/>
      </c>
      <c r="AC23" s="259" t="str">
        <f t="shared" si="7"/>
        <v/>
      </c>
      <c r="AD23" s="259" t="str">
        <f t="shared" si="8"/>
        <v/>
      </c>
      <c r="AE23" s="259" t="str">
        <f>IFERROR(IF(AND(Cal!P23&gt;=Cal!$AG$5,Cal!P23&lt;=Cal!$AH$5,PrintPayslip!$D$7=Cal!$Q23),IF(LEN(P23)&gt;0,P23,0),""),"")</f>
        <v/>
      </c>
      <c r="AF23" s="258" t="str">
        <f t="shared" si="2"/>
        <v/>
      </c>
    </row>
    <row r="24" spans="2:45" x14ac:dyDescent="0.25">
      <c r="B24" s="228">
        <v>20</v>
      </c>
      <c r="C24" s="247">
        <f>IF(LEN(INDEX(TaxData!$B$7:$D$4006,Cal!$B24,Cal!C$3))&gt;0,INDEX(TaxData!$B$7:$D$4006,Cal!$B24,Cal!C$3),"")</f>
        <v>105</v>
      </c>
      <c r="D24" s="247" t="str">
        <f>IF(LEN(INDEX(TaxData!$B$7:$D$4006,Cal!$B24,Cal!D$3))&gt;0,INDEX(TaxData!$B$7:$D$4006,Cal!$B24,Cal!D$3),"")</f>
        <v>—</v>
      </c>
      <c r="E24" s="247">
        <f>IF(LEN(INDEX(TaxData!$B$7:$D$4006,Cal!$B24,Cal!E$3))&gt;0,INDEX(TaxData!$B$7:$D$4006,Cal!$B24,Cal!E$3),"")</f>
        <v>23</v>
      </c>
      <c r="F24" s="230"/>
      <c r="H24" s="244" t="str">
        <f>IF(LEN(INDEX(EmployeeData!$B$6:$E$155,Cal!$B24,Cal!H$3))&gt;0,INDEX(EmployeeData!$B$6:$E$155,Cal!$B24,Cal!H$3),"")</f>
        <v/>
      </c>
      <c r="I24" s="244" t="str">
        <f>IF(LEN(INDEX(EmployeeData!$B$6:$E$155,Cal!$B24,Cal!I$3))&gt;0,INDEX(EmployeeData!$B$6:$E$155,Cal!$B24,Cal!I$3),"")</f>
        <v/>
      </c>
      <c r="J24" s="244" t="str">
        <f>IF(LEN(INDEX(EmployeeData!$B$6:$E$155,Cal!$B24,Cal!J$3))&gt;0,INDEX(EmployeeData!$B$6:$E$155,Cal!$B24,Cal!J$3),"")</f>
        <v/>
      </c>
      <c r="K24" s="244" t="str">
        <f>IF(LEN(INDEX(EmployeeData!$B$6:$E$155,Cal!$B24,Cal!K$3))&gt;0,INDEX(EmployeeData!$B$6:$E$155,Cal!$B24,Cal!K$3),"")</f>
        <v/>
      </c>
      <c r="O24" s="228">
        <v>20</v>
      </c>
      <c r="P24" s="250">
        <f>IF(LEN(INDEX(DataInput!$B$6:$G$2005,Cal!$B24,Cal!P$3))&gt;0,INDEX(DataInput!$B$6:$G$2005,Cal!$B24,Cal!P$3),"")</f>
        <v>44570</v>
      </c>
      <c r="Q24" s="251" t="str">
        <f>IF(LEN(INDEX(DataInput!$B$6:$G$2005,Cal!$B24,Cal!Q$3))&gt;0,INDEX(DataInput!$B$6:$G$2005,Cal!$B24,Cal!Q$3),"")</f>
        <v>Brad Pitt</v>
      </c>
      <c r="R24" s="252">
        <f>IF(LEN(INDEX(DataInput!$B$6:$G$2005,Cal!$B24,Cal!R$3))&gt;0,INDEX(DataInput!$B$6:$G$2005,Cal!$B24,Cal!R$3),"")</f>
        <v>757</v>
      </c>
      <c r="S24" s="251">
        <f>IF(LEN(INDEX(DataInput!$B$6:$G$2005,Cal!$B24,Cal!S$3))&gt;0,INDEX(DataInput!$B$6:$G$2005,Cal!$B24,Cal!S$3),"")</f>
        <v>98</v>
      </c>
      <c r="T24" s="253">
        <f>IF(LEN(INDEX(DataInput!$B$6:$G$2005,Cal!$B24,Cal!T$3))&gt;0,INDEX(DataInput!$B$6:$G$2005,Cal!$B24,Cal!T$3),"")</f>
        <v>79.484999999999999</v>
      </c>
      <c r="U24" s="254">
        <f>IF(LEN(INDEX(DataInput!$B$6:$G$2005,Cal!$B24,Cal!U$3))&gt;0,INDEX(DataInput!$B$6:$G$2005,Cal!$B24,Cal!U$3),"")</f>
        <v>579.51499999999999</v>
      </c>
      <c r="V24" s="262">
        <f t="shared" si="3"/>
        <v>2022</v>
      </c>
      <c r="W24" s="262" t="str">
        <f t="shared" si="4"/>
        <v>January</v>
      </c>
      <c r="X24" s="262">
        <f t="shared" si="5"/>
        <v>3</v>
      </c>
      <c r="Y24" s="257" t="str">
        <f t="shared" si="0"/>
        <v>Sales</v>
      </c>
      <c r="Z24" s="257" t="str">
        <f t="shared" si="1"/>
        <v>Expert</v>
      </c>
      <c r="AA24" s="258" t="str">
        <f t="shared" si="6"/>
        <v>Yes</v>
      </c>
      <c r="AB24" s="259" t="str">
        <f>IFERROR(IF(COUNTIF($P$4:P24,P24)=1,P24,""),"")</f>
        <v/>
      </c>
      <c r="AC24" s="259" t="str">
        <f t="shared" si="7"/>
        <v/>
      </c>
      <c r="AD24" s="259" t="str">
        <f t="shared" si="8"/>
        <v/>
      </c>
      <c r="AE24" s="259" t="str">
        <f>IFERROR(IF(AND(Cal!P24&gt;=Cal!$AG$5,Cal!P24&lt;=Cal!$AH$5,PrintPayslip!$D$7=Cal!$Q24),IF(LEN(P24)&gt;0,P24,0),""),"")</f>
        <v/>
      </c>
      <c r="AF24" s="258" t="str">
        <f t="shared" si="2"/>
        <v/>
      </c>
    </row>
    <row r="25" spans="2:45" x14ac:dyDescent="0.25">
      <c r="B25" s="228">
        <v>21</v>
      </c>
      <c r="C25" s="247">
        <f>IF(LEN(INDEX(TaxData!$B$7:$D$4006,Cal!$B25,Cal!C$3))&gt;0,INDEX(TaxData!$B$7:$D$4006,Cal!$B25,Cal!C$3),"")</f>
        <v>106</v>
      </c>
      <c r="D25" s="247" t="str">
        <f>IF(LEN(INDEX(TaxData!$B$7:$D$4006,Cal!$B25,Cal!D$3))&gt;0,INDEX(TaxData!$B$7:$D$4006,Cal!$B25,Cal!D$3),"")</f>
        <v>—</v>
      </c>
      <c r="E25" s="247">
        <f>IF(LEN(INDEX(TaxData!$B$7:$D$4006,Cal!$B25,Cal!E$3))&gt;0,INDEX(TaxData!$B$7:$D$4006,Cal!$B25,Cal!E$3),"")</f>
        <v>23</v>
      </c>
      <c r="F25" s="230"/>
      <c r="H25" s="244" t="str">
        <f>IF(LEN(INDEX(EmployeeData!$B$6:$E$155,Cal!$B25,Cal!H$3))&gt;0,INDEX(EmployeeData!$B$6:$E$155,Cal!$B25,Cal!H$3),"")</f>
        <v/>
      </c>
      <c r="I25" s="244" t="str">
        <f>IF(LEN(INDEX(EmployeeData!$B$6:$E$155,Cal!$B25,Cal!I$3))&gt;0,INDEX(EmployeeData!$B$6:$E$155,Cal!$B25,Cal!I$3),"")</f>
        <v/>
      </c>
      <c r="J25" s="244" t="str">
        <f>IF(LEN(INDEX(EmployeeData!$B$6:$E$155,Cal!$B25,Cal!J$3))&gt;0,INDEX(EmployeeData!$B$6:$E$155,Cal!$B25,Cal!J$3),"")</f>
        <v/>
      </c>
      <c r="K25" s="244" t="str">
        <f>IF(LEN(INDEX(EmployeeData!$B$6:$E$155,Cal!$B25,Cal!K$3))&gt;0,INDEX(EmployeeData!$B$6:$E$155,Cal!$B25,Cal!K$3),"")</f>
        <v/>
      </c>
      <c r="O25" s="228">
        <v>21</v>
      </c>
      <c r="P25" s="250">
        <f>IF(LEN(INDEX(DataInput!$B$6:$G$2005,Cal!$B25,Cal!P$3))&gt;0,INDEX(DataInput!$B$6:$G$2005,Cal!$B25,Cal!P$3),"")</f>
        <v>44570</v>
      </c>
      <c r="Q25" s="251" t="str">
        <f>IF(LEN(INDEX(DataInput!$B$6:$G$2005,Cal!$B25,Cal!Q$3))&gt;0,INDEX(DataInput!$B$6:$G$2005,Cal!$B25,Cal!Q$3),"")</f>
        <v>Sarah-Jayne Morrison</v>
      </c>
      <c r="R25" s="252">
        <f>IF(LEN(INDEX(DataInput!$B$6:$G$2005,Cal!$B25,Cal!R$3))&gt;0,INDEX(DataInput!$B$6:$G$2005,Cal!$B25,Cal!R$3),"")</f>
        <v>682</v>
      </c>
      <c r="S25" s="251">
        <f>IF(LEN(INDEX(DataInput!$B$6:$G$2005,Cal!$B25,Cal!S$3))&gt;0,INDEX(DataInput!$B$6:$G$2005,Cal!$B25,Cal!S$3),"")</f>
        <v>76</v>
      </c>
      <c r="T25" s="253">
        <f>IF(LEN(INDEX(DataInput!$B$6:$G$2005,Cal!$B25,Cal!T$3))&gt;0,INDEX(DataInput!$B$6:$G$2005,Cal!$B25,Cal!T$3),"")</f>
        <v>71.61</v>
      </c>
      <c r="U25" s="254">
        <f>IF(LEN(INDEX(DataInput!$B$6:$G$2005,Cal!$B25,Cal!U$3))&gt;0,INDEX(DataInput!$B$6:$G$2005,Cal!$B25,Cal!U$3),"")</f>
        <v>534.39</v>
      </c>
      <c r="V25" s="262">
        <f t="shared" si="3"/>
        <v>2022</v>
      </c>
      <c r="W25" s="262" t="str">
        <f t="shared" si="4"/>
        <v>January</v>
      </c>
      <c r="X25" s="262">
        <f t="shared" si="5"/>
        <v>3</v>
      </c>
      <c r="Y25" s="257" t="str">
        <f t="shared" si="0"/>
        <v>Sales</v>
      </c>
      <c r="Z25" s="257" t="str">
        <f t="shared" si="1"/>
        <v>Salesman</v>
      </c>
      <c r="AA25" s="258" t="str">
        <f t="shared" si="6"/>
        <v>Yes</v>
      </c>
      <c r="AB25" s="259" t="str">
        <f>IFERROR(IF(COUNTIF($P$4:P25,P25)=1,P25,""),"")</f>
        <v/>
      </c>
      <c r="AC25" s="259" t="str">
        <f t="shared" si="7"/>
        <v/>
      </c>
      <c r="AD25" s="259" t="str">
        <f t="shared" si="8"/>
        <v/>
      </c>
      <c r="AE25" s="259" t="str">
        <f>IFERROR(IF(AND(Cal!P25&gt;=Cal!$AG$5,Cal!P25&lt;=Cal!$AH$5,PrintPayslip!$D$7=Cal!$Q25),IF(LEN(P25)&gt;0,P25,0),""),"")</f>
        <v/>
      </c>
      <c r="AF25" s="258" t="str">
        <f t="shared" si="2"/>
        <v/>
      </c>
    </row>
    <row r="26" spans="2:45" x14ac:dyDescent="0.25">
      <c r="B26" s="228">
        <v>22</v>
      </c>
      <c r="C26" s="247">
        <f>IF(LEN(INDEX(TaxData!$B$7:$D$4006,Cal!$B26,Cal!C$3))&gt;0,INDEX(TaxData!$B$7:$D$4006,Cal!$B26,Cal!C$3),"")</f>
        <v>107</v>
      </c>
      <c r="D26" s="247" t="str">
        <f>IF(LEN(INDEX(TaxData!$B$7:$D$4006,Cal!$B26,Cal!D$3))&gt;0,INDEX(TaxData!$B$7:$D$4006,Cal!$B26,Cal!D$3),"")</f>
        <v>—</v>
      </c>
      <c r="E26" s="247">
        <f>IF(LEN(INDEX(TaxData!$B$7:$D$4006,Cal!$B26,Cal!E$3))&gt;0,INDEX(TaxData!$B$7:$D$4006,Cal!$B26,Cal!E$3),"")</f>
        <v>23</v>
      </c>
      <c r="F26" s="230"/>
      <c r="H26" s="244" t="str">
        <f>IF(LEN(INDEX(EmployeeData!$B$6:$E$155,Cal!$B26,Cal!H$3))&gt;0,INDEX(EmployeeData!$B$6:$E$155,Cal!$B26,Cal!H$3),"")</f>
        <v/>
      </c>
      <c r="I26" s="244" t="str">
        <f>IF(LEN(INDEX(EmployeeData!$B$6:$E$155,Cal!$B26,Cal!I$3))&gt;0,INDEX(EmployeeData!$B$6:$E$155,Cal!$B26,Cal!I$3),"")</f>
        <v/>
      </c>
      <c r="J26" s="244" t="str">
        <f>IF(LEN(INDEX(EmployeeData!$B$6:$E$155,Cal!$B26,Cal!J$3))&gt;0,INDEX(EmployeeData!$B$6:$E$155,Cal!$B26,Cal!J$3),"")</f>
        <v/>
      </c>
      <c r="K26" s="244" t="str">
        <f>IF(LEN(INDEX(EmployeeData!$B$6:$E$155,Cal!$B26,Cal!K$3))&gt;0,INDEX(EmployeeData!$B$6:$E$155,Cal!$B26,Cal!K$3),"")</f>
        <v/>
      </c>
      <c r="O26" s="228">
        <v>22</v>
      </c>
      <c r="P26" s="250">
        <f>IF(LEN(INDEX(DataInput!$B$6:$G$2005,Cal!$B26,Cal!P$3))&gt;0,INDEX(DataInput!$B$6:$G$2005,Cal!$B26,Cal!P$3),"")</f>
        <v>44570</v>
      </c>
      <c r="Q26" s="251" t="str">
        <f>IF(LEN(INDEX(DataInput!$B$6:$G$2005,Cal!$B26,Cal!Q$3))&gt;0,INDEX(DataInput!$B$6:$G$2005,Cal!$B26,Cal!Q$3),"")</f>
        <v>Alyce Milner</v>
      </c>
      <c r="R26" s="252">
        <f>IF(LEN(INDEX(DataInput!$B$6:$G$2005,Cal!$B26,Cal!R$3))&gt;0,INDEX(DataInput!$B$6:$G$2005,Cal!$B26,Cal!R$3),"")</f>
        <v>859</v>
      </c>
      <c r="S26" s="251">
        <f>IF(LEN(INDEX(DataInput!$B$6:$G$2005,Cal!$B26,Cal!S$3))&gt;0,INDEX(DataInput!$B$6:$G$2005,Cal!$B26,Cal!S$3),"")</f>
        <v>134</v>
      </c>
      <c r="T26" s="253">
        <f>IF(LEN(INDEX(DataInput!$B$6:$G$2005,Cal!$B26,Cal!T$3))&gt;0,INDEX(DataInput!$B$6:$G$2005,Cal!$B26,Cal!T$3),"")</f>
        <v>90.194999999999993</v>
      </c>
      <c r="U26" s="254">
        <f>IF(LEN(INDEX(DataInput!$B$6:$G$2005,Cal!$B26,Cal!U$3))&gt;0,INDEX(DataInput!$B$6:$G$2005,Cal!$B26,Cal!U$3),"")</f>
        <v>634.80500000000006</v>
      </c>
      <c r="V26" s="262">
        <f t="shared" si="3"/>
        <v>2022</v>
      </c>
      <c r="W26" s="262" t="str">
        <f t="shared" si="4"/>
        <v>January</v>
      </c>
      <c r="X26" s="262">
        <f t="shared" si="5"/>
        <v>3</v>
      </c>
      <c r="Y26" s="257" t="str">
        <f t="shared" si="0"/>
        <v>Operations</v>
      </c>
      <c r="Z26" s="257" t="str">
        <f t="shared" si="1"/>
        <v>Vice-Director</v>
      </c>
      <c r="AA26" s="258" t="str">
        <f t="shared" si="6"/>
        <v>Yes</v>
      </c>
      <c r="AB26" s="259" t="str">
        <f>IFERROR(IF(COUNTIF($P$4:P26,P26)=1,P26,""),"")</f>
        <v/>
      </c>
      <c r="AC26" s="259" t="str">
        <f t="shared" si="7"/>
        <v/>
      </c>
      <c r="AD26" s="259" t="str">
        <f t="shared" si="8"/>
        <v/>
      </c>
      <c r="AE26" s="259" t="str">
        <f>IFERROR(IF(AND(Cal!P26&gt;=Cal!$AG$5,Cal!P26&lt;=Cal!$AH$5,PrintPayslip!$D$7=Cal!$Q26),IF(LEN(P26)&gt;0,P26,0),""),"")</f>
        <v/>
      </c>
      <c r="AF26" s="258" t="str">
        <f t="shared" si="2"/>
        <v/>
      </c>
    </row>
    <row r="27" spans="2:45" x14ac:dyDescent="0.25">
      <c r="B27" s="228">
        <v>23</v>
      </c>
      <c r="C27" s="247">
        <f>IF(LEN(INDEX(TaxData!$B$7:$D$4006,Cal!$B27,Cal!C$3))&gt;0,INDEX(TaxData!$B$7:$D$4006,Cal!$B27,Cal!C$3),"")</f>
        <v>108</v>
      </c>
      <c r="D27" s="247" t="str">
        <f>IF(LEN(INDEX(TaxData!$B$7:$D$4006,Cal!$B27,Cal!D$3))&gt;0,INDEX(TaxData!$B$7:$D$4006,Cal!$B27,Cal!D$3),"")</f>
        <v>—</v>
      </c>
      <c r="E27" s="247">
        <f>IF(LEN(INDEX(TaxData!$B$7:$D$4006,Cal!$B27,Cal!E$3))&gt;0,INDEX(TaxData!$B$7:$D$4006,Cal!$B27,Cal!E$3),"")</f>
        <v>23</v>
      </c>
      <c r="F27" s="230"/>
      <c r="H27" s="244" t="str">
        <f>IF(LEN(INDEX(EmployeeData!$B$6:$E$155,Cal!$B27,Cal!H$3))&gt;0,INDEX(EmployeeData!$B$6:$E$155,Cal!$B27,Cal!H$3),"")</f>
        <v/>
      </c>
      <c r="I27" s="244" t="str">
        <f>IF(LEN(INDEX(EmployeeData!$B$6:$E$155,Cal!$B27,Cal!I$3))&gt;0,INDEX(EmployeeData!$B$6:$E$155,Cal!$B27,Cal!I$3),"")</f>
        <v/>
      </c>
      <c r="J27" s="244" t="str">
        <f>IF(LEN(INDEX(EmployeeData!$B$6:$E$155,Cal!$B27,Cal!J$3))&gt;0,INDEX(EmployeeData!$B$6:$E$155,Cal!$B27,Cal!J$3),"")</f>
        <v/>
      </c>
      <c r="K27" s="244" t="str">
        <f>IF(LEN(INDEX(EmployeeData!$B$6:$E$155,Cal!$B27,Cal!K$3))&gt;0,INDEX(EmployeeData!$B$6:$E$155,Cal!$B27,Cal!K$3),"")</f>
        <v/>
      </c>
      <c r="O27" s="228">
        <v>23</v>
      </c>
      <c r="P27" s="250">
        <f>IF(LEN(INDEX(DataInput!$B$6:$G$2005,Cal!$B27,Cal!P$3))&gt;0,INDEX(DataInput!$B$6:$G$2005,Cal!$B27,Cal!P$3),"")</f>
        <v>44570</v>
      </c>
      <c r="Q27" s="251" t="str">
        <f>IF(LEN(INDEX(DataInput!$B$6:$G$2005,Cal!$B27,Cal!Q$3))&gt;0,INDEX(DataInput!$B$6:$G$2005,Cal!$B27,Cal!Q$3),"")</f>
        <v>Aviana Kenny</v>
      </c>
      <c r="R27" s="252">
        <f>IF(LEN(INDEX(DataInput!$B$6:$G$2005,Cal!$B27,Cal!R$3))&gt;0,INDEX(DataInput!$B$6:$G$2005,Cal!$B27,Cal!R$3),"")</f>
        <v>729</v>
      </c>
      <c r="S27" s="251">
        <f>IF(LEN(INDEX(DataInput!$B$6:$G$2005,Cal!$B27,Cal!S$3))&gt;0,INDEX(DataInput!$B$6:$G$2005,Cal!$B27,Cal!S$3),"")</f>
        <v>88</v>
      </c>
      <c r="T27" s="253">
        <f>IF(LEN(INDEX(DataInput!$B$6:$G$2005,Cal!$B27,Cal!T$3))&gt;0,INDEX(DataInput!$B$6:$G$2005,Cal!$B27,Cal!T$3),"")</f>
        <v>76.545000000000002</v>
      </c>
      <c r="U27" s="254">
        <f>IF(LEN(INDEX(DataInput!$B$6:$G$2005,Cal!$B27,Cal!U$3))&gt;0,INDEX(DataInput!$B$6:$G$2005,Cal!$B27,Cal!U$3),"")</f>
        <v>564.45500000000004</v>
      </c>
      <c r="V27" s="262">
        <f t="shared" si="3"/>
        <v>2022</v>
      </c>
      <c r="W27" s="262" t="str">
        <f t="shared" si="4"/>
        <v>January</v>
      </c>
      <c r="X27" s="262">
        <f t="shared" si="5"/>
        <v>3</v>
      </c>
      <c r="Y27" s="257" t="str">
        <f t="shared" si="0"/>
        <v>Operations</v>
      </c>
      <c r="Z27" s="257" t="str">
        <f t="shared" si="1"/>
        <v>Expert</v>
      </c>
      <c r="AA27" s="258" t="str">
        <f t="shared" si="6"/>
        <v>Yes</v>
      </c>
      <c r="AB27" s="259" t="str">
        <f>IFERROR(IF(COUNTIF($P$4:P27,P27)=1,P27,""),"")</f>
        <v/>
      </c>
      <c r="AC27" s="259" t="str">
        <f t="shared" si="7"/>
        <v/>
      </c>
      <c r="AD27" s="259" t="str">
        <f t="shared" si="8"/>
        <v/>
      </c>
      <c r="AE27" s="259" t="str">
        <f>IFERROR(IF(AND(Cal!P27&gt;=Cal!$AG$5,Cal!P27&lt;=Cal!$AH$5,PrintPayslip!$D$7=Cal!$Q27),IF(LEN(P27)&gt;0,P27,0),""),"")</f>
        <v/>
      </c>
      <c r="AF27" s="258" t="str">
        <f t="shared" si="2"/>
        <v/>
      </c>
    </row>
    <row r="28" spans="2:45" x14ac:dyDescent="0.25">
      <c r="B28" s="228">
        <v>24</v>
      </c>
      <c r="C28" s="247">
        <f>IF(LEN(INDEX(TaxData!$B$7:$D$4006,Cal!$B28,Cal!C$3))&gt;0,INDEX(TaxData!$B$7:$D$4006,Cal!$B28,Cal!C$3),"")</f>
        <v>109</v>
      </c>
      <c r="D28" s="247" t="str">
        <f>IF(LEN(INDEX(TaxData!$B$7:$D$4006,Cal!$B28,Cal!D$3))&gt;0,INDEX(TaxData!$B$7:$D$4006,Cal!$B28,Cal!D$3),"")</f>
        <v>—</v>
      </c>
      <c r="E28" s="247">
        <f>IF(LEN(INDEX(TaxData!$B$7:$D$4006,Cal!$B28,Cal!E$3))&gt;0,INDEX(TaxData!$B$7:$D$4006,Cal!$B28,Cal!E$3),"")</f>
        <v>24</v>
      </c>
      <c r="F28" s="230"/>
      <c r="H28" s="244" t="str">
        <f>IF(LEN(INDEX(EmployeeData!$B$6:$E$155,Cal!$B28,Cal!H$3))&gt;0,INDEX(EmployeeData!$B$6:$E$155,Cal!$B28,Cal!H$3),"")</f>
        <v/>
      </c>
      <c r="I28" s="244" t="str">
        <f>IF(LEN(INDEX(EmployeeData!$B$6:$E$155,Cal!$B28,Cal!I$3))&gt;0,INDEX(EmployeeData!$B$6:$E$155,Cal!$B28,Cal!I$3),"")</f>
        <v/>
      </c>
      <c r="J28" s="244" t="str">
        <f>IF(LEN(INDEX(EmployeeData!$B$6:$E$155,Cal!$B28,Cal!J$3))&gt;0,INDEX(EmployeeData!$B$6:$E$155,Cal!$B28,Cal!J$3),"")</f>
        <v/>
      </c>
      <c r="K28" s="244" t="str">
        <f>IF(LEN(INDEX(EmployeeData!$B$6:$E$155,Cal!$B28,Cal!K$3))&gt;0,INDEX(EmployeeData!$B$6:$E$155,Cal!$B28,Cal!K$3),"")</f>
        <v/>
      </c>
      <c r="O28" s="228">
        <v>24</v>
      </c>
      <c r="P28" s="250">
        <f>IF(LEN(INDEX(DataInput!$B$6:$G$2005,Cal!$B28,Cal!P$3))&gt;0,INDEX(DataInput!$B$6:$G$2005,Cal!$B28,Cal!P$3),"")</f>
        <v>44570</v>
      </c>
      <c r="Q28" s="251" t="str">
        <f>IF(LEN(INDEX(DataInput!$B$6:$G$2005,Cal!$B28,Cal!Q$3))&gt;0,INDEX(DataInput!$B$6:$G$2005,Cal!$B28,Cal!Q$3),"")</f>
        <v>Julia Roberts</v>
      </c>
      <c r="R28" s="252">
        <f>IF(LEN(INDEX(DataInput!$B$6:$G$2005,Cal!$B28,Cal!R$3))&gt;0,INDEX(DataInput!$B$6:$G$2005,Cal!$B28,Cal!R$3),"")</f>
        <v>888</v>
      </c>
      <c r="S28" s="251">
        <f>IF(LEN(INDEX(DataInput!$B$6:$G$2005,Cal!$B28,Cal!S$3))&gt;0,INDEX(DataInput!$B$6:$G$2005,Cal!$B28,Cal!S$3),"")</f>
        <v>144</v>
      </c>
      <c r="T28" s="253">
        <f>IF(LEN(INDEX(DataInput!$B$6:$G$2005,Cal!$B28,Cal!T$3))&gt;0,INDEX(DataInput!$B$6:$G$2005,Cal!$B28,Cal!T$3),"")</f>
        <v>93.24</v>
      </c>
      <c r="U28" s="254">
        <f>IF(LEN(INDEX(DataInput!$B$6:$G$2005,Cal!$B28,Cal!U$3))&gt;0,INDEX(DataInput!$B$6:$G$2005,Cal!$B28,Cal!U$3),"")</f>
        <v>650.76</v>
      </c>
      <c r="V28" s="262">
        <f t="shared" si="3"/>
        <v>2022</v>
      </c>
      <c r="W28" s="262" t="str">
        <f t="shared" si="4"/>
        <v>January</v>
      </c>
      <c r="X28" s="262">
        <f t="shared" si="5"/>
        <v>3</v>
      </c>
      <c r="Y28" s="257" t="str">
        <f t="shared" si="0"/>
        <v>Finance</v>
      </c>
      <c r="Z28" s="257" t="str">
        <f t="shared" si="1"/>
        <v>Vice-Director</v>
      </c>
      <c r="AA28" s="258" t="str">
        <f t="shared" si="6"/>
        <v>Yes</v>
      </c>
      <c r="AB28" s="259" t="str">
        <f>IFERROR(IF(COUNTIF($P$4:P28,P28)=1,P28,""),"")</f>
        <v/>
      </c>
      <c r="AC28" s="259" t="str">
        <f t="shared" si="7"/>
        <v/>
      </c>
      <c r="AD28" s="259" t="str">
        <f t="shared" si="8"/>
        <v/>
      </c>
      <c r="AE28" s="259" t="str">
        <f>IFERROR(IF(AND(Cal!P28&gt;=Cal!$AG$5,Cal!P28&lt;=Cal!$AH$5,PrintPayslip!$D$7=Cal!$Q28),IF(LEN(P28)&gt;0,P28,0),""),"")</f>
        <v/>
      </c>
      <c r="AF28" s="258" t="str">
        <f t="shared" si="2"/>
        <v/>
      </c>
    </row>
    <row r="29" spans="2:45" x14ac:dyDescent="0.25">
      <c r="B29" s="228">
        <v>25</v>
      </c>
      <c r="C29" s="247">
        <f>IF(LEN(INDEX(TaxData!$B$7:$D$4006,Cal!$B29,Cal!C$3))&gt;0,INDEX(TaxData!$B$7:$D$4006,Cal!$B29,Cal!C$3),"")</f>
        <v>110</v>
      </c>
      <c r="D29" s="247" t="str">
        <f>IF(LEN(INDEX(TaxData!$B$7:$D$4006,Cal!$B29,Cal!D$3))&gt;0,INDEX(TaxData!$B$7:$D$4006,Cal!$B29,Cal!D$3),"")</f>
        <v>—</v>
      </c>
      <c r="E29" s="247">
        <f>IF(LEN(INDEX(TaxData!$B$7:$D$4006,Cal!$B29,Cal!E$3))&gt;0,INDEX(TaxData!$B$7:$D$4006,Cal!$B29,Cal!E$3),"")</f>
        <v>24</v>
      </c>
      <c r="F29" s="230"/>
      <c r="H29" s="244" t="str">
        <f>IF(LEN(INDEX(EmployeeData!$B$6:$E$155,Cal!$B29,Cal!H$3))&gt;0,INDEX(EmployeeData!$B$6:$E$155,Cal!$B29,Cal!H$3),"")</f>
        <v/>
      </c>
      <c r="I29" s="244" t="str">
        <f>IF(LEN(INDEX(EmployeeData!$B$6:$E$155,Cal!$B29,Cal!I$3))&gt;0,INDEX(EmployeeData!$B$6:$E$155,Cal!$B29,Cal!I$3),"")</f>
        <v/>
      </c>
      <c r="J29" s="244" t="str">
        <f>IF(LEN(INDEX(EmployeeData!$B$6:$E$155,Cal!$B29,Cal!J$3))&gt;0,INDEX(EmployeeData!$B$6:$E$155,Cal!$B29,Cal!J$3),"")</f>
        <v/>
      </c>
      <c r="K29" s="244" t="str">
        <f>IF(LEN(INDEX(EmployeeData!$B$6:$E$155,Cal!$B29,Cal!K$3))&gt;0,INDEX(EmployeeData!$B$6:$E$155,Cal!$B29,Cal!K$3),"")</f>
        <v/>
      </c>
      <c r="O29" s="228">
        <v>25</v>
      </c>
      <c r="P29" s="250">
        <f>IF(LEN(INDEX(DataInput!$B$6:$G$2005,Cal!$B29,Cal!P$3))&gt;0,INDEX(DataInput!$B$6:$G$2005,Cal!$B29,Cal!P$3),"")</f>
        <v>44570</v>
      </c>
      <c r="Q29" s="251" t="str">
        <f>IF(LEN(INDEX(DataInput!$B$6:$G$2005,Cal!$B29,Cal!Q$3))&gt;0,INDEX(DataInput!$B$6:$G$2005,Cal!$B29,Cal!Q$3),"")</f>
        <v>Doris Power</v>
      </c>
      <c r="R29" s="252">
        <f>IF(LEN(INDEX(DataInput!$B$6:$G$2005,Cal!$B29,Cal!R$3))&gt;0,INDEX(DataInput!$B$6:$G$2005,Cal!$B29,Cal!R$3),"")</f>
        <v>759</v>
      </c>
      <c r="S29" s="251">
        <f>IF(LEN(INDEX(DataInput!$B$6:$G$2005,Cal!$B29,Cal!S$3))&gt;0,INDEX(DataInput!$B$6:$G$2005,Cal!$B29,Cal!S$3),"")</f>
        <v>99</v>
      </c>
      <c r="T29" s="253">
        <f>IF(LEN(INDEX(DataInput!$B$6:$G$2005,Cal!$B29,Cal!T$3))&gt;0,INDEX(DataInput!$B$6:$G$2005,Cal!$B29,Cal!T$3),"")</f>
        <v>79.694999999999993</v>
      </c>
      <c r="U29" s="254">
        <f>IF(LEN(INDEX(DataInput!$B$6:$G$2005,Cal!$B29,Cal!U$3))&gt;0,INDEX(DataInput!$B$6:$G$2005,Cal!$B29,Cal!U$3),"")</f>
        <v>580.30500000000006</v>
      </c>
      <c r="V29" s="262">
        <f t="shared" si="3"/>
        <v>2022</v>
      </c>
      <c r="W29" s="262" t="str">
        <f t="shared" si="4"/>
        <v>January</v>
      </c>
      <c r="X29" s="262">
        <f t="shared" si="5"/>
        <v>3</v>
      </c>
      <c r="Y29" s="257" t="str">
        <f t="shared" si="0"/>
        <v>HR</v>
      </c>
      <c r="Z29" s="257" t="str">
        <f t="shared" si="1"/>
        <v>Expert</v>
      </c>
      <c r="AA29" s="258" t="str">
        <f t="shared" si="6"/>
        <v>Yes</v>
      </c>
      <c r="AB29" s="259" t="str">
        <f>IFERROR(IF(COUNTIF($P$4:P29,P29)=1,P29,""),"")</f>
        <v/>
      </c>
      <c r="AC29" s="259" t="str">
        <f t="shared" si="7"/>
        <v/>
      </c>
      <c r="AD29" s="259" t="str">
        <f t="shared" si="8"/>
        <v/>
      </c>
      <c r="AE29" s="259" t="str">
        <f>IFERROR(IF(AND(Cal!P29&gt;=Cal!$AG$5,Cal!P29&lt;=Cal!$AH$5,PrintPayslip!$D$7=Cal!$Q29),IF(LEN(P29)&gt;0,P29,0),""),"")</f>
        <v/>
      </c>
      <c r="AF29" s="258" t="str">
        <f t="shared" si="2"/>
        <v/>
      </c>
    </row>
    <row r="30" spans="2:45" x14ac:dyDescent="0.25">
      <c r="B30" s="228">
        <v>26</v>
      </c>
      <c r="C30" s="247">
        <f>IF(LEN(INDEX(TaxData!$B$7:$D$4006,Cal!$B30,Cal!C$3))&gt;0,INDEX(TaxData!$B$7:$D$4006,Cal!$B30,Cal!C$3),"")</f>
        <v>111</v>
      </c>
      <c r="D30" s="247" t="str">
        <f>IF(LEN(INDEX(TaxData!$B$7:$D$4006,Cal!$B30,Cal!D$3))&gt;0,INDEX(TaxData!$B$7:$D$4006,Cal!$B30,Cal!D$3),"")</f>
        <v>—</v>
      </c>
      <c r="E30" s="247">
        <f>IF(LEN(INDEX(TaxData!$B$7:$D$4006,Cal!$B30,Cal!E$3))&gt;0,INDEX(TaxData!$B$7:$D$4006,Cal!$B30,Cal!E$3),"")</f>
        <v>24</v>
      </c>
      <c r="F30" s="230"/>
      <c r="H30" s="244" t="str">
        <f>IF(LEN(INDEX(EmployeeData!$B$6:$E$155,Cal!$B30,Cal!H$3))&gt;0,INDEX(EmployeeData!$B$6:$E$155,Cal!$B30,Cal!H$3),"")</f>
        <v/>
      </c>
      <c r="I30" s="244" t="str">
        <f>IF(LEN(INDEX(EmployeeData!$B$6:$E$155,Cal!$B30,Cal!I$3))&gt;0,INDEX(EmployeeData!$B$6:$E$155,Cal!$B30,Cal!I$3),"")</f>
        <v/>
      </c>
      <c r="J30" s="244" t="str">
        <f>IF(LEN(INDEX(EmployeeData!$B$6:$E$155,Cal!$B30,Cal!J$3))&gt;0,INDEX(EmployeeData!$B$6:$E$155,Cal!$B30,Cal!J$3),"")</f>
        <v/>
      </c>
      <c r="K30" s="244" t="str">
        <f>IF(LEN(INDEX(EmployeeData!$B$6:$E$155,Cal!$B30,Cal!K$3))&gt;0,INDEX(EmployeeData!$B$6:$E$155,Cal!$B30,Cal!K$3),"")</f>
        <v/>
      </c>
      <c r="O30" s="228">
        <v>26</v>
      </c>
      <c r="P30" s="250">
        <f>IF(LEN(INDEX(DataInput!$B$6:$G$2005,Cal!$B30,Cal!P$3))&gt;0,INDEX(DataInput!$B$6:$G$2005,Cal!$B30,Cal!P$3),"")</f>
        <v>44570</v>
      </c>
      <c r="Q30" s="251" t="str">
        <f>IF(LEN(INDEX(DataInput!$B$6:$G$2005,Cal!$B30,Cal!Q$3))&gt;0,INDEX(DataInput!$B$6:$G$2005,Cal!$B30,Cal!Q$3),"")</f>
        <v>Isobelle Hurley</v>
      </c>
      <c r="R30" s="252">
        <f>IF(LEN(INDEX(DataInput!$B$6:$G$2005,Cal!$B30,Cal!R$3))&gt;0,INDEX(DataInput!$B$6:$G$2005,Cal!$B30,Cal!R$3),"")</f>
        <v>745</v>
      </c>
      <c r="S30" s="251">
        <f>IF(LEN(INDEX(DataInput!$B$6:$G$2005,Cal!$B30,Cal!S$3))&gt;0,INDEX(DataInput!$B$6:$G$2005,Cal!$B30,Cal!S$3),"")</f>
        <v>94</v>
      </c>
      <c r="T30" s="253">
        <f>IF(LEN(INDEX(DataInput!$B$6:$G$2005,Cal!$B30,Cal!T$3))&gt;0,INDEX(DataInput!$B$6:$G$2005,Cal!$B30,Cal!T$3),"")</f>
        <v>78.224999999999994</v>
      </c>
      <c r="U30" s="254">
        <f>IF(LEN(INDEX(DataInput!$B$6:$G$2005,Cal!$B30,Cal!U$3))&gt;0,INDEX(DataInput!$B$6:$G$2005,Cal!$B30,Cal!U$3),"")</f>
        <v>572.77499999999998</v>
      </c>
      <c r="V30" s="262">
        <f t="shared" si="3"/>
        <v>2022</v>
      </c>
      <c r="W30" s="262" t="str">
        <f t="shared" si="4"/>
        <v>January</v>
      </c>
      <c r="X30" s="262">
        <f t="shared" si="5"/>
        <v>3</v>
      </c>
      <c r="Y30" s="257" t="str">
        <f t="shared" si="0"/>
        <v>Purchase</v>
      </c>
      <c r="Z30" s="257" t="str">
        <f t="shared" si="1"/>
        <v>Expert</v>
      </c>
      <c r="AA30" s="258" t="str">
        <f t="shared" si="6"/>
        <v>Yes</v>
      </c>
      <c r="AB30" s="259" t="str">
        <f>IFERROR(IF(COUNTIF($P$4:P30,P30)=1,P30,""),"")</f>
        <v/>
      </c>
      <c r="AC30" s="259" t="str">
        <f t="shared" si="7"/>
        <v/>
      </c>
      <c r="AD30" s="259" t="str">
        <f t="shared" si="8"/>
        <v/>
      </c>
      <c r="AE30" s="259" t="str">
        <f>IFERROR(IF(AND(Cal!P30&gt;=Cal!$AG$5,Cal!P30&lt;=Cal!$AH$5,PrintPayslip!$D$7=Cal!$Q30),IF(LEN(P30)&gt;0,P30,0),""),"")</f>
        <v/>
      </c>
      <c r="AF30" s="258" t="str">
        <f t="shared" si="2"/>
        <v/>
      </c>
    </row>
    <row r="31" spans="2:45" x14ac:dyDescent="0.25">
      <c r="B31" s="228">
        <v>27</v>
      </c>
      <c r="C31" s="247">
        <f>IF(LEN(INDEX(TaxData!$B$7:$D$4006,Cal!$B31,Cal!C$3))&gt;0,INDEX(TaxData!$B$7:$D$4006,Cal!$B31,Cal!C$3),"")</f>
        <v>112</v>
      </c>
      <c r="D31" s="247" t="str">
        <f>IF(LEN(INDEX(TaxData!$B$7:$D$4006,Cal!$B31,Cal!D$3))&gt;0,INDEX(TaxData!$B$7:$D$4006,Cal!$B31,Cal!D$3),"")</f>
        <v>—</v>
      </c>
      <c r="E31" s="247">
        <f>IF(LEN(INDEX(TaxData!$B$7:$D$4006,Cal!$B31,Cal!E$3))&gt;0,INDEX(TaxData!$B$7:$D$4006,Cal!$B31,Cal!E$3),"")</f>
        <v>24</v>
      </c>
      <c r="F31" s="230"/>
      <c r="H31" s="244" t="str">
        <f>IF(LEN(INDEX(EmployeeData!$B$6:$E$155,Cal!$B31,Cal!H$3))&gt;0,INDEX(EmployeeData!$B$6:$E$155,Cal!$B31,Cal!H$3),"")</f>
        <v/>
      </c>
      <c r="I31" s="244" t="str">
        <f>IF(LEN(INDEX(EmployeeData!$B$6:$E$155,Cal!$B31,Cal!I$3))&gt;0,INDEX(EmployeeData!$B$6:$E$155,Cal!$B31,Cal!I$3),"")</f>
        <v/>
      </c>
      <c r="J31" s="244" t="str">
        <f>IF(LEN(INDEX(EmployeeData!$B$6:$E$155,Cal!$B31,Cal!J$3))&gt;0,INDEX(EmployeeData!$B$6:$E$155,Cal!$B31,Cal!J$3),"")</f>
        <v/>
      </c>
      <c r="K31" s="244" t="str">
        <f>IF(LEN(INDEX(EmployeeData!$B$6:$E$155,Cal!$B31,Cal!K$3))&gt;0,INDEX(EmployeeData!$B$6:$E$155,Cal!$B31,Cal!K$3),"")</f>
        <v/>
      </c>
      <c r="O31" s="228">
        <v>27</v>
      </c>
      <c r="P31" s="250">
        <f>IF(LEN(INDEX(DataInput!$B$6:$G$2005,Cal!$B31,Cal!P$3))&gt;0,INDEX(DataInput!$B$6:$G$2005,Cal!$B31,Cal!P$3),"")</f>
        <v>44570</v>
      </c>
      <c r="Q31" s="251" t="str">
        <f>IF(LEN(INDEX(DataInput!$B$6:$G$2005,Cal!$B31,Cal!Q$3))&gt;0,INDEX(DataInput!$B$6:$G$2005,Cal!$B31,Cal!Q$3),"")</f>
        <v>Donell Merrill</v>
      </c>
      <c r="R31" s="252">
        <f>IF(LEN(INDEX(DataInput!$B$6:$G$2005,Cal!$B31,Cal!R$3))&gt;0,INDEX(DataInput!$B$6:$G$2005,Cal!$B31,Cal!R$3),"")</f>
        <v>713</v>
      </c>
      <c r="S31" s="251">
        <f>IF(LEN(INDEX(DataInput!$B$6:$G$2005,Cal!$B31,Cal!S$3))&gt;0,INDEX(DataInput!$B$6:$G$2005,Cal!$B31,Cal!S$3),"")</f>
        <v>83</v>
      </c>
      <c r="T31" s="253">
        <f>IF(LEN(INDEX(DataInput!$B$6:$G$2005,Cal!$B31,Cal!T$3))&gt;0,INDEX(DataInput!$B$6:$G$2005,Cal!$B31,Cal!T$3),"")</f>
        <v>74.864999999999995</v>
      </c>
      <c r="U31" s="254">
        <f>IF(LEN(INDEX(DataInput!$B$6:$G$2005,Cal!$B31,Cal!U$3))&gt;0,INDEX(DataInput!$B$6:$G$2005,Cal!$B31,Cal!U$3),"")</f>
        <v>555.13499999999999</v>
      </c>
      <c r="V31" s="262">
        <f t="shared" si="3"/>
        <v>2022</v>
      </c>
      <c r="W31" s="262" t="str">
        <f t="shared" si="4"/>
        <v>January</v>
      </c>
      <c r="X31" s="262">
        <f t="shared" si="5"/>
        <v>3</v>
      </c>
      <c r="Y31" s="257" t="str">
        <f t="shared" si="0"/>
        <v>Finance</v>
      </c>
      <c r="Z31" s="257" t="str">
        <f t="shared" si="1"/>
        <v>Expert</v>
      </c>
      <c r="AA31" s="258" t="str">
        <f t="shared" si="6"/>
        <v>Yes</v>
      </c>
      <c r="AB31" s="259" t="str">
        <f>IFERROR(IF(COUNTIF($P$4:P31,P31)=1,P31,""),"")</f>
        <v/>
      </c>
      <c r="AC31" s="259" t="str">
        <f t="shared" si="7"/>
        <v/>
      </c>
      <c r="AD31" s="259" t="str">
        <f t="shared" si="8"/>
        <v/>
      </c>
      <c r="AE31" s="259" t="str">
        <f>IFERROR(IF(AND(Cal!P31&gt;=Cal!$AG$5,Cal!P31&lt;=Cal!$AH$5,PrintPayslip!$D$7=Cal!$Q31),IF(LEN(P31)&gt;0,P31,0),""),"")</f>
        <v/>
      </c>
      <c r="AF31" s="258" t="str">
        <f t="shared" si="2"/>
        <v/>
      </c>
    </row>
    <row r="32" spans="2:45" x14ac:dyDescent="0.25">
      <c r="B32" s="228">
        <v>28</v>
      </c>
      <c r="C32" s="247">
        <f>IF(LEN(INDEX(TaxData!$B$7:$D$4006,Cal!$B32,Cal!C$3))&gt;0,INDEX(TaxData!$B$7:$D$4006,Cal!$B32,Cal!C$3),"")</f>
        <v>113</v>
      </c>
      <c r="D32" s="247" t="str">
        <f>IF(LEN(INDEX(TaxData!$B$7:$D$4006,Cal!$B32,Cal!D$3))&gt;0,INDEX(TaxData!$B$7:$D$4006,Cal!$B32,Cal!D$3),"")</f>
        <v>—</v>
      </c>
      <c r="E32" s="247">
        <f>IF(LEN(INDEX(TaxData!$B$7:$D$4006,Cal!$B32,Cal!E$3))&gt;0,INDEX(TaxData!$B$7:$D$4006,Cal!$B32,Cal!E$3),"")</f>
        <v>25</v>
      </c>
      <c r="F32" s="230"/>
      <c r="H32" s="244" t="str">
        <f>IF(LEN(INDEX(EmployeeData!$B$6:$E$155,Cal!$B32,Cal!H$3))&gt;0,INDEX(EmployeeData!$B$6:$E$155,Cal!$B32,Cal!H$3),"")</f>
        <v/>
      </c>
      <c r="I32" s="244" t="str">
        <f>IF(LEN(INDEX(EmployeeData!$B$6:$E$155,Cal!$B32,Cal!I$3))&gt;0,INDEX(EmployeeData!$B$6:$E$155,Cal!$B32,Cal!I$3),"")</f>
        <v/>
      </c>
      <c r="J32" s="244" t="str">
        <f>IF(LEN(INDEX(EmployeeData!$B$6:$E$155,Cal!$B32,Cal!J$3))&gt;0,INDEX(EmployeeData!$B$6:$E$155,Cal!$B32,Cal!J$3),"")</f>
        <v/>
      </c>
      <c r="K32" s="244" t="str">
        <f>IF(LEN(INDEX(EmployeeData!$B$6:$E$155,Cal!$B32,Cal!K$3))&gt;0,INDEX(EmployeeData!$B$6:$E$155,Cal!$B32,Cal!K$3),"")</f>
        <v/>
      </c>
      <c r="O32" s="228">
        <v>28</v>
      </c>
      <c r="P32" s="250">
        <f>IF(LEN(INDEX(DataInput!$B$6:$G$2005,Cal!$B32,Cal!P$3))&gt;0,INDEX(DataInput!$B$6:$G$2005,Cal!$B32,Cal!P$3),"")</f>
        <v>44570</v>
      </c>
      <c r="Q32" s="251" t="str">
        <f>IF(LEN(INDEX(DataInput!$B$6:$G$2005,Cal!$B32,Cal!Q$3))&gt;0,INDEX(DataInput!$B$6:$G$2005,Cal!$B32,Cal!Q$3),"")</f>
        <v>Jane Best</v>
      </c>
      <c r="R32" s="252">
        <f>IF(LEN(INDEX(DataInput!$B$6:$G$2005,Cal!$B32,Cal!R$3))&gt;0,INDEX(DataInput!$B$6:$G$2005,Cal!$B32,Cal!R$3),"")</f>
        <v>696</v>
      </c>
      <c r="S32" s="251">
        <f>IF(LEN(INDEX(DataInput!$B$6:$G$2005,Cal!$B32,Cal!S$3))&gt;0,INDEX(DataInput!$B$6:$G$2005,Cal!$B32,Cal!S$3),"")</f>
        <v>79</v>
      </c>
      <c r="T32" s="253">
        <f>IF(LEN(INDEX(DataInput!$B$6:$G$2005,Cal!$B32,Cal!T$3))&gt;0,INDEX(DataInput!$B$6:$G$2005,Cal!$B32,Cal!T$3),"")</f>
        <v>73.08</v>
      </c>
      <c r="U32" s="254">
        <f>IF(LEN(INDEX(DataInput!$B$6:$G$2005,Cal!$B32,Cal!U$3))&gt;0,INDEX(DataInput!$B$6:$G$2005,Cal!$B32,Cal!U$3),"")</f>
        <v>543.91999999999996</v>
      </c>
      <c r="V32" s="262">
        <f t="shared" si="3"/>
        <v>2022</v>
      </c>
      <c r="W32" s="262" t="str">
        <f t="shared" si="4"/>
        <v>January</v>
      </c>
      <c r="X32" s="262">
        <f t="shared" si="5"/>
        <v>3</v>
      </c>
      <c r="Y32" s="257" t="str">
        <f t="shared" si="0"/>
        <v>Sales</v>
      </c>
      <c r="Z32" s="257" t="str">
        <f t="shared" si="1"/>
        <v>Salesman</v>
      </c>
      <c r="AA32" s="258" t="str">
        <f t="shared" si="6"/>
        <v>Yes</v>
      </c>
      <c r="AB32" s="259" t="str">
        <f>IFERROR(IF(COUNTIF($P$4:P32,P32)=1,P32,""),"")</f>
        <v/>
      </c>
      <c r="AC32" s="259" t="str">
        <f t="shared" si="7"/>
        <v/>
      </c>
      <c r="AD32" s="259" t="str">
        <f t="shared" si="8"/>
        <v/>
      </c>
      <c r="AE32" s="259" t="str">
        <f>IFERROR(IF(AND(Cal!P32&gt;=Cal!$AG$5,Cal!P32&lt;=Cal!$AH$5,PrintPayslip!$D$7=Cal!$Q32),IF(LEN(P32)&gt;0,P32,0),""),"")</f>
        <v/>
      </c>
      <c r="AF32" s="258" t="str">
        <f t="shared" si="2"/>
        <v/>
      </c>
    </row>
    <row r="33" spans="2:32" x14ac:dyDescent="0.25">
      <c r="B33" s="228">
        <v>29</v>
      </c>
      <c r="C33" s="247">
        <f>IF(LEN(INDEX(TaxData!$B$7:$D$4006,Cal!$B33,Cal!C$3))&gt;0,INDEX(TaxData!$B$7:$D$4006,Cal!$B33,Cal!C$3),"")</f>
        <v>114</v>
      </c>
      <c r="D33" s="247" t="str">
        <f>IF(LEN(INDEX(TaxData!$B$7:$D$4006,Cal!$B33,Cal!D$3))&gt;0,INDEX(TaxData!$B$7:$D$4006,Cal!$B33,Cal!D$3),"")</f>
        <v>—</v>
      </c>
      <c r="E33" s="247">
        <f>IF(LEN(INDEX(TaxData!$B$7:$D$4006,Cal!$B33,Cal!E$3))&gt;0,INDEX(TaxData!$B$7:$D$4006,Cal!$B33,Cal!E$3),"")</f>
        <v>25</v>
      </c>
      <c r="F33" s="230"/>
      <c r="H33" s="244" t="str">
        <f>IF(LEN(INDEX(EmployeeData!$B$6:$E$155,Cal!$B33,Cal!H$3))&gt;0,INDEX(EmployeeData!$B$6:$E$155,Cal!$B33,Cal!H$3),"")</f>
        <v/>
      </c>
      <c r="I33" s="244" t="str">
        <f>IF(LEN(INDEX(EmployeeData!$B$6:$E$155,Cal!$B33,Cal!I$3))&gt;0,INDEX(EmployeeData!$B$6:$E$155,Cal!$B33,Cal!I$3),"")</f>
        <v/>
      </c>
      <c r="J33" s="244" t="str">
        <f>IF(LEN(INDEX(EmployeeData!$B$6:$E$155,Cal!$B33,Cal!J$3))&gt;0,INDEX(EmployeeData!$B$6:$E$155,Cal!$B33,Cal!J$3),"")</f>
        <v/>
      </c>
      <c r="K33" s="244" t="str">
        <f>IF(LEN(INDEX(EmployeeData!$B$6:$E$155,Cal!$B33,Cal!K$3))&gt;0,INDEX(EmployeeData!$B$6:$E$155,Cal!$B33,Cal!K$3),"")</f>
        <v/>
      </c>
      <c r="O33" s="228">
        <v>29</v>
      </c>
      <c r="P33" s="250">
        <f>IF(LEN(INDEX(DataInput!$B$6:$G$2005,Cal!$B33,Cal!P$3))&gt;0,INDEX(DataInput!$B$6:$G$2005,Cal!$B33,Cal!P$3),"")</f>
        <v>44570</v>
      </c>
      <c r="Q33" s="251" t="str">
        <f>IF(LEN(INDEX(DataInput!$B$6:$G$2005,Cal!$B33,Cal!Q$3))&gt;0,INDEX(DataInput!$B$6:$G$2005,Cal!$B33,Cal!Q$3),"")</f>
        <v>Kristofer Dyer</v>
      </c>
      <c r="R33" s="252">
        <f>IF(LEN(INDEX(DataInput!$B$6:$G$2005,Cal!$B33,Cal!R$3))&gt;0,INDEX(DataInput!$B$6:$G$2005,Cal!$B33,Cal!R$3),"")</f>
        <v>762</v>
      </c>
      <c r="S33" s="251">
        <f>IF(LEN(INDEX(DataInput!$B$6:$G$2005,Cal!$B33,Cal!S$3))&gt;0,INDEX(DataInput!$B$6:$G$2005,Cal!$B33,Cal!S$3),"")</f>
        <v>100</v>
      </c>
      <c r="T33" s="253">
        <f>IF(LEN(INDEX(DataInput!$B$6:$G$2005,Cal!$B33,Cal!T$3))&gt;0,INDEX(DataInput!$B$6:$G$2005,Cal!$B33,Cal!T$3),"")</f>
        <v>80.009999999999991</v>
      </c>
      <c r="U33" s="254">
        <f>IF(LEN(INDEX(DataInput!$B$6:$G$2005,Cal!$B33,Cal!U$3))&gt;0,INDEX(DataInput!$B$6:$G$2005,Cal!$B33,Cal!U$3),"")</f>
        <v>581.99</v>
      </c>
      <c r="V33" s="262">
        <f t="shared" si="3"/>
        <v>2022</v>
      </c>
      <c r="W33" s="262" t="str">
        <f t="shared" si="4"/>
        <v>January</v>
      </c>
      <c r="X33" s="262">
        <f t="shared" si="5"/>
        <v>3</v>
      </c>
      <c r="Y33" s="257" t="str">
        <f t="shared" si="0"/>
        <v>Accounting</v>
      </c>
      <c r="Z33" s="257" t="str">
        <f t="shared" si="1"/>
        <v>Expert</v>
      </c>
      <c r="AA33" s="258" t="str">
        <f t="shared" si="6"/>
        <v>Yes</v>
      </c>
      <c r="AB33" s="259" t="str">
        <f>IFERROR(IF(COUNTIF($P$4:P33,P33)=1,P33,""),"")</f>
        <v/>
      </c>
      <c r="AC33" s="259" t="str">
        <f t="shared" si="7"/>
        <v/>
      </c>
      <c r="AD33" s="259" t="str">
        <f t="shared" si="8"/>
        <v/>
      </c>
      <c r="AE33" s="259" t="str">
        <f>IFERROR(IF(AND(Cal!P33&gt;=Cal!$AG$5,Cal!P33&lt;=Cal!$AH$5,PrintPayslip!$D$7=Cal!$Q33),IF(LEN(P33)&gt;0,P33,0),""),"")</f>
        <v/>
      </c>
      <c r="AF33" s="258" t="str">
        <f t="shared" si="2"/>
        <v/>
      </c>
    </row>
    <row r="34" spans="2:32" x14ac:dyDescent="0.25">
      <c r="B34" s="228">
        <v>30</v>
      </c>
      <c r="C34" s="247">
        <f>IF(LEN(INDEX(TaxData!$B$7:$D$4006,Cal!$B34,Cal!C$3))&gt;0,INDEX(TaxData!$B$7:$D$4006,Cal!$B34,Cal!C$3),"")</f>
        <v>115</v>
      </c>
      <c r="D34" s="247" t="str">
        <f>IF(LEN(INDEX(TaxData!$B$7:$D$4006,Cal!$B34,Cal!D$3))&gt;0,INDEX(TaxData!$B$7:$D$4006,Cal!$B34,Cal!D$3),"")</f>
        <v>—</v>
      </c>
      <c r="E34" s="247">
        <f>IF(LEN(INDEX(TaxData!$B$7:$D$4006,Cal!$B34,Cal!E$3))&gt;0,INDEX(TaxData!$B$7:$D$4006,Cal!$B34,Cal!E$3),"")</f>
        <v>25</v>
      </c>
      <c r="F34" s="230"/>
      <c r="H34" s="244" t="str">
        <f>IF(LEN(INDEX(EmployeeData!$B$6:$E$155,Cal!$B34,Cal!H$3))&gt;0,INDEX(EmployeeData!$B$6:$E$155,Cal!$B34,Cal!H$3),"")</f>
        <v/>
      </c>
      <c r="I34" s="244" t="str">
        <f>IF(LEN(INDEX(EmployeeData!$B$6:$E$155,Cal!$B34,Cal!I$3))&gt;0,INDEX(EmployeeData!$B$6:$E$155,Cal!$B34,Cal!I$3),"")</f>
        <v/>
      </c>
      <c r="J34" s="244" t="str">
        <f>IF(LEN(INDEX(EmployeeData!$B$6:$E$155,Cal!$B34,Cal!J$3))&gt;0,INDEX(EmployeeData!$B$6:$E$155,Cal!$B34,Cal!J$3),"")</f>
        <v/>
      </c>
      <c r="K34" s="244" t="str">
        <f>IF(LEN(INDEX(EmployeeData!$B$6:$E$155,Cal!$B34,Cal!K$3))&gt;0,INDEX(EmployeeData!$B$6:$E$155,Cal!$B34,Cal!K$3),"")</f>
        <v/>
      </c>
      <c r="O34" s="228">
        <v>30</v>
      </c>
      <c r="P34" s="250">
        <f>IF(LEN(INDEX(DataInput!$B$6:$G$2005,Cal!$B34,Cal!P$3))&gt;0,INDEX(DataInput!$B$6:$G$2005,Cal!$B34,Cal!P$3),"")</f>
        <v>44570</v>
      </c>
      <c r="Q34" s="251" t="str">
        <f>IF(LEN(INDEX(DataInput!$B$6:$G$2005,Cal!$B34,Cal!Q$3))&gt;0,INDEX(DataInput!$B$6:$G$2005,Cal!$B34,Cal!Q$3),"")</f>
        <v>Dominykas Xiong</v>
      </c>
      <c r="R34" s="252">
        <f>IF(LEN(INDEX(DataInput!$B$6:$G$2005,Cal!$B34,Cal!R$3))&gt;0,INDEX(DataInput!$B$6:$G$2005,Cal!$B34,Cal!R$3),"")</f>
        <v>362</v>
      </c>
      <c r="S34" s="251">
        <f>IF(LEN(INDEX(DataInput!$B$6:$G$2005,Cal!$B34,Cal!S$3))&gt;0,INDEX(DataInput!$B$6:$G$2005,Cal!$B34,Cal!S$3),"")</f>
        <v>2</v>
      </c>
      <c r="T34" s="253">
        <f>IF(LEN(INDEX(DataInput!$B$6:$G$2005,Cal!$B34,Cal!T$3))&gt;0,INDEX(DataInput!$B$6:$G$2005,Cal!$B34,Cal!T$3),"")</f>
        <v>38.01</v>
      </c>
      <c r="U34" s="254">
        <f>IF(LEN(INDEX(DataInput!$B$6:$G$2005,Cal!$B34,Cal!U$3))&gt;0,INDEX(DataInput!$B$6:$G$2005,Cal!$B34,Cal!U$3),"")</f>
        <v>321.99</v>
      </c>
      <c r="V34" s="262">
        <f t="shared" si="3"/>
        <v>2022</v>
      </c>
      <c r="W34" s="262" t="str">
        <f t="shared" si="4"/>
        <v>January</v>
      </c>
      <c r="X34" s="262">
        <f t="shared" si="5"/>
        <v>3</v>
      </c>
      <c r="Y34" s="257" t="str">
        <f t="shared" si="0"/>
        <v>Accounting</v>
      </c>
      <c r="Z34" s="257" t="str">
        <f t="shared" si="1"/>
        <v>Intern</v>
      </c>
      <c r="AA34" s="258" t="str">
        <f t="shared" si="6"/>
        <v>Yes</v>
      </c>
      <c r="AB34" s="259" t="str">
        <f>IFERROR(IF(COUNTIF($P$4:P34,P34)=1,P34,""),"")</f>
        <v/>
      </c>
      <c r="AC34" s="259" t="str">
        <f t="shared" si="7"/>
        <v/>
      </c>
      <c r="AD34" s="259" t="str">
        <f t="shared" si="8"/>
        <v/>
      </c>
      <c r="AE34" s="259" t="str">
        <f>IFERROR(IF(AND(Cal!P34&gt;=Cal!$AG$5,Cal!P34&lt;=Cal!$AH$5,PrintPayslip!$D$7=Cal!$Q34),IF(LEN(P34)&gt;0,P34,0),""),"")</f>
        <v/>
      </c>
      <c r="AF34" s="258" t="str">
        <f t="shared" si="2"/>
        <v/>
      </c>
    </row>
    <row r="35" spans="2:32" x14ac:dyDescent="0.25">
      <c r="B35" s="228">
        <v>31</v>
      </c>
      <c r="C35" s="247">
        <f>IF(LEN(INDEX(TaxData!$B$7:$D$4006,Cal!$B35,Cal!C$3))&gt;0,INDEX(TaxData!$B$7:$D$4006,Cal!$B35,Cal!C$3),"")</f>
        <v>116</v>
      </c>
      <c r="D35" s="247" t="str">
        <f>IF(LEN(INDEX(TaxData!$B$7:$D$4006,Cal!$B35,Cal!D$3))&gt;0,INDEX(TaxData!$B$7:$D$4006,Cal!$B35,Cal!D$3),"")</f>
        <v>—</v>
      </c>
      <c r="E35" s="247">
        <f>IF(LEN(INDEX(TaxData!$B$7:$D$4006,Cal!$B35,Cal!E$3))&gt;0,INDEX(TaxData!$B$7:$D$4006,Cal!$B35,Cal!E$3),"")</f>
        <v>25</v>
      </c>
      <c r="F35" s="230"/>
      <c r="H35" s="244" t="str">
        <f>IF(LEN(INDEX(EmployeeData!$B$6:$E$155,Cal!$B35,Cal!H$3))&gt;0,INDEX(EmployeeData!$B$6:$E$155,Cal!$B35,Cal!H$3),"")</f>
        <v/>
      </c>
      <c r="I35" s="244" t="str">
        <f>IF(LEN(INDEX(EmployeeData!$B$6:$E$155,Cal!$B35,Cal!I$3))&gt;0,INDEX(EmployeeData!$B$6:$E$155,Cal!$B35,Cal!I$3),"")</f>
        <v/>
      </c>
      <c r="J35" s="244" t="str">
        <f>IF(LEN(INDEX(EmployeeData!$B$6:$E$155,Cal!$B35,Cal!J$3))&gt;0,INDEX(EmployeeData!$B$6:$E$155,Cal!$B35,Cal!J$3),"")</f>
        <v/>
      </c>
      <c r="K35" s="244" t="str">
        <f>IF(LEN(INDEX(EmployeeData!$B$6:$E$155,Cal!$B35,Cal!K$3))&gt;0,INDEX(EmployeeData!$B$6:$E$155,Cal!$B35,Cal!K$3),"")</f>
        <v/>
      </c>
      <c r="O35" s="228">
        <v>31</v>
      </c>
      <c r="P35" s="250">
        <f>IF(LEN(INDEX(DataInput!$B$6:$G$2005,Cal!$B35,Cal!P$3))&gt;0,INDEX(DataInput!$B$6:$G$2005,Cal!$B35,Cal!P$3),"")</f>
        <v>44577</v>
      </c>
      <c r="Q35" s="251" t="str">
        <f>IF(LEN(INDEX(DataInput!$B$6:$G$2005,Cal!$B35,Cal!Q$3))&gt;0,INDEX(DataInput!$B$6:$G$2005,Cal!$B35,Cal!Q$3),"")</f>
        <v>Jemima Begum</v>
      </c>
      <c r="R35" s="252">
        <f>IF(LEN(INDEX(DataInput!$B$6:$G$2005,Cal!$B35,Cal!R$3))&gt;0,INDEX(DataInput!$B$6:$G$2005,Cal!$B35,Cal!R$3),"")</f>
        <v>955</v>
      </c>
      <c r="S35" s="251">
        <f>IF(LEN(INDEX(DataInput!$B$6:$G$2005,Cal!$B35,Cal!S$3))&gt;0,INDEX(DataInput!$B$6:$G$2005,Cal!$B35,Cal!S$3),"")</f>
        <v>167</v>
      </c>
      <c r="T35" s="253">
        <f>IF(LEN(INDEX(DataInput!$B$6:$G$2005,Cal!$B35,Cal!T$3))&gt;0,INDEX(DataInput!$B$6:$G$2005,Cal!$B35,Cal!T$3),"")</f>
        <v>100.27499999999999</v>
      </c>
      <c r="U35" s="254">
        <f>IF(LEN(INDEX(DataInput!$B$6:$G$2005,Cal!$B35,Cal!U$3))&gt;0,INDEX(DataInput!$B$6:$G$2005,Cal!$B35,Cal!U$3),"")</f>
        <v>687.72500000000002</v>
      </c>
      <c r="V35" s="262">
        <f t="shared" si="3"/>
        <v>2022</v>
      </c>
      <c r="W35" s="262" t="str">
        <f t="shared" si="4"/>
        <v>January</v>
      </c>
      <c r="X35" s="262">
        <f t="shared" si="5"/>
        <v>4</v>
      </c>
      <c r="Y35" s="257" t="str">
        <f t="shared" si="0"/>
        <v>Operations</v>
      </c>
      <c r="Z35" s="257" t="str">
        <f t="shared" si="1"/>
        <v>Director</v>
      </c>
      <c r="AA35" s="258" t="str">
        <f t="shared" si="6"/>
        <v>Yes</v>
      </c>
      <c r="AB35" s="259">
        <f>IFERROR(IF(COUNTIF($P$4:P35,P35)=1,P35,""),"")</f>
        <v>44577</v>
      </c>
      <c r="AC35" s="259" t="str">
        <f t="shared" si="7"/>
        <v/>
      </c>
      <c r="AD35" s="259" t="str">
        <f t="shared" si="8"/>
        <v/>
      </c>
      <c r="AE35" s="259">
        <f>IFERROR(IF(AND(Cal!P35&gt;=Cal!$AG$5,Cal!P35&lt;=Cal!$AH$5,PrintPayslip!$D$7=Cal!$Q35),IF(LEN(P35)&gt;0,P35,0),""),"")</f>
        <v>44577</v>
      </c>
      <c r="AF35" s="258" t="str">
        <f t="shared" si="2"/>
        <v/>
      </c>
    </row>
    <row r="36" spans="2:32" x14ac:dyDescent="0.25">
      <c r="B36" s="228">
        <v>32</v>
      </c>
      <c r="C36" s="247">
        <f>IF(LEN(INDEX(TaxData!$B$7:$D$4006,Cal!$B36,Cal!C$3))&gt;0,INDEX(TaxData!$B$7:$D$4006,Cal!$B36,Cal!C$3),"")</f>
        <v>117</v>
      </c>
      <c r="D36" s="247" t="str">
        <f>IF(LEN(INDEX(TaxData!$B$7:$D$4006,Cal!$B36,Cal!D$3))&gt;0,INDEX(TaxData!$B$7:$D$4006,Cal!$B36,Cal!D$3),"")</f>
        <v>—</v>
      </c>
      <c r="E36" s="247">
        <f>IF(LEN(INDEX(TaxData!$B$7:$D$4006,Cal!$B36,Cal!E$3))&gt;0,INDEX(TaxData!$B$7:$D$4006,Cal!$B36,Cal!E$3),"")</f>
        <v>25</v>
      </c>
      <c r="F36" s="230"/>
      <c r="H36" s="244" t="str">
        <f>IF(LEN(INDEX(EmployeeData!$B$6:$E$155,Cal!$B36,Cal!H$3))&gt;0,INDEX(EmployeeData!$B$6:$E$155,Cal!$B36,Cal!H$3),"")</f>
        <v/>
      </c>
      <c r="I36" s="244" t="str">
        <f>IF(LEN(INDEX(EmployeeData!$B$6:$E$155,Cal!$B36,Cal!I$3))&gt;0,INDEX(EmployeeData!$B$6:$E$155,Cal!$B36,Cal!I$3),"")</f>
        <v/>
      </c>
      <c r="J36" s="244" t="str">
        <f>IF(LEN(INDEX(EmployeeData!$B$6:$E$155,Cal!$B36,Cal!J$3))&gt;0,INDEX(EmployeeData!$B$6:$E$155,Cal!$B36,Cal!J$3),"")</f>
        <v/>
      </c>
      <c r="K36" s="244" t="str">
        <f>IF(LEN(INDEX(EmployeeData!$B$6:$E$155,Cal!$B36,Cal!K$3))&gt;0,INDEX(EmployeeData!$B$6:$E$155,Cal!$B36,Cal!K$3),"")</f>
        <v/>
      </c>
      <c r="O36" s="228">
        <v>32</v>
      </c>
      <c r="P36" s="250">
        <f>IF(LEN(INDEX(DataInput!$B$6:$G$2005,Cal!$B36,Cal!P$3))&gt;0,INDEX(DataInput!$B$6:$G$2005,Cal!$B36,Cal!P$3),"")</f>
        <v>44577</v>
      </c>
      <c r="Q36" s="251" t="str">
        <f>IF(LEN(INDEX(DataInput!$B$6:$G$2005,Cal!$B36,Cal!Q$3))&gt;0,INDEX(DataInput!$B$6:$G$2005,Cal!$B36,Cal!Q$3),"")</f>
        <v>Mercedes Banks</v>
      </c>
      <c r="R36" s="252">
        <f>IF(LEN(INDEX(DataInput!$B$6:$G$2005,Cal!$B36,Cal!R$3))&gt;0,INDEX(DataInput!$B$6:$G$2005,Cal!$B36,Cal!R$3),"")</f>
        <v>932</v>
      </c>
      <c r="S36" s="251">
        <f>IF(LEN(INDEX(DataInput!$B$6:$G$2005,Cal!$B36,Cal!S$3))&gt;0,INDEX(DataInput!$B$6:$G$2005,Cal!$B36,Cal!S$3),"")</f>
        <v>159</v>
      </c>
      <c r="T36" s="253">
        <f>IF(LEN(INDEX(DataInput!$B$6:$G$2005,Cal!$B36,Cal!T$3))&gt;0,INDEX(DataInput!$B$6:$G$2005,Cal!$B36,Cal!T$3),"")</f>
        <v>97.86</v>
      </c>
      <c r="U36" s="254">
        <f>IF(LEN(INDEX(DataInput!$B$6:$G$2005,Cal!$B36,Cal!U$3))&gt;0,INDEX(DataInput!$B$6:$G$2005,Cal!$B36,Cal!U$3),"")</f>
        <v>675.14</v>
      </c>
      <c r="V36" s="262">
        <f t="shared" si="3"/>
        <v>2022</v>
      </c>
      <c r="W36" s="262" t="str">
        <f t="shared" si="4"/>
        <v>January</v>
      </c>
      <c r="X36" s="262">
        <f t="shared" si="5"/>
        <v>4</v>
      </c>
      <c r="Y36" s="257" t="str">
        <f t="shared" si="0"/>
        <v>Accounting</v>
      </c>
      <c r="Z36" s="257" t="str">
        <f t="shared" si="1"/>
        <v>Vice-Director</v>
      </c>
      <c r="AA36" s="258" t="str">
        <f t="shared" si="6"/>
        <v>Yes</v>
      </c>
      <c r="AB36" s="259" t="str">
        <f>IFERROR(IF(COUNTIF($P$4:P36,P36)=1,P36,""),"")</f>
        <v/>
      </c>
      <c r="AC36" s="259" t="str">
        <f t="shared" si="7"/>
        <v/>
      </c>
      <c r="AD36" s="259" t="str">
        <f t="shared" si="8"/>
        <v/>
      </c>
      <c r="AE36" s="259" t="str">
        <f>IFERROR(IF(AND(Cal!P36&gt;=Cal!$AG$5,Cal!P36&lt;=Cal!$AH$5,PrintPayslip!$D$7=Cal!$Q36),IF(LEN(P36)&gt;0,P36,0),""),"")</f>
        <v/>
      </c>
      <c r="AF36" s="258" t="str">
        <f t="shared" si="2"/>
        <v/>
      </c>
    </row>
    <row r="37" spans="2:32" x14ac:dyDescent="0.25">
      <c r="B37" s="228">
        <v>33</v>
      </c>
      <c r="C37" s="247">
        <f>IF(LEN(INDEX(TaxData!$B$7:$D$4006,Cal!$B37,Cal!C$3))&gt;0,INDEX(TaxData!$B$7:$D$4006,Cal!$B37,Cal!C$3),"")</f>
        <v>118</v>
      </c>
      <c r="D37" s="247" t="str">
        <f>IF(LEN(INDEX(TaxData!$B$7:$D$4006,Cal!$B37,Cal!D$3))&gt;0,INDEX(TaxData!$B$7:$D$4006,Cal!$B37,Cal!D$3),"")</f>
        <v>—</v>
      </c>
      <c r="E37" s="247">
        <f>IF(LEN(INDEX(TaxData!$B$7:$D$4006,Cal!$B37,Cal!E$3))&gt;0,INDEX(TaxData!$B$7:$D$4006,Cal!$B37,Cal!E$3),"")</f>
        <v>26</v>
      </c>
      <c r="F37" s="230"/>
      <c r="H37" s="244" t="str">
        <f>IF(LEN(INDEX(EmployeeData!$B$6:$E$155,Cal!$B37,Cal!H$3))&gt;0,INDEX(EmployeeData!$B$6:$E$155,Cal!$B37,Cal!H$3),"")</f>
        <v/>
      </c>
      <c r="I37" s="244" t="str">
        <f>IF(LEN(INDEX(EmployeeData!$B$6:$E$155,Cal!$B37,Cal!I$3))&gt;0,INDEX(EmployeeData!$B$6:$E$155,Cal!$B37,Cal!I$3),"")</f>
        <v/>
      </c>
      <c r="J37" s="244" t="str">
        <f>IF(LEN(INDEX(EmployeeData!$B$6:$E$155,Cal!$B37,Cal!J$3))&gt;0,INDEX(EmployeeData!$B$6:$E$155,Cal!$B37,Cal!J$3),"")</f>
        <v/>
      </c>
      <c r="K37" s="244" t="str">
        <f>IF(LEN(INDEX(EmployeeData!$B$6:$E$155,Cal!$B37,Cal!K$3))&gt;0,INDEX(EmployeeData!$B$6:$E$155,Cal!$B37,Cal!K$3),"")</f>
        <v/>
      </c>
      <c r="O37" s="228">
        <v>33</v>
      </c>
      <c r="P37" s="250">
        <f>IF(LEN(INDEX(DataInput!$B$6:$G$2005,Cal!$B37,Cal!P$3))&gt;0,INDEX(DataInput!$B$6:$G$2005,Cal!$B37,Cal!P$3),"")</f>
        <v>44577</v>
      </c>
      <c r="Q37" s="251" t="str">
        <f>IF(LEN(INDEX(DataInput!$B$6:$G$2005,Cal!$B37,Cal!Q$3))&gt;0,INDEX(DataInput!$B$6:$G$2005,Cal!$B37,Cal!Q$3),"")</f>
        <v>Macauley Peck</v>
      </c>
      <c r="R37" s="252">
        <f>IF(LEN(INDEX(DataInput!$B$6:$G$2005,Cal!$B37,Cal!R$3))&gt;0,INDEX(DataInput!$B$6:$G$2005,Cal!$B37,Cal!R$3),"")</f>
        <v>928</v>
      </c>
      <c r="S37" s="251">
        <f>IF(LEN(INDEX(DataInput!$B$6:$G$2005,Cal!$B37,Cal!S$3))&gt;0,INDEX(DataInput!$B$6:$G$2005,Cal!$B37,Cal!S$3),"")</f>
        <v>158</v>
      </c>
      <c r="T37" s="253">
        <f>IF(LEN(INDEX(DataInput!$B$6:$G$2005,Cal!$B37,Cal!T$3))&gt;0,INDEX(DataInput!$B$6:$G$2005,Cal!$B37,Cal!T$3),"")</f>
        <v>97.44</v>
      </c>
      <c r="U37" s="254">
        <f>IF(LEN(INDEX(DataInput!$B$6:$G$2005,Cal!$B37,Cal!U$3))&gt;0,INDEX(DataInput!$B$6:$G$2005,Cal!$B37,Cal!U$3),"")</f>
        <v>672.56</v>
      </c>
      <c r="V37" s="262">
        <f t="shared" si="3"/>
        <v>2022</v>
      </c>
      <c r="W37" s="262" t="str">
        <f t="shared" si="4"/>
        <v>January</v>
      </c>
      <c r="X37" s="262">
        <f t="shared" si="5"/>
        <v>4</v>
      </c>
      <c r="Y37" s="257" t="str">
        <f t="shared" si="0"/>
        <v>Marketing</v>
      </c>
      <c r="Z37" s="257" t="str">
        <f t="shared" si="1"/>
        <v>Vice-Director</v>
      </c>
      <c r="AA37" s="258" t="str">
        <f t="shared" si="6"/>
        <v>Yes</v>
      </c>
      <c r="AB37" s="259" t="str">
        <f>IFERROR(IF(COUNTIF($P$4:P37,P37)=1,P37,""),"")</f>
        <v/>
      </c>
      <c r="AC37" s="259" t="str">
        <f t="shared" si="7"/>
        <v/>
      </c>
      <c r="AD37" s="259" t="str">
        <f t="shared" si="8"/>
        <v/>
      </c>
      <c r="AE37" s="259" t="str">
        <f>IFERROR(IF(AND(Cal!P37&gt;=Cal!$AG$5,Cal!P37&lt;=Cal!$AH$5,PrintPayslip!$D$7=Cal!$Q37),IF(LEN(P37)&gt;0,P37,0),""),"")</f>
        <v/>
      </c>
      <c r="AF37" s="258" t="str">
        <f t="shared" si="2"/>
        <v/>
      </c>
    </row>
    <row r="38" spans="2:32" x14ac:dyDescent="0.25">
      <c r="B38" s="228">
        <v>34</v>
      </c>
      <c r="C38" s="247">
        <f>IF(LEN(INDEX(TaxData!$B$7:$D$4006,Cal!$B38,Cal!C$3))&gt;0,INDEX(TaxData!$B$7:$D$4006,Cal!$B38,Cal!C$3),"")</f>
        <v>119</v>
      </c>
      <c r="D38" s="247" t="str">
        <f>IF(LEN(INDEX(TaxData!$B$7:$D$4006,Cal!$B38,Cal!D$3))&gt;0,INDEX(TaxData!$B$7:$D$4006,Cal!$B38,Cal!D$3),"")</f>
        <v>—</v>
      </c>
      <c r="E38" s="247">
        <f>IF(LEN(INDEX(TaxData!$B$7:$D$4006,Cal!$B38,Cal!E$3))&gt;0,INDEX(TaxData!$B$7:$D$4006,Cal!$B38,Cal!E$3),"")</f>
        <v>26</v>
      </c>
      <c r="F38" s="230"/>
      <c r="H38" s="244" t="str">
        <f>IF(LEN(INDEX(EmployeeData!$B$6:$E$155,Cal!$B38,Cal!H$3))&gt;0,INDEX(EmployeeData!$B$6:$E$155,Cal!$B38,Cal!H$3),"")</f>
        <v/>
      </c>
      <c r="I38" s="244" t="str">
        <f>IF(LEN(INDEX(EmployeeData!$B$6:$E$155,Cal!$B38,Cal!I$3))&gt;0,INDEX(EmployeeData!$B$6:$E$155,Cal!$B38,Cal!I$3),"")</f>
        <v/>
      </c>
      <c r="J38" s="244" t="str">
        <f>IF(LEN(INDEX(EmployeeData!$B$6:$E$155,Cal!$B38,Cal!J$3))&gt;0,INDEX(EmployeeData!$B$6:$E$155,Cal!$B38,Cal!J$3),"")</f>
        <v/>
      </c>
      <c r="K38" s="244" t="str">
        <f>IF(LEN(INDEX(EmployeeData!$B$6:$E$155,Cal!$B38,Cal!K$3))&gt;0,INDEX(EmployeeData!$B$6:$E$155,Cal!$B38,Cal!K$3),"")</f>
        <v/>
      </c>
      <c r="O38" s="228">
        <v>34</v>
      </c>
      <c r="P38" s="250">
        <f>IF(LEN(INDEX(DataInput!$B$6:$G$2005,Cal!$B38,Cal!P$3))&gt;0,INDEX(DataInput!$B$6:$G$2005,Cal!$B38,Cal!P$3),"")</f>
        <v>44577</v>
      </c>
      <c r="Q38" s="251" t="str">
        <f>IF(LEN(INDEX(DataInput!$B$6:$G$2005,Cal!$B38,Cal!Q$3))&gt;0,INDEX(DataInput!$B$6:$G$2005,Cal!$B38,Cal!Q$3),"")</f>
        <v>Hannah Shaw</v>
      </c>
      <c r="R38" s="252">
        <f>IF(LEN(INDEX(DataInput!$B$6:$G$2005,Cal!$B38,Cal!R$3))&gt;0,INDEX(DataInput!$B$6:$G$2005,Cal!$B38,Cal!R$3),"")</f>
        <v>718</v>
      </c>
      <c r="S38" s="251">
        <f>IF(LEN(INDEX(DataInput!$B$6:$G$2005,Cal!$B38,Cal!S$3))&gt;0,INDEX(DataInput!$B$6:$G$2005,Cal!$B38,Cal!S$3),"")</f>
        <v>85</v>
      </c>
      <c r="T38" s="253">
        <f>IF(LEN(INDEX(DataInput!$B$6:$G$2005,Cal!$B38,Cal!T$3))&gt;0,INDEX(DataInput!$B$6:$G$2005,Cal!$B38,Cal!T$3),"")</f>
        <v>75.39</v>
      </c>
      <c r="U38" s="254">
        <f>IF(LEN(INDEX(DataInput!$B$6:$G$2005,Cal!$B38,Cal!U$3))&gt;0,INDEX(DataInput!$B$6:$G$2005,Cal!$B38,Cal!U$3),"")</f>
        <v>557.61</v>
      </c>
      <c r="V38" s="262">
        <f t="shared" si="3"/>
        <v>2022</v>
      </c>
      <c r="W38" s="262" t="str">
        <f t="shared" si="4"/>
        <v>January</v>
      </c>
      <c r="X38" s="262">
        <f t="shared" si="5"/>
        <v>4</v>
      </c>
      <c r="Y38" s="257" t="str">
        <f t="shared" si="0"/>
        <v>Marketing</v>
      </c>
      <c r="Z38" s="257" t="str">
        <f t="shared" si="1"/>
        <v>Expert</v>
      </c>
      <c r="AA38" s="258" t="str">
        <f t="shared" si="6"/>
        <v>Yes</v>
      </c>
      <c r="AB38" s="259" t="str">
        <f>IFERROR(IF(COUNTIF($P$4:P38,P38)=1,P38,""),"")</f>
        <v/>
      </c>
      <c r="AC38" s="259" t="str">
        <f t="shared" si="7"/>
        <v/>
      </c>
      <c r="AD38" s="259" t="str">
        <f t="shared" si="8"/>
        <v/>
      </c>
      <c r="AE38" s="259" t="str">
        <f>IFERROR(IF(AND(Cal!P38&gt;=Cal!$AG$5,Cal!P38&lt;=Cal!$AH$5,PrintPayslip!$D$7=Cal!$Q38),IF(LEN(P38)&gt;0,P38,0),""),"")</f>
        <v/>
      </c>
      <c r="AF38" s="258" t="str">
        <f t="shared" si="2"/>
        <v/>
      </c>
    </row>
    <row r="39" spans="2:32" x14ac:dyDescent="0.25">
      <c r="B39" s="228">
        <v>35</v>
      </c>
      <c r="C39" s="247">
        <f>IF(LEN(INDEX(TaxData!$B$7:$D$4006,Cal!$B39,Cal!C$3))&gt;0,INDEX(TaxData!$B$7:$D$4006,Cal!$B39,Cal!C$3),"")</f>
        <v>120</v>
      </c>
      <c r="D39" s="247" t="str">
        <f>IF(LEN(INDEX(TaxData!$B$7:$D$4006,Cal!$B39,Cal!D$3))&gt;0,INDEX(TaxData!$B$7:$D$4006,Cal!$B39,Cal!D$3),"")</f>
        <v>—</v>
      </c>
      <c r="E39" s="247">
        <f>IF(LEN(INDEX(TaxData!$B$7:$D$4006,Cal!$B39,Cal!E$3))&gt;0,INDEX(TaxData!$B$7:$D$4006,Cal!$B39,Cal!E$3),"")</f>
        <v>26</v>
      </c>
      <c r="F39" s="230"/>
      <c r="H39" s="244" t="str">
        <f>IF(LEN(INDEX(EmployeeData!$B$6:$E$155,Cal!$B39,Cal!H$3))&gt;0,INDEX(EmployeeData!$B$6:$E$155,Cal!$B39,Cal!H$3),"")</f>
        <v/>
      </c>
      <c r="I39" s="244" t="str">
        <f>IF(LEN(INDEX(EmployeeData!$B$6:$E$155,Cal!$B39,Cal!I$3))&gt;0,INDEX(EmployeeData!$B$6:$E$155,Cal!$B39,Cal!I$3),"")</f>
        <v/>
      </c>
      <c r="J39" s="244" t="str">
        <f>IF(LEN(INDEX(EmployeeData!$B$6:$E$155,Cal!$B39,Cal!J$3))&gt;0,INDEX(EmployeeData!$B$6:$E$155,Cal!$B39,Cal!J$3),"")</f>
        <v/>
      </c>
      <c r="K39" s="244" t="str">
        <f>IF(LEN(INDEX(EmployeeData!$B$6:$E$155,Cal!$B39,Cal!K$3))&gt;0,INDEX(EmployeeData!$B$6:$E$155,Cal!$B39,Cal!K$3),"")</f>
        <v/>
      </c>
      <c r="O39" s="228">
        <v>35</v>
      </c>
      <c r="P39" s="250">
        <f>IF(LEN(INDEX(DataInput!$B$6:$G$2005,Cal!$B39,Cal!P$3))&gt;0,INDEX(DataInput!$B$6:$G$2005,Cal!$B39,Cal!P$3),"")</f>
        <v>44577</v>
      </c>
      <c r="Q39" s="251" t="str">
        <f>IF(LEN(INDEX(DataInput!$B$6:$G$2005,Cal!$B39,Cal!Q$3))&gt;0,INDEX(DataInput!$B$6:$G$2005,Cal!$B39,Cal!Q$3),"")</f>
        <v>Brad Pitt</v>
      </c>
      <c r="R39" s="252">
        <f>IF(LEN(INDEX(DataInput!$B$6:$G$2005,Cal!$B39,Cal!R$3))&gt;0,INDEX(DataInput!$B$6:$G$2005,Cal!$B39,Cal!R$3),"")</f>
        <v>707</v>
      </c>
      <c r="S39" s="251">
        <f>IF(LEN(INDEX(DataInput!$B$6:$G$2005,Cal!$B39,Cal!S$3))&gt;0,INDEX(DataInput!$B$6:$G$2005,Cal!$B39,Cal!S$3),"")</f>
        <v>81</v>
      </c>
      <c r="T39" s="253">
        <f>IF(LEN(INDEX(DataInput!$B$6:$G$2005,Cal!$B39,Cal!T$3))&gt;0,INDEX(DataInput!$B$6:$G$2005,Cal!$B39,Cal!T$3),"")</f>
        <v>74.234999999999999</v>
      </c>
      <c r="U39" s="254">
        <f>IF(LEN(INDEX(DataInput!$B$6:$G$2005,Cal!$B39,Cal!U$3))&gt;0,INDEX(DataInput!$B$6:$G$2005,Cal!$B39,Cal!U$3),"")</f>
        <v>551.76499999999999</v>
      </c>
      <c r="V39" s="262">
        <f t="shared" si="3"/>
        <v>2022</v>
      </c>
      <c r="W39" s="262" t="str">
        <f t="shared" si="4"/>
        <v>January</v>
      </c>
      <c r="X39" s="262">
        <f t="shared" si="5"/>
        <v>4</v>
      </c>
      <c r="Y39" s="257" t="str">
        <f t="shared" si="0"/>
        <v>Sales</v>
      </c>
      <c r="Z39" s="257" t="str">
        <f t="shared" si="1"/>
        <v>Expert</v>
      </c>
      <c r="AA39" s="258" t="str">
        <f t="shared" si="6"/>
        <v>Yes</v>
      </c>
      <c r="AB39" s="259" t="str">
        <f>IFERROR(IF(COUNTIF($P$4:P39,P39)=1,P39,""),"")</f>
        <v/>
      </c>
      <c r="AC39" s="259" t="str">
        <f t="shared" si="7"/>
        <v/>
      </c>
      <c r="AD39" s="259" t="str">
        <f t="shared" si="8"/>
        <v/>
      </c>
      <c r="AE39" s="259" t="str">
        <f>IFERROR(IF(AND(Cal!P39&gt;=Cal!$AG$5,Cal!P39&lt;=Cal!$AH$5,PrintPayslip!$D$7=Cal!$Q39),IF(LEN(P39)&gt;0,P39,0),""),"")</f>
        <v/>
      </c>
      <c r="AF39" s="258" t="str">
        <f t="shared" si="2"/>
        <v/>
      </c>
    </row>
    <row r="40" spans="2:32" x14ac:dyDescent="0.25">
      <c r="B40" s="228">
        <v>36</v>
      </c>
      <c r="C40" s="247">
        <f>IF(LEN(INDEX(TaxData!$B$7:$D$4006,Cal!$B40,Cal!C$3))&gt;0,INDEX(TaxData!$B$7:$D$4006,Cal!$B40,Cal!C$3),"")</f>
        <v>121</v>
      </c>
      <c r="D40" s="247" t="str">
        <f>IF(LEN(INDEX(TaxData!$B$7:$D$4006,Cal!$B40,Cal!D$3))&gt;0,INDEX(TaxData!$B$7:$D$4006,Cal!$B40,Cal!D$3),"")</f>
        <v>—</v>
      </c>
      <c r="E40" s="247">
        <f>IF(LEN(INDEX(TaxData!$B$7:$D$4006,Cal!$B40,Cal!E$3))&gt;0,INDEX(TaxData!$B$7:$D$4006,Cal!$B40,Cal!E$3),"")</f>
        <v>26</v>
      </c>
      <c r="F40" s="230"/>
      <c r="H40" s="244" t="str">
        <f>IF(LEN(INDEX(EmployeeData!$B$6:$E$155,Cal!$B40,Cal!H$3))&gt;0,INDEX(EmployeeData!$B$6:$E$155,Cal!$B40,Cal!H$3),"")</f>
        <v/>
      </c>
      <c r="I40" s="244" t="str">
        <f>IF(LEN(INDEX(EmployeeData!$B$6:$E$155,Cal!$B40,Cal!I$3))&gt;0,INDEX(EmployeeData!$B$6:$E$155,Cal!$B40,Cal!I$3),"")</f>
        <v/>
      </c>
      <c r="J40" s="244" t="str">
        <f>IF(LEN(INDEX(EmployeeData!$B$6:$E$155,Cal!$B40,Cal!J$3))&gt;0,INDEX(EmployeeData!$B$6:$E$155,Cal!$B40,Cal!J$3),"")</f>
        <v/>
      </c>
      <c r="K40" s="244" t="str">
        <f>IF(LEN(INDEX(EmployeeData!$B$6:$E$155,Cal!$B40,Cal!K$3))&gt;0,INDEX(EmployeeData!$B$6:$E$155,Cal!$B40,Cal!K$3),"")</f>
        <v/>
      </c>
      <c r="O40" s="228">
        <v>36</v>
      </c>
      <c r="P40" s="250">
        <f>IF(LEN(INDEX(DataInput!$B$6:$G$2005,Cal!$B40,Cal!P$3))&gt;0,INDEX(DataInput!$B$6:$G$2005,Cal!$B40,Cal!P$3),"")</f>
        <v>44577</v>
      </c>
      <c r="Q40" s="251" t="str">
        <f>IF(LEN(INDEX(DataInput!$B$6:$G$2005,Cal!$B40,Cal!Q$3))&gt;0,INDEX(DataInput!$B$6:$G$2005,Cal!$B40,Cal!Q$3),"")</f>
        <v>Sarah-Jayne Morrison</v>
      </c>
      <c r="R40" s="252">
        <f>IF(LEN(INDEX(DataInput!$B$6:$G$2005,Cal!$B40,Cal!R$3))&gt;0,INDEX(DataInput!$B$6:$G$2005,Cal!$B40,Cal!R$3),"")</f>
        <v>697</v>
      </c>
      <c r="S40" s="251">
        <f>IF(LEN(INDEX(DataInput!$B$6:$G$2005,Cal!$B40,Cal!S$3))&gt;0,INDEX(DataInput!$B$6:$G$2005,Cal!$B40,Cal!S$3),"")</f>
        <v>79</v>
      </c>
      <c r="T40" s="253">
        <f>IF(LEN(INDEX(DataInput!$B$6:$G$2005,Cal!$B40,Cal!T$3))&gt;0,INDEX(DataInput!$B$6:$G$2005,Cal!$B40,Cal!T$3),"")</f>
        <v>73.185000000000002</v>
      </c>
      <c r="U40" s="254">
        <f>IF(LEN(INDEX(DataInput!$B$6:$G$2005,Cal!$B40,Cal!U$3))&gt;0,INDEX(DataInput!$B$6:$G$2005,Cal!$B40,Cal!U$3),"")</f>
        <v>544.81500000000005</v>
      </c>
      <c r="V40" s="262">
        <f t="shared" si="3"/>
        <v>2022</v>
      </c>
      <c r="W40" s="262" t="str">
        <f t="shared" si="4"/>
        <v>January</v>
      </c>
      <c r="X40" s="262">
        <f t="shared" si="5"/>
        <v>4</v>
      </c>
      <c r="Y40" s="257" t="str">
        <f t="shared" si="0"/>
        <v>Sales</v>
      </c>
      <c r="Z40" s="257" t="str">
        <f t="shared" si="1"/>
        <v>Salesman</v>
      </c>
      <c r="AA40" s="258" t="str">
        <f t="shared" si="6"/>
        <v>Yes</v>
      </c>
      <c r="AB40" s="259" t="str">
        <f>IFERROR(IF(COUNTIF($P$4:P40,P40)=1,P40,""),"")</f>
        <v/>
      </c>
      <c r="AC40" s="259" t="str">
        <f t="shared" si="7"/>
        <v/>
      </c>
      <c r="AD40" s="259" t="str">
        <f t="shared" si="8"/>
        <v/>
      </c>
      <c r="AE40" s="259" t="str">
        <f>IFERROR(IF(AND(Cal!P40&gt;=Cal!$AG$5,Cal!P40&lt;=Cal!$AH$5,PrintPayslip!$D$7=Cal!$Q40),IF(LEN(P40)&gt;0,P40,0),""),"")</f>
        <v/>
      </c>
      <c r="AF40" s="258" t="str">
        <f t="shared" si="2"/>
        <v/>
      </c>
    </row>
    <row r="41" spans="2:32" x14ac:dyDescent="0.25">
      <c r="B41" s="228">
        <v>37</v>
      </c>
      <c r="C41" s="247">
        <f>IF(LEN(INDEX(TaxData!$B$7:$D$4006,Cal!$B41,Cal!C$3))&gt;0,INDEX(TaxData!$B$7:$D$4006,Cal!$B41,Cal!C$3),"")</f>
        <v>122</v>
      </c>
      <c r="D41" s="247" t="str">
        <f>IF(LEN(INDEX(TaxData!$B$7:$D$4006,Cal!$B41,Cal!D$3))&gt;0,INDEX(TaxData!$B$7:$D$4006,Cal!$B41,Cal!D$3),"")</f>
        <v>—</v>
      </c>
      <c r="E41" s="247">
        <f>IF(LEN(INDEX(TaxData!$B$7:$D$4006,Cal!$B41,Cal!E$3))&gt;0,INDEX(TaxData!$B$7:$D$4006,Cal!$B41,Cal!E$3),"")</f>
        <v>27</v>
      </c>
      <c r="F41" s="230"/>
      <c r="H41" s="244" t="str">
        <f>IF(LEN(INDEX(EmployeeData!$B$6:$E$155,Cal!$B41,Cal!H$3))&gt;0,INDEX(EmployeeData!$B$6:$E$155,Cal!$B41,Cal!H$3),"")</f>
        <v/>
      </c>
      <c r="I41" s="244" t="str">
        <f>IF(LEN(INDEX(EmployeeData!$B$6:$E$155,Cal!$B41,Cal!I$3))&gt;0,INDEX(EmployeeData!$B$6:$E$155,Cal!$B41,Cal!I$3),"")</f>
        <v/>
      </c>
      <c r="J41" s="244" t="str">
        <f>IF(LEN(INDEX(EmployeeData!$B$6:$E$155,Cal!$B41,Cal!J$3))&gt;0,INDEX(EmployeeData!$B$6:$E$155,Cal!$B41,Cal!J$3),"")</f>
        <v/>
      </c>
      <c r="K41" s="244" t="str">
        <f>IF(LEN(INDEX(EmployeeData!$B$6:$E$155,Cal!$B41,Cal!K$3))&gt;0,INDEX(EmployeeData!$B$6:$E$155,Cal!$B41,Cal!K$3),"")</f>
        <v/>
      </c>
      <c r="O41" s="228">
        <v>37</v>
      </c>
      <c r="P41" s="250">
        <f>IF(LEN(INDEX(DataInput!$B$6:$G$2005,Cal!$B41,Cal!P$3))&gt;0,INDEX(DataInput!$B$6:$G$2005,Cal!$B41,Cal!P$3),"")</f>
        <v>44577</v>
      </c>
      <c r="Q41" s="251" t="str">
        <f>IF(LEN(INDEX(DataInput!$B$6:$G$2005,Cal!$B41,Cal!Q$3))&gt;0,INDEX(DataInput!$B$6:$G$2005,Cal!$B41,Cal!Q$3),"")</f>
        <v>Alyce Milner</v>
      </c>
      <c r="R41" s="252">
        <f>IF(LEN(INDEX(DataInput!$B$6:$G$2005,Cal!$B41,Cal!R$3))&gt;0,INDEX(DataInput!$B$6:$G$2005,Cal!$B41,Cal!R$3),"")</f>
        <v>857</v>
      </c>
      <c r="S41" s="251">
        <f>IF(LEN(INDEX(DataInput!$B$6:$G$2005,Cal!$B41,Cal!S$3))&gt;0,INDEX(DataInput!$B$6:$G$2005,Cal!$B41,Cal!S$3),"")</f>
        <v>133</v>
      </c>
      <c r="T41" s="253">
        <f>IF(LEN(INDEX(DataInput!$B$6:$G$2005,Cal!$B41,Cal!T$3))&gt;0,INDEX(DataInput!$B$6:$G$2005,Cal!$B41,Cal!T$3),"")</f>
        <v>89.984999999999999</v>
      </c>
      <c r="U41" s="254">
        <f>IF(LEN(INDEX(DataInput!$B$6:$G$2005,Cal!$B41,Cal!U$3))&gt;0,INDEX(DataInput!$B$6:$G$2005,Cal!$B41,Cal!U$3),"")</f>
        <v>634.01499999999999</v>
      </c>
      <c r="V41" s="262">
        <f t="shared" si="3"/>
        <v>2022</v>
      </c>
      <c r="W41" s="262" t="str">
        <f t="shared" si="4"/>
        <v>January</v>
      </c>
      <c r="X41" s="262">
        <f t="shared" si="5"/>
        <v>4</v>
      </c>
      <c r="Y41" s="257" t="str">
        <f t="shared" si="0"/>
        <v>Operations</v>
      </c>
      <c r="Z41" s="257" t="str">
        <f t="shared" si="1"/>
        <v>Vice-Director</v>
      </c>
      <c r="AA41" s="258" t="str">
        <f t="shared" si="6"/>
        <v>Yes</v>
      </c>
      <c r="AB41" s="259" t="str">
        <f>IFERROR(IF(COUNTIF($P$4:P41,P41)=1,P41,""),"")</f>
        <v/>
      </c>
      <c r="AC41" s="259" t="str">
        <f t="shared" si="7"/>
        <v/>
      </c>
      <c r="AD41" s="259" t="str">
        <f t="shared" si="8"/>
        <v/>
      </c>
      <c r="AE41" s="259" t="str">
        <f>IFERROR(IF(AND(Cal!P41&gt;=Cal!$AG$5,Cal!P41&lt;=Cal!$AH$5,PrintPayslip!$D$7=Cal!$Q41),IF(LEN(P41)&gt;0,P41,0),""),"")</f>
        <v/>
      </c>
      <c r="AF41" s="258" t="str">
        <f t="shared" si="2"/>
        <v/>
      </c>
    </row>
    <row r="42" spans="2:32" x14ac:dyDescent="0.25">
      <c r="B42" s="228">
        <v>38</v>
      </c>
      <c r="C42" s="247">
        <f>IF(LEN(INDEX(TaxData!$B$7:$D$4006,Cal!$B42,Cal!C$3))&gt;0,INDEX(TaxData!$B$7:$D$4006,Cal!$B42,Cal!C$3),"")</f>
        <v>123</v>
      </c>
      <c r="D42" s="247" t="str">
        <f>IF(LEN(INDEX(TaxData!$B$7:$D$4006,Cal!$B42,Cal!D$3))&gt;0,INDEX(TaxData!$B$7:$D$4006,Cal!$B42,Cal!D$3),"")</f>
        <v>—</v>
      </c>
      <c r="E42" s="247">
        <f>IF(LEN(INDEX(TaxData!$B$7:$D$4006,Cal!$B42,Cal!E$3))&gt;0,INDEX(TaxData!$B$7:$D$4006,Cal!$B42,Cal!E$3),"")</f>
        <v>27</v>
      </c>
      <c r="F42" s="230"/>
      <c r="H42" s="244" t="str">
        <f>IF(LEN(INDEX(EmployeeData!$B$6:$E$155,Cal!$B42,Cal!H$3))&gt;0,INDEX(EmployeeData!$B$6:$E$155,Cal!$B42,Cal!H$3),"")</f>
        <v/>
      </c>
      <c r="I42" s="244" t="str">
        <f>IF(LEN(INDEX(EmployeeData!$B$6:$E$155,Cal!$B42,Cal!I$3))&gt;0,INDEX(EmployeeData!$B$6:$E$155,Cal!$B42,Cal!I$3),"")</f>
        <v/>
      </c>
      <c r="J42" s="244" t="str">
        <f>IF(LEN(INDEX(EmployeeData!$B$6:$E$155,Cal!$B42,Cal!J$3))&gt;0,INDEX(EmployeeData!$B$6:$E$155,Cal!$B42,Cal!J$3),"")</f>
        <v/>
      </c>
      <c r="K42" s="244" t="str">
        <f>IF(LEN(INDEX(EmployeeData!$B$6:$E$155,Cal!$B42,Cal!K$3))&gt;0,INDEX(EmployeeData!$B$6:$E$155,Cal!$B42,Cal!K$3),"")</f>
        <v/>
      </c>
      <c r="O42" s="228">
        <v>38</v>
      </c>
      <c r="P42" s="250">
        <f>IF(LEN(INDEX(DataInput!$B$6:$G$2005,Cal!$B42,Cal!P$3))&gt;0,INDEX(DataInput!$B$6:$G$2005,Cal!$B42,Cal!P$3),"")</f>
        <v>44577</v>
      </c>
      <c r="Q42" s="251" t="str">
        <f>IF(LEN(INDEX(DataInput!$B$6:$G$2005,Cal!$B42,Cal!Q$3))&gt;0,INDEX(DataInput!$B$6:$G$2005,Cal!$B42,Cal!Q$3),"")</f>
        <v>Aviana Kenny</v>
      </c>
      <c r="R42" s="252">
        <f>IF(LEN(INDEX(DataInput!$B$6:$G$2005,Cal!$B42,Cal!R$3))&gt;0,INDEX(DataInput!$B$6:$G$2005,Cal!$B42,Cal!R$3),"")</f>
        <v>772</v>
      </c>
      <c r="S42" s="251">
        <f>IF(LEN(INDEX(DataInput!$B$6:$G$2005,Cal!$B42,Cal!S$3))&gt;0,INDEX(DataInput!$B$6:$G$2005,Cal!$B42,Cal!S$3),"")</f>
        <v>103</v>
      </c>
      <c r="T42" s="253">
        <f>IF(LEN(INDEX(DataInput!$B$6:$G$2005,Cal!$B42,Cal!T$3))&gt;0,INDEX(DataInput!$B$6:$G$2005,Cal!$B42,Cal!T$3),"")</f>
        <v>81.06</v>
      </c>
      <c r="U42" s="254">
        <f>IF(LEN(INDEX(DataInput!$B$6:$G$2005,Cal!$B42,Cal!U$3))&gt;0,INDEX(DataInput!$B$6:$G$2005,Cal!$B42,Cal!U$3),"")</f>
        <v>587.94000000000005</v>
      </c>
      <c r="V42" s="262">
        <f t="shared" si="3"/>
        <v>2022</v>
      </c>
      <c r="W42" s="262" t="str">
        <f t="shared" si="4"/>
        <v>January</v>
      </c>
      <c r="X42" s="262">
        <f t="shared" si="5"/>
        <v>4</v>
      </c>
      <c r="Y42" s="257" t="str">
        <f t="shared" si="0"/>
        <v>Operations</v>
      </c>
      <c r="Z42" s="257" t="str">
        <f t="shared" si="1"/>
        <v>Expert</v>
      </c>
      <c r="AA42" s="258" t="str">
        <f t="shared" si="6"/>
        <v>Yes</v>
      </c>
      <c r="AB42" s="259" t="str">
        <f>IFERROR(IF(COUNTIF($P$4:P42,P42)=1,P42,""),"")</f>
        <v/>
      </c>
      <c r="AC42" s="259" t="str">
        <f t="shared" si="7"/>
        <v/>
      </c>
      <c r="AD42" s="259" t="str">
        <f t="shared" si="8"/>
        <v/>
      </c>
      <c r="AE42" s="259" t="str">
        <f>IFERROR(IF(AND(Cal!P42&gt;=Cal!$AG$5,Cal!P42&lt;=Cal!$AH$5,PrintPayslip!$D$7=Cal!$Q42),IF(LEN(P42)&gt;0,P42,0),""),"")</f>
        <v/>
      </c>
      <c r="AF42" s="258" t="str">
        <f t="shared" si="2"/>
        <v/>
      </c>
    </row>
    <row r="43" spans="2:32" x14ac:dyDescent="0.25">
      <c r="B43" s="228">
        <v>39</v>
      </c>
      <c r="C43" s="247">
        <f>IF(LEN(INDEX(TaxData!$B$7:$D$4006,Cal!$B43,Cal!C$3))&gt;0,INDEX(TaxData!$B$7:$D$4006,Cal!$B43,Cal!C$3),"")</f>
        <v>124</v>
      </c>
      <c r="D43" s="247" t="str">
        <f>IF(LEN(INDEX(TaxData!$B$7:$D$4006,Cal!$B43,Cal!D$3))&gt;0,INDEX(TaxData!$B$7:$D$4006,Cal!$B43,Cal!D$3),"")</f>
        <v>—</v>
      </c>
      <c r="E43" s="247">
        <f>IF(LEN(INDEX(TaxData!$B$7:$D$4006,Cal!$B43,Cal!E$3))&gt;0,INDEX(TaxData!$B$7:$D$4006,Cal!$B43,Cal!E$3),"")</f>
        <v>27</v>
      </c>
      <c r="F43" s="230"/>
      <c r="H43" s="244" t="str">
        <f>IF(LEN(INDEX(EmployeeData!$B$6:$E$155,Cal!$B43,Cal!H$3))&gt;0,INDEX(EmployeeData!$B$6:$E$155,Cal!$B43,Cal!H$3),"")</f>
        <v/>
      </c>
      <c r="I43" s="244" t="str">
        <f>IF(LEN(INDEX(EmployeeData!$B$6:$E$155,Cal!$B43,Cal!I$3))&gt;0,INDEX(EmployeeData!$B$6:$E$155,Cal!$B43,Cal!I$3),"")</f>
        <v/>
      </c>
      <c r="J43" s="244" t="str">
        <f>IF(LEN(INDEX(EmployeeData!$B$6:$E$155,Cal!$B43,Cal!J$3))&gt;0,INDEX(EmployeeData!$B$6:$E$155,Cal!$B43,Cal!J$3),"")</f>
        <v/>
      </c>
      <c r="K43" s="244" t="str">
        <f>IF(LEN(INDEX(EmployeeData!$B$6:$E$155,Cal!$B43,Cal!K$3))&gt;0,INDEX(EmployeeData!$B$6:$E$155,Cal!$B43,Cal!K$3),"")</f>
        <v/>
      </c>
      <c r="O43" s="228">
        <v>39</v>
      </c>
      <c r="P43" s="250">
        <f>IF(LEN(INDEX(DataInput!$B$6:$G$2005,Cal!$B43,Cal!P$3))&gt;0,INDEX(DataInput!$B$6:$G$2005,Cal!$B43,Cal!P$3),"")</f>
        <v>44577</v>
      </c>
      <c r="Q43" s="251" t="str">
        <f>IF(LEN(INDEX(DataInput!$B$6:$G$2005,Cal!$B43,Cal!Q$3))&gt;0,INDEX(DataInput!$B$6:$G$2005,Cal!$B43,Cal!Q$3),"")</f>
        <v>Julia Roberts</v>
      </c>
      <c r="R43" s="252">
        <f>IF(LEN(INDEX(DataInput!$B$6:$G$2005,Cal!$B43,Cal!R$3))&gt;0,INDEX(DataInput!$B$6:$G$2005,Cal!$B43,Cal!R$3),"")</f>
        <v>863</v>
      </c>
      <c r="S43" s="251">
        <f>IF(LEN(INDEX(DataInput!$B$6:$G$2005,Cal!$B43,Cal!S$3))&gt;0,INDEX(DataInput!$B$6:$G$2005,Cal!$B43,Cal!S$3),"")</f>
        <v>135</v>
      </c>
      <c r="T43" s="253">
        <f>IF(LEN(INDEX(DataInput!$B$6:$G$2005,Cal!$B43,Cal!T$3))&gt;0,INDEX(DataInput!$B$6:$G$2005,Cal!$B43,Cal!T$3),"")</f>
        <v>90.614999999999995</v>
      </c>
      <c r="U43" s="254">
        <f>IF(LEN(INDEX(DataInput!$B$6:$G$2005,Cal!$B43,Cal!U$3))&gt;0,INDEX(DataInput!$B$6:$G$2005,Cal!$B43,Cal!U$3),"")</f>
        <v>637.38499999999999</v>
      </c>
      <c r="V43" s="262">
        <f t="shared" si="3"/>
        <v>2022</v>
      </c>
      <c r="W43" s="262" t="str">
        <f t="shared" si="4"/>
        <v>January</v>
      </c>
      <c r="X43" s="262">
        <f t="shared" si="5"/>
        <v>4</v>
      </c>
      <c r="Y43" s="257" t="str">
        <f t="shared" si="0"/>
        <v>Finance</v>
      </c>
      <c r="Z43" s="257" t="str">
        <f t="shared" si="1"/>
        <v>Vice-Director</v>
      </c>
      <c r="AA43" s="258" t="str">
        <f t="shared" si="6"/>
        <v>Yes</v>
      </c>
      <c r="AB43" s="259" t="str">
        <f>IFERROR(IF(COUNTIF($P$4:P43,P43)=1,P43,""),"")</f>
        <v/>
      </c>
      <c r="AC43" s="259" t="str">
        <f t="shared" si="7"/>
        <v/>
      </c>
      <c r="AD43" s="259" t="str">
        <f t="shared" si="8"/>
        <v/>
      </c>
      <c r="AE43" s="259" t="str">
        <f>IFERROR(IF(AND(Cal!P43&gt;=Cal!$AG$5,Cal!P43&lt;=Cal!$AH$5,PrintPayslip!$D$7=Cal!$Q43),IF(LEN(P43)&gt;0,P43,0),""),"")</f>
        <v/>
      </c>
      <c r="AF43" s="258" t="str">
        <f t="shared" si="2"/>
        <v/>
      </c>
    </row>
    <row r="44" spans="2:32" x14ac:dyDescent="0.25">
      <c r="B44" s="228">
        <v>40</v>
      </c>
      <c r="C44" s="247">
        <f>IF(LEN(INDEX(TaxData!$B$7:$D$4006,Cal!$B44,Cal!C$3))&gt;0,INDEX(TaxData!$B$7:$D$4006,Cal!$B44,Cal!C$3),"")</f>
        <v>125</v>
      </c>
      <c r="D44" s="247" t="str">
        <f>IF(LEN(INDEX(TaxData!$B$7:$D$4006,Cal!$B44,Cal!D$3))&gt;0,INDEX(TaxData!$B$7:$D$4006,Cal!$B44,Cal!D$3),"")</f>
        <v>—</v>
      </c>
      <c r="E44" s="247">
        <f>IF(LEN(INDEX(TaxData!$B$7:$D$4006,Cal!$B44,Cal!E$3))&gt;0,INDEX(TaxData!$B$7:$D$4006,Cal!$B44,Cal!E$3),"")</f>
        <v>27</v>
      </c>
      <c r="F44" s="230"/>
      <c r="H44" s="244" t="str">
        <f>IF(LEN(INDEX(EmployeeData!$B$6:$E$155,Cal!$B44,Cal!H$3))&gt;0,INDEX(EmployeeData!$B$6:$E$155,Cal!$B44,Cal!H$3),"")</f>
        <v/>
      </c>
      <c r="I44" s="244" t="str">
        <f>IF(LEN(INDEX(EmployeeData!$B$6:$E$155,Cal!$B44,Cal!I$3))&gt;0,INDEX(EmployeeData!$B$6:$E$155,Cal!$B44,Cal!I$3),"")</f>
        <v/>
      </c>
      <c r="J44" s="244" t="str">
        <f>IF(LEN(INDEX(EmployeeData!$B$6:$E$155,Cal!$B44,Cal!J$3))&gt;0,INDEX(EmployeeData!$B$6:$E$155,Cal!$B44,Cal!J$3),"")</f>
        <v/>
      </c>
      <c r="K44" s="244" t="str">
        <f>IF(LEN(INDEX(EmployeeData!$B$6:$E$155,Cal!$B44,Cal!K$3))&gt;0,INDEX(EmployeeData!$B$6:$E$155,Cal!$B44,Cal!K$3),"")</f>
        <v/>
      </c>
      <c r="O44" s="228">
        <v>40</v>
      </c>
      <c r="P44" s="250">
        <f>IF(LEN(INDEX(DataInput!$B$6:$G$2005,Cal!$B44,Cal!P$3))&gt;0,INDEX(DataInput!$B$6:$G$2005,Cal!$B44,Cal!P$3),"")</f>
        <v>44577</v>
      </c>
      <c r="Q44" s="251" t="str">
        <f>IF(LEN(INDEX(DataInput!$B$6:$G$2005,Cal!$B44,Cal!Q$3))&gt;0,INDEX(DataInput!$B$6:$G$2005,Cal!$B44,Cal!Q$3),"")</f>
        <v>Doris Power</v>
      </c>
      <c r="R44" s="252">
        <f>IF(LEN(INDEX(DataInput!$B$6:$G$2005,Cal!$B44,Cal!R$3))&gt;0,INDEX(DataInput!$B$6:$G$2005,Cal!$B44,Cal!R$3),"")</f>
        <v>767</v>
      </c>
      <c r="S44" s="251">
        <f>IF(LEN(INDEX(DataInput!$B$6:$G$2005,Cal!$B44,Cal!S$3))&gt;0,INDEX(DataInput!$B$6:$G$2005,Cal!$B44,Cal!S$3),"")</f>
        <v>102</v>
      </c>
      <c r="T44" s="253">
        <f>IF(LEN(INDEX(DataInput!$B$6:$G$2005,Cal!$B44,Cal!T$3))&gt;0,INDEX(DataInput!$B$6:$G$2005,Cal!$B44,Cal!T$3),"")</f>
        <v>80.534999999999997</v>
      </c>
      <c r="U44" s="254">
        <f>IF(LEN(INDEX(DataInput!$B$6:$G$2005,Cal!$B44,Cal!U$3))&gt;0,INDEX(DataInput!$B$6:$G$2005,Cal!$B44,Cal!U$3),"")</f>
        <v>584.46500000000003</v>
      </c>
      <c r="V44" s="262">
        <f t="shared" si="3"/>
        <v>2022</v>
      </c>
      <c r="W44" s="262" t="str">
        <f t="shared" si="4"/>
        <v>January</v>
      </c>
      <c r="X44" s="262">
        <f t="shared" si="5"/>
        <v>4</v>
      </c>
      <c r="Y44" s="257" t="str">
        <f t="shared" si="0"/>
        <v>HR</v>
      </c>
      <c r="Z44" s="257" t="str">
        <f t="shared" si="1"/>
        <v>Expert</v>
      </c>
      <c r="AA44" s="258" t="str">
        <f t="shared" si="6"/>
        <v>Yes</v>
      </c>
      <c r="AB44" s="259" t="str">
        <f>IFERROR(IF(COUNTIF($P$4:P44,P44)=1,P44,""),"")</f>
        <v/>
      </c>
      <c r="AC44" s="259" t="str">
        <f t="shared" si="7"/>
        <v/>
      </c>
      <c r="AD44" s="259" t="str">
        <f t="shared" si="8"/>
        <v/>
      </c>
      <c r="AE44" s="259" t="str">
        <f>IFERROR(IF(AND(Cal!P44&gt;=Cal!$AG$5,Cal!P44&lt;=Cal!$AH$5,PrintPayslip!$D$7=Cal!$Q44),IF(LEN(P44)&gt;0,P44,0),""),"")</f>
        <v/>
      </c>
      <c r="AF44" s="258" t="str">
        <f t="shared" si="2"/>
        <v/>
      </c>
    </row>
    <row r="45" spans="2:32" x14ac:dyDescent="0.25">
      <c r="B45" s="228">
        <v>41</v>
      </c>
      <c r="C45" s="247">
        <f>IF(LEN(INDEX(TaxData!$B$7:$D$4006,Cal!$B45,Cal!C$3))&gt;0,INDEX(TaxData!$B$7:$D$4006,Cal!$B45,Cal!C$3),"")</f>
        <v>126</v>
      </c>
      <c r="D45" s="247" t="str">
        <f>IF(LEN(INDEX(TaxData!$B$7:$D$4006,Cal!$B45,Cal!D$3))&gt;0,INDEX(TaxData!$B$7:$D$4006,Cal!$B45,Cal!D$3),"")</f>
        <v>—</v>
      </c>
      <c r="E45" s="247">
        <f>IF(LEN(INDEX(TaxData!$B$7:$D$4006,Cal!$B45,Cal!E$3))&gt;0,INDEX(TaxData!$B$7:$D$4006,Cal!$B45,Cal!E$3),"")</f>
        <v>28</v>
      </c>
      <c r="F45" s="230"/>
      <c r="H45" s="244" t="str">
        <f>IF(LEN(INDEX(EmployeeData!$B$6:$E$155,Cal!$B45,Cal!H$3))&gt;0,INDEX(EmployeeData!$B$6:$E$155,Cal!$B45,Cal!H$3),"")</f>
        <v/>
      </c>
      <c r="I45" s="244" t="str">
        <f>IF(LEN(INDEX(EmployeeData!$B$6:$E$155,Cal!$B45,Cal!I$3))&gt;0,INDEX(EmployeeData!$B$6:$E$155,Cal!$B45,Cal!I$3),"")</f>
        <v/>
      </c>
      <c r="J45" s="244" t="str">
        <f>IF(LEN(INDEX(EmployeeData!$B$6:$E$155,Cal!$B45,Cal!J$3))&gt;0,INDEX(EmployeeData!$B$6:$E$155,Cal!$B45,Cal!J$3),"")</f>
        <v/>
      </c>
      <c r="K45" s="244" t="str">
        <f>IF(LEN(INDEX(EmployeeData!$B$6:$E$155,Cal!$B45,Cal!K$3))&gt;0,INDEX(EmployeeData!$B$6:$E$155,Cal!$B45,Cal!K$3),"")</f>
        <v/>
      </c>
      <c r="O45" s="228">
        <v>41</v>
      </c>
      <c r="P45" s="250">
        <f>IF(LEN(INDEX(DataInput!$B$6:$G$2005,Cal!$B45,Cal!P$3))&gt;0,INDEX(DataInput!$B$6:$G$2005,Cal!$B45,Cal!P$3),"")</f>
        <v>44577</v>
      </c>
      <c r="Q45" s="251" t="str">
        <f>IF(LEN(INDEX(DataInput!$B$6:$G$2005,Cal!$B45,Cal!Q$3))&gt;0,INDEX(DataInput!$B$6:$G$2005,Cal!$B45,Cal!Q$3),"")</f>
        <v>Isobelle Hurley</v>
      </c>
      <c r="R45" s="252">
        <f>IF(LEN(INDEX(DataInput!$B$6:$G$2005,Cal!$B45,Cal!R$3))&gt;0,INDEX(DataInput!$B$6:$G$2005,Cal!$B45,Cal!R$3),"")</f>
        <v>734</v>
      </c>
      <c r="S45" s="251">
        <f>IF(LEN(INDEX(DataInput!$B$6:$G$2005,Cal!$B45,Cal!S$3))&gt;0,INDEX(DataInput!$B$6:$G$2005,Cal!$B45,Cal!S$3),"")</f>
        <v>90</v>
      </c>
      <c r="T45" s="253">
        <f>IF(LEN(INDEX(DataInput!$B$6:$G$2005,Cal!$B45,Cal!T$3))&gt;0,INDEX(DataInput!$B$6:$G$2005,Cal!$B45,Cal!T$3),"")</f>
        <v>77.069999999999993</v>
      </c>
      <c r="U45" s="254">
        <f>IF(LEN(INDEX(DataInput!$B$6:$G$2005,Cal!$B45,Cal!U$3))&gt;0,INDEX(DataInput!$B$6:$G$2005,Cal!$B45,Cal!U$3),"")</f>
        <v>566.93000000000006</v>
      </c>
      <c r="V45" s="262">
        <f t="shared" si="3"/>
        <v>2022</v>
      </c>
      <c r="W45" s="262" t="str">
        <f t="shared" si="4"/>
        <v>January</v>
      </c>
      <c r="X45" s="262">
        <f t="shared" si="5"/>
        <v>4</v>
      </c>
      <c r="Y45" s="257" t="str">
        <f t="shared" si="0"/>
        <v>Purchase</v>
      </c>
      <c r="Z45" s="257" t="str">
        <f t="shared" si="1"/>
        <v>Expert</v>
      </c>
      <c r="AA45" s="258" t="str">
        <f t="shared" si="6"/>
        <v>Yes</v>
      </c>
      <c r="AB45" s="259" t="str">
        <f>IFERROR(IF(COUNTIF($P$4:P45,P45)=1,P45,""),"")</f>
        <v/>
      </c>
      <c r="AC45" s="259" t="str">
        <f t="shared" si="7"/>
        <v/>
      </c>
      <c r="AD45" s="259" t="str">
        <f t="shared" si="8"/>
        <v/>
      </c>
      <c r="AE45" s="259" t="str">
        <f>IFERROR(IF(AND(Cal!P45&gt;=Cal!$AG$5,Cal!P45&lt;=Cal!$AH$5,PrintPayslip!$D$7=Cal!$Q45),IF(LEN(P45)&gt;0,P45,0),""),"")</f>
        <v/>
      </c>
      <c r="AF45" s="258" t="str">
        <f t="shared" si="2"/>
        <v/>
      </c>
    </row>
    <row r="46" spans="2:32" x14ac:dyDescent="0.25">
      <c r="B46" s="228">
        <v>42</v>
      </c>
      <c r="C46" s="247">
        <f>IF(LEN(INDEX(TaxData!$B$7:$D$4006,Cal!$B46,Cal!C$3))&gt;0,INDEX(TaxData!$B$7:$D$4006,Cal!$B46,Cal!C$3),"")</f>
        <v>127</v>
      </c>
      <c r="D46" s="247" t="str">
        <f>IF(LEN(INDEX(TaxData!$B$7:$D$4006,Cal!$B46,Cal!D$3))&gt;0,INDEX(TaxData!$B$7:$D$4006,Cal!$B46,Cal!D$3),"")</f>
        <v>—</v>
      </c>
      <c r="E46" s="247">
        <f>IF(LEN(INDEX(TaxData!$B$7:$D$4006,Cal!$B46,Cal!E$3))&gt;0,INDEX(TaxData!$B$7:$D$4006,Cal!$B46,Cal!E$3),"")</f>
        <v>28</v>
      </c>
      <c r="F46" s="230"/>
      <c r="H46" s="244" t="str">
        <f>IF(LEN(INDEX(EmployeeData!$B$6:$E$155,Cal!$B46,Cal!H$3))&gt;0,INDEX(EmployeeData!$B$6:$E$155,Cal!$B46,Cal!H$3),"")</f>
        <v/>
      </c>
      <c r="I46" s="244" t="str">
        <f>IF(LEN(INDEX(EmployeeData!$B$6:$E$155,Cal!$B46,Cal!I$3))&gt;0,INDEX(EmployeeData!$B$6:$E$155,Cal!$B46,Cal!I$3),"")</f>
        <v/>
      </c>
      <c r="J46" s="244" t="str">
        <f>IF(LEN(INDEX(EmployeeData!$B$6:$E$155,Cal!$B46,Cal!J$3))&gt;0,INDEX(EmployeeData!$B$6:$E$155,Cal!$B46,Cal!J$3),"")</f>
        <v/>
      </c>
      <c r="K46" s="244" t="str">
        <f>IF(LEN(INDEX(EmployeeData!$B$6:$E$155,Cal!$B46,Cal!K$3))&gt;0,INDEX(EmployeeData!$B$6:$E$155,Cal!$B46,Cal!K$3),"")</f>
        <v/>
      </c>
      <c r="O46" s="228">
        <v>42</v>
      </c>
      <c r="P46" s="250">
        <f>IF(LEN(INDEX(DataInput!$B$6:$G$2005,Cal!$B46,Cal!P$3))&gt;0,INDEX(DataInput!$B$6:$G$2005,Cal!$B46,Cal!P$3),"")</f>
        <v>44577</v>
      </c>
      <c r="Q46" s="251" t="str">
        <f>IF(LEN(INDEX(DataInput!$B$6:$G$2005,Cal!$B46,Cal!Q$3))&gt;0,INDEX(DataInput!$B$6:$G$2005,Cal!$B46,Cal!Q$3),"")</f>
        <v>Donell Merrill</v>
      </c>
      <c r="R46" s="252">
        <f>IF(LEN(INDEX(DataInput!$B$6:$G$2005,Cal!$B46,Cal!R$3))&gt;0,INDEX(DataInput!$B$6:$G$2005,Cal!$B46,Cal!R$3),"")</f>
        <v>785</v>
      </c>
      <c r="S46" s="251">
        <f>IF(LEN(INDEX(DataInput!$B$6:$G$2005,Cal!$B46,Cal!S$3))&gt;0,INDEX(DataInput!$B$6:$G$2005,Cal!$B46,Cal!S$3),"")</f>
        <v>108</v>
      </c>
      <c r="T46" s="253">
        <f>IF(LEN(INDEX(DataInput!$B$6:$G$2005,Cal!$B46,Cal!T$3))&gt;0,INDEX(DataInput!$B$6:$G$2005,Cal!$B46,Cal!T$3),"")</f>
        <v>82.424999999999997</v>
      </c>
      <c r="U46" s="254">
        <f>IF(LEN(INDEX(DataInput!$B$6:$G$2005,Cal!$B46,Cal!U$3))&gt;0,INDEX(DataInput!$B$6:$G$2005,Cal!$B46,Cal!U$3),"")</f>
        <v>594.57500000000005</v>
      </c>
      <c r="V46" s="262">
        <f t="shared" si="3"/>
        <v>2022</v>
      </c>
      <c r="W46" s="262" t="str">
        <f t="shared" si="4"/>
        <v>January</v>
      </c>
      <c r="X46" s="262">
        <f t="shared" si="5"/>
        <v>4</v>
      </c>
      <c r="Y46" s="257" t="str">
        <f t="shared" si="0"/>
        <v>Finance</v>
      </c>
      <c r="Z46" s="257" t="str">
        <f t="shared" si="1"/>
        <v>Expert</v>
      </c>
      <c r="AA46" s="258" t="str">
        <f t="shared" si="6"/>
        <v>Yes</v>
      </c>
      <c r="AB46" s="259" t="str">
        <f>IFERROR(IF(COUNTIF($P$4:P46,P46)=1,P46,""),"")</f>
        <v/>
      </c>
      <c r="AC46" s="259" t="str">
        <f t="shared" si="7"/>
        <v/>
      </c>
      <c r="AD46" s="259" t="str">
        <f t="shared" si="8"/>
        <v/>
      </c>
      <c r="AE46" s="259" t="str">
        <f>IFERROR(IF(AND(Cal!P46&gt;=Cal!$AG$5,Cal!P46&lt;=Cal!$AH$5,PrintPayslip!$D$7=Cal!$Q46),IF(LEN(P46)&gt;0,P46,0),""),"")</f>
        <v/>
      </c>
      <c r="AF46" s="258" t="str">
        <f t="shared" si="2"/>
        <v/>
      </c>
    </row>
    <row r="47" spans="2:32" x14ac:dyDescent="0.25">
      <c r="B47" s="228">
        <v>43</v>
      </c>
      <c r="C47" s="247">
        <f>IF(LEN(INDEX(TaxData!$B$7:$D$4006,Cal!$B47,Cal!C$3))&gt;0,INDEX(TaxData!$B$7:$D$4006,Cal!$B47,Cal!C$3),"")</f>
        <v>128</v>
      </c>
      <c r="D47" s="247" t="str">
        <f>IF(LEN(INDEX(TaxData!$B$7:$D$4006,Cal!$B47,Cal!D$3))&gt;0,INDEX(TaxData!$B$7:$D$4006,Cal!$B47,Cal!D$3),"")</f>
        <v>—</v>
      </c>
      <c r="E47" s="247">
        <f>IF(LEN(INDEX(TaxData!$B$7:$D$4006,Cal!$B47,Cal!E$3))&gt;0,INDEX(TaxData!$B$7:$D$4006,Cal!$B47,Cal!E$3),"")</f>
        <v>28</v>
      </c>
      <c r="F47" s="230"/>
      <c r="H47" s="244" t="str">
        <f>IF(LEN(INDEX(EmployeeData!$B$6:$E$155,Cal!$B47,Cal!H$3))&gt;0,INDEX(EmployeeData!$B$6:$E$155,Cal!$B47,Cal!H$3),"")</f>
        <v/>
      </c>
      <c r="I47" s="244" t="str">
        <f>IF(LEN(INDEX(EmployeeData!$B$6:$E$155,Cal!$B47,Cal!I$3))&gt;0,INDEX(EmployeeData!$B$6:$E$155,Cal!$B47,Cal!I$3),"")</f>
        <v/>
      </c>
      <c r="J47" s="244" t="str">
        <f>IF(LEN(INDEX(EmployeeData!$B$6:$E$155,Cal!$B47,Cal!J$3))&gt;0,INDEX(EmployeeData!$B$6:$E$155,Cal!$B47,Cal!J$3),"")</f>
        <v/>
      </c>
      <c r="K47" s="244" t="str">
        <f>IF(LEN(INDEX(EmployeeData!$B$6:$E$155,Cal!$B47,Cal!K$3))&gt;0,INDEX(EmployeeData!$B$6:$E$155,Cal!$B47,Cal!K$3),"")</f>
        <v/>
      </c>
      <c r="O47" s="228">
        <v>43</v>
      </c>
      <c r="P47" s="250">
        <f>IF(LEN(INDEX(DataInput!$B$6:$G$2005,Cal!$B47,Cal!P$3))&gt;0,INDEX(DataInput!$B$6:$G$2005,Cal!$B47,Cal!P$3),"")</f>
        <v>44577</v>
      </c>
      <c r="Q47" s="251" t="str">
        <f>IF(LEN(INDEX(DataInput!$B$6:$G$2005,Cal!$B47,Cal!Q$3))&gt;0,INDEX(DataInput!$B$6:$G$2005,Cal!$B47,Cal!Q$3),"")</f>
        <v>Jane Best</v>
      </c>
      <c r="R47" s="252">
        <f>IF(LEN(INDEX(DataInput!$B$6:$G$2005,Cal!$B47,Cal!R$3))&gt;0,INDEX(DataInput!$B$6:$G$2005,Cal!$B47,Cal!R$3),"")</f>
        <v>680</v>
      </c>
      <c r="S47" s="251">
        <f>IF(LEN(INDEX(DataInput!$B$6:$G$2005,Cal!$B47,Cal!S$3))&gt;0,INDEX(DataInput!$B$6:$G$2005,Cal!$B47,Cal!S$3),"")</f>
        <v>76</v>
      </c>
      <c r="T47" s="253">
        <f>IF(LEN(INDEX(DataInput!$B$6:$G$2005,Cal!$B47,Cal!T$3))&gt;0,INDEX(DataInput!$B$6:$G$2005,Cal!$B47,Cal!T$3),"")</f>
        <v>71.399999999999991</v>
      </c>
      <c r="U47" s="254">
        <f>IF(LEN(INDEX(DataInput!$B$6:$G$2005,Cal!$B47,Cal!U$3))&gt;0,INDEX(DataInput!$B$6:$G$2005,Cal!$B47,Cal!U$3),"")</f>
        <v>532.6</v>
      </c>
      <c r="V47" s="262">
        <f t="shared" si="3"/>
        <v>2022</v>
      </c>
      <c r="W47" s="262" t="str">
        <f t="shared" si="4"/>
        <v>January</v>
      </c>
      <c r="X47" s="262">
        <f t="shared" si="5"/>
        <v>4</v>
      </c>
      <c r="Y47" s="257" t="str">
        <f t="shared" si="0"/>
        <v>Sales</v>
      </c>
      <c r="Z47" s="257" t="str">
        <f t="shared" si="1"/>
        <v>Salesman</v>
      </c>
      <c r="AA47" s="258" t="str">
        <f t="shared" si="6"/>
        <v>Yes</v>
      </c>
      <c r="AB47" s="259" t="str">
        <f>IFERROR(IF(COUNTIF($P$4:P47,P47)=1,P47,""),"")</f>
        <v/>
      </c>
      <c r="AC47" s="259" t="str">
        <f t="shared" si="7"/>
        <v/>
      </c>
      <c r="AD47" s="259" t="str">
        <f t="shared" si="8"/>
        <v/>
      </c>
      <c r="AE47" s="259" t="str">
        <f>IFERROR(IF(AND(Cal!P47&gt;=Cal!$AG$5,Cal!P47&lt;=Cal!$AH$5,PrintPayslip!$D$7=Cal!$Q47),IF(LEN(P47)&gt;0,P47,0),""),"")</f>
        <v/>
      </c>
      <c r="AF47" s="258" t="str">
        <f t="shared" si="2"/>
        <v/>
      </c>
    </row>
    <row r="48" spans="2:32" x14ac:dyDescent="0.25">
      <c r="B48" s="228">
        <v>44</v>
      </c>
      <c r="C48" s="247">
        <f>IF(LEN(INDEX(TaxData!$B$7:$D$4006,Cal!$B48,Cal!C$3))&gt;0,INDEX(TaxData!$B$7:$D$4006,Cal!$B48,Cal!C$3),"")</f>
        <v>129</v>
      </c>
      <c r="D48" s="247" t="str">
        <f>IF(LEN(INDEX(TaxData!$B$7:$D$4006,Cal!$B48,Cal!D$3))&gt;0,INDEX(TaxData!$B$7:$D$4006,Cal!$B48,Cal!D$3),"")</f>
        <v>—</v>
      </c>
      <c r="E48" s="247">
        <f>IF(LEN(INDEX(TaxData!$B$7:$D$4006,Cal!$B48,Cal!E$3))&gt;0,INDEX(TaxData!$B$7:$D$4006,Cal!$B48,Cal!E$3),"")</f>
        <v>28</v>
      </c>
      <c r="F48" s="230"/>
      <c r="H48" s="244" t="str">
        <f>IF(LEN(INDEX(EmployeeData!$B$6:$E$155,Cal!$B48,Cal!H$3))&gt;0,INDEX(EmployeeData!$B$6:$E$155,Cal!$B48,Cal!H$3),"")</f>
        <v/>
      </c>
      <c r="I48" s="244" t="str">
        <f>IF(LEN(INDEX(EmployeeData!$B$6:$E$155,Cal!$B48,Cal!I$3))&gt;0,INDEX(EmployeeData!$B$6:$E$155,Cal!$B48,Cal!I$3),"")</f>
        <v/>
      </c>
      <c r="J48" s="244" t="str">
        <f>IF(LEN(INDEX(EmployeeData!$B$6:$E$155,Cal!$B48,Cal!J$3))&gt;0,INDEX(EmployeeData!$B$6:$E$155,Cal!$B48,Cal!J$3),"")</f>
        <v/>
      </c>
      <c r="K48" s="244" t="str">
        <f>IF(LEN(INDEX(EmployeeData!$B$6:$E$155,Cal!$B48,Cal!K$3))&gt;0,INDEX(EmployeeData!$B$6:$E$155,Cal!$B48,Cal!K$3),"")</f>
        <v/>
      </c>
      <c r="O48" s="228">
        <v>44</v>
      </c>
      <c r="P48" s="250">
        <f>IF(LEN(INDEX(DataInput!$B$6:$G$2005,Cal!$B48,Cal!P$3))&gt;0,INDEX(DataInput!$B$6:$G$2005,Cal!$B48,Cal!P$3),"")</f>
        <v>44577</v>
      </c>
      <c r="Q48" s="251" t="str">
        <f>IF(LEN(INDEX(DataInput!$B$6:$G$2005,Cal!$B48,Cal!Q$3))&gt;0,INDEX(DataInput!$B$6:$G$2005,Cal!$B48,Cal!Q$3),"")</f>
        <v>Kristofer Dyer</v>
      </c>
      <c r="R48" s="252">
        <f>IF(LEN(INDEX(DataInput!$B$6:$G$2005,Cal!$B48,Cal!R$3))&gt;0,INDEX(DataInput!$B$6:$G$2005,Cal!$B48,Cal!R$3),"")</f>
        <v>798</v>
      </c>
      <c r="S48" s="251">
        <f>IF(LEN(INDEX(DataInput!$B$6:$G$2005,Cal!$B48,Cal!S$3))&gt;0,INDEX(DataInput!$B$6:$G$2005,Cal!$B48,Cal!S$3),"")</f>
        <v>112</v>
      </c>
      <c r="T48" s="253">
        <f>IF(LEN(INDEX(DataInput!$B$6:$G$2005,Cal!$B48,Cal!T$3))&gt;0,INDEX(DataInput!$B$6:$G$2005,Cal!$B48,Cal!T$3),"")</f>
        <v>83.789999999999992</v>
      </c>
      <c r="U48" s="254">
        <f>IF(LEN(INDEX(DataInput!$B$6:$G$2005,Cal!$B48,Cal!U$3))&gt;0,INDEX(DataInput!$B$6:$G$2005,Cal!$B48,Cal!U$3),"")</f>
        <v>602.21</v>
      </c>
      <c r="V48" s="262">
        <f t="shared" si="3"/>
        <v>2022</v>
      </c>
      <c r="W48" s="262" t="str">
        <f t="shared" si="4"/>
        <v>January</v>
      </c>
      <c r="X48" s="262">
        <f t="shared" si="5"/>
        <v>4</v>
      </c>
      <c r="Y48" s="257" t="str">
        <f t="shared" si="0"/>
        <v>Accounting</v>
      </c>
      <c r="Z48" s="257" t="str">
        <f t="shared" si="1"/>
        <v>Expert</v>
      </c>
      <c r="AA48" s="258" t="str">
        <f t="shared" si="6"/>
        <v>Yes</v>
      </c>
      <c r="AB48" s="259" t="str">
        <f>IFERROR(IF(COUNTIF($P$4:P48,P48)=1,P48,""),"")</f>
        <v/>
      </c>
      <c r="AC48" s="259" t="str">
        <f t="shared" si="7"/>
        <v/>
      </c>
      <c r="AD48" s="259" t="str">
        <f t="shared" si="8"/>
        <v/>
      </c>
      <c r="AE48" s="259" t="str">
        <f>IFERROR(IF(AND(Cal!P48&gt;=Cal!$AG$5,Cal!P48&lt;=Cal!$AH$5,PrintPayslip!$D$7=Cal!$Q48),IF(LEN(P48)&gt;0,P48,0),""),"")</f>
        <v/>
      </c>
      <c r="AF48" s="258" t="str">
        <f t="shared" si="2"/>
        <v/>
      </c>
    </row>
    <row r="49" spans="2:32" x14ac:dyDescent="0.25">
      <c r="B49" s="228">
        <v>45</v>
      </c>
      <c r="C49" s="247">
        <f>IF(LEN(INDEX(TaxData!$B$7:$D$4006,Cal!$B49,Cal!C$3))&gt;0,INDEX(TaxData!$B$7:$D$4006,Cal!$B49,Cal!C$3),"")</f>
        <v>130</v>
      </c>
      <c r="D49" s="247" t="str">
        <f>IF(LEN(INDEX(TaxData!$B$7:$D$4006,Cal!$B49,Cal!D$3))&gt;0,INDEX(TaxData!$B$7:$D$4006,Cal!$B49,Cal!D$3),"")</f>
        <v>—</v>
      </c>
      <c r="E49" s="247">
        <f>IF(LEN(INDEX(TaxData!$B$7:$D$4006,Cal!$B49,Cal!E$3))&gt;0,INDEX(TaxData!$B$7:$D$4006,Cal!$B49,Cal!E$3),"")</f>
        <v>29</v>
      </c>
      <c r="F49" s="230"/>
      <c r="H49" s="244" t="str">
        <f>IF(LEN(INDEX(EmployeeData!$B$6:$E$155,Cal!$B49,Cal!H$3))&gt;0,INDEX(EmployeeData!$B$6:$E$155,Cal!$B49,Cal!H$3),"")</f>
        <v/>
      </c>
      <c r="I49" s="244" t="str">
        <f>IF(LEN(INDEX(EmployeeData!$B$6:$E$155,Cal!$B49,Cal!I$3))&gt;0,INDEX(EmployeeData!$B$6:$E$155,Cal!$B49,Cal!I$3),"")</f>
        <v/>
      </c>
      <c r="J49" s="244" t="str">
        <f>IF(LEN(INDEX(EmployeeData!$B$6:$E$155,Cal!$B49,Cal!J$3))&gt;0,INDEX(EmployeeData!$B$6:$E$155,Cal!$B49,Cal!J$3),"")</f>
        <v/>
      </c>
      <c r="K49" s="244" t="str">
        <f>IF(LEN(INDEX(EmployeeData!$B$6:$E$155,Cal!$B49,Cal!K$3))&gt;0,INDEX(EmployeeData!$B$6:$E$155,Cal!$B49,Cal!K$3),"")</f>
        <v/>
      </c>
      <c r="O49" s="228">
        <v>45</v>
      </c>
      <c r="P49" s="250">
        <f>IF(LEN(INDEX(DataInput!$B$6:$G$2005,Cal!$B49,Cal!P$3))&gt;0,INDEX(DataInput!$B$6:$G$2005,Cal!$B49,Cal!P$3),"")</f>
        <v>44577</v>
      </c>
      <c r="Q49" s="251" t="str">
        <f>IF(LEN(INDEX(DataInput!$B$6:$G$2005,Cal!$B49,Cal!Q$3))&gt;0,INDEX(DataInput!$B$6:$G$2005,Cal!$B49,Cal!Q$3),"")</f>
        <v>Dominykas Xiong</v>
      </c>
      <c r="R49" s="252">
        <f>IF(LEN(INDEX(DataInput!$B$6:$G$2005,Cal!$B49,Cal!R$3))&gt;0,INDEX(DataInput!$B$6:$G$2005,Cal!$B49,Cal!R$3),"")</f>
        <v>367</v>
      </c>
      <c r="S49" s="251">
        <f>IF(LEN(INDEX(DataInput!$B$6:$G$2005,Cal!$B49,Cal!S$3))&gt;0,INDEX(DataInput!$B$6:$G$2005,Cal!$B49,Cal!S$3),"")</f>
        <v>2</v>
      </c>
      <c r="T49" s="253">
        <f>IF(LEN(INDEX(DataInput!$B$6:$G$2005,Cal!$B49,Cal!T$3))&gt;0,INDEX(DataInput!$B$6:$G$2005,Cal!$B49,Cal!T$3),"")</f>
        <v>38.534999999999997</v>
      </c>
      <c r="U49" s="254">
        <f>IF(LEN(INDEX(DataInput!$B$6:$G$2005,Cal!$B49,Cal!U$3))&gt;0,INDEX(DataInput!$B$6:$G$2005,Cal!$B49,Cal!U$3),"")</f>
        <v>326.46500000000003</v>
      </c>
      <c r="V49" s="262">
        <f t="shared" si="3"/>
        <v>2022</v>
      </c>
      <c r="W49" s="262" t="str">
        <f t="shared" si="4"/>
        <v>January</v>
      </c>
      <c r="X49" s="262">
        <f t="shared" si="5"/>
        <v>4</v>
      </c>
      <c r="Y49" s="257" t="str">
        <f t="shared" si="0"/>
        <v>Accounting</v>
      </c>
      <c r="Z49" s="257" t="str">
        <f t="shared" si="1"/>
        <v>Intern</v>
      </c>
      <c r="AA49" s="258" t="str">
        <f t="shared" si="6"/>
        <v>Yes</v>
      </c>
      <c r="AB49" s="259" t="str">
        <f>IFERROR(IF(COUNTIF($P$4:P49,P49)=1,P49,""),"")</f>
        <v/>
      </c>
      <c r="AC49" s="259" t="str">
        <f t="shared" si="7"/>
        <v/>
      </c>
      <c r="AD49" s="259" t="str">
        <f t="shared" si="8"/>
        <v/>
      </c>
      <c r="AE49" s="259" t="str">
        <f>IFERROR(IF(AND(Cal!P49&gt;=Cal!$AG$5,Cal!P49&lt;=Cal!$AH$5,PrintPayslip!$D$7=Cal!$Q49),IF(LEN(P49)&gt;0,P49,0),""),"")</f>
        <v/>
      </c>
      <c r="AF49" s="258" t="str">
        <f t="shared" si="2"/>
        <v/>
      </c>
    </row>
    <row r="50" spans="2:32" x14ac:dyDescent="0.25">
      <c r="B50" s="228">
        <v>46</v>
      </c>
      <c r="C50" s="247">
        <f>IF(LEN(INDEX(TaxData!$B$7:$D$4006,Cal!$B50,Cal!C$3))&gt;0,INDEX(TaxData!$B$7:$D$4006,Cal!$B50,Cal!C$3),"")</f>
        <v>131</v>
      </c>
      <c r="D50" s="247" t="str">
        <f>IF(LEN(INDEX(TaxData!$B$7:$D$4006,Cal!$B50,Cal!D$3))&gt;0,INDEX(TaxData!$B$7:$D$4006,Cal!$B50,Cal!D$3),"")</f>
        <v>—</v>
      </c>
      <c r="E50" s="247">
        <f>IF(LEN(INDEX(TaxData!$B$7:$D$4006,Cal!$B50,Cal!E$3))&gt;0,INDEX(TaxData!$B$7:$D$4006,Cal!$B50,Cal!E$3),"")</f>
        <v>29</v>
      </c>
      <c r="F50" s="230"/>
      <c r="H50" s="244" t="str">
        <f>IF(LEN(INDEX(EmployeeData!$B$6:$E$155,Cal!$B50,Cal!H$3))&gt;0,INDEX(EmployeeData!$B$6:$E$155,Cal!$B50,Cal!H$3),"")</f>
        <v/>
      </c>
      <c r="I50" s="244" t="str">
        <f>IF(LEN(INDEX(EmployeeData!$B$6:$E$155,Cal!$B50,Cal!I$3))&gt;0,INDEX(EmployeeData!$B$6:$E$155,Cal!$B50,Cal!I$3),"")</f>
        <v/>
      </c>
      <c r="J50" s="244" t="str">
        <f>IF(LEN(INDEX(EmployeeData!$B$6:$E$155,Cal!$B50,Cal!J$3))&gt;0,INDEX(EmployeeData!$B$6:$E$155,Cal!$B50,Cal!J$3),"")</f>
        <v/>
      </c>
      <c r="K50" s="244" t="str">
        <f>IF(LEN(INDEX(EmployeeData!$B$6:$E$155,Cal!$B50,Cal!K$3))&gt;0,INDEX(EmployeeData!$B$6:$E$155,Cal!$B50,Cal!K$3),"")</f>
        <v/>
      </c>
      <c r="O50" s="228">
        <v>46</v>
      </c>
      <c r="P50" s="250">
        <f>IF(LEN(INDEX(DataInput!$B$6:$G$2005,Cal!$B50,Cal!P$3))&gt;0,INDEX(DataInput!$B$6:$G$2005,Cal!$B50,Cal!P$3),"")</f>
        <v>44584</v>
      </c>
      <c r="Q50" s="251" t="str">
        <f>IF(LEN(INDEX(DataInput!$B$6:$G$2005,Cal!$B50,Cal!Q$3))&gt;0,INDEX(DataInput!$B$6:$G$2005,Cal!$B50,Cal!Q$3),"")</f>
        <v>Jemima Begum</v>
      </c>
      <c r="R50" s="252">
        <f>IF(LEN(INDEX(DataInput!$B$6:$G$2005,Cal!$B50,Cal!R$3))&gt;0,INDEX(DataInput!$B$6:$G$2005,Cal!$B50,Cal!R$3),"")</f>
        <v>947</v>
      </c>
      <c r="S50" s="251">
        <f>IF(LEN(INDEX(DataInput!$B$6:$G$2005,Cal!$B50,Cal!S$3))&gt;0,INDEX(DataInput!$B$6:$G$2005,Cal!$B50,Cal!S$3),"")</f>
        <v>164</v>
      </c>
      <c r="T50" s="253">
        <f>IF(LEN(INDEX(DataInput!$B$6:$G$2005,Cal!$B50,Cal!T$3))&gt;0,INDEX(DataInput!$B$6:$G$2005,Cal!$B50,Cal!T$3),"")</f>
        <v>99.435000000000002</v>
      </c>
      <c r="U50" s="254">
        <f>IF(LEN(INDEX(DataInput!$B$6:$G$2005,Cal!$B50,Cal!U$3))&gt;0,INDEX(DataInput!$B$6:$G$2005,Cal!$B50,Cal!U$3),"")</f>
        <v>683.56500000000005</v>
      </c>
      <c r="V50" s="262">
        <f t="shared" si="3"/>
        <v>2022</v>
      </c>
      <c r="W50" s="262" t="str">
        <f t="shared" si="4"/>
        <v>January</v>
      </c>
      <c r="X50" s="262">
        <f t="shared" si="5"/>
        <v>5</v>
      </c>
      <c r="Y50" s="257" t="str">
        <f t="shared" si="0"/>
        <v>Operations</v>
      </c>
      <c r="Z50" s="257" t="str">
        <f t="shared" si="1"/>
        <v>Director</v>
      </c>
      <c r="AA50" s="258" t="str">
        <f t="shared" si="6"/>
        <v>Yes</v>
      </c>
      <c r="AB50" s="259">
        <f>IFERROR(IF(COUNTIF($P$4:P50,P50)=1,P50,""),"")</f>
        <v>44584</v>
      </c>
      <c r="AC50" s="259" t="str">
        <f t="shared" si="7"/>
        <v/>
      </c>
      <c r="AD50" s="259" t="str">
        <f t="shared" si="8"/>
        <v/>
      </c>
      <c r="AE50" s="259">
        <f>IFERROR(IF(AND(Cal!P50&gt;=Cal!$AG$5,Cal!P50&lt;=Cal!$AH$5,PrintPayslip!$D$7=Cal!$Q50),IF(LEN(P50)&gt;0,P50,0),""),"")</f>
        <v>44584</v>
      </c>
      <c r="AF50" s="258" t="str">
        <f t="shared" si="2"/>
        <v/>
      </c>
    </row>
    <row r="51" spans="2:32" x14ac:dyDescent="0.25">
      <c r="B51" s="228">
        <v>47</v>
      </c>
      <c r="C51" s="247">
        <f>IF(LEN(INDEX(TaxData!$B$7:$D$4006,Cal!$B51,Cal!C$3))&gt;0,INDEX(TaxData!$B$7:$D$4006,Cal!$B51,Cal!C$3),"")</f>
        <v>132</v>
      </c>
      <c r="D51" s="247" t="str">
        <f>IF(LEN(INDEX(TaxData!$B$7:$D$4006,Cal!$B51,Cal!D$3))&gt;0,INDEX(TaxData!$B$7:$D$4006,Cal!$B51,Cal!D$3),"")</f>
        <v>—</v>
      </c>
      <c r="E51" s="247">
        <f>IF(LEN(INDEX(TaxData!$B$7:$D$4006,Cal!$B51,Cal!E$3))&gt;0,INDEX(TaxData!$B$7:$D$4006,Cal!$B51,Cal!E$3),"")</f>
        <v>29</v>
      </c>
      <c r="F51" s="230"/>
      <c r="H51" s="244" t="str">
        <f>IF(LEN(INDEX(EmployeeData!$B$6:$E$155,Cal!$B51,Cal!H$3))&gt;0,INDEX(EmployeeData!$B$6:$E$155,Cal!$B51,Cal!H$3),"")</f>
        <v/>
      </c>
      <c r="I51" s="244" t="str">
        <f>IF(LEN(INDEX(EmployeeData!$B$6:$E$155,Cal!$B51,Cal!I$3))&gt;0,INDEX(EmployeeData!$B$6:$E$155,Cal!$B51,Cal!I$3),"")</f>
        <v/>
      </c>
      <c r="J51" s="244" t="str">
        <f>IF(LEN(INDEX(EmployeeData!$B$6:$E$155,Cal!$B51,Cal!J$3))&gt;0,INDEX(EmployeeData!$B$6:$E$155,Cal!$B51,Cal!J$3),"")</f>
        <v/>
      </c>
      <c r="K51" s="244" t="str">
        <f>IF(LEN(INDEX(EmployeeData!$B$6:$E$155,Cal!$B51,Cal!K$3))&gt;0,INDEX(EmployeeData!$B$6:$E$155,Cal!$B51,Cal!K$3),"")</f>
        <v/>
      </c>
      <c r="O51" s="228">
        <v>47</v>
      </c>
      <c r="P51" s="250">
        <f>IF(LEN(INDEX(DataInput!$B$6:$G$2005,Cal!$B51,Cal!P$3))&gt;0,INDEX(DataInput!$B$6:$G$2005,Cal!$B51,Cal!P$3),"")</f>
        <v>44584</v>
      </c>
      <c r="Q51" s="251" t="str">
        <f>IF(LEN(INDEX(DataInput!$B$6:$G$2005,Cal!$B51,Cal!Q$3))&gt;0,INDEX(DataInput!$B$6:$G$2005,Cal!$B51,Cal!Q$3),"")</f>
        <v>Mercedes Banks</v>
      </c>
      <c r="R51" s="252">
        <f>IF(LEN(INDEX(DataInput!$B$6:$G$2005,Cal!$B51,Cal!R$3))&gt;0,INDEX(DataInput!$B$6:$G$2005,Cal!$B51,Cal!R$3),"")</f>
        <v>917</v>
      </c>
      <c r="S51" s="251">
        <f>IF(LEN(INDEX(DataInput!$B$6:$G$2005,Cal!$B51,Cal!S$3))&gt;0,INDEX(DataInput!$B$6:$G$2005,Cal!$B51,Cal!S$3),"")</f>
        <v>154</v>
      </c>
      <c r="T51" s="253">
        <f>IF(LEN(INDEX(DataInput!$B$6:$G$2005,Cal!$B51,Cal!T$3))&gt;0,INDEX(DataInput!$B$6:$G$2005,Cal!$B51,Cal!T$3),"")</f>
        <v>96.284999999999997</v>
      </c>
      <c r="U51" s="254">
        <f>IF(LEN(INDEX(DataInput!$B$6:$G$2005,Cal!$B51,Cal!U$3))&gt;0,INDEX(DataInput!$B$6:$G$2005,Cal!$B51,Cal!U$3),"")</f>
        <v>666.71500000000003</v>
      </c>
      <c r="V51" s="262">
        <f t="shared" si="3"/>
        <v>2022</v>
      </c>
      <c r="W51" s="262" t="str">
        <f t="shared" si="4"/>
        <v>January</v>
      </c>
      <c r="X51" s="262">
        <f t="shared" si="5"/>
        <v>5</v>
      </c>
      <c r="Y51" s="257" t="str">
        <f t="shared" si="0"/>
        <v>Accounting</v>
      </c>
      <c r="Z51" s="257" t="str">
        <f t="shared" si="1"/>
        <v>Vice-Director</v>
      </c>
      <c r="AA51" s="258" t="str">
        <f t="shared" si="6"/>
        <v>Yes</v>
      </c>
      <c r="AB51" s="259" t="str">
        <f>IFERROR(IF(COUNTIF($P$4:P51,P51)=1,P51,""),"")</f>
        <v/>
      </c>
      <c r="AC51" s="259" t="str">
        <f t="shared" si="7"/>
        <v/>
      </c>
      <c r="AD51" s="259" t="str">
        <f t="shared" si="8"/>
        <v/>
      </c>
      <c r="AE51" s="259" t="str">
        <f>IFERROR(IF(AND(Cal!P51&gt;=Cal!$AG$5,Cal!P51&lt;=Cal!$AH$5,PrintPayslip!$D$7=Cal!$Q51),IF(LEN(P51)&gt;0,P51,0),""),"")</f>
        <v/>
      </c>
      <c r="AF51" s="258" t="str">
        <f t="shared" si="2"/>
        <v/>
      </c>
    </row>
    <row r="52" spans="2:32" x14ac:dyDescent="0.25">
      <c r="B52" s="228">
        <v>48</v>
      </c>
      <c r="C52" s="247">
        <f>IF(LEN(INDEX(TaxData!$B$7:$D$4006,Cal!$B52,Cal!C$3))&gt;0,INDEX(TaxData!$B$7:$D$4006,Cal!$B52,Cal!C$3),"")</f>
        <v>133</v>
      </c>
      <c r="D52" s="247" t="str">
        <f>IF(LEN(INDEX(TaxData!$B$7:$D$4006,Cal!$B52,Cal!D$3))&gt;0,INDEX(TaxData!$B$7:$D$4006,Cal!$B52,Cal!D$3),"")</f>
        <v>—</v>
      </c>
      <c r="E52" s="247">
        <f>IF(LEN(INDEX(TaxData!$B$7:$D$4006,Cal!$B52,Cal!E$3))&gt;0,INDEX(TaxData!$B$7:$D$4006,Cal!$B52,Cal!E$3),"")</f>
        <v>29</v>
      </c>
      <c r="F52" s="230"/>
      <c r="H52" s="244" t="str">
        <f>IF(LEN(INDEX(EmployeeData!$B$6:$E$155,Cal!$B52,Cal!H$3))&gt;0,INDEX(EmployeeData!$B$6:$E$155,Cal!$B52,Cal!H$3),"")</f>
        <v/>
      </c>
      <c r="I52" s="244" t="str">
        <f>IF(LEN(INDEX(EmployeeData!$B$6:$E$155,Cal!$B52,Cal!I$3))&gt;0,INDEX(EmployeeData!$B$6:$E$155,Cal!$B52,Cal!I$3),"")</f>
        <v/>
      </c>
      <c r="J52" s="244" t="str">
        <f>IF(LEN(INDEX(EmployeeData!$B$6:$E$155,Cal!$B52,Cal!J$3))&gt;0,INDEX(EmployeeData!$B$6:$E$155,Cal!$B52,Cal!J$3),"")</f>
        <v/>
      </c>
      <c r="K52" s="244" t="str">
        <f>IF(LEN(INDEX(EmployeeData!$B$6:$E$155,Cal!$B52,Cal!K$3))&gt;0,INDEX(EmployeeData!$B$6:$E$155,Cal!$B52,Cal!K$3),"")</f>
        <v/>
      </c>
      <c r="O52" s="228">
        <v>48</v>
      </c>
      <c r="P52" s="250">
        <f>IF(LEN(INDEX(DataInput!$B$6:$G$2005,Cal!$B52,Cal!P$3))&gt;0,INDEX(DataInput!$B$6:$G$2005,Cal!$B52,Cal!P$3),"")</f>
        <v>44584</v>
      </c>
      <c r="Q52" s="251" t="str">
        <f>IF(LEN(INDEX(DataInput!$B$6:$G$2005,Cal!$B52,Cal!Q$3))&gt;0,INDEX(DataInput!$B$6:$G$2005,Cal!$B52,Cal!Q$3),"")</f>
        <v>Macauley Peck</v>
      </c>
      <c r="R52" s="252">
        <f>IF(LEN(INDEX(DataInput!$B$6:$G$2005,Cal!$B52,Cal!R$3))&gt;0,INDEX(DataInput!$B$6:$G$2005,Cal!$B52,Cal!R$3),"")</f>
        <v>919</v>
      </c>
      <c r="S52" s="251">
        <f>IF(LEN(INDEX(DataInput!$B$6:$G$2005,Cal!$B52,Cal!S$3))&gt;0,INDEX(DataInput!$B$6:$G$2005,Cal!$B52,Cal!S$3),"")</f>
        <v>154</v>
      </c>
      <c r="T52" s="253">
        <f>IF(LEN(INDEX(DataInput!$B$6:$G$2005,Cal!$B52,Cal!T$3))&gt;0,INDEX(DataInput!$B$6:$G$2005,Cal!$B52,Cal!T$3),"")</f>
        <v>96.49499999999999</v>
      </c>
      <c r="U52" s="254">
        <f>IF(LEN(INDEX(DataInput!$B$6:$G$2005,Cal!$B52,Cal!U$3))&gt;0,INDEX(DataInput!$B$6:$G$2005,Cal!$B52,Cal!U$3),"")</f>
        <v>668.505</v>
      </c>
      <c r="V52" s="262">
        <f t="shared" si="3"/>
        <v>2022</v>
      </c>
      <c r="W52" s="262" t="str">
        <f t="shared" si="4"/>
        <v>January</v>
      </c>
      <c r="X52" s="262">
        <f t="shared" si="5"/>
        <v>5</v>
      </c>
      <c r="Y52" s="257" t="str">
        <f t="shared" si="0"/>
        <v>Marketing</v>
      </c>
      <c r="Z52" s="257" t="str">
        <f t="shared" si="1"/>
        <v>Vice-Director</v>
      </c>
      <c r="AA52" s="258" t="str">
        <f t="shared" si="6"/>
        <v>Yes</v>
      </c>
      <c r="AB52" s="259" t="str">
        <f>IFERROR(IF(COUNTIF($P$4:P52,P52)=1,P52,""),"")</f>
        <v/>
      </c>
      <c r="AC52" s="259" t="str">
        <f t="shared" si="7"/>
        <v/>
      </c>
      <c r="AD52" s="259" t="str">
        <f t="shared" si="8"/>
        <v/>
      </c>
      <c r="AE52" s="259" t="str">
        <f>IFERROR(IF(AND(Cal!P52&gt;=Cal!$AG$5,Cal!P52&lt;=Cal!$AH$5,PrintPayslip!$D$7=Cal!$Q52),IF(LEN(P52)&gt;0,P52,0),""),"")</f>
        <v/>
      </c>
      <c r="AF52" s="258" t="str">
        <f t="shared" si="2"/>
        <v/>
      </c>
    </row>
    <row r="53" spans="2:32" x14ac:dyDescent="0.25">
      <c r="B53" s="228">
        <v>49</v>
      </c>
      <c r="C53" s="247">
        <f>IF(LEN(INDEX(TaxData!$B$7:$D$4006,Cal!$B53,Cal!C$3))&gt;0,INDEX(TaxData!$B$7:$D$4006,Cal!$B53,Cal!C$3),"")</f>
        <v>134</v>
      </c>
      <c r="D53" s="247" t="str">
        <f>IF(LEN(INDEX(TaxData!$B$7:$D$4006,Cal!$B53,Cal!D$3))&gt;0,INDEX(TaxData!$B$7:$D$4006,Cal!$B53,Cal!D$3),"")</f>
        <v>—</v>
      </c>
      <c r="E53" s="247">
        <f>IF(LEN(INDEX(TaxData!$B$7:$D$4006,Cal!$B53,Cal!E$3))&gt;0,INDEX(TaxData!$B$7:$D$4006,Cal!$B53,Cal!E$3),"")</f>
        <v>29</v>
      </c>
      <c r="F53" s="230"/>
      <c r="H53" s="244" t="str">
        <f>IF(LEN(INDEX(EmployeeData!$B$6:$E$155,Cal!$B53,Cal!H$3))&gt;0,INDEX(EmployeeData!$B$6:$E$155,Cal!$B53,Cal!H$3),"")</f>
        <v/>
      </c>
      <c r="I53" s="244" t="str">
        <f>IF(LEN(INDEX(EmployeeData!$B$6:$E$155,Cal!$B53,Cal!I$3))&gt;0,INDEX(EmployeeData!$B$6:$E$155,Cal!$B53,Cal!I$3),"")</f>
        <v/>
      </c>
      <c r="J53" s="244" t="str">
        <f>IF(LEN(INDEX(EmployeeData!$B$6:$E$155,Cal!$B53,Cal!J$3))&gt;0,INDEX(EmployeeData!$B$6:$E$155,Cal!$B53,Cal!J$3),"")</f>
        <v/>
      </c>
      <c r="K53" s="244" t="str">
        <f>IF(LEN(INDEX(EmployeeData!$B$6:$E$155,Cal!$B53,Cal!K$3))&gt;0,INDEX(EmployeeData!$B$6:$E$155,Cal!$B53,Cal!K$3),"")</f>
        <v/>
      </c>
      <c r="O53" s="228">
        <v>49</v>
      </c>
      <c r="P53" s="250">
        <f>IF(LEN(INDEX(DataInput!$B$6:$G$2005,Cal!$B53,Cal!P$3))&gt;0,INDEX(DataInput!$B$6:$G$2005,Cal!$B53,Cal!P$3),"")</f>
        <v>44584</v>
      </c>
      <c r="Q53" s="251" t="str">
        <f>IF(LEN(INDEX(DataInput!$B$6:$G$2005,Cal!$B53,Cal!Q$3))&gt;0,INDEX(DataInput!$B$6:$G$2005,Cal!$B53,Cal!Q$3),"")</f>
        <v>Hannah Shaw</v>
      </c>
      <c r="R53" s="252">
        <f>IF(LEN(INDEX(DataInput!$B$6:$G$2005,Cal!$B53,Cal!R$3))&gt;0,INDEX(DataInput!$B$6:$G$2005,Cal!$B53,Cal!R$3),"")</f>
        <v>725</v>
      </c>
      <c r="S53" s="251">
        <f>IF(LEN(INDEX(DataInput!$B$6:$G$2005,Cal!$B53,Cal!S$3))&gt;0,INDEX(DataInput!$B$6:$G$2005,Cal!$B53,Cal!S$3),"")</f>
        <v>87</v>
      </c>
      <c r="T53" s="253">
        <f>IF(LEN(INDEX(DataInput!$B$6:$G$2005,Cal!$B53,Cal!T$3))&gt;0,INDEX(DataInput!$B$6:$G$2005,Cal!$B53,Cal!T$3),"")</f>
        <v>76.125</v>
      </c>
      <c r="U53" s="254">
        <f>IF(LEN(INDEX(DataInput!$B$6:$G$2005,Cal!$B53,Cal!U$3))&gt;0,INDEX(DataInput!$B$6:$G$2005,Cal!$B53,Cal!U$3),"")</f>
        <v>561.875</v>
      </c>
      <c r="V53" s="262">
        <f t="shared" si="3"/>
        <v>2022</v>
      </c>
      <c r="W53" s="262" t="str">
        <f t="shared" si="4"/>
        <v>January</v>
      </c>
      <c r="X53" s="262">
        <f t="shared" si="5"/>
        <v>5</v>
      </c>
      <c r="Y53" s="257" t="str">
        <f t="shared" si="0"/>
        <v>Marketing</v>
      </c>
      <c r="Z53" s="257" t="str">
        <f t="shared" si="1"/>
        <v>Expert</v>
      </c>
      <c r="AA53" s="258" t="str">
        <f t="shared" si="6"/>
        <v>Yes</v>
      </c>
      <c r="AB53" s="259" t="str">
        <f>IFERROR(IF(COUNTIF($P$4:P53,P53)=1,P53,""),"")</f>
        <v/>
      </c>
      <c r="AC53" s="259" t="str">
        <f t="shared" si="7"/>
        <v/>
      </c>
      <c r="AD53" s="259" t="str">
        <f t="shared" si="8"/>
        <v/>
      </c>
      <c r="AE53" s="259" t="str">
        <f>IFERROR(IF(AND(Cal!P53&gt;=Cal!$AG$5,Cal!P53&lt;=Cal!$AH$5,PrintPayslip!$D$7=Cal!$Q53),IF(LEN(P53)&gt;0,P53,0),""),"")</f>
        <v/>
      </c>
      <c r="AF53" s="258" t="str">
        <f t="shared" si="2"/>
        <v/>
      </c>
    </row>
    <row r="54" spans="2:32" x14ac:dyDescent="0.25">
      <c r="B54" s="228">
        <v>50</v>
      </c>
      <c r="C54" s="247">
        <f>IF(LEN(INDEX(TaxData!$B$7:$D$4006,Cal!$B54,Cal!C$3))&gt;0,INDEX(TaxData!$B$7:$D$4006,Cal!$B54,Cal!C$3),"")</f>
        <v>135</v>
      </c>
      <c r="D54" s="247" t="str">
        <f>IF(LEN(INDEX(TaxData!$B$7:$D$4006,Cal!$B54,Cal!D$3))&gt;0,INDEX(TaxData!$B$7:$D$4006,Cal!$B54,Cal!D$3),"")</f>
        <v>—</v>
      </c>
      <c r="E54" s="247">
        <f>IF(LEN(INDEX(TaxData!$B$7:$D$4006,Cal!$B54,Cal!E$3))&gt;0,INDEX(TaxData!$B$7:$D$4006,Cal!$B54,Cal!E$3),"")</f>
        <v>30</v>
      </c>
      <c r="F54" s="230"/>
      <c r="H54" s="244" t="str">
        <f>IF(LEN(INDEX(EmployeeData!$B$6:$E$155,Cal!$B54,Cal!H$3))&gt;0,INDEX(EmployeeData!$B$6:$E$155,Cal!$B54,Cal!H$3),"")</f>
        <v/>
      </c>
      <c r="I54" s="244" t="str">
        <f>IF(LEN(INDEX(EmployeeData!$B$6:$E$155,Cal!$B54,Cal!I$3))&gt;0,INDEX(EmployeeData!$B$6:$E$155,Cal!$B54,Cal!I$3),"")</f>
        <v/>
      </c>
      <c r="J54" s="244" t="str">
        <f>IF(LEN(INDEX(EmployeeData!$B$6:$E$155,Cal!$B54,Cal!J$3))&gt;0,INDEX(EmployeeData!$B$6:$E$155,Cal!$B54,Cal!J$3),"")</f>
        <v/>
      </c>
      <c r="K54" s="244" t="str">
        <f>IF(LEN(INDEX(EmployeeData!$B$6:$E$155,Cal!$B54,Cal!K$3))&gt;0,INDEX(EmployeeData!$B$6:$E$155,Cal!$B54,Cal!K$3),"")</f>
        <v/>
      </c>
      <c r="O54" s="228">
        <v>50</v>
      </c>
      <c r="P54" s="250">
        <f>IF(LEN(INDEX(DataInput!$B$6:$G$2005,Cal!$B54,Cal!P$3))&gt;0,INDEX(DataInput!$B$6:$G$2005,Cal!$B54,Cal!P$3),"")</f>
        <v>44584</v>
      </c>
      <c r="Q54" s="251" t="str">
        <f>IF(LEN(INDEX(DataInput!$B$6:$G$2005,Cal!$B54,Cal!Q$3))&gt;0,INDEX(DataInput!$B$6:$G$2005,Cal!$B54,Cal!Q$3),"")</f>
        <v>Brad Pitt</v>
      </c>
      <c r="R54" s="252">
        <f>IF(LEN(INDEX(DataInput!$B$6:$G$2005,Cal!$B54,Cal!R$3))&gt;0,INDEX(DataInput!$B$6:$G$2005,Cal!$B54,Cal!R$3),"")</f>
        <v>780</v>
      </c>
      <c r="S54" s="251">
        <f>IF(LEN(INDEX(DataInput!$B$6:$G$2005,Cal!$B54,Cal!S$3))&gt;0,INDEX(DataInput!$B$6:$G$2005,Cal!$B54,Cal!S$3),"")</f>
        <v>106</v>
      </c>
      <c r="T54" s="253">
        <f>IF(LEN(INDEX(DataInput!$B$6:$G$2005,Cal!$B54,Cal!T$3))&gt;0,INDEX(DataInput!$B$6:$G$2005,Cal!$B54,Cal!T$3),"")</f>
        <v>81.899999999999991</v>
      </c>
      <c r="U54" s="254">
        <f>IF(LEN(INDEX(DataInput!$B$6:$G$2005,Cal!$B54,Cal!U$3))&gt;0,INDEX(DataInput!$B$6:$G$2005,Cal!$B54,Cal!U$3),"")</f>
        <v>592.1</v>
      </c>
      <c r="V54" s="262">
        <f t="shared" si="3"/>
        <v>2022</v>
      </c>
      <c r="W54" s="262" t="str">
        <f t="shared" si="4"/>
        <v>January</v>
      </c>
      <c r="X54" s="262">
        <f t="shared" si="5"/>
        <v>5</v>
      </c>
      <c r="Y54" s="257" t="str">
        <f t="shared" si="0"/>
        <v>Sales</v>
      </c>
      <c r="Z54" s="257" t="str">
        <f t="shared" si="1"/>
        <v>Expert</v>
      </c>
      <c r="AA54" s="258" t="str">
        <f t="shared" si="6"/>
        <v>Yes</v>
      </c>
      <c r="AB54" s="259" t="str">
        <f>IFERROR(IF(COUNTIF($P$4:P54,P54)=1,P54,""),"")</f>
        <v/>
      </c>
      <c r="AC54" s="259" t="str">
        <f t="shared" si="7"/>
        <v/>
      </c>
      <c r="AD54" s="259" t="str">
        <f t="shared" si="8"/>
        <v/>
      </c>
      <c r="AE54" s="259" t="str">
        <f>IFERROR(IF(AND(Cal!P54&gt;=Cal!$AG$5,Cal!P54&lt;=Cal!$AH$5,PrintPayslip!$D$7=Cal!$Q54),IF(LEN(P54)&gt;0,P54,0),""),"")</f>
        <v/>
      </c>
      <c r="AF54" s="258" t="str">
        <f t="shared" si="2"/>
        <v/>
      </c>
    </row>
    <row r="55" spans="2:32" x14ac:dyDescent="0.25">
      <c r="B55" s="228">
        <v>51</v>
      </c>
      <c r="C55" s="247">
        <f>IF(LEN(INDEX(TaxData!$B$7:$D$4006,Cal!$B55,Cal!C$3))&gt;0,INDEX(TaxData!$B$7:$D$4006,Cal!$B55,Cal!C$3),"")</f>
        <v>136</v>
      </c>
      <c r="D55" s="247" t="str">
        <f>IF(LEN(INDEX(TaxData!$B$7:$D$4006,Cal!$B55,Cal!D$3))&gt;0,INDEX(TaxData!$B$7:$D$4006,Cal!$B55,Cal!D$3),"")</f>
        <v>—</v>
      </c>
      <c r="E55" s="247">
        <f>IF(LEN(INDEX(TaxData!$B$7:$D$4006,Cal!$B55,Cal!E$3))&gt;0,INDEX(TaxData!$B$7:$D$4006,Cal!$B55,Cal!E$3),"")</f>
        <v>30</v>
      </c>
      <c r="F55" s="230"/>
      <c r="H55" s="244" t="str">
        <f>IF(LEN(INDEX(EmployeeData!$B$6:$E$155,Cal!$B55,Cal!H$3))&gt;0,INDEX(EmployeeData!$B$6:$E$155,Cal!$B55,Cal!H$3),"")</f>
        <v/>
      </c>
      <c r="I55" s="244" t="str">
        <f>IF(LEN(INDEX(EmployeeData!$B$6:$E$155,Cal!$B55,Cal!I$3))&gt;0,INDEX(EmployeeData!$B$6:$E$155,Cal!$B55,Cal!I$3),"")</f>
        <v/>
      </c>
      <c r="J55" s="244" t="str">
        <f>IF(LEN(INDEX(EmployeeData!$B$6:$E$155,Cal!$B55,Cal!J$3))&gt;0,INDEX(EmployeeData!$B$6:$E$155,Cal!$B55,Cal!J$3),"")</f>
        <v/>
      </c>
      <c r="K55" s="244" t="str">
        <f>IF(LEN(INDEX(EmployeeData!$B$6:$E$155,Cal!$B55,Cal!K$3))&gt;0,INDEX(EmployeeData!$B$6:$E$155,Cal!$B55,Cal!K$3),"")</f>
        <v/>
      </c>
      <c r="O55" s="228">
        <v>51</v>
      </c>
      <c r="P55" s="250">
        <f>IF(LEN(INDEX(DataInput!$B$6:$G$2005,Cal!$B55,Cal!P$3))&gt;0,INDEX(DataInput!$B$6:$G$2005,Cal!$B55,Cal!P$3),"")</f>
        <v>44584</v>
      </c>
      <c r="Q55" s="251" t="str">
        <f>IF(LEN(INDEX(DataInput!$B$6:$G$2005,Cal!$B55,Cal!Q$3))&gt;0,INDEX(DataInput!$B$6:$G$2005,Cal!$B55,Cal!Q$3),"")</f>
        <v>Sarah-Jayne Morrison</v>
      </c>
      <c r="R55" s="252">
        <f>IF(LEN(INDEX(DataInput!$B$6:$G$2005,Cal!$B55,Cal!R$3))&gt;0,INDEX(DataInput!$B$6:$G$2005,Cal!$B55,Cal!R$3),"")</f>
        <v>659</v>
      </c>
      <c r="S55" s="251">
        <f>IF(LEN(INDEX(DataInput!$B$6:$G$2005,Cal!$B55,Cal!S$3))&gt;0,INDEX(DataInput!$B$6:$G$2005,Cal!$B55,Cal!S$3),"")</f>
        <v>71</v>
      </c>
      <c r="T55" s="253">
        <f>IF(LEN(INDEX(DataInput!$B$6:$G$2005,Cal!$B55,Cal!T$3))&gt;0,INDEX(DataInput!$B$6:$G$2005,Cal!$B55,Cal!T$3),"")</f>
        <v>69.194999999999993</v>
      </c>
      <c r="U55" s="254">
        <f>IF(LEN(INDEX(DataInput!$B$6:$G$2005,Cal!$B55,Cal!U$3))&gt;0,INDEX(DataInput!$B$6:$G$2005,Cal!$B55,Cal!U$3),"")</f>
        <v>518.80500000000006</v>
      </c>
      <c r="V55" s="262">
        <f t="shared" si="3"/>
        <v>2022</v>
      </c>
      <c r="W55" s="262" t="str">
        <f t="shared" si="4"/>
        <v>January</v>
      </c>
      <c r="X55" s="262">
        <f t="shared" si="5"/>
        <v>5</v>
      </c>
      <c r="Y55" s="257" t="str">
        <f t="shared" si="0"/>
        <v>Sales</v>
      </c>
      <c r="Z55" s="257" t="str">
        <f t="shared" si="1"/>
        <v>Salesman</v>
      </c>
      <c r="AA55" s="258" t="str">
        <f t="shared" si="6"/>
        <v>Yes</v>
      </c>
      <c r="AB55" s="259" t="str">
        <f>IFERROR(IF(COUNTIF($P$4:P55,P55)=1,P55,""),"")</f>
        <v/>
      </c>
      <c r="AC55" s="259" t="str">
        <f t="shared" si="7"/>
        <v/>
      </c>
      <c r="AD55" s="259" t="str">
        <f t="shared" si="8"/>
        <v/>
      </c>
      <c r="AE55" s="259" t="str">
        <f>IFERROR(IF(AND(Cal!P55&gt;=Cal!$AG$5,Cal!P55&lt;=Cal!$AH$5,PrintPayslip!$D$7=Cal!$Q55),IF(LEN(P55)&gt;0,P55,0),""),"")</f>
        <v/>
      </c>
      <c r="AF55" s="258" t="str">
        <f t="shared" si="2"/>
        <v/>
      </c>
    </row>
    <row r="56" spans="2:32" x14ac:dyDescent="0.25">
      <c r="B56" s="228">
        <v>52</v>
      </c>
      <c r="C56" s="247">
        <f>IF(LEN(INDEX(TaxData!$B$7:$D$4006,Cal!$B56,Cal!C$3))&gt;0,INDEX(TaxData!$B$7:$D$4006,Cal!$B56,Cal!C$3),"")</f>
        <v>137</v>
      </c>
      <c r="D56" s="247" t="str">
        <f>IF(LEN(INDEX(TaxData!$B$7:$D$4006,Cal!$B56,Cal!D$3))&gt;0,INDEX(TaxData!$B$7:$D$4006,Cal!$B56,Cal!D$3),"")</f>
        <v>—</v>
      </c>
      <c r="E56" s="247">
        <f>IF(LEN(INDEX(TaxData!$B$7:$D$4006,Cal!$B56,Cal!E$3))&gt;0,INDEX(TaxData!$B$7:$D$4006,Cal!$B56,Cal!E$3),"")</f>
        <v>30</v>
      </c>
      <c r="F56" s="230"/>
      <c r="H56" s="244" t="str">
        <f>IF(LEN(INDEX(EmployeeData!$B$6:$E$155,Cal!$B56,Cal!H$3))&gt;0,INDEX(EmployeeData!$B$6:$E$155,Cal!$B56,Cal!H$3),"")</f>
        <v/>
      </c>
      <c r="I56" s="244" t="str">
        <f>IF(LEN(INDEX(EmployeeData!$B$6:$E$155,Cal!$B56,Cal!I$3))&gt;0,INDEX(EmployeeData!$B$6:$E$155,Cal!$B56,Cal!I$3),"")</f>
        <v/>
      </c>
      <c r="J56" s="244" t="str">
        <f>IF(LEN(INDEX(EmployeeData!$B$6:$E$155,Cal!$B56,Cal!J$3))&gt;0,INDEX(EmployeeData!$B$6:$E$155,Cal!$B56,Cal!J$3),"")</f>
        <v/>
      </c>
      <c r="K56" s="244" t="str">
        <f>IF(LEN(INDEX(EmployeeData!$B$6:$E$155,Cal!$B56,Cal!K$3))&gt;0,INDEX(EmployeeData!$B$6:$E$155,Cal!$B56,Cal!K$3),"")</f>
        <v/>
      </c>
      <c r="O56" s="228">
        <v>52</v>
      </c>
      <c r="P56" s="250">
        <f>IF(LEN(INDEX(DataInput!$B$6:$G$2005,Cal!$B56,Cal!P$3))&gt;0,INDEX(DataInput!$B$6:$G$2005,Cal!$B56,Cal!P$3),"")</f>
        <v>44584</v>
      </c>
      <c r="Q56" s="251" t="str">
        <f>IF(LEN(INDEX(DataInput!$B$6:$G$2005,Cal!$B56,Cal!Q$3))&gt;0,INDEX(DataInput!$B$6:$G$2005,Cal!$B56,Cal!Q$3),"")</f>
        <v>Alyce Milner</v>
      </c>
      <c r="R56" s="252">
        <f>IF(LEN(INDEX(DataInput!$B$6:$G$2005,Cal!$B56,Cal!R$3))&gt;0,INDEX(DataInput!$B$6:$G$2005,Cal!$B56,Cal!R$3),"")</f>
        <v>889</v>
      </c>
      <c r="S56" s="251">
        <f>IF(LEN(INDEX(DataInput!$B$6:$G$2005,Cal!$B56,Cal!S$3))&gt;0,INDEX(DataInput!$B$6:$G$2005,Cal!$B56,Cal!S$3),"")</f>
        <v>144</v>
      </c>
      <c r="T56" s="253">
        <f>IF(LEN(INDEX(DataInput!$B$6:$G$2005,Cal!$B56,Cal!T$3))&gt;0,INDEX(DataInput!$B$6:$G$2005,Cal!$B56,Cal!T$3),"")</f>
        <v>93.344999999999999</v>
      </c>
      <c r="U56" s="254">
        <f>IF(LEN(INDEX(DataInput!$B$6:$G$2005,Cal!$B56,Cal!U$3))&gt;0,INDEX(DataInput!$B$6:$G$2005,Cal!$B56,Cal!U$3),"")</f>
        <v>651.65499999999997</v>
      </c>
      <c r="V56" s="262">
        <f t="shared" si="3"/>
        <v>2022</v>
      </c>
      <c r="W56" s="262" t="str">
        <f t="shared" si="4"/>
        <v>January</v>
      </c>
      <c r="X56" s="262">
        <f t="shared" si="5"/>
        <v>5</v>
      </c>
      <c r="Y56" s="257" t="str">
        <f t="shared" si="0"/>
        <v>Operations</v>
      </c>
      <c r="Z56" s="257" t="str">
        <f t="shared" si="1"/>
        <v>Vice-Director</v>
      </c>
      <c r="AA56" s="258" t="str">
        <f t="shared" si="6"/>
        <v>Yes</v>
      </c>
      <c r="AB56" s="259" t="str">
        <f>IFERROR(IF(COUNTIF($P$4:P56,P56)=1,P56,""),"")</f>
        <v/>
      </c>
      <c r="AC56" s="259" t="str">
        <f t="shared" si="7"/>
        <v/>
      </c>
      <c r="AD56" s="259" t="str">
        <f t="shared" si="8"/>
        <v/>
      </c>
      <c r="AE56" s="259" t="str">
        <f>IFERROR(IF(AND(Cal!P56&gt;=Cal!$AG$5,Cal!P56&lt;=Cal!$AH$5,PrintPayslip!$D$7=Cal!$Q56),IF(LEN(P56)&gt;0,P56,0),""),"")</f>
        <v/>
      </c>
      <c r="AF56" s="258" t="str">
        <f t="shared" si="2"/>
        <v/>
      </c>
    </row>
    <row r="57" spans="2:32" x14ac:dyDescent="0.25">
      <c r="B57" s="228">
        <v>53</v>
      </c>
      <c r="C57" s="247">
        <f>IF(LEN(INDEX(TaxData!$B$7:$D$4006,Cal!$B57,Cal!C$3))&gt;0,INDEX(TaxData!$B$7:$D$4006,Cal!$B57,Cal!C$3),"")</f>
        <v>138</v>
      </c>
      <c r="D57" s="247" t="str">
        <f>IF(LEN(INDEX(TaxData!$B$7:$D$4006,Cal!$B57,Cal!D$3))&gt;0,INDEX(TaxData!$B$7:$D$4006,Cal!$B57,Cal!D$3),"")</f>
        <v>—</v>
      </c>
      <c r="E57" s="247">
        <f>IF(LEN(INDEX(TaxData!$B$7:$D$4006,Cal!$B57,Cal!E$3))&gt;0,INDEX(TaxData!$B$7:$D$4006,Cal!$B57,Cal!E$3),"")</f>
        <v>30</v>
      </c>
      <c r="F57" s="230"/>
      <c r="H57" s="244" t="str">
        <f>IF(LEN(INDEX(EmployeeData!$B$6:$E$155,Cal!$B57,Cal!H$3))&gt;0,INDEX(EmployeeData!$B$6:$E$155,Cal!$B57,Cal!H$3),"")</f>
        <v/>
      </c>
      <c r="I57" s="244" t="str">
        <f>IF(LEN(INDEX(EmployeeData!$B$6:$E$155,Cal!$B57,Cal!I$3))&gt;0,INDEX(EmployeeData!$B$6:$E$155,Cal!$B57,Cal!I$3),"")</f>
        <v/>
      </c>
      <c r="J57" s="244" t="str">
        <f>IF(LEN(INDEX(EmployeeData!$B$6:$E$155,Cal!$B57,Cal!J$3))&gt;0,INDEX(EmployeeData!$B$6:$E$155,Cal!$B57,Cal!J$3),"")</f>
        <v/>
      </c>
      <c r="K57" s="244" t="str">
        <f>IF(LEN(INDEX(EmployeeData!$B$6:$E$155,Cal!$B57,Cal!K$3))&gt;0,INDEX(EmployeeData!$B$6:$E$155,Cal!$B57,Cal!K$3),"")</f>
        <v/>
      </c>
      <c r="O57" s="228">
        <v>53</v>
      </c>
      <c r="P57" s="250">
        <f>IF(LEN(INDEX(DataInput!$B$6:$G$2005,Cal!$B57,Cal!P$3))&gt;0,INDEX(DataInput!$B$6:$G$2005,Cal!$B57,Cal!P$3),"")</f>
        <v>44584</v>
      </c>
      <c r="Q57" s="251" t="str">
        <f>IF(LEN(INDEX(DataInput!$B$6:$G$2005,Cal!$B57,Cal!Q$3))&gt;0,INDEX(DataInput!$B$6:$G$2005,Cal!$B57,Cal!Q$3),"")</f>
        <v>Aviana Kenny</v>
      </c>
      <c r="R57" s="252">
        <f>IF(LEN(INDEX(DataInput!$B$6:$G$2005,Cal!$B57,Cal!R$3))&gt;0,INDEX(DataInput!$B$6:$G$2005,Cal!$B57,Cal!R$3),"")</f>
        <v>753</v>
      </c>
      <c r="S57" s="251">
        <f>IF(LEN(INDEX(DataInput!$B$6:$G$2005,Cal!$B57,Cal!S$3))&gt;0,INDEX(DataInput!$B$6:$G$2005,Cal!$B57,Cal!S$3),"")</f>
        <v>97</v>
      </c>
      <c r="T57" s="253">
        <f>IF(LEN(INDEX(DataInput!$B$6:$G$2005,Cal!$B57,Cal!T$3))&gt;0,INDEX(DataInput!$B$6:$G$2005,Cal!$B57,Cal!T$3),"")</f>
        <v>79.064999999999998</v>
      </c>
      <c r="U57" s="254">
        <f>IF(LEN(INDEX(DataInput!$B$6:$G$2005,Cal!$B57,Cal!U$3))&gt;0,INDEX(DataInput!$B$6:$G$2005,Cal!$B57,Cal!U$3),"")</f>
        <v>576.93499999999995</v>
      </c>
      <c r="V57" s="262">
        <f t="shared" si="3"/>
        <v>2022</v>
      </c>
      <c r="W57" s="262" t="str">
        <f t="shared" si="4"/>
        <v>January</v>
      </c>
      <c r="X57" s="262">
        <f t="shared" si="5"/>
        <v>5</v>
      </c>
      <c r="Y57" s="257" t="str">
        <f t="shared" si="0"/>
        <v>Operations</v>
      </c>
      <c r="Z57" s="257" t="str">
        <f t="shared" si="1"/>
        <v>Expert</v>
      </c>
      <c r="AA57" s="258" t="str">
        <f t="shared" si="6"/>
        <v>Yes</v>
      </c>
      <c r="AB57" s="259" t="str">
        <f>IFERROR(IF(COUNTIF($P$4:P57,P57)=1,P57,""),"")</f>
        <v/>
      </c>
      <c r="AC57" s="259" t="str">
        <f t="shared" si="7"/>
        <v/>
      </c>
      <c r="AD57" s="259" t="str">
        <f t="shared" si="8"/>
        <v/>
      </c>
      <c r="AE57" s="259" t="str">
        <f>IFERROR(IF(AND(Cal!P57&gt;=Cal!$AG$5,Cal!P57&lt;=Cal!$AH$5,PrintPayslip!$D$7=Cal!$Q57),IF(LEN(P57)&gt;0,P57,0),""),"")</f>
        <v/>
      </c>
      <c r="AF57" s="258" t="str">
        <f t="shared" si="2"/>
        <v/>
      </c>
    </row>
    <row r="58" spans="2:32" x14ac:dyDescent="0.25">
      <c r="B58" s="228">
        <v>54</v>
      </c>
      <c r="C58" s="247">
        <f>IF(LEN(INDEX(TaxData!$B$7:$D$4006,Cal!$B58,Cal!C$3))&gt;0,INDEX(TaxData!$B$7:$D$4006,Cal!$B58,Cal!C$3),"")</f>
        <v>139</v>
      </c>
      <c r="D58" s="247" t="str">
        <f>IF(LEN(INDEX(TaxData!$B$7:$D$4006,Cal!$B58,Cal!D$3))&gt;0,INDEX(TaxData!$B$7:$D$4006,Cal!$B58,Cal!D$3),"")</f>
        <v>—</v>
      </c>
      <c r="E58" s="247">
        <f>IF(LEN(INDEX(TaxData!$B$7:$D$4006,Cal!$B58,Cal!E$3))&gt;0,INDEX(TaxData!$B$7:$D$4006,Cal!$B58,Cal!E$3),"")</f>
        <v>31</v>
      </c>
      <c r="F58" s="230"/>
      <c r="H58" s="244" t="str">
        <f>IF(LEN(INDEX(EmployeeData!$B$6:$E$155,Cal!$B58,Cal!H$3))&gt;0,INDEX(EmployeeData!$B$6:$E$155,Cal!$B58,Cal!H$3),"")</f>
        <v/>
      </c>
      <c r="I58" s="244" t="str">
        <f>IF(LEN(INDEX(EmployeeData!$B$6:$E$155,Cal!$B58,Cal!I$3))&gt;0,INDEX(EmployeeData!$B$6:$E$155,Cal!$B58,Cal!I$3),"")</f>
        <v/>
      </c>
      <c r="J58" s="244" t="str">
        <f>IF(LEN(INDEX(EmployeeData!$B$6:$E$155,Cal!$B58,Cal!J$3))&gt;0,INDEX(EmployeeData!$B$6:$E$155,Cal!$B58,Cal!J$3),"")</f>
        <v/>
      </c>
      <c r="K58" s="244" t="str">
        <f>IF(LEN(INDEX(EmployeeData!$B$6:$E$155,Cal!$B58,Cal!K$3))&gt;0,INDEX(EmployeeData!$B$6:$E$155,Cal!$B58,Cal!K$3),"")</f>
        <v/>
      </c>
      <c r="O58" s="228">
        <v>54</v>
      </c>
      <c r="P58" s="250">
        <f>IF(LEN(INDEX(DataInput!$B$6:$G$2005,Cal!$B58,Cal!P$3))&gt;0,INDEX(DataInput!$B$6:$G$2005,Cal!$B58,Cal!P$3),"")</f>
        <v>44584</v>
      </c>
      <c r="Q58" s="251" t="str">
        <f>IF(LEN(INDEX(DataInput!$B$6:$G$2005,Cal!$B58,Cal!Q$3))&gt;0,INDEX(DataInput!$B$6:$G$2005,Cal!$B58,Cal!Q$3),"")</f>
        <v>Julia Roberts</v>
      </c>
      <c r="R58" s="252">
        <f>IF(LEN(INDEX(DataInput!$B$6:$G$2005,Cal!$B58,Cal!R$3))&gt;0,INDEX(DataInput!$B$6:$G$2005,Cal!$B58,Cal!R$3),"")</f>
        <v>901</v>
      </c>
      <c r="S58" s="251">
        <f>IF(LEN(INDEX(DataInput!$B$6:$G$2005,Cal!$B58,Cal!S$3))&gt;0,INDEX(DataInput!$B$6:$G$2005,Cal!$B58,Cal!S$3),"")</f>
        <v>148</v>
      </c>
      <c r="T58" s="253">
        <f>IF(LEN(INDEX(DataInput!$B$6:$G$2005,Cal!$B58,Cal!T$3))&gt;0,INDEX(DataInput!$B$6:$G$2005,Cal!$B58,Cal!T$3),"")</f>
        <v>94.60499999999999</v>
      </c>
      <c r="U58" s="254">
        <f>IF(LEN(INDEX(DataInput!$B$6:$G$2005,Cal!$B58,Cal!U$3))&gt;0,INDEX(DataInput!$B$6:$G$2005,Cal!$B58,Cal!U$3),"")</f>
        <v>658.39499999999998</v>
      </c>
      <c r="V58" s="262">
        <f t="shared" si="3"/>
        <v>2022</v>
      </c>
      <c r="W58" s="262" t="str">
        <f t="shared" si="4"/>
        <v>January</v>
      </c>
      <c r="X58" s="262">
        <f t="shared" si="5"/>
        <v>5</v>
      </c>
      <c r="Y58" s="257" t="str">
        <f t="shared" si="0"/>
        <v>Finance</v>
      </c>
      <c r="Z58" s="257" t="str">
        <f t="shared" si="1"/>
        <v>Vice-Director</v>
      </c>
      <c r="AA58" s="258" t="str">
        <f t="shared" si="6"/>
        <v>Yes</v>
      </c>
      <c r="AB58" s="259" t="str">
        <f>IFERROR(IF(COUNTIF($P$4:P58,P58)=1,P58,""),"")</f>
        <v/>
      </c>
      <c r="AC58" s="259" t="str">
        <f t="shared" si="7"/>
        <v/>
      </c>
      <c r="AD58" s="259" t="str">
        <f t="shared" si="8"/>
        <v/>
      </c>
      <c r="AE58" s="259" t="str">
        <f>IFERROR(IF(AND(Cal!P58&gt;=Cal!$AG$5,Cal!P58&lt;=Cal!$AH$5,PrintPayslip!$D$7=Cal!$Q58),IF(LEN(P58)&gt;0,P58,0),""),"")</f>
        <v/>
      </c>
      <c r="AF58" s="258" t="str">
        <f t="shared" si="2"/>
        <v/>
      </c>
    </row>
    <row r="59" spans="2:32" x14ac:dyDescent="0.25">
      <c r="B59" s="228">
        <v>55</v>
      </c>
      <c r="C59" s="247">
        <f>IF(LEN(INDEX(TaxData!$B$7:$D$4006,Cal!$B59,Cal!C$3))&gt;0,INDEX(TaxData!$B$7:$D$4006,Cal!$B59,Cal!C$3),"")</f>
        <v>140</v>
      </c>
      <c r="D59" s="247" t="str">
        <f>IF(LEN(INDEX(TaxData!$B$7:$D$4006,Cal!$B59,Cal!D$3))&gt;0,INDEX(TaxData!$B$7:$D$4006,Cal!$B59,Cal!D$3),"")</f>
        <v>—</v>
      </c>
      <c r="E59" s="247">
        <f>IF(LEN(INDEX(TaxData!$B$7:$D$4006,Cal!$B59,Cal!E$3))&gt;0,INDEX(TaxData!$B$7:$D$4006,Cal!$B59,Cal!E$3),"")</f>
        <v>31</v>
      </c>
      <c r="F59" s="230"/>
      <c r="H59" s="244" t="str">
        <f>IF(LEN(INDEX(EmployeeData!$B$6:$E$155,Cal!$B59,Cal!H$3))&gt;0,INDEX(EmployeeData!$B$6:$E$155,Cal!$B59,Cal!H$3),"")</f>
        <v/>
      </c>
      <c r="I59" s="244" t="str">
        <f>IF(LEN(INDEX(EmployeeData!$B$6:$E$155,Cal!$B59,Cal!I$3))&gt;0,INDEX(EmployeeData!$B$6:$E$155,Cal!$B59,Cal!I$3),"")</f>
        <v/>
      </c>
      <c r="J59" s="244" t="str">
        <f>IF(LEN(INDEX(EmployeeData!$B$6:$E$155,Cal!$B59,Cal!J$3))&gt;0,INDEX(EmployeeData!$B$6:$E$155,Cal!$B59,Cal!J$3),"")</f>
        <v/>
      </c>
      <c r="K59" s="244" t="str">
        <f>IF(LEN(INDEX(EmployeeData!$B$6:$E$155,Cal!$B59,Cal!K$3))&gt;0,INDEX(EmployeeData!$B$6:$E$155,Cal!$B59,Cal!K$3),"")</f>
        <v/>
      </c>
      <c r="O59" s="228">
        <v>55</v>
      </c>
      <c r="P59" s="250">
        <f>IF(LEN(INDEX(DataInput!$B$6:$G$2005,Cal!$B59,Cal!P$3))&gt;0,INDEX(DataInput!$B$6:$G$2005,Cal!$B59,Cal!P$3),"")</f>
        <v>44584</v>
      </c>
      <c r="Q59" s="251" t="str">
        <f>IF(LEN(INDEX(DataInput!$B$6:$G$2005,Cal!$B59,Cal!Q$3))&gt;0,INDEX(DataInput!$B$6:$G$2005,Cal!$B59,Cal!Q$3),"")</f>
        <v>Doris Power</v>
      </c>
      <c r="R59" s="252">
        <f>IF(LEN(INDEX(DataInput!$B$6:$G$2005,Cal!$B59,Cal!R$3))&gt;0,INDEX(DataInput!$B$6:$G$2005,Cal!$B59,Cal!R$3),"")</f>
        <v>738</v>
      </c>
      <c r="S59" s="251">
        <f>IF(LEN(INDEX(DataInput!$B$6:$G$2005,Cal!$B59,Cal!S$3))&gt;0,INDEX(DataInput!$B$6:$G$2005,Cal!$B59,Cal!S$3),"")</f>
        <v>92</v>
      </c>
      <c r="T59" s="253">
        <f>IF(LEN(INDEX(DataInput!$B$6:$G$2005,Cal!$B59,Cal!T$3))&gt;0,INDEX(DataInput!$B$6:$G$2005,Cal!$B59,Cal!T$3),"")</f>
        <v>77.489999999999995</v>
      </c>
      <c r="U59" s="254">
        <f>IF(LEN(INDEX(DataInput!$B$6:$G$2005,Cal!$B59,Cal!U$3))&gt;0,INDEX(DataInput!$B$6:$G$2005,Cal!$B59,Cal!U$3),"")</f>
        <v>568.51</v>
      </c>
      <c r="V59" s="262">
        <f t="shared" si="3"/>
        <v>2022</v>
      </c>
      <c r="W59" s="262" t="str">
        <f t="shared" si="4"/>
        <v>January</v>
      </c>
      <c r="X59" s="262">
        <f t="shared" si="5"/>
        <v>5</v>
      </c>
      <c r="Y59" s="257" t="str">
        <f t="shared" si="0"/>
        <v>HR</v>
      </c>
      <c r="Z59" s="257" t="str">
        <f t="shared" si="1"/>
        <v>Expert</v>
      </c>
      <c r="AA59" s="258" t="str">
        <f t="shared" si="6"/>
        <v>Yes</v>
      </c>
      <c r="AB59" s="259" t="str">
        <f>IFERROR(IF(COUNTIF($P$4:P59,P59)=1,P59,""),"")</f>
        <v/>
      </c>
      <c r="AC59" s="259" t="str">
        <f t="shared" si="7"/>
        <v/>
      </c>
      <c r="AD59" s="259" t="str">
        <f t="shared" si="8"/>
        <v/>
      </c>
      <c r="AE59" s="259" t="str">
        <f>IFERROR(IF(AND(Cal!P59&gt;=Cal!$AG$5,Cal!P59&lt;=Cal!$AH$5,PrintPayslip!$D$7=Cal!$Q59),IF(LEN(P59)&gt;0,P59,0),""),"")</f>
        <v/>
      </c>
      <c r="AF59" s="258" t="str">
        <f t="shared" si="2"/>
        <v/>
      </c>
    </row>
    <row r="60" spans="2:32" x14ac:dyDescent="0.25">
      <c r="B60" s="228">
        <v>56</v>
      </c>
      <c r="C60" s="247">
        <f>IF(LEN(INDEX(TaxData!$B$7:$D$4006,Cal!$B60,Cal!C$3))&gt;0,INDEX(TaxData!$B$7:$D$4006,Cal!$B60,Cal!C$3),"")</f>
        <v>141</v>
      </c>
      <c r="D60" s="247" t="str">
        <f>IF(LEN(INDEX(TaxData!$B$7:$D$4006,Cal!$B60,Cal!D$3))&gt;0,INDEX(TaxData!$B$7:$D$4006,Cal!$B60,Cal!D$3),"")</f>
        <v>—</v>
      </c>
      <c r="E60" s="247">
        <f>IF(LEN(INDEX(TaxData!$B$7:$D$4006,Cal!$B60,Cal!E$3))&gt;0,INDEX(TaxData!$B$7:$D$4006,Cal!$B60,Cal!E$3),"")</f>
        <v>31</v>
      </c>
      <c r="F60" s="230"/>
      <c r="H60" s="244" t="str">
        <f>IF(LEN(INDEX(EmployeeData!$B$6:$E$155,Cal!$B60,Cal!H$3))&gt;0,INDEX(EmployeeData!$B$6:$E$155,Cal!$B60,Cal!H$3),"")</f>
        <v/>
      </c>
      <c r="I60" s="244" t="str">
        <f>IF(LEN(INDEX(EmployeeData!$B$6:$E$155,Cal!$B60,Cal!I$3))&gt;0,INDEX(EmployeeData!$B$6:$E$155,Cal!$B60,Cal!I$3),"")</f>
        <v/>
      </c>
      <c r="J60" s="244" t="str">
        <f>IF(LEN(INDEX(EmployeeData!$B$6:$E$155,Cal!$B60,Cal!J$3))&gt;0,INDEX(EmployeeData!$B$6:$E$155,Cal!$B60,Cal!J$3),"")</f>
        <v/>
      </c>
      <c r="K60" s="244" t="str">
        <f>IF(LEN(INDEX(EmployeeData!$B$6:$E$155,Cal!$B60,Cal!K$3))&gt;0,INDEX(EmployeeData!$B$6:$E$155,Cal!$B60,Cal!K$3),"")</f>
        <v/>
      </c>
      <c r="O60" s="228">
        <v>56</v>
      </c>
      <c r="P60" s="250">
        <f>IF(LEN(INDEX(DataInput!$B$6:$G$2005,Cal!$B60,Cal!P$3))&gt;0,INDEX(DataInput!$B$6:$G$2005,Cal!$B60,Cal!P$3),"")</f>
        <v>44584</v>
      </c>
      <c r="Q60" s="251" t="str">
        <f>IF(LEN(INDEX(DataInput!$B$6:$G$2005,Cal!$B60,Cal!Q$3))&gt;0,INDEX(DataInput!$B$6:$G$2005,Cal!$B60,Cal!Q$3),"")</f>
        <v>Isobelle Hurley</v>
      </c>
      <c r="R60" s="252">
        <f>IF(LEN(INDEX(DataInput!$B$6:$G$2005,Cal!$B60,Cal!R$3))&gt;0,INDEX(DataInput!$B$6:$G$2005,Cal!$B60,Cal!R$3),"")</f>
        <v>772</v>
      </c>
      <c r="S60" s="251">
        <f>IF(LEN(INDEX(DataInput!$B$6:$G$2005,Cal!$B60,Cal!S$3))&gt;0,INDEX(DataInput!$B$6:$G$2005,Cal!$B60,Cal!S$3),"")</f>
        <v>103</v>
      </c>
      <c r="T60" s="253">
        <f>IF(LEN(INDEX(DataInput!$B$6:$G$2005,Cal!$B60,Cal!T$3))&gt;0,INDEX(DataInput!$B$6:$G$2005,Cal!$B60,Cal!T$3),"")</f>
        <v>81.06</v>
      </c>
      <c r="U60" s="254">
        <f>IF(LEN(INDEX(DataInput!$B$6:$G$2005,Cal!$B60,Cal!U$3))&gt;0,INDEX(DataInput!$B$6:$G$2005,Cal!$B60,Cal!U$3),"")</f>
        <v>587.94000000000005</v>
      </c>
      <c r="V60" s="262">
        <f t="shared" si="3"/>
        <v>2022</v>
      </c>
      <c r="W60" s="262" t="str">
        <f t="shared" si="4"/>
        <v>January</v>
      </c>
      <c r="X60" s="262">
        <f t="shared" si="5"/>
        <v>5</v>
      </c>
      <c r="Y60" s="257" t="str">
        <f t="shared" si="0"/>
        <v>Purchase</v>
      </c>
      <c r="Z60" s="257" t="str">
        <f t="shared" si="1"/>
        <v>Expert</v>
      </c>
      <c r="AA60" s="258" t="str">
        <f t="shared" si="6"/>
        <v>Yes</v>
      </c>
      <c r="AB60" s="259" t="str">
        <f>IFERROR(IF(COUNTIF($P$4:P60,P60)=1,P60,""),"")</f>
        <v/>
      </c>
      <c r="AC60" s="259" t="str">
        <f t="shared" si="7"/>
        <v/>
      </c>
      <c r="AD60" s="259" t="str">
        <f t="shared" si="8"/>
        <v/>
      </c>
      <c r="AE60" s="259" t="str">
        <f>IFERROR(IF(AND(Cal!P60&gt;=Cal!$AG$5,Cal!P60&lt;=Cal!$AH$5,PrintPayslip!$D$7=Cal!$Q60),IF(LEN(P60)&gt;0,P60,0),""),"")</f>
        <v/>
      </c>
      <c r="AF60" s="258" t="str">
        <f t="shared" si="2"/>
        <v/>
      </c>
    </row>
    <row r="61" spans="2:32" x14ac:dyDescent="0.25">
      <c r="B61" s="228">
        <v>57</v>
      </c>
      <c r="C61" s="247">
        <f>IF(LEN(INDEX(TaxData!$B$7:$D$4006,Cal!$B61,Cal!C$3))&gt;0,INDEX(TaxData!$B$7:$D$4006,Cal!$B61,Cal!C$3),"")</f>
        <v>142</v>
      </c>
      <c r="D61" s="247" t="str">
        <f>IF(LEN(INDEX(TaxData!$B$7:$D$4006,Cal!$B61,Cal!D$3))&gt;0,INDEX(TaxData!$B$7:$D$4006,Cal!$B61,Cal!D$3),"")</f>
        <v>—</v>
      </c>
      <c r="E61" s="247">
        <f>IF(LEN(INDEX(TaxData!$B$7:$D$4006,Cal!$B61,Cal!E$3))&gt;0,INDEX(TaxData!$B$7:$D$4006,Cal!$B61,Cal!E$3),"")</f>
        <v>31</v>
      </c>
      <c r="F61" s="230"/>
      <c r="H61" s="244" t="str">
        <f>IF(LEN(INDEX(EmployeeData!$B$6:$E$155,Cal!$B61,Cal!H$3))&gt;0,INDEX(EmployeeData!$B$6:$E$155,Cal!$B61,Cal!H$3),"")</f>
        <v/>
      </c>
      <c r="I61" s="244" t="str">
        <f>IF(LEN(INDEX(EmployeeData!$B$6:$E$155,Cal!$B61,Cal!I$3))&gt;0,INDEX(EmployeeData!$B$6:$E$155,Cal!$B61,Cal!I$3),"")</f>
        <v/>
      </c>
      <c r="J61" s="244" t="str">
        <f>IF(LEN(INDEX(EmployeeData!$B$6:$E$155,Cal!$B61,Cal!J$3))&gt;0,INDEX(EmployeeData!$B$6:$E$155,Cal!$B61,Cal!J$3),"")</f>
        <v/>
      </c>
      <c r="K61" s="244" t="str">
        <f>IF(LEN(INDEX(EmployeeData!$B$6:$E$155,Cal!$B61,Cal!K$3))&gt;0,INDEX(EmployeeData!$B$6:$E$155,Cal!$B61,Cal!K$3),"")</f>
        <v/>
      </c>
      <c r="O61" s="228">
        <v>57</v>
      </c>
      <c r="P61" s="250">
        <f>IF(LEN(INDEX(DataInput!$B$6:$G$2005,Cal!$B61,Cal!P$3))&gt;0,INDEX(DataInput!$B$6:$G$2005,Cal!$B61,Cal!P$3),"")</f>
        <v>44584</v>
      </c>
      <c r="Q61" s="251" t="str">
        <f>IF(LEN(INDEX(DataInput!$B$6:$G$2005,Cal!$B61,Cal!Q$3))&gt;0,INDEX(DataInput!$B$6:$G$2005,Cal!$B61,Cal!Q$3),"")</f>
        <v>Donell Merrill</v>
      </c>
      <c r="R61" s="252">
        <f>IF(LEN(INDEX(DataInput!$B$6:$G$2005,Cal!$B61,Cal!R$3))&gt;0,INDEX(DataInput!$B$6:$G$2005,Cal!$B61,Cal!R$3),"")</f>
        <v>725</v>
      </c>
      <c r="S61" s="251">
        <f>IF(LEN(INDEX(DataInput!$B$6:$G$2005,Cal!$B61,Cal!S$3))&gt;0,INDEX(DataInput!$B$6:$G$2005,Cal!$B61,Cal!S$3),"")</f>
        <v>87</v>
      </c>
      <c r="T61" s="253">
        <f>IF(LEN(INDEX(DataInput!$B$6:$G$2005,Cal!$B61,Cal!T$3))&gt;0,INDEX(DataInput!$B$6:$G$2005,Cal!$B61,Cal!T$3),"")</f>
        <v>76.125</v>
      </c>
      <c r="U61" s="254">
        <f>IF(LEN(INDEX(DataInput!$B$6:$G$2005,Cal!$B61,Cal!U$3))&gt;0,INDEX(DataInput!$B$6:$G$2005,Cal!$B61,Cal!U$3),"")</f>
        <v>561.875</v>
      </c>
      <c r="V61" s="262">
        <f t="shared" si="3"/>
        <v>2022</v>
      </c>
      <c r="W61" s="262" t="str">
        <f t="shared" si="4"/>
        <v>January</v>
      </c>
      <c r="X61" s="262">
        <f t="shared" si="5"/>
        <v>5</v>
      </c>
      <c r="Y61" s="257" t="str">
        <f t="shared" si="0"/>
        <v>Finance</v>
      </c>
      <c r="Z61" s="257" t="str">
        <f t="shared" si="1"/>
        <v>Expert</v>
      </c>
      <c r="AA61" s="258" t="str">
        <f t="shared" si="6"/>
        <v>Yes</v>
      </c>
      <c r="AB61" s="259" t="str">
        <f>IFERROR(IF(COUNTIF($P$4:P61,P61)=1,P61,""),"")</f>
        <v/>
      </c>
      <c r="AC61" s="259" t="str">
        <f t="shared" si="7"/>
        <v/>
      </c>
      <c r="AD61" s="259" t="str">
        <f t="shared" si="8"/>
        <v/>
      </c>
      <c r="AE61" s="259" t="str">
        <f>IFERROR(IF(AND(Cal!P61&gt;=Cal!$AG$5,Cal!P61&lt;=Cal!$AH$5,PrintPayslip!$D$7=Cal!$Q61),IF(LEN(P61)&gt;0,P61,0),""),"")</f>
        <v/>
      </c>
      <c r="AF61" s="258" t="str">
        <f t="shared" si="2"/>
        <v/>
      </c>
    </row>
    <row r="62" spans="2:32" x14ac:dyDescent="0.25">
      <c r="B62" s="228">
        <v>58</v>
      </c>
      <c r="C62" s="247">
        <f>IF(LEN(INDEX(TaxData!$B$7:$D$4006,Cal!$B62,Cal!C$3))&gt;0,INDEX(TaxData!$B$7:$D$4006,Cal!$B62,Cal!C$3),"")</f>
        <v>143</v>
      </c>
      <c r="D62" s="247" t="str">
        <f>IF(LEN(INDEX(TaxData!$B$7:$D$4006,Cal!$B62,Cal!D$3))&gt;0,INDEX(TaxData!$B$7:$D$4006,Cal!$B62,Cal!D$3),"")</f>
        <v>—</v>
      </c>
      <c r="E62" s="247">
        <f>IF(LEN(INDEX(TaxData!$B$7:$D$4006,Cal!$B62,Cal!E$3))&gt;0,INDEX(TaxData!$B$7:$D$4006,Cal!$B62,Cal!E$3),"")</f>
        <v>32</v>
      </c>
      <c r="F62" s="230"/>
      <c r="H62" s="244" t="str">
        <f>IF(LEN(INDEX(EmployeeData!$B$6:$E$155,Cal!$B62,Cal!H$3))&gt;0,INDEX(EmployeeData!$B$6:$E$155,Cal!$B62,Cal!H$3),"")</f>
        <v/>
      </c>
      <c r="I62" s="244" t="str">
        <f>IF(LEN(INDEX(EmployeeData!$B$6:$E$155,Cal!$B62,Cal!I$3))&gt;0,INDEX(EmployeeData!$B$6:$E$155,Cal!$B62,Cal!I$3),"")</f>
        <v/>
      </c>
      <c r="J62" s="244" t="str">
        <f>IF(LEN(INDEX(EmployeeData!$B$6:$E$155,Cal!$B62,Cal!J$3))&gt;0,INDEX(EmployeeData!$B$6:$E$155,Cal!$B62,Cal!J$3),"")</f>
        <v/>
      </c>
      <c r="K62" s="244" t="str">
        <f>IF(LEN(INDEX(EmployeeData!$B$6:$E$155,Cal!$B62,Cal!K$3))&gt;0,INDEX(EmployeeData!$B$6:$E$155,Cal!$B62,Cal!K$3),"")</f>
        <v/>
      </c>
      <c r="O62" s="228">
        <v>58</v>
      </c>
      <c r="P62" s="250">
        <f>IF(LEN(INDEX(DataInput!$B$6:$G$2005,Cal!$B62,Cal!P$3))&gt;0,INDEX(DataInput!$B$6:$G$2005,Cal!$B62,Cal!P$3),"")</f>
        <v>44584</v>
      </c>
      <c r="Q62" s="251" t="str">
        <f>IF(LEN(INDEX(DataInput!$B$6:$G$2005,Cal!$B62,Cal!Q$3))&gt;0,INDEX(DataInput!$B$6:$G$2005,Cal!$B62,Cal!Q$3),"")</f>
        <v>Jane Best</v>
      </c>
      <c r="R62" s="252">
        <f>IF(LEN(INDEX(DataInput!$B$6:$G$2005,Cal!$B62,Cal!R$3))&gt;0,INDEX(DataInput!$B$6:$G$2005,Cal!$B62,Cal!R$3),"")</f>
        <v>698</v>
      </c>
      <c r="S62" s="251">
        <f>IF(LEN(INDEX(DataInput!$B$6:$G$2005,Cal!$B62,Cal!S$3))&gt;0,INDEX(DataInput!$B$6:$G$2005,Cal!$B62,Cal!S$3),"")</f>
        <v>79</v>
      </c>
      <c r="T62" s="253">
        <f>IF(LEN(INDEX(DataInput!$B$6:$G$2005,Cal!$B62,Cal!T$3))&gt;0,INDEX(DataInput!$B$6:$G$2005,Cal!$B62,Cal!T$3),"")</f>
        <v>73.289999999999992</v>
      </c>
      <c r="U62" s="254">
        <f>IF(LEN(INDEX(DataInput!$B$6:$G$2005,Cal!$B62,Cal!U$3))&gt;0,INDEX(DataInput!$B$6:$G$2005,Cal!$B62,Cal!U$3),"")</f>
        <v>545.71</v>
      </c>
      <c r="V62" s="262">
        <f t="shared" si="3"/>
        <v>2022</v>
      </c>
      <c r="W62" s="262" t="str">
        <f t="shared" si="4"/>
        <v>January</v>
      </c>
      <c r="X62" s="262">
        <f t="shared" si="5"/>
        <v>5</v>
      </c>
      <c r="Y62" s="257" t="str">
        <f t="shared" si="0"/>
        <v>Sales</v>
      </c>
      <c r="Z62" s="257" t="str">
        <f t="shared" si="1"/>
        <v>Salesman</v>
      </c>
      <c r="AA62" s="258" t="str">
        <f t="shared" si="6"/>
        <v>Yes</v>
      </c>
      <c r="AB62" s="259" t="str">
        <f>IFERROR(IF(COUNTIF($P$4:P62,P62)=1,P62,""),"")</f>
        <v/>
      </c>
      <c r="AC62" s="259" t="str">
        <f t="shared" si="7"/>
        <v/>
      </c>
      <c r="AD62" s="259" t="str">
        <f t="shared" si="8"/>
        <v/>
      </c>
      <c r="AE62" s="259" t="str">
        <f>IFERROR(IF(AND(Cal!P62&gt;=Cal!$AG$5,Cal!P62&lt;=Cal!$AH$5,PrintPayslip!$D$7=Cal!$Q62),IF(LEN(P62)&gt;0,P62,0),""),"")</f>
        <v/>
      </c>
      <c r="AF62" s="258" t="str">
        <f t="shared" si="2"/>
        <v/>
      </c>
    </row>
    <row r="63" spans="2:32" x14ac:dyDescent="0.25">
      <c r="B63" s="228">
        <v>59</v>
      </c>
      <c r="C63" s="247">
        <f>IF(LEN(INDEX(TaxData!$B$7:$D$4006,Cal!$B63,Cal!C$3))&gt;0,INDEX(TaxData!$B$7:$D$4006,Cal!$B63,Cal!C$3),"")</f>
        <v>144</v>
      </c>
      <c r="D63" s="247" t="str">
        <f>IF(LEN(INDEX(TaxData!$B$7:$D$4006,Cal!$B63,Cal!D$3))&gt;0,INDEX(TaxData!$B$7:$D$4006,Cal!$B63,Cal!D$3),"")</f>
        <v>—</v>
      </c>
      <c r="E63" s="247">
        <f>IF(LEN(INDEX(TaxData!$B$7:$D$4006,Cal!$B63,Cal!E$3))&gt;0,INDEX(TaxData!$B$7:$D$4006,Cal!$B63,Cal!E$3),"")</f>
        <v>32</v>
      </c>
      <c r="F63" s="230"/>
      <c r="H63" s="244" t="str">
        <f>IF(LEN(INDEX(EmployeeData!$B$6:$E$155,Cal!$B63,Cal!H$3))&gt;0,INDEX(EmployeeData!$B$6:$E$155,Cal!$B63,Cal!H$3),"")</f>
        <v/>
      </c>
      <c r="I63" s="244" t="str">
        <f>IF(LEN(INDEX(EmployeeData!$B$6:$E$155,Cal!$B63,Cal!I$3))&gt;0,INDEX(EmployeeData!$B$6:$E$155,Cal!$B63,Cal!I$3),"")</f>
        <v/>
      </c>
      <c r="J63" s="244" t="str">
        <f>IF(LEN(INDEX(EmployeeData!$B$6:$E$155,Cal!$B63,Cal!J$3))&gt;0,INDEX(EmployeeData!$B$6:$E$155,Cal!$B63,Cal!J$3),"")</f>
        <v/>
      </c>
      <c r="K63" s="244" t="str">
        <f>IF(LEN(INDEX(EmployeeData!$B$6:$E$155,Cal!$B63,Cal!K$3))&gt;0,INDEX(EmployeeData!$B$6:$E$155,Cal!$B63,Cal!K$3),"")</f>
        <v/>
      </c>
      <c r="O63" s="228">
        <v>59</v>
      </c>
      <c r="P63" s="250">
        <f>IF(LEN(INDEX(DataInput!$B$6:$G$2005,Cal!$B63,Cal!P$3))&gt;0,INDEX(DataInput!$B$6:$G$2005,Cal!$B63,Cal!P$3),"")</f>
        <v>44584</v>
      </c>
      <c r="Q63" s="251" t="str">
        <f>IF(LEN(INDEX(DataInput!$B$6:$G$2005,Cal!$B63,Cal!Q$3))&gt;0,INDEX(DataInput!$B$6:$G$2005,Cal!$B63,Cal!Q$3),"")</f>
        <v>Kristofer Dyer</v>
      </c>
      <c r="R63" s="252">
        <f>IF(LEN(INDEX(DataInput!$B$6:$G$2005,Cal!$B63,Cal!R$3))&gt;0,INDEX(DataInput!$B$6:$G$2005,Cal!$B63,Cal!R$3),"")</f>
        <v>777</v>
      </c>
      <c r="S63" s="251">
        <f>IF(LEN(INDEX(DataInput!$B$6:$G$2005,Cal!$B63,Cal!S$3))&gt;0,INDEX(DataInput!$B$6:$G$2005,Cal!$B63,Cal!S$3),"")</f>
        <v>105</v>
      </c>
      <c r="T63" s="253">
        <f>IF(LEN(INDEX(DataInput!$B$6:$G$2005,Cal!$B63,Cal!T$3))&gt;0,INDEX(DataInput!$B$6:$G$2005,Cal!$B63,Cal!T$3),"")</f>
        <v>81.584999999999994</v>
      </c>
      <c r="U63" s="254">
        <f>IF(LEN(INDEX(DataInput!$B$6:$G$2005,Cal!$B63,Cal!U$3))&gt;0,INDEX(DataInput!$B$6:$G$2005,Cal!$B63,Cal!U$3),"")</f>
        <v>590.41499999999996</v>
      </c>
      <c r="V63" s="262">
        <f t="shared" si="3"/>
        <v>2022</v>
      </c>
      <c r="W63" s="262" t="str">
        <f t="shared" si="4"/>
        <v>January</v>
      </c>
      <c r="X63" s="262">
        <f t="shared" si="5"/>
        <v>5</v>
      </c>
      <c r="Y63" s="257" t="str">
        <f t="shared" si="0"/>
        <v>Accounting</v>
      </c>
      <c r="Z63" s="257" t="str">
        <f t="shared" si="1"/>
        <v>Expert</v>
      </c>
      <c r="AA63" s="258" t="str">
        <f t="shared" si="6"/>
        <v>Yes</v>
      </c>
      <c r="AB63" s="259" t="str">
        <f>IFERROR(IF(COUNTIF($P$4:P63,P63)=1,P63,""),"")</f>
        <v/>
      </c>
      <c r="AC63" s="259" t="str">
        <f t="shared" si="7"/>
        <v/>
      </c>
      <c r="AD63" s="259" t="str">
        <f t="shared" si="8"/>
        <v/>
      </c>
      <c r="AE63" s="259" t="str">
        <f>IFERROR(IF(AND(Cal!P63&gt;=Cal!$AG$5,Cal!P63&lt;=Cal!$AH$5,PrintPayslip!$D$7=Cal!$Q63),IF(LEN(P63)&gt;0,P63,0),""),"")</f>
        <v/>
      </c>
      <c r="AF63" s="258" t="str">
        <f t="shared" si="2"/>
        <v/>
      </c>
    </row>
    <row r="64" spans="2:32" x14ac:dyDescent="0.25">
      <c r="B64" s="228">
        <v>60</v>
      </c>
      <c r="C64" s="247">
        <f>IF(LEN(INDEX(TaxData!$B$7:$D$4006,Cal!$B64,Cal!C$3))&gt;0,INDEX(TaxData!$B$7:$D$4006,Cal!$B64,Cal!C$3),"")</f>
        <v>145</v>
      </c>
      <c r="D64" s="247" t="str">
        <f>IF(LEN(INDEX(TaxData!$B$7:$D$4006,Cal!$B64,Cal!D$3))&gt;0,INDEX(TaxData!$B$7:$D$4006,Cal!$B64,Cal!D$3),"")</f>
        <v>—</v>
      </c>
      <c r="E64" s="247">
        <f>IF(LEN(INDEX(TaxData!$B$7:$D$4006,Cal!$B64,Cal!E$3))&gt;0,INDEX(TaxData!$B$7:$D$4006,Cal!$B64,Cal!E$3),"")</f>
        <v>32</v>
      </c>
      <c r="F64" s="230"/>
      <c r="H64" s="244" t="str">
        <f>IF(LEN(INDEX(EmployeeData!$B$6:$E$155,Cal!$B64,Cal!H$3))&gt;0,INDEX(EmployeeData!$B$6:$E$155,Cal!$B64,Cal!H$3),"")</f>
        <v/>
      </c>
      <c r="I64" s="244" t="str">
        <f>IF(LEN(INDEX(EmployeeData!$B$6:$E$155,Cal!$B64,Cal!I$3))&gt;0,INDEX(EmployeeData!$B$6:$E$155,Cal!$B64,Cal!I$3),"")</f>
        <v/>
      </c>
      <c r="J64" s="244" t="str">
        <f>IF(LEN(INDEX(EmployeeData!$B$6:$E$155,Cal!$B64,Cal!J$3))&gt;0,INDEX(EmployeeData!$B$6:$E$155,Cal!$B64,Cal!J$3),"")</f>
        <v/>
      </c>
      <c r="K64" s="244" t="str">
        <f>IF(LEN(INDEX(EmployeeData!$B$6:$E$155,Cal!$B64,Cal!K$3))&gt;0,INDEX(EmployeeData!$B$6:$E$155,Cal!$B64,Cal!K$3),"")</f>
        <v/>
      </c>
      <c r="O64" s="228">
        <v>60</v>
      </c>
      <c r="P64" s="250">
        <f>IF(LEN(INDEX(DataInput!$B$6:$G$2005,Cal!$B64,Cal!P$3))&gt;0,INDEX(DataInput!$B$6:$G$2005,Cal!$B64,Cal!P$3),"")</f>
        <v>44584</v>
      </c>
      <c r="Q64" s="251" t="str">
        <f>IF(LEN(INDEX(DataInput!$B$6:$G$2005,Cal!$B64,Cal!Q$3))&gt;0,INDEX(DataInput!$B$6:$G$2005,Cal!$B64,Cal!Q$3),"")</f>
        <v>Dominykas Xiong</v>
      </c>
      <c r="R64" s="252">
        <f>IF(LEN(INDEX(DataInput!$B$6:$G$2005,Cal!$B64,Cal!R$3))&gt;0,INDEX(DataInput!$B$6:$G$2005,Cal!$B64,Cal!R$3),"")</f>
        <v>300</v>
      </c>
      <c r="S64" s="251" t="str">
        <f>IF(LEN(INDEX(DataInput!$B$6:$G$2005,Cal!$B64,Cal!S$3))&gt;0,INDEX(DataInput!$B$6:$G$2005,Cal!$B64,Cal!S$3),"")</f>
        <v>—</v>
      </c>
      <c r="T64" s="253">
        <f>IF(LEN(INDEX(DataInput!$B$6:$G$2005,Cal!$B64,Cal!T$3))&gt;0,INDEX(DataInput!$B$6:$G$2005,Cal!$B64,Cal!T$3),"")</f>
        <v>31.5</v>
      </c>
      <c r="U64" s="254">
        <f>IF(LEN(INDEX(DataInput!$B$6:$G$2005,Cal!$B64,Cal!U$3))&gt;0,INDEX(DataInput!$B$6:$G$2005,Cal!$B64,Cal!U$3),"")</f>
        <v>268.5</v>
      </c>
      <c r="V64" s="262">
        <f t="shared" si="3"/>
        <v>2022</v>
      </c>
      <c r="W64" s="262" t="str">
        <f t="shared" si="4"/>
        <v>January</v>
      </c>
      <c r="X64" s="262">
        <f t="shared" si="5"/>
        <v>5</v>
      </c>
      <c r="Y64" s="257" t="str">
        <f t="shared" si="0"/>
        <v>Accounting</v>
      </c>
      <c r="Z64" s="257" t="str">
        <f t="shared" si="1"/>
        <v>Intern</v>
      </c>
      <c r="AA64" s="258" t="str">
        <f t="shared" si="6"/>
        <v>Yes</v>
      </c>
      <c r="AB64" s="259" t="str">
        <f>IFERROR(IF(COUNTIF($P$4:P64,P64)=1,P64,""),"")</f>
        <v/>
      </c>
      <c r="AC64" s="259" t="str">
        <f t="shared" si="7"/>
        <v/>
      </c>
      <c r="AD64" s="259" t="str">
        <f t="shared" si="8"/>
        <v/>
      </c>
      <c r="AE64" s="259" t="str">
        <f>IFERROR(IF(AND(Cal!P64&gt;=Cal!$AG$5,Cal!P64&lt;=Cal!$AH$5,PrintPayslip!$D$7=Cal!$Q64),IF(LEN(P64)&gt;0,P64,0),""),"")</f>
        <v/>
      </c>
      <c r="AF64" s="258" t="str">
        <f t="shared" si="2"/>
        <v/>
      </c>
    </row>
    <row r="65" spans="2:32" x14ac:dyDescent="0.25">
      <c r="B65" s="228">
        <v>61</v>
      </c>
      <c r="C65" s="247">
        <f>IF(LEN(INDEX(TaxData!$B$7:$D$4006,Cal!$B65,Cal!C$3))&gt;0,INDEX(TaxData!$B$7:$D$4006,Cal!$B65,Cal!C$3),"")</f>
        <v>146</v>
      </c>
      <c r="D65" s="247" t="str">
        <f>IF(LEN(INDEX(TaxData!$B$7:$D$4006,Cal!$B65,Cal!D$3))&gt;0,INDEX(TaxData!$B$7:$D$4006,Cal!$B65,Cal!D$3),"")</f>
        <v>—</v>
      </c>
      <c r="E65" s="247">
        <f>IF(LEN(INDEX(TaxData!$B$7:$D$4006,Cal!$B65,Cal!E$3))&gt;0,INDEX(TaxData!$B$7:$D$4006,Cal!$B65,Cal!E$3),"")</f>
        <v>32</v>
      </c>
      <c r="F65" s="230"/>
      <c r="H65" s="244" t="str">
        <f>IF(LEN(INDEX(EmployeeData!$B$6:$E$155,Cal!$B65,Cal!H$3))&gt;0,INDEX(EmployeeData!$B$6:$E$155,Cal!$B65,Cal!H$3),"")</f>
        <v/>
      </c>
      <c r="I65" s="244" t="str">
        <f>IF(LEN(INDEX(EmployeeData!$B$6:$E$155,Cal!$B65,Cal!I$3))&gt;0,INDEX(EmployeeData!$B$6:$E$155,Cal!$B65,Cal!I$3),"")</f>
        <v/>
      </c>
      <c r="J65" s="244" t="str">
        <f>IF(LEN(INDEX(EmployeeData!$B$6:$E$155,Cal!$B65,Cal!J$3))&gt;0,INDEX(EmployeeData!$B$6:$E$155,Cal!$B65,Cal!J$3),"")</f>
        <v/>
      </c>
      <c r="K65" s="244" t="str">
        <f>IF(LEN(INDEX(EmployeeData!$B$6:$E$155,Cal!$B65,Cal!K$3))&gt;0,INDEX(EmployeeData!$B$6:$E$155,Cal!$B65,Cal!K$3),"")</f>
        <v/>
      </c>
      <c r="O65" s="228">
        <v>61</v>
      </c>
      <c r="P65" s="250">
        <f>IF(LEN(INDEX(DataInput!$B$6:$G$2005,Cal!$B65,Cal!P$3))&gt;0,INDEX(DataInput!$B$6:$G$2005,Cal!$B65,Cal!P$3),"")</f>
        <v>44591</v>
      </c>
      <c r="Q65" s="251" t="str">
        <f>IF(LEN(INDEX(DataInput!$B$6:$G$2005,Cal!$B65,Cal!Q$3))&gt;0,INDEX(DataInput!$B$6:$G$2005,Cal!$B65,Cal!Q$3),"")</f>
        <v>Jemima Begum</v>
      </c>
      <c r="R65" s="252">
        <f>IF(LEN(INDEX(DataInput!$B$6:$G$2005,Cal!$B65,Cal!R$3))&gt;0,INDEX(DataInput!$B$6:$G$2005,Cal!$B65,Cal!R$3),"")</f>
        <v>944</v>
      </c>
      <c r="S65" s="251">
        <f>IF(LEN(INDEX(DataInput!$B$6:$G$2005,Cal!$B65,Cal!S$3))&gt;0,INDEX(DataInput!$B$6:$G$2005,Cal!$B65,Cal!S$3),"")</f>
        <v>163</v>
      </c>
      <c r="T65" s="253">
        <f>IF(LEN(INDEX(DataInput!$B$6:$G$2005,Cal!$B65,Cal!T$3))&gt;0,INDEX(DataInput!$B$6:$G$2005,Cal!$B65,Cal!T$3),"")</f>
        <v>99.11999999999999</v>
      </c>
      <c r="U65" s="254">
        <f>IF(LEN(INDEX(DataInput!$B$6:$G$2005,Cal!$B65,Cal!U$3))&gt;0,INDEX(DataInput!$B$6:$G$2005,Cal!$B65,Cal!U$3),"")</f>
        <v>681.88</v>
      </c>
      <c r="V65" s="262">
        <f t="shared" si="3"/>
        <v>2022</v>
      </c>
      <c r="W65" s="262" t="str">
        <f t="shared" si="4"/>
        <v>January</v>
      </c>
      <c r="X65" s="262">
        <f t="shared" si="5"/>
        <v>6</v>
      </c>
      <c r="Y65" s="257" t="str">
        <f t="shared" si="0"/>
        <v>Operations</v>
      </c>
      <c r="Z65" s="257" t="str">
        <f t="shared" si="1"/>
        <v>Director</v>
      </c>
      <c r="AA65" s="258" t="str">
        <f t="shared" si="6"/>
        <v>Yes</v>
      </c>
      <c r="AB65" s="259">
        <f>IFERROR(IF(COUNTIF($P$4:P65,P65)=1,P65,""),"")</f>
        <v>44591</v>
      </c>
      <c r="AC65" s="259" t="str">
        <f t="shared" si="7"/>
        <v/>
      </c>
      <c r="AD65" s="259" t="str">
        <f t="shared" si="8"/>
        <v/>
      </c>
      <c r="AE65" s="259">
        <f>IFERROR(IF(AND(Cal!P65&gt;=Cal!$AG$5,Cal!P65&lt;=Cal!$AH$5,PrintPayslip!$D$7=Cal!$Q65),IF(LEN(P65)&gt;0,P65,0),""),"")</f>
        <v>44591</v>
      </c>
      <c r="AF65" s="258" t="str">
        <f t="shared" si="2"/>
        <v/>
      </c>
    </row>
    <row r="66" spans="2:32" x14ac:dyDescent="0.25">
      <c r="B66" s="228">
        <v>62</v>
      </c>
      <c r="C66" s="247">
        <f>IF(LEN(INDEX(TaxData!$B$7:$D$4006,Cal!$B66,Cal!C$3))&gt;0,INDEX(TaxData!$B$7:$D$4006,Cal!$B66,Cal!C$3),"")</f>
        <v>147</v>
      </c>
      <c r="D66" s="247" t="str">
        <f>IF(LEN(INDEX(TaxData!$B$7:$D$4006,Cal!$B66,Cal!D$3))&gt;0,INDEX(TaxData!$B$7:$D$4006,Cal!$B66,Cal!D$3),"")</f>
        <v>—</v>
      </c>
      <c r="E66" s="247">
        <f>IF(LEN(INDEX(TaxData!$B$7:$D$4006,Cal!$B66,Cal!E$3))&gt;0,INDEX(TaxData!$B$7:$D$4006,Cal!$B66,Cal!E$3),"")</f>
        <v>32</v>
      </c>
      <c r="F66" s="230"/>
      <c r="H66" s="244" t="str">
        <f>IF(LEN(INDEX(EmployeeData!$B$6:$E$155,Cal!$B66,Cal!H$3))&gt;0,INDEX(EmployeeData!$B$6:$E$155,Cal!$B66,Cal!H$3),"")</f>
        <v/>
      </c>
      <c r="I66" s="244" t="str">
        <f>IF(LEN(INDEX(EmployeeData!$B$6:$E$155,Cal!$B66,Cal!I$3))&gt;0,INDEX(EmployeeData!$B$6:$E$155,Cal!$B66,Cal!I$3),"")</f>
        <v/>
      </c>
      <c r="J66" s="244" t="str">
        <f>IF(LEN(INDEX(EmployeeData!$B$6:$E$155,Cal!$B66,Cal!J$3))&gt;0,INDEX(EmployeeData!$B$6:$E$155,Cal!$B66,Cal!J$3),"")</f>
        <v/>
      </c>
      <c r="K66" s="244" t="str">
        <f>IF(LEN(INDEX(EmployeeData!$B$6:$E$155,Cal!$B66,Cal!K$3))&gt;0,INDEX(EmployeeData!$B$6:$E$155,Cal!$B66,Cal!K$3),"")</f>
        <v/>
      </c>
      <c r="O66" s="228">
        <v>62</v>
      </c>
      <c r="P66" s="250">
        <f>IF(LEN(INDEX(DataInput!$B$6:$G$2005,Cal!$B66,Cal!P$3))&gt;0,INDEX(DataInput!$B$6:$G$2005,Cal!$B66,Cal!P$3),"")</f>
        <v>44591</v>
      </c>
      <c r="Q66" s="251" t="str">
        <f>IF(LEN(INDEX(DataInput!$B$6:$G$2005,Cal!$B66,Cal!Q$3))&gt;0,INDEX(DataInput!$B$6:$G$2005,Cal!$B66,Cal!Q$3),"")</f>
        <v>Mercedes Banks</v>
      </c>
      <c r="R66" s="252">
        <f>IF(LEN(INDEX(DataInput!$B$6:$G$2005,Cal!$B66,Cal!R$3))&gt;0,INDEX(DataInput!$B$6:$G$2005,Cal!$B66,Cal!R$3),"")</f>
        <v>880</v>
      </c>
      <c r="S66" s="251">
        <f>IF(LEN(INDEX(DataInput!$B$6:$G$2005,Cal!$B66,Cal!S$3))&gt;0,INDEX(DataInput!$B$6:$G$2005,Cal!$B66,Cal!S$3),"")</f>
        <v>141</v>
      </c>
      <c r="T66" s="253">
        <f>IF(LEN(INDEX(DataInput!$B$6:$G$2005,Cal!$B66,Cal!T$3))&gt;0,INDEX(DataInput!$B$6:$G$2005,Cal!$B66,Cal!T$3),"")</f>
        <v>92.399999999999991</v>
      </c>
      <c r="U66" s="254">
        <f>IF(LEN(INDEX(DataInput!$B$6:$G$2005,Cal!$B66,Cal!U$3))&gt;0,INDEX(DataInput!$B$6:$G$2005,Cal!$B66,Cal!U$3),"")</f>
        <v>646.6</v>
      </c>
      <c r="V66" s="262">
        <f t="shared" si="3"/>
        <v>2022</v>
      </c>
      <c r="W66" s="262" t="str">
        <f t="shared" si="4"/>
        <v>January</v>
      </c>
      <c r="X66" s="262">
        <f t="shared" si="5"/>
        <v>6</v>
      </c>
      <c r="Y66" s="257" t="str">
        <f t="shared" si="0"/>
        <v>Accounting</v>
      </c>
      <c r="Z66" s="257" t="str">
        <f t="shared" si="1"/>
        <v>Vice-Director</v>
      </c>
      <c r="AA66" s="258" t="str">
        <f t="shared" si="6"/>
        <v>Yes</v>
      </c>
      <c r="AB66" s="259" t="str">
        <f>IFERROR(IF(COUNTIF($P$4:P66,P66)=1,P66,""),"")</f>
        <v/>
      </c>
      <c r="AC66" s="259" t="str">
        <f t="shared" si="7"/>
        <v/>
      </c>
      <c r="AD66" s="259" t="str">
        <f t="shared" si="8"/>
        <v/>
      </c>
      <c r="AE66" s="259" t="str">
        <f>IFERROR(IF(AND(Cal!P66&gt;=Cal!$AG$5,Cal!P66&lt;=Cal!$AH$5,PrintPayslip!$D$7=Cal!$Q66),IF(LEN(P66)&gt;0,P66,0),""),"")</f>
        <v/>
      </c>
      <c r="AF66" s="258" t="str">
        <f t="shared" si="2"/>
        <v/>
      </c>
    </row>
    <row r="67" spans="2:32" x14ac:dyDescent="0.25">
      <c r="B67" s="228">
        <v>63</v>
      </c>
      <c r="C67" s="247">
        <f>IF(LEN(INDEX(TaxData!$B$7:$D$4006,Cal!$B67,Cal!C$3))&gt;0,INDEX(TaxData!$B$7:$D$4006,Cal!$B67,Cal!C$3),"")</f>
        <v>148</v>
      </c>
      <c r="D67" s="247" t="str">
        <f>IF(LEN(INDEX(TaxData!$B$7:$D$4006,Cal!$B67,Cal!D$3))&gt;0,INDEX(TaxData!$B$7:$D$4006,Cal!$B67,Cal!D$3),"")</f>
        <v>—</v>
      </c>
      <c r="E67" s="247">
        <f>IF(LEN(INDEX(TaxData!$B$7:$D$4006,Cal!$B67,Cal!E$3))&gt;0,INDEX(TaxData!$B$7:$D$4006,Cal!$B67,Cal!E$3),"")</f>
        <v>33</v>
      </c>
      <c r="F67" s="230"/>
      <c r="H67" s="244" t="str">
        <f>IF(LEN(INDEX(EmployeeData!$B$6:$E$155,Cal!$B67,Cal!H$3))&gt;0,INDEX(EmployeeData!$B$6:$E$155,Cal!$B67,Cal!H$3),"")</f>
        <v/>
      </c>
      <c r="I67" s="244" t="str">
        <f>IF(LEN(INDEX(EmployeeData!$B$6:$E$155,Cal!$B67,Cal!I$3))&gt;0,INDEX(EmployeeData!$B$6:$E$155,Cal!$B67,Cal!I$3),"")</f>
        <v/>
      </c>
      <c r="J67" s="244" t="str">
        <f>IF(LEN(INDEX(EmployeeData!$B$6:$E$155,Cal!$B67,Cal!J$3))&gt;0,INDEX(EmployeeData!$B$6:$E$155,Cal!$B67,Cal!J$3),"")</f>
        <v/>
      </c>
      <c r="K67" s="244" t="str">
        <f>IF(LEN(INDEX(EmployeeData!$B$6:$E$155,Cal!$B67,Cal!K$3))&gt;0,INDEX(EmployeeData!$B$6:$E$155,Cal!$B67,Cal!K$3),"")</f>
        <v/>
      </c>
      <c r="O67" s="228">
        <v>63</v>
      </c>
      <c r="P67" s="250">
        <f>IF(LEN(INDEX(DataInput!$B$6:$G$2005,Cal!$B67,Cal!P$3))&gt;0,INDEX(DataInput!$B$6:$G$2005,Cal!$B67,Cal!P$3),"")</f>
        <v>44591</v>
      </c>
      <c r="Q67" s="251" t="str">
        <f>IF(LEN(INDEX(DataInput!$B$6:$G$2005,Cal!$B67,Cal!Q$3))&gt;0,INDEX(DataInput!$B$6:$G$2005,Cal!$B67,Cal!Q$3),"")</f>
        <v>Macauley Peck</v>
      </c>
      <c r="R67" s="252">
        <f>IF(LEN(INDEX(DataInput!$B$6:$G$2005,Cal!$B67,Cal!R$3))&gt;0,INDEX(DataInput!$B$6:$G$2005,Cal!$B67,Cal!R$3),"")</f>
        <v>883</v>
      </c>
      <c r="S67" s="251">
        <f>IF(LEN(INDEX(DataInput!$B$6:$G$2005,Cal!$B67,Cal!S$3))&gt;0,INDEX(DataInput!$B$6:$G$2005,Cal!$B67,Cal!S$3),"")</f>
        <v>142</v>
      </c>
      <c r="T67" s="253">
        <f>IF(LEN(INDEX(DataInput!$B$6:$G$2005,Cal!$B67,Cal!T$3))&gt;0,INDEX(DataInput!$B$6:$G$2005,Cal!$B67,Cal!T$3),"")</f>
        <v>92.715000000000003</v>
      </c>
      <c r="U67" s="254">
        <f>IF(LEN(INDEX(DataInput!$B$6:$G$2005,Cal!$B67,Cal!U$3))&gt;0,INDEX(DataInput!$B$6:$G$2005,Cal!$B67,Cal!U$3),"")</f>
        <v>648.28499999999997</v>
      </c>
      <c r="V67" s="262">
        <f t="shared" si="3"/>
        <v>2022</v>
      </c>
      <c r="W67" s="262" t="str">
        <f t="shared" si="4"/>
        <v>January</v>
      </c>
      <c r="X67" s="262">
        <f t="shared" si="5"/>
        <v>6</v>
      </c>
      <c r="Y67" s="257" t="str">
        <f t="shared" si="0"/>
        <v>Marketing</v>
      </c>
      <c r="Z67" s="257" t="str">
        <f t="shared" si="1"/>
        <v>Vice-Director</v>
      </c>
      <c r="AA67" s="258" t="str">
        <f t="shared" si="6"/>
        <v>Yes</v>
      </c>
      <c r="AB67" s="259" t="str">
        <f>IFERROR(IF(COUNTIF($P$4:P67,P67)=1,P67,""),"")</f>
        <v/>
      </c>
      <c r="AC67" s="259" t="str">
        <f t="shared" si="7"/>
        <v/>
      </c>
      <c r="AD67" s="259" t="str">
        <f t="shared" si="8"/>
        <v/>
      </c>
      <c r="AE67" s="259" t="str">
        <f>IFERROR(IF(AND(Cal!P67&gt;=Cal!$AG$5,Cal!P67&lt;=Cal!$AH$5,PrintPayslip!$D$7=Cal!$Q67),IF(LEN(P67)&gt;0,P67,0),""),"")</f>
        <v/>
      </c>
      <c r="AF67" s="258" t="str">
        <f t="shared" si="2"/>
        <v/>
      </c>
    </row>
    <row r="68" spans="2:32" x14ac:dyDescent="0.25">
      <c r="B68" s="228">
        <v>64</v>
      </c>
      <c r="C68" s="247">
        <f>IF(LEN(INDEX(TaxData!$B$7:$D$4006,Cal!$B68,Cal!C$3))&gt;0,INDEX(TaxData!$B$7:$D$4006,Cal!$B68,Cal!C$3),"")</f>
        <v>149</v>
      </c>
      <c r="D68" s="247" t="str">
        <f>IF(LEN(INDEX(TaxData!$B$7:$D$4006,Cal!$B68,Cal!D$3))&gt;0,INDEX(TaxData!$B$7:$D$4006,Cal!$B68,Cal!D$3),"")</f>
        <v>—</v>
      </c>
      <c r="E68" s="247">
        <f>IF(LEN(INDEX(TaxData!$B$7:$D$4006,Cal!$B68,Cal!E$3))&gt;0,INDEX(TaxData!$B$7:$D$4006,Cal!$B68,Cal!E$3),"")</f>
        <v>33</v>
      </c>
      <c r="F68" s="230"/>
      <c r="H68" s="244" t="str">
        <f>IF(LEN(INDEX(EmployeeData!$B$6:$E$155,Cal!$B68,Cal!H$3))&gt;0,INDEX(EmployeeData!$B$6:$E$155,Cal!$B68,Cal!H$3),"")</f>
        <v/>
      </c>
      <c r="I68" s="244" t="str">
        <f>IF(LEN(INDEX(EmployeeData!$B$6:$E$155,Cal!$B68,Cal!I$3))&gt;0,INDEX(EmployeeData!$B$6:$E$155,Cal!$B68,Cal!I$3),"")</f>
        <v/>
      </c>
      <c r="J68" s="244" t="str">
        <f>IF(LEN(INDEX(EmployeeData!$B$6:$E$155,Cal!$B68,Cal!J$3))&gt;0,INDEX(EmployeeData!$B$6:$E$155,Cal!$B68,Cal!J$3),"")</f>
        <v/>
      </c>
      <c r="K68" s="244" t="str">
        <f>IF(LEN(INDEX(EmployeeData!$B$6:$E$155,Cal!$B68,Cal!K$3))&gt;0,INDEX(EmployeeData!$B$6:$E$155,Cal!$B68,Cal!K$3),"")</f>
        <v/>
      </c>
      <c r="O68" s="228">
        <v>64</v>
      </c>
      <c r="P68" s="250">
        <f>IF(LEN(INDEX(DataInput!$B$6:$G$2005,Cal!$B68,Cal!P$3))&gt;0,INDEX(DataInput!$B$6:$G$2005,Cal!$B68,Cal!P$3),"")</f>
        <v>44591</v>
      </c>
      <c r="Q68" s="251" t="str">
        <f>IF(LEN(INDEX(DataInput!$B$6:$G$2005,Cal!$B68,Cal!Q$3))&gt;0,INDEX(DataInput!$B$6:$G$2005,Cal!$B68,Cal!Q$3),"")</f>
        <v>Hannah Shaw</v>
      </c>
      <c r="R68" s="252">
        <f>IF(LEN(INDEX(DataInput!$B$6:$G$2005,Cal!$B68,Cal!R$3))&gt;0,INDEX(DataInput!$B$6:$G$2005,Cal!$B68,Cal!R$3),"")</f>
        <v>783</v>
      </c>
      <c r="S68" s="251">
        <f>IF(LEN(INDEX(DataInput!$B$6:$G$2005,Cal!$B68,Cal!S$3))&gt;0,INDEX(DataInput!$B$6:$G$2005,Cal!$B68,Cal!S$3),"")</f>
        <v>107</v>
      </c>
      <c r="T68" s="253">
        <f>IF(LEN(INDEX(DataInput!$B$6:$G$2005,Cal!$B68,Cal!T$3))&gt;0,INDEX(DataInput!$B$6:$G$2005,Cal!$B68,Cal!T$3),"")</f>
        <v>82.215000000000003</v>
      </c>
      <c r="U68" s="254">
        <f>IF(LEN(INDEX(DataInput!$B$6:$G$2005,Cal!$B68,Cal!U$3))&gt;0,INDEX(DataInput!$B$6:$G$2005,Cal!$B68,Cal!U$3),"")</f>
        <v>593.78499999999997</v>
      </c>
      <c r="V68" s="262">
        <f t="shared" si="3"/>
        <v>2022</v>
      </c>
      <c r="W68" s="262" t="str">
        <f t="shared" si="4"/>
        <v>January</v>
      </c>
      <c r="X68" s="262">
        <f t="shared" si="5"/>
        <v>6</v>
      </c>
      <c r="Y68" s="257" t="str">
        <f t="shared" si="0"/>
        <v>Marketing</v>
      </c>
      <c r="Z68" s="257" t="str">
        <f t="shared" si="1"/>
        <v>Expert</v>
      </c>
      <c r="AA68" s="258" t="str">
        <f t="shared" si="6"/>
        <v>Yes</v>
      </c>
      <c r="AB68" s="259" t="str">
        <f>IFERROR(IF(COUNTIF($P$4:P68,P68)=1,P68,""),"")</f>
        <v/>
      </c>
      <c r="AC68" s="259" t="str">
        <f t="shared" si="7"/>
        <v/>
      </c>
      <c r="AD68" s="259" t="str">
        <f t="shared" si="8"/>
        <v/>
      </c>
      <c r="AE68" s="259" t="str">
        <f>IFERROR(IF(AND(Cal!P68&gt;=Cal!$AG$5,Cal!P68&lt;=Cal!$AH$5,PrintPayslip!$D$7=Cal!$Q68),IF(LEN(P68)&gt;0,P68,0),""),"")</f>
        <v/>
      </c>
      <c r="AF68" s="258" t="str">
        <f t="shared" si="2"/>
        <v/>
      </c>
    </row>
    <row r="69" spans="2:32" x14ac:dyDescent="0.25">
      <c r="B69" s="228">
        <v>65</v>
      </c>
      <c r="C69" s="247">
        <f>IF(LEN(INDEX(TaxData!$B$7:$D$4006,Cal!$B69,Cal!C$3))&gt;0,INDEX(TaxData!$B$7:$D$4006,Cal!$B69,Cal!C$3),"")</f>
        <v>150</v>
      </c>
      <c r="D69" s="247" t="str">
        <f>IF(LEN(INDEX(TaxData!$B$7:$D$4006,Cal!$B69,Cal!D$3))&gt;0,INDEX(TaxData!$B$7:$D$4006,Cal!$B69,Cal!D$3),"")</f>
        <v>—</v>
      </c>
      <c r="E69" s="247">
        <f>IF(LEN(INDEX(TaxData!$B$7:$D$4006,Cal!$B69,Cal!E$3))&gt;0,INDEX(TaxData!$B$7:$D$4006,Cal!$B69,Cal!E$3),"")</f>
        <v>33</v>
      </c>
      <c r="F69" s="230"/>
      <c r="H69" s="244" t="str">
        <f>IF(LEN(INDEX(EmployeeData!$B$6:$E$155,Cal!$B69,Cal!H$3))&gt;0,INDEX(EmployeeData!$B$6:$E$155,Cal!$B69,Cal!H$3),"")</f>
        <v/>
      </c>
      <c r="I69" s="244" t="str">
        <f>IF(LEN(INDEX(EmployeeData!$B$6:$E$155,Cal!$B69,Cal!I$3))&gt;0,INDEX(EmployeeData!$B$6:$E$155,Cal!$B69,Cal!I$3),"")</f>
        <v/>
      </c>
      <c r="J69" s="244" t="str">
        <f>IF(LEN(INDEX(EmployeeData!$B$6:$E$155,Cal!$B69,Cal!J$3))&gt;0,INDEX(EmployeeData!$B$6:$E$155,Cal!$B69,Cal!J$3),"")</f>
        <v/>
      </c>
      <c r="K69" s="244" t="str">
        <f>IF(LEN(INDEX(EmployeeData!$B$6:$E$155,Cal!$B69,Cal!K$3))&gt;0,INDEX(EmployeeData!$B$6:$E$155,Cal!$B69,Cal!K$3),"")</f>
        <v/>
      </c>
      <c r="O69" s="228">
        <v>65</v>
      </c>
      <c r="P69" s="250">
        <f>IF(LEN(INDEX(DataInput!$B$6:$G$2005,Cal!$B69,Cal!P$3))&gt;0,INDEX(DataInput!$B$6:$G$2005,Cal!$B69,Cal!P$3),"")</f>
        <v>44591</v>
      </c>
      <c r="Q69" s="251" t="str">
        <f>IF(LEN(INDEX(DataInput!$B$6:$G$2005,Cal!$B69,Cal!Q$3))&gt;0,INDEX(DataInput!$B$6:$G$2005,Cal!$B69,Cal!Q$3),"")</f>
        <v>Brad Pitt</v>
      </c>
      <c r="R69" s="252">
        <f>IF(LEN(INDEX(DataInput!$B$6:$G$2005,Cal!$B69,Cal!R$3))&gt;0,INDEX(DataInput!$B$6:$G$2005,Cal!$B69,Cal!R$3),"")</f>
        <v>751</v>
      </c>
      <c r="S69" s="251">
        <f>IF(LEN(INDEX(DataInput!$B$6:$G$2005,Cal!$B69,Cal!S$3))&gt;0,INDEX(DataInput!$B$6:$G$2005,Cal!$B69,Cal!S$3),"")</f>
        <v>96</v>
      </c>
      <c r="T69" s="253">
        <f>IF(LEN(INDEX(DataInput!$B$6:$G$2005,Cal!$B69,Cal!T$3))&gt;0,INDEX(DataInput!$B$6:$G$2005,Cal!$B69,Cal!T$3),"")</f>
        <v>78.855000000000004</v>
      </c>
      <c r="U69" s="254">
        <f>IF(LEN(INDEX(DataInput!$B$6:$G$2005,Cal!$B69,Cal!U$3))&gt;0,INDEX(DataInput!$B$6:$G$2005,Cal!$B69,Cal!U$3),"")</f>
        <v>576.14499999999998</v>
      </c>
      <c r="V69" s="262">
        <f t="shared" si="3"/>
        <v>2022</v>
      </c>
      <c r="W69" s="262" t="str">
        <f t="shared" si="4"/>
        <v>January</v>
      </c>
      <c r="X69" s="262">
        <f t="shared" si="5"/>
        <v>6</v>
      </c>
      <c r="Y69" s="257" t="str">
        <f t="shared" ref="Y69:Y132" si="9">IFERROR(INDEX($J$5:$J$154,MATCH($Q69,$I$5:$I$154,0),1),"")</f>
        <v>Sales</v>
      </c>
      <c r="Z69" s="257" t="str">
        <f t="shared" ref="Z69:Z132" si="10">IFERROR(INDEX($K$5:$K$154,MATCH($Q69,$I$5:$I$154,0),1),"")</f>
        <v>Expert</v>
      </c>
      <c r="AA69" s="258" t="str">
        <f t="shared" si="6"/>
        <v>Yes</v>
      </c>
      <c r="AB69" s="259" t="str">
        <f>IFERROR(IF(COUNTIF($P$4:P69,P69)=1,P69,""),"")</f>
        <v/>
      </c>
      <c r="AC69" s="259" t="str">
        <f t="shared" si="7"/>
        <v/>
      </c>
      <c r="AD69" s="259" t="str">
        <f t="shared" si="8"/>
        <v/>
      </c>
      <c r="AE69" s="259" t="str">
        <f>IFERROR(IF(AND(Cal!P69&gt;=Cal!$AG$5,Cal!P69&lt;=Cal!$AH$5,PrintPayslip!$D$7=Cal!$Q69),IF(LEN(P69)&gt;0,P69,0),""),"")</f>
        <v/>
      </c>
      <c r="AF69" s="258" t="str">
        <f t="shared" ref="AF69:AF132" si="11">IF(AF68=2002,2003,IF(ROW(AF69)-6=$AE$2005,2002,IFERROR(MATCH(SMALL($AE$5:$AE$2004,ROW($AE68)-ROW($AE$3)),$AE$5:$AE$2004,0),"")))</f>
        <v/>
      </c>
    </row>
    <row r="70" spans="2:32" x14ac:dyDescent="0.25">
      <c r="B70" s="228">
        <v>66</v>
      </c>
      <c r="C70" s="247">
        <f>IF(LEN(INDEX(TaxData!$B$7:$D$4006,Cal!$B70,Cal!C$3))&gt;0,INDEX(TaxData!$B$7:$D$4006,Cal!$B70,Cal!C$3),"")</f>
        <v>151</v>
      </c>
      <c r="D70" s="247" t="str">
        <f>IF(LEN(INDEX(TaxData!$B$7:$D$4006,Cal!$B70,Cal!D$3))&gt;0,INDEX(TaxData!$B$7:$D$4006,Cal!$B70,Cal!D$3),"")</f>
        <v>—</v>
      </c>
      <c r="E70" s="247">
        <f>IF(LEN(INDEX(TaxData!$B$7:$D$4006,Cal!$B70,Cal!E$3))&gt;0,INDEX(TaxData!$B$7:$D$4006,Cal!$B70,Cal!E$3),"")</f>
        <v>33</v>
      </c>
      <c r="F70" s="230"/>
      <c r="H70" s="244" t="str">
        <f>IF(LEN(INDEX(EmployeeData!$B$6:$E$155,Cal!$B70,Cal!H$3))&gt;0,INDEX(EmployeeData!$B$6:$E$155,Cal!$B70,Cal!H$3),"")</f>
        <v/>
      </c>
      <c r="I70" s="244" t="str">
        <f>IF(LEN(INDEX(EmployeeData!$B$6:$E$155,Cal!$B70,Cal!I$3))&gt;0,INDEX(EmployeeData!$B$6:$E$155,Cal!$B70,Cal!I$3),"")</f>
        <v/>
      </c>
      <c r="J70" s="244" t="str">
        <f>IF(LEN(INDEX(EmployeeData!$B$6:$E$155,Cal!$B70,Cal!J$3))&gt;0,INDEX(EmployeeData!$B$6:$E$155,Cal!$B70,Cal!J$3),"")</f>
        <v/>
      </c>
      <c r="K70" s="244" t="str">
        <f>IF(LEN(INDEX(EmployeeData!$B$6:$E$155,Cal!$B70,Cal!K$3))&gt;0,INDEX(EmployeeData!$B$6:$E$155,Cal!$B70,Cal!K$3),"")</f>
        <v/>
      </c>
      <c r="O70" s="228">
        <v>66</v>
      </c>
      <c r="P70" s="250">
        <f>IF(LEN(INDEX(DataInput!$B$6:$G$2005,Cal!$B70,Cal!P$3))&gt;0,INDEX(DataInput!$B$6:$G$2005,Cal!$B70,Cal!P$3),"")</f>
        <v>44591</v>
      </c>
      <c r="Q70" s="251" t="str">
        <f>IF(LEN(INDEX(DataInput!$B$6:$G$2005,Cal!$B70,Cal!Q$3))&gt;0,INDEX(DataInput!$B$6:$G$2005,Cal!$B70,Cal!Q$3),"")</f>
        <v>Sarah-Jayne Morrison</v>
      </c>
      <c r="R70" s="252">
        <f>IF(LEN(INDEX(DataInput!$B$6:$G$2005,Cal!$B70,Cal!R$3))&gt;0,INDEX(DataInput!$B$6:$G$2005,Cal!$B70,Cal!R$3),"")</f>
        <v>698</v>
      </c>
      <c r="S70" s="251">
        <f>IF(LEN(INDEX(DataInput!$B$6:$G$2005,Cal!$B70,Cal!S$3))&gt;0,INDEX(DataInput!$B$6:$G$2005,Cal!$B70,Cal!S$3),"")</f>
        <v>79</v>
      </c>
      <c r="T70" s="253">
        <f>IF(LEN(INDEX(DataInput!$B$6:$G$2005,Cal!$B70,Cal!T$3))&gt;0,INDEX(DataInput!$B$6:$G$2005,Cal!$B70,Cal!T$3),"")</f>
        <v>73.289999999999992</v>
      </c>
      <c r="U70" s="254">
        <f>IF(LEN(INDEX(DataInput!$B$6:$G$2005,Cal!$B70,Cal!U$3))&gt;0,INDEX(DataInput!$B$6:$G$2005,Cal!$B70,Cal!U$3),"")</f>
        <v>545.71</v>
      </c>
      <c r="V70" s="262">
        <f t="shared" ref="V70:V133" si="12">IFERROR(IF(P70="",0,YEAR(P70)),"")</f>
        <v>2022</v>
      </c>
      <c r="W70" s="262" t="str">
        <f t="shared" ref="W70:W133" si="13">IFERROR(INDEX($M$4:$M$15,MONTH($P70),1),"")</f>
        <v>January</v>
      </c>
      <c r="X70" s="262">
        <f t="shared" ref="X70:X133" si="14">IFERROR(WEEKNUM($P70),"")</f>
        <v>6</v>
      </c>
      <c r="Y70" s="257" t="str">
        <f t="shared" si="9"/>
        <v>Sales</v>
      </c>
      <c r="Z70" s="257" t="str">
        <f t="shared" si="10"/>
        <v>Salesman</v>
      </c>
      <c r="AA70" s="258" t="str">
        <f t="shared" ref="AA70:AA133" si="15">IF(LEN(R70)&gt;0,"Yes","No")</f>
        <v>Yes</v>
      </c>
      <c r="AB70" s="259" t="str">
        <f>IFERROR(IF(COUNTIF($P$4:P70,P70)=1,P70,""),"")</f>
        <v/>
      </c>
      <c r="AC70" s="259" t="str">
        <f t="shared" ref="AC70:AC133" si="16">IFERROR(SMALL($AB$5:$AB$2004,ROW(AA70)-ROW($AA$4)),"")</f>
        <v/>
      </c>
      <c r="AD70" s="259" t="str">
        <f t="shared" ref="AD70:AD133" si="17">IFERROR(IF(AC70&gt;=$AG$5,AC70,""),"")</f>
        <v/>
      </c>
      <c r="AE70" s="259" t="str">
        <f>IFERROR(IF(AND(Cal!P70&gt;=Cal!$AG$5,Cal!P70&lt;=Cal!$AH$5,PrintPayslip!$D$7=Cal!$Q70),IF(LEN(P70)&gt;0,P70,0),""),"")</f>
        <v/>
      </c>
      <c r="AF70" s="258" t="str">
        <f t="shared" si="11"/>
        <v/>
      </c>
    </row>
    <row r="71" spans="2:32" x14ac:dyDescent="0.25">
      <c r="B71" s="228">
        <v>67</v>
      </c>
      <c r="C71" s="247">
        <f>IF(LEN(INDEX(TaxData!$B$7:$D$4006,Cal!$B71,Cal!C$3))&gt;0,INDEX(TaxData!$B$7:$D$4006,Cal!$B71,Cal!C$3),"")</f>
        <v>152</v>
      </c>
      <c r="D71" s="247" t="str">
        <f>IF(LEN(INDEX(TaxData!$B$7:$D$4006,Cal!$B71,Cal!D$3))&gt;0,INDEX(TaxData!$B$7:$D$4006,Cal!$B71,Cal!D$3),"")</f>
        <v>—</v>
      </c>
      <c r="E71" s="247">
        <f>IF(LEN(INDEX(TaxData!$B$7:$D$4006,Cal!$B71,Cal!E$3))&gt;0,INDEX(TaxData!$B$7:$D$4006,Cal!$B71,Cal!E$3),"")</f>
        <v>34</v>
      </c>
      <c r="F71" s="230"/>
      <c r="H71" s="244" t="str">
        <f>IF(LEN(INDEX(EmployeeData!$B$6:$E$155,Cal!$B71,Cal!H$3))&gt;0,INDEX(EmployeeData!$B$6:$E$155,Cal!$B71,Cal!H$3),"")</f>
        <v/>
      </c>
      <c r="I71" s="244" t="str">
        <f>IF(LEN(INDEX(EmployeeData!$B$6:$E$155,Cal!$B71,Cal!I$3))&gt;0,INDEX(EmployeeData!$B$6:$E$155,Cal!$B71,Cal!I$3),"")</f>
        <v/>
      </c>
      <c r="J71" s="244" t="str">
        <f>IF(LEN(INDEX(EmployeeData!$B$6:$E$155,Cal!$B71,Cal!J$3))&gt;0,INDEX(EmployeeData!$B$6:$E$155,Cal!$B71,Cal!J$3),"")</f>
        <v/>
      </c>
      <c r="K71" s="244" t="str">
        <f>IF(LEN(INDEX(EmployeeData!$B$6:$E$155,Cal!$B71,Cal!K$3))&gt;0,INDEX(EmployeeData!$B$6:$E$155,Cal!$B71,Cal!K$3),"")</f>
        <v/>
      </c>
      <c r="O71" s="228">
        <v>67</v>
      </c>
      <c r="P71" s="250">
        <f>IF(LEN(INDEX(DataInput!$B$6:$G$2005,Cal!$B71,Cal!P$3))&gt;0,INDEX(DataInput!$B$6:$G$2005,Cal!$B71,Cal!P$3),"")</f>
        <v>44591</v>
      </c>
      <c r="Q71" s="251" t="str">
        <f>IF(LEN(INDEX(DataInput!$B$6:$G$2005,Cal!$B71,Cal!Q$3))&gt;0,INDEX(DataInput!$B$6:$G$2005,Cal!$B71,Cal!Q$3),"")</f>
        <v>Alyce Milner</v>
      </c>
      <c r="R71" s="252">
        <f>IF(LEN(INDEX(DataInput!$B$6:$G$2005,Cal!$B71,Cal!R$3))&gt;0,INDEX(DataInput!$B$6:$G$2005,Cal!$B71,Cal!R$3),"")</f>
        <v>856</v>
      </c>
      <c r="S71" s="251">
        <f>IF(LEN(INDEX(DataInput!$B$6:$G$2005,Cal!$B71,Cal!S$3))&gt;0,INDEX(DataInput!$B$6:$G$2005,Cal!$B71,Cal!S$3),"")</f>
        <v>133</v>
      </c>
      <c r="T71" s="253">
        <f>IF(LEN(INDEX(DataInput!$B$6:$G$2005,Cal!$B71,Cal!T$3))&gt;0,INDEX(DataInput!$B$6:$G$2005,Cal!$B71,Cal!T$3),"")</f>
        <v>89.88</v>
      </c>
      <c r="U71" s="254">
        <f>IF(LEN(INDEX(DataInput!$B$6:$G$2005,Cal!$B71,Cal!U$3))&gt;0,INDEX(DataInput!$B$6:$G$2005,Cal!$B71,Cal!U$3),"")</f>
        <v>633.12</v>
      </c>
      <c r="V71" s="262">
        <f t="shared" si="12"/>
        <v>2022</v>
      </c>
      <c r="W71" s="262" t="str">
        <f t="shared" si="13"/>
        <v>January</v>
      </c>
      <c r="X71" s="262">
        <f t="shared" si="14"/>
        <v>6</v>
      </c>
      <c r="Y71" s="257" t="str">
        <f t="shared" si="9"/>
        <v>Operations</v>
      </c>
      <c r="Z71" s="257" t="str">
        <f t="shared" si="10"/>
        <v>Vice-Director</v>
      </c>
      <c r="AA71" s="258" t="str">
        <f t="shared" si="15"/>
        <v>Yes</v>
      </c>
      <c r="AB71" s="259" t="str">
        <f>IFERROR(IF(COUNTIF($P$4:P71,P71)=1,P71,""),"")</f>
        <v/>
      </c>
      <c r="AC71" s="259" t="str">
        <f t="shared" si="16"/>
        <v/>
      </c>
      <c r="AD71" s="259" t="str">
        <f t="shared" si="17"/>
        <v/>
      </c>
      <c r="AE71" s="259" t="str">
        <f>IFERROR(IF(AND(Cal!P71&gt;=Cal!$AG$5,Cal!P71&lt;=Cal!$AH$5,PrintPayslip!$D$7=Cal!$Q71),IF(LEN(P71)&gt;0,P71,0),""),"")</f>
        <v/>
      </c>
      <c r="AF71" s="258" t="str">
        <f t="shared" si="11"/>
        <v/>
      </c>
    </row>
    <row r="72" spans="2:32" x14ac:dyDescent="0.25">
      <c r="B72" s="228">
        <v>68</v>
      </c>
      <c r="C72" s="247">
        <f>IF(LEN(INDEX(TaxData!$B$7:$D$4006,Cal!$B72,Cal!C$3))&gt;0,INDEX(TaxData!$B$7:$D$4006,Cal!$B72,Cal!C$3),"")</f>
        <v>153</v>
      </c>
      <c r="D72" s="247" t="str">
        <f>IF(LEN(INDEX(TaxData!$B$7:$D$4006,Cal!$B72,Cal!D$3))&gt;0,INDEX(TaxData!$B$7:$D$4006,Cal!$B72,Cal!D$3),"")</f>
        <v>—</v>
      </c>
      <c r="E72" s="247">
        <f>IF(LEN(INDEX(TaxData!$B$7:$D$4006,Cal!$B72,Cal!E$3))&gt;0,INDEX(TaxData!$B$7:$D$4006,Cal!$B72,Cal!E$3),"")</f>
        <v>34</v>
      </c>
      <c r="F72" s="230"/>
      <c r="H72" s="244" t="str">
        <f>IF(LEN(INDEX(EmployeeData!$B$6:$E$155,Cal!$B72,Cal!H$3))&gt;0,INDEX(EmployeeData!$B$6:$E$155,Cal!$B72,Cal!H$3),"")</f>
        <v/>
      </c>
      <c r="I72" s="244" t="str">
        <f>IF(LEN(INDEX(EmployeeData!$B$6:$E$155,Cal!$B72,Cal!I$3))&gt;0,INDEX(EmployeeData!$B$6:$E$155,Cal!$B72,Cal!I$3),"")</f>
        <v/>
      </c>
      <c r="J72" s="244" t="str">
        <f>IF(LEN(INDEX(EmployeeData!$B$6:$E$155,Cal!$B72,Cal!J$3))&gt;0,INDEX(EmployeeData!$B$6:$E$155,Cal!$B72,Cal!J$3),"")</f>
        <v/>
      </c>
      <c r="K72" s="244" t="str">
        <f>IF(LEN(INDEX(EmployeeData!$B$6:$E$155,Cal!$B72,Cal!K$3))&gt;0,INDEX(EmployeeData!$B$6:$E$155,Cal!$B72,Cal!K$3),"")</f>
        <v/>
      </c>
      <c r="O72" s="228">
        <v>68</v>
      </c>
      <c r="P72" s="250">
        <f>IF(LEN(INDEX(DataInput!$B$6:$G$2005,Cal!$B72,Cal!P$3))&gt;0,INDEX(DataInput!$B$6:$G$2005,Cal!$B72,Cal!P$3),"")</f>
        <v>44591</v>
      </c>
      <c r="Q72" s="251" t="str">
        <f>IF(LEN(INDEX(DataInput!$B$6:$G$2005,Cal!$B72,Cal!Q$3))&gt;0,INDEX(DataInput!$B$6:$G$2005,Cal!$B72,Cal!Q$3),"")</f>
        <v>Aviana Kenny</v>
      </c>
      <c r="R72" s="252">
        <f>IF(LEN(INDEX(DataInput!$B$6:$G$2005,Cal!$B72,Cal!R$3))&gt;0,INDEX(DataInput!$B$6:$G$2005,Cal!$B72,Cal!R$3),"")</f>
        <v>721</v>
      </c>
      <c r="S72" s="251">
        <f>IF(LEN(INDEX(DataInput!$B$6:$G$2005,Cal!$B72,Cal!S$3))&gt;0,INDEX(DataInput!$B$6:$G$2005,Cal!$B72,Cal!S$3),"")</f>
        <v>86</v>
      </c>
      <c r="T72" s="253">
        <f>IF(LEN(INDEX(DataInput!$B$6:$G$2005,Cal!$B72,Cal!T$3))&gt;0,INDEX(DataInput!$B$6:$G$2005,Cal!$B72,Cal!T$3),"")</f>
        <v>75.704999999999998</v>
      </c>
      <c r="U72" s="254">
        <f>IF(LEN(INDEX(DataInput!$B$6:$G$2005,Cal!$B72,Cal!U$3))&gt;0,INDEX(DataInput!$B$6:$G$2005,Cal!$B72,Cal!U$3),"")</f>
        <v>559.29499999999996</v>
      </c>
      <c r="V72" s="262">
        <f t="shared" si="12"/>
        <v>2022</v>
      </c>
      <c r="W72" s="262" t="str">
        <f t="shared" si="13"/>
        <v>January</v>
      </c>
      <c r="X72" s="262">
        <f t="shared" si="14"/>
        <v>6</v>
      </c>
      <c r="Y72" s="257" t="str">
        <f t="shared" si="9"/>
        <v>Operations</v>
      </c>
      <c r="Z72" s="257" t="str">
        <f t="shared" si="10"/>
        <v>Expert</v>
      </c>
      <c r="AA72" s="258" t="str">
        <f t="shared" si="15"/>
        <v>Yes</v>
      </c>
      <c r="AB72" s="259" t="str">
        <f>IFERROR(IF(COUNTIF($P$4:P72,P72)=1,P72,""),"")</f>
        <v/>
      </c>
      <c r="AC72" s="259" t="str">
        <f t="shared" si="16"/>
        <v/>
      </c>
      <c r="AD72" s="259" t="str">
        <f t="shared" si="17"/>
        <v/>
      </c>
      <c r="AE72" s="259" t="str">
        <f>IFERROR(IF(AND(Cal!P72&gt;=Cal!$AG$5,Cal!P72&lt;=Cal!$AH$5,PrintPayslip!$D$7=Cal!$Q72),IF(LEN(P72)&gt;0,P72,0),""),"")</f>
        <v/>
      </c>
      <c r="AF72" s="258" t="str">
        <f t="shared" si="11"/>
        <v/>
      </c>
    </row>
    <row r="73" spans="2:32" x14ac:dyDescent="0.25">
      <c r="B73" s="228">
        <v>69</v>
      </c>
      <c r="C73" s="247">
        <f>IF(LEN(INDEX(TaxData!$B$7:$D$4006,Cal!$B73,Cal!C$3))&gt;0,INDEX(TaxData!$B$7:$D$4006,Cal!$B73,Cal!C$3),"")</f>
        <v>154</v>
      </c>
      <c r="D73" s="247" t="str">
        <f>IF(LEN(INDEX(TaxData!$B$7:$D$4006,Cal!$B73,Cal!D$3))&gt;0,INDEX(TaxData!$B$7:$D$4006,Cal!$B73,Cal!D$3),"")</f>
        <v>—</v>
      </c>
      <c r="E73" s="247">
        <f>IF(LEN(INDEX(TaxData!$B$7:$D$4006,Cal!$B73,Cal!E$3))&gt;0,INDEX(TaxData!$B$7:$D$4006,Cal!$B73,Cal!E$3),"")</f>
        <v>34</v>
      </c>
      <c r="F73" s="230"/>
      <c r="H73" s="244" t="str">
        <f>IF(LEN(INDEX(EmployeeData!$B$6:$E$155,Cal!$B73,Cal!H$3))&gt;0,INDEX(EmployeeData!$B$6:$E$155,Cal!$B73,Cal!H$3),"")</f>
        <v/>
      </c>
      <c r="I73" s="244" t="str">
        <f>IF(LEN(INDEX(EmployeeData!$B$6:$E$155,Cal!$B73,Cal!I$3))&gt;0,INDEX(EmployeeData!$B$6:$E$155,Cal!$B73,Cal!I$3),"")</f>
        <v/>
      </c>
      <c r="J73" s="244" t="str">
        <f>IF(LEN(INDEX(EmployeeData!$B$6:$E$155,Cal!$B73,Cal!J$3))&gt;0,INDEX(EmployeeData!$B$6:$E$155,Cal!$B73,Cal!J$3),"")</f>
        <v/>
      </c>
      <c r="K73" s="244" t="str">
        <f>IF(LEN(INDEX(EmployeeData!$B$6:$E$155,Cal!$B73,Cal!K$3))&gt;0,INDEX(EmployeeData!$B$6:$E$155,Cal!$B73,Cal!K$3),"")</f>
        <v/>
      </c>
      <c r="O73" s="228">
        <v>69</v>
      </c>
      <c r="P73" s="250">
        <f>IF(LEN(INDEX(DataInput!$B$6:$G$2005,Cal!$B73,Cal!P$3))&gt;0,INDEX(DataInput!$B$6:$G$2005,Cal!$B73,Cal!P$3),"")</f>
        <v>44591</v>
      </c>
      <c r="Q73" s="251" t="str">
        <f>IF(LEN(INDEX(DataInput!$B$6:$G$2005,Cal!$B73,Cal!Q$3))&gt;0,INDEX(DataInput!$B$6:$G$2005,Cal!$B73,Cal!Q$3),"")</f>
        <v>Julia Roberts</v>
      </c>
      <c r="R73" s="252">
        <f>IF(LEN(INDEX(DataInput!$B$6:$G$2005,Cal!$B73,Cal!R$3))&gt;0,INDEX(DataInput!$B$6:$G$2005,Cal!$B73,Cal!R$3),"")</f>
        <v>860</v>
      </c>
      <c r="S73" s="251">
        <f>IF(LEN(INDEX(DataInput!$B$6:$G$2005,Cal!$B73,Cal!S$3))&gt;0,INDEX(DataInput!$B$6:$G$2005,Cal!$B73,Cal!S$3),"")</f>
        <v>134</v>
      </c>
      <c r="T73" s="253">
        <f>IF(LEN(INDEX(DataInput!$B$6:$G$2005,Cal!$B73,Cal!T$3))&gt;0,INDEX(DataInput!$B$6:$G$2005,Cal!$B73,Cal!T$3),"")</f>
        <v>90.3</v>
      </c>
      <c r="U73" s="254">
        <f>IF(LEN(INDEX(DataInput!$B$6:$G$2005,Cal!$B73,Cal!U$3))&gt;0,INDEX(DataInput!$B$6:$G$2005,Cal!$B73,Cal!U$3),"")</f>
        <v>635.70000000000005</v>
      </c>
      <c r="V73" s="262">
        <f t="shared" si="12"/>
        <v>2022</v>
      </c>
      <c r="W73" s="262" t="str">
        <f t="shared" si="13"/>
        <v>January</v>
      </c>
      <c r="X73" s="262">
        <f t="shared" si="14"/>
        <v>6</v>
      </c>
      <c r="Y73" s="257" t="str">
        <f t="shared" si="9"/>
        <v>Finance</v>
      </c>
      <c r="Z73" s="257" t="str">
        <f t="shared" si="10"/>
        <v>Vice-Director</v>
      </c>
      <c r="AA73" s="258" t="str">
        <f t="shared" si="15"/>
        <v>Yes</v>
      </c>
      <c r="AB73" s="259" t="str">
        <f>IFERROR(IF(COUNTIF($P$4:P73,P73)=1,P73,""),"")</f>
        <v/>
      </c>
      <c r="AC73" s="259" t="str">
        <f t="shared" si="16"/>
        <v/>
      </c>
      <c r="AD73" s="259" t="str">
        <f t="shared" si="17"/>
        <v/>
      </c>
      <c r="AE73" s="259" t="str">
        <f>IFERROR(IF(AND(Cal!P73&gt;=Cal!$AG$5,Cal!P73&lt;=Cal!$AH$5,PrintPayslip!$D$7=Cal!$Q73),IF(LEN(P73)&gt;0,P73,0),""),"")</f>
        <v/>
      </c>
      <c r="AF73" s="258" t="str">
        <f t="shared" si="11"/>
        <v/>
      </c>
    </row>
    <row r="74" spans="2:32" x14ac:dyDescent="0.25">
      <c r="B74" s="228">
        <v>70</v>
      </c>
      <c r="C74" s="247">
        <f>IF(LEN(INDEX(TaxData!$B$7:$D$4006,Cal!$B74,Cal!C$3))&gt;0,INDEX(TaxData!$B$7:$D$4006,Cal!$B74,Cal!C$3),"")</f>
        <v>155</v>
      </c>
      <c r="D74" s="247" t="str">
        <f>IF(LEN(INDEX(TaxData!$B$7:$D$4006,Cal!$B74,Cal!D$3))&gt;0,INDEX(TaxData!$B$7:$D$4006,Cal!$B74,Cal!D$3),"")</f>
        <v>—</v>
      </c>
      <c r="E74" s="247">
        <f>IF(LEN(INDEX(TaxData!$B$7:$D$4006,Cal!$B74,Cal!E$3))&gt;0,INDEX(TaxData!$B$7:$D$4006,Cal!$B74,Cal!E$3),"")</f>
        <v>34</v>
      </c>
      <c r="F74" s="230"/>
      <c r="H74" s="244" t="str">
        <f>IF(LEN(INDEX(EmployeeData!$B$6:$E$155,Cal!$B74,Cal!H$3))&gt;0,INDEX(EmployeeData!$B$6:$E$155,Cal!$B74,Cal!H$3),"")</f>
        <v/>
      </c>
      <c r="I74" s="244" t="str">
        <f>IF(LEN(INDEX(EmployeeData!$B$6:$E$155,Cal!$B74,Cal!I$3))&gt;0,INDEX(EmployeeData!$B$6:$E$155,Cal!$B74,Cal!I$3),"")</f>
        <v/>
      </c>
      <c r="J74" s="244" t="str">
        <f>IF(LEN(INDEX(EmployeeData!$B$6:$E$155,Cal!$B74,Cal!J$3))&gt;0,INDEX(EmployeeData!$B$6:$E$155,Cal!$B74,Cal!J$3),"")</f>
        <v/>
      </c>
      <c r="K74" s="244" t="str">
        <f>IF(LEN(INDEX(EmployeeData!$B$6:$E$155,Cal!$B74,Cal!K$3))&gt;0,INDEX(EmployeeData!$B$6:$E$155,Cal!$B74,Cal!K$3),"")</f>
        <v/>
      </c>
      <c r="O74" s="228">
        <v>70</v>
      </c>
      <c r="P74" s="250">
        <f>IF(LEN(INDEX(DataInput!$B$6:$G$2005,Cal!$B74,Cal!P$3))&gt;0,INDEX(DataInput!$B$6:$G$2005,Cal!$B74,Cal!P$3),"")</f>
        <v>44591</v>
      </c>
      <c r="Q74" s="251" t="str">
        <f>IF(LEN(INDEX(DataInput!$B$6:$G$2005,Cal!$B74,Cal!Q$3))&gt;0,INDEX(DataInput!$B$6:$G$2005,Cal!$B74,Cal!Q$3),"")</f>
        <v>Doris Power</v>
      </c>
      <c r="R74" s="252">
        <f>IF(LEN(INDEX(DataInput!$B$6:$G$2005,Cal!$B74,Cal!R$3))&gt;0,INDEX(DataInput!$B$6:$G$2005,Cal!$B74,Cal!R$3),"")</f>
        <v>738</v>
      </c>
      <c r="S74" s="251">
        <f>IF(LEN(INDEX(DataInput!$B$6:$G$2005,Cal!$B74,Cal!S$3))&gt;0,INDEX(DataInput!$B$6:$G$2005,Cal!$B74,Cal!S$3),"")</f>
        <v>92</v>
      </c>
      <c r="T74" s="253">
        <f>IF(LEN(INDEX(DataInput!$B$6:$G$2005,Cal!$B74,Cal!T$3))&gt;0,INDEX(DataInput!$B$6:$G$2005,Cal!$B74,Cal!T$3),"")</f>
        <v>77.489999999999995</v>
      </c>
      <c r="U74" s="254">
        <f>IF(LEN(INDEX(DataInput!$B$6:$G$2005,Cal!$B74,Cal!U$3))&gt;0,INDEX(DataInput!$B$6:$G$2005,Cal!$B74,Cal!U$3),"")</f>
        <v>568.51</v>
      </c>
      <c r="V74" s="262">
        <f t="shared" si="12"/>
        <v>2022</v>
      </c>
      <c r="W74" s="262" t="str">
        <f t="shared" si="13"/>
        <v>January</v>
      </c>
      <c r="X74" s="262">
        <f t="shared" si="14"/>
        <v>6</v>
      </c>
      <c r="Y74" s="257" t="str">
        <f t="shared" si="9"/>
        <v>HR</v>
      </c>
      <c r="Z74" s="257" t="str">
        <f t="shared" si="10"/>
        <v>Expert</v>
      </c>
      <c r="AA74" s="258" t="str">
        <f t="shared" si="15"/>
        <v>Yes</v>
      </c>
      <c r="AB74" s="259" t="str">
        <f>IFERROR(IF(COUNTIF($P$4:P74,P74)=1,P74,""),"")</f>
        <v/>
      </c>
      <c r="AC74" s="259" t="str">
        <f t="shared" si="16"/>
        <v/>
      </c>
      <c r="AD74" s="259" t="str">
        <f t="shared" si="17"/>
        <v/>
      </c>
      <c r="AE74" s="259" t="str">
        <f>IFERROR(IF(AND(Cal!P74&gt;=Cal!$AG$5,Cal!P74&lt;=Cal!$AH$5,PrintPayslip!$D$7=Cal!$Q74),IF(LEN(P74)&gt;0,P74,0),""),"")</f>
        <v/>
      </c>
      <c r="AF74" s="258" t="str">
        <f t="shared" si="11"/>
        <v/>
      </c>
    </row>
    <row r="75" spans="2:32" x14ac:dyDescent="0.25">
      <c r="B75" s="228">
        <v>71</v>
      </c>
      <c r="C75" s="247">
        <f>IF(LEN(INDEX(TaxData!$B$7:$D$4006,Cal!$B75,Cal!C$3))&gt;0,INDEX(TaxData!$B$7:$D$4006,Cal!$B75,Cal!C$3),"")</f>
        <v>156</v>
      </c>
      <c r="D75" s="247" t="str">
        <f>IF(LEN(INDEX(TaxData!$B$7:$D$4006,Cal!$B75,Cal!D$3))&gt;0,INDEX(TaxData!$B$7:$D$4006,Cal!$B75,Cal!D$3),"")</f>
        <v>—</v>
      </c>
      <c r="E75" s="247">
        <f>IF(LEN(INDEX(TaxData!$B$7:$D$4006,Cal!$B75,Cal!E$3))&gt;0,INDEX(TaxData!$B$7:$D$4006,Cal!$B75,Cal!E$3),"")</f>
        <v>35</v>
      </c>
      <c r="F75" s="230"/>
      <c r="H75" s="244" t="str">
        <f>IF(LEN(INDEX(EmployeeData!$B$6:$E$155,Cal!$B75,Cal!H$3))&gt;0,INDEX(EmployeeData!$B$6:$E$155,Cal!$B75,Cal!H$3),"")</f>
        <v/>
      </c>
      <c r="I75" s="244" t="str">
        <f>IF(LEN(INDEX(EmployeeData!$B$6:$E$155,Cal!$B75,Cal!I$3))&gt;0,INDEX(EmployeeData!$B$6:$E$155,Cal!$B75,Cal!I$3),"")</f>
        <v/>
      </c>
      <c r="J75" s="244" t="str">
        <f>IF(LEN(INDEX(EmployeeData!$B$6:$E$155,Cal!$B75,Cal!J$3))&gt;0,INDEX(EmployeeData!$B$6:$E$155,Cal!$B75,Cal!J$3),"")</f>
        <v/>
      </c>
      <c r="K75" s="244" t="str">
        <f>IF(LEN(INDEX(EmployeeData!$B$6:$E$155,Cal!$B75,Cal!K$3))&gt;0,INDEX(EmployeeData!$B$6:$E$155,Cal!$B75,Cal!K$3),"")</f>
        <v/>
      </c>
      <c r="O75" s="228">
        <v>71</v>
      </c>
      <c r="P75" s="250">
        <f>IF(LEN(INDEX(DataInput!$B$6:$G$2005,Cal!$B75,Cal!P$3))&gt;0,INDEX(DataInput!$B$6:$G$2005,Cal!$B75,Cal!P$3),"")</f>
        <v>44591</v>
      </c>
      <c r="Q75" s="251" t="str">
        <f>IF(LEN(INDEX(DataInput!$B$6:$G$2005,Cal!$B75,Cal!Q$3))&gt;0,INDEX(DataInput!$B$6:$G$2005,Cal!$B75,Cal!Q$3),"")</f>
        <v>Isobelle Hurley</v>
      </c>
      <c r="R75" s="252">
        <f>IF(LEN(INDEX(DataInput!$B$6:$G$2005,Cal!$B75,Cal!R$3))&gt;0,INDEX(DataInput!$B$6:$G$2005,Cal!$B75,Cal!R$3),"")</f>
        <v>761</v>
      </c>
      <c r="S75" s="251">
        <f>IF(LEN(INDEX(DataInput!$B$6:$G$2005,Cal!$B75,Cal!S$3))&gt;0,INDEX(DataInput!$B$6:$G$2005,Cal!$B75,Cal!S$3),"")</f>
        <v>100</v>
      </c>
      <c r="T75" s="253">
        <f>IF(LEN(INDEX(DataInput!$B$6:$G$2005,Cal!$B75,Cal!T$3))&gt;0,INDEX(DataInput!$B$6:$G$2005,Cal!$B75,Cal!T$3),"")</f>
        <v>79.905000000000001</v>
      </c>
      <c r="U75" s="254">
        <f>IF(LEN(INDEX(DataInput!$B$6:$G$2005,Cal!$B75,Cal!U$3))&gt;0,INDEX(DataInput!$B$6:$G$2005,Cal!$B75,Cal!U$3),"")</f>
        <v>581.09500000000003</v>
      </c>
      <c r="V75" s="262">
        <f t="shared" si="12"/>
        <v>2022</v>
      </c>
      <c r="W75" s="262" t="str">
        <f t="shared" si="13"/>
        <v>January</v>
      </c>
      <c r="X75" s="262">
        <f t="shared" si="14"/>
        <v>6</v>
      </c>
      <c r="Y75" s="257" t="str">
        <f t="shared" si="9"/>
        <v>Purchase</v>
      </c>
      <c r="Z75" s="257" t="str">
        <f t="shared" si="10"/>
        <v>Expert</v>
      </c>
      <c r="AA75" s="258" t="str">
        <f t="shared" si="15"/>
        <v>Yes</v>
      </c>
      <c r="AB75" s="259" t="str">
        <f>IFERROR(IF(COUNTIF($P$4:P75,P75)=1,P75,""),"")</f>
        <v/>
      </c>
      <c r="AC75" s="259" t="str">
        <f t="shared" si="16"/>
        <v/>
      </c>
      <c r="AD75" s="259" t="str">
        <f t="shared" si="17"/>
        <v/>
      </c>
      <c r="AE75" s="259" t="str">
        <f>IFERROR(IF(AND(Cal!P75&gt;=Cal!$AG$5,Cal!P75&lt;=Cal!$AH$5,PrintPayslip!$D$7=Cal!$Q75),IF(LEN(P75)&gt;0,P75,0),""),"")</f>
        <v/>
      </c>
      <c r="AF75" s="258" t="str">
        <f t="shared" si="11"/>
        <v/>
      </c>
    </row>
    <row r="76" spans="2:32" x14ac:dyDescent="0.25">
      <c r="B76" s="228">
        <v>72</v>
      </c>
      <c r="C76" s="247">
        <f>IF(LEN(INDEX(TaxData!$B$7:$D$4006,Cal!$B76,Cal!C$3))&gt;0,INDEX(TaxData!$B$7:$D$4006,Cal!$B76,Cal!C$3),"")</f>
        <v>157</v>
      </c>
      <c r="D76" s="247" t="str">
        <f>IF(LEN(INDEX(TaxData!$B$7:$D$4006,Cal!$B76,Cal!D$3))&gt;0,INDEX(TaxData!$B$7:$D$4006,Cal!$B76,Cal!D$3),"")</f>
        <v>—</v>
      </c>
      <c r="E76" s="247">
        <f>IF(LEN(INDEX(TaxData!$B$7:$D$4006,Cal!$B76,Cal!E$3))&gt;0,INDEX(TaxData!$B$7:$D$4006,Cal!$B76,Cal!E$3),"")</f>
        <v>35</v>
      </c>
      <c r="F76" s="230"/>
      <c r="H76" s="244" t="str">
        <f>IF(LEN(INDEX(EmployeeData!$B$6:$E$155,Cal!$B76,Cal!H$3))&gt;0,INDEX(EmployeeData!$B$6:$E$155,Cal!$B76,Cal!H$3),"")</f>
        <v/>
      </c>
      <c r="I76" s="244" t="str">
        <f>IF(LEN(INDEX(EmployeeData!$B$6:$E$155,Cal!$B76,Cal!I$3))&gt;0,INDEX(EmployeeData!$B$6:$E$155,Cal!$B76,Cal!I$3),"")</f>
        <v/>
      </c>
      <c r="J76" s="244" t="str">
        <f>IF(LEN(INDEX(EmployeeData!$B$6:$E$155,Cal!$B76,Cal!J$3))&gt;0,INDEX(EmployeeData!$B$6:$E$155,Cal!$B76,Cal!J$3),"")</f>
        <v/>
      </c>
      <c r="K76" s="244" t="str">
        <f>IF(LEN(INDEX(EmployeeData!$B$6:$E$155,Cal!$B76,Cal!K$3))&gt;0,INDEX(EmployeeData!$B$6:$E$155,Cal!$B76,Cal!K$3),"")</f>
        <v/>
      </c>
      <c r="O76" s="228">
        <v>72</v>
      </c>
      <c r="P76" s="250">
        <f>IF(LEN(INDEX(DataInput!$B$6:$G$2005,Cal!$B76,Cal!P$3))&gt;0,INDEX(DataInput!$B$6:$G$2005,Cal!$B76,Cal!P$3),"")</f>
        <v>44591</v>
      </c>
      <c r="Q76" s="251" t="str">
        <f>IF(LEN(INDEX(DataInput!$B$6:$G$2005,Cal!$B76,Cal!Q$3))&gt;0,INDEX(DataInput!$B$6:$G$2005,Cal!$B76,Cal!Q$3),"")</f>
        <v>Donell Merrill</v>
      </c>
      <c r="R76" s="252">
        <f>IF(LEN(INDEX(DataInput!$B$6:$G$2005,Cal!$B76,Cal!R$3))&gt;0,INDEX(DataInput!$B$6:$G$2005,Cal!$B76,Cal!R$3),"")</f>
        <v>738</v>
      </c>
      <c r="S76" s="251">
        <f>IF(LEN(INDEX(DataInput!$B$6:$G$2005,Cal!$B76,Cal!S$3))&gt;0,INDEX(DataInput!$B$6:$G$2005,Cal!$B76,Cal!S$3),"")</f>
        <v>92</v>
      </c>
      <c r="T76" s="253">
        <f>IF(LEN(INDEX(DataInput!$B$6:$G$2005,Cal!$B76,Cal!T$3))&gt;0,INDEX(DataInput!$B$6:$G$2005,Cal!$B76,Cal!T$3),"")</f>
        <v>77.489999999999995</v>
      </c>
      <c r="U76" s="254">
        <f>IF(LEN(INDEX(DataInput!$B$6:$G$2005,Cal!$B76,Cal!U$3))&gt;0,INDEX(DataInput!$B$6:$G$2005,Cal!$B76,Cal!U$3),"")</f>
        <v>568.51</v>
      </c>
      <c r="V76" s="262">
        <f t="shared" si="12"/>
        <v>2022</v>
      </c>
      <c r="W76" s="262" t="str">
        <f t="shared" si="13"/>
        <v>January</v>
      </c>
      <c r="X76" s="262">
        <f t="shared" si="14"/>
        <v>6</v>
      </c>
      <c r="Y76" s="257" t="str">
        <f t="shared" si="9"/>
        <v>Finance</v>
      </c>
      <c r="Z76" s="257" t="str">
        <f t="shared" si="10"/>
        <v>Expert</v>
      </c>
      <c r="AA76" s="258" t="str">
        <f t="shared" si="15"/>
        <v>Yes</v>
      </c>
      <c r="AB76" s="259" t="str">
        <f>IFERROR(IF(COUNTIF($P$4:P76,P76)=1,P76,""),"")</f>
        <v/>
      </c>
      <c r="AC76" s="259" t="str">
        <f t="shared" si="16"/>
        <v/>
      </c>
      <c r="AD76" s="259" t="str">
        <f t="shared" si="17"/>
        <v/>
      </c>
      <c r="AE76" s="259" t="str">
        <f>IFERROR(IF(AND(Cal!P76&gt;=Cal!$AG$5,Cal!P76&lt;=Cal!$AH$5,PrintPayslip!$D$7=Cal!$Q76),IF(LEN(P76)&gt;0,P76,0),""),"")</f>
        <v/>
      </c>
      <c r="AF76" s="258" t="str">
        <f t="shared" si="11"/>
        <v/>
      </c>
    </row>
    <row r="77" spans="2:32" x14ac:dyDescent="0.25">
      <c r="B77" s="228">
        <v>73</v>
      </c>
      <c r="C77" s="247">
        <f>IF(LEN(INDEX(TaxData!$B$7:$D$4006,Cal!$B77,Cal!C$3))&gt;0,INDEX(TaxData!$B$7:$D$4006,Cal!$B77,Cal!C$3),"")</f>
        <v>158</v>
      </c>
      <c r="D77" s="247" t="str">
        <f>IF(LEN(INDEX(TaxData!$B$7:$D$4006,Cal!$B77,Cal!D$3))&gt;0,INDEX(TaxData!$B$7:$D$4006,Cal!$B77,Cal!D$3),"")</f>
        <v>—</v>
      </c>
      <c r="E77" s="247">
        <f>IF(LEN(INDEX(TaxData!$B$7:$D$4006,Cal!$B77,Cal!E$3))&gt;0,INDEX(TaxData!$B$7:$D$4006,Cal!$B77,Cal!E$3),"")</f>
        <v>35</v>
      </c>
      <c r="F77" s="230"/>
      <c r="H77" s="244" t="str">
        <f>IF(LEN(INDEX(EmployeeData!$B$6:$E$155,Cal!$B77,Cal!H$3))&gt;0,INDEX(EmployeeData!$B$6:$E$155,Cal!$B77,Cal!H$3),"")</f>
        <v/>
      </c>
      <c r="I77" s="244" t="str">
        <f>IF(LEN(INDEX(EmployeeData!$B$6:$E$155,Cal!$B77,Cal!I$3))&gt;0,INDEX(EmployeeData!$B$6:$E$155,Cal!$B77,Cal!I$3),"")</f>
        <v/>
      </c>
      <c r="J77" s="244" t="str">
        <f>IF(LEN(INDEX(EmployeeData!$B$6:$E$155,Cal!$B77,Cal!J$3))&gt;0,INDEX(EmployeeData!$B$6:$E$155,Cal!$B77,Cal!J$3),"")</f>
        <v/>
      </c>
      <c r="K77" s="244" t="str">
        <f>IF(LEN(INDEX(EmployeeData!$B$6:$E$155,Cal!$B77,Cal!K$3))&gt;0,INDEX(EmployeeData!$B$6:$E$155,Cal!$B77,Cal!K$3),"")</f>
        <v/>
      </c>
      <c r="O77" s="228">
        <v>73</v>
      </c>
      <c r="P77" s="250">
        <f>IF(LEN(INDEX(DataInput!$B$6:$G$2005,Cal!$B77,Cal!P$3))&gt;0,INDEX(DataInput!$B$6:$G$2005,Cal!$B77,Cal!P$3),"")</f>
        <v>44591</v>
      </c>
      <c r="Q77" s="251" t="str">
        <f>IF(LEN(INDEX(DataInput!$B$6:$G$2005,Cal!$B77,Cal!Q$3))&gt;0,INDEX(DataInput!$B$6:$G$2005,Cal!$B77,Cal!Q$3),"")</f>
        <v>Jane Best</v>
      </c>
      <c r="R77" s="252">
        <f>IF(LEN(INDEX(DataInput!$B$6:$G$2005,Cal!$B77,Cal!R$3))&gt;0,INDEX(DataInput!$B$6:$G$2005,Cal!$B77,Cal!R$3),"")</f>
        <v>667</v>
      </c>
      <c r="S77" s="251">
        <f>IF(LEN(INDEX(DataInput!$B$6:$G$2005,Cal!$B77,Cal!S$3))&gt;0,INDEX(DataInput!$B$6:$G$2005,Cal!$B77,Cal!S$3),"")</f>
        <v>73</v>
      </c>
      <c r="T77" s="253">
        <f>IF(LEN(INDEX(DataInput!$B$6:$G$2005,Cal!$B77,Cal!T$3))&gt;0,INDEX(DataInput!$B$6:$G$2005,Cal!$B77,Cal!T$3),"")</f>
        <v>70.034999999999997</v>
      </c>
      <c r="U77" s="254">
        <f>IF(LEN(INDEX(DataInput!$B$6:$G$2005,Cal!$B77,Cal!U$3))&gt;0,INDEX(DataInput!$B$6:$G$2005,Cal!$B77,Cal!U$3),"")</f>
        <v>523.96500000000003</v>
      </c>
      <c r="V77" s="262">
        <f t="shared" si="12"/>
        <v>2022</v>
      </c>
      <c r="W77" s="262" t="str">
        <f t="shared" si="13"/>
        <v>January</v>
      </c>
      <c r="X77" s="262">
        <f t="shared" si="14"/>
        <v>6</v>
      </c>
      <c r="Y77" s="257" t="str">
        <f t="shared" si="9"/>
        <v>Sales</v>
      </c>
      <c r="Z77" s="257" t="str">
        <f t="shared" si="10"/>
        <v>Salesman</v>
      </c>
      <c r="AA77" s="258" t="str">
        <f t="shared" si="15"/>
        <v>Yes</v>
      </c>
      <c r="AB77" s="259" t="str">
        <f>IFERROR(IF(COUNTIF($P$4:P77,P77)=1,P77,""),"")</f>
        <v/>
      </c>
      <c r="AC77" s="259" t="str">
        <f t="shared" si="16"/>
        <v/>
      </c>
      <c r="AD77" s="259" t="str">
        <f t="shared" si="17"/>
        <v/>
      </c>
      <c r="AE77" s="259" t="str">
        <f>IFERROR(IF(AND(Cal!P77&gt;=Cal!$AG$5,Cal!P77&lt;=Cal!$AH$5,PrintPayslip!$D$7=Cal!$Q77),IF(LEN(P77)&gt;0,P77,0),""),"")</f>
        <v/>
      </c>
      <c r="AF77" s="258" t="str">
        <f t="shared" si="11"/>
        <v/>
      </c>
    </row>
    <row r="78" spans="2:32" x14ac:dyDescent="0.25">
      <c r="B78" s="228">
        <v>74</v>
      </c>
      <c r="C78" s="247">
        <f>IF(LEN(INDEX(TaxData!$B$7:$D$4006,Cal!$B78,Cal!C$3))&gt;0,INDEX(TaxData!$B$7:$D$4006,Cal!$B78,Cal!C$3),"")</f>
        <v>159</v>
      </c>
      <c r="D78" s="247" t="str">
        <f>IF(LEN(INDEX(TaxData!$B$7:$D$4006,Cal!$B78,Cal!D$3))&gt;0,INDEX(TaxData!$B$7:$D$4006,Cal!$B78,Cal!D$3),"")</f>
        <v>—</v>
      </c>
      <c r="E78" s="247">
        <f>IF(LEN(INDEX(TaxData!$B$7:$D$4006,Cal!$B78,Cal!E$3))&gt;0,INDEX(TaxData!$B$7:$D$4006,Cal!$B78,Cal!E$3),"")</f>
        <v>35</v>
      </c>
      <c r="F78" s="230"/>
      <c r="H78" s="244" t="str">
        <f>IF(LEN(INDEX(EmployeeData!$B$6:$E$155,Cal!$B78,Cal!H$3))&gt;0,INDEX(EmployeeData!$B$6:$E$155,Cal!$B78,Cal!H$3),"")</f>
        <v/>
      </c>
      <c r="I78" s="244" t="str">
        <f>IF(LEN(INDEX(EmployeeData!$B$6:$E$155,Cal!$B78,Cal!I$3))&gt;0,INDEX(EmployeeData!$B$6:$E$155,Cal!$B78,Cal!I$3),"")</f>
        <v/>
      </c>
      <c r="J78" s="244" t="str">
        <f>IF(LEN(INDEX(EmployeeData!$B$6:$E$155,Cal!$B78,Cal!J$3))&gt;0,INDEX(EmployeeData!$B$6:$E$155,Cal!$B78,Cal!J$3),"")</f>
        <v/>
      </c>
      <c r="K78" s="244" t="str">
        <f>IF(LEN(INDEX(EmployeeData!$B$6:$E$155,Cal!$B78,Cal!K$3))&gt;0,INDEX(EmployeeData!$B$6:$E$155,Cal!$B78,Cal!K$3),"")</f>
        <v/>
      </c>
      <c r="O78" s="228">
        <v>74</v>
      </c>
      <c r="P78" s="250">
        <f>IF(LEN(INDEX(DataInput!$B$6:$G$2005,Cal!$B78,Cal!P$3))&gt;0,INDEX(DataInput!$B$6:$G$2005,Cal!$B78,Cal!P$3),"")</f>
        <v>44591</v>
      </c>
      <c r="Q78" s="251" t="str">
        <f>IF(LEN(INDEX(DataInput!$B$6:$G$2005,Cal!$B78,Cal!Q$3))&gt;0,INDEX(DataInput!$B$6:$G$2005,Cal!$B78,Cal!Q$3),"")</f>
        <v>Kristofer Dyer</v>
      </c>
      <c r="R78" s="252">
        <f>IF(LEN(INDEX(DataInput!$B$6:$G$2005,Cal!$B78,Cal!R$3))&gt;0,INDEX(DataInput!$B$6:$G$2005,Cal!$B78,Cal!R$3),"")</f>
        <v>747</v>
      </c>
      <c r="S78" s="251">
        <f>IF(LEN(INDEX(DataInput!$B$6:$G$2005,Cal!$B78,Cal!S$3))&gt;0,INDEX(DataInput!$B$6:$G$2005,Cal!$B78,Cal!S$3),"")</f>
        <v>95</v>
      </c>
      <c r="T78" s="253">
        <f>IF(LEN(INDEX(DataInput!$B$6:$G$2005,Cal!$B78,Cal!T$3))&gt;0,INDEX(DataInput!$B$6:$G$2005,Cal!$B78,Cal!T$3),"")</f>
        <v>78.435000000000002</v>
      </c>
      <c r="U78" s="254">
        <f>IF(LEN(INDEX(DataInput!$B$6:$G$2005,Cal!$B78,Cal!U$3))&gt;0,INDEX(DataInput!$B$6:$G$2005,Cal!$B78,Cal!U$3),"")</f>
        <v>573.56500000000005</v>
      </c>
      <c r="V78" s="262">
        <f t="shared" si="12"/>
        <v>2022</v>
      </c>
      <c r="W78" s="262" t="str">
        <f t="shared" si="13"/>
        <v>January</v>
      </c>
      <c r="X78" s="262">
        <f t="shared" si="14"/>
        <v>6</v>
      </c>
      <c r="Y78" s="257" t="str">
        <f t="shared" si="9"/>
        <v>Accounting</v>
      </c>
      <c r="Z78" s="257" t="str">
        <f t="shared" si="10"/>
        <v>Expert</v>
      </c>
      <c r="AA78" s="258" t="str">
        <f t="shared" si="15"/>
        <v>Yes</v>
      </c>
      <c r="AB78" s="259" t="str">
        <f>IFERROR(IF(COUNTIF($P$4:P78,P78)=1,P78,""),"")</f>
        <v/>
      </c>
      <c r="AC78" s="259" t="str">
        <f t="shared" si="16"/>
        <v/>
      </c>
      <c r="AD78" s="259" t="str">
        <f t="shared" si="17"/>
        <v/>
      </c>
      <c r="AE78" s="259" t="str">
        <f>IFERROR(IF(AND(Cal!P78&gt;=Cal!$AG$5,Cal!P78&lt;=Cal!$AH$5,PrintPayslip!$D$7=Cal!$Q78),IF(LEN(P78)&gt;0,P78,0),""),"")</f>
        <v/>
      </c>
      <c r="AF78" s="258" t="str">
        <f t="shared" si="11"/>
        <v/>
      </c>
    </row>
    <row r="79" spans="2:32" x14ac:dyDescent="0.25">
      <c r="B79" s="228">
        <v>75</v>
      </c>
      <c r="C79" s="247">
        <f>IF(LEN(INDEX(TaxData!$B$7:$D$4006,Cal!$B79,Cal!C$3))&gt;0,INDEX(TaxData!$B$7:$D$4006,Cal!$B79,Cal!C$3),"")</f>
        <v>160</v>
      </c>
      <c r="D79" s="247" t="str">
        <f>IF(LEN(INDEX(TaxData!$B$7:$D$4006,Cal!$B79,Cal!D$3))&gt;0,INDEX(TaxData!$B$7:$D$4006,Cal!$B79,Cal!D$3),"")</f>
        <v>—</v>
      </c>
      <c r="E79" s="247">
        <f>IF(LEN(INDEX(TaxData!$B$7:$D$4006,Cal!$B79,Cal!E$3))&gt;0,INDEX(TaxData!$B$7:$D$4006,Cal!$B79,Cal!E$3),"")</f>
        <v>35</v>
      </c>
      <c r="F79" s="230"/>
      <c r="H79" s="244" t="str">
        <f>IF(LEN(INDEX(EmployeeData!$B$6:$E$155,Cal!$B79,Cal!H$3))&gt;0,INDEX(EmployeeData!$B$6:$E$155,Cal!$B79,Cal!H$3),"")</f>
        <v/>
      </c>
      <c r="I79" s="244" t="str">
        <f>IF(LEN(INDEX(EmployeeData!$B$6:$E$155,Cal!$B79,Cal!I$3))&gt;0,INDEX(EmployeeData!$B$6:$E$155,Cal!$B79,Cal!I$3),"")</f>
        <v/>
      </c>
      <c r="J79" s="244" t="str">
        <f>IF(LEN(INDEX(EmployeeData!$B$6:$E$155,Cal!$B79,Cal!J$3))&gt;0,INDEX(EmployeeData!$B$6:$E$155,Cal!$B79,Cal!J$3),"")</f>
        <v/>
      </c>
      <c r="K79" s="244" t="str">
        <f>IF(LEN(INDEX(EmployeeData!$B$6:$E$155,Cal!$B79,Cal!K$3))&gt;0,INDEX(EmployeeData!$B$6:$E$155,Cal!$B79,Cal!K$3),"")</f>
        <v/>
      </c>
      <c r="O79" s="228">
        <v>75</v>
      </c>
      <c r="P79" s="250">
        <f>IF(LEN(INDEX(DataInput!$B$6:$G$2005,Cal!$B79,Cal!P$3))&gt;0,INDEX(DataInput!$B$6:$G$2005,Cal!$B79,Cal!P$3),"")</f>
        <v>44591</v>
      </c>
      <c r="Q79" s="251" t="str">
        <f>IF(LEN(INDEX(DataInput!$B$6:$G$2005,Cal!$B79,Cal!Q$3))&gt;0,INDEX(DataInput!$B$6:$G$2005,Cal!$B79,Cal!Q$3),"")</f>
        <v>Dominykas Xiong</v>
      </c>
      <c r="R79" s="252">
        <f>IF(LEN(INDEX(DataInput!$B$6:$G$2005,Cal!$B79,Cal!R$3))&gt;0,INDEX(DataInput!$B$6:$G$2005,Cal!$B79,Cal!R$3),"")</f>
        <v>367</v>
      </c>
      <c r="S79" s="251">
        <f>IF(LEN(INDEX(DataInput!$B$6:$G$2005,Cal!$B79,Cal!S$3))&gt;0,INDEX(DataInput!$B$6:$G$2005,Cal!$B79,Cal!S$3),"")</f>
        <v>2</v>
      </c>
      <c r="T79" s="253">
        <f>IF(LEN(INDEX(DataInput!$B$6:$G$2005,Cal!$B79,Cal!T$3))&gt;0,INDEX(DataInput!$B$6:$G$2005,Cal!$B79,Cal!T$3),"")</f>
        <v>38.534999999999997</v>
      </c>
      <c r="U79" s="254">
        <f>IF(LEN(INDEX(DataInput!$B$6:$G$2005,Cal!$B79,Cal!U$3))&gt;0,INDEX(DataInput!$B$6:$G$2005,Cal!$B79,Cal!U$3),"")</f>
        <v>326.46500000000003</v>
      </c>
      <c r="V79" s="262">
        <f t="shared" si="12"/>
        <v>2022</v>
      </c>
      <c r="W79" s="262" t="str">
        <f t="shared" si="13"/>
        <v>January</v>
      </c>
      <c r="X79" s="262">
        <f t="shared" si="14"/>
        <v>6</v>
      </c>
      <c r="Y79" s="257" t="str">
        <f t="shared" si="9"/>
        <v>Accounting</v>
      </c>
      <c r="Z79" s="257" t="str">
        <f t="shared" si="10"/>
        <v>Intern</v>
      </c>
      <c r="AA79" s="258" t="str">
        <f t="shared" si="15"/>
        <v>Yes</v>
      </c>
      <c r="AB79" s="259" t="str">
        <f>IFERROR(IF(COUNTIF($P$4:P79,P79)=1,P79,""),"")</f>
        <v/>
      </c>
      <c r="AC79" s="259" t="str">
        <f t="shared" si="16"/>
        <v/>
      </c>
      <c r="AD79" s="259" t="str">
        <f t="shared" si="17"/>
        <v/>
      </c>
      <c r="AE79" s="259" t="str">
        <f>IFERROR(IF(AND(Cal!P79&gt;=Cal!$AG$5,Cal!P79&lt;=Cal!$AH$5,PrintPayslip!$D$7=Cal!$Q79),IF(LEN(P79)&gt;0,P79,0),""),"")</f>
        <v/>
      </c>
      <c r="AF79" s="258" t="str">
        <f t="shared" si="11"/>
        <v/>
      </c>
    </row>
    <row r="80" spans="2:32" x14ac:dyDescent="0.25">
      <c r="B80" s="228">
        <v>76</v>
      </c>
      <c r="C80" s="247">
        <f>IF(LEN(INDEX(TaxData!$B$7:$D$4006,Cal!$B80,Cal!C$3))&gt;0,INDEX(TaxData!$B$7:$D$4006,Cal!$B80,Cal!C$3),"")</f>
        <v>161</v>
      </c>
      <c r="D80" s="247" t="str">
        <f>IF(LEN(INDEX(TaxData!$B$7:$D$4006,Cal!$B80,Cal!D$3))&gt;0,INDEX(TaxData!$B$7:$D$4006,Cal!$B80,Cal!D$3),"")</f>
        <v>—</v>
      </c>
      <c r="E80" s="247">
        <f>IF(LEN(INDEX(TaxData!$B$7:$D$4006,Cal!$B80,Cal!E$3))&gt;0,INDEX(TaxData!$B$7:$D$4006,Cal!$B80,Cal!E$3),"")</f>
        <v>36</v>
      </c>
      <c r="F80" s="230"/>
      <c r="H80" s="244" t="str">
        <f>IF(LEN(INDEX(EmployeeData!$B$6:$E$155,Cal!$B80,Cal!H$3))&gt;0,INDEX(EmployeeData!$B$6:$E$155,Cal!$B80,Cal!H$3),"")</f>
        <v/>
      </c>
      <c r="I80" s="244" t="str">
        <f>IF(LEN(INDEX(EmployeeData!$B$6:$E$155,Cal!$B80,Cal!I$3))&gt;0,INDEX(EmployeeData!$B$6:$E$155,Cal!$B80,Cal!I$3),"")</f>
        <v/>
      </c>
      <c r="J80" s="244" t="str">
        <f>IF(LEN(INDEX(EmployeeData!$B$6:$E$155,Cal!$B80,Cal!J$3))&gt;0,INDEX(EmployeeData!$B$6:$E$155,Cal!$B80,Cal!J$3),"")</f>
        <v/>
      </c>
      <c r="K80" s="244" t="str">
        <f>IF(LEN(INDEX(EmployeeData!$B$6:$E$155,Cal!$B80,Cal!K$3))&gt;0,INDEX(EmployeeData!$B$6:$E$155,Cal!$B80,Cal!K$3),"")</f>
        <v/>
      </c>
      <c r="O80" s="228">
        <v>76</v>
      </c>
      <c r="P80" s="250">
        <f>IF(LEN(INDEX(DataInput!$B$6:$G$2005,Cal!$B80,Cal!P$3))&gt;0,INDEX(DataInput!$B$6:$G$2005,Cal!$B80,Cal!P$3),"")</f>
        <v>44598</v>
      </c>
      <c r="Q80" s="251" t="str">
        <f>IF(LEN(INDEX(DataInput!$B$6:$G$2005,Cal!$B80,Cal!Q$3))&gt;0,INDEX(DataInput!$B$6:$G$2005,Cal!$B80,Cal!Q$3),"")</f>
        <v>Jemima Begum</v>
      </c>
      <c r="R80" s="252">
        <f>IF(LEN(INDEX(DataInput!$B$6:$G$2005,Cal!$B80,Cal!R$3))&gt;0,INDEX(DataInput!$B$6:$G$2005,Cal!$B80,Cal!R$3),"")</f>
        <v>947</v>
      </c>
      <c r="S80" s="251">
        <f>IF(LEN(INDEX(DataInput!$B$6:$G$2005,Cal!$B80,Cal!S$3))&gt;0,INDEX(DataInput!$B$6:$G$2005,Cal!$B80,Cal!S$3),"")</f>
        <v>164</v>
      </c>
      <c r="T80" s="253">
        <f>IF(LEN(INDEX(DataInput!$B$6:$G$2005,Cal!$B80,Cal!T$3))&gt;0,INDEX(DataInput!$B$6:$G$2005,Cal!$B80,Cal!T$3),"")</f>
        <v>99.435000000000002</v>
      </c>
      <c r="U80" s="254">
        <f>IF(LEN(INDEX(DataInput!$B$6:$G$2005,Cal!$B80,Cal!U$3))&gt;0,INDEX(DataInput!$B$6:$G$2005,Cal!$B80,Cal!U$3),"")</f>
        <v>683.56500000000005</v>
      </c>
      <c r="V80" s="262">
        <f t="shared" si="12"/>
        <v>2022</v>
      </c>
      <c r="W80" s="262" t="str">
        <f t="shared" si="13"/>
        <v>February</v>
      </c>
      <c r="X80" s="262">
        <f t="shared" si="14"/>
        <v>7</v>
      </c>
      <c r="Y80" s="257" t="str">
        <f t="shared" si="9"/>
        <v>Operations</v>
      </c>
      <c r="Z80" s="257" t="str">
        <f t="shared" si="10"/>
        <v>Director</v>
      </c>
      <c r="AA80" s="258" t="str">
        <f t="shared" si="15"/>
        <v>Yes</v>
      </c>
      <c r="AB80" s="259">
        <f>IFERROR(IF(COUNTIF($P$4:P80,P80)=1,P80,""),"")</f>
        <v>44598</v>
      </c>
      <c r="AC80" s="259" t="str">
        <f t="shared" si="16"/>
        <v/>
      </c>
      <c r="AD80" s="259" t="str">
        <f t="shared" si="17"/>
        <v/>
      </c>
      <c r="AE80" s="259">
        <f>IFERROR(IF(AND(Cal!P80&gt;=Cal!$AG$5,Cal!P80&lt;=Cal!$AH$5,PrintPayslip!$D$7=Cal!$Q80),IF(LEN(P80)&gt;0,P80,0),""),"")</f>
        <v>44598</v>
      </c>
      <c r="AF80" s="258" t="str">
        <f t="shared" si="11"/>
        <v/>
      </c>
    </row>
    <row r="81" spans="2:32" x14ac:dyDescent="0.25">
      <c r="B81" s="228">
        <v>77</v>
      </c>
      <c r="C81" s="247">
        <f>IF(LEN(INDEX(TaxData!$B$7:$D$4006,Cal!$B81,Cal!C$3))&gt;0,INDEX(TaxData!$B$7:$D$4006,Cal!$B81,Cal!C$3),"")</f>
        <v>162</v>
      </c>
      <c r="D81" s="247" t="str">
        <f>IF(LEN(INDEX(TaxData!$B$7:$D$4006,Cal!$B81,Cal!D$3))&gt;0,INDEX(TaxData!$B$7:$D$4006,Cal!$B81,Cal!D$3),"")</f>
        <v>—</v>
      </c>
      <c r="E81" s="247">
        <f>IF(LEN(INDEX(TaxData!$B$7:$D$4006,Cal!$B81,Cal!E$3))&gt;0,INDEX(TaxData!$B$7:$D$4006,Cal!$B81,Cal!E$3),"")</f>
        <v>36</v>
      </c>
      <c r="F81" s="230"/>
      <c r="H81" s="244" t="str">
        <f>IF(LEN(INDEX(EmployeeData!$B$6:$E$155,Cal!$B81,Cal!H$3))&gt;0,INDEX(EmployeeData!$B$6:$E$155,Cal!$B81,Cal!H$3),"")</f>
        <v/>
      </c>
      <c r="I81" s="244" t="str">
        <f>IF(LEN(INDEX(EmployeeData!$B$6:$E$155,Cal!$B81,Cal!I$3))&gt;0,INDEX(EmployeeData!$B$6:$E$155,Cal!$B81,Cal!I$3),"")</f>
        <v/>
      </c>
      <c r="J81" s="244" t="str">
        <f>IF(LEN(INDEX(EmployeeData!$B$6:$E$155,Cal!$B81,Cal!J$3))&gt;0,INDEX(EmployeeData!$B$6:$E$155,Cal!$B81,Cal!J$3),"")</f>
        <v/>
      </c>
      <c r="K81" s="244" t="str">
        <f>IF(LEN(INDEX(EmployeeData!$B$6:$E$155,Cal!$B81,Cal!K$3))&gt;0,INDEX(EmployeeData!$B$6:$E$155,Cal!$B81,Cal!K$3),"")</f>
        <v/>
      </c>
      <c r="O81" s="228">
        <v>77</v>
      </c>
      <c r="P81" s="250">
        <f>IF(LEN(INDEX(DataInput!$B$6:$G$2005,Cal!$B81,Cal!P$3))&gt;0,INDEX(DataInput!$B$6:$G$2005,Cal!$B81,Cal!P$3),"")</f>
        <v>44598</v>
      </c>
      <c r="Q81" s="251" t="str">
        <f>IF(LEN(INDEX(DataInput!$B$6:$G$2005,Cal!$B81,Cal!Q$3))&gt;0,INDEX(DataInput!$B$6:$G$2005,Cal!$B81,Cal!Q$3),"")</f>
        <v>Mercedes Banks</v>
      </c>
      <c r="R81" s="252">
        <f>IF(LEN(INDEX(DataInput!$B$6:$G$2005,Cal!$B81,Cal!R$3))&gt;0,INDEX(DataInput!$B$6:$G$2005,Cal!$B81,Cal!R$3),"")</f>
        <v>903</v>
      </c>
      <c r="S81" s="251">
        <f>IF(LEN(INDEX(DataInput!$B$6:$G$2005,Cal!$B81,Cal!S$3))&gt;0,INDEX(DataInput!$B$6:$G$2005,Cal!$B81,Cal!S$3),"")</f>
        <v>149</v>
      </c>
      <c r="T81" s="253">
        <f>IF(LEN(INDEX(DataInput!$B$6:$G$2005,Cal!$B81,Cal!T$3))&gt;0,INDEX(DataInput!$B$6:$G$2005,Cal!$B81,Cal!T$3),"")</f>
        <v>94.814999999999998</v>
      </c>
      <c r="U81" s="254">
        <f>IF(LEN(INDEX(DataInput!$B$6:$G$2005,Cal!$B81,Cal!U$3))&gt;0,INDEX(DataInput!$B$6:$G$2005,Cal!$B81,Cal!U$3),"")</f>
        <v>659.18499999999995</v>
      </c>
      <c r="V81" s="262">
        <f t="shared" si="12"/>
        <v>2022</v>
      </c>
      <c r="W81" s="262" t="str">
        <f t="shared" si="13"/>
        <v>February</v>
      </c>
      <c r="X81" s="262">
        <f t="shared" si="14"/>
        <v>7</v>
      </c>
      <c r="Y81" s="257" t="str">
        <f t="shared" si="9"/>
        <v>Accounting</v>
      </c>
      <c r="Z81" s="257" t="str">
        <f t="shared" si="10"/>
        <v>Vice-Director</v>
      </c>
      <c r="AA81" s="258" t="str">
        <f t="shared" si="15"/>
        <v>Yes</v>
      </c>
      <c r="AB81" s="259" t="str">
        <f>IFERROR(IF(COUNTIF($P$4:P81,P81)=1,P81,""),"")</f>
        <v/>
      </c>
      <c r="AC81" s="259" t="str">
        <f t="shared" si="16"/>
        <v/>
      </c>
      <c r="AD81" s="259" t="str">
        <f t="shared" si="17"/>
        <v/>
      </c>
      <c r="AE81" s="259" t="str">
        <f>IFERROR(IF(AND(Cal!P81&gt;=Cal!$AG$5,Cal!P81&lt;=Cal!$AH$5,PrintPayslip!$D$7=Cal!$Q81),IF(LEN(P81)&gt;0,P81,0),""),"")</f>
        <v/>
      </c>
      <c r="AF81" s="258" t="str">
        <f t="shared" si="11"/>
        <v/>
      </c>
    </row>
    <row r="82" spans="2:32" x14ac:dyDescent="0.25">
      <c r="B82" s="228">
        <v>78</v>
      </c>
      <c r="C82" s="247">
        <f>IF(LEN(INDEX(TaxData!$B$7:$D$4006,Cal!$B82,Cal!C$3))&gt;0,INDEX(TaxData!$B$7:$D$4006,Cal!$B82,Cal!C$3),"")</f>
        <v>163</v>
      </c>
      <c r="D82" s="247" t="str">
        <f>IF(LEN(INDEX(TaxData!$B$7:$D$4006,Cal!$B82,Cal!D$3))&gt;0,INDEX(TaxData!$B$7:$D$4006,Cal!$B82,Cal!D$3),"")</f>
        <v>—</v>
      </c>
      <c r="E82" s="247">
        <f>IF(LEN(INDEX(TaxData!$B$7:$D$4006,Cal!$B82,Cal!E$3))&gt;0,INDEX(TaxData!$B$7:$D$4006,Cal!$B82,Cal!E$3),"")</f>
        <v>36</v>
      </c>
      <c r="F82" s="230"/>
      <c r="H82" s="244" t="str">
        <f>IF(LEN(INDEX(EmployeeData!$B$6:$E$155,Cal!$B82,Cal!H$3))&gt;0,INDEX(EmployeeData!$B$6:$E$155,Cal!$B82,Cal!H$3),"")</f>
        <v/>
      </c>
      <c r="I82" s="244" t="str">
        <f>IF(LEN(INDEX(EmployeeData!$B$6:$E$155,Cal!$B82,Cal!I$3))&gt;0,INDEX(EmployeeData!$B$6:$E$155,Cal!$B82,Cal!I$3),"")</f>
        <v/>
      </c>
      <c r="J82" s="244" t="str">
        <f>IF(LEN(INDEX(EmployeeData!$B$6:$E$155,Cal!$B82,Cal!J$3))&gt;0,INDEX(EmployeeData!$B$6:$E$155,Cal!$B82,Cal!J$3),"")</f>
        <v/>
      </c>
      <c r="K82" s="244" t="str">
        <f>IF(LEN(INDEX(EmployeeData!$B$6:$E$155,Cal!$B82,Cal!K$3))&gt;0,INDEX(EmployeeData!$B$6:$E$155,Cal!$B82,Cal!K$3),"")</f>
        <v/>
      </c>
      <c r="O82" s="228">
        <v>78</v>
      </c>
      <c r="P82" s="250">
        <f>IF(LEN(INDEX(DataInput!$B$6:$G$2005,Cal!$B82,Cal!P$3))&gt;0,INDEX(DataInput!$B$6:$G$2005,Cal!$B82,Cal!P$3),"")</f>
        <v>44598</v>
      </c>
      <c r="Q82" s="251" t="str">
        <f>IF(LEN(INDEX(DataInput!$B$6:$G$2005,Cal!$B82,Cal!Q$3))&gt;0,INDEX(DataInput!$B$6:$G$2005,Cal!$B82,Cal!Q$3),"")</f>
        <v>Macauley Peck</v>
      </c>
      <c r="R82" s="252">
        <f>IF(LEN(INDEX(DataInput!$B$6:$G$2005,Cal!$B82,Cal!R$3))&gt;0,INDEX(DataInput!$B$6:$G$2005,Cal!$B82,Cal!R$3),"")</f>
        <v>923</v>
      </c>
      <c r="S82" s="251">
        <f>IF(LEN(INDEX(DataInput!$B$6:$G$2005,Cal!$B82,Cal!S$3))&gt;0,INDEX(DataInput!$B$6:$G$2005,Cal!$B82,Cal!S$3),"")</f>
        <v>156</v>
      </c>
      <c r="T82" s="253">
        <f>IF(LEN(INDEX(DataInput!$B$6:$G$2005,Cal!$B82,Cal!T$3))&gt;0,INDEX(DataInput!$B$6:$G$2005,Cal!$B82,Cal!T$3),"")</f>
        <v>96.914999999999992</v>
      </c>
      <c r="U82" s="254">
        <f>IF(LEN(INDEX(DataInput!$B$6:$G$2005,Cal!$B82,Cal!U$3))&gt;0,INDEX(DataInput!$B$6:$G$2005,Cal!$B82,Cal!U$3),"")</f>
        <v>670.08500000000004</v>
      </c>
      <c r="V82" s="262">
        <f t="shared" si="12"/>
        <v>2022</v>
      </c>
      <c r="W82" s="262" t="str">
        <f t="shared" si="13"/>
        <v>February</v>
      </c>
      <c r="X82" s="262">
        <f t="shared" si="14"/>
        <v>7</v>
      </c>
      <c r="Y82" s="257" t="str">
        <f t="shared" si="9"/>
        <v>Marketing</v>
      </c>
      <c r="Z82" s="257" t="str">
        <f t="shared" si="10"/>
        <v>Vice-Director</v>
      </c>
      <c r="AA82" s="258" t="str">
        <f t="shared" si="15"/>
        <v>Yes</v>
      </c>
      <c r="AB82" s="259" t="str">
        <f>IFERROR(IF(COUNTIF($P$4:P82,P82)=1,P82,""),"")</f>
        <v/>
      </c>
      <c r="AC82" s="259" t="str">
        <f t="shared" si="16"/>
        <v/>
      </c>
      <c r="AD82" s="259" t="str">
        <f t="shared" si="17"/>
        <v/>
      </c>
      <c r="AE82" s="259" t="str">
        <f>IFERROR(IF(AND(Cal!P82&gt;=Cal!$AG$5,Cal!P82&lt;=Cal!$AH$5,PrintPayslip!$D$7=Cal!$Q82),IF(LEN(P82)&gt;0,P82,0),""),"")</f>
        <v/>
      </c>
      <c r="AF82" s="258" t="str">
        <f t="shared" si="11"/>
        <v/>
      </c>
    </row>
    <row r="83" spans="2:32" x14ac:dyDescent="0.25">
      <c r="B83" s="228">
        <v>79</v>
      </c>
      <c r="C83" s="247">
        <f>IF(LEN(INDEX(TaxData!$B$7:$D$4006,Cal!$B83,Cal!C$3))&gt;0,INDEX(TaxData!$B$7:$D$4006,Cal!$B83,Cal!C$3),"")</f>
        <v>164</v>
      </c>
      <c r="D83" s="247" t="str">
        <f>IF(LEN(INDEX(TaxData!$B$7:$D$4006,Cal!$B83,Cal!D$3))&gt;0,INDEX(TaxData!$B$7:$D$4006,Cal!$B83,Cal!D$3),"")</f>
        <v>—</v>
      </c>
      <c r="E83" s="247">
        <f>IF(LEN(INDEX(TaxData!$B$7:$D$4006,Cal!$B83,Cal!E$3))&gt;0,INDEX(TaxData!$B$7:$D$4006,Cal!$B83,Cal!E$3),"")</f>
        <v>36</v>
      </c>
      <c r="F83" s="230"/>
      <c r="H83" s="244" t="str">
        <f>IF(LEN(INDEX(EmployeeData!$B$6:$E$155,Cal!$B83,Cal!H$3))&gt;0,INDEX(EmployeeData!$B$6:$E$155,Cal!$B83,Cal!H$3),"")</f>
        <v/>
      </c>
      <c r="I83" s="244" t="str">
        <f>IF(LEN(INDEX(EmployeeData!$B$6:$E$155,Cal!$B83,Cal!I$3))&gt;0,INDEX(EmployeeData!$B$6:$E$155,Cal!$B83,Cal!I$3),"")</f>
        <v/>
      </c>
      <c r="J83" s="244" t="str">
        <f>IF(LEN(INDEX(EmployeeData!$B$6:$E$155,Cal!$B83,Cal!J$3))&gt;0,INDEX(EmployeeData!$B$6:$E$155,Cal!$B83,Cal!J$3),"")</f>
        <v/>
      </c>
      <c r="K83" s="244" t="str">
        <f>IF(LEN(INDEX(EmployeeData!$B$6:$E$155,Cal!$B83,Cal!K$3))&gt;0,INDEX(EmployeeData!$B$6:$E$155,Cal!$B83,Cal!K$3),"")</f>
        <v/>
      </c>
      <c r="O83" s="228">
        <v>79</v>
      </c>
      <c r="P83" s="250">
        <f>IF(LEN(INDEX(DataInput!$B$6:$G$2005,Cal!$B83,Cal!P$3))&gt;0,INDEX(DataInput!$B$6:$G$2005,Cal!$B83,Cal!P$3),"")</f>
        <v>44598</v>
      </c>
      <c r="Q83" s="251" t="str">
        <f>IF(LEN(INDEX(DataInput!$B$6:$G$2005,Cal!$B83,Cal!Q$3))&gt;0,INDEX(DataInput!$B$6:$G$2005,Cal!$B83,Cal!Q$3),"")</f>
        <v>Hannah Shaw</v>
      </c>
      <c r="R83" s="252">
        <f>IF(LEN(INDEX(DataInput!$B$6:$G$2005,Cal!$B83,Cal!R$3))&gt;0,INDEX(DataInput!$B$6:$G$2005,Cal!$B83,Cal!R$3),"")</f>
        <v>799</v>
      </c>
      <c r="S83" s="251">
        <f>IF(LEN(INDEX(DataInput!$B$6:$G$2005,Cal!$B83,Cal!S$3))&gt;0,INDEX(DataInput!$B$6:$G$2005,Cal!$B83,Cal!S$3),"")</f>
        <v>113</v>
      </c>
      <c r="T83" s="253">
        <f>IF(LEN(INDEX(DataInput!$B$6:$G$2005,Cal!$B83,Cal!T$3))&gt;0,INDEX(DataInput!$B$6:$G$2005,Cal!$B83,Cal!T$3),"")</f>
        <v>83.894999999999996</v>
      </c>
      <c r="U83" s="254">
        <f>IF(LEN(INDEX(DataInput!$B$6:$G$2005,Cal!$B83,Cal!U$3))&gt;0,INDEX(DataInput!$B$6:$G$2005,Cal!$B83,Cal!U$3),"")</f>
        <v>602.10500000000002</v>
      </c>
      <c r="V83" s="262">
        <f t="shared" si="12"/>
        <v>2022</v>
      </c>
      <c r="W83" s="262" t="str">
        <f t="shared" si="13"/>
        <v>February</v>
      </c>
      <c r="X83" s="262">
        <f t="shared" si="14"/>
        <v>7</v>
      </c>
      <c r="Y83" s="257" t="str">
        <f t="shared" si="9"/>
        <v>Marketing</v>
      </c>
      <c r="Z83" s="257" t="str">
        <f t="shared" si="10"/>
        <v>Expert</v>
      </c>
      <c r="AA83" s="258" t="str">
        <f t="shared" si="15"/>
        <v>Yes</v>
      </c>
      <c r="AB83" s="259" t="str">
        <f>IFERROR(IF(COUNTIF($P$4:P83,P83)=1,P83,""),"")</f>
        <v/>
      </c>
      <c r="AC83" s="259" t="str">
        <f t="shared" si="16"/>
        <v/>
      </c>
      <c r="AD83" s="259" t="str">
        <f t="shared" si="17"/>
        <v/>
      </c>
      <c r="AE83" s="259" t="str">
        <f>IFERROR(IF(AND(Cal!P83&gt;=Cal!$AG$5,Cal!P83&lt;=Cal!$AH$5,PrintPayslip!$D$7=Cal!$Q83),IF(LEN(P83)&gt;0,P83,0),""),"")</f>
        <v/>
      </c>
      <c r="AF83" s="258" t="str">
        <f t="shared" si="11"/>
        <v/>
      </c>
    </row>
    <row r="84" spans="2:32" x14ac:dyDescent="0.25">
      <c r="B84" s="228">
        <v>80</v>
      </c>
      <c r="C84" s="247">
        <f>IF(LEN(INDEX(TaxData!$B$7:$D$4006,Cal!$B84,Cal!C$3))&gt;0,INDEX(TaxData!$B$7:$D$4006,Cal!$B84,Cal!C$3),"")</f>
        <v>165</v>
      </c>
      <c r="D84" s="247" t="str">
        <f>IF(LEN(INDEX(TaxData!$B$7:$D$4006,Cal!$B84,Cal!D$3))&gt;0,INDEX(TaxData!$B$7:$D$4006,Cal!$B84,Cal!D$3),"")</f>
        <v>—</v>
      </c>
      <c r="E84" s="247">
        <f>IF(LEN(INDEX(TaxData!$B$7:$D$4006,Cal!$B84,Cal!E$3))&gt;0,INDEX(TaxData!$B$7:$D$4006,Cal!$B84,Cal!E$3),"")</f>
        <v>37</v>
      </c>
      <c r="F84" s="230"/>
      <c r="H84" s="244" t="str">
        <f>IF(LEN(INDEX(EmployeeData!$B$6:$E$155,Cal!$B84,Cal!H$3))&gt;0,INDEX(EmployeeData!$B$6:$E$155,Cal!$B84,Cal!H$3),"")</f>
        <v/>
      </c>
      <c r="I84" s="244" t="str">
        <f>IF(LEN(INDEX(EmployeeData!$B$6:$E$155,Cal!$B84,Cal!I$3))&gt;0,INDEX(EmployeeData!$B$6:$E$155,Cal!$B84,Cal!I$3),"")</f>
        <v/>
      </c>
      <c r="J84" s="244" t="str">
        <f>IF(LEN(INDEX(EmployeeData!$B$6:$E$155,Cal!$B84,Cal!J$3))&gt;0,INDEX(EmployeeData!$B$6:$E$155,Cal!$B84,Cal!J$3),"")</f>
        <v/>
      </c>
      <c r="K84" s="244" t="str">
        <f>IF(LEN(INDEX(EmployeeData!$B$6:$E$155,Cal!$B84,Cal!K$3))&gt;0,INDEX(EmployeeData!$B$6:$E$155,Cal!$B84,Cal!K$3),"")</f>
        <v/>
      </c>
      <c r="O84" s="228">
        <v>80</v>
      </c>
      <c r="P84" s="250">
        <f>IF(LEN(INDEX(DataInput!$B$6:$G$2005,Cal!$B84,Cal!P$3))&gt;0,INDEX(DataInput!$B$6:$G$2005,Cal!$B84,Cal!P$3),"")</f>
        <v>44598</v>
      </c>
      <c r="Q84" s="251" t="str">
        <f>IF(LEN(INDEX(DataInput!$B$6:$G$2005,Cal!$B84,Cal!Q$3))&gt;0,INDEX(DataInput!$B$6:$G$2005,Cal!$B84,Cal!Q$3),"")</f>
        <v>Brad Pitt</v>
      </c>
      <c r="R84" s="252">
        <f>IF(LEN(INDEX(DataInput!$B$6:$G$2005,Cal!$B84,Cal!R$3))&gt;0,INDEX(DataInput!$B$6:$G$2005,Cal!$B84,Cal!R$3),"")</f>
        <v>721</v>
      </c>
      <c r="S84" s="251">
        <f>IF(LEN(INDEX(DataInput!$B$6:$G$2005,Cal!$B84,Cal!S$3))&gt;0,INDEX(DataInput!$B$6:$G$2005,Cal!$B84,Cal!S$3),"")</f>
        <v>86</v>
      </c>
      <c r="T84" s="253">
        <f>IF(LEN(INDEX(DataInput!$B$6:$G$2005,Cal!$B84,Cal!T$3))&gt;0,INDEX(DataInput!$B$6:$G$2005,Cal!$B84,Cal!T$3),"")</f>
        <v>75.704999999999998</v>
      </c>
      <c r="U84" s="254">
        <f>IF(LEN(INDEX(DataInput!$B$6:$G$2005,Cal!$B84,Cal!U$3))&gt;0,INDEX(DataInput!$B$6:$G$2005,Cal!$B84,Cal!U$3),"")</f>
        <v>559.29499999999996</v>
      </c>
      <c r="V84" s="262">
        <f t="shared" si="12"/>
        <v>2022</v>
      </c>
      <c r="W84" s="262" t="str">
        <f t="shared" si="13"/>
        <v>February</v>
      </c>
      <c r="X84" s="262">
        <f t="shared" si="14"/>
        <v>7</v>
      </c>
      <c r="Y84" s="257" t="str">
        <f t="shared" si="9"/>
        <v>Sales</v>
      </c>
      <c r="Z84" s="257" t="str">
        <f t="shared" si="10"/>
        <v>Expert</v>
      </c>
      <c r="AA84" s="258" t="str">
        <f t="shared" si="15"/>
        <v>Yes</v>
      </c>
      <c r="AB84" s="259" t="str">
        <f>IFERROR(IF(COUNTIF($P$4:P84,P84)=1,P84,""),"")</f>
        <v/>
      </c>
      <c r="AC84" s="259" t="str">
        <f t="shared" si="16"/>
        <v/>
      </c>
      <c r="AD84" s="259" t="str">
        <f t="shared" si="17"/>
        <v/>
      </c>
      <c r="AE84" s="259" t="str">
        <f>IFERROR(IF(AND(Cal!P84&gt;=Cal!$AG$5,Cal!P84&lt;=Cal!$AH$5,PrintPayslip!$D$7=Cal!$Q84),IF(LEN(P84)&gt;0,P84,0),""),"")</f>
        <v/>
      </c>
      <c r="AF84" s="258" t="str">
        <f t="shared" si="11"/>
        <v/>
      </c>
    </row>
    <row r="85" spans="2:32" x14ac:dyDescent="0.25">
      <c r="B85" s="228">
        <v>81</v>
      </c>
      <c r="C85" s="247">
        <f>IF(LEN(INDEX(TaxData!$B$7:$D$4006,Cal!$B85,Cal!C$3))&gt;0,INDEX(TaxData!$B$7:$D$4006,Cal!$B85,Cal!C$3),"")</f>
        <v>166</v>
      </c>
      <c r="D85" s="247" t="str">
        <f>IF(LEN(INDEX(TaxData!$B$7:$D$4006,Cal!$B85,Cal!D$3))&gt;0,INDEX(TaxData!$B$7:$D$4006,Cal!$B85,Cal!D$3),"")</f>
        <v>—</v>
      </c>
      <c r="E85" s="247">
        <f>IF(LEN(INDEX(TaxData!$B$7:$D$4006,Cal!$B85,Cal!E$3))&gt;0,INDEX(TaxData!$B$7:$D$4006,Cal!$B85,Cal!E$3),"")</f>
        <v>37</v>
      </c>
      <c r="F85" s="230"/>
      <c r="H85" s="244" t="str">
        <f>IF(LEN(INDEX(EmployeeData!$B$6:$E$155,Cal!$B85,Cal!H$3))&gt;0,INDEX(EmployeeData!$B$6:$E$155,Cal!$B85,Cal!H$3),"")</f>
        <v/>
      </c>
      <c r="I85" s="244" t="str">
        <f>IF(LEN(INDEX(EmployeeData!$B$6:$E$155,Cal!$B85,Cal!I$3))&gt;0,INDEX(EmployeeData!$B$6:$E$155,Cal!$B85,Cal!I$3),"")</f>
        <v/>
      </c>
      <c r="J85" s="244" t="str">
        <f>IF(LEN(INDEX(EmployeeData!$B$6:$E$155,Cal!$B85,Cal!J$3))&gt;0,INDEX(EmployeeData!$B$6:$E$155,Cal!$B85,Cal!J$3),"")</f>
        <v/>
      </c>
      <c r="K85" s="244" t="str">
        <f>IF(LEN(INDEX(EmployeeData!$B$6:$E$155,Cal!$B85,Cal!K$3))&gt;0,INDEX(EmployeeData!$B$6:$E$155,Cal!$B85,Cal!K$3),"")</f>
        <v/>
      </c>
      <c r="O85" s="228">
        <v>81</v>
      </c>
      <c r="P85" s="250">
        <f>IF(LEN(INDEX(DataInput!$B$6:$G$2005,Cal!$B85,Cal!P$3))&gt;0,INDEX(DataInput!$B$6:$G$2005,Cal!$B85,Cal!P$3),"")</f>
        <v>44598</v>
      </c>
      <c r="Q85" s="251" t="str">
        <f>IF(LEN(INDEX(DataInput!$B$6:$G$2005,Cal!$B85,Cal!Q$3))&gt;0,INDEX(DataInput!$B$6:$G$2005,Cal!$B85,Cal!Q$3),"")</f>
        <v>Sarah-Jayne Morrison</v>
      </c>
      <c r="R85" s="252">
        <f>IF(LEN(INDEX(DataInput!$B$6:$G$2005,Cal!$B85,Cal!R$3))&gt;0,INDEX(DataInput!$B$6:$G$2005,Cal!$B85,Cal!R$3),"")</f>
        <v>654</v>
      </c>
      <c r="S85" s="251">
        <f>IF(LEN(INDEX(DataInput!$B$6:$G$2005,Cal!$B85,Cal!S$3))&gt;0,INDEX(DataInput!$B$6:$G$2005,Cal!$B85,Cal!S$3),"")</f>
        <v>70</v>
      </c>
      <c r="T85" s="253">
        <f>IF(LEN(INDEX(DataInput!$B$6:$G$2005,Cal!$B85,Cal!T$3))&gt;0,INDEX(DataInput!$B$6:$G$2005,Cal!$B85,Cal!T$3),"")</f>
        <v>68.67</v>
      </c>
      <c r="U85" s="254">
        <f>IF(LEN(INDEX(DataInput!$B$6:$G$2005,Cal!$B85,Cal!U$3))&gt;0,INDEX(DataInput!$B$6:$G$2005,Cal!$B85,Cal!U$3),"")</f>
        <v>515.33000000000004</v>
      </c>
      <c r="V85" s="262">
        <f t="shared" si="12"/>
        <v>2022</v>
      </c>
      <c r="W85" s="262" t="str">
        <f t="shared" si="13"/>
        <v>February</v>
      </c>
      <c r="X85" s="262">
        <f t="shared" si="14"/>
        <v>7</v>
      </c>
      <c r="Y85" s="257" t="str">
        <f t="shared" si="9"/>
        <v>Sales</v>
      </c>
      <c r="Z85" s="257" t="str">
        <f t="shared" si="10"/>
        <v>Salesman</v>
      </c>
      <c r="AA85" s="258" t="str">
        <f t="shared" si="15"/>
        <v>Yes</v>
      </c>
      <c r="AB85" s="259" t="str">
        <f>IFERROR(IF(COUNTIF($P$4:P85,P85)=1,P85,""),"")</f>
        <v/>
      </c>
      <c r="AC85" s="259" t="str">
        <f t="shared" si="16"/>
        <v/>
      </c>
      <c r="AD85" s="259" t="str">
        <f t="shared" si="17"/>
        <v/>
      </c>
      <c r="AE85" s="259" t="str">
        <f>IFERROR(IF(AND(Cal!P85&gt;=Cal!$AG$5,Cal!P85&lt;=Cal!$AH$5,PrintPayslip!$D$7=Cal!$Q85),IF(LEN(P85)&gt;0,P85,0),""),"")</f>
        <v/>
      </c>
      <c r="AF85" s="258" t="str">
        <f t="shared" si="11"/>
        <v/>
      </c>
    </row>
    <row r="86" spans="2:32" x14ac:dyDescent="0.25">
      <c r="B86" s="228">
        <v>82</v>
      </c>
      <c r="C86" s="247">
        <f>IF(LEN(INDEX(TaxData!$B$7:$D$4006,Cal!$B86,Cal!C$3))&gt;0,INDEX(TaxData!$B$7:$D$4006,Cal!$B86,Cal!C$3),"")</f>
        <v>167</v>
      </c>
      <c r="D86" s="247" t="str">
        <f>IF(LEN(INDEX(TaxData!$B$7:$D$4006,Cal!$B86,Cal!D$3))&gt;0,INDEX(TaxData!$B$7:$D$4006,Cal!$B86,Cal!D$3),"")</f>
        <v>—</v>
      </c>
      <c r="E86" s="247">
        <f>IF(LEN(INDEX(TaxData!$B$7:$D$4006,Cal!$B86,Cal!E$3))&gt;0,INDEX(TaxData!$B$7:$D$4006,Cal!$B86,Cal!E$3),"")</f>
        <v>37</v>
      </c>
      <c r="F86" s="230"/>
      <c r="H86" s="244" t="str">
        <f>IF(LEN(INDEX(EmployeeData!$B$6:$E$155,Cal!$B86,Cal!H$3))&gt;0,INDEX(EmployeeData!$B$6:$E$155,Cal!$B86,Cal!H$3),"")</f>
        <v/>
      </c>
      <c r="I86" s="244" t="str">
        <f>IF(LEN(INDEX(EmployeeData!$B$6:$E$155,Cal!$B86,Cal!I$3))&gt;0,INDEX(EmployeeData!$B$6:$E$155,Cal!$B86,Cal!I$3),"")</f>
        <v/>
      </c>
      <c r="J86" s="244" t="str">
        <f>IF(LEN(INDEX(EmployeeData!$B$6:$E$155,Cal!$B86,Cal!J$3))&gt;0,INDEX(EmployeeData!$B$6:$E$155,Cal!$B86,Cal!J$3),"")</f>
        <v/>
      </c>
      <c r="K86" s="244" t="str">
        <f>IF(LEN(INDEX(EmployeeData!$B$6:$E$155,Cal!$B86,Cal!K$3))&gt;0,INDEX(EmployeeData!$B$6:$E$155,Cal!$B86,Cal!K$3),"")</f>
        <v/>
      </c>
      <c r="O86" s="228">
        <v>82</v>
      </c>
      <c r="P86" s="250">
        <f>IF(LEN(INDEX(DataInput!$B$6:$G$2005,Cal!$B86,Cal!P$3))&gt;0,INDEX(DataInput!$B$6:$G$2005,Cal!$B86,Cal!P$3),"")</f>
        <v>44598</v>
      </c>
      <c r="Q86" s="251" t="str">
        <f>IF(LEN(INDEX(DataInput!$B$6:$G$2005,Cal!$B86,Cal!Q$3))&gt;0,INDEX(DataInput!$B$6:$G$2005,Cal!$B86,Cal!Q$3),"")</f>
        <v>Alyce Milner</v>
      </c>
      <c r="R86" s="252">
        <f>IF(LEN(INDEX(DataInput!$B$6:$G$2005,Cal!$B86,Cal!R$3))&gt;0,INDEX(DataInput!$B$6:$G$2005,Cal!$B86,Cal!R$3),"")</f>
        <v>879</v>
      </c>
      <c r="S86" s="251">
        <f>IF(LEN(INDEX(DataInput!$B$6:$G$2005,Cal!$B86,Cal!S$3))&gt;0,INDEX(DataInput!$B$6:$G$2005,Cal!$B86,Cal!S$3),"")</f>
        <v>141</v>
      </c>
      <c r="T86" s="253">
        <f>IF(LEN(INDEX(DataInput!$B$6:$G$2005,Cal!$B86,Cal!T$3))&gt;0,INDEX(DataInput!$B$6:$G$2005,Cal!$B86,Cal!T$3),"")</f>
        <v>92.295000000000002</v>
      </c>
      <c r="U86" s="254">
        <f>IF(LEN(INDEX(DataInput!$B$6:$G$2005,Cal!$B86,Cal!U$3))&gt;0,INDEX(DataInput!$B$6:$G$2005,Cal!$B86,Cal!U$3),"")</f>
        <v>645.70500000000004</v>
      </c>
      <c r="V86" s="262">
        <f t="shared" si="12"/>
        <v>2022</v>
      </c>
      <c r="W86" s="262" t="str">
        <f t="shared" si="13"/>
        <v>February</v>
      </c>
      <c r="X86" s="262">
        <f t="shared" si="14"/>
        <v>7</v>
      </c>
      <c r="Y86" s="257" t="str">
        <f t="shared" si="9"/>
        <v>Operations</v>
      </c>
      <c r="Z86" s="257" t="str">
        <f t="shared" si="10"/>
        <v>Vice-Director</v>
      </c>
      <c r="AA86" s="258" t="str">
        <f t="shared" si="15"/>
        <v>Yes</v>
      </c>
      <c r="AB86" s="259" t="str">
        <f>IFERROR(IF(COUNTIF($P$4:P86,P86)=1,P86,""),"")</f>
        <v/>
      </c>
      <c r="AC86" s="259" t="str">
        <f t="shared" si="16"/>
        <v/>
      </c>
      <c r="AD86" s="259" t="str">
        <f t="shared" si="17"/>
        <v/>
      </c>
      <c r="AE86" s="259" t="str">
        <f>IFERROR(IF(AND(Cal!P86&gt;=Cal!$AG$5,Cal!P86&lt;=Cal!$AH$5,PrintPayslip!$D$7=Cal!$Q86),IF(LEN(P86)&gt;0,P86,0),""),"")</f>
        <v/>
      </c>
      <c r="AF86" s="258" t="str">
        <f t="shared" si="11"/>
        <v/>
      </c>
    </row>
    <row r="87" spans="2:32" x14ac:dyDescent="0.25">
      <c r="B87" s="228">
        <v>83</v>
      </c>
      <c r="C87" s="247">
        <f>IF(LEN(INDEX(TaxData!$B$7:$D$4006,Cal!$B87,Cal!C$3))&gt;0,INDEX(TaxData!$B$7:$D$4006,Cal!$B87,Cal!C$3),"")</f>
        <v>168</v>
      </c>
      <c r="D87" s="247" t="str">
        <f>IF(LEN(INDEX(TaxData!$B$7:$D$4006,Cal!$B87,Cal!D$3))&gt;0,INDEX(TaxData!$B$7:$D$4006,Cal!$B87,Cal!D$3),"")</f>
        <v>—</v>
      </c>
      <c r="E87" s="247">
        <f>IF(LEN(INDEX(TaxData!$B$7:$D$4006,Cal!$B87,Cal!E$3))&gt;0,INDEX(TaxData!$B$7:$D$4006,Cal!$B87,Cal!E$3),"")</f>
        <v>37</v>
      </c>
      <c r="F87" s="230"/>
      <c r="H87" s="244" t="str">
        <f>IF(LEN(INDEX(EmployeeData!$B$6:$E$155,Cal!$B87,Cal!H$3))&gt;0,INDEX(EmployeeData!$B$6:$E$155,Cal!$B87,Cal!H$3),"")</f>
        <v/>
      </c>
      <c r="I87" s="244" t="str">
        <f>IF(LEN(INDEX(EmployeeData!$B$6:$E$155,Cal!$B87,Cal!I$3))&gt;0,INDEX(EmployeeData!$B$6:$E$155,Cal!$B87,Cal!I$3),"")</f>
        <v/>
      </c>
      <c r="J87" s="244" t="str">
        <f>IF(LEN(INDEX(EmployeeData!$B$6:$E$155,Cal!$B87,Cal!J$3))&gt;0,INDEX(EmployeeData!$B$6:$E$155,Cal!$B87,Cal!J$3),"")</f>
        <v/>
      </c>
      <c r="K87" s="244" t="str">
        <f>IF(LEN(INDEX(EmployeeData!$B$6:$E$155,Cal!$B87,Cal!K$3))&gt;0,INDEX(EmployeeData!$B$6:$E$155,Cal!$B87,Cal!K$3),"")</f>
        <v/>
      </c>
      <c r="O87" s="228">
        <v>83</v>
      </c>
      <c r="P87" s="250">
        <f>IF(LEN(INDEX(DataInput!$B$6:$G$2005,Cal!$B87,Cal!P$3))&gt;0,INDEX(DataInput!$B$6:$G$2005,Cal!$B87,Cal!P$3),"")</f>
        <v>44598</v>
      </c>
      <c r="Q87" s="251" t="str">
        <f>IF(LEN(INDEX(DataInput!$B$6:$G$2005,Cal!$B87,Cal!Q$3))&gt;0,INDEX(DataInput!$B$6:$G$2005,Cal!$B87,Cal!Q$3),"")</f>
        <v>Aviana Kenny</v>
      </c>
      <c r="R87" s="252">
        <f>IF(LEN(INDEX(DataInput!$B$6:$G$2005,Cal!$B87,Cal!R$3))&gt;0,INDEX(DataInput!$B$6:$G$2005,Cal!$B87,Cal!R$3),"")</f>
        <v>719</v>
      </c>
      <c r="S87" s="251">
        <f>IF(LEN(INDEX(DataInput!$B$6:$G$2005,Cal!$B87,Cal!S$3))&gt;0,INDEX(DataInput!$B$6:$G$2005,Cal!$B87,Cal!S$3),"")</f>
        <v>85</v>
      </c>
      <c r="T87" s="253">
        <f>IF(LEN(INDEX(DataInput!$B$6:$G$2005,Cal!$B87,Cal!T$3))&gt;0,INDEX(DataInput!$B$6:$G$2005,Cal!$B87,Cal!T$3),"")</f>
        <v>75.49499999999999</v>
      </c>
      <c r="U87" s="254">
        <f>IF(LEN(INDEX(DataInput!$B$6:$G$2005,Cal!$B87,Cal!U$3))&gt;0,INDEX(DataInput!$B$6:$G$2005,Cal!$B87,Cal!U$3),"")</f>
        <v>558.505</v>
      </c>
      <c r="V87" s="262">
        <f t="shared" si="12"/>
        <v>2022</v>
      </c>
      <c r="W87" s="262" t="str">
        <f t="shared" si="13"/>
        <v>February</v>
      </c>
      <c r="X87" s="262">
        <f t="shared" si="14"/>
        <v>7</v>
      </c>
      <c r="Y87" s="257" t="str">
        <f t="shared" si="9"/>
        <v>Operations</v>
      </c>
      <c r="Z87" s="257" t="str">
        <f t="shared" si="10"/>
        <v>Expert</v>
      </c>
      <c r="AA87" s="258" t="str">
        <f t="shared" si="15"/>
        <v>Yes</v>
      </c>
      <c r="AB87" s="259" t="str">
        <f>IFERROR(IF(COUNTIF($P$4:P87,P87)=1,P87,""),"")</f>
        <v/>
      </c>
      <c r="AC87" s="259" t="str">
        <f t="shared" si="16"/>
        <v/>
      </c>
      <c r="AD87" s="259" t="str">
        <f t="shared" si="17"/>
        <v/>
      </c>
      <c r="AE87" s="259" t="str">
        <f>IFERROR(IF(AND(Cal!P87&gt;=Cal!$AG$5,Cal!P87&lt;=Cal!$AH$5,PrintPayslip!$D$7=Cal!$Q87),IF(LEN(P87)&gt;0,P87,0),""),"")</f>
        <v/>
      </c>
      <c r="AF87" s="258" t="str">
        <f t="shared" si="11"/>
        <v/>
      </c>
    </row>
    <row r="88" spans="2:32" x14ac:dyDescent="0.25">
      <c r="B88" s="228">
        <v>84</v>
      </c>
      <c r="C88" s="247">
        <f>IF(LEN(INDEX(TaxData!$B$7:$D$4006,Cal!$B88,Cal!C$3))&gt;0,INDEX(TaxData!$B$7:$D$4006,Cal!$B88,Cal!C$3),"")</f>
        <v>169</v>
      </c>
      <c r="D88" s="247" t="str">
        <f>IF(LEN(INDEX(TaxData!$B$7:$D$4006,Cal!$B88,Cal!D$3))&gt;0,INDEX(TaxData!$B$7:$D$4006,Cal!$B88,Cal!D$3),"")</f>
        <v>—</v>
      </c>
      <c r="E88" s="247">
        <f>IF(LEN(INDEX(TaxData!$B$7:$D$4006,Cal!$B88,Cal!E$3))&gt;0,INDEX(TaxData!$B$7:$D$4006,Cal!$B88,Cal!E$3),"")</f>
        <v>38</v>
      </c>
      <c r="F88" s="230"/>
      <c r="H88" s="244" t="str">
        <f>IF(LEN(INDEX(EmployeeData!$B$6:$E$155,Cal!$B88,Cal!H$3))&gt;0,INDEX(EmployeeData!$B$6:$E$155,Cal!$B88,Cal!H$3),"")</f>
        <v/>
      </c>
      <c r="I88" s="244" t="str">
        <f>IF(LEN(INDEX(EmployeeData!$B$6:$E$155,Cal!$B88,Cal!I$3))&gt;0,INDEX(EmployeeData!$B$6:$E$155,Cal!$B88,Cal!I$3),"")</f>
        <v/>
      </c>
      <c r="J88" s="244" t="str">
        <f>IF(LEN(INDEX(EmployeeData!$B$6:$E$155,Cal!$B88,Cal!J$3))&gt;0,INDEX(EmployeeData!$B$6:$E$155,Cal!$B88,Cal!J$3),"")</f>
        <v/>
      </c>
      <c r="K88" s="244" t="str">
        <f>IF(LEN(INDEX(EmployeeData!$B$6:$E$155,Cal!$B88,Cal!K$3))&gt;0,INDEX(EmployeeData!$B$6:$E$155,Cal!$B88,Cal!K$3),"")</f>
        <v/>
      </c>
      <c r="O88" s="228">
        <v>84</v>
      </c>
      <c r="P88" s="250">
        <f>IF(LEN(INDEX(DataInput!$B$6:$G$2005,Cal!$B88,Cal!P$3))&gt;0,INDEX(DataInput!$B$6:$G$2005,Cal!$B88,Cal!P$3),"")</f>
        <v>44598</v>
      </c>
      <c r="Q88" s="251" t="str">
        <f>IF(LEN(INDEX(DataInput!$B$6:$G$2005,Cal!$B88,Cal!Q$3))&gt;0,INDEX(DataInput!$B$6:$G$2005,Cal!$B88,Cal!Q$3),"")</f>
        <v>Julia Roberts</v>
      </c>
      <c r="R88" s="252">
        <f>IF(LEN(INDEX(DataInput!$B$6:$G$2005,Cal!$B88,Cal!R$3))&gt;0,INDEX(DataInput!$B$6:$G$2005,Cal!$B88,Cal!R$3),"")</f>
        <v>875</v>
      </c>
      <c r="S88" s="251">
        <f>IF(LEN(INDEX(DataInput!$B$6:$G$2005,Cal!$B88,Cal!S$3))&gt;0,INDEX(DataInput!$B$6:$G$2005,Cal!$B88,Cal!S$3),"")</f>
        <v>139</v>
      </c>
      <c r="T88" s="253">
        <f>IF(LEN(INDEX(DataInput!$B$6:$G$2005,Cal!$B88,Cal!T$3))&gt;0,INDEX(DataInput!$B$6:$G$2005,Cal!$B88,Cal!T$3),"")</f>
        <v>91.875</v>
      </c>
      <c r="U88" s="254">
        <f>IF(LEN(INDEX(DataInput!$B$6:$G$2005,Cal!$B88,Cal!U$3))&gt;0,INDEX(DataInput!$B$6:$G$2005,Cal!$B88,Cal!U$3),"")</f>
        <v>644.125</v>
      </c>
      <c r="V88" s="262">
        <f t="shared" si="12"/>
        <v>2022</v>
      </c>
      <c r="W88" s="262" t="str">
        <f t="shared" si="13"/>
        <v>February</v>
      </c>
      <c r="X88" s="262">
        <f t="shared" si="14"/>
        <v>7</v>
      </c>
      <c r="Y88" s="257" t="str">
        <f t="shared" si="9"/>
        <v>Finance</v>
      </c>
      <c r="Z88" s="257" t="str">
        <f t="shared" si="10"/>
        <v>Vice-Director</v>
      </c>
      <c r="AA88" s="258" t="str">
        <f t="shared" si="15"/>
        <v>Yes</v>
      </c>
      <c r="AB88" s="259" t="str">
        <f>IFERROR(IF(COUNTIF($P$4:P88,P88)=1,P88,""),"")</f>
        <v/>
      </c>
      <c r="AC88" s="259" t="str">
        <f t="shared" si="16"/>
        <v/>
      </c>
      <c r="AD88" s="259" t="str">
        <f t="shared" si="17"/>
        <v/>
      </c>
      <c r="AE88" s="259" t="str">
        <f>IFERROR(IF(AND(Cal!P88&gt;=Cal!$AG$5,Cal!P88&lt;=Cal!$AH$5,PrintPayslip!$D$7=Cal!$Q88),IF(LEN(P88)&gt;0,P88,0),""),"")</f>
        <v/>
      </c>
      <c r="AF88" s="258" t="str">
        <f t="shared" si="11"/>
        <v/>
      </c>
    </row>
    <row r="89" spans="2:32" x14ac:dyDescent="0.25">
      <c r="B89" s="228">
        <v>85</v>
      </c>
      <c r="C89" s="247">
        <f>IF(LEN(INDEX(TaxData!$B$7:$D$4006,Cal!$B89,Cal!C$3))&gt;0,INDEX(TaxData!$B$7:$D$4006,Cal!$B89,Cal!C$3),"")</f>
        <v>170</v>
      </c>
      <c r="D89" s="247" t="str">
        <f>IF(LEN(INDEX(TaxData!$B$7:$D$4006,Cal!$B89,Cal!D$3))&gt;0,INDEX(TaxData!$B$7:$D$4006,Cal!$B89,Cal!D$3),"")</f>
        <v>—</v>
      </c>
      <c r="E89" s="247">
        <f>IF(LEN(INDEX(TaxData!$B$7:$D$4006,Cal!$B89,Cal!E$3))&gt;0,INDEX(TaxData!$B$7:$D$4006,Cal!$B89,Cal!E$3),"")</f>
        <v>38</v>
      </c>
      <c r="F89" s="230"/>
      <c r="H89" s="244" t="str">
        <f>IF(LEN(INDEX(EmployeeData!$B$6:$E$155,Cal!$B89,Cal!H$3))&gt;0,INDEX(EmployeeData!$B$6:$E$155,Cal!$B89,Cal!H$3),"")</f>
        <v/>
      </c>
      <c r="I89" s="244" t="str">
        <f>IF(LEN(INDEX(EmployeeData!$B$6:$E$155,Cal!$B89,Cal!I$3))&gt;0,INDEX(EmployeeData!$B$6:$E$155,Cal!$B89,Cal!I$3),"")</f>
        <v/>
      </c>
      <c r="J89" s="244" t="str">
        <f>IF(LEN(INDEX(EmployeeData!$B$6:$E$155,Cal!$B89,Cal!J$3))&gt;0,INDEX(EmployeeData!$B$6:$E$155,Cal!$B89,Cal!J$3),"")</f>
        <v/>
      </c>
      <c r="K89" s="244" t="str">
        <f>IF(LEN(INDEX(EmployeeData!$B$6:$E$155,Cal!$B89,Cal!K$3))&gt;0,INDEX(EmployeeData!$B$6:$E$155,Cal!$B89,Cal!K$3),"")</f>
        <v/>
      </c>
      <c r="O89" s="228">
        <v>85</v>
      </c>
      <c r="P89" s="250">
        <f>IF(LEN(INDEX(DataInput!$B$6:$G$2005,Cal!$B89,Cal!P$3))&gt;0,INDEX(DataInput!$B$6:$G$2005,Cal!$B89,Cal!P$3),"")</f>
        <v>44598</v>
      </c>
      <c r="Q89" s="251" t="str">
        <f>IF(LEN(INDEX(DataInput!$B$6:$G$2005,Cal!$B89,Cal!Q$3))&gt;0,INDEX(DataInput!$B$6:$G$2005,Cal!$B89,Cal!Q$3),"")</f>
        <v>Doris Power</v>
      </c>
      <c r="R89" s="252">
        <f>IF(LEN(INDEX(DataInput!$B$6:$G$2005,Cal!$B89,Cal!R$3))&gt;0,INDEX(DataInput!$B$6:$G$2005,Cal!$B89,Cal!R$3),"")</f>
        <v>737</v>
      </c>
      <c r="S89" s="251">
        <f>IF(LEN(INDEX(DataInput!$B$6:$G$2005,Cal!$B89,Cal!S$3))&gt;0,INDEX(DataInput!$B$6:$G$2005,Cal!$B89,Cal!S$3),"")</f>
        <v>91</v>
      </c>
      <c r="T89" s="253">
        <f>IF(LEN(INDEX(DataInput!$B$6:$G$2005,Cal!$B89,Cal!T$3))&gt;0,INDEX(DataInput!$B$6:$G$2005,Cal!$B89,Cal!T$3),"")</f>
        <v>77.384999999999991</v>
      </c>
      <c r="U89" s="254">
        <f>IF(LEN(INDEX(DataInput!$B$6:$G$2005,Cal!$B89,Cal!U$3))&gt;0,INDEX(DataInput!$B$6:$G$2005,Cal!$B89,Cal!U$3),"")</f>
        <v>568.61500000000001</v>
      </c>
      <c r="V89" s="262">
        <f t="shared" si="12"/>
        <v>2022</v>
      </c>
      <c r="W89" s="262" t="str">
        <f t="shared" si="13"/>
        <v>February</v>
      </c>
      <c r="X89" s="262">
        <f t="shared" si="14"/>
        <v>7</v>
      </c>
      <c r="Y89" s="257" t="str">
        <f t="shared" si="9"/>
        <v>HR</v>
      </c>
      <c r="Z89" s="257" t="str">
        <f t="shared" si="10"/>
        <v>Expert</v>
      </c>
      <c r="AA89" s="258" t="str">
        <f t="shared" si="15"/>
        <v>Yes</v>
      </c>
      <c r="AB89" s="259" t="str">
        <f>IFERROR(IF(COUNTIF($P$4:P89,P89)=1,P89,""),"")</f>
        <v/>
      </c>
      <c r="AC89" s="259" t="str">
        <f t="shared" si="16"/>
        <v/>
      </c>
      <c r="AD89" s="259" t="str">
        <f t="shared" si="17"/>
        <v/>
      </c>
      <c r="AE89" s="259" t="str">
        <f>IFERROR(IF(AND(Cal!P89&gt;=Cal!$AG$5,Cal!P89&lt;=Cal!$AH$5,PrintPayslip!$D$7=Cal!$Q89),IF(LEN(P89)&gt;0,P89,0),""),"")</f>
        <v/>
      </c>
      <c r="AF89" s="258" t="str">
        <f t="shared" si="11"/>
        <v/>
      </c>
    </row>
    <row r="90" spans="2:32" x14ac:dyDescent="0.25">
      <c r="B90" s="228">
        <v>86</v>
      </c>
      <c r="C90" s="247">
        <f>IF(LEN(INDEX(TaxData!$B$7:$D$4006,Cal!$B90,Cal!C$3))&gt;0,INDEX(TaxData!$B$7:$D$4006,Cal!$B90,Cal!C$3),"")</f>
        <v>171</v>
      </c>
      <c r="D90" s="247" t="str">
        <f>IF(LEN(INDEX(TaxData!$B$7:$D$4006,Cal!$B90,Cal!D$3))&gt;0,INDEX(TaxData!$B$7:$D$4006,Cal!$B90,Cal!D$3),"")</f>
        <v>—</v>
      </c>
      <c r="E90" s="247">
        <f>IF(LEN(INDEX(TaxData!$B$7:$D$4006,Cal!$B90,Cal!E$3))&gt;0,INDEX(TaxData!$B$7:$D$4006,Cal!$B90,Cal!E$3),"")</f>
        <v>38</v>
      </c>
      <c r="F90" s="230"/>
      <c r="H90" s="244" t="str">
        <f>IF(LEN(INDEX(EmployeeData!$B$6:$E$155,Cal!$B90,Cal!H$3))&gt;0,INDEX(EmployeeData!$B$6:$E$155,Cal!$B90,Cal!H$3),"")</f>
        <v/>
      </c>
      <c r="I90" s="244" t="str">
        <f>IF(LEN(INDEX(EmployeeData!$B$6:$E$155,Cal!$B90,Cal!I$3))&gt;0,INDEX(EmployeeData!$B$6:$E$155,Cal!$B90,Cal!I$3),"")</f>
        <v/>
      </c>
      <c r="J90" s="244" t="str">
        <f>IF(LEN(INDEX(EmployeeData!$B$6:$E$155,Cal!$B90,Cal!J$3))&gt;0,INDEX(EmployeeData!$B$6:$E$155,Cal!$B90,Cal!J$3),"")</f>
        <v/>
      </c>
      <c r="K90" s="244" t="str">
        <f>IF(LEN(INDEX(EmployeeData!$B$6:$E$155,Cal!$B90,Cal!K$3))&gt;0,INDEX(EmployeeData!$B$6:$E$155,Cal!$B90,Cal!K$3),"")</f>
        <v/>
      </c>
      <c r="O90" s="228">
        <v>86</v>
      </c>
      <c r="P90" s="250">
        <f>IF(LEN(INDEX(DataInput!$B$6:$G$2005,Cal!$B90,Cal!P$3))&gt;0,INDEX(DataInput!$B$6:$G$2005,Cal!$B90,Cal!P$3),"")</f>
        <v>44598</v>
      </c>
      <c r="Q90" s="251" t="str">
        <f>IF(LEN(INDEX(DataInput!$B$6:$G$2005,Cal!$B90,Cal!Q$3))&gt;0,INDEX(DataInput!$B$6:$G$2005,Cal!$B90,Cal!Q$3),"")</f>
        <v>Isobelle Hurley</v>
      </c>
      <c r="R90" s="252">
        <f>IF(LEN(INDEX(DataInput!$B$6:$G$2005,Cal!$B90,Cal!R$3))&gt;0,INDEX(DataInput!$B$6:$G$2005,Cal!$B90,Cal!R$3),"")</f>
        <v>789</v>
      </c>
      <c r="S90" s="251">
        <f>IF(LEN(INDEX(DataInput!$B$6:$G$2005,Cal!$B90,Cal!S$3))&gt;0,INDEX(DataInput!$B$6:$G$2005,Cal!$B90,Cal!S$3),"")</f>
        <v>109</v>
      </c>
      <c r="T90" s="253">
        <f>IF(LEN(INDEX(DataInput!$B$6:$G$2005,Cal!$B90,Cal!T$3))&gt;0,INDEX(DataInput!$B$6:$G$2005,Cal!$B90,Cal!T$3),"")</f>
        <v>82.844999999999999</v>
      </c>
      <c r="U90" s="254">
        <f>IF(LEN(INDEX(DataInput!$B$6:$G$2005,Cal!$B90,Cal!U$3))&gt;0,INDEX(DataInput!$B$6:$G$2005,Cal!$B90,Cal!U$3),"")</f>
        <v>597.15499999999997</v>
      </c>
      <c r="V90" s="262">
        <f t="shared" si="12"/>
        <v>2022</v>
      </c>
      <c r="W90" s="262" t="str">
        <f t="shared" si="13"/>
        <v>February</v>
      </c>
      <c r="X90" s="262">
        <f t="shared" si="14"/>
        <v>7</v>
      </c>
      <c r="Y90" s="257" t="str">
        <f t="shared" si="9"/>
        <v>Purchase</v>
      </c>
      <c r="Z90" s="257" t="str">
        <f t="shared" si="10"/>
        <v>Expert</v>
      </c>
      <c r="AA90" s="258" t="str">
        <f t="shared" si="15"/>
        <v>Yes</v>
      </c>
      <c r="AB90" s="259" t="str">
        <f>IFERROR(IF(COUNTIF($P$4:P90,P90)=1,P90,""),"")</f>
        <v/>
      </c>
      <c r="AC90" s="259" t="str">
        <f t="shared" si="16"/>
        <v/>
      </c>
      <c r="AD90" s="259" t="str">
        <f t="shared" si="17"/>
        <v/>
      </c>
      <c r="AE90" s="259" t="str">
        <f>IFERROR(IF(AND(Cal!P90&gt;=Cal!$AG$5,Cal!P90&lt;=Cal!$AH$5,PrintPayslip!$D$7=Cal!$Q90),IF(LEN(P90)&gt;0,P90,0),""),"")</f>
        <v/>
      </c>
      <c r="AF90" s="258" t="str">
        <f t="shared" si="11"/>
        <v/>
      </c>
    </row>
    <row r="91" spans="2:32" x14ac:dyDescent="0.25">
      <c r="B91" s="228">
        <v>87</v>
      </c>
      <c r="C91" s="247">
        <f>IF(LEN(INDEX(TaxData!$B$7:$D$4006,Cal!$B91,Cal!C$3))&gt;0,INDEX(TaxData!$B$7:$D$4006,Cal!$B91,Cal!C$3),"")</f>
        <v>172</v>
      </c>
      <c r="D91" s="247" t="str">
        <f>IF(LEN(INDEX(TaxData!$B$7:$D$4006,Cal!$B91,Cal!D$3))&gt;0,INDEX(TaxData!$B$7:$D$4006,Cal!$B91,Cal!D$3),"")</f>
        <v>—</v>
      </c>
      <c r="E91" s="247">
        <f>IF(LEN(INDEX(TaxData!$B$7:$D$4006,Cal!$B91,Cal!E$3))&gt;0,INDEX(TaxData!$B$7:$D$4006,Cal!$B91,Cal!E$3),"")</f>
        <v>38</v>
      </c>
      <c r="F91" s="230"/>
      <c r="H91" s="244" t="str">
        <f>IF(LEN(INDEX(EmployeeData!$B$6:$E$155,Cal!$B91,Cal!H$3))&gt;0,INDEX(EmployeeData!$B$6:$E$155,Cal!$B91,Cal!H$3),"")</f>
        <v/>
      </c>
      <c r="I91" s="244" t="str">
        <f>IF(LEN(INDEX(EmployeeData!$B$6:$E$155,Cal!$B91,Cal!I$3))&gt;0,INDEX(EmployeeData!$B$6:$E$155,Cal!$B91,Cal!I$3),"")</f>
        <v/>
      </c>
      <c r="J91" s="244" t="str">
        <f>IF(LEN(INDEX(EmployeeData!$B$6:$E$155,Cal!$B91,Cal!J$3))&gt;0,INDEX(EmployeeData!$B$6:$E$155,Cal!$B91,Cal!J$3),"")</f>
        <v/>
      </c>
      <c r="K91" s="244" t="str">
        <f>IF(LEN(INDEX(EmployeeData!$B$6:$E$155,Cal!$B91,Cal!K$3))&gt;0,INDEX(EmployeeData!$B$6:$E$155,Cal!$B91,Cal!K$3),"")</f>
        <v/>
      </c>
      <c r="O91" s="228">
        <v>87</v>
      </c>
      <c r="P91" s="250">
        <f>IF(LEN(INDEX(DataInput!$B$6:$G$2005,Cal!$B91,Cal!P$3))&gt;0,INDEX(DataInput!$B$6:$G$2005,Cal!$B91,Cal!P$3),"")</f>
        <v>44598</v>
      </c>
      <c r="Q91" s="251" t="str">
        <f>IF(LEN(INDEX(DataInput!$B$6:$G$2005,Cal!$B91,Cal!Q$3))&gt;0,INDEX(DataInput!$B$6:$G$2005,Cal!$B91,Cal!Q$3),"")</f>
        <v>Donell Merrill</v>
      </c>
      <c r="R91" s="252">
        <f>IF(LEN(INDEX(DataInput!$B$6:$G$2005,Cal!$B91,Cal!R$3))&gt;0,INDEX(DataInput!$B$6:$G$2005,Cal!$B91,Cal!R$3),"")</f>
        <v>765</v>
      </c>
      <c r="S91" s="251">
        <f>IF(LEN(INDEX(DataInput!$B$6:$G$2005,Cal!$B91,Cal!S$3))&gt;0,INDEX(DataInput!$B$6:$G$2005,Cal!$B91,Cal!S$3),"")</f>
        <v>101</v>
      </c>
      <c r="T91" s="253">
        <f>IF(LEN(INDEX(DataInput!$B$6:$G$2005,Cal!$B91,Cal!T$3))&gt;0,INDEX(DataInput!$B$6:$G$2005,Cal!$B91,Cal!T$3),"")</f>
        <v>80.325000000000003</v>
      </c>
      <c r="U91" s="254">
        <f>IF(LEN(INDEX(DataInput!$B$6:$G$2005,Cal!$B91,Cal!U$3))&gt;0,INDEX(DataInput!$B$6:$G$2005,Cal!$B91,Cal!U$3),"")</f>
        <v>583.67499999999995</v>
      </c>
      <c r="V91" s="262">
        <f t="shared" si="12"/>
        <v>2022</v>
      </c>
      <c r="W91" s="262" t="str">
        <f t="shared" si="13"/>
        <v>February</v>
      </c>
      <c r="X91" s="262">
        <f t="shared" si="14"/>
        <v>7</v>
      </c>
      <c r="Y91" s="257" t="str">
        <f t="shared" si="9"/>
        <v>Finance</v>
      </c>
      <c r="Z91" s="257" t="str">
        <f t="shared" si="10"/>
        <v>Expert</v>
      </c>
      <c r="AA91" s="258" t="str">
        <f t="shared" si="15"/>
        <v>Yes</v>
      </c>
      <c r="AB91" s="259" t="str">
        <f>IFERROR(IF(COUNTIF($P$4:P91,P91)=1,P91,""),"")</f>
        <v/>
      </c>
      <c r="AC91" s="259" t="str">
        <f t="shared" si="16"/>
        <v/>
      </c>
      <c r="AD91" s="259" t="str">
        <f t="shared" si="17"/>
        <v/>
      </c>
      <c r="AE91" s="259" t="str">
        <f>IFERROR(IF(AND(Cal!P91&gt;=Cal!$AG$5,Cal!P91&lt;=Cal!$AH$5,PrintPayslip!$D$7=Cal!$Q91),IF(LEN(P91)&gt;0,P91,0),""),"")</f>
        <v/>
      </c>
      <c r="AF91" s="258" t="str">
        <f t="shared" si="11"/>
        <v/>
      </c>
    </row>
    <row r="92" spans="2:32" x14ac:dyDescent="0.25">
      <c r="B92" s="228">
        <v>88</v>
      </c>
      <c r="C92" s="247">
        <f>IF(LEN(INDEX(TaxData!$B$7:$D$4006,Cal!$B92,Cal!C$3))&gt;0,INDEX(TaxData!$B$7:$D$4006,Cal!$B92,Cal!C$3),"")</f>
        <v>173</v>
      </c>
      <c r="D92" s="247" t="str">
        <f>IF(LEN(INDEX(TaxData!$B$7:$D$4006,Cal!$B92,Cal!D$3))&gt;0,INDEX(TaxData!$B$7:$D$4006,Cal!$B92,Cal!D$3),"")</f>
        <v>—</v>
      </c>
      <c r="E92" s="247">
        <f>IF(LEN(INDEX(TaxData!$B$7:$D$4006,Cal!$B92,Cal!E$3))&gt;0,INDEX(TaxData!$B$7:$D$4006,Cal!$B92,Cal!E$3),"")</f>
        <v>38</v>
      </c>
      <c r="F92" s="230"/>
      <c r="H92" s="244" t="str">
        <f>IF(LEN(INDEX(EmployeeData!$B$6:$E$155,Cal!$B92,Cal!H$3))&gt;0,INDEX(EmployeeData!$B$6:$E$155,Cal!$B92,Cal!H$3),"")</f>
        <v/>
      </c>
      <c r="I92" s="244" t="str">
        <f>IF(LEN(INDEX(EmployeeData!$B$6:$E$155,Cal!$B92,Cal!I$3))&gt;0,INDEX(EmployeeData!$B$6:$E$155,Cal!$B92,Cal!I$3),"")</f>
        <v/>
      </c>
      <c r="J92" s="244" t="str">
        <f>IF(LEN(INDEX(EmployeeData!$B$6:$E$155,Cal!$B92,Cal!J$3))&gt;0,INDEX(EmployeeData!$B$6:$E$155,Cal!$B92,Cal!J$3),"")</f>
        <v/>
      </c>
      <c r="K92" s="244" t="str">
        <f>IF(LEN(INDEX(EmployeeData!$B$6:$E$155,Cal!$B92,Cal!K$3))&gt;0,INDEX(EmployeeData!$B$6:$E$155,Cal!$B92,Cal!K$3),"")</f>
        <v/>
      </c>
      <c r="O92" s="228">
        <v>88</v>
      </c>
      <c r="P92" s="250">
        <f>IF(LEN(INDEX(DataInput!$B$6:$G$2005,Cal!$B92,Cal!P$3))&gt;0,INDEX(DataInput!$B$6:$G$2005,Cal!$B92,Cal!P$3),"")</f>
        <v>44598</v>
      </c>
      <c r="Q92" s="251" t="str">
        <f>IF(LEN(INDEX(DataInput!$B$6:$G$2005,Cal!$B92,Cal!Q$3))&gt;0,INDEX(DataInput!$B$6:$G$2005,Cal!$B92,Cal!Q$3),"")</f>
        <v>Jane Best</v>
      </c>
      <c r="R92" s="252">
        <f>IF(LEN(INDEX(DataInput!$B$6:$G$2005,Cal!$B92,Cal!R$3))&gt;0,INDEX(DataInput!$B$6:$G$2005,Cal!$B92,Cal!R$3),"")</f>
        <v>669</v>
      </c>
      <c r="S92" s="251">
        <f>IF(LEN(INDEX(DataInput!$B$6:$G$2005,Cal!$B92,Cal!S$3))&gt;0,INDEX(DataInput!$B$6:$G$2005,Cal!$B92,Cal!S$3),"")</f>
        <v>73</v>
      </c>
      <c r="T92" s="253">
        <f>IF(LEN(INDEX(DataInput!$B$6:$G$2005,Cal!$B92,Cal!T$3))&gt;0,INDEX(DataInput!$B$6:$G$2005,Cal!$B92,Cal!T$3),"")</f>
        <v>70.24499999999999</v>
      </c>
      <c r="U92" s="254">
        <f>IF(LEN(INDEX(DataInput!$B$6:$G$2005,Cal!$B92,Cal!U$3))&gt;0,INDEX(DataInput!$B$6:$G$2005,Cal!$B92,Cal!U$3),"")</f>
        <v>525.755</v>
      </c>
      <c r="V92" s="262">
        <f t="shared" si="12"/>
        <v>2022</v>
      </c>
      <c r="W92" s="262" t="str">
        <f t="shared" si="13"/>
        <v>February</v>
      </c>
      <c r="X92" s="262">
        <f t="shared" si="14"/>
        <v>7</v>
      </c>
      <c r="Y92" s="257" t="str">
        <f t="shared" si="9"/>
        <v>Sales</v>
      </c>
      <c r="Z92" s="257" t="str">
        <f t="shared" si="10"/>
        <v>Salesman</v>
      </c>
      <c r="AA92" s="258" t="str">
        <f t="shared" si="15"/>
        <v>Yes</v>
      </c>
      <c r="AB92" s="259" t="str">
        <f>IFERROR(IF(COUNTIF($P$4:P92,P92)=1,P92,""),"")</f>
        <v/>
      </c>
      <c r="AC92" s="259" t="str">
        <f t="shared" si="16"/>
        <v/>
      </c>
      <c r="AD92" s="259" t="str">
        <f t="shared" si="17"/>
        <v/>
      </c>
      <c r="AE92" s="259" t="str">
        <f>IFERROR(IF(AND(Cal!P92&gt;=Cal!$AG$5,Cal!P92&lt;=Cal!$AH$5,PrintPayslip!$D$7=Cal!$Q92),IF(LEN(P92)&gt;0,P92,0),""),"")</f>
        <v/>
      </c>
      <c r="AF92" s="258" t="str">
        <f t="shared" si="11"/>
        <v/>
      </c>
    </row>
    <row r="93" spans="2:32" x14ac:dyDescent="0.25">
      <c r="B93" s="228">
        <v>89</v>
      </c>
      <c r="C93" s="247">
        <f>IF(LEN(INDEX(TaxData!$B$7:$D$4006,Cal!$B93,Cal!C$3))&gt;0,INDEX(TaxData!$B$7:$D$4006,Cal!$B93,Cal!C$3),"")</f>
        <v>174</v>
      </c>
      <c r="D93" s="247" t="str">
        <f>IF(LEN(INDEX(TaxData!$B$7:$D$4006,Cal!$B93,Cal!D$3))&gt;0,INDEX(TaxData!$B$7:$D$4006,Cal!$B93,Cal!D$3),"")</f>
        <v>—</v>
      </c>
      <c r="E93" s="247">
        <f>IF(LEN(INDEX(TaxData!$B$7:$D$4006,Cal!$B93,Cal!E$3))&gt;0,INDEX(TaxData!$B$7:$D$4006,Cal!$B93,Cal!E$3),"")</f>
        <v>39</v>
      </c>
      <c r="F93" s="230"/>
      <c r="H93" s="244" t="str">
        <f>IF(LEN(INDEX(EmployeeData!$B$6:$E$155,Cal!$B93,Cal!H$3))&gt;0,INDEX(EmployeeData!$B$6:$E$155,Cal!$B93,Cal!H$3),"")</f>
        <v/>
      </c>
      <c r="I93" s="244" t="str">
        <f>IF(LEN(INDEX(EmployeeData!$B$6:$E$155,Cal!$B93,Cal!I$3))&gt;0,INDEX(EmployeeData!$B$6:$E$155,Cal!$B93,Cal!I$3),"")</f>
        <v/>
      </c>
      <c r="J93" s="244" t="str">
        <f>IF(LEN(INDEX(EmployeeData!$B$6:$E$155,Cal!$B93,Cal!J$3))&gt;0,INDEX(EmployeeData!$B$6:$E$155,Cal!$B93,Cal!J$3),"")</f>
        <v/>
      </c>
      <c r="K93" s="244" t="str">
        <f>IF(LEN(INDEX(EmployeeData!$B$6:$E$155,Cal!$B93,Cal!K$3))&gt;0,INDEX(EmployeeData!$B$6:$E$155,Cal!$B93,Cal!K$3),"")</f>
        <v/>
      </c>
      <c r="O93" s="228">
        <v>89</v>
      </c>
      <c r="P93" s="250">
        <f>IF(LEN(INDEX(DataInput!$B$6:$G$2005,Cal!$B93,Cal!P$3))&gt;0,INDEX(DataInput!$B$6:$G$2005,Cal!$B93,Cal!P$3),"")</f>
        <v>44598</v>
      </c>
      <c r="Q93" s="251" t="str">
        <f>IF(LEN(INDEX(DataInput!$B$6:$G$2005,Cal!$B93,Cal!Q$3))&gt;0,INDEX(DataInput!$B$6:$G$2005,Cal!$B93,Cal!Q$3),"")</f>
        <v>Kristofer Dyer</v>
      </c>
      <c r="R93" s="252">
        <f>IF(LEN(INDEX(DataInput!$B$6:$G$2005,Cal!$B93,Cal!R$3))&gt;0,INDEX(DataInput!$B$6:$G$2005,Cal!$B93,Cal!R$3),"")</f>
        <v>710</v>
      </c>
      <c r="S93" s="251">
        <f>IF(LEN(INDEX(DataInput!$B$6:$G$2005,Cal!$B93,Cal!S$3))&gt;0,INDEX(DataInput!$B$6:$G$2005,Cal!$B93,Cal!S$3),"")</f>
        <v>82</v>
      </c>
      <c r="T93" s="253">
        <f>IF(LEN(INDEX(DataInput!$B$6:$G$2005,Cal!$B93,Cal!T$3))&gt;0,INDEX(DataInput!$B$6:$G$2005,Cal!$B93,Cal!T$3),"")</f>
        <v>74.55</v>
      </c>
      <c r="U93" s="254">
        <f>IF(LEN(INDEX(DataInput!$B$6:$G$2005,Cal!$B93,Cal!U$3))&gt;0,INDEX(DataInput!$B$6:$G$2005,Cal!$B93,Cal!U$3),"")</f>
        <v>553.45000000000005</v>
      </c>
      <c r="V93" s="262">
        <f t="shared" si="12"/>
        <v>2022</v>
      </c>
      <c r="W93" s="262" t="str">
        <f t="shared" si="13"/>
        <v>February</v>
      </c>
      <c r="X93" s="262">
        <f t="shared" si="14"/>
        <v>7</v>
      </c>
      <c r="Y93" s="257" t="str">
        <f t="shared" si="9"/>
        <v>Accounting</v>
      </c>
      <c r="Z93" s="257" t="str">
        <f t="shared" si="10"/>
        <v>Expert</v>
      </c>
      <c r="AA93" s="258" t="str">
        <f t="shared" si="15"/>
        <v>Yes</v>
      </c>
      <c r="AB93" s="259" t="str">
        <f>IFERROR(IF(COUNTIF($P$4:P93,P93)=1,P93,""),"")</f>
        <v/>
      </c>
      <c r="AC93" s="259" t="str">
        <f t="shared" si="16"/>
        <v/>
      </c>
      <c r="AD93" s="259" t="str">
        <f t="shared" si="17"/>
        <v/>
      </c>
      <c r="AE93" s="259" t="str">
        <f>IFERROR(IF(AND(Cal!P93&gt;=Cal!$AG$5,Cal!P93&lt;=Cal!$AH$5,PrintPayslip!$D$7=Cal!$Q93),IF(LEN(P93)&gt;0,P93,0),""),"")</f>
        <v/>
      </c>
      <c r="AF93" s="258" t="str">
        <f t="shared" si="11"/>
        <v/>
      </c>
    </row>
    <row r="94" spans="2:32" x14ac:dyDescent="0.25">
      <c r="B94" s="228">
        <v>90</v>
      </c>
      <c r="C94" s="247">
        <f>IF(LEN(INDEX(TaxData!$B$7:$D$4006,Cal!$B94,Cal!C$3))&gt;0,INDEX(TaxData!$B$7:$D$4006,Cal!$B94,Cal!C$3),"")</f>
        <v>175</v>
      </c>
      <c r="D94" s="247" t="str">
        <f>IF(LEN(INDEX(TaxData!$B$7:$D$4006,Cal!$B94,Cal!D$3))&gt;0,INDEX(TaxData!$B$7:$D$4006,Cal!$B94,Cal!D$3),"")</f>
        <v>—</v>
      </c>
      <c r="E94" s="247">
        <f>IF(LEN(INDEX(TaxData!$B$7:$D$4006,Cal!$B94,Cal!E$3))&gt;0,INDEX(TaxData!$B$7:$D$4006,Cal!$B94,Cal!E$3),"")</f>
        <v>39</v>
      </c>
      <c r="F94" s="230"/>
      <c r="H94" s="244" t="str">
        <f>IF(LEN(INDEX(EmployeeData!$B$6:$E$155,Cal!$B94,Cal!H$3))&gt;0,INDEX(EmployeeData!$B$6:$E$155,Cal!$B94,Cal!H$3),"")</f>
        <v/>
      </c>
      <c r="I94" s="244" t="str">
        <f>IF(LEN(INDEX(EmployeeData!$B$6:$E$155,Cal!$B94,Cal!I$3))&gt;0,INDEX(EmployeeData!$B$6:$E$155,Cal!$B94,Cal!I$3),"")</f>
        <v/>
      </c>
      <c r="J94" s="244" t="str">
        <f>IF(LEN(INDEX(EmployeeData!$B$6:$E$155,Cal!$B94,Cal!J$3))&gt;0,INDEX(EmployeeData!$B$6:$E$155,Cal!$B94,Cal!J$3),"")</f>
        <v/>
      </c>
      <c r="K94" s="244" t="str">
        <f>IF(LEN(INDEX(EmployeeData!$B$6:$E$155,Cal!$B94,Cal!K$3))&gt;0,INDEX(EmployeeData!$B$6:$E$155,Cal!$B94,Cal!K$3),"")</f>
        <v/>
      </c>
      <c r="O94" s="228">
        <v>90</v>
      </c>
      <c r="P94" s="250">
        <f>IF(LEN(INDEX(DataInput!$B$6:$G$2005,Cal!$B94,Cal!P$3))&gt;0,INDEX(DataInput!$B$6:$G$2005,Cal!$B94,Cal!P$3),"")</f>
        <v>44598</v>
      </c>
      <c r="Q94" s="251" t="str">
        <f>IF(LEN(INDEX(DataInput!$B$6:$G$2005,Cal!$B94,Cal!Q$3))&gt;0,INDEX(DataInput!$B$6:$G$2005,Cal!$B94,Cal!Q$3),"")</f>
        <v>Dominykas Xiong</v>
      </c>
      <c r="R94" s="252">
        <f>IF(LEN(INDEX(DataInput!$B$6:$G$2005,Cal!$B94,Cal!R$3))&gt;0,INDEX(DataInput!$B$6:$G$2005,Cal!$B94,Cal!R$3),"")</f>
        <v>391</v>
      </c>
      <c r="S94" s="251">
        <f>IF(LEN(INDEX(DataInput!$B$6:$G$2005,Cal!$B94,Cal!S$3))&gt;0,INDEX(DataInput!$B$6:$G$2005,Cal!$B94,Cal!S$3),"")</f>
        <v>7</v>
      </c>
      <c r="T94" s="253">
        <f>IF(LEN(INDEX(DataInput!$B$6:$G$2005,Cal!$B94,Cal!T$3))&gt;0,INDEX(DataInput!$B$6:$G$2005,Cal!$B94,Cal!T$3),"")</f>
        <v>41.055</v>
      </c>
      <c r="U94" s="254">
        <f>IF(LEN(INDEX(DataInput!$B$6:$G$2005,Cal!$B94,Cal!U$3))&gt;0,INDEX(DataInput!$B$6:$G$2005,Cal!$B94,Cal!U$3),"")</f>
        <v>342.94499999999999</v>
      </c>
      <c r="V94" s="262">
        <f t="shared" si="12"/>
        <v>2022</v>
      </c>
      <c r="W94" s="262" t="str">
        <f t="shared" si="13"/>
        <v>February</v>
      </c>
      <c r="X94" s="262">
        <f t="shared" si="14"/>
        <v>7</v>
      </c>
      <c r="Y94" s="257" t="str">
        <f t="shared" si="9"/>
        <v>Accounting</v>
      </c>
      <c r="Z94" s="257" t="str">
        <f t="shared" si="10"/>
        <v>Intern</v>
      </c>
      <c r="AA94" s="258" t="str">
        <f t="shared" si="15"/>
        <v>Yes</v>
      </c>
      <c r="AB94" s="259" t="str">
        <f>IFERROR(IF(COUNTIF($P$4:P94,P94)=1,P94,""),"")</f>
        <v/>
      </c>
      <c r="AC94" s="259" t="str">
        <f t="shared" si="16"/>
        <v/>
      </c>
      <c r="AD94" s="259" t="str">
        <f t="shared" si="17"/>
        <v/>
      </c>
      <c r="AE94" s="259" t="str">
        <f>IFERROR(IF(AND(Cal!P94&gt;=Cal!$AG$5,Cal!P94&lt;=Cal!$AH$5,PrintPayslip!$D$7=Cal!$Q94),IF(LEN(P94)&gt;0,P94,0),""),"")</f>
        <v/>
      </c>
      <c r="AF94" s="258" t="str">
        <f t="shared" si="11"/>
        <v/>
      </c>
    </row>
    <row r="95" spans="2:32" x14ac:dyDescent="0.25">
      <c r="B95" s="228">
        <v>91</v>
      </c>
      <c r="C95" s="247">
        <f>IF(LEN(INDEX(TaxData!$B$7:$D$4006,Cal!$B95,Cal!C$3))&gt;0,INDEX(TaxData!$B$7:$D$4006,Cal!$B95,Cal!C$3),"")</f>
        <v>176</v>
      </c>
      <c r="D95" s="247" t="str">
        <f>IF(LEN(INDEX(TaxData!$B$7:$D$4006,Cal!$B95,Cal!D$3))&gt;0,INDEX(TaxData!$B$7:$D$4006,Cal!$B95,Cal!D$3),"")</f>
        <v>—</v>
      </c>
      <c r="E95" s="247">
        <f>IF(LEN(INDEX(TaxData!$B$7:$D$4006,Cal!$B95,Cal!E$3))&gt;0,INDEX(TaxData!$B$7:$D$4006,Cal!$B95,Cal!E$3),"")</f>
        <v>39</v>
      </c>
      <c r="F95" s="230"/>
      <c r="H95" s="244" t="str">
        <f>IF(LEN(INDEX(EmployeeData!$B$6:$E$155,Cal!$B95,Cal!H$3))&gt;0,INDEX(EmployeeData!$B$6:$E$155,Cal!$B95,Cal!H$3),"")</f>
        <v/>
      </c>
      <c r="I95" s="244" t="str">
        <f>IF(LEN(INDEX(EmployeeData!$B$6:$E$155,Cal!$B95,Cal!I$3))&gt;0,INDEX(EmployeeData!$B$6:$E$155,Cal!$B95,Cal!I$3),"")</f>
        <v/>
      </c>
      <c r="J95" s="244" t="str">
        <f>IF(LEN(INDEX(EmployeeData!$B$6:$E$155,Cal!$B95,Cal!J$3))&gt;0,INDEX(EmployeeData!$B$6:$E$155,Cal!$B95,Cal!J$3),"")</f>
        <v/>
      </c>
      <c r="K95" s="244" t="str">
        <f>IF(LEN(INDEX(EmployeeData!$B$6:$E$155,Cal!$B95,Cal!K$3))&gt;0,INDEX(EmployeeData!$B$6:$E$155,Cal!$B95,Cal!K$3),"")</f>
        <v/>
      </c>
      <c r="O95" s="228">
        <v>91</v>
      </c>
      <c r="P95" s="250">
        <f>IF(LEN(INDEX(DataInput!$B$6:$G$2005,Cal!$B95,Cal!P$3))&gt;0,INDEX(DataInput!$B$6:$G$2005,Cal!$B95,Cal!P$3),"")</f>
        <v>44605</v>
      </c>
      <c r="Q95" s="251" t="str">
        <f>IF(LEN(INDEX(DataInput!$B$6:$G$2005,Cal!$B95,Cal!Q$3))&gt;0,INDEX(DataInput!$B$6:$G$2005,Cal!$B95,Cal!Q$3),"")</f>
        <v>Jemima Begum</v>
      </c>
      <c r="R95" s="252">
        <f>IF(LEN(INDEX(DataInput!$B$6:$G$2005,Cal!$B95,Cal!R$3))&gt;0,INDEX(DataInput!$B$6:$G$2005,Cal!$B95,Cal!R$3),"")</f>
        <v>927</v>
      </c>
      <c r="S95" s="251">
        <f>IF(LEN(INDEX(DataInput!$B$6:$G$2005,Cal!$B95,Cal!S$3))&gt;0,INDEX(DataInput!$B$6:$G$2005,Cal!$B95,Cal!S$3),"")</f>
        <v>157</v>
      </c>
      <c r="T95" s="253">
        <f>IF(LEN(INDEX(DataInput!$B$6:$G$2005,Cal!$B95,Cal!T$3))&gt;0,INDEX(DataInput!$B$6:$G$2005,Cal!$B95,Cal!T$3),"")</f>
        <v>97.334999999999994</v>
      </c>
      <c r="U95" s="254">
        <f>IF(LEN(INDEX(DataInput!$B$6:$G$2005,Cal!$B95,Cal!U$3))&gt;0,INDEX(DataInput!$B$6:$G$2005,Cal!$B95,Cal!U$3),"")</f>
        <v>672.66499999999996</v>
      </c>
      <c r="V95" s="262">
        <f t="shared" si="12"/>
        <v>2022</v>
      </c>
      <c r="W95" s="262" t="str">
        <f t="shared" si="13"/>
        <v>February</v>
      </c>
      <c r="X95" s="262">
        <f t="shared" si="14"/>
        <v>8</v>
      </c>
      <c r="Y95" s="257" t="str">
        <f t="shared" si="9"/>
        <v>Operations</v>
      </c>
      <c r="Z95" s="257" t="str">
        <f t="shared" si="10"/>
        <v>Director</v>
      </c>
      <c r="AA95" s="258" t="str">
        <f t="shared" si="15"/>
        <v>Yes</v>
      </c>
      <c r="AB95" s="259">
        <f>IFERROR(IF(COUNTIF($P$4:P95,P95)=1,P95,""),"")</f>
        <v>44605</v>
      </c>
      <c r="AC95" s="259" t="str">
        <f t="shared" si="16"/>
        <v/>
      </c>
      <c r="AD95" s="259" t="str">
        <f t="shared" si="17"/>
        <v/>
      </c>
      <c r="AE95" s="259">
        <f>IFERROR(IF(AND(Cal!P95&gt;=Cal!$AG$5,Cal!P95&lt;=Cal!$AH$5,PrintPayslip!$D$7=Cal!$Q95),IF(LEN(P95)&gt;0,P95,0),""),"")</f>
        <v>44605</v>
      </c>
      <c r="AF95" s="258" t="str">
        <f t="shared" si="11"/>
        <v/>
      </c>
    </row>
    <row r="96" spans="2:32" x14ac:dyDescent="0.25">
      <c r="B96" s="228">
        <v>92</v>
      </c>
      <c r="C96" s="247">
        <f>IF(LEN(INDEX(TaxData!$B$7:$D$4006,Cal!$B96,Cal!C$3))&gt;0,INDEX(TaxData!$B$7:$D$4006,Cal!$B96,Cal!C$3),"")</f>
        <v>177</v>
      </c>
      <c r="D96" s="247" t="str">
        <f>IF(LEN(INDEX(TaxData!$B$7:$D$4006,Cal!$B96,Cal!D$3))&gt;0,INDEX(TaxData!$B$7:$D$4006,Cal!$B96,Cal!D$3),"")</f>
        <v>—</v>
      </c>
      <c r="E96" s="247">
        <f>IF(LEN(INDEX(TaxData!$B$7:$D$4006,Cal!$B96,Cal!E$3))&gt;0,INDEX(TaxData!$B$7:$D$4006,Cal!$B96,Cal!E$3),"")</f>
        <v>39</v>
      </c>
      <c r="F96" s="230"/>
      <c r="H96" s="244" t="str">
        <f>IF(LEN(INDEX(EmployeeData!$B$6:$E$155,Cal!$B96,Cal!H$3))&gt;0,INDEX(EmployeeData!$B$6:$E$155,Cal!$B96,Cal!H$3),"")</f>
        <v/>
      </c>
      <c r="I96" s="244" t="str">
        <f>IF(LEN(INDEX(EmployeeData!$B$6:$E$155,Cal!$B96,Cal!I$3))&gt;0,INDEX(EmployeeData!$B$6:$E$155,Cal!$B96,Cal!I$3),"")</f>
        <v/>
      </c>
      <c r="J96" s="244" t="str">
        <f>IF(LEN(INDEX(EmployeeData!$B$6:$E$155,Cal!$B96,Cal!J$3))&gt;0,INDEX(EmployeeData!$B$6:$E$155,Cal!$B96,Cal!J$3),"")</f>
        <v/>
      </c>
      <c r="K96" s="244" t="str">
        <f>IF(LEN(INDEX(EmployeeData!$B$6:$E$155,Cal!$B96,Cal!K$3))&gt;0,INDEX(EmployeeData!$B$6:$E$155,Cal!$B96,Cal!K$3),"")</f>
        <v/>
      </c>
      <c r="O96" s="228">
        <v>92</v>
      </c>
      <c r="P96" s="250">
        <f>IF(LEN(INDEX(DataInput!$B$6:$G$2005,Cal!$B96,Cal!P$3))&gt;0,INDEX(DataInput!$B$6:$G$2005,Cal!$B96,Cal!P$3),"")</f>
        <v>44605</v>
      </c>
      <c r="Q96" s="251" t="str">
        <f>IF(LEN(INDEX(DataInput!$B$6:$G$2005,Cal!$B96,Cal!Q$3))&gt;0,INDEX(DataInput!$B$6:$G$2005,Cal!$B96,Cal!Q$3),"")</f>
        <v>Mercedes Banks</v>
      </c>
      <c r="R96" s="252">
        <f>IF(LEN(INDEX(DataInput!$B$6:$G$2005,Cal!$B96,Cal!R$3))&gt;0,INDEX(DataInput!$B$6:$G$2005,Cal!$B96,Cal!R$3),"")</f>
        <v>938</v>
      </c>
      <c r="S96" s="251">
        <f>IF(LEN(INDEX(DataInput!$B$6:$G$2005,Cal!$B96,Cal!S$3))&gt;0,INDEX(DataInput!$B$6:$G$2005,Cal!$B96,Cal!S$3),"")</f>
        <v>161</v>
      </c>
      <c r="T96" s="253">
        <f>IF(LEN(INDEX(DataInput!$B$6:$G$2005,Cal!$B96,Cal!T$3))&gt;0,INDEX(DataInput!$B$6:$G$2005,Cal!$B96,Cal!T$3),"")</f>
        <v>98.49</v>
      </c>
      <c r="U96" s="254">
        <f>IF(LEN(INDEX(DataInput!$B$6:$G$2005,Cal!$B96,Cal!U$3))&gt;0,INDEX(DataInput!$B$6:$G$2005,Cal!$B96,Cal!U$3),"")</f>
        <v>678.51</v>
      </c>
      <c r="V96" s="262">
        <f t="shared" si="12"/>
        <v>2022</v>
      </c>
      <c r="W96" s="262" t="str">
        <f t="shared" si="13"/>
        <v>February</v>
      </c>
      <c r="X96" s="262">
        <f t="shared" si="14"/>
        <v>8</v>
      </c>
      <c r="Y96" s="257" t="str">
        <f t="shared" si="9"/>
        <v>Accounting</v>
      </c>
      <c r="Z96" s="257" t="str">
        <f t="shared" si="10"/>
        <v>Vice-Director</v>
      </c>
      <c r="AA96" s="258" t="str">
        <f t="shared" si="15"/>
        <v>Yes</v>
      </c>
      <c r="AB96" s="259" t="str">
        <f>IFERROR(IF(COUNTIF($P$4:P96,P96)=1,P96,""),"")</f>
        <v/>
      </c>
      <c r="AC96" s="259" t="str">
        <f t="shared" si="16"/>
        <v/>
      </c>
      <c r="AD96" s="259" t="str">
        <f t="shared" si="17"/>
        <v/>
      </c>
      <c r="AE96" s="259" t="str">
        <f>IFERROR(IF(AND(Cal!P96&gt;=Cal!$AG$5,Cal!P96&lt;=Cal!$AH$5,PrintPayslip!$D$7=Cal!$Q96),IF(LEN(P96)&gt;0,P96,0),""),"")</f>
        <v/>
      </c>
      <c r="AF96" s="258" t="str">
        <f t="shared" si="11"/>
        <v/>
      </c>
    </row>
    <row r="97" spans="2:32" x14ac:dyDescent="0.25">
      <c r="B97" s="228">
        <v>93</v>
      </c>
      <c r="C97" s="247">
        <f>IF(LEN(INDEX(TaxData!$B$7:$D$4006,Cal!$B97,Cal!C$3))&gt;0,INDEX(TaxData!$B$7:$D$4006,Cal!$B97,Cal!C$3),"")</f>
        <v>178</v>
      </c>
      <c r="D97" s="247" t="str">
        <f>IF(LEN(INDEX(TaxData!$B$7:$D$4006,Cal!$B97,Cal!D$3))&gt;0,INDEX(TaxData!$B$7:$D$4006,Cal!$B97,Cal!D$3),"")</f>
        <v>—</v>
      </c>
      <c r="E97" s="247">
        <f>IF(LEN(INDEX(TaxData!$B$7:$D$4006,Cal!$B97,Cal!E$3))&gt;0,INDEX(TaxData!$B$7:$D$4006,Cal!$B97,Cal!E$3),"")</f>
        <v>40</v>
      </c>
      <c r="F97" s="230"/>
      <c r="H97" s="244" t="str">
        <f>IF(LEN(INDEX(EmployeeData!$B$6:$E$155,Cal!$B97,Cal!H$3))&gt;0,INDEX(EmployeeData!$B$6:$E$155,Cal!$B97,Cal!H$3),"")</f>
        <v/>
      </c>
      <c r="I97" s="244" t="str">
        <f>IF(LEN(INDEX(EmployeeData!$B$6:$E$155,Cal!$B97,Cal!I$3))&gt;0,INDEX(EmployeeData!$B$6:$E$155,Cal!$B97,Cal!I$3),"")</f>
        <v/>
      </c>
      <c r="J97" s="244" t="str">
        <f>IF(LEN(INDEX(EmployeeData!$B$6:$E$155,Cal!$B97,Cal!J$3))&gt;0,INDEX(EmployeeData!$B$6:$E$155,Cal!$B97,Cal!J$3),"")</f>
        <v/>
      </c>
      <c r="K97" s="244" t="str">
        <f>IF(LEN(INDEX(EmployeeData!$B$6:$E$155,Cal!$B97,Cal!K$3))&gt;0,INDEX(EmployeeData!$B$6:$E$155,Cal!$B97,Cal!K$3),"")</f>
        <v/>
      </c>
      <c r="O97" s="228">
        <v>93</v>
      </c>
      <c r="P97" s="250">
        <f>IF(LEN(INDEX(DataInput!$B$6:$G$2005,Cal!$B97,Cal!P$3))&gt;0,INDEX(DataInput!$B$6:$G$2005,Cal!$B97,Cal!P$3),"")</f>
        <v>44605</v>
      </c>
      <c r="Q97" s="251" t="str">
        <f>IF(LEN(INDEX(DataInput!$B$6:$G$2005,Cal!$B97,Cal!Q$3))&gt;0,INDEX(DataInput!$B$6:$G$2005,Cal!$B97,Cal!Q$3),"")</f>
        <v>Macauley Peck</v>
      </c>
      <c r="R97" s="252">
        <f>IF(LEN(INDEX(DataInput!$B$6:$G$2005,Cal!$B97,Cal!R$3))&gt;0,INDEX(DataInput!$B$6:$G$2005,Cal!$B97,Cal!R$3),"")</f>
        <v>911</v>
      </c>
      <c r="S97" s="251">
        <f>IF(LEN(INDEX(DataInput!$B$6:$G$2005,Cal!$B97,Cal!S$3))&gt;0,INDEX(DataInput!$B$6:$G$2005,Cal!$B97,Cal!S$3),"")</f>
        <v>152</v>
      </c>
      <c r="T97" s="253">
        <f>IF(LEN(INDEX(DataInput!$B$6:$G$2005,Cal!$B97,Cal!T$3))&gt;0,INDEX(DataInput!$B$6:$G$2005,Cal!$B97,Cal!T$3),"")</f>
        <v>95.655000000000001</v>
      </c>
      <c r="U97" s="254">
        <f>IF(LEN(INDEX(DataInput!$B$6:$G$2005,Cal!$B97,Cal!U$3))&gt;0,INDEX(DataInput!$B$6:$G$2005,Cal!$B97,Cal!U$3),"")</f>
        <v>663.34500000000003</v>
      </c>
      <c r="V97" s="262">
        <f t="shared" si="12"/>
        <v>2022</v>
      </c>
      <c r="W97" s="262" t="str">
        <f t="shared" si="13"/>
        <v>February</v>
      </c>
      <c r="X97" s="262">
        <f t="shared" si="14"/>
        <v>8</v>
      </c>
      <c r="Y97" s="257" t="str">
        <f t="shared" si="9"/>
        <v>Marketing</v>
      </c>
      <c r="Z97" s="257" t="str">
        <f t="shared" si="10"/>
        <v>Vice-Director</v>
      </c>
      <c r="AA97" s="258" t="str">
        <f t="shared" si="15"/>
        <v>Yes</v>
      </c>
      <c r="AB97" s="259" t="str">
        <f>IFERROR(IF(COUNTIF($P$4:P97,P97)=1,P97,""),"")</f>
        <v/>
      </c>
      <c r="AC97" s="259" t="str">
        <f t="shared" si="16"/>
        <v/>
      </c>
      <c r="AD97" s="259" t="str">
        <f t="shared" si="17"/>
        <v/>
      </c>
      <c r="AE97" s="259" t="str">
        <f>IFERROR(IF(AND(Cal!P97&gt;=Cal!$AG$5,Cal!P97&lt;=Cal!$AH$5,PrintPayslip!$D$7=Cal!$Q97),IF(LEN(P97)&gt;0,P97,0),""),"")</f>
        <v/>
      </c>
      <c r="AF97" s="258" t="str">
        <f t="shared" si="11"/>
        <v/>
      </c>
    </row>
    <row r="98" spans="2:32" x14ac:dyDescent="0.25">
      <c r="B98" s="228">
        <v>94</v>
      </c>
      <c r="C98" s="247">
        <f>IF(LEN(INDEX(TaxData!$B$7:$D$4006,Cal!$B98,Cal!C$3))&gt;0,INDEX(TaxData!$B$7:$D$4006,Cal!$B98,Cal!C$3),"")</f>
        <v>179</v>
      </c>
      <c r="D98" s="247" t="str">
        <f>IF(LEN(INDEX(TaxData!$B$7:$D$4006,Cal!$B98,Cal!D$3))&gt;0,INDEX(TaxData!$B$7:$D$4006,Cal!$B98,Cal!D$3),"")</f>
        <v>—</v>
      </c>
      <c r="E98" s="247">
        <f>IF(LEN(INDEX(TaxData!$B$7:$D$4006,Cal!$B98,Cal!E$3))&gt;0,INDEX(TaxData!$B$7:$D$4006,Cal!$B98,Cal!E$3),"")</f>
        <v>40</v>
      </c>
      <c r="F98" s="230"/>
      <c r="H98" s="244" t="str">
        <f>IF(LEN(INDEX(EmployeeData!$B$6:$E$155,Cal!$B98,Cal!H$3))&gt;0,INDEX(EmployeeData!$B$6:$E$155,Cal!$B98,Cal!H$3),"")</f>
        <v/>
      </c>
      <c r="I98" s="244" t="str">
        <f>IF(LEN(INDEX(EmployeeData!$B$6:$E$155,Cal!$B98,Cal!I$3))&gt;0,INDEX(EmployeeData!$B$6:$E$155,Cal!$B98,Cal!I$3),"")</f>
        <v/>
      </c>
      <c r="J98" s="244" t="str">
        <f>IF(LEN(INDEX(EmployeeData!$B$6:$E$155,Cal!$B98,Cal!J$3))&gt;0,INDEX(EmployeeData!$B$6:$E$155,Cal!$B98,Cal!J$3),"")</f>
        <v/>
      </c>
      <c r="K98" s="244" t="str">
        <f>IF(LEN(INDEX(EmployeeData!$B$6:$E$155,Cal!$B98,Cal!K$3))&gt;0,INDEX(EmployeeData!$B$6:$E$155,Cal!$B98,Cal!K$3),"")</f>
        <v/>
      </c>
      <c r="O98" s="228">
        <v>94</v>
      </c>
      <c r="P98" s="250">
        <f>IF(LEN(INDEX(DataInput!$B$6:$G$2005,Cal!$B98,Cal!P$3))&gt;0,INDEX(DataInput!$B$6:$G$2005,Cal!$B98,Cal!P$3),"")</f>
        <v>44605</v>
      </c>
      <c r="Q98" s="251" t="str">
        <f>IF(LEN(INDEX(DataInput!$B$6:$G$2005,Cal!$B98,Cal!Q$3))&gt;0,INDEX(DataInput!$B$6:$G$2005,Cal!$B98,Cal!Q$3),"")</f>
        <v>Hannah Shaw</v>
      </c>
      <c r="R98" s="252">
        <f>IF(LEN(INDEX(DataInput!$B$6:$G$2005,Cal!$B98,Cal!R$3))&gt;0,INDEX(DataInput!$B$6:$G$2005,Cal!$B98,Cal!R$3),"")</f>
        <v>723</v>
      </c>
      <c r="S98" s="251">
        <f>IF(LEN(INDEX(DataInput!$B$6:$G$2005,Cal!$B98,Cal!S$3))&gt;0,INDEX(DataInput!$B$6:$G$2005,Cal!$B98,Cal!S$3),"")</f>
        <v>86</v>
      </c>
      <c r="T98" s="253">
        <f>IF(LEN(INDEX(DataInput!$B$6:$G$2005,Cal!$B98,Cal!T$3))&gt;0,INDEX(DataInput!$B$6:$G$2005,Cal!$B98,Cal!T$3),"")</f>
        <v>75.914999999999992</v>
      </c>
      <c r="U98" s="254">
        <f>IF(LEN(INDEX(DataInput!$B$6:$G$2005,Cal!$B98,Cal!U$3))&gt;0,INDEX(DataInput!$B$6:$G$2005,Cal!$B98,Cal!U$3),"")</f>
        <v>561.08500000000004</v>
      </c>
      <c r="V98" s="262">
        <f t="shared" si="12"/>
        <v>2022</v>
      </c>
      <c r="W98" s="262" t="str">
        <f t="shared" si="13"/>
        <v>February</v>
      </c>
      <c r="X98" s="262">
        <f t="shared" si="14"/>
        <v>8</v>
      </c>
      <c r="Y98" s="257" t="str">
        <f t="shared" si="9"/>
        <v>Marketing</v>
      </c>
      <c r="Z98" s="257" t="str">
        <f t="shared" si="10"/>
        <v>Expert</v>
      </c>
      <c r="AA98" s="258" t="str">
        <f t="shared" si="15"/>
        <v>Yes</v>
      </c>
      <c r="AB98" s="259" t="str">
        <f>IFERROR(IF(COUNTIF($P$4:P98,P98)=1,P98,""),"")</f>
        <v/>
      </c>
      <c r="AC98" s="259" t="str">
        <f t="shared" si="16"/>
        <v/>
      </c>
      <c r="AD98" s="259" t="str">
        <f t="shared" si="17"/>
        <v/>
      </c>
      <c r="AE98" s="259" t="str">
        <f>IFERROR(IF(AND(Cal!P98&gt;=Cal!$AG$5,Cal!P98&lt;=Cal!$AH$5,PrintPayslip!$D$7=Cal!$Q98),IF(LEN(P98)&gt;0,P98,0),""),"")</f>
        <v/>
      </c>
      <c r="AF98" s="258" t="str">
        <f t="shared" si="11"/>
        <v/>
      </c>
    </row>
    <row r="99" spans="2:32" x14ac:dyDescent="0.25">
      <c r="B99" s="228">
        <v>95</v>
      </c>
      <c r="C99" s="247">
        <f>IF(LEN(INDEX(TaxData!$B$7:$D$4006,Cal!$B99,Cal!C$3))&gt;0,INDEX(TaxData!$B$7:$D$4006,Cal!$B99,Cal!C$3),"")</f>
        <v>180</v>
      </c>
      <c r="D99" s="247" t="str">
        <f>IF(LEN(INDEX(TaxData!$B$7:$D$4006,Cal!$B99,Cal!D$3))&gt;0,INDEX(TaxData!$B$7:$D$4006,Cal!$B99,Cal!D$3),"")</f>
        <v>—</v>
      </c>
      <c r="E99" s="247">
        <f>IF(LEN(INDEX(TaxData!$B$7:$D$4006,Cal!$B99,Cal!E$3))&gt;0,INDEX(TaxData!$B$7:$D$4006,Cal!$B99,Cal!E$3),"")</f>
        <v>40</v>
      </c>
      <c r="F99" s="230"/>
      <c r="H99" s="244" t="str">
        <f>IF(LEN(INDEX(EmployeeData!$B$6:$E$155,Cal!$B99,Cal!H$3))&gt;0,INDEX(EmployeeData!$B$6:$E$155,Cal!$B99,Cal!H$3),"")</f>
        <v/>
      </c>
      <c r="I99" s="244" t="str">
        <f>IF(LEN(INDEX(EmployeeData!$B$6:$E$155,Cal!$B99,Cal!I$3))&gt;0,INDEX(EmployeeData!$B$6:$E$155,Cal!$B99,Cal!I$3),"")</f>
        <v/>
      </c>
      <c r="J99" s="244" t="str">
        <f>IF(LEN(INDEX(EmployeeData!$B$6:$E$155,Cal!$B99,Cal!J$3))&gt;0,INDEX(EmployeeData!$B$6:$E$155,Cal!$B99,Cal!J$3),"")</f>
        <v/>
      </c>
      <c r="K99" s="244" t="str">
        <f>IF(LEN(INDEX(EmployeeData!$B$6:$E$155,Cal!$B99,Cal!K$3))&gt;0,INDEX(EmployeeData!$B$6:$E$155,Cal!$B99,Cal!K$3),"")</f>
        <v/>
      </c>
      <c r="O99" s="228">
        <v>95</v>
      </c>
      <c r="P99" s="250">
        <f>IF(LEN(INDEX(DataInput!$B$6:$G$2005,Cal!$B99,Cal!P$3))&gt;0,INDEX(DataInput!$B$6:$G$2005,Cal!$B99,Cal!P$3),"")</f>
        <v>44605</v>
      </c>
      <c r="Q99" s="251" t="str">
        <f>IF(LEN(INDEX(DataInput!$B$6:$G$2005,Cal!$B99,Cal!Q$3))&gt;0,INDEX(DataInput!$B$6:$G$2005,Cal!$B99,Cal!Q$3),"")</f>
        <v>Brad Pitt</v>
      </c>
      <c r="R99" s="252">
        <f>IF(LEN(INDEX(DataInput!$B$6:$G$2005,Cal!$B99,Cal!R$3))&gt;0,INDEX(DataInput!$B$6:$G$2005,Cal!$B99,Cal!R$3),"")</f>
        <v>768</v>
      </c>
      <c r="S99" s="251">
        <f>IF(LEN(INDEX(DataInput!$B$6:$G$2005,Cal!$B99,Cal!S$3))&gt;0,INDEX(DataInput!$B$6:$G$2005,Cal!$B99,Cal!S$3),"")</f>
        <v>102</v>
      </c>
      <c r="T99" s="253">
        <f>IF(LEN(INDEX(DataInput!$B$6:$G$2005,Cal!$B99,Cal!T$3))&gt;0,INDEX(DataInput!$B$6:$G$2005,Cal!$B99,Cal!T$3),"")</f>
        <v>80.64</v>
      </c>
      <c r="U99" s="254">
        <f>IF(LEN(INDEX(DataInput!$B$6:$G$2005,Cal!$B99,Cal!U$3))&gt;0,INDEX(DataInput!$B$6:$G$2005,Cal!$B99,Cal!U$3),"")</f>
        <v>585.36</v>
      </c>
      <c r="V99" s="262">
        <f t="shared" si="12"/>
        <v>2022</v>
      </c>
      <c r="W99" s="262" t="str">
        <f t="shared" si="13"/>
        <v>February</v>
      </c>
      <c r="X99" s="262">
        <f t="shared" si="14"/>
        <v>8</v>
      </c>
      <c r="Y99" s="257" t="str">
        <f t="shared" si="9"/>
        <v>Sales</v>
      </c>
      <c r="Z99" s="257" t="str">
        <f t="shared" si="10"/>
        <v>Expert</v>
      </c>
      <c r="AA99" s="258" t="str">
        <f t="shared" si="15"/>
        <v>Yes</v>
      </c>
      <c r="AB99" s="259" t="str">
        <f>IFERROR(IF(COUNTIF($P$4:P99,P99)=1,P99,""),"")</f>
        <v/>
      </c>
      <c r="AC99" s="259" t="str">
        <f t="shared" si="16"/>
        <v/>
      </c>
      <c r="AD99" s="259" t="str">
        <f t="shared" si="17"/>
        <v/>
      </c>
      <c r="AE99" s="259" t="str">
        <f>IFERROR(IF(AND(Cal!P99&gt;=Cal!$AG$5,Cal!P99&lt;=Cal!$AH$5,PrintPayslip!$D$7=Cal!$Q99),IF(LEN(P99)&gt;0,P99,0),""),"")</f>
        <v/>
      </c>
      <c r="AF99" s="258" t="str">
        <f t="shared" si="11"/>
        <v/>
      </c>
    </row>
    <row r="100" spans="2:32" x14ac:dyDescent="0.25">
      <c r="B100" s="228">
        <v>96</v>
      </c>
      <c r="C100" s="247">
        <f>IF(LEN(INDEX(TaxData!$B$7:$D$4006,Cal!$B100,Cal!C$3))&gt;0,INDEX(TaxData!$B$7:$D$4006,Cal!$B100,Cal!C$3),"")</f>
        <v>181</v>
      </c>
      <c r="D100" s="247" t="str">
        <f>IF(LEN(INDEX(TaxData!$B$7:$D$4006,Cal!$B100,Cal!D$3))&gt;0,INDEX(TaxData!$B$7:$D$4006,Cal!$B100,Cal!D$3),"")</f>
        <v>—</v>
      </c>
      <c r="E100" s="247">
        <f>IF(LEN(INDEX(TaxData!$B$7:$D$4006,Cal!$B100,Cal!E$3))&gt;0,INDEX(TaxData!$B$7:$D$4006,Cal!$B100,Cal!E$3),"")</f>
        <v>40</v>
      </c>
      <c r="F100" s="230"/>
      <c r="H100" s="244" t="str">
        <f>IF(LEN(INDEX(EmployeeData!$B$6:$E$155,Cal!$B100,Cal!H$3))&gt;0,INDEX(EmployeeData!$B$6:$E$155,Cal!$B100,Cal!H$3),"")</f>
        <v/>
      </c>
      <c r="I100" s="244" t="str">
        <f>IF(LEN(INDEX(EmployeeData!$B$6:$E$155,Cal!$B100,Cal!I$3))&gt;0,INDEX(EmployeeData!$B$6:$E$155,Cal!$B100,Cal!I$3),"")</f>
        <v/>
      </c>
      <c r="J100" s="244" t="str">
        <f>IF(LEN(INDEX(EmployeeData!$B$6:$E$155,Cal!$B100,Cal!J$3))&gt;0,INDEX(EmployeeData!$B$6:$E$155,Cal!$B100,Cal!J$3),"")</f>
        <v/>
      </c>
      <c r="K100" s="244" t="str">
        <f>IF(LEN(INDEX(EmployeeData!$B$6:$E$155,Cal!$B100,Cal!K$3))&gt;0,INDEX(EmployeeData!$B$6:$E$155,Cal!$B100,Cal!K$3),"")</f>
        <v/>
      </c>
      <c r="O100" s="228">
        <v>96</v>
      </c>
      <c r="P100" s="250">
        <f>IF(LEN(INDEX(DataInput!$B$6:$G$2005,Cal!$B100,Cal!P$3))&gt;0,INDEX(DataInput!$B$6:$G$2005,Cal!$B100,Cal!P$3),"")</f>
        <v>44605</v>
      </c>
      <c r="Q100" s="251" t="str">
        <f>IF(LEN(INDEX(DataInput!$B$6:$G$2005,Cal!$B100,Cal!Q$3))&gt;0,INDEX(DataInput!$B$6:$G$2005,Cal!$B100,Cal!Q$3),"")</f>
        <v>Sarah-Jayne Morrison</v>
      </c>
      <c r="R100" s="252">
        <f>IF(LEN(INDEX(DataInput!$B$6:$G$2005,Cal!$B100,Cal!R$3))&gt;0,INDEX(DataInput!$B$6:$G$2005,Cal!$B100,Cal!R$3),"")</f>
        <v>657</v>
      </c>
      <c r="S100" s="251">
        <f>IF(LEN(INDEX(DataInput!$B$6:$G$2005,Cal!$B100,Cal!S$3))&gt;0,INDEX(DataInput!$B$6:$G$2005,Cal!$B100,Cal!S$3),"")</f>
        <v>71</v>
      </c>
      <c r="T100" s="253">
        <f>IF(LEN(INDEX(DataInput!$B$6:$G$2005,Cal!$B100,Cal!T$3))&gt;0,INDEX(DataInput!$B$6:$G$2005,Cal!$B100,Cal!T$3),"")</f>
        <v>68.984999999999999</v>
      </c>
      <c r="U100" s="254">
        <f>IF(LEN(INDEX(DataInput!$B$6:$G$2005,Cal!$B100,Cal!U$3))&gt;0,INDEX(DataInput!$B$6:$G$2005,Cal!$B100,Cal!U$3),"")</f>
        <v>517.01499999999999</v>
      </c>
      <c r="V100" s="262">
        <f t="shared" si="12"/>
        <v>2022</v>
      </c>
      <c r="W100" s="262" t="str">
        <f t="shared" si="13"/>
        <v>February</v>
      </c>
      <c r="X100" s="262">
        <f t="shared" si="14"/>
        <v>8</v>
      </c>
      <c r="Y100" s="257" t="str">
        <f t="shared" si="9"/>
        <v>Sales</v>
      </c>
      <c r="Z100" s="257" t="str">
        <f t="shared" si="10"/>
        <v>Salesman</v>
      </c>
      <c r="AA100" s="258" t="str">
        <f t="shared" si="15"/>
        <v>Yes</v>
      </c>
      <c r="AB100" s="259" t="str">
        <f>IFERROR(IF(COUNTIF($P$4:P100,P100)=1,P100,""),"")</f>
        <v/>
      </c>
      <c r="AC100" s="259" t="str">
        <f t="shared" si="16"/>
        <v/>
      </c>
      <c r="AD100" s="259" t="str">
        <f t="shared" si="17"/>
        <v/>
      </c>
      <c r="AE100" s="259" t="str">
        <f>IFERROR(IF(AND(Cal!P100&gt;=Cal!$AG$5,Cal!P100&lt;=Cal!$AH$5,PrintPayslip!$D$7=Cal!$Q100),IF(LEN(P100)&gt;0,P100,0),""),"")</f>
        <v/>
      </c>
      <c r="AF100" s="258" t="str">
        <f t="shared" si="11"/>
        <v/>
      </c>
    </row>
    <row r="101" spans="2:32" x14ac:dyDescent="0.25">
      <c r="B101" s="228">
        <v>97</v>
      </c>
      <c r="C101" s="247">
        <f>IF(LEN(INDEX(TaxData!$B$7:$D$4006,Cal!$B101,Cal!C$3))&gt;0,INDEX(TaxData!$B$7:$D$4006,Cal!$B101,Cal!C$3),"")</f>
        <v>182</v>
      </c>
      <c r="D101" s="247" t="str">
        <f>IF(LEN(INDEX(TaxData!$B$7:$D$4006,Cal!$B101,Cal!D$3))&gt;0,INDEX(TaxData!$B$7:$D$4006,Cal!$B101,Cal!D$3),"")</f>
        <v>—</v>
      </c>
      <c r="E101" s="247">
        <f>IF(LEN(INDEX(TaxData!$B$7:$D$4006,Cal!$B101,Cal!E$3))&gt;0,INDEX(TaxData!$B$7:$D$4006,Cal!$B101,Cal!E$3),"")</f>
        <v>41</v>
      </c>
      <c r="F101" s="230"/>
      <c r="H101" s="244" t="str">
        <f>IF(LEN(INDEX(EmployeeData!$B$6:$E$155,Cal!$B101,Cal!H$3))&gt;0,INDEX(EmployeeData!$B$6:$E$155,Cal!$B101,Cal!H$3),"")</f>
        <v/>
      </c>
      <c r="I101" s="244" t="str">
        <f>IF(LEN(INDEX(EmployeeData!$B$6:$E$155,Cal!$B101,Cal!I$3))&gt;0,INDEX(EmployeeData!$B$6:$E$155,Cal!$B101,Cal!I$3),"")</f>
        <v/>
      </c>
      <c r="J101" s="244" t="str">
        <f>IF(LEN(INDEX(EmployeeData!$B$6:$E$155,Cal!$B101,Cal!J$3))&gt;0,INDEX(EmployeeData!$B$6:$E$155,Cal!$B101,Cal!J$3),"")</f>
        <v/>
      </c>
      <c r="K101" s="244" t="str">
        <f>IF(LEN(INDEX(EmployeeData!$B$6:$E$155,Cal!$B101,Cal!K$3))&gt;0,INDEX(EmployeeData!$B$6:$E$155,Cal!$B101,Cal!K$3),"")</f>
        <v/>
      </c>
      <c r="O101" s="228">
        <v>97</v>
      </c>
      <c r="P101" s="250">
        <f>IF(LEN(INDEX(DataInput!$B$6:$G$2005,Cal!$B101,Cal!P$3))&gt;0,INDEX(DataInput!$B$6:$G$2005,Cal!$B101,Cal!P$3),"")</f>
        <v>44605</v>
      </c>
      <c r="Q101" s="251" t="str">
        <f>IF(LEN(INDEX(DataInput!$B$6:$G$2005,Cal!$B101,Cal!Q$3))&gt;0,INDEX(DataInput!$B$6:$G$2005,Cal!$B101,Cal!Q$3),"")</f>
        <v>Alyce Milner</v>
      </c>
      <c r="R101" s="252">
        <f>IF(LEN(INDEX(DataInput!$B$6:$G$2005,Cal!$B101,Cal!R$3))&gt;0,INDEX(DataInput!$B$6:$G$2005,Cal!$B101,Cal!R$3),"")</f>
        <v>891</v>
      </c>
      <c r="S101" s="251">
        <f>IF(LEN(INDEX(DataInput!$B$6:$G$2005,Cal!$B101,Cal!S$3))&gt;0,INDEX(DataInput!$B$6:$G$2005,Cal!$B101,Cal!S$3),"")</f>
        <v>145</v>
      </c>
      <c r="T101" s="253">
        <f>IF(LEN(INDEX(DataInput!$B$6:$G$2005,Cal!$B101,Cal!T$3))&gt;0,INDEX(DataInput!$B$6:$G$2005,Cal!$B101,Cal!T$3),"")</f>
        <v>93.554999999999993</v>
      </c>
      <c r="U101" s="254">
        <f>IF(LEN(INDEX(DataInput!$B$6:$G$2005,Cal!$B101,Cal!U$3))&gt;0,INDEX(DataInput!$B$6:$G$2005,Cal!$B101,Cal!U$3),"")</f>
        <v>652.44500000000005</v>
      </c>
      <c r="V101" s="262">
        <f t="shared" si="12"/>
        <v>2022</v>
      </c>
      <c r="W101" s="262" t="str">
        <f t="shared" si="13"/>
        <v>February</v>
      </c>
      <c r="X101" s="262">
        <f t="shared" si="14"/>
        <v>8</v>
      </c>
      <c r="Y101" s="257" t="str">
        <f t="shared" si="9"/>
        <v>Operations</v>
      </c>
      <c r="Z101" s="257" t="str">
        <f t="shared" si="10"/>
        <v>Vice-Director</v>
      </c>
      <c r="AA101" s="258" t="str">
        <f t="shared" si="15"/>
        <v>Yes</v>
      </c>
      <c r="AB101" s="259" t="str">
        <f>IFERROR(IF(COUNTIF($P$4:P101,P101)=1,P101,""),"")</f>
        <v/>
      </c>
      <c r="AC101" s="259" t="str">
        <f t="shared" si="16"/>
        <v/>
      </c>
      <c r="AD101" s="259" t="str">
        <f t="shared" si="17"/>
        <v/>
      </c>
      <c r="AE101" s="259" t="str">
        <f>IFERROR(IF(AND(Cal!P101&gt;=Cal!$AG$5,Cal!P101&lt;=Cal!$AH$5,PrintPayslip!$D$7=Cal!$Q101),IF(LEN(P101)&gt;0,P101,0),""),"")</f>
        <v/>
      </c>
      <c r="AF101" s="258" t="str">
        <f t="shared" si="11"/>
        <v/>
      </c>
    </row>
    <row r="102" spans="2:32" x14ac:dyDescent="0.25">
      <c r="B102" s="228">
        <v>98</v>
      </c>
      <c r="C102" s="247">
        <f>IF(LEN(INDEX(TaxData!$B$7:$D$4006,Cal!$B102,Cal!C$3))&gt;0,INDEX(TaxData!$B$7:$D$4006,Cal!$B102,Cal!C$3),"")</f>
        <v>183</v>
      </c>
      <c r="D102" s="247" t="str">
        <f>IF(LEN(INDEX(TaxData!$B$7:$D$4006,Cal!$B102,Cal!D$3))&gt;0,INDEX(TaxData!$B$7:$D$4006,Cal!$B102,Cal!D$3),"")</f>
        <v>—</v>
      </c>
      <c r="E102" s="247">
        <f>IF(LEN(INDEX(TaxData!$B$7:$D$4006,Cal!$B102,Cal!E$3))&gt;0,INDEX(TaxData!$B$7:$D$4006,Cal!$B102,Cal!E$3),"")</f>
        <v>41</v>
      </c>
      <c r="F102" s="230"/>
      <c r="H102" s="244" t="str">
        <f>IF(LEN(INDEX(EmployeeData!$B$6:$E$155,Cal!$B102,Cal!H$3))&gt;0,INDEX(EmployeeData!$B$6:$E$155,Cal!$B102,Cal!H$3),"")</f>
        <v/>
      </c>
      <c r="I102" s="244" t="str">
        <f>IF(LEN(INDEX(EmployeeData!$B$6:$E$155,Cal!$B102,Cal!I$3))&gt;0,INDEX(EmployeeData!$B$6:$E$155,Cal!$B102,Cal!I$3),"")</f>
        <v/>
      </c>
      <c r="J102" s="244" t="str">
        <f>IF(LEN(INDEX(EmployeeData!$B$6:$E$155,Cal!$B102,Cal!J$3))&gt;0,INDEX(EmployeeData!$B$6:$E$155,Cal!$B102,Cal!J$3),"")</f>
        <v/>
      </c>
      <c r="K102" s="244" t="str">
        <f>IF(LEN(INDEX(EmployeeData!$B$6:$E$155,Cal!$B102,Cal!K$3))&gt;0,INDEX(EmployeeData!$B$6:$E$155,Cal!$B102,Cal!K$3),"")</f>
        <v/>
      </c>
      <c r="O102" s="228">
        <v>98</v>
      </c>
      <c r="P102" s="250">
        <f>IF(LEN(INDEX(DataInput!$B$6:$G$2005,Cal!$B102,Cal!P$3))&gt;0,INDEX(DataInput!$B$6:$G$2005,Cal!$B102,Cal!P$3),"")</f>
        <v>44605</v>
      </c>
      <c r="Q102" s="251" t="str">
        <f>IF(LEN(INDEX(DataInput!$B$6:$G$2005,Cal!$B102,Cal!Q$3))&gt;0,INDEX(DataInput!$B$6:$G$2005,Cal!$B102,Cal!Q$3),"")</f>
        <v>Aviana Kenny</v>
      </c>
      <c r="R102" s="252">
        <f>IF(LEN(INDEX(DataInput!$B$6:$G$2005,Cal!$B102,Cal!R$3))&gt;0,INDEX(DataInput!$B$6:$G$2005,Cal!$B102,Cal!R$3),"")</f>
        <v>790</v>
      </c>
      <c r="S102" s="251">
        <f>IF(LEN(INDEX(DataInput!$B$6:$G$2005,Cal!$B102,Cal!S$3))&gt;0,INDEX(DataInput!$B$6:$G$2005,Cal!$B102,Cal!S$3),"")</f>
        <v>110</v>
      </c>
      <c r="T102" s="253">
        <f>IF(LEN(INDEX(DataInput!$B$6:$G$2005,Cal!$B102,Cal!T$3))&gt;0,INDEX(DataInput!$B$6:$G$2005,Cal!$B102,Cal!T$3),"")</f>
        <v>82.95</v>
      </c>
      <c r="U102" s="254">
        <f>IF(LEN(INDEX(DataInput!$B$6:$G$2005,Cal!$B102,Cal!U$3))&gt;0,INDEX(DataInput!$B$6:$G$2005,Cal!$B102,Cal!U$3),"")</f>
        <v>597.04999999999995</v>
      </c>
      <c r="V102" s="262">
        <f t="shared" si="12"/>
        <v>2022</v>
      </c>
      <c r="W102" s="262" t="str">
        <f t="shared" si="13"/>
        <v>February</v>
      </c>
      <c r="X102" s="262">
        <f t="shared" si="14"/>
        <v>8</v>
      </c>
      <c r="Y102" s="257" t="str">
        <f t="shared" si="9"/>
        <v>Operations</v>
      </c>
      <c r="Z102" s="257" t="str">
        <f t="shared" si="10"/>
        <v>Expert</v>
      </c>
      <c r="AA102" s="258" t="str">
        <f t="shared" si="15"/>
        <v>Yes</v>
      </c>
      <c r="AB102" s="259" t="str">
        <f>IFERROR(IF(COUNTIF($P$4:P102,P102)=1,P102,""),"")</f>
        <v/>
      </c>
      <c r="AC102" s="259" t="str">
        <f t="shared" si="16"/>
        <v/>
      </c>
      <c r="AD102" s="259" t="str">
        <f t="shared" si="17"/>
        <v/>
      </c>
      <c r="AE102" s="259" t="str">
        <f>IFERROR(IF(AND(Cal!P102&gt;=Cal!$AG$5,Cal!P102&lt;=Cal!$AH$5,PrintPayslip!$D$7=Cal!$Q102),IF(LEN(P102)&gt;0,P102,0),""),"")</f>
        <v/>
      </c>
      <c r="AF102" s="258" t="str">
        <f t="shared" si="11"/>
        <v/>
      </c>
    </row>
    <row r="103" spans="2:32" x14ac:dyDescent="0.25">
      <c r="B103" s="228">
        <v>99</v>
      </c>
      <c r="C103" s="247">
        <f>IF(LEN(INDEX(TaxData!$B$7:$D$4006,Cal!$B103,Cal!C$3))&gt;0,INDEX(TaxData!$B$7:$D$4006,Cal!$B103,Cal!C$3),"")</f>
        <v>184</v>
      </c>
      <c r="D103" s="247" t="str">
        <f>IF(LEN(INDEX(TaxData!$B$7:$D$4006,Cal!$B103,Cal!D$3))&gt;0,INDEX(TaxData!$B$7:$D$4006,Cal!$B103,Cal!D$3),"")</f>
        <v>—</v>
      </c>
      <c r="E103" s="247">
        <f>IF(LEN(INDEX(TaxData!$B$7:$D$4006,Cal!$B103,Cal!E$3))&gt;0,INDEX(TaxData!$B$7:$D$4006,Cal!$B103,Cal!E$3),"")</f>
        <v>41</v>
      </c>
      <c r="F103" s="230"/>
      <c r="H103" s="244" t="str">
        <f>IF(LEN(INDEX(EmployeeData!$B$6:$E$155,Cal!$B103,Cal!H$3))&gt;0,INDEX(EmployeeData!$B$6:$E$155,Cal!$B103,Cal!H$3),"")</f>
        <v/>
      </c>
      <c r="I103" s="244" t="str">
        <f>IF(LEN(INDEX(EmployeeData!$B$6:$E$155,Cal!$B103,Cal!I$3))&gt;0,INDEX(EmployeeData!$B$6:$E$155,Cal!$B103,Cal!I$3),"")</f>
        <v/>
      </c>
      <c r="J103" s="244" t="str">
        <f>IF(LEN(INDEX(EmployeeData!$B$6:$E$155,Cal!$B103,Cal!J$3))&gt;0,INDEX(EmployeeData!$B$6:$E$155,Cal!$B103,Cal!J$3),"")</f>
        <v/>
      </c>
      <c r="K103" s="244" t="str">
        <f>IF(LEN(INDEX(EmployeeData!$B$6:$E$155,Cal!$B103,Cal!K$3))&gt;0,INDEX(EmployeeData!$B$6:$E$155,Cal!$B103,Cal!K$3),"")</f>
        <v/>
      </c>
      <c r="O103" s="228">
        <v>99</v>
      </c>
      <c r="P103" s="250">
        <f>IF(LEN(INDEX(DataInput!$B$6:$G$2005,Cal!$B103,Cal!P$3))&gt;0,INDEX(DataInput!$B$6:$G$2005,Cal!$B103,Cal!P$3),"")</f>
        <v>44605</v>
      </c>
      <c r="Q103" s="251" t="str">
        <f>IF(LEN(INDEX(DataInput!$B$6:$G$2005,Cal!$B103,Cal!Q$3))&gt;0,INDEX(DataInput!$B$6:$G$2005,Cal!$B103,Cal!Q$3),"")</f>
        <v>Julia Roberts</v>
      </c>
      <c r="R103" s="252">
        <f>IF(LEN(INDEX(DataInput!$B$6:$G$2005,Cal!$B103,Cal!R$3))&gt;0,INDEX(DataInput!$B$6:$G$2005,Cal!$B103,Cal!R$3),"")</f>
        <v>904</v>
      </c>
      <c r="S103" s="251">
        <f>IF(LEN(INDEX(DataInput!$B$6:$G$2005,Cal!$B103,Cal!S$3))&gt;0,INDEX(DataInput!$B$6:$G$2005,Cal!$B103,Cal!S$3),"")</f>
        <v>149</v>
      </c>
      <c r="T103" s="253">
        <f>IF(LEN(INDEX(DataInput!$B$6:$G$2005,Cal!$B103,Cal!T$3))&gt;0,INDEX(DataInput!$B$6:$G$2005,Cal!$B103,Cal!T$3),"")</f>
        <v>94.92</v>
      </c>
      <c r="U103" s="254">
        <f>IF(LEN(INDEX(DataInput!$B$6:$G$2005,Cal!$B103,Cal!U$3))&gt;0,INDEX(DataInput!$B$6:$G$2005,Cal!$B103,Cal!U$3),"")</f>
        <v>660.08</v>
      </c>
      <c r="V103" s="262">
        <f t="shared" si="12"/>
        <v>2022</v>
      </c>
      <c r="W103" s="262" t="str">
        <f t="shared" si="13"/>
        <v>February</v>
      </c>
      <c r="X103" s="262">
        <f t="shared" si="14"/>
        <v>8</v>
      </c>
      <c r="Y103" s="257" t="str">
        <f t="shared" si="9"/>
        <v>Finance</v>
      </c>
      <c r="Z103" s="257" t="str">
        <f t="shared" si="10"/>
        <v>Vice-Director</v>
      </c>
      <c r="AA103" s="258" t="str">
        <f t="shared" si="15"/>
        <v>Yes</v>
      </c>
      <c r="AB103" s="259" t="str">
        <f>IFERROR(IF(COUNTIF($P$4:P103,P103)=1,P103,""),"")</f>
        <v/>
      </c>
      <c r="AC103" s="259" t="str">
        <f t="shared" si="16"/>
        <v/>
      </c>
      <c r="AD103" s="259" t="str">
        <f t="shared" si="17"/>
        <v/>
      </c>
      <c r="AE103" s="259" t="str">
        <f>IFERROR(IF(AND(Cal!P103&gt;=Cal!$AG$5,Cal!P103&lt;=Cal!$AH$5,PrintPayslip!$D$7=Cal!$Q103),IF(LEN(P103)&gt;0,P103,0),""),"")</f>
        <v/>
      </c>
      <c r="AF103" s="258" t="str">
        <f t="shared" si="11"/>
        <v/>
      </c>
    </row>
    <row r="104" spans="2:32" x14ac:dyDescent="0.25">
      <c r="B104" s="228">
        <v>100</v>
      </c>
      <c r="C104" s="247">
        <f>IF(LEN(INDEX(TaxData!$B$7:$D$4006,Cal!$B104,Cal!C$3))&gt;0,INDEX(TaxData!$B$7:$D$4006,Cal!$B104,Cal!C$3),"")</f>
        <v>185</v>
      </c>
      <c r="D104" s="247" t="str">
        <f>IF(LEN(INDEX(TaxData!$B$7:$D$4006,Cal!$B104,Cal!D$3))&gt;0,INDEX(TaxData!$B$7:$D$4006,Cal!$B104,Cal!D$3),"")</f>
        <v>—</v>
      </c>
      <c r="E104" s="247">
        <f>IF(LEN(INDEX(TaxData!$B$7:$D$4006,Cal!$B104,Cal!E$3))&gt;0,INDEX(TaxData!$B$7:$D$4006,Cal!$B104,Cal!E$3),"")</f>
        <v>41</v>
      </c>
      <c r="F104" s="230"/>
      <c r="H104" s="244" t="str">
        <f>IF(LEN(INDEX(EmployeeData!$B$6:$E$155,Cal!$B104,Cal!H$3))&gt;0,INDEX(EmployeeData!$B$6:$E$155,Cal!$B104,Cal!H$3),"")</f>
        <v/>
      </c>
      <c r="I104" s="244" t="str">
        <f>IF(LEN(INDEX(EmployeeData!$B$6:$E$155,Cal!$B104,Cal!I$3))&gt;0,INDEX(EmployeeData!$B$6:$E$155,Cal!$B104,Cal!I$3),"")</f>
        <v/>
      </c>
      <c r="J104" s="244" t="str">
        <f>IF(LEN(INDEX(EmployeeData!$B$6:$E$155,Cal!$B104,Cal!J$3))&gt;0,INDEX(EmployeeData!$B$6:$E$155,Cal!$B104,Cal!J$3),"")</f>
        <v/>
      </c>
      <c r="K104" s="244" t="str">
        <f>IF(LEN(INDEX(EmployeeData!$B$6:$E$155,Cal!$B104,Cal!K$3))&gt;0,INDEX(EmployeeData!$B$6:$E$155,Cal!$B104,Cal!K$3),"")</f>
        <v/>
      </c>
      <c r="O104" s="228">
        <v>100</v>
      </c>
      <c r="P104" s="250">
        <f>IF(LEN(INDEX(DataInput!$B$6:$G$2005,Cal!$B104,Cal!P$3))&gt;0,INDEX(DataInput!$B$6:$G$2005,Cal!$B104,Cal!P$3),"")</f>
        <v>44605</v>
      </c>
      <c r="Q104" s="251" t="str">
        <f>IF(LEN(INDEX(DataInput!$B$6:$G$2005,Cal!$B104,Cal!Q$3))&gt;0,INDEX(DataInput!$B$6:$G$2005,Cal!$B104,Cal!Q$3),"")</f>
        <v>Doris Power</v>
      </c>
      <c r="R104" s="252">
        <f>IF(LEN(INDEX(DataInput!$B$6:$G$2005,Cal!$B104,Cal!R$3))&gt;0,INDEX(DataInput!$B$6:$G$2005,Cal!$B104,Cal!R$3),"")</f>
        <v>781</v>
      </c>
      <c r="S104" s="251">
        <f>IF(LEN(INDEX(DataInput!$B$6:$G$2005,Cal!$B104,Cal!S$3))&gt;0,INDEX(DataInput!$B$6:$G$2005,Cal!$B104,Cal!S$3),"")</f>
        <v>106</v>
      </c>
      <c r="T104" s="253">
        <f>IF(LEN(INDEX(DataInput!$B$6:$G$2005,Cal!$B104,Cal!T$3))&gt;0,INDEX(DataInput!$B$6:$G$2005,Cal!$B104,Cal!T$3),"")</f>
        <v>82.004999999999995</v>
      </c>
      <c r="U104" s="254">
        <f>IF(LEN(INDEX(DataInput!$B$6:$G$2005,Cal!$B104,Cal!U$3))&gt;0,INDEX(DataInput!$B$6:$G$2005,Cal!$B104,Cal!U$3),"")</f>
        <v>592.995</v>
      </c>
      <c r="V104" s="262">
        <f t="shared" si="12"/>
        <v>2022</v>
      </c>
      <c r="W104" s="262" t="str">
        <f t="shared" si="13"/>
        <v>February</v>
      </c>
      <c r="X104" s="262">
        <f t="shared" si="14"/>
        <v>8</v>
      </c>
      <c r="Y104" s="257" t="str">
        <f t="shared" si="9"/>
        <v>HR</v>
      </c>
      <c r="Z104" s="257" t="str">
        <f t="shared" si="10"/>
        <v>Expert</v>
      </c>
      <c r="AA104" s="258" t="str">
        <f t="shared" si="15"/>
        <v>Yes</v>
      </c>
      <c r="AB104" s="259" t="str">
        <f>IFERROR(IF(COUNTIF($P$4:P104,P104)=1,P104,""),"")</f>
        <v/>
      </c>
      <c r="AC104" s="259" t="str">
        <f t="shared" si="16"/>
        <v/>
      </c>
      <c r="AD104" s="259" t="str">
        <f t="shared" si="17"/>
        <v/>
      </c>
      <c r="AE104" s="259" t="str">
        <f>IFERROR(IF(AND(Cal!P104&gt;=Cal!$AG$5,Cal!P104&lt;=Cal!$AH$5,PrintPayslip!$D$7=Cal!$Q104),IF(LEN(P104)&gt;0,P104,0),""),"")</f>
        <v/>
      </c>
      <c r="AF104" s="258" t="str">
        <f t="shared" si="11"/>
        <v/>
      </c>
    </row>
    <row r="105" spans="2:32" x14ac:dyDescent="0.25">
      <c r="B105" s="228">
        <v>101</v>
      </c>
      <c r="C105" s="247">
        <f>IF(LEN(INDEX(TaxData!$B$7:$D$4006,Cal!$B105,Cal!C$3))&gt;0,INDEX(TaxData!$B$7:$D$4006,Cal!$B105,Cal!C$3),"")</f>
        <v>186</v>
      </c>
      <c r="D105" s="247" t="str">
        <f>IF(LEN(INDEX(TaxData!$B$7:$D$4006,Cal!$B105,Cal!D$3))&gt;0,INDEX(TaxData!$B$7:$D$4006,Cal!$B105,Cal!D$3),"")</f>
        <v>—</v>
      </c>
      <c r="E105" s="247">
        <f>IF(LEN(INDEX(TaxData!$B$7:$D$4006,Cal!$B105,Cal!E$3))&gt;0,INDEX(TaxData!$B$7:$D$4006,Cal!$B105,Cal!E$3),"")</f>
        <v>42</v>
      </c>
      <c r="F105" s="230"/>
      <c r="H105" s="244" t="str">
        <f>IF(LEN(INDEX(EmployeeData!$B$6:$E$155,Cal!$B105,Cal!H$3))&gt;0,INDEX(EmployeeData!$B$6:$E$155,Cal!$B105,Cal!H$3),"")</f>
        <v/>
      </c>
      <c r="I105" s="244" t="str">
        <f>IF(LEN(INDEX(EmployeeData!$B$6:$E$155,Cal!$B105,Cal!I$3))&gt;0,INDEX(EmployeeData!$B$6:$E$155,Cal!$B105,Cal!I$3),"")</f>
        <v/>
      </c>
      <c r="J105" s="244" t="str">
        <f>IF(LEN(INDEX(EmployeeData!$B$6:$E$155,Cal!$B105,Cal!J$3))&gt;0,INDEX(EmployeeData!$B$6:$E$155,Cal!$B105,Cal!J$3),"")</f>
        <v/>
      </c>
      <c r="K105" s="244" t="str">
        <f>IF(LEN(INDEX(EmployeeData!$B$6:$E$155,Cal!$B105,Cal!K$3))&gt;0,INDEX(EmployeeData!$B$6:$E$155,Cal!$B105,Cal!K$3),"")</f>
        <v/>
      </c>
      <c r="O105" s="228">
        <v>101</v>
      </c>
      <c r="P105" s="250">
        <f>IF(LEN(INDEX(DataInput!$B$6:$G$2005,Cal!$B105,Cal!P$3))&gt;0,INDEX(DataInput!$B$6:$G$2005,Cal!$B105,Cal!P$3),"")</f>
        <v>44605</v>
      </c>
      <c r="Q105" s="251" t="str">
        <f>IF(LEN(INDEX(DataInput!$B$6:$G$2005,Cal!$B105,Cal!Q$3))&gt;0,INDEX(DataInput!$B$6:$G$2005,Cal!$B105,Cal!Q$3),"")</f>
        <v>Isobelle Hurley</v>
      </c>
      <c r="R105" s="252">
        <f>IF(LEN(INDEX(DataInput!$B$6:$G$2005,Cal!$B105,Cal!R$3))&gt;0,INDEX(DataInput!$B$6:$G$2005,Cal!$B105,Cal!R$3),"")</f>
        <v>760</v>
      </c>
      <c r="S105" s="251">
        <f>IF(LEN(INDEX(DataInput!$B$6:$G$2005,Cal!$B105,Cal!S$3))&gt;0,INDEX(DataInput!$B$6:$G$2005,Cal!$B105,Cal!S$3),"")</f>
        <v>99</v>
      </c>
      <c r="T105" s="253">
        <f>IF(LEN(INDEX(DataInput!$B$6:$G$2005,Cal!$B105,Cal!T$3))&gt;0,INDEX(DataInput!$B$6:$G$2005,Cal!$B105,Cal!T$3),"")</f>
        <v>79.8</v>
      </c>
      <c r="U105" s="254">
        <f>IF(LEN(INDEX(DataInput!$B$6:$G$2005,Cal!$B105,Cal!U$3))&gt;0,INDEX(DataInput!$B$6:$G$2005,Cal!$B105,Cal!U$3),"")</f>
        <v>581.20000000000005</v>
      </c>
      <c r="V105" s="262">
        <f t="shared" si="12"/>
        <v>2022</v>
      </c>
      <c r="W105" s="262" t="str">
        <f t="shared" si="13"/>
        <v>February</v>
      </c>
      <c r="X105" s="262">
        <f t="shared" si="14"/>
        <v>8</v>
      </c>
      <c r="Y105" s="257" t="str">
        <f t="shared" si="9"/>
        <v>Purchase</v>
      </c>
      <c r="Z105" s="257" t="str">
        <f t="shared" si="10"/>
        <v>Expert</v>
      </c>
      <c r="AA105" s="258" t="str">
        <f t="shared" si="15"/>
        <v>Yes</v>
      </c>
      <c r="AB105" s="259" t="str">
        <f>IFERROR(IF(COUNTIF($P$4:P105,P105)=1,P105,""),"")</f>
        <v/>
      </c>
      <c r="AC105" s="259" t="str">
        <f t="shared" si="16"/>
        <v/>
      </c>
      <c r="AD105" s="259" t="str">
        <f t="shared" si="17"/>
        <v/>
      </c>
      <c r="AE105" s="259" t="str">
        <f>IFERROR(IF(AND(Cal!P105&gt;=Cal!$AG$5,Cal!P105&lt;=Cal!$AH$5,PrintPayslip!$D$7=Cal!$Q105),IF(LEN(P105)&gt;0,P105,0),""),"")</f>
        <v/>
      </c>
      <c r="AF105" s="258" t="str">
        <f t="shared" si="11"/>
        <v/>
      </c>
    </row>
    <row r="106" spans="2:32" x14ac:dyDescent="0.25">
      <c r="B106" s="228">
        <v>102</v>
      </c>
      <c r="C106" s="247">
        <f>IF(LEN(INDEX(TaxData!$B$7:$D$4006,Cal!$B106,Cal!C$3))&gt;0,INDEX(TaxData!$B$7:$D$4006,Cal!$B106,Cal!C$3),"")</f>
        <v>187</v>
      </c>
      <c r="D106" s="247" t="str">
        <f>IF(LEN(INDEX(TaxData!$B$7:$D$4006,Cal!$B106,Cal!D$3))&gt;0,INDEX(TaxData!$B$7:$D$4006,Cal!$B106,Cal!D$3),"")</f>
        <v>—</v>
      </c>
      <c r="E106" s="247">
        <f>IF(LEN(INDEX(TaxData!$B$7:$D$4006,Cal!$B106,Cal!E$3))&gt;0,INDEX(TaxData!$B$7:$D$4006,Cal!$B106,Cal!E$3),"")</f>
        <v>42</v>
      </c>
      <c r="F106" s="230"/>
      <c r="H106" s="244" t="str">
        <f>IF(LEN(INDEX(EmployeeData!$B$6:$E$155,Cal!$B106,Cal!H$3))&gt;0,INDEX(EmployeeData!$B$6:$E$155,Cal!$B106,Cal!H$3),"")</f>
        <v/>
      </c>
      <c r="I106" s="244" t="str">
        <f>IF(LEN(INDEX(EmployeeData!$B$6:$E$155,Cal!$B106,Cal!I$3))&gt;0,INDEX(EmployeeData!$B$6:$E$155,Cal!$B106,Cal!I$3),"")</f>
        <v/>
      </c>
      <c r="J106" s="244" t="str">
        <f>IF(LEN(INDEX(EmployeeData!$B$6:$E$155,Cal!$B106,Cal!J$3))&gt;0,INDEX(EmployeeData!$B$6:$E$155,Cal!$B106,Cal!J$3),"")</f>
        <v/>
      </c>
      <c r="K106" s="244" t="str">
        <f>IF(LEN(INDEX(EmployeeData!$B$6:$E$155,Cal!$B106,Cal!K$3))&gt;0,INDEX(EmployeeData!$B$6:$E$155,Cal!$B106,Cal!K$3),"")</f>
        <v/>
      </c>
      <c r="O106" s="228">
        <v>102</v>
      </c>
      <c r="P106" s="250">
        <f>IF(LEN(INDEX(DataInput!$B$6:$G$2005,Cal!$B106,Cal!P$3))&gt;0,INDEX(DataInput!$B$6:$G$2005,Cal!$B106,Cal!P$3),"")</f>
        <v>44605</v>
      </c>
      <c r="Q106" s="251" t="str">
        <f>IF(LEN(INDEX(DataInput!$B$6:$G$2005,Cal!$B106,Cal!Q$3))&gt;0,INDEX(DataInput!$B$6:$G$2005,Cal!$B106,Cal!Q$3),"")</f>
        <v>Donell Merrill</v>
      </c>
      <c r="R106" s="252">
        <f>IF(LEN(INDEX(DataInput!$B$6:$G$2005,Cal!$B106,Cal!R$3))&gt;0,INDEX(DataInput!$B$6:$G$2005,Cal!$B106,Cal!R$3),"")</f>
        <v>765</v>
      </c>
      <c r="S106" s="251">
        <f>IF(LEN(INDEX(DataInput!$B$6:$G$2005,Cal!$B106,Cal!S$3))&gt;0,INDEX(DataInput!$B$6:$G$2005,Cal!$B106,Cal!S$3),"")</f>
        <v>101</v>
      </c>
      <c r="T106" s="253">
        <f>IF(LEN(INDEX(DataInput!$B$6:$G$2005,Cal!$B106,Cal!T$3))&gt;0,INDEX(DataInput!$B$6:$G$2005,Cal!$B106,Cal!T$3),"")</f>
        <v>80.325000000000003</v>
      </c>
      <c r="U106" s="254">
        <f>IF(LEN(INDEX(DataInput!$B$6:$G$2005,Cal!$B106,Cal!U$3))&gt;0,INDEX(DataInput!$B$6:$G$2005,Cal!$B106,Cal!U$3),"")</f>
        <v>583.67499999999995</v>
      </c>
      <c r="V106" s="262">
        <f t="shared" si="12"/>
        <v>2022</v>
      </c>
      <c r="W106" s="262" t="str">
        <f t="shared" si="13"/>
        <v>February</v>
      </c>
      <c r="X106" s="262">
        <f t="shared" si="14"/>
        <v>8</v>
      </c>
      <c r="Y106" s="257" t="str">
        <f t="shared" si="9"/>
        <v>Finance</v>
      </c>
      <c r="Z106" s="257" t="str">
        <f t="shared" si="10"/>
        <v>Expert</v>
      </c>
      <c r="AA106" s="258" t="str">
        <f t="shared" si="15"/>
        <v>Yes</v>
      </c>
      <c r="AB106" s="259" t="str">
        <f>IFERROR(IF(COUNTIF($P$4:P106,P106)=1,P106,""),"")</f>
        <v/>
      </c>
      <c r="AC106" s="259" t="str">
        <f t="shared" si="16"/>
        <v/>
      </c>
      <c r="AD106" s="259" t="str">
        <f t="shared" si="17"/>
        <v/>
      </c>
      <c r="AE106" s="259" t="str">
        <f>IFERROR(IF(AND(Cal!P106&gt;=Cal!$AG$5,Cal!P106&lt;=Cal!$AH$5,PrintPayslip!$D$7=Cal!$Q106),IF(LEN(P106)&gt;0,P106,0),""),"")</f>
        <v/>
      </c>
      <c r="AF106" s="258" t="str">
        <f t="shared" si="11"/>
        <v/>
      </c>
    </row>
    <row r="107" spans="2:32" x14ac:dyDescent="0.25">
      <c r="B107" s="228">
        <v>103</v>
      </c>
      <c r="C107" s="247">
        <f>IF(LEN(INDEX(TaxData!$B$7:$D$4006,Cal!$B107,Cal!C$3))&gt;0,INDEX(TaxData!$B$7:$D$4006,Cal!$B107,Cal!C$3),"")</f>
        <v>188</v>
      </c>
      <c r="D107" s="247" t="str">
        <f>IF(LEN(INDEX(TaxData!$B$7:$D$4006,Cal!$B107,Cal!D$3))&gt;0,INDEX(TaxData!$B$7:$D$4006,Cal!$B107,Cal!D$3),"")</f>
        <v>—</v>
      </c>
      <c r="E107" s="247">
        <f>IF(LEN(INDEX(TaxData!$B$7:$D$4006,Cal!$B107,Cal!E$3))&gt;0,INDEX(TaxData!$B$7:$D$4006,Cal!$B107,Cal!E$3),"")</f>
        <v>42</v>
      </c>
      <c r="F107" s="230"/>
      <c r="H107" s="244" t="str">
        <f>IF(LEN(INDEX(EmployeeData!$B$6:$E$155,Cal!$B107,Cal!H$3))&gt;0,INDEX(EmployeeData!$B$6:$E$155,Cal!$B107,Cal!H$3),"")</f>
        <v/>
      </c>
      <c r="I107" s="244" t="str">
        <f>IF(LEN(INDEX(EmployeeData!$B$6:$E$155,Cal!$B107,Cal!I$3))&gt;0,INDEX(EmployeeData!$B$6:$E$155,Cal!$B107,Cal!I$3),"")</f>
        <v/>
      </c>
      <c r="J107" s="244" t="str">
        <f>IF(LEN(INDEX(EmployeeData!$B$6:$E$155,Cal!$B107,Cal!J$3))&gt;0,INDEX(EmployeeData!$B$6:$E$155,Cal!$B107,Cal!J$3),"")</f>
        <v/>
      </c>
      <c r="K107" s="244" t="str">
        <f>IF(LEN(INDEX(EmployeeData!$B$6:$E$155,Cal!$B107,Cal!K$3))&gt;0,INDEX(EmployeeData!$B$6:$E$155,Cal!$B107,Cal!K$3),"")</f>
        <v/>
      </c>
      <c r="O107" s="228">
        <v>103</v>
      </c>
      <c r="P107" s="250">
        <f>IF(LEN(INDEX(DataInput!$B$6:$G$2005,Cal!$B107,Cal!P$3))&gt;0,INDEX(DataInput!$B$6:$G$2005,Cal!$B107,Cal!P$3),"")</f>
        <v>44605</v>
      </c>
      <c r="Q107" s="251" t="str">
        <f>IF(LEN(INDEX(DataInput!$B$6:$G$2005,Cal!$B107,Cal!Q$3))&gt;0,INDEX(DataInput!$B$6:$G$2005,Cal!$B107,Cal!Q$3),"")</f>
        <v>Jane Best</v>
      </c>
      <c r="R107" s="252">
        <f>IF(LEN(INDEX(DataInput!$B$6:$G$2005,Cal!$B107,Cal!R$3))&gt;0,INDEX(DataInput!$B$6:$G$2005,Cal!$B107,Cal!R$3),"")</f>
        <v>692</v>
      </c>
      <c r="S107" s="251">
        <f>IF(LEN(INDEX(DataInput!$B$6:$G$2005,Cal!$B107,Cal!S$3))&gt;0,INDEX(DataInput!$B$6:$G$2005,Cal!$B107,Cal!S$3),"")</f>
        <v>78</v>
      </c>
      <c r="T107" s="253">
        <f>IF(LEN(INDEX(DataInput!$B$6:$G$2005,Cal!$B107,Cal!T$3))&gt;0,INDEX(DataInput!$B$6:$G$2005,Cal!$B107,Cal!T$3),"")</f>
        <v>72.66</v>
      </c>
      <c r="U107" s="254">
        <f>IF(LEN(INDEX(DataInput!$B$6:$G$2005,Cal!$B107,Cal!U$3))&gt;0,INDEX(DataInput!$B$6:$G$2005,Cal!$B107,Cal!U$3),"")</f>
        <v>541.34</v>
      </c>
      <c r="V107" s="262">
        <f t="shared" si="12"/>
        <v>2022</v>
      </c>
      <c r="W107" s="262" t="str">
        <f t="shared" si="13"/>
        <v>February</v>
      </c>
      <c r="X107" s="262">
        <f t="shared" si="14"/>
        <v>8</v>
      </c>
      <c r="Y107" s="257" t="str">
        <f t="shared" si="9"/>
        <v>Sales</v>
      </c>
      <c r="Z107" s="257" t="str">
        <f t="shared" si="10"/>
        <v>Salesman</v>
      </c>
      <c r="AA107" s="258" t="str">
        <f t="shared" si="15"/>
        <v>Yes</v>
      </c>
      <c r="AB107" s="259" t="str">
        <f>IFERROR(IF(COUNTIF($P$4:P107,P107)=1,P107,""),"")</f>
        <v/>
      </c>
      <c r="AC107" s="259" t="str">
        <f t="shared" si="16"/>
        <v/>
      </c>
      <c r="AD107" s="259" t="str">
        <f t="shared" si="17"/>
        <v/>
      </c>
      <c r="AE107" s="259" t="str">
        <f>IFERROR(IF(AND(Cal!P107&gt;=Cal!$AG$5,Cal!P107&lt;=Cal!$AH$5,PrintPayslip!$D$7=Cal!$Q107),IF(LEN(P107)&gt;0,P107,0),""),"")</f>
        <v/>
      </c>
      <c r="AF107" s="258" t="str">
        <f t="shared" si="11"/>
        <v/>
      </c>
    </row>
    <row r="108" spans="2:32" x14ac:dyDescent="0.25">
      <c r="B108" s="228">
        <v>104</v>
      </c>
      <c r="C108" s="247">
        <f>IF(LEN(INDEX(TaxData!$B$7:$D$4006,Cal!$B108,Cal!C$3))&gt;0,INDEX(TaxData!$B$7:$D$4006,Cal!$B108,Cal!C$3),"")</f>
        <v>189</v>
      </c>
      <c r="D108" s="247" t="str">
        <f>IF(LEN(INDEX(TaxData!$B$7:$D$4006,Cal!$B108,Cal!D$3))&gt;0,INDEX(TaxData!$B$7:$D$4006,Cal!$B108,Cal!D$3),"")</f>
        <v>—</v>
      </c>
      <c r="E108" s="247">
        <f>IF(LEN(INDEX(TaxData!$B$7:$D$4006,Cal!$B108,Cal!E$3))&gt;0,INDEX(TaxData!$B$7:$D$4006,Cal!$B108,Cal!E$3),"")</f>
        <v>42</v>
      </c>
      <c r="F108" s="230"/>
      <c r="H108" s="244" t="str">
        <f>IF(LEN(INDEX(EmployeeData!$B$6:$E$155,Cal!$B108,Cal!H$3))&gt;0,INDEX(EmployeeData!$B$6:$E$155,Cal!$B108,Cal!H$3),"")</f>
        <v/>
      </c>
      <c r="I108" s="244" t="str">
        <f>IF(LEN(INDEX(EmployeeData!$B$6:$E$155,Cal!$B108,Cal!I$3))&gt;0,INDEX(EmployeeData!$B$6:$E$155,Cal!$B108,Cal!I$3),"")</f>
        <v/>
      </c>
      <c r="J108" s="244" t="str">
        <f>IF(LEN(INDEX(EmployeeData!$B$6:$E$155,Cal!$B108,Cal!J$3))&gt;0,INDEX(EmployeeData!$B$6:$E$155,Cal!$B108,Cal!J$3),"")</f>
        <v/>
      </c>
      <c r="K108" s="244" t="str">
        <f>IF(LEN(INDEX(EmployeeData!$B$6:$E$155,Cal!$B108,Cal!K$3))&gt;0,INDEX(EmployeeData!$B$6:$E$155,Cal!$B108,Cal!K$3),"")</f>
        <v/>
      </c>
      <c r="O108" s="228">
        <v>104</v>
      </c>
      <c r="P108" s="250">
        <f>IF(LEN(INDEX(DataInput!$B$6:$G$2005,Cal!$B108,Cal!P$3))&gt;0,INDEX(DataInput!$B$6:$G$2005,Cal!$B108,Cal!P$3),"")</f>
        <v>44605</v>
      </c>
      <c r="Q108" s="251" t="str">
        <f>IF(LEN(INDEX(DataInput!$B$6:$G$2005,Cal!$B108,Cal!Q$3))&gt;0,INDEX(DataInput!$B$6:$G$2005,Cal!$B108,Cal!Q$3),"")</f>
        <v>Kristofer Dyer</v>
      </c>
      <c r="R108" s="252">
        <f>IF(LEN(INDEX(DataInput!$B$6:$G$2005,Cal!$B108,Cal!R$3))&gt;0,INDEX(DataInput!$B$6:$G$2005,Cal!$B108,Cal!R$3),"")</f>
        <v>796</v>
      </c>
      <c r="S108" s="251">
        <f>IF(LEN(INDEX(DataInput!$B$6:$G$2005,Cal!$B108,Cal!S$3))&gt;0,INDEX(DataInput!$B$6:$G$2005,Cal!$B108,Cal!S$3),"")</f>
        <v>112</v>
      </c>
      <c r="T108" s="253">
        <f>IF(LEN(INDEX(DataInput!$B$6:$G$2005,Cal!$B108,Cal!T$3))&gt;0,INDEX(DataInput!$B$6:$G$2005,Cal!$B108,Cal!T$3),"")</f>
        <v>83.58</v>
      </c>
      <c r="U108" s="254">
        <f>IF(LEN(INDEX(DataInput!$B$6:$G$2005,Cal!$B108,Cal!U$3))&gt;0,INDEX(DataInput!$B$6:$G$2005,Cal!$B108,Cal!U$3),"")</f>
        <v>600.41999999999996</v>
      </c>
      <c r="V108" s="262">
        <f t="shared" si="12"/>
        <v>2022</v>
      </c>
      <c r="W108" s="262" t="str">
        <f t="shared" si="13"/>
        <v>February</v>
      </c>
      <c r="X108" s="262">
        <f t="shared" si="14"/>
        <v>8</v>
      </c>
      <c r="Y108" s="257" t="str">
        <f t="shared" si="9"/>
        <v>Accounting</v>
      </c>
      <c r="Z108" s="257" t="str">
        <f t="shared" si="10"/>
        <v>Expert</v>
      </c>
      <c r="AA108" s="258" t="str">
        <f t="shared" si="15"/>
        <v>Yes</v>
      </c>
      <c r="AB108" s="259" t="str">
        <f>IFERROR(IF(COUNTIF($P$4:P108,P108)=1,P108,""),"")</f>
        <v/>
      </c>
      <c r="AC108" s="259" t="str">
        <f t="shared" si="16"/>
        <v/>
      </c>
      <c r="AD108" s="259" t="str">
        <f t="shared" si="17"/>
        <v/>
      </c>
      <c r="AE108" s="259" t="str">
        <f>IFERROR(IF(AND(Cal!P108&gt;=Cal!$AG$5,Cal!P108&lt;=Cal!$AH$5,PrintPayslip!$D$7=Cal!$Q108),IF(LEN(P108)&gt;0,P108,0),""),"")</f>
        <v/>
      </c>
      <c r="AF108" s="258" t="str">
        <f t="shared" si="11"/>
        <v/>
      </c>
    </row>
    <row r="109" spans="2:32" x14ac:dyDescent="0.25">
      <c r="B109" s="228">
        <v>105</v>
      </c>
      <c r="C109" s="247">
        <f>IF(LEN(INDEX(TaxData!$B$7:$D$4006,Cal!$B109,Cal!C$3))&gt;0,INDEX(TaxData!$B$7:$D$4006,Cal!$B109,Cal!C$3),"")</f>
        <v>190</v>
      </c>
      <c r="D109" s="247" t="str">
        <f>IF(LEN(INDEX(TaxData!$B$7:$D$4006,Cal!$B109,Cal!D$3))&gt;0,INDEX(TaxData!$B$7:$D$4006,Cal!$B109,Cal!D$3),"")</f>
        <v>—</v>
      </c>
      <c r="E109" s="247">
        <f>IF(LEN(INDEX(TaxData!$B$7:$D$4006,Cal!$B109,Cal!E$3))&gt;0,INDEX(TaxData!$B$7:$D$4006,Cal!$B109,Cal!E$3),"")</f>
        <v>42</v>
      </c>
      <c r="F109" s="230"/>
      <c r="H109" s="244" t="str">
        <f>IF(LEN(INDEX(EmployeeData!$B$6:$E$155,Cal!$B109,Cal!H$3))&gt;0,INDEX(EmployeeData!$B$6:$E$155,Cal!$B109,Cal!H$3),"")</f>
        <v/>
      </c>
      <c r="I109" s="244" t="str">
        <f>IF(LEN(INDEX(EmployeeData!$B$6:$E$155,Cal!$B109,Cal!I$3))&gt;0,INDEX(EmployeeData!$B$6:$E$155,Cal!$B109,Cal!I$3),"")</f>
        <v/>
      </c>
      <c r="J109" s="244" t="str">
        <f>IF(LEN(INDEX(EmployeeData!$B$6:$E$155,Cal!$B109,Cal!J$3))&gt;0,INDEX(EmployeeData!$B$6:$E$155,Cal!$B109,Cal!J$3),"")</f>
        <v/>
      </c>
      <c r="K109" s="244" t="str">
        <f>IF(LEN(INDEX(EmployeeData!$B$6:$E$155,Cal!$B109,Cal!K$3))&gt;0,INDEX(EmployeeData!$B$6:$E$155,Cal!$B109,Cal!K$3),"")</f>
        <v/>
      </c>
      <c r="O109" s="228">
        <v>105</v>
      </c>
      <c r="P109" s="250">
        <f>IF(LEN(INDEX(DataInput!$B$6:$G$2005,Cal!$B109,Cal!P$3))&gt;0,INDEX(DataInput!$B$6:$G$2005,Cal!$B109,Cal!P$3),"")</f>
        <v>44605</v>
      </c>
      <c r="Q109" s="251" t="str">
        <f>IF(LEN(INDEX(DataInput!$B$6:$G$2005,Cal!$B109,Cal!Q$3))&gt;0,INDEX(DataInput!$B$6:$G$2005,Cal!$B109,Cal!Q$3),"")</f>
        <v>Dominykas Xiong</v>
      </c>
      <c r="R109" s="252">
        <f>IF(LEN(INDEX(DataInput!$B$6:$G$2005,Cal!$B109,Cal!R$3))&gt;0,INDEX(DataInput!$B$6:$G$2005,Cal!$B109,Cal!R$3),"")</f>
        <v>333</v>
      </c>
      <c r="S109" s="251" t="str">
        <f>IF(LEN(INDEX(DataInput!$B$6:$G$2005,Cal!$B109,Cal!S$3))&gt;0,INDEX(DataInput!$B$6:$G$2005,Cal!$B109,Cal!S$3),"")</f>
        <v>—</v>
      </c>
      <c r="T109" s="253">
        <f>IF(LEN(INDEX(DataInput!$B$6:$G$2005,Cal!$B109,Cal!T$3))&gt;0,INDEX(DataInput!$B$6:$G$2005,Cal!$B109,Cal!T$3),"")</f>
        <v>34.964999999999996</v>
      </c>
      <c r="U109" s="254">
        <f>IF(LEN(INDEX(DataInput!$B$6:$G$2005,Cal!$B109,Cal!U$3))&gt;0,INDEX(DataInput!$B$6:$G$2005,Cal!$B109,Cal!U$3),"")</f>
        <v>298.03500000000003</v>
      </c>
      <c r="V109" s="262">
        <f t="shared" si="12"/>
        <v>2022</v>
      </c>
      <c r="W109" s="262" t="str">
        <f t="shared" si="13"/>
        <v>February</v>
      </c>
      <c r="X109" s="262">
        <f t="shared" si="14"/>
        <v>8</v>
      </c>
      <c r="Y109" s="257" t="str">
        <f t="shared" si="9"/>
        <v>Accounting</v>
      </c>
      <c r="Z109" s="257" t="str">
        <f t="shared" si="10"/>
        <v>Intern</v>
      </c>
      <c r="AA109" s="258" t="str">
        <f t="shared" si="15"/>
        <v>Yes</v>
      </c>
      <c r="AB109" s="259" t="str">
        <f>IFERROR(IF(COUNTIF($P$4:P109,P109)=1,P109,""),"")</f>
        <v/>
      </c>
      <c r="AC109" s="259" t="str">
        <f t="shared" si="16"/>
        <v/>
      </c>
      <c r="AD109" s="259" t="str">
        <f t="shared" si="17"/>
        <v/>
      </c>
      <c r="AE109" s="259" t="str">
        <f>IFERROR(IF(AND(Cal!P109&gt;=Cal!$AG$5,Cal!P109&lt;=Cal!$AH$5,PrintPayslip!$D$7=Cal!$Q109),IF(LEN(P109)&gt;0,P109,0),""),"")</f>
        <v/>
      </c>
      <c r="AF109" s="258" t="str">
        <f t="shared" si="11"/>
        <v/>
      </c>
    </row>
    <row r="110" spans="2:32" x14ac:dyDescent="0.25">
      <c r="B110" s="228">
        <v>106</v>
      </c>
      <c r="C110" s="247">
        <f>IF(LEN(INDEX(TaxData!$B$7:$D$4006,Cal!$B110,Cal!C$3))&gt;0,INDEX(TaxData!$B$7:$D$4006,Cal!$B110,Cal!C$3),"")</f>
        <v>191</v>
      </c>
      <c r="D110" s="247" t="str">
        <f>IF(LEN(INDEX(TaxData!$B$7:$D$4006,Cal!$B110,Cal!D$3))&gt;0,INDEX(TaxData!$B$7:$D$4006,Cal!$B110,Cal!D$3),"")</f>
        <v>—</v>
      </c>
      <c r="E110" s="247">
        <f>IF(LEN(INDEX(TaxData!$B$7:$D$4006,Cal!$B110,Cal!E$3))&gt;0,INDEX(TaxData!$B$7:$D$4006,Cal!$B110,Cal!E$3),"")</f>
        <v>43</v>
      </c>
      <c r="F110" s="230"/>
      <c r="H110" s="244" t="str">
        <f>IF(LEN(INDEX(EmployeeData!$B$6:$E$155,Cal!$B110,Cal!H$3))&gt;0,INDEX(EmployeeData!$B$6:$E$155,Cal!$B110,Cal!H$3),"")</f>
        <v/>
      </c>
      <c r="I110" s="244" t="str">
        <f>IF(LEN(INDEX(EmployeeData!$B$6:$E$155,Cal!$B110,Cal!I$3))&gt;0,INDEX(EmployeeData!$B$6:$E$155,Cal!$B110,Cal!I$3),"")</f>
        <v/>
      </c>
      <c r="J110" s="244" t="str">
        <f>IF(LEN(INDEX(EmployeeData!$B$6:$E$155,Cal!$B110,Cal!J$3))&gt;0,INDEX(EmployeeData!$B$6:$E$155,Cal!$B110,Cal!J$3),"")</f>
        <v/>
      </c>
      <c r="K110" s="244" t="str">
        <f>IF(LEN(INDEX(EmployeeData!$B$6:$E$155,Cal!$B110,Cal!K$3))&gt;0,INDEX(EmployeeData!$B$6:$E$155,Cal!$B110,Cal!K$3),"")</f>
        <v/>
      </c>
      <c r="O110" s="228">
        <v>106</v>
      </c>
      <c r="P110" s="250">
        <f>IF(LEN(INDEX(DataInput!$B$6:$G$2005,Cal!$B110,Cal!P$3))&gt;0,INDEX(DataInput!$B$6:$G$2005,Cal!$B110,Cal!P$3),"")</f>
        <v>44612</v>
      </c>
      <c r="Q110" s="251" t="str">
        <f>IF(LEN(INDEX(DataInput!$B$6:$G$2005,Cal!$B110,Cal!Q$3))&gt;0,INDEX(DataInput!$B$6:$G$2005,Cal!$B110,Cal!Q$3),"")</f>
        <v>Jemima Begum</v>
      </c>
      <c r="R110" s="252">
        <f>IF(LEN(INDEX(DataInput!$B$6:$G$2005,Cal!$B110,Cal!R$3))&gt;0,INDEX(DataInput!$B$6:$G$2005,Cal!$B110,Cal!R$3),"")</f>
        <v>910</v>
      </c>
      <c r="S110" s="251">
        <f>IF(LEN(INDEX(DataInput!$B$6:$G$2005,Cal!$B110,Cal!S$3))&gt;0,INDEX(DataInput!$B$6:$G$2005,Cal!$B110,Cal!S$3),"")</f>
        <v>151</v>
      </c>
      <c r="T110" s="253">
        <f>IF(LEN(INDEX(DataInput!$B$6:$G$2005,Cal!$B110,Cal!T$3))&gt;0,INDEX(DataInput!$B$6:$G$2005,Cal!$B110,Cal!T$3),"")</f>
        <v>95.55</v>
      </c>
      <c r="U110" s="254">
        <f>IF(LEN(INDEX(DataInput!$B$6:$G$2005,Cal!$B110,Cal!U$3))&gt;0,INDEX(DataInput!$B$6:$G$2005,Cal!$B110,Cal!U$3),"")</f>
        <v>663.45</v>
      </c>
      <c r="V110" s="262">
        <f t="shared" si="12"/>
        <v>2022</v>
      </c>
      <c r="W110" s="262" t="str">
        <f t="shared" si="13"/>
        <v>February</v>
      </c>
      <c r="X110" s="262">
        <f t="shared" si="14"/>
        <v>9</v>
      </c>
      <c r="Y110" s="257" t="str">
        <f t="shared" si="9"/>
        <v>Operations</v>
      </c>
      <c r="Z110" s="257" t="str">
        <f t="shared" si="10"/>
        <v>Director</v>
      </c>
      <c r="AA110" s="258" t="str">
        <f t="shared" si="15"/>
        <v>Yes</v>
      </c>
      <c r="AB110" s="259">
        <f>IFERROR(IF(COUNTIF($P$4:P110,P110)=1,P110,""),"")</f>
        <v>44612</v>
      </c>
      <c r="AC110" s="259" t="str">
        <f t="shared" si="16"/>
        <v/>
      </c>
      <c r="AD110" s="259" t="str">
        <f t="shared" si="17"/>
        <v/>
      </c>
      <c r="AE110" s="259">
        <f>IFERROR(IF(AND(Cal!P110&gt;=Cal!$AG$5,Cal!P110&lt;=Cal!$AH$5,PrintPayslip!$D$7=Cal!$Q110),IF(LEN(P110)&gt;0,P110,0),""),"")</f>
        <v>44612</v>
      </c>
      <c r="AF110" s="258" t="str">
        <f t="shared" si="11"/>
        <v/>
      </c>
    </row>
    <row r="111" spans="2:32" x14ac:dyDescent="0.25">
      <c r="B111" s="228">
        <v>107</v>
      </c>
      <c r="C111" s="247">
        <f>IF(LEN(INDEX(TaxData!$B$7:$D$4006,Cal!$B111,Cal!C$3))&gt;0,INDEX(TaxData!$B$7:$D$4006,Cal!$B111,Cal!C$3),"")</f>
        <v>192</v>
      </c>
      <c r="D111" s="247" t="str">
        <f>IF(LEN(INDEX(TaxData!$B$7:$D$4006,Cal!$B111,Cal!D$3))&gt;0,INDEX(TaxData!$B$7:$D$4006,Cal!$B111,Cal!D$3),"")</f>
        <v>—</v>
      </c>
      <c r="E111" s="247">
        <f>IF(LEN(INDEX(TaxData!$B$7:$D$4006,Cal!$B111,Cal!E$3))&gt;0,INDEX(TaxData!$B$7:$D$4006,Cal!$B111,Cal!E$3),"")</f>
        <v>43</v>
      </c>
      <c r="F111" s="230"/>
      <c r="H111" s="244" t="str">
        <f>IF(LEN(INDEX(EmployeeData!$B$6:$E$155,Cal!$B111,Cal!H$3))&gt;0,INDEX(EmployeeData!$B$6:$E$155,Cal!$B111,Cal!H$3),"")</f>
        <v/>
      </c>
      <c r="I111" s="244" t="str">
        <f>IF(LEN(INDEX(EmployeeData!$B$6:$E$155,Cal!$B111,Cal!I$3))&gt;0,INDEX(EmployeeData!$B$6:$E$155,Cal!$B111,Cal!I$3),"")</f>
        <v/>
      </c>
      <c r="J111" s="244" t="str">
        <f>IF(LEN(INDEX(EmployeeData!$B$6:$E$155,Cal!$B111,Cal!J$3))&gt;0,INDEX(EmployeeData!$B$6:$E$155,Cal!$B111,Cal!J$3),"")</f>
        <v/>
      </c>
      <c r="K111" s="244" t="str">
        <f>IF(LEN(INDEX(EmployeeData!$B$6:$E$155,Cal!$B111,Cal!K$3))&gt;0,INDEX(EmployeeData!$B$6:$E$155,Cal!$B111,Cal!K$3),"")</f>
        <v/>
      </c>
      <c r="O111" s="228">
        <v>107</v>
      </c>
      <c r="P111" s="250">
        <f>IF(LEN(INDEX(DataInput!$B$6:$G$2005,Cal!$B111,Cal!P$3))&gt;0,INDEX(DataInput!$B$6:$G$2005,Cal!$B111,Cal!P$3),"")</f>
        <v>44612</v>
      </c>
      <c r="Q111" s="251" t="str">
        <f>IF(LEN(INDEX(DataInput!$B$6:$G$2005,Cal!$B111,Cal!Q$3))&gt;0,INDEX(DataInput!$B$6:$G$2005,Cal!$B111,Cal!Q$3),"")</f>
        <v>Mercedes Banks</v>
      </c>
      <c r="R111" s="252">
        <f>IF(LEN(INDEX(DataInput!$B$6:$G$2005,Cal!$B111,Cal!R$3))&gt;0,INDEX(DataInput!$B$6:$G$2005,Cal!$B111,Cal!R$3),"")</f>
        <v>868</v>
      </c>
      <c r="S111" s="251">
        <f>IF(LEN(INDEX(DataInput!$B$6:$G$2005,Cal!$B111,Cal!S$3))&gt;0,INDEX(DataInput!$B$6:$G$2005,Cal!$B111,Cal!S$3),"")</f>
        <v>137</v>
      </c>
      <c r="T111" s="253">
        <f>IF(LEN(INDEX(DataInput!$B$6:$G$2005,Cal!$B111,Cal!T$3))&gt;0,INDEX(DataInput!$B$6:$G$2005,Cal!$B111,Cal!T$3),"")</f>
        <v>91.14</v>
      </c>
      <c r="U111" s="254">
        <f>IF(LEN(INDEX(DataInput!$B$6:$G$2005,Cal!$B111,Cal!U$3))&gt;0,INDEX(DataInput!$B$6:$G$2005,Cal!$B111,Cal!U$3),"")</f>
        <v>639.86</v>
      </c>
      <c r="V111" s="262">
        <f t="shared" si="12"/>
        <v>2022</v>
      </c>
      <c r="W111" s="262" t="str">
        <f t="shared" si="13"/>
        <v>February</v>
      </c>
      <c r="X111" s="262">
        <f t="shared" si="14"/>
        <v>9</v>
      </c>
      <c r="Y111" s="257" t="str">
        <f t="shared" si="9"/>
        <v>Accounting</v>
      </c>
      <c r="Z111" s="257" t="str">
        <f t="shared" si="10"/>
        <v>Vice-Director</v>
      </c>
      <c r="AA111" s="258" t="str">
        <f t="shared" si="15"/>
        <v>Yes</v>
      </c>
      <c r="AB111" s="259" t="str">
        <f>IFERROR(IF(COUNTIF($P$4:P111,P111)=1,P111,""),"")</f>
        <v/>
      </c>
      <c r="AC111" s="259" t="str">
        <f t="shared" si="16"/>
        <v/>
      </c>
      <c r="AD111" s="259" t="str">
        <f t="shared" si="17"/>
        <v/>
      </c>
      <c r="AE111" s="259" t="str">
        <f>IFERROR(IF(AND(Cal!P111&gt;=Cal!$AG$5,Cal!P111&lt;=Cal!$AH$5,PrintPayslip!$D$7=Cal!$Q111),IF(LEN(P111)&gt;0,P111,0),""),"")</f>
        <v/>
      </c>
      <c r="AF111" s="258" t="str">
        <f t="shared" si="11"/>
        <v/>
      </c>
    </row>
    <row r="112" spans="2:32" x14ac:dyDescent="0.25">
      <c r="B112" s="228">
        <v>108</v>
      </c>
      <c r="C112" s="247">
        <f>IF(LEN(INDEX(TaxData!$B$7:$D$4006,Cal!$B112,Cal!C$3))&gt;0,INDEX(TaxData!$B$7:$D$4006,Cal!$B112,Cal!C$3),"")</f>
        <v>193</v>
      </c>
      <c r="D112" s="247" t="str">
        <f>IF(LEN(INDEX(TaxData!$B$7:$D$4006,Cal!$B112,Cal!D$3))&gt;0,INDEX(TaxData!$B$7:$D$4006,Cal!$B112,Cal!D$3),"")</f>
        <v>—</v>
      </c>
      <c r="E112" s="247">
        <f>IF(LEN(INDEX(TaxData!$B$7:$D$4006,Cal!$B112,Cal!E$3))&gt;0,INDEX(TaxData!$B$7:$D$4006,Cal!$B112,Cal!E$3),"")</f>
        <v>43</v>
      </c>
      <c r="F112" s="230"/>
      <c r="H112" s="244" t="str">
        <f>IF(LEN(INDEX(EmployeeData!$B$6:$E$155,Cal!$B112,Cal!H$3))&gt;0,INDEX(EmployeeData!$B$6:$E$155,Cal!$B112,Cal!H$3),"")</f>
        <v/>
      </c>
      <c r="I112" s="244" t="str">
        <f>IF(LEN(INDEX(EmployeeData!$B$6:$E$155,Cal!$B112,Cal!I$3))&gt;0,INDEX(EmployeeData!$B$6:$E$155,Cal!$B112,Cal!I$3),"")</f>
        <v/>
      </c>
      <c r="J112" s="244" t="str">
        <f>IF(LEN(INDEX(EmployeeData!$B$6:$E$155,Cal!$B112,Cal!J$3))&gt;0,INDEX(EmployeeData!$B$6:$E$155,Cal!$B112,Cal!J$3),"")</f>
        <v/>
      </c>
      <c r="K112" s="244" t="str">
        <f>IF(LEN(INDEX(EmployeeData!$B$6:$E$155,Cal!$B112,Cal!K$3))&gt;0,INDEX(EmployeeData!$B$6:$E$155,Cal!$B112,Cal!K$3),"")</f>
        <v/>
      </c>
      <c r="O112" s="228">
        <v>108</v>
      </c>
      <c r="P112" s="250">
        <f>IF(LEN(INDEX(DataInput!$B$6:$G$2005,Cal!$B112,Cal!P$3))&gt;0,INDEX(DataInput!$B$6:$G$2005,Cal!$B112,Cal!P$3),"")</f>
        <v>44612</v>
      </c>
      <c r="Q112" s="251" t="str">
        <f>IF(LEN(INDEX(DataInput!$B$6:$G$2005,Cal!$B112,Cal!Q$3))&gt;0,INDEX(DataInput!$B$6:$G$2005,Cal!$B112,Cal!Q$3),"")</f>
        <v>Macauley Peck</v>
      </c>
      <c r="R112" s="252">
        <f>IF(LEN(INDEX(DataInput!$B$6:$G$2005,Cal!$B112,Cal!R$3))&gt;0,INDEX(DataInput!$B$6:$G$2005,Cal!$B112,Cal!R$3),"")</f>
        <v>932</v>
      </c>
      <c r="S112" s="251">
        <f>IF(LEN(INDEX(DataInput!$B$6:$G$2005,Cal!$B112,Cal!S$3))&gt;0,INDEX(DataInput!$B$6:$G$2005,Cal!$B112,Cal!S$3),"")</f>
        <v>159</v>
      </c>
      <c r="T112" s="253">
        <f>IF(LEN(INDEX(DataInput!$B$6:$G$2005,Cal!$B112,Cal!T$3))&gt;0,INDEX(DataInput!$B$6:$G$2005,Cal!$B112,Cal!T$3),"")</f>
        <v>97.86</v>
      </c>
      <c r="U112" s="254">
        <f>IF(LEN(INDEX(DataInput!$B$6:$G$2005,Cal!$B112,Cal!U$3))&gt;0,INDEX(DataInput!$B$6:$G$2005,Cal!$B112,Cal!U$3),"")</f>
        <v>675.14</v>
      </c>
      <c r="V112" s="262">
        <f t="shared" si="12"/>
        <v>2022</v>
      </c>
      <c r="W112" s="262" t="str">
        <f t="shared" si="13"/>
        <v>February</v>
      </c>
      <c r="X112" s="262">
        <f t="shared" si="14"/>
        <v>9</v>
      </c>
      <c r="Y112" s="257" t="str">
        <f t="shared" si="9"/>
        <v>Marketing</v>
      </c>
      <c r="Z112" s="257" t="str">
        <f t="shared" si="10"/>
        <v>Vice-Director</v>
      </c>
      <c r="AA112" s="258" t="str">
        <f t="shared" si="15"/>
        <v>Yes</v>
      </c>
      <c r="AB112" s="259" t="str">
        <f>IFERROR(IF(COUNTIF($P$4:P112,P112)=1,P112,""),"")</f>
        <v/>
      </c>
      <c r="AC112" s="259" t="str">
        <f t="shared" si="16"/>
        <v/>
      </c>
      <c r="AD112" s="259" t="str">
        <f t="shared" si="17"/>
        <v/>
      </c>
      <c r="AE112" s="259" t="str">
        <f>IFERROR(IF(AND(Cal!P112&gt;=Cal!$AG$5,Cal!P112&lt;=Cal!$AH$5,PrintPayslip!$D$7=Cal!$Q112),IF(LEN(P112)&gt;0,P112,0),""),"")</f>
        <v/>
      </c>
      <c r="AF112" s="258" t="str">
        <f t="shared" si="11"/>
        <v/>
      </c>
    </row>
    <row r="113" spans="2:32" x14ac:dyDescent="0.25">
      <c r="B113" s="228">
        <v>109</v>
      </c>
      <c r="C113" s="247">
        <f>IF(LEN(INDEX(TaxData!$B$7:$D$4006,Cal!$B113,Cal!C$3))&gt;0,INDEX(TaxData!$B$7:$D$4006,Cal!$B113,Cal!C$3),"")</f>
        <v>194</v>
      </c>
      <c r="D113" s="247" t="str">
        <f>IF(LEN(INDEX(TaxData!$B$7:$D$4006,Cal!$B113,Cal!D$3))&gt;0,INDEX(TaxData!$B$7:$D$4006,Cal!$B113,Cal!D$3),"")</f>
        <v>—</v>
      </c>
      <c r="E113" s="247">
        <f>IF(LEN(INDEX(TaxData!$B$7:$D$4006,Cal!$B113,Cal!E$3))&gt;0,INDEX(TaxData!$B$7:$D$4006,Cal!$B113,Cal!E$3),"")</f>
        <v>43</v>
      </c>
      <c r="F113" s="230"/>
      <c r="H113" s="244" t="str">
        <f>IF(LEN(INDEX(EmployeeData!$B$6:$E$155,Cal!$B113,Cal!H$3))&gt;0,INDEX(EmployeeData!$B$6:$E$155,Cal!$B113,Cal!H$3),"")</f>
        <v/>
      </c>
      <c r="I113" s="244" t="str">
        <f>IF(LEN(INDEX(EmployeeData!$B$6:$E$155,Cal!$B113,Cal!I$3))&gt;0,INDEX(EmployeeData!$B$6:$E$155,Cal!$B113,Cal!I$3),"")</f>
        <v/>
      </c>
      <c r="J113" s="244" t="str">
        <f>IF(LEN(INDEX(EmployeeData!$B$6:$E$155,Cal!$B113,Cal!J$3))&gt;0,INDEX(EmployeeData!$B$6:$E$155,Cal!$B113,Cal!J$3),"")</f>
        <v/>
      </c>
      <c r="K113" s="244" t="str">
        <f>IF(LEN(INDEX(EmployeeData!$B$6:$E$155,Cal!$B113,Cal!K$3))&gt;0,INDEX(EmployeeData!$B$6:$E$155,Cal!$B113,Cal!K$3),"")</f>
        <v/>
      </c>
      <c r="O113" s="228">
        <v>109</v>
      </c>
      <c r="P113" s="250">
        <f>IF(LEN(INDEX(DataInput!$B$6:$G$2005,Cal!$B113,Cal!P$3))&gt;0,INDEX(DataInput!$B$6:$G$2005,Cal!$B113,Cal!P$3),"")</f>
        <v>44612</v>
      </c>
      <c r="Q113" s="251" t="str">
        <f>IF(LEN(INDEX(DataInput!$B$6:$G$2005,Cal!$B113,Cal!Q$3))&gt;0,INDEX(DataInput!$B$6:$G$2005,Cal!$B113,Cal!Q$3),"")</f>
        <v>Hannah Shaw</v>
      </c>
      <c r="R113" s="252">
        <f>IF(LEN(INDEX(DataInput!$B$6:$G$2005,Cal!$B113,Cal!R$3))&gt;0,INDEX(DataInput!$B$6:$G$2005,Cal!$B113,Cal!R$3),"")</f>
        <v>721</v>
      </c>
      <c r="S113" s="251">
        <f>IF(LEN(INDEX(DataInput!$B$6:$G$2005,Cal!$B113,Cal!S$3))&gt;0,INDEX(DataInput!$B$6:$G$2005,Cal!$B113,Cal!S$3),"")</f>
        <v>86</v>
      </c>
      <c r="T113" s="253">
        <f>IF(LEN(INDEX(DataInput!$B$6:$G$2005,Cal!$B113,Cal!T$3))&gt;0,INDEX(DataInput!$B$6:$G$2005,Cal!$B113,Cal!T$3),"")</f>
        <v>75.704999999999998</v>
      </c>
      <c r="U113" s="254">
        <f>IF(LEN(INDEX(DataInput!$B$6:$G$2005,Cal!$B113,Cal!U$3))&gt;0,INDEX(DataInput!$B$6:$G$2005,Cal!$B113,Cal!U$3),"")</f>
        <v>559.29499999999996</v>
      </c>
      <c r="V113" s="262">
        <f t="shared" si="12"/>
        <v>2022</v>
      </c>
      <c r="W113" s="262" t="str">
        <f t="shared" si="13"/>
        <v>February</v>
      </c>
      <c r="X113" s="262">
        <f t="shared" si="14"/>
        <v>9</v>
      </c>
      <c r="Y113" s="257" t="str">
        <f t="shared" si="9"/>
        <v>Marketing</v>
      </c>
      <c r="Z113" s="257" t="str">
        <f t="shared" si="10"/>
        <v>Expert</v>
      </c>
      <c r="AA113" s="258" t="str">
        <f t="shared" si="15"/>
        <v>Yes</v>
      </c>
      <c r="AB113" s="259" t="str">
        <f>IFERROR(IF(COUNTIF($P$4:P113,P113)=1,P113,""),"")</f>
        <v/>
      </c>
      <c r="AC113" s="259" t="str">
        <f t="shared" si="16"/>
        <v/>
      </c>
      <c r="AD113" s="259" t="str">
        <f t="shared" si="17"/>
        <v/>
      </c>
      <c r="AE113" s="259" t="str">
        <f>IFERROR(IF(AND(Cal!P113&gt;=Cal!$AG$5,Cal!P113&lt;=Cal!$AH$5,PrintPayslip!$D$7=Cal!$Q113),IF(LEN(P113)&gt;0,P113,0),""),"")</f>
        <v/>
      </c>
      <c r="AF113" s="258" t="str">
        <f t="shared" si="11"/>
        <v/>
      </c>
    </row>
    <row r="114" spans="2:32" x14ac:dyDescent="0.25">
      <c r="B114" s="228">
        <v>110</v>
      </c>
      <c r="C114" s="247">
        <f>IF(LEN(INDEX(TaxData!$B$7:$D$4006,Cal!$B114,Cal!C$3))&gt;0,INDEX(TaxData!$B$7:$D$4006,Cal!$B114,Cal!C$3),"")</f>
        <v>195</v>
      </c>
      <c r="D114" s="247" t="str">
        <f>IF(LEN(INDEX(TaxData!$B$7:$D$4006,Cal!$B114,Cal!D$3))&gt;0,INDEX(TaxData!$B$7:$D$4006,Cal!$B114,Cal!D$3),"")</f>
        <v>—</v>
      </c>
      <c r="E114" s="247">
        <f>IF(LEN(INDEX(TaxData!$B$7:$D$4006,Cal!$B114,Cal!E$3))&gt;0,INDEX(TaxData!$B$7:$D$4006,Cal!$B114,Cal!E$3),"")</f>
        <v>44</v>
      </c>
      <c r="F114" s="230"/>
      <c r="H114" s="244" t="str">
        <f>IF(LEN(INDEX(EmployeeData!$B$6:$E$155,Cal!$B114,Cal!H$3))&gt;0,INDEX(EmployeeData!$B$6:$E$155,Cal!$B114,Cal!H$3),"")</f>
        <v/>
      </c>
      <c r="I114" s="244" t="str">
        <f>IF(LEN(INDEX(EmployeeData!$B$6:$E$155,Cal!$B114,Cal!I$3))&gt;0,INDEX(EmployeeData!$B$6:$E$155,Cal!$B114,Cal!I$3),"")</f>
        <v/>
      </c>
      <c r="J114" s="244" t="str">
        <f>IF(LEN(INDEX(EmployeeData!$B$6:$E$155,Cal!$B114,Cal!J$3))&gt;0,INDEX(EmployeeData!$B$6:$E$155,Cal!$B114,Cal!J$3),"")</f>
        <v/>
      </c>
      <c r="K114" s="244" t="str">
        <f>IF(LEN(INDEX(EmployeeData!$B$6:$E$155,Cal!$B114,Cal!K$3))&gt;0,INDEX(EmployeeData!$B$6:$E$155,Cal!$B114,Cal!K$3),"")</f>
        <v/>
      </c>
      <c r="O114" s="228">
        <v>110</v>
      </c>
      <c r="P114" s="250">
        <f>IF(LEN(INDEX(DataInput!$B$6:$G$2005,Cal!$B114,Cal!P$3))&gt;0,INDEX(DataInput!$B$6:$G$2005,Cal!$B114,Cal!P$3),"")</f>
        <v>44612</v>
      </c>
      <c r="Q114" s="251" t="str">
        <f>IF(LEN(INDEX(DataInput!$B$6:$G$2005,Cal!$B114,Cal!Q$3))&gt;0,INDEX(DataInput!$B$6:$G$2005,Cal!$B114,Cal!Q$3),"")</f>
        <v>Brad Pitt</v>
      </c>
      <c r="R114" s="252">
        <f>IF(LEN(INDEX(DataInput!$B$6:$G$2005,Cal!$B114,Cal!R$3))&gt;0,INDEX(DataInput!$B$6:$G$2005,Cal!$B114,Cal!R$3),"")</f>
        <v>800</v>
      </c>
      <c r="S114" s="251">
        <f>IF(LEN(INDEX(DataInput!$B$6:$G$2005,Cal!$B114,Cal!S$3))&gt;0,INDEX(DataInput!$B$6:$G$2005,Cal!$B114,Cal!S$3),"")</f>
        <v>113</v>
      </c>
      <c r="T114" s="253">
        <f>IF(LEN(INDEX(DataInput!$B$6:$G$2005,Cal!$B114,Cal!T$3))&gt;0,INDEX(DataInput!$B$6:$G$2005,Cal!$B114,Cal!T$3),"")</f>
        <v>84</v>
      </c>
      <c r="U114" s="254">
        <f>IF(LEN(INDEX(DataInput!$B$6:$G$2005,Cal!$B114,Cal!U$3))&gt;0,INDEX(DataInput!$B$6:$G$2005,Cal!$B114,Cal!U$3),"")</f>
        <v>603</v>
      </c>
      <c r="V114" s="262">
        <f t="shared" si="12"/>
        <v>2022</v>
      </c>
      <c r="W114" s="262" t="str">
        <f t="shared" si="13"/>
        <v>February</v>
      </c>
      <c r="X114" s="262">
        <f t="shared" si="14"/>
        <v>9</v>
      </c>
      <c r="Y114" s="257" t="str">
        <f t="shared" si="9"/>
        <v>Sales</v>
      </c>
      <c r="Z114" s="257" t="str">
        <f t="shared" si="10"/>
        <v>Expert</v>
      </c>
      <c r="AA114" s="258" t="str">
        <f t="shared" si="15"/>
        <v>Yes</v>
      </c>
      <c r="AB114" s="259" t="str">
        <f>IFERROR(IF(COUNTIF($P$4:P114,P114)=1,P114,""),"")</f>
        <v/>
      </c>
      <c r="AC114" s="259" t="str">
        <f t="shared" si="16"/>
        <v/>
      </c>
      <c r="AD114" s="259" t="str">
        <f t="shared" si="17"/>
        <v/>
      </c>
      <c r="AE114" s="259" t="str">
        <f>IFERROR(IF(AND(Cal!P114&gt;=Cal!$AG$5,Cal!P114&lt;=Cal!$AH$5,PrintPayslip!$D$7=Cal!$Q114),IF(LEN(P114)&gt;0,P114,0),""),"")</f>
        <v/>
      </c>
      <c r="AF114" s="258" t="str">
        <f t="shared" si="11"/>
        <v/>
      </c>
    </row>
    <row r="115" spans="2:32" x14ac:dyDescent="0.25">
      <c r="B115" s="228">
        <v>111</v>
      </c>
      <c r="C115" s="247">
        <f>IF(LEN(INDEX(TaxData!$B$7:$D$4006,Cal!$B115,Cal!C$3))&gt;0,INDEX(TaxData!$B$7:$D$4006,Cal!$B115,Cal!C$3),"")</f>
        <v>196</v>
      </c>
      <c r="D115" s="247" t="str">
        <f>IF(LEN(INDEX(TaxData!$B$7:$D$4006,Cal!$B115,Cal!D$3))&gt;0,INDEX(TaxData!$B$7:$D$4006,Cal!$B115,Cal!D$3),"")</f>
        <v>—</v>
      </c>
      <c r="E115" s="247">
        <f>IF(LEN(INDEX(TaxData!$B$7:$D$4006,Cal!$B115,Cal!E$3))&gt;0,INDEX(TaxData!$B$7:$D$4006,Cal!$B115,Cal!E$3),"")</f>
        <v>44</v>
      </c>
      <c r="F115" s="230"/>
      <c r="H115" s="244" t="str">
        <f>IF(LEN(INDEX(EmployeeData!$B$6:$E$155,Cal!$B115,Cal!H$3))&gt;0,INDEX(EmployeeData!$B$6:$E$155,Cal!$B115,Cal!H$3),"")</f>
        <v/>
      </c>
      <c r="I115" s="244" t="str">
        <f>IF(LEN(INDEX(EmployeeData!$B$6:$E$155,Cal!$B115,Cal!I$3))&gt;0,INDEX(EmployeeData!$B$6:$E$155,Cal!$B115,Cal!I$3),"")</f>
        <v/>
      </c>
      <c r="J115" s="244" t="str">
        <f>IF(LEN(INDEX(EmployeeData!$B$6:$E$155,Cal!$B115,Cal!J$3))&gt;0,INDEX(EmployeeData!$B$6:$E$155,Cal!$B115,Cal!J$3),"")</f>
        <v/>
      </c>
      <c r="K115" s="244" t="str">
        <f>IF(LEN(INDEX(EmployeeData!$B$6:$E$155,Cal!$B115,Cal!K$3))&gt;0,INDEX(EmployeeData!$B$6:$E$155,Cal!$B115,Cal!K$3),"")</f>
        <v/>
      </c>
      <c r="O115" s="228">
        <v>111</v>
      </c>
      <c r="P115" s="250">
        <f>IF(LEN(INDEX(DataInput!$B$6:$G$2005,Cal!$B115,Cal!P$3))&gt;0,INDEX(DataInput!$B$6:$G$2005,Cal!$B115,Cal!P$3),"")</f>
        <v>44612</v>
      </c>
      <c r="Q115" s="251" t="str">
        <f>IF(LEN(INDEX(DataInput!$B$6:$G$2005,Cal!$B115,Cal!Q$3))&gt;0,INDEX(DataInput!$B$6:$G$2005,Cal!$B115,Cal!Q$3),"")</f>
        <v>Sarah-Jayne Morrison</v>
      </c>
      <c r="R115" s="252">
        <f>IF(LEN(INDEX(DataInput!$B$6:$G$2005,Cal!$B115,Cal!R$3))&gt;0,INDEX(DataInput!$B$6:$G$2005,Cal!$B115,Cal!R$3),"")</f>
        <v>698</v>
      </c>
      <c r="S115" s="251">
        <f>IF(LEN(INDEX(DataInput!$B$6:$G$2005,Cal!$B115,Cal!S$3))&gt;0,INDEX(DataInput!$B$6:$G$2005,Cal!$B115,Cal!S$3),"")</f>
        <v>79</v>
      </c>
      <c r="T115" s="253">
        <f>IF(LEN(INDEX(DataInput!$B$6:$G$2005,Cal!$B115,Cal!T$3))&gt;0,INDEX(DataInput!$B$6:$G$2005,Cal!$B115,Cal!T$3),"")</f>
        <v>73.289999999999992</v>
      </c>
      <c r="U115" s="254">
        <f>IF(LEN(INDEX(DataInput!$B$6:$G$2005,Cal!$B115,Cal!U$3))&gt;0,INDEX(DataInput!$B$6:$G$2005,Cal!$B115,Cal!U$3),"")</f>
        <v>545.71</v>
      </c>
      <c r="V115" s="262">
        <f t="shared" si="12"/>
        <v>2022</v>
      </c>
      <c r="W115" s="262" t="str">
        <f t="shared" si="13"/>
        <v>February</v>
      </c>
      <c r="X115" s="262">
        <f t="shared" si="14"/>
        <v>9</v>
      </c>
      <c r="Y115" s="257" t="str">
        <f t="shared" si="9"/>
        <v>Sales</v>
      </c>
      <c r="Z115" s="257" t="str">
        <f t="shared" si="10"/>
        <v>Salesman</v>
      </c>
      <c r="AA115" s="258" t="str">
        <f t="shared" si="15"/>
        <v>Yes</v>
      </c>
      <c r="AB115" s="259" t="str">
        <f>IFERROR(IF(COUNTIF($P$4:P115,P115)=1,P115,""),"")</f>
        <v/>
      </c>
      <c r="AC115" s="259" t="str">
        <f t="shared" si="16"/>
        <v/>
      </c>
      <c r="AD115" s="259" t="str">
        <f t="shared" si="17"/>
        <v/>
      </c>
      <c r="AE115" s="259" t="str">
        <f>IFERROR(IF(AND(Cal!P115&gt;=Cal!$AG$5,Cal!P115&lt;=Cal!$AH$5,PrintPayslip!$D$7=Cal!$Q115),IF(LEN(P115)&gt;0,P115,0),""),"")</f>
        <v/>
      </c>
      <c r="AF115" s="258" t="str">
        <f t="shared" si="11"/>
        <v/>
      </c>
    </row>
    <row r="116" spans="2:32" x14ac:dyDescent="0.25">
      <c r="B116" s="228">
        <v>112</v>
      </c>
      <c r="C116" s="247">
        <f>IF(LEN(INDEX(TaxData!$B$7:$D$4006,Cal!$B116,Cal!C$3))&gt;0,INDEX(TaxData!$B$7:$D$4006,Cal!$B116,Cal!C$3),"")</f>
        <v>197</v>
      </c>
      <c r="D116" s="247" t="str">
        <f>IF(LEN(INDEX(TaxData!$B$7:$D$4006,Cal!$B116,Cal!D$3))&gt;0,INDEX(TaxData!$B$7:$D$4006,Cal!$B116,Cal!D$3),"")</f>
        <v>—</v>
      </c>
      <c r="E116" s="247">
        <f>IF(LEN(INDEX(TaxData!$B$7:$D$4006,Cal!$B116,Cal!E$3))&gt;0,INDEX(TaxData!$B$7:$D$4006,Cal!$B116,Cal!E$3),"")</f>
        <v>44</v>
      </c>
      <c r="F116" s="230"/>
      <c r="H116" s="244" t="str">
        <f>IF(LEN(INDEX(EmployeeData!$B$6:$E$155,Cal!$B116,Cal!H$3))&gt;0,INDEX(EmployeeData!$B$6:$E$155,Cal!$B116,Cal!H$3),"")</f>
        <v/>
      </c>
      <c r="I116" s="244" t="str">
        <f>IF(LEN(INDEX(EmployeeData!$B$6:$E$155,Cal!$B116,Cal!I$3))&gt;0,INDEX(EmployeeData!$B$6:$E$155,Cal!$B116,Cal!I$3),"")</f>
        <v/>
      </c>
      <c r="J116" s="244" t="str">
        <f>IF(LEN(INDEX(EmployeeData!$B$6:$E$155,Cal!$B116,Cal!J$3))&gt;0,INDEX(EmployeeData!$B$6:$E$155,Cal!$B116,Cal!J$3),"")</f>
        <v/>
      </c>
      <c r="K116" s="244" t="str">
        <f>IF(LEN(INDEX(EmployeeData!$B$6:$E$155,Cal!$B116,Cal!K$3))&gt;0,INDEX(EmployeeData!$B$6:$E$155,Cal!$B116,Cal!K$3),"")</f>
        <v/>
      </c>
      <c r="O116" s="228">
        <v>112</v>
      </c>
      <c r="P116" s="250">
        <f>IF(LEN(INDEX(DataInput!$B$6:$G$2005,Cal!$B116,Cal!P$3))&gt;0,INDEX(DataInput!$B$6:$G$2005,Cal!$B116,Cal!P$3),"")</f>
        <v>44612</v>
      </c>
      <c r="Q116" s="251" t="str">
        <f>IF(LEN(INDEX(DataInput!$B$6:$G$2005,Cal!$B116,Cal!Q$3))&gt;0,INDEX(DataInput!$B$6:$G$2005,Cal!$B116,Cal!Q$3),"")</f>
        <v>Alyce Milner</v>
      </c>
      <c r="R116" s="252">
        <f>IF(LEN(INDEX(DataInput!$B$6:$G$2005,Cal!$B116,Cal!R$3))&gt;0,INDEX(DataInput!$B$6:$G$2005,Cal!$B116,Cal!R$3),"")</f>
        <v>910</v>
      </c>
      <c r="S116" s="251">
        <f>IF(LEN(INDEX(DataInput!$B$6:$G$2005,Cal!$B116,Cal!S$3))&gt;0,INDEX(DataInput!$B$6:$G$2005,Cal!$B116,Cal!S$3),"")</f>
        <v>151</v>
      </c>
      <c r="T116" s="253">
        <f>IF(LEN(INDEX(DataInput!$B$6:$G$2005,Cal!$B116,Cal!T$3))&gt;0,INDEX(DataInput!$B$6:$G$2005,Cal!$B116,Cal!T$3),"")</f>
        <v>95.55</v>
      </c>
      <c r="U116" s="254">
        <f>IF(LEN(INDEX(DataInput!$B$6:$G$2005,Cal!$B116,Cal!U$3))&gt;0,INDEX(DataInput!$B$6:$G$2005,Cal!$B116,Cal!U$3),"")</f>
        <v>663.45</v>
      </c>
      <c r="V116" s="262">
        <f t="shared" si="12"/>
        <v>2022</v>
      </c>
      <c r="W116" s="262" t="str">
        <f t="shared" si="13"/>
        <v>February</v>
      </c>
      <c r="X116" s="262">
        <f t="shared" si="14"/>
        <v>9</v>
      </c>
      <c r="Y116" s="257" t="str">
        <f t="shared" si="9"/>
        <v>Operations</v>
      </c>
      <c r="Z116" s="257" t="str">
        <f t="shared" si="10"/>
        <v>Vice-Director</v>
      </c>
      <c r="AA116" s="258" t="str">
        <f t="shared" si="15"/>
        <v>Yes</v>
      </c>
      <c r="AB116" s="259" t="str">
        <f>IFERROR(IF(COUNTIF($P$4:P116,P116)=1,P116,""),"")</f>
        <v/>
      </c>
      <c r="AC116" s="259" t="str">
        <f t="shared" si="16"/>
        <v/>
      </c>
      <c r="AD116" s="259" t="str">
        <f t="shared" si="17"/>
        <v/>
      </c>
      <c r="AE116" s="259" t="str">
        <f>IFERROR(IF(AND(Cal!P116&gt;=Cal!$AG$5,Cal!P116&lt;=Cal!$AH$5,PrintPayslip!$D$7=Cal!$Q116),IF(LEN(P116)&gt;0,P116,0),""),"")</f>
        <v/>
      </c>
      <c r="AF116" s="258" t="str">
        <f t="shared" si="11"/>
        <v/>
      </c>
    </row>
    <row r="117" spans="2:32" x14ac:dyDescent="0.25">
      <c r="B117" s="228">
        <v>113</v>
      </c>
      <c r="C117" s="247">
        <f>IF(LEN(INDEX(TaxData!$B$7:$D$4006,Cal!$B117,Cal!C$3))&gt;0,INDEX(TaxData!$B$7:$D$4006,Cal!$B117,Cal!C$3),"")</f>
        <v>198</v>
      </c>
      <c r="D117" s="247" t="str">
        <f>IF(LEN(INDEX(TaxData!$B$7:$D$4006,Cal!$B117,Cal!D$3))&gt;0,INDEX(TaxData!$B$7:$D$4006,Cal!$B117,Cal!D$3),"")</f>
        <v>—</v>
      </c>
      <c r="E117" s="247">
        <f>IF(LEN(INDEX(TaxData!$B$7:$D$4006,Cal!$B117,Cal!E$3))&gt;0,INDEX(TaxData!$B$7:$D$4006,Cal!$B117,Cal!E$3),"")</f>
        <v>44</v>
      </c>
      <c r="F117" s="230"/>
      <c r="H117" s="244" t="str">
        <f>IF(LEN(INDEX(EmployeeData!$B$6:$E$155,Cal!$B117,Cal!H$3))&gt;0,INDEX(EmployeeData!$B$6:$E$155,Cal!$B117,Cal!H$3),"")</f>
        <v/>
      </c>
      <c r="I117" s="244" t="str">
        <f>IF(LEN(INDEX(EmployeeData!$B$6:$E$155,Cal!$B117,Cal!I$3))&gt;0,INDEX(EmployeeData!$B$6:$E$155,Cal!$B117,Cal!I$3),"")</f>
        <v/>
      </c>
      <c r="J117" s="244" t="str">
        <f>IF(LEN(INDEX(EmployeeData!$B$6:$E$155,Cal!$B117,Cal!J$3))&gt;0,INDEX(EmployeeData!$B$6:$E$155,Cal!$B117,Cal!J$3),"")</f>
        <v/>
      </c>
      <c r="K117" s="244" t="str">
        <f>IF(LEN(INDEX(EmployeeData!$B$6:$E$155,Cal!$B117,Cal!K$3))&gt;0,INDEX(EmployeeData!$B$6:$E$155,Cal!$B117,Cal!K$3),"")</f>
        <v/>
      </c>
      <c r="O117" s="228">
        <v>113</v>
      </c>
      <c r="P117" s="250">
        <f>IF(LEN(INDEX(DataInput!$B$6:$G$2005,Cal!$B117,Cal!P$3))&gt;0,INDEX(DataInput!$B$6:$G$2005,Cal!$B117,Cal!P$3),"")</f>
        <v>44612</v>
      </c>
      <c r="Q117" s="251" t="str">
        <f>IF(LEN(INDEX(DataInput!$B$6:$G$2005,Cal!$B117,Cal!Q$3))&gt;0,INDEX(DataInput!$B$6:$G$2005,Cal!$B117,Cal!Q$3),"")</f>
        <v>Aviana Kenny</v>
      </c>
      <c r="R117" s="252">
        <f>IF(LEN(INDEX(DataInput!$B$6:$G$2005,Cal!$B117,Cal!R$3))&gt;0,INDEX(DataInput!$B$6:$G$2005,Cal!$B117,Cal!R$3),"")</f>
        <v>743</v>
      </c>
      <c r="S117" s="251">
        <f>IF(LEN(INDEX(DataInput!$B$6:$G$2005,Cal!$B117,Cal!S$3))&gt;0,INDEX(DataInput!$B$6:$G$2005,Cal!$B117,Cal!S$3),"")</f>
        <v>93</v>
      </c>
      <c r="T117" s="253">
        <f>IF(LEN(INDEX(DataInput!$B$6:$G$2005,Cal!$B117,Cal!T$3))&gt;0,INDEX(DataInput!$B$6:$G$2005,Cal!$B117,Cal!T$3),"")</f>
        <v>78.015000000000001</v>
      </c>
      <c r="U117" s="254">
        <f>IF(LEN(INDEX(DataInput!$B$6:$G$2005,Cal!$B117,Cal!U$3))&gt;0,INDEX(DataInput!$B$6:$G$2005,Cal!$B117,Cal!U$3),"")</f>
        <v>571.98500000000001</v>
      </c>
      <c r="V117" s="262">
        <f t="shared" si="12"/>
        <v>2022</v>
      </c>
      <c r="W117" s="262" t="str">
        <f t="shared" si="13"/>
        <v>February</v>
      </c>
      <c r="X117" s="262">
        <f t="shared" si="14"/>
        <v>9</v>
      </c>
      <c r="Y117" s="257" t="str">
        <f t="shared" si="9"/>
        <v>Operations</v>
      </c>
      <c r="Z117" s="257" t="str">
        <f t="shared" si="10"/>
        <v>Expert</v>
      </c>
      <c r="AA117" s="258" t="str">
        <f t="shared" si="15"/>
        <v>Yes</v>
      </c>
      <c r="AB117" s="259" t="str">
        <f>IFERROR(IF(COUNTIF($P$4:P117,P117)=1,P117,""),"")</f>
        <v/>
      </c>
      <c r="AC117" s="259" t="str">
        <f t="shared" si="16"/>
        <v/>
      </c>
      <c r="AD117" s="259" t="str">
        <f t="shared" si="17"/>
        <v/>
      </c>
      <c r="AE117" s="259" t="str">
        <f>IFERROR(IF(AND(Cal!P117&gt;=Cal!$AG$5,Cal!P117&lt;=Cal!$AH$5,PrintPayslip!$D$7=Cal!$Q117),IF(LEN(P117)&gt;0,P117,0),""),"")</f>
        <v/>
      </c>
      <c r="AF117" s="258" t="str">
        <f t="shared" si="11"/>
        <v/>
      </c>
    </row>
    <row r="118" spans="2:32" x14ac:dyDescent="0.25">
      <c r="B118" s="228">
        <v>114</v>
      </c>
      <c r="C118" s="247">
        <f>IF(LEN(INDEX(TaxData!$B$7:$D$4006,Cal!$B118,Cal!C$3))&gt;0,INDEX(TaxData!$B$7:$D$4006,Cal!$B118,Cal!C$3),"")</f>
        <v>199</v>
      </c>
      <c r="D118" s="247" t="str">
        <f>IF(LEN(INDEX(TaxData!$B$7:$D$4006,Cal!$B118,Cal!D$3))&gt;0,INDEX(TaxData!$B$7:$D$4006,Cal!$B118,Cal!D$3),"")</f>
        <v>—</v>
      </c>
      <c r="E118" s="247">
        <f>IF(LEN(INDEX(TaxData!$B$7:$D$4006,Cal!$B118,Cal!E$3))&gt;0,INDEX(TaxData!$B$7:$D$4006,Cal!$B118,Cal!E$3),"")</f>
        <v>45</v>
      </c>
      <c r="F118" s="230"/>
      <c r="H118" s="244" t="str">
        <f>IF(LEN(INDEX(EmployeeData!$B$6:$E$155,Cal!$B118,Cal!H$3))&gt;0,INDEX(EmployeeData!$B$6:$E$155,Cal!$B118,Cal!H$3),"")</f>
        <v/>
      </c>
      <c r="I118" s="244" t="str">
        <f>IF(LEN(INDEX(EmployeeData!$B$6:$E$155,Cal!$B118,Cal!I$3))&gt;0,INDEX(EmployeeData!$B$6:$E$155,Cal!$B118,Cal!I$3),"")</f>
        <v/>
      </c>
      <c r="J118" s="244" t="str">
        <f>IF(LEN(INDEX(EmployeeData!$B$6:$E$155,Cal!$B118,Cal!J$3))&gt;0,INDEX(EmployeeData!$B$6:$E$155,Cal!$B118,Cal!J$3),"")</f>
        <v/>
      </c>
      <c r="K118" s="244" t="str">
        <f>IF(LEN(INDEX(EmployeeData!$B$6:$E$155,Cal!$B118,Cal!K$3))&gt;0,INDEX(EmployeeData!$B$6:$E$155,Cal!$B118,Cal!K$3),"")</f>
        <v/>
      </c>
      <c r="O118" s="228">
        <v>114</v>
      </c>
      <c r="P118" s="250">
        <f>IF(LEN(INDEX(DataInput!$B$6:$G$2005,Cal!$B118,Cal!P$3))&gt;0,INDEX(DataInput!$B$6:$G$2005,Cal!$B118,Cal!P$3),"")</f>
        <v>44612</v>
      </c>
      <c r="Q118" s="251" t="str">
        <f>IF(LEN(INDEX(DataInput!$B$6:$G$2005,Cal!$B118,Cal!Q$3))&gt;0,INDEX(DataInput!$B$6:$G$2005,Cal!$B118,Cal!Q$3),"")</f>
        <v>Julia Roberts</v>
      </c>
      <c r="R118" s="252">
        <f>IF(LEN(INDEX(DataInput!$B$6:$G$2005,Cal!$B118,Cal!R$3))&gt;0,INDEX(DataInput!$B$6:$G$2005,Cal!$B118,Cal!R$3),"")</f>
        <v>919</v>
      </c>
      <c r="S118" s="251">
        <f>IF(LEN(INDEX(DataInput!$B$6:$G$2005,Cal!$B118,Cal!S$3))&gt;0,INDEX(DataInput!$B$6:$G$2005,Cal!$B118,Cal!S$3),"")</f>
        <v>154</v>
      </c>
      <c r="T118" s="253">
        <f>IF(LEN(INDEX(DataInput!$B$6:$G$2005,Cal!$B118,Cal!T$3))&gt;0,INDEX(DataInput!$B$6:$G$2005,Cal!$B118,Cal!T$3),"")</f>
        <v>96.49499999999999</v>
      </c>
      <c r="U118" s="254">
        <f>IF(LEN(INDEX(DataInput!$B$6:$G$2005,Cal!$B118,Cal!U$3))&gt;0,INDEX(DataInput!$B$6:$G$2005,Cal!$B118,Cal!U$3),"")</f>
        <v>668.505</v>
      </c>
      <c r="V118" s="262">
        <f t="shared" si="12"/>
        <v>2022</v>
      </c>
      <c r="W118" s="262" t="str">
        <f t="shared" si="13"/>
        <v>February</v>
      </c>
      <c r="X118" s="262">
        <f t="shared" si="14"/>
        <v>9</v>
      </c>
      <c r="Y118" s="257" t="str">
        <f t="shared" si="9"/>
        <v>Finance</v>
      </c>
      <c r="Z118" s="257" t="str">
        <f t="shared" si="10"/>
        <v>Vice-Director</v>
      </c>
      <c r="AA118" s="258" t="str">
        <f t="shared" si="15"/>
        <v>Yes</v>
      </c>
      <c r="AB118" s="259" t="str">
        <f>IFERROR(IF(COUNTIF($P$4:P118,P118)=1,P118,""),"")</f>
        <v/>
      </c>
      <c r="AC118" s="259" t="str">
        <f t="shared" si="16"/>
        <v/>
      </c>
      <c r="AD118" s="259" t="str">
        <f t="shared" si="17"/>
        <v/>
      </c>
      <c r="AE118" s="259" t="str">
        <f>IFERROR(IF(AND(Cal!P118&gt;=Cal!$AG$5,Cal!P118&lt;=Cal!$AH$5,PrintPayslip!$D$7=Cal!$Q118),IF(LEN(P118)&gt;0,P118,0),""),"")</f>
        <v/>
      </c>
      <c r="AF118" s="258" t="str">
        <f t="shared" si="11"/>
        <v/>
      </c>
    </row>
    <row r="119" spans="2:32" x14ac:dyDescent="0.25">
      <c r="B119" s="228">
        <v>115</v>
      </c>
      <c r="C119" s="247">
        <f>IF(LEN(INDEX(TaxData!$B$7:$D$4006,Cal!$B119,Cal!C$3))&gt;0,INDEX(TaxData!$B$7:$D$4006,Cal!$B119,Cal!C$3),"")</f>
        <v>200</v>
      </c>
      <c r="D119" s="247" t="str">
        <f>IF(LEN(INDEX(TaxData!$B$7:$D$4006,Cal!$B119,Cal!D$3))&gt;0,INDEX(TaxData!$B$7:$D$4006,Cal!$B119,Cal!D$3),"")</f>
        <v>—</v>
      </c>
      <c r="E119" s="247">
        <f>IF(LEN(INDEX(TaxData!$B$7:$D$4006,Cal!$B119,Cal!E$3))&gt;0,INDEX(TaxData!$B$7:$D$4006,Cal!$B119,Cal!E$3),"")</f>
        <v>45</v>
      </c>
      <c r="F119" s="230"/>
      <c r="H119" s="244" t="str">
        <f>IF(LEN(INDEX(EmployeeData!$B$6:$E$155,Cal!$B119,Cal!H$3))&gt;0,INDEX(EmployeeData!$B$6:$E$155,Cal!$B119,Cal!H$3),"")</f>
        <v/>
      </c>
      <c r="I119" s="244" t="str">
        <f>IF(LEN(INDEX(EmployeeData!$B$6:$E$155,Cal!$B119,Cal!I$3))&gt;0,INDEX(EmployeeData!$B$6:$E$155,Cal!$B119,Cal!I$3),"")</f>
        <v/>
      </c>
      <c r="J119" s="244" t="str">
        <f>IF(LEN(INDEX(EmployeeData!$B$6:$E$155,Cal!$B119,Cal!J$3))&gt;0,INDEX(EmployeeData!$B$6:$E$155,Cal!$B119,Cal!J$3),"")</f>
        <v/>
      </c>
      <c r="K119" s="244" t="str">
        <f>IF(LEN(INDEX(EmployeeData!$B$6:$E$155,Cal!$B119,Cal!K$3))&gt;0,INDEX(EmployeeData!$B$6:$E$155,Cal!$B119,Cal!K$3),"")</f>
        <v/>
      </c>
      <c r="O119" s="228">
        <v>115</v>
      </c>
      <c r="P119" s="250">
        <f>IF(LEN(INDEX(DataInput!$B$6:$G$2005,Cal!$B119,Cal!P$3))&gt;0,INDEX(DataInput!$B$6:$G$2005,Cal!$B119,Cal!P$3),"")</f>
        <v>44612</v>
      </c>
      <c r="Q119" s="251" t="str">
        <f>IF(LEN(INDEX(DataInput!$B$6:$G$2005,Cal!$B119,Cal!Q$3))&gt;0,INDEX(DataInput!$B$6:$G$2005,Cal!$B119,Cal!Q$3),"")</f>
        <v>Doris Power</v>
      </c>
      <c r="R119" s="252">
        <f>IF(LEN(INDEX(DataInput!$B$6:$G$2005,Cal!$B119,Cal!R$3))&gt;0,INDEX(DataInput!$B$6:$G$2005,Cal!$B119,Cal!R$3),"")</f>
        <v>736</v>
      </c>
      <c r="S119" s="251">
        <f>IF(LEN(INDEX(DataInput!$B$6:$G$2005,Cal!$B119,Cal!S$3))&gt;0,INDEX(DataInput!$B$6:$G$2005,Cal!$B119,Cal!S$3),"")</f>
        <v>91</v>
      </c>
      <c r="T119" s="253">
        <f>IF(LEN(INDEX(DataInput!$B$6:$G$2005,Cal!$B119,Cal!T$3))&gt;0,INDEX(DataInput!$B$6:$G$2005,Cal!$B119,Cal!T$3),"")</f>
        <v>77.28</v>
      </c>
      <c r="U119" s="254">
        <f>IF(LEN(INDEX(DataInput!$B$6:$G$2005,Cal!$B119,Cal!U$3))&gt;0,INDEX(DataInput!$B$6:$G$2005,Cal!$B119,Cal!U$3),"")</f>
        <v>567.72</v>
      </c>
      <c r="V119" s="262">
        <f t="shared" si="12"/>
        <v>2022</v>
      </c>
      <c r="W119" s="262" t="str">
        <f t="shared" si="13"/>
        <v>February</v>
      </c>
      <c r="X119" s="262">
        <f t="shared" si="14"/>
        <v>9</v>
      </c>
      <c r="Y119" s="257" t="str">
        <f t="shared" si="9"/>
        <v>HR</v>
      </c>
      <c r="Z119" s="257" t="str">
        <f t="shared" si="10"/>
        <v>Expert</v>
      </c>
      <c r="AA119" s="258" t="str">
        <f t="shared" si="15"/>
        <v>Yes</v>
      </c>
      <c r="AB119" s="259" t="str">
        <f>IFERROR(IF(COUNTIF($P$4:P119,P119)=1,P119,""),"")</f>
        <v/>
      </c>
      <c r="AC119" s="259" t="str">
        <f t="shared" si="16"/>
        <v/>
      </c>
      <c r="AD119" s="259" t="str">
        <f t="shared" si="17"/>
        <v/>
      </c>
      <c r="AE119" s="259" t="str">
        <f>IFERROR(IF(AND(Cal!P119&gt;=Cal!$AG$5,Cal!P119&lt;=Cal!$AH$5,PrintPayslip!$D$7=Cal!$Q119),IF(LEN(P119)&gt;0,P119,0),""),"")</f>
        <v/>
      </c>
      <c r="AF119" s="258" t="str">
        <f t="shared" si="11"/>
        <v/>
      </c>
    </row>
    <row r="120" spans="2:32" x14ac:dyDescent="0.25">
      <c r="B120" s="228">
        <v>116</v>
      </c>
      <c r="C120" s="247">
        <f>IF(LEN(INDEX(TaxData!$B$7:$D$4006,Cal!$B120,Cal!C$3))&gt;0,INDEX(TaxData!$B$7:$D$4006,Cal!$B120,Cal!C$3),"")</f>
        <v>201</v>
      </c>
      <c r="D120" s="247" t="str">
        <f>IF(LEN(INDEX(TaxData!$B$7:$D$4006,Cal!$B120,Cal!D$3))&gt;0,INDEX(TaxData!$B$7:$D$4006,Cal!$B120,Cal!D$3),"")</f>
        <v>—</v>
      </c>
      <c r="E120" s="247">
        <f>IF(LEN(INDEX(TaxData!$B$7:$D$4006,Cal!$B120,Cal!E$3))&gt;0,INDEX(TaxData!$B$7:$D$4006,Cal!$B120,Cal!E$3),"")</f>
        <v>45</v>
      </c>
      <c r="F120" s="230"/>
      <c r="H120" s="244" t="str">
        <f>IF(LEN(INDEX(EmployeeData!$B$6:$E$155,Cal!$B120,Cal!H$3))&gt;0,INDEX(EmployeeData!$B$6:$E$155,Cal!$B120,Cal!H$3),"")</f>
        <v/>
      </c>
      <c r="I120" s="244" t="str">
        <f>IF(LEN(INDEX(EmployeeData!$B$6:$E$155,Cal!$B120,Cal!I$3))&gt;0,INDEX(EmployeeData!$B$6:$E$155,Cal!$B120,Cal!I$3),"")</f>
        <v/>
      </c>
      <c r="J120" s="244" t="str">
        <f>IF(LEN(INDEX(EmployeeData!$B$6:$E$155,Cal!$B120,Cal!J$3))&gt;0,INDEX(EmployeeData!$B$6:$E$155,Cal!$B120,Cal!J$3),"")</f>
        <v/>
      </c>
      <c r="K120" s="244" t="str">
        <f>IF(LEN(INDEX(EmployeeData!$B$6:$E$155,Cal!$B120,Cal!K$3))&gt;0,INDEX(EmployeeData!$B$6:$E$155,Cal!$B120,Cal!K$3),"")</f>
        <v/>
      </c>
      <c r="O120" s="228">
        <v>116</v>
      </c>
      <c r="P120" s="250">
        <f>IF(LEN(INDEX(DataInput!$B$6:$G$2005,Cal!$B120,Cal!P$3))&gt;0,INDEX(DataInput!$B$6:$G$2005,Cal!$B120,Cal!P$3),"")</f>
        <v>44612</v>
      </c>
      <c r="Q120" s="251" t="str">
        <f>IF(LEN(INDEX(DataInput!$B$6:$G$2005,Cal!$B120,Cal!Q$3))&gt;0,INDEX(DataInput!$B$6:$G$2005,Cal!$B120,Cal!Q$3),"")</f>
        <v>Isobelle Hurley</v>
      </c>
      <c r="R120" s="252">
        <f>IF(LEN(INDEX(DataInput!$B$6:$G$2005,Cal!$B120,Cal!R$3))&gt;0,INDEX(DataInput!$B$6:$G$2005,Cal!$B120,Cal!R$3),"")</f>
        <v>790</v>
      </c>
      <c r="S120" s="251">
        <f>IF(LEN(INDEX(DataInput!$B$6:$G$2005,Cal!$B120,Cal!S$3))&gt;0,INDEX(DataInput!$B$6:$G$2005,Cal!$B120,Cal!S$3),"")</f>
        <v>110</v>
      </c>
      <c r="T120" s="253">
        <f>IF(LEN(INDEX(DataInput!$B$6:$G$2005,Cal!$B120,Cal!T$3))&gt;0,INDEX(DataInput!$B$6:$G$2005,Cal!$B120,Cal!T$3),"")</f>
        <v>82.95</v>
      </c>
      <c r="U120" s="254">
        <f>IF(LEN(INDEX(DataInput!$B$6:$G$2005,Cal!$B120,Cal!U$3))&gt;0,INDEX(DataInput!$B$6:$G$2005,Cal!$B120,Cal!U$3),"")</f>
        <v>597.04999999999995</v>
      </c>
      <c r="V120" s="262">
        <f t="shared" si="12"/>
        <v>2022</v>
      </c>
      <c r="W120" s="262" t="str">
        <f t="shared" si="13"/>
        <v>February</v>
      </c>
      <c r="X120" s="262">
        <f t="shared" si="14"/>
        <v>9</v>
      </c>
      <c r="Y120" s="257" t="str">
        <f t="shared" si="9"/>
        <v>Purchase</v>
      </c>
      <c r="Z120" s="257" t="str">
        <f t="shared" si="10"/>
        <v>Expert</v>
      </c>
      <c r="AA120" s="258" t="str">
        <f t="shared" si="15"/>
        <v>Yes</v>
      </c>
      <c r="AB120" s="259" t="str">
        <f>IFERROR(IF(COUNTIF($P$4:P120,P120)=1,P120,""),"")</f>
        <v/>
      </c>
      <c r="AC120" s="259" t="str">
        <f t="shared" si="16"/>
        <v/>
      </c>
      <c r="AD120" s="259" t="str">
        <f t="shared" si="17"/>
        <v/>
      </c>
      <c r="AE120" s="259" t="str">
        <f>IFERROR(IF(AND(Cal!P120&gt;=Cal!$AG$5,Cal!P120&lt;=Cal!$AH$5,PrintPayslip!$D$7=Cal!$Q120),IF(LEN(P120)&gt;0,P120,0),""),"")</f>
        <v/>
      </c>
      <c r="AF120" s="258" t="str">
        <f t="shared" si="11"/>
        <v/>
      </c>
    </row>
    <row r="121" spans="2:32" x14ac:dyDescent="0.25">
      <c r="B121" s="228">
        <v>117</v>
      </c>
      <c r="C121" s="247">
        <f>IF(LEN(INDEX(TaxData!$B$7:$D$4006,Cal!$B121,Cal!C$3))&gt;0,INDEX(TaxData!$B$7:$D$4006,Cal!$B121,Cal!C$3),"")</f>
        <v>202</v>
      </c>
      <c r="D121" s="247" t="str">
        <f>IF(LEN(INDEX(TaxData!$B$7:$D$4006,Cal!$B121,Cal!D$3))&gt;0,INDEX(TaxData!$B$7:$D$4006,Cal!$B121,Cal!D$3),"")</f>
        <v>—</v>
      </c>
      <c r="E121" s="247">
        <f>IF(LEN(INDEX(TaxData!$B$7:$D$4006,Cal!$B121,Cal!E$3))&gt;0,INDEX(TaxData!$B$7:$D$4006,Cal!$B121,Cal!E$3),"")</f>
        <v>45</v>
      </c>
      <c r="F121" s="230"/>
      <c r="H121" s="244" t="str">
        <f>IF(LEN(INDEX(EmployeeData!$B$6:$E$155,Cal!$B121,Cal!H$3))&gt;0,INDEX(EmployeeData!$B$6:$E$155,Cal!$B121,Cal!H$3),"")</f>
        <v/>
      </c>
      <c r="I121" s="244" t="str">
        <f>IF(LEN(INDEX(EmployeeData!$B$6:$E$155,Cal!$B121,Cal!I$3))&gt;0,INDEX(EmployeeData!$B$6:$E$155,Cal!$B121,Cal!I$3),"")</f>
        <v/>
      </c>
      <c r="J121" s="244" t="str">
        <f>IF(LEN(INDEX(EmployeeData!$B$6:$E$155,Cal!$B121,Cal!J$3))&gt;0,INDEX(EmployeeData!$B$6:$E$155,Cal!$B121,Cal!J$3),"")</f>
        <v/>
      </c>
      <c r="K121" s="244" t="str">
        <f>IF(LEN(INDEX(EmployeeData!$B$6:$E$155,Cal!$B121,Cal!K$3))&gt;0,INDEX(EmployeeData!$B$6:$E$155,Cal!$B121,Cal!K$3),"")</f>
        <v/>
      </c>
      <c r="O121" s="228">
        <v>117</v>
      </c>
      <c r="P121" s="250">
        <f>IF(LEN(INDEX(DataInput!$B$6:$G$2005,Cal!$B121,Cal!P$3))&gt;0,INDEX(DataInput!$B$6:$G$2005,Cal!$B121,Cal!P$3),"")</f>
        <v>44612</v>
      </c>
      <c r="Q121" s="251" t="str">
        <f>IF(LEN(INDEX(DataInput!$B$6:$G$2005,Cal!$B121,Cal!Q$3))&gt;0,INDEX(DataInput!$B$6:$G$2005,Cal!$B121,Cal!Q$3),"")</f>
        <v>Donell Merrill</v>
      </c>
      <c r="R121" s="252">
        <f>IF(LEN(INDEX(DataInput!$B$6:$G$2005,Cal!$B121,Cal!R$3))&gt;0,INDEX(DataInput!$B$6:$G$2005,Cal!$B121,Cal!R$3),"")</f>
        <v>732</v>
      </c>
      <c r="S121" s="251">
        <f>IF(LEN(INDEX(DataInput!$B$6:$G$2005,Cal!$B121,Cal!S$3))&gt;0,INDEX(DataInput!$B$6:$G$2005,Cal!$B121,Cal!S$3),"")</f>
        <v>89</v>
      </c>
      <c r="T121" s="253">
        <f>IF(LEN(INDEX(DataInput!$B$6:$G$2005,Cal!$B121,Cal!T$3))&gt;0,INDEX(DataInput!$B$6:$G$2005,Cal!$B121,Cal!T$3),"")</f>
        <v>76.86</v>
      </c>
      <c r="U121" s="254">
        <f>IF(LEN(INDEX(DataInput!$B$6:$G$2005,Cal!$B121,Cal!U$3))&gt;0,INDEX(DataInput!$B$6:$G$2005,Cal!$B121,Cal!U$3),"")</f>
        <v>566.14</v>
      </c>
      <c r="V121" s="262">
        <f t="shared" si="12"/>
        <v>2022</v>
      </c>
      <c r="W121" s="262" t="str">
        <f t="shared" si="13"/>
        <v>February</v>
      </c>
      <c r="X121" s="262">
        <f t="shared" si="14"/>
        <v>9</v>
      </c>
      <c r="Y121" s="257" t="str">
        <f t="shared" si="9"/>
        <v>Finance</v>
      </c>
      <c r="Z121" s="257" t="str">
        <f t="shared" si="10"/>
        <v>Expert</v>
      </c>
      <c r="AA121" s="258" t="str">
        <f t="shared" si="15"/>
        <v>Yes</v>
      </c>
      <c r="AB121" s="259" t="str">
        <f>IFERROR(IF(COUNTIF($P$4:P121,P121)=1,P121,""),"")</f>
        <v/>
      </c>
      <c r="AC121" s="259" t="str">
        <f t="shared" si="16"/>
        <v/>
      </c>
      <c r="AD121" s="259" t="str">
        <f t="shared" si="17"/>
        <v/>
      </c>
      <c r="AE121" s="259" t="str">
        <f>IFERROR(IF(AND(Cal!P121&gt;=Cal!$AG$5,Cal!P121&lt;=Cal!$AH$5,PrintPayslip!$D$7=Cal!$Q121),IF(LEN(P121)&gt;0,P121,0),""),"")</f>
        <v/>
      </c>
      <c r="AF121" s="258" t="str">
        <f t="shared" si="11"/>
        <v/>
      </c>
    </row>
    <row r="122" spans="2:32" x14ac:dyDescent="0.25">
      <c r="B122" s="228">
        <v>118</v>
      </c>
      <c r="C122" s="247">
        <f>IF(LEN(INDEX(TaxData!$B$7:$D$4006,Cal!$B122,Cal!C$3))&gt;0,INDEX(TaxData!$B$7:$D$4006,Cal!$B122,Cal!C$3),"")</f>
        <v>203</v>
      </c>
      <c r="D122" s="247" t="str">
        <f>IF(LEN(INDEX(TaxData!$B$7:$D$4006,Cal!$B122,Cal!D$3))&gt;0,INDEX(TaxData!$B$7:$D$4006,Cal!$B122,Cal!D$3),"")</f>
        <v>—</v>
      </c>
      <c r="E122" s="247">
        <f>IF(LEN(INDEX(TaxData!$B$7:$D$4006,Cal!$B122,Cal!E$3))&gt;0,INDEX(TaxData!$B$7:$D$4006,Cal!$B122,Cal!E$3),"")</f>
        <v>45</v>
      </c>
      <c r="F122" s="230"/>
      <c r="H122" s="244" t="str">
        <f>IF(LEN(INDEX(EmployeeData!$B$6:$E$155,Cal!$B122,Cal!H$3))&gt;0,INDEX(EmployeeData!$B$6:$E$155,Cal!$B122,Cal!H$3),"")</f>
        <v/>
      </c>
      <c r="I122" s="244" t="str">
        <f>IF(LEN(INDEX(EmployeeData!$B$6:$E$155,Cal!$B122,Cal!I$3))&gt;0,INDEX(EmployeeData!$B$6:$E$155,Cal!$B122,Cal!I$3),"")</f>
        <v/>
      </c>
      <c r="J122" s="244" t="str">
        <f>IF(LEN(INDEX(EmployeeData!$B$6:$E$155,Cal!$B122,Cal!J$3))&gt;0,INDEX(EmployeeData!$B$6:$E$155,Cal!$B122,Cal!J$3),"")</f>
        <v/>
      </c>
      <c r="K122" s="244" t="str">
        <f>IF(LEN(INDEX(EmployeeData!$B$6:$E$155,Cal!$B122,Cal!K$3))&gt;0,INDEX(EmployeeData!$B$6:$E$155,Cal!$B122,Cal!K$3),"")</f>
        <v/>
      </c>
      <c r="O122" s="228">
        <v>118</v>
      </c>
      <c r="P122" s="250">
        <f>IF(LEN(INDEX(DataInput!$B$6:$G$2005,Cal!$B122,Cal!P$3))&gt;0,INDEX(DataInput!$B$6:$G$2005,Cal!$B122,Cal!P$3),"")</f>
        <v>44612</v>
      </c>
      <c r="Q122" s="251" t="str">
        <f>IF(LEN(INDEX(DataInput!$B$6:$G$2005,Cal!$B122,Cal!Q$3))&gt;0,INDEX(DataInput!$B$6:$G$2005,Cal!$B122,Cal!Q$3),"")</f>
        <v>Jane Best</v>
      </c>
      <c r="R122" s="252">
        <f>IF(LEN(INDEX(DataInput!$B$6:$G$2005,Cal!$B122,Cal!R$3))&gt;0,INDEX(DataInput!$B$6:$G$2005,Cal!$B122,Cal!R$3),"")</f>
        <v>670</v>
      </c>
      <c r="S122" s="251">
        <f>IF(LEN(INDEX(DataInput!$B$6:$G$2005,Cal!$B122,Cal!S$3))&gt;0,INDEX(DataInput!$B$6:$G$2005,Cal!$B122,Cal!S$3),"")</f>
        <v>73</v>
      </c>
      <c r="T122" s="253">
        <f>IF(LEN(INDEX(DataInput!$B$6:$G$2005,Cal!$B122,Cal!T$3))&gt;0,INDEX(DataInput!$B$6:$G$2005,Cal!$B122,Cal!T$3),"")</f>
        <v>70.349999999999994</v>
      </c>
      <c r="U122" s="254">
        <f>IF(LEN(INDEX(DataInput!$B$6:$G$2005,Cal!$B122,Cal!U$3))&gt;0,INDEX(DataInput!$B$6:$G$2005,Cal!$B122,Cal!U$3),"")</f>
        <v>526.65</v>
      </c>
      <c r="V122" s="262">
        <f t="shared" si="12"/>
        <v>2022</v>
      </c>
      <c r="W122" s="262" t="str">
        <f t="shared" si="13"/>
        <v>February</v>
      </c>
      <c r="X122" s="262">
        <f t="shared" si="14"/>
        <v>9</v>
      </c>
      <c r="Y122" s="257" t="str">
        <f t="shared" si="9"/>
        <v>Sales</v>
      </c>
      <c r="Z122" s="257" t="str">
        <f t="shared" si="10"/>
        <v>Salesman</v>
      </c>
      <c r="AA122" s="258" t="str">
        <f t="shared" si="15"/>
        <v>Yes</v>
      </c>
      <c r="AB122" s="259" t="str">
        <f>IFERROR(IF(COUNTIF($P$4:P122,P122)=1,P122,""),"")</f>
        <v/>
      </c>
      <c r="AC122" s="259" t="str">
        <f t="shared" si="16"/>
        <v/>
      </c>
      <c r="AD122" s="259" t="str">
        <f t="shared" si="17"/>
        <v/>
      </c>
      <c r="AE122" s="259" t="str">
        <f>IFERROR(IF(AND(Cal!P122&gt;=Cal!$AG$5,Cal!P122&lt;=Cal!$AH$5,PrintPayslip!$D$7=Cal!$Q122),IF(LEN(P122)&gt;0,P122,0),""),"")</f>
        <v/>
      </c>
      <c r="AF122" s="258" t="str">
        <f t="shared" si="11"/>
        <v/>
      </c>
    </row>
    <row r="123" spans="2:32" x14ac:dyDescent="0.25">
      <c r="B123" s="228">
        <v>119</v>
      </c>
      <c r="C123" s="247">
        <f>IF(LEN(INDEX(TaxData!$B$7:$D$4006,Cal!$B123,Cal!C$3))&gt;0,INDEX(TaxData!$B$7:$D$4006,Cal!$B123,Cal!C$3),"")</f>
        <v>204</v>
      </c>
      <c r="D123" s="247" t="str">
        <f>IF(LEN(INDEX(TaxData!$B$7:$D$4006,Cal!$B123,Cal!D$3))&gt;0,INDEX(TaxData!$B$7:$D$4006,Cal!$B123,Cal!D$3),"")</f>
        <v>—</v>
      </c>
      <c r="E123" s="247">
        <f>IF(LEN(INDEX(TaxData!$B$7:$D$4006,Cal!$B123,Cal!E$3))&gt;0,INDEX(TaxData!$B$7:$D$4006,Cal!$B123,Cal!E$3),"")</f>
        <v>46</v>
      </c>
      <c r="F123" s="230"/>
      <c r="H123" s="244" t="str">
        <f>IF(LEN(INDEX(EmployeeData!$B$6:$E$155,Cal!$B123,Cal!H$3))&gt;0,INDEX(EmployeeData!$B$6:$E$155,Cal!$B123,Cal!H$3),"")</f>
        <v/>
      </c>
      <c r="I123" s="244" t="str">
        <f>IF(LEN(INDEX(EmployeeData!$B$6:$E$155,Cal!$B123,Cal!I$3))&gt;0,INDEX(EmployeeData!$B$6:$E$155,Cal!$B123,Cal!I$3),"")</f>
        <v/>
      </c>
      <c r="J123" s="244" t="str">
        <f>IF(LEN(INDEX(EmployeeData!$B$6:$E$155,Cal!$B123,Cal!J$3))&gt;0,INDEX(EmployeeData!$B$6:$E$155,Cal!$B123,Cal!J$3),"")</f>
        <v/>
      </c>
      <c r="K123" s="244" t="str">
        <f>IF(LEN(INDEX(EmployeeData!$B$6:$E$155,Cal!$B123,Cal!K$3))&gt;0,INDEX(EmployeeData!$B$6:$E$155,Cal!$B123,Cal!K$3),"")</f>
        <v/>
      </c>
      <c r="O123" s="228">
        <v>119</v>
      </c>
      <c r="P123" s="250">
        <f>IF(LEN(INDEX(DataInput!$B$6:$G$2005,Cal!$B123,Cal!P$3))&gt;0,INDEX(DataInput!$B$6:$G$2005,Cal!$B123,Cal!P$3),"")</f>
        <v>44612</v>
      </c>
      <c r="Q123" s="251" t="str">
        <f>IF(LEN(INDEX(DataInput!$B$6:$G$2005,Cal!$B123,Cal!Q$3))&gt;0,INDEX(DataInput!$B$6:$G$2005,Cal!$B123,Cal!Q$3),"")</f>
        <v>Kristofer Dyer</v>
      </c>
      <c r="R123" s="252">
        <f>IF(LEN(INDEX(DataInput!$B$6:$G$2005,Cal!$B123,Cal!R$3))&gt;0,INDEX(DataInput!$B$6:$G$2005,Cal!$B123,Cal!R$3),"")</f>
        <v>705</v>
      </c>
      <c r="S123" s="251">
        <f>IF(LEN(INDEX(DataInput!$B$6:$G$2005,Cal!$B123,Cal!S$3))&gt;0,INDEX(DataInput!$B$6:$G$2005,Cal!$B123,Cal!S$3),"")</f>
        <v>81</v>
      </c>
      <c r="T123" s="253">
        <f>IF(LEN(INDEX(DataInput!$B$6:$G$2005,Cal!$B123,Cal!T$3))&gt;0,INDEX(DataInput!$B$6:$G$2005,Cal!$B123,Cal!T$3),"")</f>
        <v>74.024999999999991</v>
      </c>
      <c r="U123" s="254">
        <f>IF(LEN(INDEX(DataInput!$B$6:$G$2005,Cal!$B123,Cal!U$3))&gt;0,INDEX(DataInput!$B$6:$G$2005,Cal!$B123,Cal!U$3),"")</f>
        <v>549.97500000000002</v>
      </c>
      <c r="V123" s="262">
        <f t="shared" si="12"/>
        <v>2022</v>
      </c>
      <c r="W123" s="262" t="str">
        <f t="shared" si="13"/>
        <v>February</v>
      </c>
      <c r="X123" s="262">
        <f t="shared" si="14"/>
        <v>9</v>
      </c>
      <c r="Y123" s="257" t="str">
        <f t="shared" si="9"/>
        <v>Accounting</v>
      </c>
      <c r="Z123" s="257" t="str">
        <f t="shared" si="10"/>
        <v>Expert</v>
      </c>
      <c r="AA123" s="258" t="str">
        <f t="shared" si="15"/>
        <v>Yes</v>
      </c>
      <c r="AB123" s="259" t="str">
        <f>IFERROR(IF(COUNTIF($P$4:P123,P123)=1,P123,""),"")</f>
        <v/>
      </c>
      <c r="AC123" s="259" t="str">
        <f t="shared" si="16"/>
        <v/>
      </c>
      <c r="AD123" s="259" t="str">
        <f t="shared" si="17"/>
        <v/>
      </c>
      <c r="AE123" s="259" t="str">
        <f>IFERROR(IF(AND(Cal!P123&gt;=Cal!$AG$5,Cal!P123&lt;=Cal!$AH$5,PrintPayslip!$D$7=Cal!$Q123),IF(LEN(P123)&gt;0,P123,0),""),"")</f>
        <v/>
      </c>
      <c r="AF123" s="258" t="str">
        <f t="shared" si="11"/>
        <v/>
      </c>
    </row>
    <row r="124" spans="2:32" x14ac:dyDescent="0.25">
      <c r="B124" s="228">
        <v>120</v>
      </c>
      <c r="C124" s="247">
        <f>IF(LEN(INDEX(TaxData!$B$7:$D$4006,Cal!$B124,Cal!C$3))&gt;0,INDEX(TaxData!$B$7:$D$4006,Cal!$B124,Cal!C$3),"")</f>
        <v>205</v>
      </c>
      <c r="D124" s="247" t="str">
        <f>IF(LEN(INDEX(TaxData!$B$7:$D$4006,Cal!$B124,Cal!D$3))&gt;0,INDEX(TaxData!$B$7:$D$4006,Cal!$B124,Cal!D$3),"")</f>
        <v>—</v>
      </c>
      <c r="E124" s="247">
        <f>IF(LEN(INDEX(TaxData!$B$7:$D$4006,Cal!$B124,Cal!E$3))&gt;0,INDEX(TaxData!$B$7:$D$4006,Cal!$B124,Cal!E$3),"")</f>
        <v>46</v>
      </c>
      <c r="F124" s="230"/>
      <c r="H124" s="244" t="str">
        <f>IF(LEN(INDEX(EmployeeData!$B$6:$E$155,Cal!$B124,Cal!H$3))&gt;0,INDEX(EmployeeData!$B$6:$E$155,Cal!$B124,Cal!H$3),"")</f>
        <v/>
      </c>
      <c r="I124" s="244" t="str">
        <f>IF(LEN(INDEX(EmployeeData!$B$6:$E$155,Cal!$B124,Cal!I$3))&gt;0,INDEX(EmployeeData!$B$6:$E$155,Cal!$B124,Cal!I$3),"")</f>
        <v/>
      </c>
      <c r="J124" s="244" t="str">
        <f>IF(LEN(INDEX(EmployeeData!$B$6:$E$155,Cal!$B124,Cal!J$3))&gt;0,INDEX(EmployeeData!$B$6:$E$155,Cal!$B124,Cal!J$3),"")</f>
        <v/>
      </c>
      <c r="K124" s="244" t="str">
        <f>IF(LEN(INDEX(EmployeeData!$B$6:$E$155,Cal!$B124,Cal!K$3))&gt;0,INDEX(EmployeeData!$B$6:$E$155,Cal!$B124,Cal!K$3),"")</f>
        <v/>
      </c>
      <c r="O124" s="228">
        <v>120</v>
      </c>
      <c r="P124" s="250">
        <f>IF(LEN(INDEX(DataInput!$B$6:$G$2005,Cal!$B124,Cal!P$3))&gt;0,INDEX(DataInput!$B$6:$G$2005,Cal!$B124,Cal!P$3),"")</f>
        <v>44612</v>
      </c>
      <c r="Q124" s="251" t="str">
        <f>IF(LEN(INDEX(DataInput!$B$6:$G$2005,Cal!$B124,Cal!Q$3))&gt;0,INDEX(DataInput!$B$6:$G$2005,Cal!$B124,Cal!Q$3),"")</f>
        <v>Dominykas Xiong</v>
      </c>
      <c r="R124" s="252">
        <f>IF(LEN(INDEX(DataInput!$B$6:$G$2005,Cal!$B124,Cal!R$3))&gt;0,INDEX(DataInput!$B$6:$G$2005,Cal!$B124,Cal!R$3),"")</f>
        <v>333</v>
      </c>
      <c r="S124" s="251" t="str">
        <f>IF(LEN(INDEX(DataInput!$B$6:$G$2005,Cal!$B124,Cal!S$3))&gt;0,INDEX(DataInput!$B$6:$G$2005,Cal!$B124,Cal!S$3),"")</f>
        <v>—</v>
      </c>
      <c r="T124" s="253">
        <f>IF(LEN(INDEX(DataInput!$B$6:$G$2005,Cal!$B124,Cal!T$3))&gt;0,INDEX(DataInput!$B$6:$G$2005,Cal!$B124,Cal!T$3),"")</f>
        <v>34.964999999999996</v>
      </c>
      <c r="U124" s="254">
        <f>IF(LEN(INDEX(DataInput!$B$6:$G$2005,Cal!$B124,Cal!U$3))&gt;0,INDEX(DataInput!$B$6:$G$2005,Cal!$B124,Cal!U$3),"")</f>
        <v>298.03500000000003</v>
      </c>
      <c r="V124" s="262">
        <f t="shared" si="12"/>
        <v>2022</v>
      </c>
      <c r="W124" s="262" t="str">
        <f t="shared" si="13"/>
        <v>February</v>
      </c>
      <c r="X124" s="262">
        <f t="shared" si="14"/>
        <v>9</v>
      </c>
      <c r="Y124" s="257" t="str">
        <f t="shared" si="9"/>
        <v>Accounting</v>
      </c>
      <c r="Z124" s="257" t="str">
        <f t="shared" si="10"/>
        <v>Intern</v>
      </c>
      <c r="AA124" s="258" t="str">
        <f t="shared" si="15"/>
        <v>Yes</v>
      </c>
      <c r="AB124" s="259" t="str">
        <f>IFERROR(IF(COUNTIF($P$4:P124,P124)=1,P124,""),"")</f>
        <v/>
      </c>
      <c r="AC124" s="259" t="str">
        <f t="shared" si="16"/>
        <v/>
      </c>
      <c r="AD124" s="259" t="str">
        <f t="shared" si="17"/>
        <v/>
      </c>
      <c r="AE124" s="259" t="str">
        <f>IFERROR(IF(AND(Cal!P124&gt;=Cal!$AG$5,Cal!P124&lt;=Cal!$AH$5,PrintPayslip!$D$7=Cal!$Q124),IF(LEN(P124)&gt;0,P124,0),""),"")</f>
        <v/>
      </c>
      <c r="AF124" s="258" t="str">
        <f t="shared" si="11"/>
        <v/>
      </c>
    </row>
    <row r="125" spans="2:32" x14ac:dyDescent="0.25">
      <c r="B125" s="228">
        <v>121</v>
      </c>
      <c r="C125" s="247">
        <f>IF(LEN(INDEX(TaxData!$B$7:$D$4006,Cal!$B125,Cal!C$3))&gt;0,INDEX(TaxData!$B$7:$D$4006,Cal!$B125,Cal!C$3),"")</f>
        <v>206</v>
      </c>
      <c r="D125" s="247" t="str">
        <f>IF(LEN(INDEX(TaxData!$B$7:$D$4006,Cal!$B125,Cal!D$3))&gt;0,INDEX(TaxData!$B$7:$D$4006,Cal!$B125,Cal!D$3),"")</f>
        <v>—</v>
      </c>
      <c r="E125" s="247">
        <f>IF(LEN(INDEX(TaxData!$B$7:$D$4006,Cal!$B125,Cal!E$3))&gt;0,INDEX(TaxData!$B$7:$D$4006,Cal!$B125,Cal!E$3),"")</f>
        <v>46</v>
      </c>
      <c r="F125" s="230"/>
      <c r="H125" s="244" t="str">
        <f>IF(LEN(INDEX(EmployeeData!$B$6:$E$155,Cal!$B125,Cal!H$3))&gt;0,INDEX(EmployeeData!$B$6:$E$155,Cal!$B125,Cal!H$3),"")</f>
        <v/>
      </c>
      <c r="I125" s="244" t="str">
        <f>IF(LEN(INDEX(EmployeeData!$B$6:$E$155,Cal!$B125,Cal!I$3))&gt;0,INDEX(EmployeeData!$B$6:$E$155,Cal!$B125,Cal!I$3),"")</f>
        <v/>
      </c>
      <c r="J125" s="244" t="str">
        <f>IF(LEN(INDEX(EmployeeData!$B$6:$E$155,Cal!$B125,Cal!J$3))&gt;0,INDEX(EmployeeData!$B$6:$E$155,Cal!$B125,Cal!J$3),"")</f>
        <v/>
      </c>
      <c r="K125" s="244" t="str">
        <f>IF(LEN(INDEX(EmployeeData!$B$6:$E$155,Cal!$B125,Cal!K$3))&gt;0,INDEX(EmployeeData!$B$6:$E$155,Cal!$B125,Cal!K$3),"")</f>
        <v/>
      </c>
      <c r="O125" s="228">
        <v>121</v>
      </c>
      <c r="P125" s="250">
        <f>IF(LEN(INDEX(DataInput!$B$6:$G$2005,Cal!$B125,Cal!P$3))&gt;0,INDEX(DataInput!$B$6:$G$2005,Cal!$B125,Cal!P$3),"")</f>
        <v>44619</v>
      </c>
      <c r="Q125" s="251" t="str">
        <f>IF(LEN(INDEX(DataInput!$B$6:$G$2005,Cal!$B125,Cal!Q$3))&gt;0,INDEX(DataInput!$B$6:$G$2005,Cal!$B125,Cal!Q$3),"")</f>
        <v>Jemima Begum</v>
      </c>
      <c r="R125" s="252">
        <f>IF(LEN(INDEX(DataInput!$B$6:$G$2005,Cal!$B125,Cal!R$3))&gt;0,INDEX(DataInput!$B$6:$G$2005,Cal!$B125,Cal!R$3),"")</f>
        <v>926</v>
      </c>
      <c r="S125" s="251">
        <f>IF(LEN(INDEX(DataInput!$B$6:$G$2005,Cal!$B125,Cal!S$3))&gt;0,INDEX(DataInput!$B$6:$G$2005,Cal!$B125,Cal!S$3),"")</f>
        <v>157</v>
      </c>
      <c r="T125" s="253">
        <f>IF(LEN(INDEX(DataInput!$B$6:$G$2005,Cal!$B125,Cal!T$3))&gt;0,INDEX(DataInput!$B$6:$G$2005,Cal!$B125,Cal!T$3),"")</f>
        <v>97.22999999999999</v>
      </c>
      <c r="U125" s="254">
        <f>IF(LEN(INDEX(DataInput!$B$6:$G$2005,Cal!$B125,Cal!U$3))&gt;0,INDEX(DataInput!$B$6:$G$2005,Cal!$B125,Cal!U$3),"")</f>
        <v>671.77</v>
      </c>
      <c r="V125" s="262">
        <f t="shared" si="12"/>
        <v>2022</v>
      </c>
      <c r="W125" s="262" t="str">
        <f t="shared" si="13"/>
        <v>February</v>
      </c>
      <c r="X125" s="262">
        <f t="shared" si="14"/>
        <v>10</v>
      </c>
      <c r="Y125" s="257" t="str">
        <f t="shared" si="9"/>
        <v>Operations</v>
      </c>
      <c r="Z125" s="257" t="str">
        <f t="shared" si="10"/>
        <v>Director</v>
      </c>
      <c r="AA125" s="258" t="str">
        <f t="shared" si="15"/>
        <v>Yes</v>
      </c>
      <c r="AB125" s="259">
        <f>IFERROR(IF(COUNTIF($P$4:P125,P125)=1,P125,""),"")</f>
        <v>44619</v>
      </c>
      <c r="AC125" s="259" t="str">
        <f t="shared" si="16"/>
        <v/>
      </c>
      <c r="AD125" s="259" t="str">
        <f t="shared" si="17"/>
        <v/>
      </c>
      <c r="AE125" s="259">
        <f>IFERROR(IF(AND(Cal!P125&gt;=Cal!$AG$5,Cal!P125&lt;=Cal!$AH$5,PrintPayslip!$D$7=Cal!$Q125),IF(LEN(P125)&gt;0,P125,0),""),"")</f>
        <v>44619</v>
      </c>
      <c r="AF125" s="258" t="str">
        <f t="shared" si="11"/>
        <v/>
      </c>
    </row>
    <row r="126" spans="2:32" x14ac:dyDescent="0.25">
      <c r="B126" s="228">
        <v>122</v>
      </c>
      <c r="C126" s="247">
        <f>IF(LEN(INDEX(TaxData!$B$7:$D$4006,Cal!$B126,Cal!C$3))&gt;0,INDEX(TaxData!$B$7:$D$4006,Cal!$B126,Cal!C$3),"")</f>
        <v>207</v>
      </c>
      <c r="D126" s="247" t="str">
        <f>IF(LEN(INDEX(TaxData!$B$7:$D$4006,Cal!$B126,Cal!D$3))&gt;0,INDEX(TaxData!$B$7:$D$4006,Cal!$B126,Cal!D$3),"")</f>
        <v>—</v>
      </c>
      <c r="E126" s="247">
        <f>IF(LEN(INDEX(TaxData!$B$7:$D$4006,Cal!$B126,Cal!E$3))&gt;0,INDEX(TaxData!$B$7:$D$4006,Cal!$B126,Cal!E$3),"")</f>
        <v>46</v>
      </c>
      <c r="F126" s="230"/>
      <c r="H126" s="244" t="str">
        <f>IF(LEN(INDEX(EmployeeData!$B$6:$E$155,Cal!$B126,Cal!H$3))&gt;0,INDEX(EmployeeData!$B$6:$E$155,Cal!$B126,Cal!H$3),"")</f>
        <v/>
      </c>
      <c r="I126" s="244" t="str">
        <f>IF(LEN(INDEX(EmployeeData!$B$6:$E$155,Cal!$B126,Cal!I$3))&gt;0,INDEX(EmployeeData!$B$6:$E$155,Cal!$B126,Cal!I$3),"")</f>
        <v/>
      </c>
      <c r="J126" s="244" t="str">
        <f>IF(LEN(INDEX(EmployeeData!$B$6:$E$155,Cal!$B126,Cal!J$3))&gt;0,INDEX(EmployeeData!$B$6:$E$155,Cal!$B126,Cal!J$3),"")</f>
        <v/>
      </c>
      <c r="K126" s="244" t="str">
        <f>IF(LEN(INDEX(EmployeeData!$B$6:$E$155,Cal!$B126,Cal!K$3))&gt;0,INDEX(EmployeeData!$B$6:$E$155,Cal!$B126,Cal!K$3),"")</f>
        <v/>
      </c>
      <c r="O126" s="228">
        <v>122</v>
      </c>
      <c r="P126" s="250">
        <f>IF(LEN(INDEX(DataInput!$B$6:$G$2005,Cal!$B126,Cal!P$3))&gt;0,INDEX(DataInput!$B$6:$G$2005,Cal!$B126,Cal!P$3),"")</f>
        <v>44619</v>
      </c>
      <c r="Q126" s="251" t="str">
        <f>IF(LEN(INDEX(DataInput!$B$6:$G$2005,Cal!$B126,Cal!Q$3))&gt;0,INDEX(DataInput!$B$6:$G$2005,Cal!$B126,Cal!Q$3),"")</f>
        <v>Mercedes Banks</v>
      </c>
      <c r="R126" s="252">
        <f>IF(LEN(INDEX(DataInput!$B$6:$G$2005,Cal!$B126,Cal!R$3))&gt;0,INDEX(DataInput!$B$6:$G$2005,Cal!$B126,Cal!R$3),"")</f>
        <v>920</v>
      </c>
      <c r="S126" s="251">
        <f>IF(LEN(INDEX(DataInput!$B$6:$G$2005,Cal!$B126,Cal!S$3))&gt;0,INDEX(DataInput!$B$6:$G$2005,Cal!$B126,Cal!S$3),"")</f>
        <v>155</v>
      </c>
      <c r="T126" s="253">
        <f>IF(LEN(INDEX(DataInput!$B$6:$G$2005,Cal!$B126,Cal!T$3))&gt;0,INDEX(DataInput!$B$6:$G$2005,Cal!$B126,Cal!T$3),"")</f>
        <v>96.6</v>
      </c>
      <c r="U126" s="254">
        <f>IF(LEN(INDEX(DataInput!$B$6:$G$2005,Cal!$B126,Cal!U$3))&gt;0,INDEX(DataInput!$B$6:$G$2005,Cal!$B126,Cal!U$3),"")</f>
        <v>668.4</v>
      </c>
      <c r="V126" s="262">
        <f t="shared" si="12"/>
        <v>2022</v>
      </c>
      <c r="W126" s="262" t="str">
        <f t="shared" si="13"/>
        <v>February</v>
      </c>
      <c r="X126" s="262">
        <f t="shared" si="14"/>
        <v>10</v>
      </c>
      <c r="Y126" s="257" t="str">
        <f t="shared" si="9"/>
        <v>Accounting</v>
      </c>
      <c r="Z126" s="257" t="str">
        <f t="shared" si="10"/>
        <v>Vice-Director</v>
      </c>
      <c r="AA126" s="258" t="str">
        <f t="shared" si="15"/>
        <v>Yes</v>
      </c>
      <c r="AB126" s="259" t="str">
        <f>IFERROR(IF(COUNTIF($P$4:P126,P126)=1,P126,""),"")</f>
        <v/>
      </c>
      <c r="AC126" s="259" t="str">
        <f t="shared" si="16"/>
        <v/>
      </c>
      <c r="AD126" s="259" t="str">
        <f t="shared" si="17"/>
        <v/>
      </c>
      <c r="AE126" s="259" t="str">
        <f>IFERROR(IF(AND(Cal!P126&gt;=Cal!$AG$5,Cal!P126&lt;=Cal!$AH$5,PrintPayslip!$D$7=Cal!$Q126),IF(LEN(P126)&gt;0,P126,0),""),"")</f>
        <v/>
      </c>
      <c r="AF126" s="258" t="str">
        <f t="shared" si="11"/>
        <v/>
      </c>
    </row>
    <row r="127" spans="2:32" x14ac:dyDescent="0.25">
      <c r="B127" s="228">
        <v>123</v>
      </c>
      <c r="C127" s="247">
        <f>IF(LEN(INDEX(TaxData!$B$7:$D$4006,Cal!$B127,Cal!C$3))&gt;0,INDEX(TaxData!$B$7:$D$4006,Cal!$B127,Cal!C$3),"")</f>
        <v>208</v>
      </c>
      <c r="D127" s="247" t="str">
        <f>IF(LEN(INDEX(TaxData!$B$7:$D$4006,Cal!$B127,Cal!D$3))&gt;0,INDEX(TaxData!$B$7:$D$4006,Cal!$B127,Cal!D$3),"")</f>
        <v>—</v>
      </c>
      <c r="E127" s="247">
        <f>IF(LEN(INDEX(TaxData!$B$7:$D$4006,Cal!$B127,Cal!E$3))&gt;0,INDEX(TaxData!$B$7:$D$4006,Cal!$B127,Cal!E$3),"")</f>
        <v>47</v>
      </c>
      <c r="F127" s="230"/>
      <c r="H127" s="244" t="str">
        <f>IF(LEN(INDEX(EmployeeData!$B$6:$E$155,Cal!$B127,Cal!H$3))&gt;0,INDEX(EmployeeData!$B$6:$E$155,Cal!$B127,Cal!H$3),"")</f>
        <v/>
      </c>
      <c r="I127" s="244" t="str">
        <f>IF(LEN(INDEX(EmployeeData!$B$6:$E$155,Cal!$B127,Cal!I$3))&gt;0,INDEX(EmployeeData!$B$6:$E$155,Cal!$B127,Cal!I$3),"")</f>
        <v/>
      </c>
      <c r="J127" s="244" t="str">
        <f>IF(LEN(INDEX(EmployeeData!$B$6:$E$155,Cal!$B127,Cal!J$3))&gt;0,INDEX(EmployeeData!$B$6:$E$155,Cal!$B127,Cal!J$3),"")</f>
        <v/>
      </c>
      <c r="K127" s="244" t="str">
        <f>IF(LEN(INDEX(EmployeeData!$B$6:$E$155,Cal!$B127,Cal!K$3))&gt;0,INDEX(EmployeeData!$B$6:$E$155,Cal!$B127,Cal!K$3),"")</f>
        <v/>
      </c>
      <c r="O127" s="228">
        <v>123</v>
      </c>
      <c r="P127" s="250">
        <f>IF(LEN(INDEX(DataInput!$B$6:$G$2005,Cal!$B127,Cal!P$3))&gt;0,INDEX(DataInput!$B$6:$G$2005,Cal!$B127,Cal!P$3),"")</f>
        <v>44619</v>
      </c>
      <c r="Q127" s="251" t="str">
        <f>IF(LEN(INDEX(DataInput!$B$6:$G$2005,Cal!$B127,Cal!Q$3))&gt;0,INDEX(DataInput!$B$6:$G$2005,Cal!$B127,Cal!Q$3),"")</f>
        <v>Macauley Peck</v>
      </c>
      <c r="R127" s="252">
        <f>IF(LEN(INDEX(DataInput!$B$6:$G$2005,Cal!$B127,Cal!R$3))&gt;0,INDEX(DataInput!$B$6:$G$2005,Cal!$B127,Cal!R$3),"")</f>
        <v>904</v>
      </c>
      <c r="S127" s="251">
        <f>IF(LEN(INDEX(DataInput!$B$6:$G$2005,Cal!$B127,Cal!S$3))&gt;0,INDEX(DataInput!$B$6:$G$2005,Cal!$B127,Cal!S$3),"")</f>
        <v>149</v>
      </c>
      <c r="T127" s="253">
        <f>IF(LEN(INDEX(DataInput!$B$6:$G$2005,Cal!$B127,Cal!T$3))&gt;0,INDEX(DataInput!$B$6:$G$2005,Cal!$B127,Cal!T$3),"")</f>
        <v>94.92</v>
      </c>
      <c r="U127" s="254">
        <f>IF(LEN(INDEX(DataInput!$B$6:$G$2005,Cal!$B127,Cal!U$3))&gt;0,INDEX(DataInput!$B$6:$G$2005,Cal!$B127,Cal!U$3),"")</f>
        <v>660.08</v>
      </c>
      <c r="V127" s="262">
        <f t="shared" si="12"/>
        <v>2022</v>
      </c>
      <c r="W127" s="262" t="str">
        <f t="shared" si="13"/>
        <v>February</v>
      </c>
      <c r="X127" s="262">
        <f t="shared" si="14"/>
        <v>10</v>
      </c>
      <c r="Y127" s="257" t="str">
        <f t="shared" si="9"/>
        <v>Marketing</v>
      </c>
      <c r="Z127" s="257" t="str">
        <f t="shared" si="10"/>
        <v>Vice-Director</v>
      </c>
      <c r="AA127" s="258" t="str">
        <f t="shared" si="15"/>
        <v>Yes</v>
      </c>
      <c r="AB127" s="259" t="str">
        <f>IFERROR(IF(COUNTIF($P$4:P127,P127)=1,P127,""),"")</f>
        <v/>
      </c>
      <c r="AC127" s="259" t="str">
        <f t="shared" si="16"/>
        <v/>
      </c>
      <c r="AD127" s="259" t="str">
        <f t="shared" si="17"/>
        <v/>
      </c>
      <c r="AE127" s="259" t="str">
        <f>IFERROR(IF(AND(Cal!P127&gt;=Cal!$AG$5,Cal!P127&lt;=Cal!$AH$5,PrintPayslip!$D$7=Cal!$Q127),IF(LEN(P127)&gt;0,P127,0),""),"")</f>
        <v/>
      </c>
      <c r="AF127" s="258" t="str">
        <f t="shared" si="11"/>
        <v/>
      </c>
    </row>
    <row r="128" spans="2:32" x14ac:dyDescent="0.25">
      <c r="B128" s="228">
        <v>124</v>
      </c>
      <c r="C128" s="247">
        <f>IF(LEN(INDEX(TaxData!$B$7:$D$4006,Cal!$B128,Cal!C$3))&gt;0,INDEX(TaxData!$B$7:$D$4006,Cal!$B128,Cal!C$3),"")</f>
        <v>209</v>
      </c>
      <c r="D128" s="247" t="str">
        <f>IF(LEN(INDEX(TaxData!$B$7:$D$4006,Cal!$B128,Cal!D$3))&gt;0,INDEX(TaxData!$B$7:$D$4006,Cal!$B128,Cal!D$3),"")</f>
        <v>—</v>
      </c>
      <c r="E128" s="247">
        <f>IF(LEN(INDEX(TaxData!$B$7:$D$4006,Cal!$B128,Cal!E$3))&gt;0,INDEX(TaxData!$B$7:$D$4006,Cal!$B128,Cal!E$3),"")</f>
        <v>47</v>
      </c>
      <c r="F128" s="230"/>
      <c r="H128" s="244" t="str">
        <f>IF(LEN(INDEX(EmployeeData!$B$6:$E$155,Cal!$B128,Cal!H$3))&gt;0,INDEX(EmployeeData!$B$6:$E$155,Cal!$B128,Cal!H$3),"")</f>
        <v/>
      </c>
      <c r="I128" s="244" t="str">
        <f>IF(LEN(INDEX(EmployeeData!$B$6:$E$155,Cal!$B128,Cal!I$3))&gt;0,INDEX(EmployeeData!$B$6:$E$155,Cal!$B128,Cal!I$3),"")</f>
        <v/>
      </c>
      <c r="J128" s="244" t="str">
        <f>IF(LEN(INDEX(EmployeeData!$B$6:$E$155,Cal!$B128,Cal!J$3))&gt;0,INDEX(EmployeeData!$B$6:$E$155,Cal!$B128,Cal!J$3),"")</f>
        <v/>
      </c>
      <c r="K128" s="244" t="str">
        <f>IF(LEN(INDEX(EmployeeData!$B$6:$E$155,Cal!$B128,Cal!K$3))&gt;0,INDEX(EmployeeData!$B$6:$E$155,Cal!$B128,Cal!K$3),"")</f>
        <v/>
      </c>
      <c r="O128" s="228">
        <v>124</v>
      </c>
      <c r="P128" s="250">
        <f>IF(LEN(INDEX(DataInput!$B$6:$G$2005,Cal!$B128,Cal!P$3))&gt;0,INDEX(DataInput!$B$6:$G$2005,Cal!$B128,Cal!P$3),"")</f>
        <v>44619</v>
      </c>
      <c r="Q128" s="251" t="str">
        <f>IF(LEN(INDEX(DataInput!$B$6:$G$2005,Cal!$B128,Cal!Q$3))&gt;0,INDEX(DataInput!$B$6:$G$2005,Cal!$B128,Cal!Q$3),"")</f>
        <v>Hannah Shaw</v>
      </c>
      <c r="R128" s="252">
        <f>IF(LEN(INDEX(DataInput!$B$6:$G$2005,Cal!$B128,Cal!R$3))&gt;0,INDEX(DataInput!$B$6:$G$2005,Cal!$B128,Cal!R$3),"")</f>
        <v>707</v>
      </c>
      <c r="S128" s="251">
        <f>IF(LEN(INDEX(DataInput!$B$6:$G$2005,Cal!$B128,Cal!S$3))&gt;0,INDEX(DataInput!$B$6:$G$2005,Cal!$B128,Cal!S$3),"")</f>
        <v>81</v>
      </c>
      <c r="T128" s="253">
        <f>IF(LEN(INDEX(DataInput!$B$6:$G$2005,Cal!$B128,Cal!T$3))&gt;0,INDEX(DataInput!$B$6:$G$2005,Cal!$B128,Cal!T$3),"")</f>
        <v>74.234999999999999</v>
      </c>
      <c r="U128" s="254">
        <f>IF(LEN(INDEX(DataInput!$B$6:$G$2005,Cal!$B128,Cal!U$3))&gt;0,INDEX(DataInput!$B$6:$G$2005,Cal!$B128,Cal!U$3),"")</f>
        <v>551.76499999999999</v>
      </c>
      <c r="V128" s="262">
        <f t="shared" si="12"/>
        <v>2022</v>
      </c>
      <c r="W128" s="262" t="str">
        <f t="shared" si="13"/>
        <v>February</v>
      </c>
      <c r="X128" s="262">
        <f t="shared" si="14"/>
        <v>10</v>
      </c>
      <c r="Y128" s="257" t="str">
        <f t="shared" si="9"/>
        <v>Marketing</v>
      </c>
      <c r="Z128" s="257" t="str">
        <f t="shared" si="10"/>
        <v>Expert</v>
      </c>
      <c r="AA128" s="258" t="str">
        <f t="shared" si="15"/>
        <v>Yes</v>
      </c>
      <c r="AB128" s="259" t="str">
        <f>IFERROR(IF(COUNTIF($P$4:P128,P128)=1,P128,""),"")</f>
        <v/>
      </c>
      <c r="AC128" s="259" t="str">
        <f t="shared" si="16"/>
        <v/>
      </c>
      <c r="AD128" s="259" t="str">
        <f t="shared" si="17"/>
        <v/>
      </c>
      <c r="AE128" s="259" t="str">
        <f>IFERROR(IF(AND(Cal!P128&gt;=Cal!$AG$5,Cal!P128&lt;=Cal!$AH$5,PrintPayslip!$D$7=Cal!$Q128),IF(LEN(P128)&gt;0,P128,0),""),"")</f>
        <v/>
      </c>
      <c r="AF128" s="258" t="str">
        <f t="shared" si="11"/>
        <v/>
      </c>
    </row>
    <row r="129" spans="2:32" x14ac:dyDescent="0.25">
      <c r="B129" s="228">
        <v>125</v>
      </c>
      <c r="C129" s="247">
        <f>IF(LEN(INDEX(TaxData!$B$7:$D$4006,Cal!$B129,Cal!C$3))&gt;0,INDEX(TaxData!$B$7:$D$4006,Cal!$B129,Cal!C$3),"")</f>
        <v>210</v>
      </c>
      <c r="D129" s="247" t="str">
        <f>IF(LEN(INDEX(TaxData!$B$7:$D$4006,Cal!$B129,Cal!D$3))&gt;0,INDEX(TaxData!$B$7:$D$4006,Cal!$B129,Cal!D$3),"")</f>
        <v>—</v>
      </c>
      <c r="E129" s="247">
        <f>IF(LEN(INDEX(TaxData!$B$7:$D$4006,Cal!$B129,Cal!E$3))&gt;0,INDEX(TaxData!$B$7:$D$4006,Cal!$B129,Cal!E$3),"")</f>
        <v>47</v>
      </c>
      <c r="F129" s="230"/>
      <c r="H129" s="244" t="str">
        <f>IF(LEN(INDEX(EmployeeData!$B$6:$E$155,Cal!$B129,Cal!H$3))&gt;0,INDEX(EmployeeData!$B$6:$E$155,Cal!$B129,Cal!H$3),"")</f>
        <v/>
      </c>
      <c r="I129" s="244" t="str">
        <f>IF(LEN(INDEX(EmployeeData!$B$6:$E$155,Cal!$B129,Cal!I$3))&gt;0,INDEX(EmployeeData!$B$6:$E$155,Cal!$B129,Cal!I$3),"")</f>
        <v/>
      </c>
      <c r="J129" s="244" t="str">
        <f>IF(LEN(INDEX(EmployeeData!$B$6:$E$155,Cal!$B129,Cal!J$3))&gt;0,INDEX(EmployeeData!$B$6:$E$155,Cal!$B129,Cal!J$3),"")</f>
        <v/>
      </c>
      <c r="K129" s="244" t="str">
        <f>IF(LEN(INDEX(EmployeeData!$B$6:$E$155,Cal!$B129,Cal!K$3))&gt;0,INDEX(EmployeeData!$B$6:$E$155,Cal!$B129,Cal!K$3),"")</f>
        <v/>
      </c>
      <c r="O129" s="228">
        <v>125</v>
      </c>
      <c r="P129" s="250">
        <f>IF(LEN(INDEX(DataInput!$B$6:$G$2005,Cal!$B129,Cal!P$3))&gt;0,INDEX(DataInput!$B$6:$G$2005,Cal!$B129,Cal!P$3),"")</f>
        <v>44619</v>
      </c>
      <c r="Q129" s="251" t="str">
        <f>IF(LEN(INDEX(DataInput!$B$6:$G$2005,Cal!$B129,Cal!Q$3))&gt;0,INDEX(DataInput!$B$6:$G$2005,Cal!$B129,Cal!Q$3),"")</f>
        <v>Brad Pitt</v>
      </c>
      <c r="R129" s="252">
        <f>IF(LEN(INDEX(DataInput!$B$6:$G$2005,Cal!$B129,Cal!R$3))&gt;0,INDEX(DataInput!$B$6:$G$2005,Cal!$B129,Cal!R$3),"")</f>
        <v>721</v>
      </c>
      <c r="S129" s="251">
        <f>IF(LEN(INDEX(DataInput!$B$6:$G$2005,Cal!$B129,Cal!S$3))&gt;0,INDEX(DataInput!$B$6:$G$2005,Cal!$B129,Cal!S$3),"")</f>
        <v>86</v>
      </c>
      <c r="T129" s="253">
        <f>IF(LEN(INDEX(DataInput!$B$6:$G$2005,Cal!$B129,Cal!T$3))&gt;0,INDEX(DataInput!$B$6:$G$2005,Cal!$B129,Cal!T$3),"")</f>
        <v>75.704999999999998</v>
      </c>
      <c r="U129" s="254">
        <f>IF(LEN(INDEX(DataInput!$B$6:$G$2005,Cal!$B129,Cal!U$3))&gt;0,INDEX(DataInput!$B$6:$G$2005,Cal!$B129,Cal!U$3),"")</f>
        <v>559.29499999999996</v>
      </c>
      <c r="V129" s="262">
        <f t="shared" si="12"/>
        <v>2022</v>
      </c>
      <c r="W129" s="262" t="str">
        <f t="shared" si="13"/>
        <v>February</v>
      </c>
      <c r="X129" s="262">
        <f t="shared" si="14"/>
        <v>10</v>
      </c>
      <c r="Y129" s="257" t="str">
        <f t="shared" si="9"/>
        <v>Sales</v>
      </c>
      <c r="Z129" s="257" t="str">
        <f t="shared" si="10"/>
        <v>Expert</v>
      </c>
      <c r="AA129" s="258" t="str">
        <f t="shared" si="15"/>
        <v>Yes</v>
      </c>
      <c r="AB129" s="259" t="str">
        <f>IFERROR(IF(COUNTIF($P$4:P129,P129)=1,P129,""),"")</f>
        <v/>
      </c>
      <c r="AC129" s="259" t="str">
        <f t="shared" si="16"/>
        <v/>
      </c>
      <c r="AD129" s="259" t="str">
        <f t="shared" si="17"/>
        <v/>
      </c>
      <c r="AE129" s="259" t="str">
        <f>IFERROR(IF(AND(Cal!P129&gt;=Cal!$AG$5,Cal!P129&lt;=Cal!$AH$5,PrintPayslip!$D$7=Cal!$Q129),IF(LEN(P129)&gt;0,P129,0),""),"")</f>
        <v/>
      </c>
      <c r="AF129" s="258" t="str">
        <f t="shared" si="11"/>
        <v/>
      </c>
    </row>
    <row r="130" spans="2:32" x14ac:dyDescent="0.25">
      <c r="B130" s="228">
        <v>126</v>
      </c>
      <c r="C130" s="247">
        <f>IF(LEN(INDEX(TaxData!$B$7:$D$4006,Cal!$B130,Cal!C$3))&gt;0,INDEX(TaxData!$B$7:$D$4006,Cal!$B130,Cal!C$3),"")</f>
        <v>211</v>
      </c>
      <c r="D130" s="247" t="str">
        <f>IF(LEN(INDEX(TaxData!$B$7:$D$4006,Cal!$B130,Cal!D$3))&gt;0,INDEX(TaxData!$B$7:$D$4006,Cal!$B130,Cal!D$3),"")</f>
        <v>—</v>
      </c>
      <c r="E130" s="247">
        <f>IF(LEN(INDEX(TaxData!$B$7:$D$4006,Cal!$B130,Cal!E$3))&gt;0,INDEX(TaxData!$B$7:$D$4006,Cal!$B130,Cal!E$3),"")</f>
        <v>47</v>
      </c>
      <c r="F130" s="230"/>
      <c r="H130" s="244" t="str">
        <f>IF(LEN(INDEX(EmployeeData!$B$6:$E$155,Cal!$B130,Cal!H$3))&gt;0,INDEX(EmployeeData!$B$6:$E$155,Cal!$B130,Cal!H$3),"")</f>
        <v/>
      </c>
      <c r="I130" s="244" t="str">
        <f>IF(LEN(INDEX(EmployeeData!$B$6:$E$155,Cal!$B130,Cal!I$3))&gt;0,INDEX(EmployeeData!$B$6:$E$155,Cal!$B130,Cal!I$3),"")</f>
        <v/>
      </c>
      <c r="J130" s="244" t="str">
        <f>IF(LEN(INDEX(EmployeeData!$B$6:$E$155,Cal!$B130,Cal!J$3))&gt;0,INDEX(EmployeeData!$B$6:$E$155,Cal!$B130,Cal!J$3),"")</f>
        <v/>
      </c>
      <c r="K130" s="244" t="str">
        <f>IF(LEN(INDEX(EmployeeData!$B$6:$E$155,Cal!$B130,Cal!K$3))&gt;0,INDEX(EmployeeData!$B$6:$E$155,Cal!$B130,Cal!K$3),"")</f>
        <v/>
      </c>
      <c r="O130" s="228">
        <v>126</v>
      </c>
      <c r="P130" s="250">
        <f>IF(LEN(INDEX(DataInput!$B$6:$G$2005,Cal!$B130,Cal!P$3))&gt;0,INDEX(DataInput!$B$6:$G$2005,Cal!$B130,Cal!P$3),"")</f>
        <v>44619</v>
      </c>
      <c r="Q130" s="251" t="str">
        <f>IF(LEN(INDEX(DataInput!$B$6:$G$2005,Cal!$B130,Cal!Q$3))&gt;0,INDEX(DataInput!$B$6:$G$2005,Cal!$B130,Cal!Q$3),"")</f>
        <v>Sarah-Jayne Morrison</v>
      </c>
      <c r="R130" s="252">
        <f>IF(LEN(INDEX(DataInput!$B$6:$G$2005,Cal!$B130,Cal!R$3))&gt;0,INDEX(DataInput!$B$6:$G$2005,Cal!$B130,Cal!R$3),"")</f>
        <v>658</v>
      </c>
      <c r="S130" s="251">
        <f>IF(LEN(INDEX(DataInput!$B$6:$G$2005,Cal!$B130,Cal!S$3))&gt;0,INDEX(DataInput!$B$6:$G$2005,Cal!$B130,Cal!S$3),"")</f>
        <v>71</v>
      </c>
      <c r="T130" s="253">
        <f>IF(LEN(INDEX(DataInput!$B$6:$G$2005,Cal!$B130,Cal!T$3))&gt;0,INDEX(DataInput!$B$6:$G$2005,Cal!$B130,Cal!T$3),"")</f>
        <v>69.09</v>
      </c>
      <c r="U130" s="254">
        <f>IF(LEN(INDEX(DataInput!$B$6:$G$2005,Cal!$B130,Cal!U$3))&gt;0,INDEX(DataInput!$B$6:$G$2005,Cal!$B130,Cal!U$3),"")</f>
        <v>517.91</v>
      </c>
      <c r="V130" s="262">
        <f t="shared" si="12"/>
        <v>2022</v>
      </c>
      <c r="W130" s="262" t="str">
        <f t="shared" si="13"/>
        <v>February</v>
      </c>
      <c r="X130" s="262">
        <f t="shared" si="14"/>
        <v>10</v>
      </c>
      <c r="Y130" s="257" t="str">
        <f t="shared" si="9"/>
        <v>Sales</v>
      </c>
      <c r="Z130" s="257" t="str">
        <f t="shared" si="10"/>
        <v>Salesman</v>
      </c>
      <c r="AA130" s="258" t="str">
        <f t="shared" si="15"/>
        <v>Yes</v>
      </c>
      <c r="AB130" s="259" t="str">
        <f>IFERROR(IF(COUNTIF($P$4:P130,P130)=1,P130,""),"")</f>
        <v/>
      </c>
      <c r="AC130" s="259" t="str">
        <f t="shared" si="16"/>
        <v/>
      </c>
      <c r="AD130" s="259" t="str">
        <f t="shared" si="17"/>
        <v/>
      </c>
      <c r="AE130" s="259" t="str">
        <f>IFERROR(IF(AND(Cal!P130&gt;=Cal!$AG$5,Cal!P130&lt;=Cal!$AH$5,PrintPayslip!$D$7=Cal!$Q130),IF(LEN(P130)&gt;0,P130,0),""),"")</f>
        <v/>
      </c>
      <c r="AF130" s="258" t="str">
        <f t="shared" si="11"/>
        <v/>
      </c>
    </row>
    <row r="131" spans="2:32" x14ac:dyDescent="0.25">
      <c r="B131" s="228">
        <v>127</v>
      </c>
      <c r="C131" s="247">
        <f>IF(LEN(INDEX(TaxData!$B$7:$D$4006,Cal!$B131,Cal!C$3))&gt;0,INDEX(TaxData!$B$7:$D$4006,Cal!$B131,Cal!C$3),"")</f>
        <v>212</v>
      </c>
      <c r="D131" s="247" t="str">
        <f>IF(LEN(INDEX(TaxData!$B$7:$D$4006,Cal!$B131,Cal!D$3))&gt;0,INDEX(TaxData!$B$7:$D$4006,Cal!$B131,Cal!D$3),"")</f>
        <v>—</v>
      </c>
      <c r="E131" s="247">
        <f>IF(LEN(INDEX(TaxData!$B$7:$D$4006,Cal!$B131,Cal!E$3))&gt;0,INDEX(TaxData!$B$7:$D$4006,Cal!$B131,Cal!E$3),"")</f>
        <v>48</v>
      </c>
      <c r="F131" s="230"/>
      <c r="H131" s="244" t="str">
        <f>IF(LEN(INDEX(EmployeeData!$B$6:$E$155,Cal!$B131,Cal!H$3))&gt;0,INDEX(EmployeeData!$B$6:$E$155,Cal!$B131,Cal!H$3),"")</f>
        <v/>
      </c>
      <c r="I131" s="244" t="str">
        <f>IF(LEN(INDEX(EmployeeData!$B$6:$E$155,Cal!$B131,Cal!I$3))&gt;0,INDEX(EmployeeData!$B$6:$E$155,Cal!$B131,Cal!I$3),"")</f>
        <v/>
      </c>
      <c r="J131" s="244" t="str">
        <f>IF(LEN(INDEX(EmployeeData!$B$6:$E$155,Cal!$B131,Cal!J$3))&gt;0,INDEX(EmployeeData!$B$6:$E$155,Cal!$B131,Cal!J$3),"")</f>
        <v/>
      </c>
      <c r="K131" s="244" t="str">
        <f>IF(LEN(INDEX(EmployeeData!$B$6:$E$155,Cal!$B131,Cal!K$3))&gt;0,INDEX(EmployeeData!$B$6:$E$155,Cal!$B131,Cal!K$3),"")</f>
        <v/>
      </c>
      <c r="O131" s="228">
        <v>127</v>
      </c>
      <c r="P131" s="250">
        <f>IF(LEN(INDEX(DataInput!$B$6:$G$2005,Cal!$B131,Cal!P$3))&gt;0,INDEX(DataInput!$B$6:$G$2005,Cal!$B131,Cal!P$3),"")</f>
        <v>44619</v>
      </c>
      <c r="Q131" s="251" t="str">
        <f>IF(LEN(INDEX(DataInput!$B$6:$G$2005,Cal!$B131,Cal!Q$3))&gt;0,INDEX(DataInput!$B$6:$G$2005,Cal!$B131,Cal!Q$3),"")</f>
        <v>Alyce Milner</v>
      </c>
      <c r="R131" s="252">
        <f>IF(LEN(INDEX(DataInput!$B$6:$G$2005,Cal!$B131,Cal!R$3))&gt;0,INDEX(DataInput!$B$6:$G$2005,Cal!$B131,Cal!R$3),"")</f>
        <v>868</v>
      </c>
      <c r="S131" s="251">
        <f>IF(LEN(INDEX(DataInput!$B$6:$G$2005,Cal!$B131,Cal!S$3))&gt;0,INDEX(DataInput!$B$6:$G$2005,Cal!$B131,Cal!S$3),"")</f>
        <v>137</v>
      </c>
      <c r="T131" s="253">
        <f>IF(LEN(INDEX(DataInput!$B$6:$G$2005,Cal!$B131,Cal!T$3))&gt;0,INDEX(DataInput!$B$6:$G$2005,Cal!$B131,Cal!T$3),"")</f>
        <v>91.14</v>
      </c>
      <c r="U131" s="254">
        <f>IF(LEN(INDEX(DataInput!$B$6:$G$2005,Cal!$B131,Cal!U$3))&gt;0,INDEX(DataInput!$B$6:$G$2005,Cal!$B131,Cal!U$3),"")</f>
        <v>639.86</v>
      </c>
      <c r="V131" s="262">
        <f t="shared" si="12"/>
        <v>2022</v>
      </c>
      <c r="W131" s="262" t="str">
        <f t="shared" si="13"/>
        <v>February</v>
      </c>
      <c r="X131" s="262">
        <f t="shared" si="14"/>
        <v>10</v>
      </c>
      <c r="Y131" s="257" t="str">
        <f t="shared" si="9"/>
        <v>Operations</v>
      </c>
      <c r="Z131" s="257" t="str">
        <f t="shared" si="10"/>
        <v>Vice-Director</v>
      </c>
      <c r="AA131" s="258" t="str">
        <f t="shared" si="15"/>
        <v>Yes</v>
      </c>
      <c r="AB131" s="259" t="str">
        <f>IFERROR(IF(COUNTIF($P$4:P131,P131)=1,P131,""),"")</f>
        <v/>
      </c>
      <c r="AC131" s="259" t="str">
        <f t="shared" si="16"/>
        <v/>
      </c>
      <c r="AD131" s="259" t="str">
        <f t="shared" si="17"/>
        <v/>
      </c>
      <c r="AE131" s="259" t="str">
        <f>IFERROR(IF(AND(Cal!P131&gt;=Cal!$AG$5,Cal!P131&lt;=Cal!$AH$5,PrintPayslip!$D$7=Cal!$Q131),IF(LEN(P131)&gt;0,P131,0),""),"")</f>
        <v/>
      </c>
      <c r="AF131" s="258" t="str">
        <f t="shared" si="11"/>
        <v/>
      </c>
    </row>
    <row r="132" spans="2:32" x14ac:dyDescent="0.25">
      <c r="B132" s="228">
        <v>128</v>
      </c>
      <c r="C132" s="247">
        <f>IF(LEN(INDEX(TaxData!$B$7:$D$4006,Cal!$B132,Cal!C$3))&gt;0,INDEX(TaxData!$B$7:$D$4006,Cal!$B132,Cal!C$3),"")</f>
        <v>213</v>
      </c>
      <c r="D132" s="247" t="str">
        <f>IF(LEN(INDEX(TaxData!$B$7:$D$4006,Cal!$B132,Cal!D$3))&gt;0,INDEX(TaxData!$B$7:$D$4006,Cal!$B132,Cal!D$3),"")</f>
        <v>—</v>
      </c>
      <c r="E132" s="247">
        <f>IF(LEN(INDEX(TaxData!$B$7:$D$4006,Cal!$B132,Cal!E$3))&gt;0,INDEX(TaxData!$B$7:$D$4006,Cal!$B132,Cal!E$3),"")</f>
        <v>48</v>
      </c>
      <c r="F132" s="230"/>
      <c r="H132" s="244" t="str">
        <f>IF(LEN(INDEX(EmployeeData!$B$6:$E$155,Cal!$B132,Cal!H$3))&gt;0,INDEX(EmployeeData!$B$6:$E$155,Cal!$B132,Cal!H$3),"")</f>
        <v/>
      </c>
      <c r="I132" s="244" t="str">
        <f>IF(LEN(INDEX(EmployeeData!$B$6:$E$155,Cal!$B132,Cal!I$3))&gt;0,INDEX(EmployeeData!$B$6:$E$155,Cal!$B132,Cal!I$3),"")</f>
        <v/>
      </c>
      <c r="J132" s="244" t="str">
        <f>IF(LEN(INDEX(EmployeeData!$B$6:$E$155,Cal!$B132,Cal!J$3))&gt;0,INDEX(EmployeeData!$B$6:$E$155,Cal!$B132,Cal!J$3),"")</f>
        <v/>
      </c>
      <c r="K132" s="244" t="str">
        <f>IF(LEN(INDEX(EmployeeData!$B$6:$E$155,Cal!$B132,Cal!K$3))&gt;0,INDEX(EmployeeData!$B$6:$E$155,Cal!$B132,Cal!K$3),"")</f>
        <v/>
      </c>
      <c r="O132" s="228">
        <v>128</v>
      </c>
      <c r="P132" s="250">
        <f>IF(LEN(INDEX(DataInput!$B$6:$G$2005,Cal!$B132,Cal!P$3))&gt;0,INDEX(DataInput!$B$6:$G$2005,Cal!$B132,Cal!P$3),"")</f>
        <v>44619</v>
      </c>
      <c r="Q132" s="251" t="str">
        <f>IF(LEN(INDEX(DataInput!$B$6:$G$2005,Cal!$B132,Cal!Q$3))&gt;0,INDEX(DataInput!$B$6:$G$2005,Cal!$B132,Cal!Q$3),"")</f>
        <v>Aviana Kenny</v>
      </c>
      <c r="R132" s="252">
        <f>IF(LEN(INDEX(DataInput!$B$6:$G$2005,Cal!$B132,Cal!R$3))&gt;0,INDEX(DataInput!$B$6:$G$2005,Cal!$B132,Cal!R$3),"")</f>
        <v>719</v>
      </c>
      <c r="S132" s="251">
        <f>IF(LEN(INDEX(DataInput!$B$6:$G$2005,Cal!$B132,Cal!S$3))&gt;0,INDEX(DataInput!$B$6:$G$2005,Cal!$B132,Cal!S$3),"")</f>
        <v>85</v>
      </c>
      <c r="T132" s="253">
        <f>IF(LEN(INDEX(DataInput!$B$6:$G$2005,Cal!$B132,Cal!T$3))&gt;0,INDEX(DataInput!$B$6:$G$2005,Cal!$B132,Cal!T$3),"")</f>
        <v>75.49499999999999</v>
      </c>
      <c r="U132" s="254">
        <f>IF(LEN(INDEX(DataInput!$B$6:$G$2005,Cal!$B132,Cal!U$3))&gt;0,INDEX(DataInput!$B$6:$G$2005,Cal!$B132,Cal!U$3),"")</f>
        <v>558.505</v>
      </c>
      <c r="V132" s="262">
        <f t="shared" si="12"/>
        <v>2022</v>
      </c>
      <c r="W132" s="262" t="str">
        <f t="shared" si="13"/>
        <v>February</v>
      </c>
      <c r="X132" s="262">
        <f t="shared" si="14"/>
        <v>10</v>
      </c>
      <c r="Y132" s="257" t="str">
        <f t="shared" si="9"/>
        <v>Operations</v>
      </c>
      <c r="Z132" s="257" t="str">
        <f t="shared" si="10"/>
        <v>Expert</v>
      </c>
      <c r="AA132" s="258" t="str">
        <f t="shared" si="15"/>
        <v>Yes</v>
      </c>
      <c r="AB132" s="259" t="str">
        <f>IFERROR(IF(COUNTIF($P$4:P132,P132)=1,P132,""),"")</f>
        <v/>
      </c>
      <c r="AC132" s="259" t="str">
        <f t="shared" si="16"/>
        <v/>
      </c>
      <c r="AD132" s="259" t="str">
        <f t="shared" si="17"/>
        <v/>
      </c>
      <c r="AE132" s="259" t="str">
        <f>IFERROR(IF(AND(Cal!P132&gt;=Cal!$AG$5,Cal!P132&lt;=Cal!$AH$5,PrintPayslip!$D$7=Cal!$Q132),IF(LEN(P132)&gt;0,P132,0),""),"")</f>
        <v/>
      </c>
      <c r="AF132" s="258" t="str">
        <f t="shared" si="11"/>
        <v/>
      </c>
    </row>
    <row r="133" spans="2:32" x14ac:dyDescent="0.25">
      <c r="B133" s="228">
        <v>129</v>
      </c>
      <c r="C133" s="247">
        <f>IF(LEN(INDEX(TaxData!$B$7:$D$4006,Cal!$B133,Cal!C$3))&gt;0,INDEX(TaxData!$B$7:$D$4006,Cal!$B133,Cal!C$3),"")</f>
        <v>214</v>
      </c>
      <c r="D133" s="247" t="str">
        <f>IF(LEN(INDEX(TaxData!$B$7:$D$4006,Cal!$B133,Cal!D$3))&gt;0,INDEX(TaxData!$B$7:$D$4006,Cal!$B133,Cal!D$3),"")</f>
        <v>—</v>
      </c>
      <c r="E133" s="247">
        <f>IF(LEN(INDEX(TaxData!$B$7:$D$4006,Cal!$B133,Cal!E$3))&gt;0,INDEX(TaxData!$B$7:$D$4006,Cal!$B133,Cal!E$3),"")</f>
        <v>48</v>
      </c>
      <c r="F133" s="230"/>
      <c r="H133" s="244" t="str">
        <f>IF(LEN(INDEX(EmployeeData!$B$6:$E$155,Cal!$B133,Cal!H$3))&gt;0,INDEX(EmployeeData!$B$6:$E$155,Cal!$B133,Cal!H$3),"")</f>
        <v/>
      </c>
      <c r="I133" s="244" t="str">
        <f>IF(LEN(INDEX(EmployeeData!$B$6:$E$155,Cal!$B133,Cal!I$3))&gt;0,INDEX(EmployeeData!$B$6:$E$155,Cal!$B133,Cal!I$3),"")</f>
        <v/>
      </c>
      <c r="J133" s="244" t="str">
        <f>IF(LEN(INDEX(EmployeeData!$B$6:$E$155,Cal!$B133,Cal!J$3))&gt;0,INDEX(EmployeeData!$B$6:$E$155,Cal!$B133,Cal!J$3),"")</f>
        <v/>
      </c>
      <c r="K133" s="244" t="str">
        <f>IF(LEN(INDEX(EmployeeData!$B$6:$E$155,Cal!$B133,Cal!K$3))&gt;0,INDEX(EmployeeData!$B$6:$E$155,Cal!$B133,Cal!K$3),"")</f>
        <v/>
      </c>
      <c r="O133" s="228">
        <v>129</v>
      </c>
      <c r="P133" s="250">
        <f>IF(LEN(INDEX(DataInput!$B$6:$G$2005,Cal!$B133,Cal!P$3))&gt;0,INDEX(DataInput!$B$6:$G$2005,Cal!$B133,Cal!P$3),"")</f>
        <v>44619</v>
      </c>
      <c r="Q133" s="251" t="str">
        <f>IF(LEN(INDEX(DataInput!$B$6:$G$2005,Cal!$B133,Cal!Q$3))&gt;0,INDEX(DataInput!$B$6:$G$2005,Cal!$B133,Cal!Q$3),"")</f>
        <v>Julia Roberts</v>
      </c>
      <c r="R133" s="252">
        <f>IF(LEN(INDEX(DataInput!$B$6:$G$2005,Cal!$B133,Cal!R$3))&gt;0,INDEX(DataInput!$B$6:$G$2005,Cal!$B133,Cal!R$3),"")</f>
        <v>920</v>
      </c>
      <c r="S133" s="251">
        <f>IF(LEN(INDEX(DataInput!$B$6:$G$2005,Cal!$B133,Cal!S$3))&gt;0,INDEX(DataInput!$B$6:$G$2005,Cal!$B133,Cal!S$3),"")</f>
        <v>155</v>
      </c>
      <c r="T133" s="253">
        <f>IF(LEN(INDEX(DataInput!$B$6:$G$2005,Cal!$B133,Cal!T$3))&gt;0,INDEX(DataInput!$B$6:$G$2005,Cal!$B133,Cal!T$3),"")</f>
        <v>96.6</v>
      </c>
      <c r="U133" s="254">
        <f>IF(LEN(INDEX(DataInput!$B$6:$G$2005,Cal!$B133,Cal!U$3))&gt;0,INDEX(DataInput!$B$6:$G$2005,Cal!$B133,Cal!U$3),"")</f>
        <v>668.4</v>
      </c>
      <c r="V133" s="262">
        <f t="shared" si="12"/>
        <v>2022</v>
      </c>
      <c r="W133" s="262" t="str">
        <f t="shared" si="13"/>
        <v>February</v>
      </c>
      <c r="X133" s="262">
        <f t="shared" si="14"/>
        <v>10</v>
      </c>
      <c r="Y133" s="257" t="str">
        <f t="shared" ref="Y133:Y196" si="18">IFERROR(INDEX($J$5:$J$154,MATCH($Q133,$I$5:$I$154,0),1),"")</f>
        <v>Finance</v>
      </c>
      <c r="Z133" s="257" t="str">
        <f t="shared" ref="Z133:Z196" si="19">IFERROR(INDEX($K$5:$K$154,MATCH($Q133,$I$5:$I$154,0),1),"")</f>
        <v>Vice-Director</v>
      </c>
      <c r="AA133" s="258" t="str">
        <f t="shared" si="15"/>
        <v>Yes</v>
      </c>
      <c r="AB133" s="259" t="str">
        <f>IFERROR(IF(COUNTIF($P$4:P133,P133)=1,P133,""),"")</f>
        <v/>
      </c>
      <c r="AC133" s="259" t="str">
        <f t="shared" si="16"/>
        <v/>
      </c>
      <c r="AD133" s="259" t="str">
        <f t="shared" si="17"/>
        <v/>
      </c>
      <c r="AE133" s="259" t="str">
        <f>IFERROR(IF(AND(Cal!P133&gt;=Cal!$AG$5,Cal!P133&lt;=Cal!$AH$5,PrintPayslip!$D$7=Cal!$Q133),IF(LEN(P133)&gt;0,P133,0),""),"")</f>
        <v/>
      </c>
      <c r="AF133" s="258" t="str">
        <f t="shared" ref="AF133:AF196" si="20">IF(AF132=2002,2003,IF(ROW(AF133)-6=$AE$2005,2002,IFERROR(MATCH(SMALL($AE$5:$AE$2004,ROW($AE132)-ROW($AE$3)),$AE$5:$AE$2004,0),"")))</f>
        <v/>
      </c>
    </row>
    <row r="134" spans="2:32" x14ac:dyDescent="0.25">
      <c r="B134" s="228">
        <v>130</v>
      </c>
      <c r="C134" s="247">
        <f>IF(LEN(INDEX(TaxData!$B$7:$D$4006,Cal!$B134,Cal!C$3))&gt;0,INDEX(TaxData!$B$7:$D$4006,Cal!$B134,Cal!C$3),"")</f>
        <v>215</v>
      </c>
      <c r="D134" s="247" t="str">
        <f>IF(LEN(INDEX(TaxData!$B$7:$D$4006,Cal!$B134,Cal!D$3))&gt;0,INDEX(TaxData!$B$7:$D$4006,Cal!$B134,Cal!D$3),"")</f>
        <v>—</v>
      </c>
      <c r="E134" s="247">
        <f>IF(LEN(INDEX(TaxData!$B$7:$D$4006,Cal!$B134,Cal!E$3))&gt;0,INDEX(TaxData!$B$7:$D$4006,Cal!$B134,Cal!E$3),"")</f>
        <v>48</v>
      </c>
      <c r="F134" s="230"/>
      <c r="H134" s="244" t="str">
        <f>IF(LEN(INDEX(EmployeeData!$B$6:$E$155,Cal!$B134,Cal!H$3))&gt;0,INDEX(EmployeeData!$B$6:$E$155,Cal!$B134,Cal!H$3),"")</f>
        <v/>
      </c>
      <c r="I134" s="244" t="str">
        <f>IF(LEN(INDEX(EmployeeData!$B$6:$E$155,Cal!$B134,Cal!I$3))&gt;0,INDEX(EmployeeData!$B$6:$E$155,Cal!$B134,Cal!I$3),"")</f>
        <v/>
      </c>
      <c r="J134" s="244" t="str">
        <f>IF(LEN(INDEX(EmployeeData!$B$6:$E$155,Cal!$B134,Cal!J$3))&gt;0,INDEX(EmployeeData!$B$6:$E$155,Cal!$B134,Cal!J$3),"")</f>
        <v/>
      </c>
      <c r="K134" s="244" t="str">
        <f>IF(LEN(INDEX(EmployeeData!$B$6:$E$155,Cal!$B134,Cal!K$3))&gt;0,INDEX(EmployeeData!$B$6:$E$155,Cal!$B134,Cal!K$3),"")</f>
        <v/>
      </c>
      <c r="O134" s="228">
        <v>130</v>
      </c>
      <c r="P134" s="250">
        <f>IF(LEN(INDEX(DataInput!$B$6:$G$2005,Cal!$B134,Cal!P$3))&gt;0,INDEX(DataInput!$B$6:$G$2005,Cal!$B134,Cal!P$3),"")</f>
        <v>44619</v>
      </c>
      <c r="Q134" s="251" t="str">
        <f>IF(LEN(INDEX(DataInput!$B$6:$G$2005,Cal!$B134,Cal!Q$3))&gt;0,INDEX(DataInput!$B$6:$G$2005,Cal!$B134,Cal!Q$3),"")</f>
        <v>Doris Power</v>
      </c>
      <c r="R134" s="252">
        <f>IF(LEN(INDEX(DataInput!$B$6:$G$2005,Cal!$B134,Cal!R$3))&gt;0,INDEX(DataInput!$B$6:$G$2005,Cal!$B134,Cal!R$3),"")</f>
        <v>762</v>
      </c>
      <c r="S134" s="251">
        <f>IF(LEN(INDEX(DataInput!$B$6:$G$2005,Cal!$B134,Cal!S$3))&gt;0,INDEX(DataInput!$B$6:$G$2005,Cal!$B134,Cal!S$3),"")</f>
        <v>100</v>
      </c>
      <c r="T134" s="253">
        <f>IF(LEN(INDEX(DataInput!$B$6:$G$2005,Cal!$B134,Cal!T$3))&gt;0,INDEX(DataInput!$B$6:$G$2005,Cal!$B134,Cal!T$3),"")</f>
        <v>80.009999999999991</v>
      </c>
      <c r="U134" s="254">
        <f>IF(LEN(INDEX(DataInput!$B$6:$G$2005,Cal!$B134,Cal!U$3))&gt;0,INDEX(DataInput!$B$6:$G$2005,Cal!$B134,Cal!U$3),"")</f>
        <v>581.99</v>
      </c>
      <c r="V134" s="262">
        <f t="shared" ref="V134:V197" si="21">IFERROR(IF(P134="",0,YEAR(P134)),"")</f>
        <v>2022</v>
      </c>
      <c r="W134" s="262" t="str">
        <f t="shared" ref="W134:W197" si="22">IFERROR(INDEX($M$4:$M$15,MONTH($P134),1),"")</f>
        <v>February</v>
      </c>
      <c r="X134" s="262">
        <f t="shared" ref="X134:X197" si="23">IFERROR(WEEKNUM($P134),"")</f>
        <v>10</v>
      </c>
      <c r="Y134" s="257" t="str">
        <f t="shared" si="18"/>
        <v>HR</v>
      </c>
      <c r="Z134" s="257" t="str">
        <f t="shared" si="19"/>
        <v>Expert</v>
      </c>
      <c r="AA134" s="258" t="str">
        <f t="shared" ref="AA134:AA197" si="24">IF(LEN(R134)&gt;0,"Yes","No")</f>
        <v>Yes</v>
      </c>
      <c r="AB134" s="259" t="str">
        <f>IFERROR(IF(COUNTIF($P$4:P134,P134)=1,P134,""),"")</f>
        <v/>
      </c>
      <c r="AC134" s="259" t="str">
        <f t="shared" ref="AC134:AC197" si="25">IFERROR(SMALL($AB$5:$AB$2004,ROW(AA134)-ROW($AA$4)),"")</f>
        <v/>
      </c>
      <c r="AD134" s="259" t="str">
        <f t="shared" ref="AD134:AD197" si="26">IFERROR(IF(AC134&gt;=$AG$5,AC134,""),"")</f>
        <v/>
      </c>
      <c r="AE134" s="259" t="str">
        <f>IFERROR(IF(AND(Cal!P134&gt;=Cal!$AG$5,Cal!P134&lt;=Cal!$AH$5,PrintPayslip!$D$7=Cal!$Q134),IF(LEN(P134)&gt;0,P134,0),""),"")</f>
        <v/>
      </c>
      <c r="AF134" s="258" t="str">
        <f t="shared" si="20"/>
        <v/>
      </c>
    </row>
    <row r="135" spans="2:32" x14ac:dyDescent="0.25">
      <c r="B135" s="228">
        <v>131</v>
      </c>
      <c r="C135" s="247">
        <f>IF(LEN(INDEX(TaxData!$B$7:$D$4006,Cal!$B135,Cal!C$3))&gt;0,INDEX(TaxData!$B$7:$D$4006,Cal!$B135,Cal!C$3),"")</f>
        <v>216</v>
      </c>
      <c r="D135" s="247" t="str">
        <f>IF(LEN(INDEX(TaxData!$B$7:$D$4006,Cal!$B135,Cal!D$3))&gt;0,INDEX(TaxData!$B$7:$D$4006,Cal!$B135,Cal!D$3),"")</f>
        <v>—</v>
      </c>
      <c r="E135" s="247">
        <f>IF(LEN(INDEX(TaxData!$B$7:$D$4006,Cal!$B135,Cal!E$3))&gt;0,INDEX(TaxData!$B$7:$D$4006,Cal!$B135,Cal!E$3),"")</f>
        <v>48</v>
      </c>
      <c r="F135" s="230"/>
      <c r="H135" s="244" t="str">
        <f>IF(LEN(INDEX(EmployeeData!$B$6:$E$155,Cal!$B135,Cal!H$3))&gt;0,INDEX(EmployeeData!$B$6:$E$155,Cal!$B135,Cal!H$3),"")</f>
        <v/>
      </c>
      <c r="I135" s="244" t="str">
        <f>IF(LEN(INDEX(EmployeeData!$B$6:$E$155,Cal!$B135,Cal!I$3))&gt;0,INDEX(EmployeeData!$B$6:$E$155,Cal!$B135,Cal!I$3),"")</f>
        <v/>
      </c>
      <c r="J135" s="244" t="str">
        <f>IF(LEN(INDEX(EmployeeData!$B$6:$E$155,Cal!$B135,Cal!J$3))&gt;0,INDEX(EmployeeData!$B$6:$E$155,Cal!$B135,Cal!J$3),"")</f>
        <v/>
      </c>
      <c r="K135" s="244" t="str">
        <f>IF(LEN(INDEX(EmployeeData!$B$6:$E$155,Cal!$B135,Cal!K$3))&gt;0,INDEX(EmployeeData!$B$6:$E$155,Cal!$B135,Cal!K$3),"")</f>
        <v/>
      </c>
      <c r="O135" s="228">
        <v>131</v>
      </c>
      <c r="P135" s="250">
        <f>IF(LEN(INDEX(DataInput!$B$6:$G$2005,Cal!$B135,Cal!P$3))&gt;0,INDEX(DataInput!$B$6:$G$2005,Cal!$B135,Cal!P$3),"")</f>
        <v>44619</v>
      </c>
      <c r="Q135" s="251" t="str">
        <f>IF(LEN(INDEX(DataInput!$B$6:$G$2005,Cal!$B135,Cal!Q$3))&gt;0,INDEX(DataInput!$B$6:$G$2005,Cal!$B135,Cal!Q$3),"")</f>
        <v>Isobelle Hurley</v>
      </c>
      <c r="R135" s="252">
        <f>IF(LEN(INDEX(DataInput!$B$6:$G$2005,Cal!$B135,Cal!R$3))&gt;0,INDEX(DataInput!$B$6:$G$2005,Cal!$B135,Cal!R$3),"")</f>
        <v>719</v>
      </c>
      <c r="S135" s="251">
        <f>IF(LEN(INDEX(DataInput!$B$6:$G$2005,Cal!$B135,Cal!S$3))&gt;0,INDEX(DataInput!$B$6:$G$2005,Cal!$B135,Cal!S$3),"")</f>
        <v>85</v>
      </c>
      <c r="T135" s="253">
        <f>IF(LEN(INDEX(DataInput!$B$6:$G$2005,Cal!$B135,Cal!T$3))&gt;0,INDEX(DataInput!$B$6:$G$2005,Cal!$B135,Cal!T$3),"")</f>
        <v>75.49499999999999</v>
      </c>
      <c r="U135" s="254">
        <f>IF(LEN(INDEX(DataInput!$B$6:$G$2005,Cal!$B135,Cal!U$3))&gt;0,INDEX(DataInput!$B$6:$G$2005,Cal!$B135,Cal!U$3),"")</f>
        <v>558.505</v>
      </c>
      <c r="V135" s="262">
        <f t="shared" si="21"/>
        <v>2022</v>
      </c>
      <c r="W135" s="262" t="str">
        <f t="shared" si="22"/>
        <v>February</v>
      </c>
      <c r="X135" s="262">
        <f t="shared" si="23"/>
        <v>10</v>
      </c>
      <c r="Y135" s="257" t="str">
        <f t="shared" si="18"/>
        <v>Purchase</v>
      </c>
      <c r="Z135" s="257" t="str">
        <f t="shared" si="19"/>
        <v>Expert</v>
      </c>
      <c r="AA135" s="258" t="str">
        <f t="shared" si="24"/>
        <v>Yes</v>
      </c>
      <c r="AB135" s="259" t="str">
        <f>IFERROR(IF(COUNTIF($P$4:P135,P135)=1,P135,""),"")</f>
        <v/>
      </c>
      <c r="AC135" s="259" t="str">
        <f t="shared" si="25"/>
        <v/>
      </c>
      <c r="AD135" s="259" t="str">
        <f t="shared" si="26"/>
        <v/>
      </c>
      <c r="AE135" s="259" t="str">
        <f>IFERROR(IF(AND(Cal!P135&gt;=Cal!$AG$5,Cal!P135&lt;=Cal!$AH$5,PrintPayslip!$D$7=Cal!$Q135),IF(LEN(P135)&gt;0,P135,0),""),"")</f>
        <v/>
      </c>
      <c r="AF135" s="258" t="str">
        <f t="shared" si="20"/>
        <v/>
      </c>
    </row>
    <row r="136" spans="2:32" x14ac:dyDescent="0.25">
      <c r="B136" s="228">
        <v>132</v>
      </c>
      <c r="C136" s="247">
        <f>IF(LEN(INDEX(TaxData!$B$7:$D$4006,Cal!$B136,Cal!C$3))&gt;0,INDEX(TaxData!$B$7:$D$4006,Cal!$B136,Cal!C$3),"")</f>
        <v>217</v>
      </c>
      <c r="D136" s="247" t="str">
        <f>IF(LEN(INDEX(TaxData!$B$7:$D$4006,Cal!$B136,Cal!D$3))&gt;0,INDEX(TaxData!$B$7:$D$4006,Cal!$B136,Cal!D$3),"")</f>
        <v>—</v>
      </c>
      <c r="E136" s="247">
        <f>IF(LEN(INDEX(TaxData!$B$7:$D$4006,Cal!$B136,Cal!E$3))&gt;0,INDEX(TaxData!$B$7:$D$4006,Cal!$B136,Cal!E$3),"")</f>
        <v>49</v>
      </c>
      <c r="F136" s="230"/>
      <c r="H136" s="244" t="str">
        <f>IF(LEN(INDEX(EmployeeData!$B$6:$E$155,Cal!$B136,Cal!H$3))&gt;0,INDEX(EmployeeData!$B$6:$E$155,Cal!$B136,Cal!H$3),"")</f>
        <v/>
      </c>
      <c r="I136" s="244" t="str">
        <f>IF(LEN(INDEX(EmployeeData!$B$6:$E$155,Cal!$B136,Cal!I$3))&gt;0,INDEX(EmployeeData!$B$6:$E$155,Cal!$B136,Cal!I$3),"")</f>
        <v/>
      </c>
      <c r="J136" s="244" t="str">
        <f>IF(LEN(INDEX(EmployeeData!$B$6:$E$155,Cal!$B136,Cal!J$3))&gt;0,INDEX(EmployeeData!$B$6:$E$155,Cal!$B136,Cal!J$3),"")</f>
        <v/>
      </c>
      <c r="K136" s="244" t="str">
        <f>IF(LEN(INDEX(EmployeeData!$B$6:$E$155,Cal!$B136,Cal!K$3))&gt;0,INDEX(EmployeeData!$B$6:$E$155,Cal!$B136,Cal!K$3),"")</f>
        <v/>
      </c>
      <c r="O136" s="228">
        <v>132</v>
      </c>
      <c r="P136" s="250">
        <f>IF(LEN(INDEX(DataInput!$B$6:$G$2005,Cal!$B136,Cal!P$3))&gt;0,INDEX(DataInput!$B$6:$G$2005,Cal!$B136,Cal!P$3),"")</f>
        <v>44619</v>
      </c>
      <c r="Q136" s="251" t="str">
        <f>IF(LEN(INDEX(DataInput!$B$6:$G$2005,Cal!$B136,Cal!Q$3))&gt;0,INDEX(DataInput!$B$6:$G$2005,Cal!$B136,Cal!Q$3),"")</f>
        <v>Donell Merrill</v>
      </c>
      <c r="R136" s="252">
        <f>IF(LEN(INDEX(DataInput!$B$6:$G$2005,Cal!$B136,Cal!R$3))&gt;0,INDEX(DataInput!$B$6:$G$2005,Cal!$B136,Cal!R$3),"")</f>
        <v>709</v>
      </c>
      <c r="S136" s="251">
        <f>IF(LEN(INDEX(DataInput!$B$6:$G$2005,Cal!$B136,Cal!S$3))&gt;0,INDEX(DataInput!$B$6:$G$2005,Cal!$B136,Cal!S$3),"")</f>
        <v>82</v>
      </c>
      <c r="T136" s="253">
        <f>IF(LEN(INDEX(DataInput!$B$6:$G$2005,Cal!$B136,Cal!T$3))&gt;0,INDEX(DataInput!$B$6:$G$2005,Cal!$B136,Cal!T$3),"")</f>
        <v>74.444999999999993</v>
      </c>
      <c r="U136" s="254">
        <f>IF(LEN(INDEX(DataInput!$B$6:$G$2005,Cal!$B136,Cal!U$3))&gt;0,INDEX(DataInput!$B$6:$G$2005,Cal!$B136,Cal!U$3),"")</f>
        <v>552.55500000000006</v>
      </c>
      <c r="V136" s="262">
        <f t="shared" si="21"/>
        <v>2022</v>
      </c>
      <c r="W136" s="262" t="str">
        <f t="shared" si="22"/>
        <v>February</v>
      </c>
      <c r="X136" s="262">
        <f t="shared" si="23"/>
        <v>10</v>
      </c>
      <c r="Y136" s="257" t="str">
        <f t="shared" si="18"/>
        <v>Finance</v>
      </c>
      <c r="Z136" s="257" t="str">
        <f t="shared" si="19"/>
        <v>Expert</v>
      </c>
      <c r="AA136" s="258" t="str">
        <f t="shared" si="24"/>
        <v>Yes</v>
      </c>
      <c r="AB136" s="259" t="str">
        <f>IFERROR(IF(COUNTIF($P$4:P136,P136)=1,P136,""),"")</f>
        <v/>
      </c>
      <c r="AC136" s="259" t="str">
        <f t="shared" si="25"/>
        <v/>
      </c>
      <c r="AD136" s="259" t="str">
        <f t="shared" si="26"/>
        <v/>
      </c>
      <c r="AE136" s="259" t="str">
        <f>IFERROR(IF(AND(Cal!P136&gt;=Cal!$AG$5,Cal!P136&lt;=Cal!$AH$5,PrintPayslip!$D$7=Cal!$Q136),IF(LEN(P136)&gt;0,P136,0),""),"")</f>
        <v/>
      </c>
      <c r="AF136" s="258" t="str">
        <f t="shared" si="20"/>
        <v/>
      </c>
    </row>
    <row r="137" spans="2:32" x14ac:dyDescent="0.25">
      <c r="B137" s="228">
        <v>133</v>
      </c>
      <c r="C137" s="247">
        <f>IF(LEN(INDEX(TaxData!$B$7:$D$4006,Cal!$B137,Cal!C$3))&gt;0,INDEX(TaxData!$B$7:$D$4006,Cal!$B137,Cal!C$3),"")</f>
        <v>218</v>
      </c>
      <c r="D137" s="247" t="str">
        <f>IF(LEN(INDEX(TaxData!$B$7:$D$4006,Cal!$B137,Cal!D$3))&gt;0,INDEX(TaxData!$B$7:$D$4006,Cal!$B137,Cal!D$3),"")</f>
        <v>—</v>
      </c>
      <c r="E137" s="247">
        <f>IF(LEN(INDEX(TaxData!$B$7:$D$4006,Cal!$B137,Cal!E$3))&gt;0,INDEX(TaxData!$B$7:$D$4006,Cal!$B137,Cal!E$3),"")</f>
        <v>49</v>
      </c>
      <c r="F137" s="230"/>
      <c r="H137" s="244" t="str">
        <f>IF(LEN(INDEX(EmployeeData!$B$6:$E$155,Cal!$B137,Cal!H$3))&gt;0,INDEX(EmployeeData!$B$6:$E$155,Cal!$B137,Cal!H$3),"")</f>
        <v/>
      </c>
      <c r="I137" s="244" t="str">
        <f>IF(LEN(INDEX(EmployeeData!$B$6:$E$155,Cal!$B137,Cal!I$3))&gt;0,INDEX(EmployeeData!$B$6:$E$155,Cal!$B137,Cal!I$3),"")</f>
        <v/>
      </c>
      <c r="J137" s="244" t="str">
        <f>IF(LEN(INDEX(EmployeeData!$B$6:$E$155,Cal!$B137,Cal!J$3))&gt;0,INDEX(EmployeeData!$B$6:$E$155,Cal!$B137,Cal!J$3),"")</f>
        <v/>
      </c>
      <c r="K137" s="244" t="str">
        <f>IF(LEN(INDEX(EmployeeData!$B$6:$E$155,Cal!$B137,Cal!K$3))&gt;0,INDEX(EmployeeData!$B$6:$E$155,Cal!$B137,Cal!K$3),"")</f>
        <v/>
      </c>
      <c r="O137" s="228">
        <v>133</v>
      </c>
      <c r="P137" s="250">
        <f>IF(LEN(INDEX(DataInput!$B$6:$G$2005,Cal!$B137,Cal!P$3))&gt;0,INDEX(DataInput!$B$6:$G$2005,Cal!$B137,Cal!P$3),"")</f>
        <v>44619</v>
      </c>
      <c r="Q137" s="251" t="str">
        <f>IF(LEN(INDEX(DataInput!$B$6:$G$2005,Cal!$B137,Cal!Q$3))&gt;0,INDEX(DataInput!$B$6:$G$2005,Cal!$B137,Cal!Q$3),"")</f>
        <v>Jane Best</v>
      </c>
      <c r="R137" s="252">
        <f>IF(LEN(INDEX(DataInput!$B$6:$G$2005,Cal!$B137,Cal!R$3))&gt;0,INDEX(DataInput!$B$6:$G$2005,Cal!$B137,Cal!R$3),"")</f>
        <v>665</v>
      </c>
      <c r="S137" s="251">
        <f>IF(LEN(INDEX(DataInput!$B$6:$G$2005,Cal!$B137,Cal!S$3))&gt;0,INDEX(DataInput!$B$6:$G$2005,Cal!$B137,Cal!S$3),"")</f>
        <v>72</v>
      </c>
      <c r="T137" s="253">
        <f>IF(LEN(INDEX(DataInput!$B$6:$G$2005,Cal!$B137,Cal!T$3))&gt;0,INDEX(DataInput!$B$6:$G$2005,Cal!$B137,Cal!T$3),"")</f>
        <v>69.825000000000003</v>
      </c>
      <c r="U137" s="254">
        <f>IF(LEN(INDEX(DataInput!$B$6:$G$2005,Cal!$B137,Cal!U$3))&gt;0,INDEX(DataInput!$B$6:$G$2005,Cal!$B137,Cal!U$3),"")</f>
        <v>523.17499999999995</v>
      </c>
      <c r="V137" s="262">
        <f t="shared" si="21"/>
        <v>2022</v>
      </c>
      <c r="W137" s="262" t="str">
        <f t="shared" si="22"/>
        <v>February</v>
      </c>
      <c r="X137" s="262">
        <f t="shared" si="23"/>
        <v>10</v>
      </c>
      <c r="Y137" s="257" t="str">
        <f t="shared" si="18"/>
        <v>Sales</v>
      </c>
      <c r="Z137" s="257" t="str">
        <f t="shared" si="19"/>
        <v>Salesman</v>
      </c>
      <c r="AA137" s="258" t="str">
        <f t="shared" si="24"/>
        <v>Yes</v>
      </c>
      <c r="AB137" s="259" t="str">
        <f>IFERROR(IF(COUNTIF($P$4:P137,P137)=1,P137,""),"")</f>
        <v/>
      </c>
      <c r="AC137" s="259" t="str">
        <f t="shared" si="25"/>
        <v/>
      </c>
      <c r="AD137" s="259" t="str">
        <f t="shared" si="26"/>
        <v/>
      </c>
      <c r="AE137" s="259" t="str">
        <f>IFERROR(IF(AND(Cal!P137&gt;=Cal!$AG$5,Cal!P137&lt;=Cal!$AH$5,PrintPayslip!$D$7=Cal!$Q137),IF(LEN(P137)&gt;0,P137,0),""),"")</f>
        <v/>
      </c>
      <c r="AF137" s="258" t="str">
        <f t="shared" si="20"/>
        <v/>
      </c>
    </row>
    <row r="138" spans="2:32" x14ac:dyDescent="0.25">
      <c r="B138" s="228">
        <v>134</v>
      </c>
      <c r="C138" s="247">
        <f>IF(LEN(INDEX(TaxData!$B$7:$D$4006,Cal!$B138,Cal!C$3))&gt;0,INDEX(TaxData!$B$7:$D$4006,Cal!$B138,Cal!C$3),"")</f>
        <v>219</v>
      </c>
      <c r="D138" s="247" t="str">
        <f>IF(LEN(INDEX(TaxData!$B$7:$D$4006,Cal!$B138,Cal!D$3))&gt;0,INDEX(TaxData!$B$7:$D$4006,Cal!$B138,Cal!D$3),"")</f>
        <v>—</v>
      </c>
      <c r="E138" s="247">
        <f>IF(LEN(INDEX(TaxData!$B$7:$D$4006,Cal!$B138,Cal!E$3))&gt;0,INDEX(TaxData!$B$7:$D$4006,Cal!$B138,Cal!E$3),"")</f>
        <v>49</v>
      </c>
      <c r="F138" s="230"/>
      <c r="H138" s="244" t="str">
        <f>IF(LEN(INDEX(EmployeeData!$B$6:$E$155,Cal!$B138,Cal!H$3))&gt;0,INDEX(EmployeeData!$B$6:$E$155,Cal!$B138,Cal!H$3),"")</f>
        <v/>
      </c>
      <c r="I138" s="244" t="str">
        <f>IF(LEN(INDEX(EmployeeData!$B$6:$E$155,Cal!$B138,Cal!I$3))&gt;0,INDEX(EmployeeData!$B$6:$E$155,Cal!$B138,Cal!I$3),"")</f>
        <v/>
      </c>
      <c r="J138" s="244" t="str">
        <f>IF(LEN(INDEX(EmployeeData!$B$6:$E$155,Cal!$B138,Cal!J$3))&gt;0,INDEX(EmployeeData!$B$6:$E$155,Cal!$B138,Cal!J$3),"")</f>
        <v/>
      </c>
      <c r="K138" s="244" t="str">
        <f>IF(LEN(INDEX(EmployeeData!$B$6:$E$155,Cal!$B138,Cal!K$3))&gt;0,INDEX(EmployeeData!$B$6:$E$155,Cal!$B138,Cal!K$3),"")</f>
        <v/>
      </c>
      <c r="O138" s="228">
        <v>134</v>
      </c>
      <c r="P138" s="250">
        <f>IF(LEN(INDEX(DataInput!$B$6:$G$2005,Cal!$B138,Cal!P$3))&gt;0,INDEX(DataInput!$B$6:$G$2005,Cal!$B138,Cal!P$3),"")</f>
        <v>44619</v>
      </c>
      <c r="Q138" s="251" t="str">
        <f>IF(LEN(INDEX(DataInput!$B$6:$G$2005,Cal!$B138,Cal!Q$3))&gt;0,INDEX(DataInput!$B$6:$G$2005,Cal!$B138,Cal!Q$3),"")</f>
        <v>Kristofer Dyer</v>
      </c>
      <c r="R138" s="252">
        <f>IF(LEN(INDEX(DataInput!$B$6:$G$2005,Cal!$B138,Cal!R$3))&gt;0,INDEX(DataInput!$B$6:$G$2005,Cal!$B138,Cal!R$3),"")</f>
        <v>728</v>
      </c>
      <c r="S138" s="251">
        <f>IF(LEN(INDEX(DataInput!$B$6:$G$2005,Cal!$B138,Cal!S$3))&gt;0,INDEX(DataInput!$B$6:$G$2005,Cal!$B138,Cal!S$3),"")</f>
        <v>88</v>
      </c>
      <c r="T138" s="253">
        <f>IF(LEN(INDEX(DataInput!$B$6:$G$2005,Cal!$B138,Cal!T$3))&gt;0,INDEX(DataInput!$B$6:$G$2005,Cal!$B138,Cal!T$3),"")</f>
        <v>76.44</v>
      </c>
      <c r="U138" s="254">
        <f>IF(LEN(INDEX(DataInput!$B$6:$G$2005,Cal!$B138,Cal!U$3))&gt;0,INDEX(DataInput!$B$6:$G$2005,Cal!$B138,Cal!U$3),"")</f>
        <v>563.55999999999995</v>
      </c>
      <c r="V138" s="262">
        <f t="shared" si="21"/>
        <v>2022</v>
      </c>
      <c r="W138" s="262" t="str">
        <f t="shared" si="22"/>
        <v>February</v>
      </c>
      <c r="X138" s="262">
        <f t="shared" si="23"/>
        <v>10</v>
      </c>
      <c r="Y138" s="257" t="str">
        <f t="shared" si="18"/>
        <v>Accounting</v>
      </c>
      <c r="Z138" s="257" t="str">
        <f t="shared" si="19"/>
        <v>Expert</v>
      </c>
      <c r="AA138" s="258" t="str">
        <f t="shared" si="24"/>
        <v>Yes</v>
      </c>
      <c r="AB138" s="259" t="str">
        <f>IFERROR(IF(COUNTIF($P$4:P138,P138)=1,P138,""),"")</f>
        <v/>
      </c>
      <c r="AC138" s="259" t="str">
        <f t="shared" si="25"/>
        <v/>
      </c>
      <c r="AD138" s="259" t="str">
        <f t="shared" si="26"/>
        <v/>
      </c>
      <c r="AE138" s="259" t="str">
        <f>IFERROR(IF(AND(Cal!P138&gt;=Cal!$AG$5,Cal!P138&lt;=Cal!$AH$5,PrintPayslip!$D$7=Cal!$Q138),IF(LEN(P138)&gt;0,P138,0),""),"")</f>
        <v/>
      </c>
      <c r="AF138" s="258" t="str">
        <f t="shared" si="20"/>
        <v/>
      </c>
    </row>
    <row r="139" spans="2:32" x14ac:dyDescent="0.25">
      <c r="B139" s="228">
        <v>135</v>
      </c>
      <c r="C139" s="247">
        <f>IF(LEN(INDEX(TaxData!$B$7:$D$4006,Cal!$B139,Cal!C$3))&gt;0,INDEX(TaxData!$B$7:$D$4006,Cal!$B139,Cal!C$3),"")</f>
        <v>220</v>
      </c>
      <c r="D139" s="247" t="str">
        <f>IF(LEN(INDEX(TaxData!$B$7:$D$4006,Cal!$B139,Cal!D$3))&gt;0,INDEX(TaxData!$B$7:$D$4006,Cal!$B139,Cal!D$3),"")</f>
        <v>—</v>
      </c>
      <c r="E139" s="247">
        <f>IF(LEN(INDEX(TaxData!$B$7:$D$4006,Cal!$B139,Cal!E$3))&gt;0,INDEX(TaxData!$B$7:$D$4006,Cal!$B139,Cal!E$3),"")</f>
        <v>49</v>
      </c>
      <c r="F139" s="230"/>
      <c r="H139" s="244" t="str">
        <f>IF(LEN(INDEX(EmployeeData!$B$6:$E$155,Cal!$B139,Cal!H$3))&gt;0,INDEX(EmployeeData!$B$6:$E$155,Cal!$B139,Cal!H$3),"")</f>
        <v/>
      </c>
      <c r="I139" s="244" t="str">
        <f>IF(LEN(INDEX(EmployeeData!$B$6:$E$155,Cal!$B139,Cal!I$3))&gt;0,INDEX(EmployeeData!$B$6:$E$155,Cal!$B139,Cal!I$3),"")</f>
        <v/>
      </c>
      <c r="J139" s="244" t="str">
        <f>IF(LEN(INDEX(EmployeeData!$B$6:$E$155,Cal!$B139,Cal!J$3))&gt;0,INDEX(EmployeeData!$B$6:$E$155,Cal!$B139,Cal!J$3),"")</f>
        <v/>
      </c>
      <c r="K139" s="244" t="str">
        <f>IF(LEN(INDEX(EmployeeData!$B$6:$E$155,Cal!$B139,Cal!K$3))&gt;0,INDEX(EmployeeData!$B$6:$E$155,Cal!$B139,Cal!K$3),"")</f>
        <v/>
      </c>
      <c r="O139" s="228">
        <v>135</v>
      </c>
      <c r="P139" s="250">
        <f>IF(LEN(INDEX(DataInput!$B$6:$G$2005,Cal!$B139,Cal!P$3))&gt;0,INDEX(DataInput!$B$6:$G$2005,Cal!$B139,Cal!P$3),"")</f>
        <v>44619</v>
      </c>
      <c r="Q139" s="251" t="str">
        <f>IF(LEN(INDEX(DataInput!$B$6:$G$2005,Cal!$B139,Cal!Q$3))&gt;0,INDEX(DataInput!$B$6:$G$2005,Cal!$B139,Cal!Q$3),"")</f>
        <v>Dominykas Xiong</v>
      </c>
      <c r="R139" s="252">
        <f>IF(LEN(INDEX(DataInput!$B$6:$G$2005,Cal!$B139,Cal!R$3))&gt;0,INDEX(DataInput!$B$6:$G$2005,Cal!$B139,Cal!R$3),"")</f>
        <v>345</v>
      </c>
      <c r="S139" s="251" t="str">
        <f>IF(LEN(INDEX(DataInput!$B$6:$G$2005,Cal!$B139,Cal!S$3))&gt;0,INDEX(DataInput!$B$6:$G$2005,Cal!$B139,Cal!S$3),"")</f>
        <v>—</v>
      </c>
      <c r="T139" s="253">
        <f>IF(LEN(INDEX(DataInput!$B$6:$G$2005,Cal!$B139,Cal!T$3))&gt;0,INDEX(DataInput!$B$6:$G$2005,Cal!$B139,Cal!T$3),"")</f>
        <v>36.225000000000001</v>
      </c>
      <c r="U139" s="254">
        <f>IF(LEN(INDEX(DataInput!$B$6:$G$2005,Cal!$B139,Cal!U$3))&gt;0,INDEX(DataInput!$B$6:$G$2005,Cal!$B139,Cal!U$3),"")</f>
        <v>308.77499999999998</v>
      </c>
      <c r="V139" s="262">
        <f t="shared" si="21"/>
        <v>2022</v>
      </c>
      <c r="W139" s="262" t="str">
        <f t="shared" si="22"/>
        <v>February</v>
      </c>
      <c r="X139" s="262">
        <f t="shared" si="23"/>
        <v>10</v>
      </c>
      <c r="Y139" s="257" t="str">
        <f t="shared" si="18"/>
        <v>Accounting</v>
      </c>
      <c r="Z139" s="257" t="str">
        <f t="shared" si="19"/>
        <v>Intern</v>
      </c>
      <c r="AA139" s="258" t="str">
        <f t="shared" si="24"/>
        <v>Yes</v>
      </c>
      <c r="AB139" s="259" t="str">
        <f>IFERROR(IF(COUNTIF($P$4:P139,P139)=1,P139,""),"")</f>
        <v/>
      </c>
      <c r="AC139" s="259" t="str">
        <f t="shared" si="25"/>
        <v/>
      </c>
      <c r="AD139" s="259" t="str">
        <f t="shared" si="26"/>
        <v/>
      </c>
      <c r="AE139" s="259" t="str">
        <f>IFERROR(IF(AND(Cal!P139&gt;=Cal!$AG$5,Cal!P139&lt;=Cal!$AH$5,PrintPayslip!$D$7=Cal!$Q139),IF(LEN(P139)&gt;0,P139,0),""),"")</f>
        <v/>
      </c>
      <c r="AF139" s="258" t="str">
        <f t="shared" si="20"/>
        <v/>
      </c>
    </row>
    <row r="140" spans="2:32" x14ac:dyDescent="0.25">
      <c r="B140" s="228">
        <v>136</v>
      </c>
      <c r="C140" s="247">
        <f>IF(LEN(INDEX(TaxData!$B$7:$D$4006,Cal!$B140,Cal!C$3))&gt;0,INDEX(TaxData!$B$7:$D$4006,Cal!$B140,Cal!C$3),"")</f>
        <v>221</v>
      </c>
      <c r="D140" s="247" t="str">
        <f>IF(LEN(INDEX(TaxData!$B$7:$D$4006,Cal!$B140,Cal!D$3))&gt;0,INDEX(TaxData!$B$7:$D$4006,Cal!$B140,Cal!D$3),"")</f>
        <v>—</v>
      </c>
      <c r="E140" s="247">
        <f>IF(LEN(INDEX(TaxData!$B$7:$D$4006,Cal!$B140,Cal!E$3))&gt;0,INDEX(TaxData!$B$7:$D$4006,Cal!$B140,Cal!E$3),"")</f>
        <v>50</v>
      </c>
      <c r="F140" s="230"/>
      <c r="H140" s="244" t="str">
        <f>IF(LEN(INDEX(EmployeeData!$B$6:$E$155,Cal!$B140,Cal!H$3))&gt;0,INDEX(EmployeeData!$B$6:$E$155,Cal!$B140,Cal!H$3),"")</f>
        <v/>
      </c>
      <c r="I140" s="244" t="str">
        <f>IF(LEN(INDEX(EmployeeData!$B$6:$E$155,Cal!$B140,Cal!I$3))&gt;0,INDEX(EmployeeData!$B$6:$E$155,Cal!$B140,Cal!I$3),"")</f>
        <v/>
      </c>
      <c r="J140" s="244" t="str">
        <f>IF(LEN(INDEX(EmployeeData!$B$6:$E$155,Cal!$B140,Cal!J$3))&gt;0,INDEX(EmployeeData!$B$6:$E$155,Cal!$B140,Cal!J$3),"")</f>
        <v/>
      </c>
      <c r="K140" s="244" t="str">
        <f>IF(LEN(INDEX(EmployeeData!$B$6:$E$155,Cal!$B140,Cal!K$3))&gt;0,INDEX(EmployeeData!$B$6:$E$155,Cal!$B140,Cal!K$3),"")</f>
        <v/>
      </c>
      <c r="O140" s="228">
        <v>136</v>
      </c>
      <c r="P140" s="250">
        <f>IF(LEN(INDEX(DataInput!$B$6:$G$2005,Cal!$B140,Cal!P$3))&gt;0,INDEX(DataInput!$B$6:$G$2005,Cal!$B140,Cal!P$3),"")</f>
        <v>44626</v>
      </c>
      <c r="Q140" s="251" t="str">
        <f>IF(LEN(INDEX(DataInput!$B$6:$G$2005,Cal!$B140,Cal!Q$3))&gt;0,INDEX(DataInput!$B$6:$G$2005,Cal!$B140,Cal!Q$3),"")</f>
        <v>Jemima Begum</v>
      </c>
      <c r="R140" s="252">
        <f>IF(LEN(INDEX(DataInput!$B$6:$G$2005,Cal!$B140,Cal!R$3))&gt;0,INDEX(DataInput!$B$6:$G$2005,Cal!$B140,Cal!R$3),"")</f>
        <v>984</v>
      </c>
      <c r="S140" s="251">
        <f>IF(LEN(INDEX(DataInput!$B$6:$G$2005,Cal!$B140,Cal!S$3))&gt;0,INDEX(DataInput!$B$6:$G$2005,Cal!$B140,Cal!S$3),"")</f>
        <v>177</v>
      </c>
      <c r="T140" s="253">
        <f>IF(LEN(INDEX(DataInput!$B$6:$G$2005,Cal!$B140,Cal!T$3))&gt;0,INDEX(DataInput!$B$6:$G$2005,Cal!$B140,Cal!T$3),"")</f>
        <v>103.32</v>
      </c>
      <c r="U140" s="254">
        <f>IF(LEN(INDEX(DataInput!$B$6:$G$2005,Cal!$B140,Cal!U$3))&gt;0,INDEX(DataInput!$B$6:$G$2005,Cal!$B140,Cal!U$3),"")</f>
        <v>703.68000000000006</v>
      </c>
      <c r="V140" s="262">
        <f t="shared" si="21"/>
        <v>2022</v>
      </c>
      <c r="W140" s="262" t="str">
        <f t="shared" si="22"/>
        <v>March</v>
      </c>
      <c r="X140" s="262">
        <f t="shared" si="23"/>
        <v>11</v>
      </c>
      <c r="Y140" s="257" t="str">
        <f t="shared" si="18"/>
        <v>Operations</v>
      </c>
      <c r="Z140" s="257" t="str">
        <f t="shared" si="19"/>
        <v>Director</v>
      </c>
      <c r="AA140" s="258" t="str">
        <f t="shared" si="24"/>
        <v>Yes</v>
      </c>
      <c r="AB140" s="259">
        <f>IFERROR(IF(COUNTIF($P$4:P140,P140)=1,P140,""),"")</f>
        <v>44626</v>
      </c>
      <c r="AC140" s="259" t="str">
        <f t="shared" si="25"/>
        <v/>
      </c>
      <c r="AD140" s="259" t="str">
        <f t="shared" si="26"/>
        <v/>
      </c>
      <c r="AE140" s="259">
        <f>IFERROR(IF(AND(Cal!P140&gt;=Cal!$AG$5,Cal!P140&lt;=Cal!$AH$5,PrintPayslip!$D$7=Cal!$Q140),IF(LEN(P140)&gt;0,P140,0),""),"")</f>
        <v>44626</v>
      </c>
      <c r="AF140" s="258" t="str">
        <f t="shared" si="20"/>
        <v/>
      </c>
    </row>
    <row r="141" spans="2:32" x14ac:dyDescent="0.25">
      <c r="B141" s="228">
        <v>137</v>
      </c>
      <c r="C141" s="247">
        <f>IF(LEN(INDEX(TaxData!$B$7:$D$4006,Cal!$B141,Cal!C$3))&gt;0,INDEX(TaxData!$B$7:$D$4006,Cal!$B141,Cal!C$3),"")</f>
        <v>222</v>
      </c>
      <c r="D141" s="247" t="str">
        <f>IF(LEN(INDEX(TaxData!$B$7:$D$4006,Cal!$B141,Cal!D$3))&gt;0,INDEX(TaxData!$B$7:$D$4006,Cal!$B141,Cal!D$3),"")</f>
        <v>—</v>
      </c>
      <c r="E141" s="247">
        <f>IF(LEN(INDEX(TaxData!$B$7:$D$4006,Cal!$B141,Cal!E$3))&gt;0,INDEX(TaxData!$B$7:$D$4006,Cal!$B141,Cal!E$3),"")</f>
        <v>50</v>
      </c>
      <c r="F141" s="230"/>
      <c r="H141" s="244" t="str">
        <f>IF(LEN(INDEX(EmployeeData!$B$6:$E$155,Cal!$B141,Cal!H$3))&gt;0,INDEX(EmployeeData!$B$6:$E$155,Cal!$B141,Cal!H$3),"")</f>
        <v/>
      </c>
      <c r="I141" s="244" t="str">
        <f>IF(LEN(INDEX(EmployeeData!$B$6:$E$155,Cal!$B141,Cal!I$3))&gt;0,INDEX(EmployeeData!$B$6:$E$155,Cal!$B141,Cal!I$3),"")</f>
        <v/>
      </c>
      <c r="J141" s="244" t="str">
        <f>IF(LEN(INDEX(EmployeeData!$B$6:$E$155,Cal!$B141,Cal!J$3))&gt;0,INDEX(EmployeeData!$B$6:$E$155,Cal!$B141,Cal!J$3),"")</f>
        <v/>
      </c>
      <c r="K141" s="244" t="str">
        <f>IF(LEN(INDEX(EmployeeData!$B$6:$E$155,Cal!$B141,Cal!K$3))&gt;0,INDEX(EmployeeData!$B$6:$E$155,Cal!$B141,Cal!K$3),"")</f>
        <v/>
      </c>
      <c r="O141" s="228">
        <v>137</v>
      </c>
      <c r="P141" s="250">
        <f>IF(LEN(INDEX(DataInput!$B$6:$G$2005,Cal!$B141,Cal!P$3))&gt;0,INDEX(DataInput!$B$6:$G$2005,Cal!$B141,Cal!P$3),"")</f>
        <v>44626</v>
      </c>
      <c r="Q141" s="251" t="str">
        <f>IF(LEN(INDEX(DataInput!$B$6:$G$2005,Cal!$B141,Cal!Q$3))&gt;0,INDEX(DataInput!$B$6:$G$2005,Cal!$B141,Cal!Q$3),"")</f>
        <v>Mercedes Banks</v>
      </c>
      <c r="R141" s="252">
        <f>IF(LEN(INDEX(DataInput!$B$6:$G$2005,Cal!$B141,Cal!R$3))&gt;0,INDEX(DataInput!$B$6:$G$2005,Cal!$B141,Cal!R$3),"")</f>
        <v>944</v>
      </c>
      <c r="S141" s="251">
        <f>IF(LEN(INDEX(DataInput!$B$6:$G$2005,Cal!$B141,Cal!S$3))&gt;0,INDEX(DataInput!$B$6:$G$2005,Cal!$B141,Cal!S$3),"")</f>
        <v>163</v>
      </c>
      <c r="T141" s="253">
        <f>IF(LEN(INDEX(DataInput!$B$6:$G$2005,Cal!$B141,Cal!T$3))&gt;0,INDEX(DataInput!$B$6:$G$2005,Cal!$B141,Cal!T$3),"")</f>
        <v>99.11999999999999</v>
      </c>
      <c r="U141" s="254">
        <f>IF(LEN(INDEX(DataInput!$B$6:$G$2005,Cal!$B141,Cal!U$3))&gt;0,INDEX(DataInput!$B$6:$G$2005,Cal!$B141,Cal!U$3),"")</f>
        <v>681.88</v>
      </c>
      <c r="V141" s="262">
        <f t="shared" si="21"/>
        <v>2022</v>
      </c>
      <c r="W141" s="262" t="str">
        <f t="shared" si="22"/>
        <v>March</v>
      </c>
      <c r="X141" s="262">
        <f t="shared" si="23"/>
        <v>11</v>
      </c>
      <c r="Y141" s="257" t="str">
        <f t="shared" si="18"/>
        <v>Accounting</v>
      </c>
      <c r="Z141" s="257" t="str">
        <f t="shared" si="19"/>
        <v>Vice-Director</v>
      </c>
      <c r="AA141" s="258" t="str">
        <f t="shared" si="24"/>
        <v>Yes</v>
      </c>
      <c r="AB141" s="259" t="str">
        <f>IFERROR(IF(COUNTIF($P$4:P141,P141)=1,P141,""),"")</f>
        <v/>
      </c>
      <c r="AC141" s="259" t="str">
        <f t="shared" si="25"/>
        <v/>
      </c>
      <c r="AD141" s="259" t="str">
        <f t="shared" si="26"/>
        <v/>
      </c>
      <c r="AE141" s="259" t="str">
        <f>IFERROR(IF(AND(Cal!P141&gt;=Cal!$AG$5,Cal!P141&lt;=Cal!$AH$5,PrintPayslip!$D$7=Cal!$Q141),IF(LEN(P141)&gt;0,P141,0),""),"")</f>
        <v/>
      </c>
      <c r="AF141" s="258" t="str">
        <f t="shared" si="20"/>
        <v/>
      </c>
    </row>
    <row r="142" spans="2:32" x14ac:dyDescent="0.25">
      <c r="B142" s="228">
        <v>138</v>
      </c>
      <c r="C142" s="247">
        <f>IF(LEN(INDEX(TaxData!$B$7:$D$4006,Cal!$B142,Cal!C$3))&gt;0,INDEX(TaxData!$B$7:$D$4006,Cal!$B142,Cal!C$3),"")</f>
        <v>223</v>
      </c>
      <c r="D142" s="247" t="str">
        <f>IF(LEN(INDEX(TaxData!$B$7:$D$4006,Cal!$B142,Cal!D$3))&gt;0,INDEX(TaxData!$B$7:$D$4006,Cal!$B142,Cal!D$3),"")</f>
        <v>—</v>
      </c>
      <c r="E142" s="247">
        <f>IF(LEN(INDEX(TaxData!$B$7:$D$4006,Cal!$B142,Cal!E$3))&gt;0,INDEX(TaxData!$B$7:$D$4006,Cal!$B142,Cal!E$3),"")</f>
        <v>50</v>
      </c>
      <c r="F142" s="230"/>
      <c r="H142" s="244" t="str">
        <f>IF(LEN(INDEX(EmployeeData!$B$6:$E$155,Cal!$B142,Cal!H$3))&gt;0,INDEX(EmployeeData!$B$6:$E$155,Cal!$B142,Cal!H$3),"")</f>
        <v/>
      </c>
      <c r="I142" s="244" t="str">
        <f>IF(LEN(INDEX(EmployeeData!$B$6:$E$155,Cal!$B142,Cal!I$3))&gt;0,INDEX(EmployeeData!$B$6:$E$155,Cal!$B142,Cal!I$3),"")</f>
        <v/>
      </c>
      <c r="J142" s="244" t="str">
        <f>IF(LEN(INDEX(EmployeeData!$B$6:$E$155,Cal!$B142,Cal!J$3))&gt;0,INDEX(EmployeeData!$B$6:$E$155,Cal!$B142,Cal!J$3),"")</f>
        <v/>
      </c>
      <c r="K142" s="244" t="str">
        <f>IF(LEN(INDEX(EmployeeData!$B$6:$E$155,Cal!$B142,Cal!K$3))&gt;0,INDEX(EmployeeData!$B$6:$E$155,Cal!$B142,Cal!K$3),"")</f>
        <v/>
      </c>
      <c r="O142" s="228">
        <v>138</v>
      </c>
      <c r="P142" s="250">
        <f>IF(LEN(INDEX(DataInput!$B$6:$G$2005,Cal!$B142,Cal!P$3))&gt;0,INDEX(DataInput!$B$6:$G$2005,Cal!$B142,Cal!P$3),"")</f>
        <v>44626</v>
      </c>
      <c r="Q142" s="251" t="str">
        <f>IF(LEN(INDEX(DataInput!$B$6:$G$2005,Cal!$B142,Cal!Q$3))&gt;0,INDEX(DataInput!$B$6:$G$2005,Cal!$B142,Cal!Q$3),"")</f>
        <v>Macauley Peck</v>
      </c>
      <c r="R142" s="252">
        <f>IF(LEN(INDEX(DataInput!$B$6:$G$2005,Cal!$B142,Cal!R$3))&gt;0,INDEX(DataInput!$B$6:$G$2005,Cal!$B142,Cal!R$3),"")</f>
        <v>899</v>
      </c>
      <c r="S142" s="251">
        <f>IF(LEN(INDEX(DataInput!$B$6:$G$2005,Cal!$B142,Cal!S$3))&gt;0,INDEX(DataInput!$B$6:$G$2005,Cal!$B142,Cal!S$3),"")</f>
        <v>147</v>
      </c>
      <c r="T142" s="253">
        <f>IF(LEN(INDEX(DataInput!$B$6:$G$2005,Cal!$B142,Cal!T$3))&gt;0,INDEX(DataInput!$B$6:$G$2005,Cal!$B142,Cal!T$3),"")</f>
        <v>94.394999999999996</v>
      </c>
      <c r="U142" s="254">
        <f>IF(LEN(INDEX(DataInput!$B$6:$G$2005,Cal!$B142,Cal!U$3))&gt;0,INDEX(DataInput!$B$6:$G$2005,Cal!$B142,Cal!U$3),"")</f>
        <v>657.60500000000002</v>
      </c>
      <c r="V142" s="262">
        <f t="shared" si="21"/>
        <v>2022</v>
      </c>
      <c r="W142" s="262" t="str">
        <f t="shared" si="22"/>
        <v>March</v>
      </c>
      <c r="X142" s="262">
        <f t="shared" si="23"/>
        <v>11</v>
      </c>
      <c r="Y142" s="257" t="str">
        <f t="shared" si="18"/>
        <v>Marketing</v>
      </c>
      <c r="Z142" s="257" t="str">
        <f t="shared" si="19"/>
        <v>Vice-Director</v>
      </c>
      <c r="AA142" s="258" t="str">
        <f t="shared" si="24"/>
        <v>Yes</v>
      </c>
      <c r="AB142" s="259" t="str">
        <f>IFERROR(IF(COUNTIF($P$4:P142,P142)=1,P142,""),"")</f>
        <v/>
      </c>
      <c r="AC142" s="259" t="str">
        <f t="shared" si="25"/>
        <v/>
      </c>
      <c r="AD142" s="259" t="str">
        <f t="shared" si="26"/>
        <v/>
      </c>
      <c r="AE142" s="259" t="str">
        <f>IFERROR(IF(AND(Cal!P142&gt;=Cal!$AG$5,Cal!P142&lt;=Cal!$AH$5,PrintPayslip!$D$7=Cal!$Q142),IF(LEN(P142)&gt;0,P142,0),""),"")</f>
        <v/>
      </c>
      <c r="AF142" s="258" t="str">
        <f t="shared" si="20"/>
        <v/>
      </c>
    </row>
    <row r="143" spans="2:32" x14ac:dyDescent="0.25">
      <c r="B143" s="228">
        <v>139</v>
      </c>
      <c r="C143" s="247">
        <f>IF(LEN(INDEX(TaxData!$B$7:$D$4006,Cal!$B143,Cal!C$3))&gt;0,INDEX(TaxData!$B$7:$D$4006,Cal!$B143,Cal!C$3),"")</f>
        <v>224</v>
      </c>
      <c r="D143" s="247" t="str">
        <f>IF(LEN(INDEX(TaxData!$B$7:$D$4006,Cal!$B143,Cal!D$3))&gt;0,INDEX(TaxData!$B$7:$D$4006,Cal!$B143,Cal!D$3),"")</f>
        <v>—</v>
      </c>
      <c r="E143" s="247">
        <f>IF(LEN(INDEX(TaxData!$B$7:$D$4006,Cal!$B143,Cal!E$3))&gt;0,INDEX(TaxData!$B$7:$D$4006,Cal!$B143,Cal!E$3),"")</f>
        <v>50</v>
      </c>
      <c r="F143" s="230"/>
      <c r="H143" s="244" t="str">
        <f>IF(LEN(INDEX(EmployeeData!$B$6:$E$155,Cal!$B143,Cal!H$3))&gt;0,INDEX(EmployeeData!$B$6:$E$155,Cal!$B143,Cal!H$3),"")</f>
        <v/>
      </c>
      <c r="I143" s="244" t="str">
        <f>IF(LEN(INDEX(EmployeeData!$B$6:$E$155,Cal!$B143,Cal!I$3))&gt;0,INDEX(EmployeeData!$B$6:$E$155,Cal!$B143,Cal!I$3),"")</f>
        <v/>
      </c>
      <c r="J143" s="244" t="str">
        <f>IF(LEN(INDEX(EmployeeData!$B$6:$E$155,Cal!$B143,Cal!J$3))&gt;0,INDEX(EmployeeData!$B$6:$E$155,Cal!$B143,Cal!J$3),"")</f>
        <v/>
      </c>
      <c r="K143" s="244" t="str">
        <f>IF(LEN(INDEX(EmployeeData!$B$6:$E$155,Cal!$B143,Cal!K$3))&gt;0,INDEX(EmployeeData!$B$6:$E$155,Cal!$B143,Cal!K$3),"")</f>
        <v/>
      </c>
      <c r="O143" s="228">
        <v>139</v>
      </c>
      <c r="P143" s="250">
        <f>IF(LEN(INDEX(DataInput!$B$6:$G$2005,Cal!$B143,Cal!P$3))&gt;0,INDEX(DataInput!$B$6:$G$2005,Cal!$B143,Cal!P$3),"")</f>
        <v>44626</v>
      </c>
      <c r="Q143" s="251" t="str">
        <f>IF(LEN(INDEX(DataInput!$B$6:$G$2005,Cal!$B143,Cal!Q$3))&gt;0,INDEX(DataInput!$B$6:$G$2005,Cal!$B143,Cal!Q$3),"")</f>
        <v>Hannah Shaw</v>
      </c>
      <c r="R143" s="252">
        <f>IF(LEN(INDEX(DataInput!$B$6:$G$2005,Cal!$B143,Cal!R$3))&gt;0,INDEX(DataInput!$B$6:$G$2005,Cal!$B143,Cal!R$3),"")</f>
        <v>777</v>
      </c>
      <c r="S143" s="251">
        <f>IF(LEN(INDEX(DataInput!$B$6:$G$2005,Cal!$B143,Cal!S$3))&gt;0,INDEX(DataInput!$B$6:$G$2005,Cal!$B143,Cal!S$3),"")</f>
        <v>105</v>
      </c>
      <c r="T143" s="253">
        <f>IF(LEN(INDEX(DataInput!$B$6:$G$2005,Cal!$B143,Cal!T$3))&gt;0,INDEX(DataInput!$B$6:$G$2005,Cal!$B143,Cal!T$3),"")</f>
        <v>81.584999999999994</v>
      </c>
      <c r="U143" s="254">
        <f>IF(LEN(INDEX(DataInput!$B$6:$G$2005,Cal!$B143,Cal!U$3))&gt;0,INDEX(DataInput!$B$6:$G$2005,Cal!$B143,Cal!U$3),"")</f>
        <v>590.41499999999996</v>
      </c>
      <c r="V143" s="262">
        <f t="shared" si="21"/>
        <v>2022</v>
      </c>
      <c r="W143" s="262" t="str">
        <f t="shared" si="22"/>
        <v>March</v>
      </c>
      <c r="X143" s="262">
        <f t="shared" si="23"/>
        <v>11</v>
      </c>
      <c r="Y143" s="257" t="str">
        <f t="shared" si="18"/>
        <v>Marketing</v>
      </c>
      <c r="Z143" s="257" t="str">
        <f t="shared" si="19"/>
        <v>Expert</v>
      </c>
      <c r="AA143" s="258" t="str">
        <f t="shared" si="24"/>
        <v>Yes</v>
      </c>
      <c r="AB143" s="259" t="str">
        <f>IFERROR(IF(COUNTIF($P$4:P143,P143)=1,P143,""),"")</f>
        <v/>
      </c>
      <c r="AC143" s="259" t="str">
        <f t="shared" si="25"/>
        <v/>
      </c>
      <c r="AD143" s="259" t="str">
        <f t="shared" si="26"/>
        <v/>
      </c>
      <c r="AE143" s="259" t="str">
        <f>IFERROR(IF(AND(Cal!P143&gt;=Cal!$AG$5,Cal!P143&lt;=Cal!$AH$5,PrintPayslip!$D$7=Cal!$Q143),IF(LEN(P143)&gt;0,P143,0),""),"")</f>
        <v/>
      </c>
      <c r="AF143" s="258" t="str">
        <f t="shared" si="20"/>
        <v/>
      </c>
    </row>
    <row r="144" spans="2:32" x14ac:dyDescent="0.25">
      <c r="B144" s="228">
        <v>140</v>
      </c>
      <c r="C144" s="247">
        <f>IF(LEN(INDEX(TaxData!$B$7:$D$4006,Cal!$B144,Cal!C$3))&gt;0,INDEX(TaxData!$B$7:$D$4006,Cal!$B144,Cal!C$3),"")</f>
        <v>225</v>
      </c>
      <c r="D144" s="247" t="str">
        <f>IF(LEN(INDEX(TaxData!$B$7:$D$4006,Cal!$B144,Cal!D$3))&gt;0,INDEX(TaxData!$B$7:$D$4006,Cal!$B144,Cal!D$3),"")</f>
        <v>—</v>
      </c>
      <c r="E144" s="247">
        <f>IF(LEN(INDEX(TaxData!$B$7:$D$4006,Cal!$B144,Cal!E$3))&gt;0,INDEX(TaxData!$B$7:$D$4006,Cal!$B144,Cal!E$3),"")</f>
        <v>51</v>
      </c>
      <c r="F144" s="230"/>
      <c r="H144" s="244" t="str">
        <f>IF(LEN(INDEX(EmployeeData!$B$6:$E$155,Cal!$B144,Cal!H$3))&gt;0,INDEX(EmployeeData!$B$6:$E$155,Cal!$B144,Cal!H$3),"")</f>
        <v/>
      </c>
      <c r="I144" s="244" t="str">
        <f>IF(LEN(INDEX(EmployeeData!$B$6:$E$155,Cal!$B144,Cal!I$3))&gt;0,INDEX(EmployeeData!$B$6:$E$155,Cal!$B144,Cal!I$3),"")</f>
        <v/>
      </c>
      <c r="J144" s="244" t="str">
        <f>IF(LEN(INDEX(EmployeeData!$B$6:$E$155,Cal!$B144,Cal!J$3))&gt;0,INDEX(EmployeeData!$B$6:$E$155,Cal!$B144,Cal!J$3),"")</f>
        <v/>
      </c>
      <c r="K144" s="244" t="str">
        <f>IF(LEN(INDEX(EmployeeData!$B$6:$E$155,Cal!$B144,Cal!K$3))&gt;0,INDEX(EmployeeData!$B$6:$E$155,Cal!$B144,Cal!K$3),"")</f>
        <v/>
      </c>
      <c r="O144" s="228">
        <v>140</v>
      </c>
      <c r="P144" s="250">
        <f>IF(LEN(INDEX(DataInput!$B$6:$G$2005,Cal!$B144,Cal!P$3))&gt;0,INDEX(DataInput!$B$6:$G$2005,Cal!$B144,Cal!P$3),"")</f>
        <v>44626</v>
      </c>
      <c r="Q144" s="251" t="str">
        <f>IF(LEN(INDEX(DataInput!$B$6:$G$2005,Cal!$B144,Cal!Q$3))&gt;0,INDEX(DataInput!$B$6:$G$2005,Cal!$B144,Cal!Q$3),"")</f>
        <v>Brad Pitt</v>
      </c>
      <c r="R144" s="252">
        <f>IF(LEN(INDEX(DataInput!$B$6:$G$2005,Cal!$B144,Cal!R$3))&gt;0,INDEX(DataInput!$B$6:$G$2005,Cal!$B144,Cal!R$3),"")</f>
        <v>724</v>
      </c>
      <c r="S144" s="251">
        <f>IF(LEN(INDEX(DataInput!$B$6:$G$2005,Cal!$B144,Cal!S$3))&gt;0,INDEX(DataInput!$B$6:$G$2005,Cal!$B144,Cal!S$3),"")</f>
        <v>87</v>
      </c>
      <c r="T144" s="253">
        <f>IF(LEN(INDEX(DataInput!$B$6:$G$2005,Cal!$B144,Cal!T$3))&gt;0,INDEX(DataInput!$B$6:$G$2005,Cal!$B144,Cal!T$3),"")</f>
        <v>76.02</v>
      </c>
      <c r="U144" s="254">
        <f>IF(LEN(INDEX(DataInput!$B$6:$G$2005,Cal!$B144,Cal!U$3))&gt;0,INDEX(DataInput!$B$6:$G$2005,Cal!$B144,Cal!U$3),"")</f>
        <v>560.98</v>
      </c>
      <c r="V144" s="262">
        <f t="shared" si="21"/>
        <v>2022</v>
      </c>
      <c r="W144" s="262" t="str">
        <f t="shared" si="22"/>
        <v>March</v>
      </c>
      <c r="X144" s="262">
        <f t="shared" si="23"/>
        <v>11</v>
      </c>
      <c r="Y144" s="257" t="str">
        <f t="shared" si="18"/>
        <v>Sales</v>
      </c>
      <c r="Z144" s="257" t="str">
        <f t="shared" si="19"/>
        <v>Expert</v>
      </c>
      <c r="AA144" s="258" t="str">
        <f t="shared" si="24"/>
        <v>Yes</v>
      </c>
      <c r="AB144" s="259" t="str">
        <f>IFERROR(IF(COUNTIF($P$4:P144,P144)=1,P144,""),"")</f>
        <v/>
      </c>
      <c r="AC144" s="259" t="str">
        <f t="shared" si="25"/>
        <v/>
      </c>
      <c r="AD144" s="259" t="str">
        <f t="shared" si="26"/>
        <v/>
      </c>
      <c r="AE144" s="259" t="str">
        <f>IFERROR(IF(AND(Cal!P144&gt;=Cal!$AG$5,Cal!P144&lt;=Cal!$AH$5,PrintPayslip!$D$7=Cal!$Q144),IF(LEN(P144)&gt;0,P144,0),""),"")</f>
        <v/>
      </c>
      <c r="AF144" s="258" t="str">
        <f t="shared" si="20"/>
        <v/>
      </c>
    </row>
    <row r="145" spans="2:32" x14ac:dyDescent="0.25">
      <c r="B145" s="228">
        <v>141</v>
      </c>
      <c r="C145" s="247">
        <f>IF(LEN(INDEX(TaxData!$B$7:$D$4006,Cal!$B145,Cal!C$3))&gt;0,INDEX(TaxData!$B$7:$D$4006,Cal!$B145,Cal!C$3),"")</f>
        <v>226</v>
      </c>
      <c r="D145" s="247" t="str">
        <f>IF(LEN(INDEX(TaxData!$B$7:$D$4006,Cal!$B145,Cal!D$3))&gt;0,INDEX(TaxData!$B$7:$D$4006,Cal!$B145,Cal!D$3),"")</f>
        <v>—</v>
      </c>
      <c r="E145" s="247">
        <f>IF(LEN(INDEX(TaxData!$B$7:$D$4006,Cal!$B145,Cal!E$3))&gt;0,INDEX(TaxData!$B$7:$D$4006,Cal!$B145,Cal!E$3),"")</f>
        <v>51</v>
      </c>
      <c r="F145" s="230"/>
      <c r="H145" s="244" t="str">
        <f>IF(LEN(INDEX(EmployeeData!$B$6:$E$155,Cal!$B145,Cal!H$3))&gt;0,INDEX(EmployeeData!$B$6:$E$155,Cal!$B145,Cal!H$3),"")</f>
        <v/>
      </c>
      <c r="I145" s="244" t="str">
        <f>IF(LEN(INDEX(EmployeeData!$B$6:$E$155,Cal!$B145,Cal!I$3))&gt;0,INDEX(EmployeeData!$B$6:$E$155,Cal!$B145,Cal!I$3),"")</f>
        <v/>
      </c>
      <c r="J145" s="244" t="str">
        <f>IF(LEN(INDEX(EmployeeData!$B$6:$E$155,Cal!$B145,Cal!J$3))&gt;0,INDEX(EmployeeData!$B$6:$E$155,Cal!$B145,Cal!J$3),"")</f>
        <v/>
      </c>
      <c r="K145" s="244" t="str">
        <f>IF(LEN(INDEX(EmployeeData!$B$6:$E$155,Cal!$B145,Cal!K$3))&gt;0,INDEX(EmployeeData!$B$6:$E$155,Cal!$B145,Cal!K$3),"")</f>
        <v/>
      </c>
      <c r="O145" s="228">
        <v>141</v>
      </c>
      <c r="P145" s="250">
        <f>IF(LEN(INDEX(DataInput!$B$6:$G$2005,Cal!$B145,Cal!P$3))&gt;0,INDEX(DataInput!$B$6:$G$2005,Cal!$B145,Cal!P$3),"")</f>
        <v>44626</v>
      </c>
      <c r="Q145" s="251" t="str">
        <f>IF(LEN(INDEX(DataInput!$B$6:$G$2005,Cal!$B145,Cal!Q$3))&gt;0,INDEX(DataInput!$B$6:$G$2005,Cal!$B145,Cal!Q$3),"")</f>
        <v>Sarah-Jayne Morrison</v>
      </c>
      <c r="R145" s="252">
        <f>IF(LEN(INDEX(DataInput!$B$6:$G$2005,Cal!$B145,Cal!R$3))&gt;0,INDEX(DataInput!$B$6:$G$2005,Cal!$B145,Cal!R$3),"")</f>
        <v>661</v>
      </c>
      <c r="S145" s="251">
        <f>IF(LEN(INDEX(DataInput!$B$6:$G$2005,Cal!$B145,Cal!S$3))&gt;0,INDEX(DataInput!$B$6:$G$2005,Cal!$B145,Cal!S$3),"")</f>
        <v>72</v>
      </c>
      <c r="T145" s="253">
        <f>IF(LEN(INDEX(DataInput!$B$6:$G$2005,Cal!$B145,Cal!T$3))&gt;0,INDEX(DataInput!$B$6:$G$2005,Cal!$B145,Cal!T$3),"")</f>
        <v>69.405000000000001</v>
      </c>
      <c r="U145" s="254">
        <f>IF(LEN(INDEX(DataInput!$B$6:$G$2005,Cal!$B145,Cal!U$3))&gt;0,INDEX(DataInput!$B$6:$G$2005,Cal!$B145,Cal!U$3),"")</f>
        <v>519.59500000000003</v>
      </c>
      <c r="V145" s="262">
        <f t="shared" si="21"/>
        <v>2022</v>
      </c>
      <c r="W145" s="262" t="str">
        <f t="shared" si="22"/>
        <v>March</v>
      </c>
      <c r="X145" s="262">
        <f t="shared" si="23"/>
        <v>11</v>
      </c>
      <c r="Y145" s="257" t="str">
        <f t="shared" si="18"/>
        <v>Sales</v>
      </c>
      <c r="Z145" s="257" t="str">
        <f t="shared" si="19"/>
        <v>Salesman</v>
      </c>
      <c r="AA145" s="258" t="str">
        <f t="shared" si="24"/>
        <v>Yes</v>
      </c>
      <c r="AB145" s="259" t="str">
        <f>IFERROR(IF(COUNTIF($P$4:P145,P145)=1,P145,""),"")</f>
        <v/>
      </c>
      <c r="AC145" s="259" t="str">
        <f t="shared" si="25"/>
        <v/>
      </c>
      <c r="AD145" s="259" t="str">
        <f t="shared" si="26"/>
        <v/>
      </c>
      <c r="AE145" s="259" t="str">
        <f>IFERROR(IF(AND(Cal!P145&gt;=Cal!$AG$5,Cal!P145&lt;=Cal!$AH$5,PrintPayslip!$D$7=Cal!$Q145),IF(LEN(P145)&gt;0,P145,0),""),"")</f>
        <v/>
      </c>
      <c r="AF145" s="258" t="str">
        <f t="shared" si="20"/>
        <v/>
      </c>
    </row>
    <row r="146" spans="2:32" x14ac:dyDescent="0.25">
      <c r="B146" s="228">
        <v>142</v>
      </c>
      <c r="C146" s="247">
        <f>IF(LEN(INDEX(TaxData!$B$7:$D$4006,Cal!$B146,Cal!C$3))&gt;0,INDEX(TaxData!$B$7:$D$4006,Cal!$B146,Cal!C$3),"")</f>
        <v>227</v>
      </c>
      <c r="D146" s="247" t="str">
        <f>IF(LEN(INDEX(TaxData!$B$7:$D$4006,Cal!$B146,Cal!D$3))&gt;0,INDEX(TaxData!$B$7:$D$4006,Cal!$B146,Cal!D$3),"")</f>
        <v>—</v>
      </c>
      <c r="E146" s="247">
        <f>IF(LEN(INDEX(TaxData!$B$7:$D$4006,Cal!$B146,Cal!E$3))&gt;0,INDEX(TaxData!$B$7:$D$4006,Cal!$B146,Cal!E$3),"")</f>
        <v>51</v>
      </c>
      <c r="F146" s="230"/>
      <c r="H146" s="244" t="str">
        <f>IF(LEN(INDEX(EmployeeData!$B$6:$E$155,Cal!$B146,Cal!H$3))&gt;0,INDEX(EmployeeData!$B$6:$E$155,Cal!$B146,Cal!H$3),"")</f>
        <v/>
      </c>
      <c r="I146" s="244" t="str">
        <f>IF(LEN(INDEX(EmployeeData!$B$6:$E$155,Cal!$B146,Cal!I$3))&gt;0,INDEX(EmployeeData!$B$6:$E$155,Cal!$B146,Cal!I$3),"")</f>
        <v/>
      </c>
      <c r="J146" s="244" t="str">
        <f>IF(LEN(INDEX(EmployeeData!$B$6:$E$155,Cal!$B146,Cal!J$3))&gt;0,INDEX(EmployeeData!$B$6:$E$155,Cal!$B146,Cal!J$3),"")</f>
        <v/>
      </c>
      <c r="K146" s="244" t="str">
        <f>IF(LEN(INDEX(EmployeeData!$B$6:$E$155,Cal!$B146,Cal!K$3))&gt;0,INDEX(EmployeeData!$B$6:$E$155,Cal!$B146,Cal!K$3),"")</f>
        <v/>
      </c>
      <c r="O146" s="228">
        <v>142</v>
      </c>
      <c r="P146" s="250">
        <f>IF(LEN(INDEX(DataInput!$B$6:$G$2005,Cal!$B146,Cal!P$3))&gt;0,INDEX(DataInput!$B$6:$G$2005,Cal!$B146,Cal!P$3),"")</f>
        <v>44626</v>
      </c>
      <c r="Q146" s="251" t="str">
        <f>IF(LEN(INDEX(DataInput!$B$6:$G$2005,Cal!$B146,Cal!Q$3))&gt;0,INDEX(DataInput!$B$6:$G$2005,Cal!$B146,Cal!Q$3),"")</f>
        <v>Alyce Milner</v>
      </c>
      <c r="R146" s="252">
        <f>IF(LEN(INDEX(DataInput!$B$6:$G$2005,Cal!$B146,Cal!R$3))&gt;0,INDEX(DataInput!$B$6:$G$2005,Cal!$B146,Cal!R$3),"")</f>
        <v>942</v>
      </c>
      <c r="S146" s="251">
        <f>IF(LEN(INDEX(DataInput!$B$6:$G$2005,Cal!$B146,Cal!S$3))&gt;0,INDEX(DataInput!$B$6:$G$2005,Cal!$B146,Cal!S$3),"")</f>
        <v>162</v>
      </c>
      <c r="T146" s="253">
        <f>IF(LEN(INDEX(DataInput!$B$6:$G$2005,Cal!$B146,Cal!T$3))&gt;0,INDEX(DataInput!$B$6:$G$2005,Cal!$B146,Cal!T$3),"")</f>
        <v>98.91</v>
      </c>
      <c r="U146" s="254">
        <f>IF(LEN(INDEX(DataInput!$B$6:$G$2005,Cal!$B146,Cal!U$3))&gt;0,INDEX(DataInput!$B$6:$G$2005,Cal!$B146,Cal!U$3),"")</f>
        <v>681.09</v>
      </c>
      <c r="V146" s="262">
        <f t="shared" si="21"/>
        <v>2022</v>
      </c>
      <c r="W146" s="262" t="str">
        <f t="shared" si="22"/>
        <v>March</v>
      </c>
      <c r="X146" s="262">
        <f t="shared" si="23"/>
        <v>11</v>
      </c>
      <c r="Y146" s="257" t="str">
        <f t="shared" si="18"/>
        <v>Operations</v>
      </c>
      <c r="Z146" s="257" t="str">
        <f t="shared" si="19"/>
        <v>Vice-Director</v>
      </c>
      <c r="AA146" s="258" t="str">
        <f t="shared" si="24"/>
        <v>Yes</v>
      </c>
      <c r="AB146" s="259" t="str">
        <f>IFERROR(IF(COUNTIF($P$4:P146,P146)=1,P146,""),"")</f>
        <v/>
      </c>
      <c r="AC146" s="259" t="str">
        <f t="shared" si="25"/>
        <v/>
      </c>
      <c r="AD146" s="259" t="str">
        <f t="shared" si="26"/>
        <v/>
      </c>
      <c r="AE146" s="259" t="str">
        <f>IFERROR(IF(AND(Cal!P146&gt;=Cal!$AG$5,Cal!P146&lt;=Cal!$AH$5,PrintPayslip!$D$7=Cal!$Q146),IF(LEN(P146)&gt;0,P146,0),""),"")</f>
        <v/>
      </c>
      <c r="AF146" s="258" t="str">
        <f t="shared" si="20"/>
        <v/>
      </c>
    </row>
    <row r="147" spans="2:32" x14ac:dyDescent="0.25">
      <c r="B147" s="228">
        <v>143</v>
      </c>
      <c r="C147" s="247">
        <f>IF(LEN(INDEX(TaxData!$B$7:$D$4006,Cal!$B147,Cal!C$3))&gt;0,INDEX(TaxData!$B$7:$D$4006,Cal!$B147,Cal!C$3),"")</f>
        <v>228</v>
      </c>
      <c r="D147" s="247" t="str">
        <f>IF(LEN(INDEX(TaxData!$B$7:$D$4006,Cal!$B147,Cal!D$3))&gt;0,INDEX(TaxData!$B$7:$D$4006,Cal!$B147,Cal!D$3),"")</f>
        <v>—</v>
      </c>
      <c r="E147" s="247">
        <f>IF(LEN(INDEX(TaxData!$B$7:$D$4006,Cal!$B147,Cal!E$3))&gt;0,INDEX(TaxData!$B$7:$D$4006,Cal!$B147,Cal!E$3),"")</f>
        <v>51</v>
      </c>
      <c r="F147" s="230"/>
      <c r="H147" s="244" t="str">
        <f>IF(LEN(INDEX(EmployeeData!$B$6:$E$155,Cal!$B147,Cal!H$3))&gt;0,INDEX(EmployeeData!$B$6:$E$155,Cal!$B147,Cal!H$3),"")</f>
        <v/>
      </c>
      <c r="I147" s="244" t="str">
        <f>IF(LEN(INDEX(EmployeeData!$B$6:$E$155,Cal!$B147,Cal!I$3))&gt;0,INDEX(EmployeeData!$B$6:$E$155,Cal!$B147,Cal!I$3),"")</f>
        <v/>
      </c>
      <c r="J147" s="244" t="str">
        <f>IF(LEN(INDEX(EmployeeData!$B$6:$E$155,Cal!$B147,Cal!J$3))&gt;0,INDEX(EmployeeData!$B$6:$E$155,Cal!$B147,Cal!J$3),"")</f>
        <v/>
      </c>
      <c r="K147" s="244" t="str">
        <f>IF(LEN(INDEX(EmployeeData!$B$6:$E$155,Cal!$B147,Cal!K$3))&gt;0,INDEX(EmployeeData!$B$6:$E$155,Cal!$B147,Cal!K$3),"")</f>
        <v/>
      </c>
      <c r="O147" s="228">
        <v>143</v>
      </c>
      <c r="P147" s="250">
        <f>IF(LEN(INDEX(DataInput!$B$6:$G$2005,Cal!$B147,Cal!P$3))&gt;0,INDEX(DataInput!$B$6:$G$2005,Cal!$B147,Cal!P$3),"")</f>
        <v>44626</v>
      </c>
      <c r="Q147" s="251" t="str">
        <f>IF(LEN(INDEX(DataInput!$B$6:$G$2005,Cal!$B147,Cal!Q$3))&gt;0,INDEX(DataInput!$B$6:$G$2005,Cal!$B147,Cal!Q$3),"")</f>
        <v>Aviana Kenny</v>
      </c>
      <c r="R147" s="252">
        <f>IF(LEN(INDEX(DataInput!$B$6:$G$2005,Cal!$B147,Cal!R$3))&gt;0,INDEX(DataInput!$B$6:$G$2005,Cal!$B147,Cal!R$3),"")</f>
        <v>760</v>
      </c>
      <c r="S147" s="251">
        <f>IF(LEN(INDEX(DataInput!$B$6:$G$2005,Cal!$B147,Cal!S$3))&gt;0,INDEX(DataInput!$B$6:$G$2005,Cal!$B147,Cal!S$3),"")</f>
        <v>99</v>
      </c>
      <c r="T147" s="253">
        <f>IF(LEN(INDEX(DataInput!$B$6:$G$2005,Cal!$B147,Cal!T$3))&gt;0,INDEX(DataInput!$B$6:$G$2005,Cal!$B147,Cal!T$3),"")</f>
        <v>79.8</v>
      </c>
      <c r="U147" s="254">
        <f>IF(LEN(INDEX(DataInput!$B$6:$G$2005,Cal!$B147,Cal!U$3))&gt;0,INDEX(DataInput!$B$6:$G$2005,Cal!$B147,Cal!U$3),"")</f>
        <v>581.20000000000005</v>
      </c>
      <c r="V147" s="262">
        <f t="shared" si="21"/>
        <v>2022</v>
      </c>
      <c r="W147" s="262" t="str">
        <f t="shared" si="22"/>
        <v>March</v>
      </c>
      <c r="X147" s="262">
        <f t="shared" si="23"/>
        <v>11</v>
      </c>
      <c r="Y147" s="257" t="str">
        <f t="shared" si="18"/>
        <v>Operations</v>
      </c>
      <c r="Z147" s="257" t="str">
        <f t="shared" si="19"/>
        <v>Expert</v>
      </c>
      <c r="AA147" s="258" t="str">
        <f t="shared" si="24"/>
        <v>Yes</v>
      </c>
      <c r="AB147" s="259" t="str">
        <f>IFERROR(IF(COUNTIF($P$4:P147,P147)=1,P147,""),"")</f>
        <v/>
      </c>
      <c r="AC147" s="259" t="str">
        <f t="shared" si="25"/>
        <v/>
      </c>
      <c r="AD147" s="259" t="str">
        <f t="shared" si="26"/>
        <v/>
      </c>
      <c r="AE147" s="259" t="str">
        <f>IFERROR(IF(AND(Cal!P147&gt;=Cal!$AG$5,Cal!P147&lt;=Cal!$AH$5,PrintPayslip!$D$7=Cal!$Q147),IF(LEN(P147)&gt;0,P147,0),""),"")</f>
        <v/>
      </c>
      <c r="AF147" s="258" t="str">
        <f t="shared" si="20"/>
        <v/>
      </c>
    </row>
    <row r="148" spans="2:32" x14ac:dyDescent="0.25">
      <c r="B148" s="228">
        <v>144</v>
      </c>
      <c r="C148" s="247">
        <f>IF(LEN(INDEX(TaxData!$B$7:$D$4006,Cal!$B148,Cal!C$3))&gt;0,INDEX(TaxData!$B$7:$D$4006,Cal!$B148,Cal!C$3),"")</f>
        <v>229</v>
      </c>
      <c r="D148" s="247" t="str">
        <f>IF(LEN(INDEX(TaxData!$B$7:$D$4006,Cal!$B148,Cal!D$3))&gt;0,INDEX(TaxData!$B$7:$D$4006,Cal!$B148,Cal!D$3),"")</f>
        <v>—</v>
      </c>
      <c r="E148" s="247">
        <f>IF(LEN(INDEX(TaxData!$B$7:$D$4006,Cal!$B148,Cal!E$3))&gt;0,INDEX(TaxData!$B$7:$D$4006,Cal!$B148,Cal!E$3),"")</f>
        <v>51</v>
      </c>
      <c r="F148" s="230"/>
      <c r="H148" s="244" t="str">
        <f>IF(LEN(INDEX(EmployeeData!$B$6:$E$155,Cal!$B148,Cal!H$3))&gt;0,INDEX(EmployeeData!$B$6:$E$155,Cal!$B148,Cal!H$3),"")</f>
        <v/>
      </c>
      <c r="I148" s="244" t="str">
        <f>IF(LEN(INDEX(EmployeeData!$B$6:$E$155,Cal!$B148,Cal!I$3))&gt;0,INDEX(EmployeeData!$B$6:$E$155,Cal!$B148,Cal!I$3),"")</f>
        <v/>
      </c>
      <c r="J148" s="244" t="str">
        <f>IF(LEN(INDEX(EmployeeData!$B$6:$E$155,Cal!$B148,Cal!J$3))&gt;0,INDEX(EmployeeData!$B$6:$E$155,Cal!$B148,Cal!J$3),"")</f>
        <v/>
      </c>
      <c r="K148" s="244" t="str">
        <f>IF(LEN(INDEX(EmployeeData!$B$6:$E$155,Cal!$B148,Cal!K$3))&gt;0,INDEX(EmployeeData!$B$6:$E$155,Cal!$B148,Cal!K$3),"")</f>
        <v/>
      </c>
      <c r="O148" s="228">
        <v>144</v>
      </c>
      <c r="P148" s="250">
        <f>IF(LEN(INDEX(DataInput!$B$6:$G$2005,Cal!$B148,Cal!P$3))&gt;0,INDEX(DataInput!$B$6:$G$2005,Cal!$B148,Cal!P$3),"")</f>
        <v>44626</v>
      </c>
      <c r="Q148" s="251" t="str">
        <f>IF(LEN(INDEX(DataInput!$B$6:$G$2005,Cal!$B148,Cal!Q$3))&gt;0,INDEX(DataInput!$B$6:$G$2005,Cal!$B148,Cal!Q$3),"")</f>
        <v>Julia Roberts</v>
      </c>
      <c r="R148" s="252">
        <f>IF(LEN(INDEX(DataInput!$B$6:$G$2005,Cal!$B148,Cal!R$3))&gt;0,INDEX(DataInput!$B$6:$G$2005,Cal!$B148,Cal!R$3),"")</f>
        <v>861</v>
      </c>
      <c r="S148" s="251">
        <f>IF(LEN(INDEX(DataInput!$B$6:$G$2005,Cal!$B148,Cal!S$3))&gt;0,INDEX(DataInput!$B$6:$G$2005,Cal!$B148,Cal!S$3),"")</f>
        <v>134</v>
      </c>
      <c r="T148" s="253">
        <f>IF(LEN(INDEX(DataInput!$B$6:$G$2005,Cal!$B148,Cal!T$3))&gt;0,INDEX(DataInput!$B$6:$G$2005,Cal!$B148,Cal!T$3),"")</f>
        <v>90.405000000000001</v>
      </c>
      <c r="U148" s="254">
        <f>IF(LEN(INDEX(DataInput!$B$6:$G$2005,Cal!$B148,Cal!U$3))&gt;0,INDEX(DataInput!$B$6:$G$2005,Cal!$B148,Cal!U$3),"")</f>
        <v>636.59500000000003</v>
      </c>
      <c r="V148" s="262">
        <f t="shared" si="21"/>
        <v>2022</v>
      </c>
      <c r="W148" s="262" t="str">
        <f t="shared" si="22"/>
        <v>March</v>
      </c>
      <c r="X148" s="262">
        <f t="shared" si="23"/>
        <v>11</v>
      </c>
      <c r="Y148" s="257" t="str">
        <f t="shared" si="18"/>
        <v>Finance</v>
      </c>
      <c r="Z148" s="257" t="str">
        <f t="shared" si="19"/>
        <v>Vice-Director</v>
      </c>
      <c r="AA148" s="258" t="str">
        <f t="shared" si="24"/>
        <v>Yes</v>
      </c>
      <c r="AB148" s="259" t="str">
        <f>IFERROR(IF(COUNTIF($P$4:P148,P148)=1,P148,""),"")</f>
        <v/>
      </c>
      <c r="AC148" s="259" t="str">
        <f t="shared" si="25"/>
        <v/>
      </c>
      <c r="AD148" s="259" t="str">
        <f t="shared" si="26"/>
        <v/>
      </c>
      <c r="AE148" s="259" t="str">
        <f>IFERROR(IF(AND(Cal!P148&gt;=Cal!$AG$5,Cal!P148&lt;=Cal!$AH$5,PrintPayslip!$D$7=Cal!$Q148),IF(LEN(P148)&gt;0,P148,0),""),"")</f>
        <v/>
      </c>
      <c r="AF148" s="258" t="str">
        <f t="shared" si="20"/>
        <v/>
      </c>
    </row>
    <row r="149" spans="2:32" x14ac:dyDescent="0.25">
      <c r="B149" s="228">
        <v>145</v>
      </c>
      <c r="C149" s="247">
        <f>IF(LEN(INDEX(TaxData!$B$7:$D$4006,Cal!$B149,Cal!C$3))&gt;0,INDEX(TaxData!$B$7:$D$4006,Cal!$B149,Cal!C$3),"")</f>
        <v>230</v>
      </c>
      <c r="D149" s="247" t="str">
        <f>IF(LEN(INDEX(TaxData!$B$7:$D$4006,Cal!$B149,Cal!D$3))&gt;0,INDEX(TaxData!$B$7:$D$4006,Cal!$B149,Cal!D$3),"")</f>
        <v>—</v>
      </c>
      <c r="E149" s="247">
        <f>IF(LEN(INDEX(TaxData!$B$7:$D$4006,Cal!$B149,Cal!E$3))&gt;0,INDEX(TaxData!$B$7:$D$4006,Cal!$B149,Cal!E$3),"")</f>
        <v>52</v>
      </c>
      <c r="F149" s="230"/>
      <c r="H149" s="244" t="str">
        <f>IF(LEN(INDEX(EmployeeData!$B$6:$E$155,Cal!$B149,Cal!H$3))&gt;0,INDEX(EmployeeData!$B$6:$E$155,Cal!$B149,Cal!H$3),"")</f>
        <v/>
      </c>
      <c r="I149" s="244" t="str">
        <f>IF(LEN(INDEX(EmployeeData!$B$6:$E$155,Cal!$B149,Cal!I$3))&gt;0,INDEX(EmployeeData!$B$6:$E$155,Cal!$B149,Cal!I$3),"")</f>
        <v/>
      </c>
      <c r="J149" s="244" t="str">
        <f>IF(LEN(INDEX(EmployeeData!$B$6:$E$155,Cal!$B149,Cal!J$3))&gt;0,INDEX(EmployeeData!$B$6:$E$155,Cal!$B149,Cal!J$3),"")</f>
        <v/>
      </c>
      <c r="K149" s="244" t="str">
        <f>IF(LEN(INDEX(EmployeeData!$B$6:$E$155,Cal!$B149,Cal!K$3))&gt;0,INDEX(EmployeeData!$B$6:$E$155,Cal!$B149,Cal!K$3),"")</f>
        <v/>
      </c>
      <c r="O149" s="228">
        <v>145</v>
      </c>
      <c r="P149" s="250">
        <f>IF(LEN(INDEX(DataInput!$B$6:$G$2005,Cal!$B149,Cal!P$3))&gt;0,INDEX(DataInput!$B$6:$G$2005,Cal!$B149,Cal!P$3),"")</f>
        <v>44626</v>
      </c>
      <c r="Q149" s="251" t="str">
        <f>IF(LEN(INDEX(DataInput!$B$6:$G$2005,Cal!$B149,Cal!Q$3))&gt;0,INDEX(DataInput!$B$6:$G$2005,Cal!$B149,Cal!Q$3),"")</f>
        <v>Doris Power</v>
      </c>
      <c r="R149" s="252">
        <f>IF(LEN(INDEX(DataInput!$B$6:$G$2005,Cal!$B149,Cal!R$3))&gt;0,INDEX(DataInput!$B$6:$G$2005,Cal!$B149,Cal!R$3),"")</f>
        <v>768</v>
      </c>
      <c r="S149" s="251">
        <f>IF(LEN(INDEX(DataInput!$B$6:$G$2005,Cal!$B149,Cal!S$3))&gt;0,INDEX(DataInput!$B$6:$G$2005,Cal!$B149,Cal!S$3),"")</f>
        <v>102</v>
      </c>
      <c r="T149" s="253">
        <f>IF(LEN(INDEX(DataInput!$B$6:$G$2005,Cal!$B149,Cal!T$3))&gt;0,INDEX(DataInput!$B$6:$G$2005,Cal!$B149,Cal!T$3),"")</f>
        <v>80.64</v>
      </c>
      <c r="U149" s="254">
        <f>IF(LEN(INDEX(DataInput!$B$6:$G$2005,Cal!$B149,Cal!U$3))&gt;0,INDEX(DataInput!$B$6:$G$2005,Cal!$B149,Cal!U$3),"")</f>
        <v>585.36</v>
      </c>
      <c r="V149" s="262">
        <f t="shared" si="21"/>
        <v>2022</v>
      </c>
      <c r="W149" s="262" t="str">
        <f t="shared" si="22"/>
        <v>March</v>
      </c>
      <c r="X149" s="262">
        <f t="shared" si="23"/>
        <v>11</v>
      </c>
      <c r="Y149" s="257" t="str">
        <f t="shared" si="18"/>
        <v>HR</v>
      </c>
      <c r="Z149" s="257" t="str">
        <f t="shared" si="19"/>
        <v>Expert</v>
      </c>
      <c r="AA149" s="258" t="str">
        <f t="shared" si="24"/>
        <v>Yes</v>
      </c>
      <c r="AB149" s="259" t="str">
        <f>IFERROR(IF(COUNTIF($P$4:P149,P149)=1,P149,""),"")</f>
        <v/>
      </c>
      <c r="AC149" s="259" t="str">
        <f t="shared" si="25"/>
        <v/>
      </c>
      <c r="AD149" s="259" t="str">
        <f t="shared" si="26"/>
        <v/>
      </c>
      <c r="AE149" s="259" t="str">
        <f>IFERROR(IF(AND(Cal!P149&gt;=Cal!$AG$5,Cal!P149&lt;=Cal!$AH$5,PrintPayslip!$D$7=Cal!$Q149),IF(LEN(P149)&gt;0,P149,0),""),"")</f>
        <v/>
      </c>
      <c r="AF149" s="258" t="str">
        <f t="shared" si="20"/>
        <v/>
      </c>
    </row>
    <row r="150" spans="2:32" x14ac:dyDescent="0.25">
      <c r="B150" s="228">
        <v>146</v>
      </c>
      <c r="C150" s="247">
        <f>IF(LEN(INDEX(TaxData!$B$7:$D$4006,Cal!$B150,Cal!C$3))&gt;0,INDEX(TaxData!$B$7:$D$4006,Cal!$B150,Cal!C$3),"")</f>
        <v>231</v>
      </c>
      <c r="D150" s="247" t="str">
        <f>IF(LEN(INDEX(TaxData!$B$7:$D$4006,Cal!$B150,Cal!D$3))&gt;0,INDEX(TaxData!$B$7:$D$4006,Cal!$B150,Cal!D$3),"")</f>
        <v>—</v>
      </c>
      <c r="E150" s="247">
        <f>IF(LEN(INDEX(TaxData!$B$7:$D$4006,Cal!$B150,Cal!E$3))&gt;0,INDEX(TaxData!$B$7:$D$4006,Cal!$B150,Cal!E$3),"")</f>
        <v>52</v>
      </c>
      <c r="F150" s="230"/>
      <c r="H150" s="244" t="str">
        <f>IF(LEN(INDEX(EmployeeData!$B$6:$E$155,Cal!$B150,Cal!H$3))&gt;0,INDEX(EmployeeData!$B$6:$E$155,Cal!$B150,Cal!H$3),"")</f>
        <v/>
      </c>
      <c r="I150" s="244" t="str">
        <f>IF(LEN(INDEX(EmployeeData!$B$6:$E$155,Cal!$B150,Cal!I$3))&gt;0,INDEX(EmployeeData!$B$6:$E$155,Cal!$B150,Cal!I$3),"")</f>
        <v/>
      </c>
      <c r="J150" s="244" t="str">
        <f>IF(LEN(INDEX(EmployeeData!$B$6:$E$155,Cal!$B150,Cal!J$3))&gt;0,INDEX(EmployeeData!$B$6:$E$155,Cal!$B150,Cal!J$3),"")</f>
        <v/>
      </c>
      <c r="K150" s="244" t="str">
        <f>IF(LEN(INDEX(EmployeeData!$B$6:$E$155,Cal!$B150,Cal!K$3))&gt;0,INDEX(EmployeeData!$B$6:$E$155,Cal!$B150,Cal!K$3),"")</f>
        <v/>
      </c>
      <c r="O150" s="228">
        <v>146</v>
      </c>
      <c r="P150" s="250">
        <f>IF(LEN(INDEX(DataInput!$B$6:$G$2005,Cal!$B150,Cal!P$3))&gt;0,INDEX(DataInput!$B$6:$G$2005,Cal!$B150,Cal!P$3),"")</f>
        <v>44626</v>
      </c>
      <c r="Q150" s="251" t="str">
        <f>IF(LEN(INDEX(DataInput!$B$6:$G$2005,Cal!$B150,Cal!Q$3))&gt;0,INDEX(DataInput!$B$6:$G$2005,Cal!$B150,Cal!Q$3),"")</f>
        <v>Isobelle Hurley</v>
      </c>
      <c r="R150" s="252">
        <f>IF(LEN(INDEX(DataInput!$B$6:$G$2005,Cal!$B150,Cal!R$3))&gt;0,INDEX(DataInput!$B$6:$G$2005,Cal!$B150,Cal!R$3),"")</f>
        <v>703</v>
      </c>
      <c r="S150" s="251">
        <f>IF(LEN(INDEX(DataInput!$B$6:$G$2005,Cal!$B150,Cal!S$3))&gt;0,INDEX(DataInput!$B$6:$G$2005,Cal!$B150,Cal!S$3),"")</f>
        <v>80</v>
      </c>
      <c r="T150" s="253">
        <f>IF(LEN(INDEX(DataInput!$B$6:$G$2005,Cal!$B150,Cal!T$3))&gt;0,INDEX(DataInput!$B$6:$G$2005,Cal!$B150,Cal!T$3),"")</f>
        <v>73.814999999999998</v>
      </c>
      <c r="U150" s="254">
        <f>IF(LEN(INDEX(DataInput!$B$6:$G$2005,Cal!$B150,Cal!U$3))&gt;0,INDEX(DataInput!$B$6:$G$2005,Cal!$B150,Cal!U$3),"")</f>
        <v>549.18499999999995</v>
      </c>
      <c r="V150" s="262">
        <f t="shared" si="21"/>
        <v>2022</v>
      </c>
      <c r="W150" s="262" t="str">
        <f t="shared" si="22"/>
        <v>March</v>
      </c>
      <c r="X150" s="262">
        <f t="shared" si="23"/>
        <v>11</v>
      </c>
      <c r="Y150" s="257" t="str">
        <f t="shared" si="18"/>
        <v>Purchase</v>
      </c>
      <c r="Z150" s="257" t="str">
        <f t="shared" si="19"/>
        <v>Expert</v>
      </c>
      <c r="AA150" s="258" t="str">
        <f t="shared" si="24"/>
        <v>Yes</v>
      </c>
      <c r="AB150" s="259" t="str">
        <f>IFERROR(IF(COUNTIF($P$4:P150,P150)=1,P150,""),"")</f>
        <v/>
      </c>
      <c r="AC150" s="259" t="str">
        <f t="shared" si="25"/>
        <v/>
      </c>
      <c r="AD150" s="259" t="str">
        <f t="shared" si="26"/>
        <v/>
      </c>
      <c r="AE150" s="259" t="str">
        <f>IFERROR(IF(AND(Cal!P150&gt;=Cal!$AG$5,Cal!P150&lt;=Cal!$AH$5,PrintPayslip!$D$7=Cal!$Q150),IF(LEN(P150)&gt;0,P150,0),""),"")</f>
        <v/>
      </c>
      <c r="AF150" s="258" t="str">
        <f t="shared" si="20"/>
        <v/>
      </c>
    </row>
    <row r="151" spans="2:32" x14ac:dyDescent="0.25">
      <c r="B151" s="228">
        <v>147</v>
      </c>
      <c r="C151" s="247">
        <f>IF(LEN(INDEX(TaxData!$B$7:$D$4006,Cal!$B151,Cal!C$3))&gt;0,INDEX(TaxData!$B$7:$D$4006,Cal!$B151,Cal!C$3),"")</f>
        <v>232</v>
      </c>
      <c r="D151" s="247" t="str">
        <f>IF(LEN(INDEX(TaxData!$B$7:$D$4006,Cal!$B151,Cal!D$3))&gt;0,INDEX(TaxData!$B$7:$D$4006,Cal!$B151,Cal!D$3),"")</f>
        <v>—</v>
      </c>
      <c r="E151" s="247">
        <f>IF(LEN(INDEX(TaxData!$B$7:$D$4006,Cal!$B151,Cal!E$3))&gt;0,INDEX(TaxData!$B$7:$D$4006,Cal!$B151,Cal!E$3),"")</f>
        <v>52</v>
      </c>
      <c r="F151" s="230"/>
      <c r="H151" s="244" t="str">
        <f>IF(LEN(INDEX(EmployeeData!$B$6:$E$155,Cal!$B151,Cal!H$3))&gt;0,INDEX(EmployeeData!$B$6:$E$155,Cal!$B151,Cal!H$3),"")</f>
        <v/>
      </c>
      <c r="I151" s="244" t="str">
        <f>IF(LEN(INDEX(EmployeeData!$B$6:$E$155,Cal!$B151,Cal!I$3))&gt;0,INDEX(EmployeeData!$B$6:$E$155,Cal!$B151,Cal!I$3),"")</f>
        <v/>
      </c>
      <c r="J151" s="244" t="str">
        <f>IF(LEN(INDEX(EmployeeData!$B$6:$E$155,Cal!$B151,Cal!J$3))&gt;0,INDEX(EmployeeData!$B$6:$E$155,Cal!$B151,Cal!J$3),"")</f>
        <v/>
      </c>
      <c r="K151" s="244" t="str">
        <f>IF(LEN(INDEX(EmployeeData!$B$6:$E$155,Cal!$B151,Cal!K$3))&gt;0,INDEX(EmployeeData!$B$6:$E$155,Cal!$B151,Cal!K$3),"")</f>
        <v/>
      </c>
      <c r="O151" s="228">
        <v>147</v>
      </c>
      <c r="P151" s="250">
        <f>IF(LEN(INDEX(DataInput!$B$6:$G$2005,Cal!$B151,Cal!P$3))&gt;0,INDEX(DataInput!$B$6:$G$2005,Cal!$B151,Cal!P$3),"")</f>
        <v>44626</v>
      </c>
      <c r="Q151" s="251" t="str">
        <f>IF(LEN(INDEX(DataInput!$B$6:$G$2005,Cal!$B151,Cal!Q$3))&gt;0,INDEX(DataInput!$B$6:$G$2005,Cal!$B151,Cal!Q$3),"")</f>
        <v>Donell Merrill</v>
      </c>
      <c r="R151" s="252">
        <f>IF(LEN(INDEX(DataInput!$B$6:$G$2005,Cal!$B151,Cal!R$3))&gt;0,INDEX(DataInput!$B$6:$G$2005,Cal!$B151,Cal!R$3),"")</f>
        <v>760</v>
      </c>
      <c r="S151" s="251">
        <f>IF(LEN(INDEX(DataInput!$B$6:$G$2005,Cal!$B151,Cal!S$3))&gt;0,INDEX(DataInput!$B$6:$G$2005,Cal!$B151,Cal!S$3),"")</f>
        <v>99</v>
      </c>
      <c r="T151" s="253">
        <f>IF(LEN(INDEX(DataInput!$B$6:$G$2005,Cal!$B151,Cal!T$3))&gt;0,INDEX(DataInput!$B$6:$G$2005,Cal!$B151,Cal!T$3),"")</f>
        <v>79.8</v>
      </c>
      <c r="U151" s="254">
        <f>IF(LEN(INDEX(DataInput!$B$6:$G$2005,Cal!$B151,Cal!U$3))&gt;0,INDEX(DataInput!$B$6:$G$2005,Cal!$B151,Cal!U$3),"")</f>
        <v>581.20000000000005</v>
      </c>
      <c r="V151" s="262">
        <f t="shared" si="21"/>
        <v>2022</v>
      </c>
      <c r="W151" s="262" t="str">
        <f t="shared" si="22"/>
        <v>March</v>
      </c>
      <c r="X151" s="262">
        <f t="shared" si="23"/>
        <v>11</v>
      </c>
      <c r="Y151" s="257" t="str">
        <f t="shared" si="18"/>
        <v>Finance</v>
      </c>
      <c r="Z151" s="257" t="str">
        <f t="shared" si="19"/>
        <v>Expert</v>
      </c>
      <c r="AA151" s="258" t="str">
        <f t="shared" si="24"/>
        <v>Yes</v>
      </c>
      <c r="AB151" s="259" t="str">
        <f>IFERROR(IF(COUNTIF($P$4:P151,P151)=1,P151,""),"")</f>
        <v/>
      </c>
      <c r="AC151" s="259" t="str">
        <f t="shared" si="25"/>
        <v/>
      </c>
      <c r="AD151" s="259" t="str">
        <f t="shared" si="26"/>
        <v/>
      </c>
      <c r="AE151" s="259" t="str">
        <f>IFERROR(IF(AND(Cal!P151&gt;=Cal!$AG$5,Cal!P151&lt;=Cal!$AH$5,PrintPayslip!$D$7=Cal!$Q151),IF(LEN(P151)&gt;0,P151,0),""),"")</f>
        <v/>
      </c>
      <c r="AF151" s="258" t="str">
        <f t="shared" si="20"/>
        <v/>
      </c>
    </row>
    <row r="152" spans="2:32" x14ac:dyDescent="0.25">
      <c r="B152" s="228">
        <v>148</v>
      </c>
      <c r="C152" s="247">
        <f>IF(LEN(INDEX(TaxData!$B$7:$D$4006,Cal!$B152,Cal!C$3))&gt;0,INDEX(TaxData!$B$7:$D$4006,Cal!$B152,Cal!C$3),"")</f>
        <v>233</v>
      </c>
      <c r="D152" s="247" t="str">
        <f>IF(LEN(INDEX(TaxData!$B$7:$D$4006,Cal!$B152,Cal!D$3))&gt;0,INDEX(TaxData!$B$7:$D$4006,Cal!$B152,Cal!D$3),"")</f>
        <v>—</v>
      </c>
      <c r="E152" s="247">
        <f>IF(LEN(INDEX(TaxData!$B$7:$D$4006,Cal!$B152,Cal!E$3))&gt;0,INDEX(TaxData!$B$7:$D$4006,Cal!$B152,Cal!E$3),"")</f>
        <v>52</v>
      </c>
      <c r="F152" s="230"/>
      <c r="H152" s="244" t="str">
        <f>IF(LEN(INDEX(EmployeeData!$B$6:$E$155,Cal!$B152,Cal!H$3))&gt;0,INDEX(EmployeeData!$B$6:$E$155,Cal!$B152,Cal!H$3),"")</f>
        <v/>
      </c>
      <c r="I152" s="244" t="str">
        <f>IF(LEN(INDEX(EmployeeData!$B$6:$E$155,Cal!$B152,Cal!I$3))&gt;0,INDEX(EmployeeData!$B$6:$E$155,Cal!$B152,Cal!I$3),"")</f>
        <v/>
      </c>
      <c r="J152" s="244" t="str">
        <f>IF(LEN(INDEX(EmployeeData!$B$6:$E$155,Cal!$B152,Cal!J$3))&gt;0,INDEX(EmployeeData!$B$6:$E$155,Cal!$B152,Cal!J$3),"")</f>
        <v/>
      </c>
      <c r="K152" s="244" t="str">
        <f>IF(LEN(INDEX(EmployeeData!$B$6:$E$155,Cal!$B152,Cal!K$3))&gt;0,INDEX(EmployeeData!$B$6:$E$155,Cal!$B152,Cal!K$3),"")</f>
        <v/>
      </c>
      <c r="O152" s="228">
        <v>148</v>
      </c>
      <c r="P152" s="250">
        <f>IF(LEN(INDEX(DataInput!$B$6:$G$2005,Cal!$B152,Cal!P$3))&gt;0,INDEX(DataInput!$B$6:$G$2005,Cal!$B152,Cal!P$3),"")</f>
        <v>44626</v>
      </c>
      <c r="Q152" s="251" t="str">
        <f>IF(LEN(INDEX(DataInput!$B$6:$G$2005,Cal!$B152,Cal!Q$3))&gt;0,INDEX(DataInput!$B$6:$G$2005,Cal!$B152,Cal!Q$3),"")</f>
        <v>Jane Best</v>
      </c>
      <c r="R152" s="252">
        <f>IF(LEN(INDEX(DataInput!$B$6:$G$2005,Cal!$B152,Cal!R$3))&gt;0,INDEX(DataInput!$B$6:$G$2005,Cal!$B152,Cal!R$3),"")</f>
        <v>670</v>
      </c>
      <c r="S152" s="251">
        <f>IF(LEN(INDEX(DataInput!$B$6:$G$2005,Cal!$B152,Cal!S$3))&gt;0,INDEX(DataInput!$B$6:$G$2005,Cal!$B152,Cal!S$3),"")</f>
        <v>73</v>
      </c>
      <c r="T152" s="253">
        <f>IF(LEN(INDEX(DataInput!$B$6:$G$2005,Cal!$B152,Cal!T$3))&gt;0,INDEX(DataInput!$B$6:$G$2005,Cal!$B152,Cal!T$3),"")</f>
        <v>70.349999999999994</v>
      </c>
      <c r="U152" s="254">
        <f>IF(LEN(INDEX(DataInput!$B$6:$G$2005,Cal!$B152,Cal!U$3))&gt;0,INDEX(DataInput!$B$6:$G$2005,Cal!$B152,Cal!U$3),"")</f>
        <v>526.65</v>
      </c>
      <c r="V152" s="262">
        <f t="shared" si="21"/>
        <v>2022</v>
      </c>
      <c r="W152" s="262" t="str">
        <f t="shared" si="22"/>
        <v>March</v>
      </c>
      <c r="X152" s="262">
        <f t="shared" si="23"/>
        <v>11</v>
      </c>
      <c r="Y152" s="257" t="str">
        <f t="shared" si="18"/>
        <v>Sales</v>
      </c>
      <c r="Z152" s="257" t="str">
        <f t="shared" si="19"/>
        <v>Salesman</v>
      </c>
      <c r="AA152" s="258" t="str">
        <f t="shared" si="24"/>
        <v>Yes</v>
      </c>
      <c r="AB152" s="259" t="str">
        <f>IFERROR(IF(COUNTIF($P$4:P152,P152)=1,P152,""),"")</f>
        <v/>
      </c>
      <c r="AC152" s="259" t="str">
        <f t="shared" si="25"/>
        <v/>
      </c>
      <c r="AD152" s="259" t="str">
        <f t="shared" si="26"/>
        <v/>
      </c>
      <c r="AE152" s="259" t="str">
        <f>IFERROR(IF(AND(Cal!P152&gt;=Cal!$AG$5,Cal!P152&lt;=Cal!$AH$5,PrintPayslip!$D$7=Cal!$Q152),IF(LEN(P152)&gt;0,P152,0),""),"")</f>
        <v/>
      </c>
      <c r="AF152" s="258" t="str">
        <f t="shared" si="20"/>
        <v/>
      </c>
    </row>
    <row r="153" spans="2:32" x14ac:dyDescent="0.25">
      <c r="B153" s="228">
        <v>149</v>
      </c>
      <c r="C153" s="247">
        <f>IF(LEN(INDEX(TaxData!$B$7:$D$4006,Cal!$B153,Cal!C$3))&gt;0,INDEX(TaxData!$B$7:$D$4006,Cal!$B153,Cal!C$3),"")</f>
        <v>234</v>
      </c>
      <c r="D153" s="247" t="str">
        <f>IF(LEN(INDEX(TaxData!$B$7:$D$4006,Cal!$B153,Cal!D$3))&gt;0,INDEX(TaxData!$B$7:$D$4006,Cal!$B153,Cal!D$3),"")</f>
        <v>—</v>
      </c>
      <c r="E153" s="247">
        <f>IF(LEN(INDEX(TaxData!$B$7:$D$4006,Cal!$B153,Cal!E$3))&gt;0,INDEX(TaxData!$B$7:$D$4006,Cal!$B153,Cal!E$3),"")</f>
        <v>53</v>
      </c>
      <c r="F153" s="230"/>
      <c r="H153" s="244" t="str">
        <f>IF(LEN(INDEX(EmployeeData!$B$6:$E$155,Cal!$B153,Cal!H$3))&gt;0,INDEX(EmployeeData!$B$6:$E$155,Cal!$B153,Cal!H$3),"")</f>
        <v/>
      </c>
      <c r="I153" s="244" t="str">
        <f>IF(LEN(INDEX(EmployeeData!$B$6:$E$155,Cal!$B153,Cal!I$3))&gt;0,INDEX(EmployeeData!$B$6:$E$155,Cal!$B153,Cal!I$3),"")</f>
        <v/>
      </c>
      <c r="J153" s="244" t="str">
        <f>IF(LEN(INDEX(EmployeeData!$B$6:$E$155,Cal!$B153,Cal!J$3))&gt;0,INDEX(EmployeeData!$B$6:$E$155,Cal!$B153,Cal!J$3),"")</f>
        <v/>
      </c>
      <c r="K153" s="244" t="str">
        <f>IF(LEN(INDEX(EmployeeData!$B$6:$E$155,Cal!$B153,Cal!K$3))&gt;0,INDEX(EmployeeData!$B$6:$E$155,Cal!$B153,Cal!K$3),"")</f>
        <v/>
      </c>
      <c r="O153" s="228">
        <v>149</v>
      </c>
      <c r="P153" s="250">
        <f>IF(LEN(INDEX(DataInput!$B$6:$G$2005,Cal!$B153,Cal!P$3))&gt;0,INDEX(DataInput!$B$6:$G$2005,Cal!$B153,Cal!P$3),"")</f>
        <v>44626</v>
      </c>
      <c r="Q153" s="251" t="str">
        <f>IF(LEN(INDEX(DataInput!$B$6:$G$2005,Cal!$B153,Cal!Q$3))&gt;0,INDEX(DataInput!$B$6:$G$2005,Cal!$B153,Cal!Q$3),"")</f>
        <v>Kristofer Dyer</v>
      </c>
      <c r="R153" s="252">
        <f>IF(LEN(INDEX(DataInput!$B$6:$G$2005,Cal!$B153,Cal!R$3))&gt;0,INDEX(DataInput!$B$6:$G$2005,Cal!$B153,Cal!R$3),"")</f>
        <v>736</v>
      </c>
      <c r="S153" s="251">
        <f>IF(LEN(INDEX(DataInput!$B$6:$G$2005,Cal!$B153,Cal!S$3))&gt;0,INDEX(DataInput!$B$6:$G$2005,Cal!$B153,Cal!S$3),"")</f>
        <v>91</v>
      </c>
      <c r="T153" s="253">
        <f>IF(LEN(INDEX(DataInput!$B$6:$G$2005,Cal!$B153,Cal!T$3))&gt;0,INDEX(DataInput!$B$6:$G$2005,Cal!$B153,Cal!T$3),"")</f>
        <v>77.28</v>
      </c>
      <c r="U153" s="254">
        <f>IF(LEN(INDEX(DataInput!$B$6:$G$2005,Cal!$B153,Cal!U$3))&gt;0,INDEX(DataInput!$B$6:$G$2005,Cal!$B153,Cal!U$3),"")</f>
        <v>567.72</v>
      </c>
      <c r="V153" s="262">
        <f t="shared" si="21"/>
        <v>2022</v>
      </c>
      <c r="W153" s="262" t="str">
        <f t="shared" si="22"/>
        <v>March</v>
      </c>
      <c r="X153" s="262">
        <f t="shared" si="23"/>
        <v>11</v>
      </c>
      <c r="Y153" s="257" t="str">
        <f t="shared" si="18"/>
        <v>Accounting</v>
      </c>
      <c r="Z153" s="257" t="str">
        <f t="shared" si="19"/>
        <v>Expert</v>
      </c>
      <c r="AA153" s="258" t="str">
        <f t="shared" si="24"/>
        <v>Yes</v>
      </c>
      <c r="AB153" s="259" t="str">
        <f>IFERROR(IF(COUNTIF($P$4:P153,P153)=1,P153,""),"")</f>
        <v/>
      </c>
      <c r="AC153" s="259" t="str">
        <f t="shared" si="25"/>
        <v/>
      </c>
      <c r="AD153" s="259" t="str">
        <f t="shared" si="26"/>
        <v/>
      </c>
      <c r="AE153" s="259" t="str">
        <f>IFERROR(IF(AND(Cal!P153&gt;=Cal!$AG$5,Cal!P153&lt;=Cal!$AH$5,PrintPayslip!$D$7=Cal!$Q153),IF(LEN(P153)&gt;0,P153,0),""),"")</f>
        <v/>
      </c>
      <c r="AF153" s="258" t="str">
        <f t="shared" si="20"/>
        <v/>
      </c>
    </row>
    <row r="154" spans="2:32" x14ac:dyDescent="0.25">
      <c r="B154" s="228">
        <v>150</v>
      </c>
      <c r="C154" s="247">
        <f>IF(LEN(INDEX(TaxData!$B$7:$D$4006,Cal!$B154,Cal!C$3))&gt;0,INDEX(TaxData!$B$7:$D$4006,Cal!$B154,Cal!C$3),"")</f>
        <v>235</v>
      </c>
      <c r="D154" s="247" t="str">
        <f>IF(LEN(INDEX(TaxData!$B$7:$D$4006,Cal!$B154,Cal!D$3))&gt;0,INDEX(TaxData!$B$7:$D$4006,Cal!$B154,Cal!D$3),"")</f>
        <v>—</v>
      </c>
      <c r="E154" s="247">
        <f>IF(LEN(INDEX(TaxData!$B$7:$D$4006,Cal!$B154,Cal!E$3))&gt;0,INDEX(TaxData!$B$7:$D$4006,Cal!$B154,Cal!E$3),"")</f>
        <v>53</v>
      </c>
      <c r="F154" s="230"/>
      <c r="H154" s="244" t="str">
        <f>IF(LEN(INDEX(EmployeeData!$B$6:$E$155,Cal!$B154,Cal!H$3))&gt;0,INDEX(EmployeeData!$B$6:$E$155,Cal!$B154,Cal!H$3),"")</f>
        <v/>
      </c>
      <c r="I154" s="244" t="str">
        <f>IF(LEN(INDEX(EmployeeData!$B$6:$E$155,Cal!$B154,Cal!I$3))&gt;0,INDEX(EmployeeData!$B$6:$E$155,Cal!$B154,Cal!I$3),"")</f>
        <v/>
      </c>
      <c r="J154" s="244" t="str">
        <f>IF(LEN(INDEX(EmployeeData!$B$6:$E$155,Cal!$B154,Cal!J$3))&gt;0,INDEX(EmployeeData!$B$6:$E$155,Cal!$B154,Cal!J$3),"")</f>
        <v/>
      </c>
      <c r="K154" s="244" t="str">
        <f>IF(LEN(INDEX(EmployeeData!$B$6:$E$155,Cal!$B154,Cal!K$3))&gt;0,INDEX(EmployeeData!$B$6:$E$155,Cal!$B154,Cal!K$3),"")</f>
        <v/>
      </c>
      <c r="O154" s="228">
        <v>150</v>
      </c>
      <c r="P154" s="250">
        <f>IF(LEN(INDEX(DataInput!$B$6:$G$2005,Cal!$B154,Cal!P$3))&gt;0,INDEX(DataInput!$B$6:$G$2005,Cal!$B154,Cal!P$3),"")</f>
        <v>44626</v>
      </c>
      <c r="Q154" s="251" t="str">
        <f>IF(LEN(INDEX(DataInput!$B$6:$G$2005,Cal!$B154,Cal!Q$3))&gt;0,INDEX(DataInput!$B$6:$G$2005,Cal!$B154,Cal!Q$3),"")</f>
        <v>Dominykas Xiong</v>
      </c>
      <c r="R154" s="252">
        <f>IF(LEN(INDEX(DataInput!$B$6:$G$2005,Cal!$B154,Cal!R$3))&gt;0,INDEX(DataInput!$B$6:$G$2005,Cal!$B154,Cal!R$3),"")</f>
        <v>346</v>
      </c>
      <c r="S154" s="251" t="str">
        <f>IF(LEN(INDEX(DataInput!$B$6:$G$2005,Cal!$B154,Cal!S$3))&gt;0,INDEX(DataInput!$B$6:$G$2005,Cal!$B154,Cal!S$3),"")</f>
        <v>—</v>
      </c>
      <c r="T154" s="253">
        <f>IF(LEN(INDEX(DataInput!$B$6:$G$2005,Cal!$B154,Cal!T$3))&gt;0,INDEX(DataInput!$B$6:$G$2005,Cal!$B154,Cal!T$3),"")</f>
        <v>36.33</v>
      </c>
      <c r="U154" s="254">
        <f>IF(LEN(INDEX(DataInput!$B$6:$G$2005,Cal!$B154,Cal!U$3))&gt;0,INDEX(DataInput!$B$6:$G$2005,Cal!$B154,Cal!U$3),"")</f>
        <v>309.67</v>
      </c>
      <c r="V154" s="262">
        <f t="shared" si="21"/>
        <v>2022</v>
      </c>
      <c r="W154" s="262" t="str">
        <f t="shared" si="22"/>
        <v>March</v>
      </c>
      <c r="X154" s="262">
        <f t="shared" si="23"/>
        <v>11</v>
      </c>
      <c r="Y154" s="257" t="str">
        <f t="shared" si="18"/>
        <v>Accounting</v>
      </c>
      <c r="Z154" s="257" t="str">
        <f t="shared" si="19"/>
        <v>Intern</v>
      </c>
      <c r="AA154" s="258" t="str">
        <f t="shared" si="24"/>
        <v>Yes</v>
      </c>
      <c r="AB154" s="259" t="str">
        <f>IFERROR(IF(COUNTIF($P$4:P154,P154)=1,P154,""),"")</f>
        <v/>
      </c>
      <c r="AC154" s="259" t="str">
        <f t="shared" si="25"/>
        <v/>
      </c>
      <c r="AD154" s="259" t="str">
        <f t="shared" si="26"/>
        <v/>
      </c>
      <c r="AE154" s="259" t="str">
        <f>IFERROR(IF(AND(Cal!P154&gt;=Cal!$AG$5,Cal!P154&lt;=Cal!$AH$5,PrintPayslip!$D$7=Cal!$Q154),IF(LEN(P154)&gt;0,P154,0),""),"")</f>
        <v/>
      </c>
      <c r="AF154" s="258" t="str">
        <f t="shared" si="20"/>
        <v/>
      </c>
    </row>
    <row r="155" spans="2:32" x14ac:dyDescent="0.25">
      <c r="B155" s="228">
        <v>151</v>
      </c>
      <c r="C155" s="247">
        <f>IF(LEN(INDEX(TaxData!$B$7:$D$4006,Cal!$B155,Cal!C$3))&gt;0,INDEX(TaxData!$B$7:$D$4006,Cal!$B155,Cal!C$3),"")</f>
        <v>236</v>
      </c>
      <c r="D155" s="247" t="str">
        <f>IF(LEN(INDEX(TaxData!$B$7:$D$4006,Cal!$B155,Cal!D$3))&gt;0,INDEX(TaxData!$B$7:$D$4006,Cal!$B155,Cal!D$3),"")</f>
        <v>—</v>
      </c>
      <c r="E155" s="247">
        <f>IF(LEN(INDEX(TaxData!$B$7:$D$4006,Cal!$B155,Cal!E$3))&gt;0,INDEX(TaxData!$B$7:$D$4006,Cal!$B155,Cal!E$3),"")</f>
        <v>53</v>
      </c>
      <c r="F155" s="230"/>
      <c r="H155" s="234"/>
      <c r="I155" s="261">
        <f>COUNTA(I5:I154)-COUNTBLANK(I5:I154)</f>
        <v>15</v>
      </c>
      <c r="J155" s="234"/>
      <c r="K155" s="234"/>
      <c r="O155" s="228">
        <v>151</v>
      </c>
      <c r="P155" s="250">
        <f>IF(LEN(INDEX(DataInput!$B$6:$G$2005,Cal!$B155,Cal!P$3))&gt;0,INDEX(DataInput!$B$6:$G$2005,Cal!$B155,Cal!P$3),"")</f>
        <v>44633</v>
      </c>
      <c r="Q155" s="251" t="str">
        <f>IF(LEN(INDEX(DataInput!$B$6:$G$2005,Cal!$B155,Cal!Q$3))&gt;0,INDEX(DataInput!$B$6:$G$2005,Cal!$B155,Cal!Q$3),"")</f>
        <v>Jemima Begum</v>
      </c>
      <c r="R155" s="252">
        <f>IF(LEN(INDEX(DataInput!$B$6:$G$2005,Cal!$B155,Cal!R$3))&gt;0,INDEX(DataInput!$B$6:$G$2005,Cal!$B155,Cal!R$3),"")</f>
        <v>979</v>
      </c>
      <c r="S155" s="251">
        <f>IF(LEN(INDEX(DataInput!$B$6:$G$2005,Cal!$B155,Cal!S$3))&gt;0,INDEX(DataInput!$B$6:$G$2005,Cal!$B155,Cal!S$3),"")</f>
        <v>175</v>
      </c>
      <c r="T155" s="253">
        <f>IF(LEN(INDEX(DataInput!$B$6:$G$2005,Cal!$B155,Cal!T$3))&gt;0,INDEX(DataInput!$B$6:$G$2005,Cal!$B155,Cal!T$3),"")</f>
        <v>102.795</v>
      </c>
      <c r="U155" s="254">
        <f>IF(LEN(INDEX(DataInput!$B$6:$G$2005,Cal!$B155,Cal!U$3))&gt;0,INDEX(DataInput!$B$6:$G$2005,Cal!$B155,Cal!U$3),"")</f>
        <v>701.20500000000004</v>
      </c>
      <c r="V155" s="262">
        <f t="shared" si="21"/>
        <v>2022</v>
      </c>
      <c r="W155" s="262" t="str">
        <f t="shared" si="22"/>
        <v>March</v>
      </c>
      <c r="X155" s="262">
        <f t="shared" si="23"/>
        <v>12</v>
      </c>
      <c r="Y155" s="257" t="str">
        <f t="shared" si="18"/>
        <v>Operations</v>
      </c>
      <c r="Z155" s="257" t="str">
        <f t="shared" si="19"/>
        <v>Director</v>
      </c>
      <c r="AA155" s="258" t="str">
        <f t="shared" si="24"/>
        <v>Yes</v>
      </c>
      <c r="AB155" s="259">
        <f>IFERROR(IF(COUNTIF($P$4:P155,P155)=1,P155,""),"")</f>
        <v>44633</v>
      </c>
      <c r="AC155" s="259" t="str">
        <f t="shared" si="25"/>
        <v/>
      </c>
      <c r="AD155" s="259" t="str">
        <f t="shared" si="26"/>
        <v/>
      </c>
      <c r="AE155" s="259">
        <f>IFERROR(IF(AND(Cal!P155&gt;=Cal!$AG$5,Cal!P155&lt;=Cal!$AH$5,PrintPayslip!$D$7=Cal!$Q155),IF(LEN(P155)&gt;0,P155,0),""),"")</f>
        <v>44633</v>
      </c>
      <c r="AF155" s="258" t="str">
        <f t="shared" si="20"/>
        <v/>
      </c>
    </row>
    <row r="156" spans="2:32" x14ac:dyDescent="0.25">
      <c r="B156" s="228">
        <v>152</v>
      </c>
      <c r="C156" s="247">
        <f>IF(LEN(INDEX(TaxData!$B$7:$D$4006,Cal!$B156,Cal!C$3))&gt;0,INDEX(TaxData!$B$7:$D$4006,Cal!$B156,Cal!C$3),"")</f>
        <v>237</v>
      </c>
      <c r="D156" s="247" t="str">
        <f>IF(LEN(INDEX(TaxData!$B$7:$D$4006,Cal!$B156,Cal!D$3))&gt;0,INDEX(TaxData!$B$7:$D$4006,Cal!$B156,Cal!D$3),"")</f>
        <v>—</v>
      </c>
      <c r="E156" s="247">
        <f>IF(LEN(INDEX(TaxData!$B$7:$D$4006,Cal!$B156,Cal!E$3))&gt;0,INDEX(TaxData!$B$7:$D$4006,Cal!$B156,Cal!E$3),"")</f>
        <v>53</v>
      </c>
      <c r="F156" s="230"/>
      <c r="H156" s="234"/>
      <c r="I156" s="234"/>
      <c r="J156" s="234"/>
      <c r="K156" s="234"/>
      <c r="O156" s="228">
        <v>152</v>
      </c>
      <c r="P156" s="250">
        <f>IF(LEN(INDEX(DataInput!$B$6:$G$2005,Cal!$B156,Cal!P$3))&gt;0,INDEX(DataInput!$B$6:$G$2005,Cal!$B156,Cal!P$3),"")</f>
        <v>44633</v>
      </c>
      <c r="Q156" s="251" t="str">
        <f>IF(LEN(INDEX(DataInput!$B$6:$G$2005,Cal!$B156,Cal!Q$3))&gt;0,INDEX(DataInput!$B$6:$G$2005,Cal!$B156,Cal!Q$3),"")</f>
        <v>Mercedes Banks</v>
      </c>
      <c r="R156" s="252">
        <f>IF(LEN(INDEX(DataInput!$B$6:$G$2005,Cal!$B156,Cal!R$3))&gt;0,INDEX(DataInput!$B$6:$G$2005,Cal!$B156,Cal!R$3),"")</f>
        <v>913</v>
      </c>
      <c r="S156" s="251">
        <f>IF(LEN(INDEX(DataInput!$B$6:$G$2005,Cal!$B156,Cal!S$3))&gt;0,INDEX(DataInput!$B$6:$G$2005,Cal!$B156,Cal!S$3),"")</f>
        <v>152</v>
      </c>
      <c r="T156" s="253">
        <f>IF(LEN(INDEX(DataInput!$B$6:$G$2005,Cal!$B156,Cal!T$3))&gt;0,INDEX(DataInput!$B$6:$G$2005,Cal!$B156,Cal!T$3),"")</f>
        <v>95.864999999999995</v>
      </c>
      <c r="U156" s="254">
        <f>IF(LEN(INDEX(DataInput!$B$6:$G$2005,Cal!$B156,Cal!U$3))&gt;0,INDEX(DataInput!$B$6:$G$2005,Cal!$B156,Cal!U$3),"")</f>
        <v>665.13499999999999</v>
      </c>
      <c r="V156" s="262">
        <f t="shared" si="21"/>
        <v>2022</v>
      </c>
      <c r="W156" s="262" t="str">
        <f t="shared" si="22"/>
        <v>March</v>
      </c>
      <c r="X156" s="262">
        <f t="shared" si="23"/>
        <v>12</v>
      </c>
      <c r="Y156" s="257" t="str">
        <f t="shared" si="18"/>
        <v>Accounting</v>
      </c>
      <c r="Z156" s="257" t="str">
        <f t="shared" si="19"/>
        <v>Vice-Director</v>
      </c>
      <c r="AA156" s="258" t="str">
        <f t="shared" si="24"/>
        <v>Yes</v>
      </c>
      <c r="AB156" s="259" t="str">
        <f>IFERROR(IF(COUNTIF($P$4:P156,P156)=1,P156,""),"")</f>
        <v/>
      </c>
      <c r="AC156" s="259" t="str">
        <f t="shared" si="25"/>
        <v/>
      </c>
      <c r="AD156" s="259" t="str">
        <f t="shared" si="26"/>
        <v/>
      </c>
      <c r="AE156" s="259" t="str">
        <f>IFERROR(IF(AND(Cal!P156&gt;=Cal!$AG$5,Cal!P156&lt;=Cal!$AH$5,PrintPayslip!$D$7=Cal!$Q156),IF(LEN(P156)&gt;0,P156,0),""),"")</f>
        <v/>
      </c>
      <c r="AF156" s="258" t="str">
        <f t="shared" si="20"/>
        <v/>
      </c>
    </row>
    <row r="157" spans="2:32" x14ac:dyDescent="0.25">
      <c r="B157" s="228">
        <v>153</v>
      </c>
      <c r="C157" s="247">
        <f>IF(LEN(INDEX(TaxData!$B$7:$D$4006,Cal!$B157,Cal!C$3))&gt;0,INDEX(TaxData!$B$7:$D$4006,Cal!$B157,Cal!C$3),"")</f>
        <v>238</v>
      </c>
      <c r="D157" s="247" t="str">
        <f>IF(LEN(INDEX(TaxData!$B$7:$D$4006,Cal!$B157,Cal!D$3))&gt;0,INDEX(TaxData!$B$7:$D$4006,Cal!$B157,Cal!D$3),"")</f>
        <v>—</v>
      </c>
      <c r="E157" s="247">
        <f>IF(LEN(INDEX(TaxData!$B$7:$D$4006,Cal!$B157,Cal!E$3))&gt;0,INDEX(TaxData!$B$7:$D$4006,Cal!$B157,Cal!E$3),"")</f>
        <v>54</v>
      </c>
      <c r="F157" s="230"/>
      <c r="H157" s="234"/>
      <c r="I157" s="234"/>
      <c r="J157" s="234"/>
      <c r="K157" s="234"/>
      <c r="O157" s="228">
        <v>153</v>
      </c>
      <c r="P157" s="250">
        <f>IF(LEN(INDEX(DataInput!$B$6:$G$2005,Cal!$B157,Cal!P$3))&gt;0,INDEX(DataInput!$B$6:$G$2005,Cal!$B157,Cal!P$3),"")</f>
        <v>44633</v>
      </c>
      <c r="Q157" s="251" t="str">
        <f>IF(LEN(INDEX(DataInput!$B$6:$G$2005,Cal!$B157,Cal!Q$3))&gt;0,INDEX(DataInput!$B$6:$G$2005,Cal!$B157,Cal!Q$3),"")</f>
        <v>Macauley Peck</v>
      </c>
      <c r="R157" s="252">
        <f>IF(LEN(INDEX(DataInput!$B$6:$G$2005,Cal!$B157,Cal!R$3))&gt;0,INDEX(DataInput!$B$6:$G$2005,Cal!$B157,Cal!R$3),"")</f>
        <v>854</v>
      </c>
      <c r="S157" s="251">
        <f>IF(LEN(INDEX(DataInput!$B$6:$G$2005,Cal!$B157,Cal!S$3))&gt;0,INDEX(DataInput!$B$6:$G$2005,Cal!$B157,Cal!S$3),"")</f>
        <v>132</v>
      </c>
      <c r="T157" s="253">
        <f>IF(LEN(INDEX(DataInput!$B$6:$G$2005,Cal!$B157,Cal!T$3))&gt;0,INDEX(DataInput!$B$6:$G$2005,Cal!$B157,Cal!T$3),"")</f>
        <v>89.67</v>
      </c>
      <c r="U157" s="254">
        <f>IF(LEN(INDEX(DataInput!$B$6:$G$2005,Cal!$B157,Cal!U$3))&gt;0,INDEX(DataInput!$B$6:$G$2005,Cal!$B157,Cal!U$3),"")</f>
        <v>632.33000000000004</v>
      </c>
      <c r="V157" s="262">
        <f t="shared" si="21"/>
        <v>2022</v>
      </c>
      <c r="W157" s="262" t="str">
        <f t="shared" si="22"/>
        <v>March</v>
      </c>
      <c r="X157" s="262">
        <f t="shared" si="23"/>
        <v>12</v>
      </c>
      <c r="Y157" s="257" t="str">
        <f t="shared" si="18"/>
        <v>Marketing</v>
      </c>
      <c r="Z157" s="257" t="str">
        <f t="shared" si="19"/>
        <v>Vice-Director</v>
      </c>
      <c r="AA157" s="258" t="str">
        <f t="shared" si="24"/>
        <v>Yes</v>
      </c>
      <c r="AB157" s="259" t="str">
        <f>IFERROR(IF(COUNTIF($P$4:P157,P157)=1,P157,""),"")</f>
        <v/>
      </c>
      <c r="AC157" s="259" t="str">
        <f t="shared" si="25"/>
        <v/>
      </c>
      <c r="AD157" s="259" t="str">
        <f t="shared" si="26"/>
        <v/>
      </c>
      <c r="AE157" s="259" t="str">
        <f>IFERROR(IF(AND(Cal!P157&gt;=Cal!$AG$5,Cal!P157&lt;=Cal!$AH$5,PrintPayslip!$D$7=Cal!$Q157),IF(LEN(P157)&gt;0,P157,0),""),"")</f>
        <v/>
      </c>
      <c r="AF157" s="258" t="str">
        <f t="shared" si="20"/>
        <v/>
      </c>
    </row>
    <row r="158" spans="2:32" x14ac:dyDescent="0.25">
      <c r="B158" s="228">
        <v>154</v>
      </c>
      <c r="C158" s="247">
        <f>IF(LEN(INDEX(TaxData!$B$7:$D$4006,Cal!$B158,Cal!C$3))&gt;0,INDEX(TaxData!$B$7:$D$4006,Cal!$B158,Cal!C$3),"")</f>
        <v>239</v>
      </c>
      <c r="D158" s="247" t="str">
        <f>IF(LEN(INDEX(TaxData!$B$7:$D$4006,Cal!$B158,Cal!D$3))&gt;0,INDEX(TaxData!$B$7:$D$4006,Cal!$B158,Cal!D$3),"")</f>
        <v>—</v>
      </c>
      <c r="E158" s="247">
        <f>IF(LEN(INDEX(TaxData!$B$7:$D$4006,Cal!$B158,Cal!E$3))&gt;0,INDEX(TaxData!$B$7:$D$4006,Cal!$B158,Cal!E$3),"")</f>
        <v>54</v>
      </c>
      <c r="F158" s="230"/>
      <c r="H158" s="234"/>
      <c r="I158" s="234"/>
      <c r="J158" s="234"/>
      <c r="K158" s="234"/>
      <c r="O158" s="228">
        <v>154</v>
      </c>
      <c r="P158" s="250">
        <f>IF(LEN(INDEX(DataInput!$B$6:$G$2005,Cal!$B158,Cal!P$3))&gt;0,INDEX(DataInput!$B$6:$G$2005,Cal!$B158,Cal!P$3),"")</f>
        <v>44633</v>
      </c>
      <c r="Q158" s="251" t="str">
        <f>IF(LEN(INDEX(DataInput!$B$6:$G$2005,Cal!$B158,Cal!Q$3))&gt;0,INDEX(DataInput!$B$6:$G$2005,Cal!$B158,Cal!Q$3),"")</f>
        <v>Hannah Shaw</v>
      </c>
      <c r="R158" s="252">
        <f>IF(LEN(INDEX(DataInput!$B$6:$G$2005,Cal!$B158,Cal!R$3))&gt;0,INDEX(DataInput!$B$6:$G$2005,Cal!$B158,Cal!R$3),"")</f>
        <v>741</v>
      </c>
      <c r="S158" s="251">
        <f>IF(LEN(INDEX(DataInput!$B$6:$G$2005,Cal!$B158,Cal!S$3))&gt;0,INDEX(DataInput!$B$6:$G$2005,Cal!$B158,Cal!S$3),"")</f>
        <v>93</v>
      </c>
      <c r="T158" s="253">
        <f>IF(LEN(INDEX(DataInput!$B$6:$G$2005,Cal!$B158,Cal!T$3))&gt;0,INDEX(DataInput!$B$6:$G$2005,Cal!$B158,Cal!T$3),"")</f>
        <v>77.804999999999993</v>
      </c>
      <c r="U158" s="254">
        <f>IF(LEN(INDEX(DataInput!$B$6:$G$2005,Cal!$B158,Cal!U$3))&gt;0,INDEX(DataInput!$B$6:$G$2005,Cal!$B158,Cal!U$3),"")</f>
        <v>570.19500000000005</v>
      </c>
      <c r="V158" s="262">
        <f t="shared" si="21"/>
        <v>2022</v>
      </c>
      <c r="W158" s="262" t="str">
        <f t="shared" si="22"/>
        <v>March</v>
      </c>
      <c r="X158" s="262">
        <f t="shared" si="23"/>
        <v>12</v>
      </c>
      <c r="Y158" s="257" t="str">
        <f t="shared" si="18"/>
        <v>Marketing</v>
      </c>
      <c r="Z158" s="257" t="str">
        <f t="shared" si="19"/>
        <v>Expert</v>
      </c>
      <c r="AA158" s="258" t="str">
        <f t="shared" si="24"/>
        <v>Yes</v>
      </c>
      <c r="AB158" s="259" t="str">
        <f>IFERROR(IF(COUNTIF($P$4:P158,P158)=1,P158,""),"")</f>
        <v/>
      </c>
      <c r="AC158" s="259" t="str">
        <f t="shared" si="25"/>
        <v/>
      </c>
      <c r="AD158" s="259" t="str">
        <f t="shared" si="26"/>
        <v/>
      </c>
      <c r="AE158" s="259" t="str">
        <f>IFERROR(IF(AND(Cal!P158&gt;=Cal!$AG$5,Cal!P158&lt;=Cal!$AH$5,PrintPayslip!$D$7=Cal!$Q158),IF(LEN(P158)&gt;0,P158,0),""),"")</f>
        <v/>
      </c>
      <c r="AF158" s="258" t="str">
        <f t="shared" si="20"/>
        <v/>
      </c>
    </row>
    <row r="159" spans="2:32" x14ac:dyDescent="0.25">
      <c r="B159" s="228">
        <v>155</v>
      </c>
      <c r="C159" s="247">
        <f>IF(LEN(INDEX(TaxData!$B$7:$D$4006,Cal!$B159,Cal!C$3))&gt;0,INDEX(TaxData!$B$7:$D$4006,Cal!$B159,Cal!C$3),"")</f>
        <v>240</v>
      </c>
      <c r="D159" s="247" t="str">
        <f>IF(LEN(INDEX(TaxData!$B$7:$D$4006,Cal!$B159,Cal!D$3))&gt;0,INDEX(TaxData!$B$7:$D$4006,Cal!$B159,Cal!D$3),"")</f>
        <v>—</v>
      </c>
      <c r="E159" s="247">
        <f>IF(LEN(INDEX(TaxData!$B$7:$D$4006,Cal!$B159,Cal!E$3))&gt;0,INDEX(TaxData!$B$7:$D$4006,Cal!$B159,Cal!E$3),"")</f>
        <v>54</v>
      </c>
      <c r="F159" s="230"/>
      <c r="H159" s="234"/>
      <c r="I159" s="234"/>
      <c r="J159" s="234"/>
      <c r="K159" s="234"/>
      <c r="O159" s="228">
        <v>155</v>
      </c>
      <c r="P159" s="250">
        <f>IF(LEN(INDEX(DataInput!$B$6:$G$2005,Cal!$B159,Cal!P$3))&gt;0,INDEX(DataInput!$B$6:$G$2005,Cal!$B159,Cal!P$3),"")</f>
        <v>44633</v>
      </c>
      <c r="Q159" s="251" t="str">
        <f>IF(LEN(INDEX(DataInput!$B$6:$G$2005,Cal!$B159,Cal!Q$3))&gt;0,INDEX(DataInput!$B$6:$G$2005,Cal!$B159,Cal!Q$3),"")</f>
        <v>Brad Pitt</v>
      </c>
      <c r="R159" s="252">
        <f>IF(LEN(INDEX(DataInput!$B$6:$G$2005,Cal!$B159,Cal!R$3))&gt;0,INDEX(DataInput!$B$6:$G$2005,Cal!$B159,Cal!R$3),"")</f>
        <v>758</v>
      </c>
      <c r="S159" s="251">
        <f>IF(LEN(INDEX(DataInput!$B$6:$G$2005,Cal!$B159,Cal!S$3))&gt;0,INDEX(DataInput!$B$6:$G$2005,Cal!$B159,Cal!S$3),"")</f>
        <v>98</v>
      </c>
      <c r="T159" s="253">
        <f>IF(LEN(INDEX(DataInput!$B$6:$G$2005,Cal!$B159,Cal!T$3))&gt;0,INDEX(DataInput!$B$6:$G$2005,Cal!$B159,Cal!T$3),"")</f>
        <v>79.59</v>
      </c>
      <c r="U159" s="254">
        <f>IF(LEN(INDEX(DataInput!$B$6:$G$2005,Cal!$B159,Cal!U$3))&gt;0,INDEX(DataInput!$B$6:$G$2005,Cal!$B159,Cal!U$3),"")</f>
        <v>580.41</v>
      </c>
      <c r="V159" s="262">
        <f t="shared" si="21"/>
        <v>2022</v>
      </c>
      <c r="W159" s="262" t="str">
        <f t="shared" si="22"/>
        <v>March</v>
      </c>
      <c r="X159" s="262">
        <f t="shared" si="23"/>
        <v>12</v>
      </c>
      <c r="Y159" s="257" t="str">
        <f t="shared" si="18"/>
        <v>Sales</v>
      </c>
      <c r="Z159" s="257" t="str">
        <f t="shared" si="19"/>
        <v>Expert</v>
      </c>
      <c r="AA159" s="258" t="str">
        <f t="shared" si="24"/>
        <v>Yes</v>
      </c>
      <c r="AB159" s="259" t="str">
        <f>IFERROR(IF(COUNTIF($P$4:P159,P159)=1,P159,""),"")</f>
        <v/>
      </c>
      <c r="AC159" s="259" t="str">
        <f t="shared" si="25"/>
        <v/>
      </c>
      <c r="AD159" s="259" t="str">
        <f t="shared" si="26"/>
        <v/>
      </c>
      <c r="AE159" s="259" t="str">
        <f>IFERROR(IF(AND(Cal!P159&gt;=Cal!$AG$5,Cal!P159&lt;=Cal!$AH$5,PrintPayslip!$D$7=Cal!$Q159),IF(LEN(P159)&gt;0,P159,0),""),"")</f>
        <v/>
      </c>
      <c r="AF159" s="258" t="str">
        <f t="shared" si="20"/>
        <v/>
      </c>
    </row>
    <row r="160" spans="2:32" x14ac:dyDescent="0.25">
      <c r="B160" s="228">
        <v>156</v>
      </c>
      <c r="C160" s="247">
        <f>IF(LEN(INDEX(TaxData!$B$7:$D$4006,Cal!$B160,Cal!C$3))&gt;0,INDEX(TaxData!$B$7:$D$4006,Cal!$B160,Cal!C$3),"")</f>
        <v>241</v>
      </c>
      <c r="D160" s="247" t="str">
        <f>IF(LEN(INDEX(TaxData!$B$7:$D$4006,Cal!$B160,Cal!D$3))&gt;0,INDEX(TaxData!$B$7:$D$4006,Cal!$B160,Cal!D$3),"")</f>
        <v>—</v>
      </c>
      <c r="E160" s="247">
        <f>IF(LEN(INDEX(TaxData!$B$7:$D$4006,Cal!$B160,Cal!E$3))&gt;0,INDEX(TaxData!$B$7:$D$4006,Cal!$B160,Cal!E$3),"")</f>
        <v>54</v>
      </c>
      <c r="F160" s="230"/>
      <c r="H160" s="234"/>
      <c r="I160" s="234"/>
      <c r="J160" s="234"/>
      <c r="K160" s="234"/>
      <c r="O160" s="228">
        <v>156</v>
      </c>
      <c r="P160" s="250">
        <f>IF(LEN(INDEX(DataInput!$B$6:$G$2005,Cal!$B160,Cal!P$3))&gt;0,INDEX(DataInput!$B$6:$G$2005,Cal!$B160,Cal!P$3),"")</f>
        <v>44633</v>
      </c>
      <c r="Q160" s="251" t="str">
        <f>IF(LEN(INDEX(DataInput!$B$6:$G$2005,Cal!$B160,Cal!Q$3))&gt;0,INDEX(DataInput!$B$6:$G$2005,Cal!$B160,Cal!Q$3),"")</f>
        <v>Sarah-Jayne Morrison</v>
      </c>
      <c r="R160" s="252">
        <f>IF(LEN(INDEX(DataInput!$B$6:$G$2005,Cal!$B160,Cal!R$3))&gt;0,INDEX(DataInput!$B$6:$G$2005,Cal!$B160,Cal!R$3),"")</f>
        <v>658</v>
      </c>
      <c r="S160" s="251">
        <f>IF(LEN(INDEX(DataInput!$B$6:$G$2005,Cal!$B160,Cal!S$3))&gt;0,INDEX(DataInput!$B$6:$G$2005,Cal!$B160,Cal!S$3),"")</f>
        <v>71</v>
      </c>
      <c r="T160" s="253">
        <f>IF(LEN(INDEX(DataInput!$B$6:$G$2005,Cal!$B160,Cal!T$3))&gt;0,INDEX(DataInput!$B$6:$G$2005,Cal!$B160,Cal!T$3),"")</f>
        <v>69.09</v>
      </c>
      <c r="U160" s="254">
        <f>IF(LEN(INDEX(DataInput!$B$6:$G$2005,Cal!$B160,Cal!U$3))&gt;0,INDEX(DataInput!$B$6:$G$2005,Cal!$B160,Cal!U$3),"")</f>
        <v>517.91</v>
      </c>
      <c r="V160" s="262">
        <f t="shared" si="21"/>
        <v>2022</v>
      </c>
      <c r="W160" s="262" t="str">
        <f t="shared" si="22"/>
        <v>March</v>
      </c>
      <c r="X160" s="262">
        <f t="shared" si="23"/>
        <v>12</v>
      </c>
      <c r="Y160" s="257" t="str">
        <f t="shared" si="18"/>
        <v>Sales</v>
      </c>
      <c r="Z160" s="257" t="str">
        <f t="shared" si="19"/>
        <v>Salesman</v>
      </c>
      <c r="AA160" s="258" t="str">
        <f t="shared" si="24"/>
        <v>Yes</v>
      </c>
      <c r="AB160" s="259" t="str">
        <f>IFERROR(IF(COUNTIF($P$4:P160,P160)=1,P160,""),"")</f>
        <v/>
      </c>
      <c r="AC160" s="259" t="str">
        <f t="shared" si="25"/>
        <v/>
      </c>
      <c r="AD160" s="259" t="str">
        <f t="shared" si="26"/>
        <v/>
      </c>
      <c r="AE160" s="259" t="str">
        <f>IFERROR(IF(AND(Cal!P160&gt;=Cal!$AG$5,Cal!P160&lt;=Cal!$AH$5,PrintPayslip!$D$7=Cal!$Q160),IF(LEN(P160)&gt;0,P160,0),""),"")</f>
        <v/>
      </c>
      <c r="AF160" s="258" t="str">
        <f t="shared" si="20"/>
        <v/>
      </c>
    </row>
    <row r="161" spans="2:32" x14ac:dyDescent="0.25">
      <c r="B161" s="228">
        <v>157</v>
      </c>
      <c r="C161" s="247">
        <f>IF(LEN(INDEX(TaxData!$B$7:$D$4006,Cal!$B161,Cal!C$3))&gt;0,INDEX(TaxData!$B$7:$D$4006,Cal!$B161,Cal!C$3),"")</f>
        <v>242</v>
      </c>
      <c r="D161" s="247" t="str">
        <f>IF(LEN(INDEX(TaxData!$B$7:$D$4006,Cal!$B161,Cal!D$3))&gt;0,INDEX(TaxData!$B$7:$D$4006,Cal!$B161,Cal!D$3),"")</f>
        <v>—</v>
      </c>
      <c r="E161" s="247">
        <f>IF(LEN(INDEX(TaxData!$B$7:$D$4006,Cal!$B161,Cal!E$3))&gt;0,INDEX(TaxData!$B$7:$D$4006,Cal!$B161,Cal!E$3),"")</f>
        <v>55</v>
      </c>
      <c r="F161" s="230"/>
      <c r="H161" s="234"/>
      <c r="I161" s="234"/>
      <c r="J161" s="234"/>
      <c r="K161" s="234"/>
      <c r="O161" s="228">
        <v>157</v>
      </c>
      <c r="P161" s="250">
        <f>IF(LEN(INDEX(DataInput!$B$6:$G$2005,Cal!$B161,Cal!P$3))&gt;0,INDEX(DataInput!$B$6:$G$2005,Cal!$B161,Cal!P$3),"")</f>
        <v>44633</v>
      </c>
      <c r="Q161" s="251" t="str">
        <f>IF(LEN(INDEX(DataInput!$B$6:$G$2005,Cal!$B161,Cal!Q$3))&gt;0,INDEX(DataInput!$B$6:$G$2005,Cal!$B161,Cal!Q$3),"")</f>
        <v>Alyce Milner</v>
      </c>
      <c r="R161" s="252">
        <f>IF(LEN(INDEX(DataInput!$B$6:$G$2005,Cal!$B161,Cal!R$3))&gt;0,INDEX(DataInput!$B$6:$G$2005,Cal!$B161,Cal!R$3),"")</f>
        <v>859</v>
      </c>
      <c r="S161" s="251">
        <f>IF(LEN(INDEX(DataInput!$B$6:$G$2005,Cal!$B161,Cal!S$3))&gt;0,INDEX(DataInput!$B$6:$G$2005,Cal!$B161,Cal!S$3),"")</f>
        <v>134</v>
      </c>
      <c r="T161" s="253">
        <f>IF(LEN(INDEX(DataInput!$B$6:$G$2005,Cal!$B161,Cal!T$3))&gt;0,INDEX(DataInput!$B$6:$G$2005,Cal!$B161,Cal!T$3),"")</f>
        <v>90.194999999999993</v>
      </c>
      <c r="U161" s="254">
        <f>IF(LEN(INDEX(DataInput!$B$6:$G$2005,Cal!$B161,Cal!U$3))&gt;0,INDEX(DataInput!$B$6:$G$2005,Cal!$B161,Cal!U$3),"")</f>
        <v>634.80500000000006</v>
      </c>
      <c r="V161" s="262">
        <f t="shared" si="21"/>
        <v>2022</v>
      </c>
      <c r="W161" s="262" t="str">
        <f t="shared" si="22"/>
        <v>March</v>
      </c>
      <c r="X161" s="262">
        <f t="shared" si="23"/>
        <v>12</v>
      </c>
      <c r="Y161" s="257" t="str">
        <f t="shared" si="18"/>
        <v>Operations</v>
      </c>
      <c r="Z161" s="257" t="str">
        <f t="shared" si="19"/>
        <v>Vice-Director</v>
      </c>
      <c r="AA161" s="258" t="str">
        <f t="shared" si="24"/>
        <v>Yes</v>
      </c>
      <c r="AB161" s="259" t="str">
        <f>IFERROR(IF(COUNTIF($P$4:P161,P161)=1,P161,""),"")</f>
        <v/>
      </c>
      <c r="AC161" s="259" t="str">
        <f t="shared" si="25"/>
        <v/>
      </c>
      <c r="AD161" s="259" t="str">
        <f t="shared" si="26"/>
        <v/>
      </c>
      <c r="AE161" s="259" t="str">
        <f>IFERROR(IF(AND(Cal!P161&gt;=Cal!$AG$5,Cal!P161&lt;=Cal!$AH$5,PrintPayslip!$D$7=Cal!$Q161),IF(LEN(P161)&gt;0,P161,0),""),"")</f>
        <v/>
      </c>
      <c r="AF161" s="258" t="str">
        <f t="shared" si="20"/>
        <v/>
      </c>
    </row>
    <row r="162" spans="2:32" x14ac:dyDescent="0.25">
      <c r="B162" s="228">
        <v>158</v>
      </c>
      <c r="C162" s="247">
        <f>IF(LEN(INDEX(TaxData!$B$7:$D$4006,Cal!$B162,Cal!C$3))&gt;0,INDEX(TaxData!$B$7:$D$4006,Cal!$B162,Cal!C$3),"")</f>
        <v>243</v>
      </c>
      <c r="D162" s="247" t="str">
        <f>IF(LEN(INDEX(TaxData!$B$7:$D$4006,Cal!$B162,Cal!D$3))&gt;0,INDEX(TaxData!$B$7:$D$4006,Cal!$B162,Cal!D$3),"")</f>
        <v>—</v>
      </c>
      <c r="E162" s="247">
        <f>IF(LEN(INDEX(TaxData!$B$7:$D$4006,Cal!$B162,Cal!E$3))&gt;0,INDEX(TaxData!$B$7:$D$4006,Cal!$B162,Cal!E$3),"")</f>
        <v>55</v>
      </c>
      <c r="F162" s="230"/>
      <c r="H162" s="234"/>
      <c r="I162" s="234"/>
      <c r="J162" s="234"/>
      <c r="K162" s="234"/>
      <c r="O162" s="228">
        <v>158</v>
      </c>
      <c r="P162" s="250">
        <f>IF(LEN(INDEX(DataInput!$B$6:$G$2005,Cal!$B162,Cal!P$3))&gt;0,INDEX(DataInput!$B$6:$G$2005,Cal!$B162,Cal!P$3),"")</f>
        <v>44633</v>
      </c>
      <c r="Q162" s="251" t="str">
        <f>IF(LEN(INDEX(DataInput!$B$6:$G$2005,Cal!$B162,Cal!Q$3))&gt;0,INDEX(DataInput!$B$6:$G$2005,Cal!$B162,Cal!Q$3),"")</f>
        <v>Aviana Kenny</v>
      </c>
      <c r="R162" s="252">
        <f>IF(LEN(INDEX(DataInput!$B$6:$G$2005,Cal!$B162,Cal!R$3))&gt;0,INDEX(DataInput!$B$6:$G$2005,Cal!$B162,Cal!R$3),"")</f>
        <v>761</v>
      </c>
      <c r="S162" s="251">
        <f>IF(LEN(INDEX(DataInput!$B$6:$G$2005,Cal!$B162,Cal!S$3))&gt;0,INDEX(DataInput!$B$6:$G$2005,Cal!$B162,Cal!S$3),"")</f>
        <v>100</v>
      </c>
      <c r="T162" s="253">
        <f>IF(LEN(INDEX(DataInput!$B$6:$G$2005,Cal!$B162,Cal!T$3))&gt;0,INDEX(DataInput!$B$6:$G$2005,Cal!$B162,Cal!T$3),"")</f>
        <v>79.905000000000001</v>
      </c>
      <c r="U162" s="254">
        <f>IF(LEN(INDEX(DataInput!$B$6:$G$2005,Cal!$B162,Cal!U$3))&gt;0,INDEX(DataInput!$B$6:$G$2005,Cal!$B162,Cal!U$3),"")</f>
        <v>581.09500000000003</v>
      </c>
      <c r="V162" s="262">
        <f t="shared" si="21"/>
        <v>2022</v>
      </c>
      <c r="W162" s="262" t="str">
        <f t="shared" si="22"/>
        <v>March</v>
      </c>
      <c r="X162" s="262">
        <f t="shared" si="23"/>
        <v>12</v>
      </c>
      <c r="Y162" s="257" t="str">
        <f t="shared" si="18"/>
        <v>Operations</v>
      </c>
      <c r="Z162" s="257" t="str">
        <f t="shared" si="19"/>
        <v>Expert</v>
      </c>
      <c r="AA162" s="258" t="str">
        <f t="shared" si="24"/>
        <v>Yes</v>
      </c>
      <c r="AB162" s="259" t="str">
        <f>IFERROR(IF(COUNTIF($P$4:P162,P162)=1,P162,""),"")</f>
        <v/>
      </c>
      <c r="AC162" s="259" t="str">
        <f t="shared" si="25"/>
        <v/>
      </c>
      <c r="AD162" s="259" t="str">
        <f t="shared" si="26"/>
        <v/>
      </c>
      <c r="AE162" s="259" t="str">
        <f>IFERROR(IF(AND(Cal!P162&gt;=Cal!$AG$5,Cal!P162&lt;=Cal!$AH$5,PrintPayslip!$D$7=Cal!$Q162),IF(LEN(P162)&gt;0,P162,0),""),"")</f>
        <v/>
      </c>
      <c r="AF162" s="258" t="str">
        <f t="shared" si="20"/>
        <v/>
      </c>
    </row>
    <row r="163" spans="2:32" x14ac:dyDescent="0.25">
      <c r="B163" s="228">
        <v>159</v>
      </c>
      <c r="C163" s="247">
        <f>IF(LEN(INDEX(TaxData!$B$7:$D$4006,Cal!$B163,Cal!C$3))&gt;0,INDEX(TaxData!$B$7:$D$4006,Cal!$B163,Cal!C$3),"")</f>
        <v>244</v>
      </c>
      <c r="D163" s="247" t="str">
        <f>IF(LEN(INDEX(TaxData!$B$7:$D$4006,Cal!$B163,Cal!D$3))&gt;0,INDEX(TaxData!$B$7:$D$4006,Cal!$B163,Cal!D$3),"")</f>
        <v>—</v>
      </c>
      <c r="E163" s="247">
        <f>IF(LEN(INDEX(TaxData!$B$7:$D$4006,Cal!$B163,Cal!E$3))&gt;0,INDEX(TaxData!$B$7:$D$4006,Cal!$B163,Cal!E$3),"")</f>
        <v>55</v>
      </c>
      <c r="F163" s="230"/>
      <c r="H163" s="234"/>
      <c r="I163" s="234"/>
      <c r="J163" s="234"/>
      <c r="K163" s="234"/>
      <c r="O163" s="228">
        <v>159</v>
      </c>
      <c r="P163" s="250">
        <f>IF(LEN(INDEX(DataInput!$B$6:$G$2005,Cal!$B163,Cal!P$3))&gt;0,INDEX(DataInput!$B$6:$G$2005,Cal!$B163,Cal!P$3),"")</f>
        <v>44633</v>
      </c>
      <c r="Q163" s="251" t="str">
        <f>IF(LEN(INDEX(DataInput!$B$6:$G$2005,Cal!$B163,Cal!Q$3))&gt;0,INDEX(DataInput!$B$6:$G$2005,Cal!$B163,Cal!Q$3),"")</f>
        <v>Julia Roberts</v>
      </c>
      <c r="R163" s="252">
        <f>IF(LEN(INDEX(DataInput!$B$6:$G$2005,Cal!$B163,Cal!R$3))&gt;0,INDEX(DataInput!$B$6:$G$2005,Cal!$B163,Cal!R$3),"")</f>
        <v>872</v>
      </c>
      <c r="S163" s="251">
        <f>IF(LEN(INDEX(DataInput!$B$6:$G$2005,Cal!$B163,Cal!S$3))&gt;0,INDEX(DataInput!$B$6:$G$2005,Cal!$B163,Cal!S$3),"")</f>
        <v>138</v>
      </c>
      <c r="T163" s="253">
        <f>IF(LEN(INDEX(DataInput!$B$6:$G$2005,Cal!$B163,Cal!T$3))&gt;0,INDEX(DataInput!$B$6:$G$2005,Cal!$B163,Cal!T$3),"")</f>
        <v>91.56</v>
      </c>
      <c r="U163" s="254">
        <f>IF(LEN(INDEX(DataInput!$B$6:$G$2005,Cal!$B163,Cal!U$3))&gt;0,INDEX(DataInput!$B$6:$G$2005,Cal!$B163,Cal!U$3),"")</f>
        <v>642.44000000000005</v>
      </c>
      <c r="V163" s="262">
        <f t="shared" si="21"/>
        <v>2022</v>
      </c>
      <c r="W163" s="262" t="str">
        <f t="shared" si="22"/>
        <v>March</v>
      </c>
      <c r="X163" s="262">
        <f t="shared" si="23"/>
        <v>12</v>
      </c>
      <c r="Y163" s="257" t="str">
        <f t="shared" si="18"/>
        <v>Finance</v>
      </c>
      <c r="Z163" s="257" t="str">
        <f t="shared" si="19"/>
        <v>Vice-Director</v>
      </c>
      <c r="AA163" s="258" t="str">
        <f t="shared" si="24"/>
        <v>Yes</v>
      </c>
      <c r="AB163" s="259" t="str">
        <f>IFERROR(IF(COUNTIF($P$4:P163,P163)=1,P163,""),"")</f>
        <v/>
      </c>
      <c r="AC163" s="259" t="str">
        <f t="shared" si="25"/>
        <v/>
      </c>
      <c r="AD163" s="259" t="str">
        <f t="shared" si="26"/>
        <v/>
      </c>
      <c r="AE163" s="259" t="str">
        <f>IFERROR(IF(AND(Cal!P163&gt;=Cal!$AG$5,Cal!P163&lt;=Cal!$AH$5,PrintPayslip!$D$7=Cal!$Q163),IF(LEN(P163)&gt;0,P163,0),""),"")</f>
        <v/>
      </c>
      <c r="AF163" s="258" t="str">
        <f t="shared" si="20"/>
        <v/>
      </c>
    </row>
    <row r="164" spans="2:32" x14ac:dyDescent="0.25">
      <c r="B164" s="228">
        <v>160</v>
      </c>
      <c r="C164" s="247">
        <f>IF(LEN(INDEX(TaxData!$B$7:$D$4006,Cal!$B164,Cal!C$3))&gt;0,INDEX(TaxData!$B$7:$D$4006,Cal!$B164,Cal!C$3),"")</f>
        <v>245</v>
      </c>
      <c r="D164" s="247" t="str">
        <f>IF(LEN(INDEX(TaxData!$B$7:$D$4006,Cal!$B164,Cal!D$3))&gt;0,INDEX(TaxData!$B$7:$D$4006,Cal!$B164,Cal!D$3),"")</f>
        <v>—</v>
      </c>
      <c r="E164" s="247">
        <f>IF(LEN(INDEX(TaxData!$B$7:$D$4006,Cal!$B164,Cal!E$3))&gt;0,INDEX(TaxData!$B$7:$D$4006,Cal!$B164,Cal!E$3),"")</f>
        <v>55</v>
      </c>
      <c r="F164" s="230"/>
      <c r="H164" s="234"/>
      <c r="I164" s="234"/>
      <c r="J164" s="234"/>
      <c r="K164" s="234"/>
      <c r="O164" s="228">
        <v>160</v>
      </c>
      <c r="P164" s="250">
        <f>IF(LEN(INDEX(DataInput!$B$6:$G$2005,Cal!$B164,Cal!P$3))&gt;0,INDEX(DataInput!$B$6:$G$2005,Cal!$B164,Cal!P$3),"")</f>
        <v>44633</v>
      </c>
      <c r="Q164" s="251" t="str">
        <f>IF(LEN(INDEX(DataInput!$B$6:$G$2005,Cal!$B164,Cal!Q$3))&gt;0,INDEX(DataInput!$B$6:$G$2005,Cal!$B164,Cal!Q$3),"")</f>
        <v>Doris Power</v>
      </c>
      <c r="R164" s="252">
        <f>IF(LEN(INDEX(DataInput!$B$6:$G$2005,Cal!$B164,Cal!R$3))&gt;0,INDEX(DataInput!$B$6:$G$2005,Cal!$B164,Cal!R$3),"")</f>
        <v>740</v>
      </c>
      <c r="S164" s="251">
        <f>IF(LEN(INDEX(DataInput!$B$6:$G$2005,Cal!$B164,Cal!S$3))&gt;0,INDEX(DataInput!$B$6:$G$2005,Cal!$B164,Cal!S$3),"")</f>
        <v>92</v>
      </c>
      <c r="T164" s="253">
        <f>IF(LEN(INDEX(DataInput!$B$6:$G$2005,Cal!$B164,Cal!T$3))&gt;0,INDEX(DataInput!$B$6:$G$2005,Cal!$B164,Cal!T$3),"")</f>
        <v>77.7</v>
      </c>
      <c r="U164" s="254">
        <f>IF(LEN(INDEX(DataInput!$B$6:$G$2005,Cal!$B164,Cal!U$3))&gt;0,INDEX(DataInput!$B$6:$G$2005,Cal!$B164,Cal!U$3),"")</f>
        <v>570.29999999999995</v>
      </c>
      <c r="V164" s="262">
        <f t="shared" si="21"/>
        <v>2022</v>
      </c>
      <c r="W164" s="262" t="str">
        <f t="shared" si="22"/>
        <v>March</v>
      </c>
      <c r="X164" s="262">
        <f t="shared" si="23"/>
        <v>12</v>
      </c>
      <c r="Y164" s="257" t="str">
        <f t="shared" si="18"/>
        <v>HR</v>
      </c>
      <c r="Z164" s="257" t="str">
        <f t="shared" si="19"/>
        <v>Expert</v>
      </c>
      <c r="AA164" s="258" t="str">
        <f t="shared" si="24"/>
        <v>Yes</v>
      </c>
      <c r="AB164" s="259" t="str">
        <f>IFERROR(IF(COUNTIF($P$4:P164,P164)=1,P164,""),"")</f>
        <v/>
      </c>
      <c r="AC164" s="259" t="str">
        <f t="shared" si="25"/>
        <v/>
      </c>
      <c r="AD164" s="259" t="str">
        <f t="shared" si="26"/>
        <v/>
      </c>
      <c r="AE164" s="259" t="str">
        <f>IFERROR(IF(AND(Cal!P164&gt;=Cal!$AG$5,Cal!P164&lt;=Cal!$AH$5,PrintPayslip!$D$7=Cal!$Q164),IF(LEN(P164)&gt;0,P164,0),""),"")</f>
        <v/>
      </c>
      <c r="AF164" s="258" t="str">
        <f t="shared" si="20"/>
        <v/>
      </c>
    </row>
    <row r="165" spans="2:32" x14ac:dyDescent="0.25">
      <c r="B165" s="228">
        <v>161</v>
      </c>
      <c r="C165" s="247">
        <f>IF(LEN(INDEX(TaxData!$B$7:$D$4006,Cal!$B165,Cal!C$3))&gt;0,INDEX(TaxData!$B$7:$D$4006,Cal!$B165,Cal!C$3),"")</f>
        <v>246</v>
      </c>
      <c r="D165" s="247" t="str">
        <f>IF(LEN(INDEX(TaxData!$B$7:$D$4006,Cal!$B165,Cal!D$3))&gt;0,INDEX(TaxData!$B$7:$D$4006,Cal!$B165,Cal!D$3),"")</f>
        <v>—</v>
      </c>
      <c r="E165" s="247">
        <f>IF(LEN(INDEX(TaxData!$B$7:$D$4006,Cal!$B165,Cal!E$3))&gt;0,INDEX(TaxData!$B$7:$D$4006,Cal!$B165,Cal!E$3),"")</f>
        <v>55</v>
      </c>
      <c r="F165" s="230"/>
      <c r="H165" s="234"/>
      <c r="I165" s="234"/>
      <c r="J165" s="234"/>
      <c r="K165" s="234"/>
      <c r="O165" s="228">
        <v>161</v>
      </c>
      <c r="P165" s="250">
        <f>IF(LEN(INDEX(DataInput!$B$6:$G$2005,Cal!$B165,Cal!P$3))&gt;0,INDEX(DataInput!$B$6:$G$2005,Cal!$B165,Cal!P$3),"")</f>
        <v>44633</v>
      </c>
      <c r="Q165" s="251" t="str">
        <f>IF(LEN(INDEX(DataInput!$B$6:$G$2005,Cal!$B165,Cal!Q$3))&gt;0,INDEX(DataInput!$B$6:$G$2005,Cal!$B165,Cal!Q$3),"")</f>
        <v>Isobelle Hurley</v>
      </c>
      <c r="R165" s="252">
        <f>IF(LEN(INDEX(DataInput!$B$6:$G$2005,Cal!$B165,Cal!R$3))&gt;0,INDEX(DataInput!$B$6:$G$2005,Cal!$B165,Cal!R$3),"")</f>
        <v>705</v>
      </c>
      <c r="S165" s="251">
        <f>IF(LEN(INDEX(DataInput!$B$6:$G$2005,Cal!$B165,Cal!S$3))&gt;0,INDEX(DataInput!$B$6:$G$2005,Cal!$B165,Cal!S$3),"")</f>
        <v>81</v>
      </c>
      <c r="T165" s="253">
        <f>IF(LEN(INDEX(DataInput!$B$6:$G$2005,Cal!$B165,Cal!T$3))&gt;0,INDEX(DataInput!$B$6:$G$2005,Cal!$B165,Cal!T$3),"")</f>
        <v>74.024999999999991</v>
      </c>
      <c r="U165" s="254">
        <f>IF(LEN(INDEX(DataInput!$B$6:$G$2005,Cal!$B165,Cal!U$3))&gt;0,INDEX(DataInput!$B$6:$G$2005,Cal!$B165,Cal!U$3),"")</f>
        <v>549.97500000000002</v>
      </c>
      <c r="V165" s="262">
        <f t="shared" si="21"/>
        <v>2022</v>
      </c>
      <c r="W165" s="262" t="str">
        <f t="shared" si="22"/>
        <v>March</v>
      </c>
      <c r="X165" s="262">
        <f t="shared" si="23"/>
        <v>12</v>
      </c>
      <c r="Y165" s="257" t="str">
        <f t="shared" si="18"/>
        <v>Purchase</v>
      </c>
      <c r="Z165" s="257" t="str">
        <f t="shared" si="19"/>
        <v>Expert</v>
      </c>
      <c r="AA165" s="258" t="str">
        <f t="shared" si="24"/>
        <v>Yes</v>
      </c>
      <c r="AB165" s="259" t="str">
        <f>IFERROR(IF(COUNTIF($P$4:P165,P165)=1,P165,""),"")</f>
        <v/>
      </c>
      <c r="AC165" s="259" t="str">
        <f t="shared" si="25"/>
        <v/>
      </c>
      <c r="AD165" s="259" t="str">
        <f t="shared" si="26"/>
        <v/>
      </c>
      <c r="AE165" s="259" t="str">
        <f>IFERROR(IF(AND(Cal!P165&gt;=Cal!$AG$5,Cal!P165&lt;=Cal!$AH$5,PrintPayslip!$D$7=Cal!$Q165),IF(LEN(P165)&gt;0,P165,0),""),"")</f>
        <v/>
      </c>
      <c r="AF165" s="258" t="str">
        <f t="shared" si="20"/>
        <v/>
      </c>
    </row>
    <row r="166" spans="2:32" x14ac:dyDescent="0.25">
      <c r="B166" s="228">
        <v>162</v>
      </c>
      <c r="C166" s="247">
        <f>IF(LEN(INDEX(TaxData!$B$7:$D$4006,Cal!$B166,Cal!C$3))&gt;0,INDEX(TaxData!$B$7:$D$4006,Cal!$B166,Cal!C$3),"")</f>
        <v>247</v>
      </c>
      <c r="D166" s="247" t="str">
        <f>IF(LEN(INDEX(TaxData!$B$7:$D$4006,Cal!$B166,Cal!D$3))&gt;0,INDEX(TaxData!$B$7:$D$4006,Cal!$B166,Cal!D$3),"")</f>
        <v>—</v>
      </c>
      <c r="E166" s="247">
        <f>IF(LEN(INDEX(TaxData!$B$7:$D$4006,Cal!$B166,Cal!E$3))&gt;0,INDEX(TaxData!$B$7:$D$4006,Cal!$B166,Cal!E$3),"")</f>
        <v>56</v>
      </c>
      <c r="F166" s="230"/>
      <c r="H166" s="234"/>
      <c r="I166" s="234"/>
      <c r="J166" s="234"/>
      <c r="K166" s="234"/>
      <c r="O166" s="228">
        <v>162</v>
      </c>
      <c r="P166" s="250">
        <f>IF(LEN(INDEX(DataInput!$B$6:$G$2005,Cal!$B166,Cal!P$3))&gt;0,INDEX(DataInput!$B$6:$G$2005,Cal!$B166,Cal!P$3),"")</f>
        <v>44633</v>
      </c>
      <c r="Q166" s="251" t="str">
        <f>IF(LEN(INDEX(DataInput!$B$6:$G$2005,Cal!$B166,Cal!Q$3))&gt;0,INDEX(DataInput!$B$6:$G$2005,Cal!$B166,Cal!Q$3),"")</f>
        <v>Donell Merrill</v>
      </c>
      <c r="R166" s="252">
        <f>IF(LEN(INDEX(DataInput!$B$6:$G$2005,Cal!$B166,Cal!R$3))&gt;0,INDEX(DataInput!$B$6:$G$2005,Cal!$B166,Cal!R$3),"")</f>
        <v>775</v>
      </c>
      <c r="S166" s="251">
        <f>IF(LEN(INDEX(DataInput!$B$6:$G$2005,Cal!$B166,Cal!S$3))&gt;0,INDEX(DataInput!$B$6:$G$2005,Cal!$B166,Cal!S$3),"")</f>
        <v>104</v>
      </c>
      <c r="T166" s="253">
        <f>IF(LEN(INDEX(DataInput!$B$6:$G$2005,Cal!$B166,Cal!T$3))&gt;0,INDEX(DataInput!$B$6:$G$2005,Cal!$B166,Cal!T$3),"")</f>
        <v>81.375</v>
      </c>
      <c r="U166" s="254">
        <f>IF(LEN(INDEX(DataInput!$B$6:$G$2005,Cal!$B166,Cal!U$3))&gt;0,INDEX(DataInput!$B$6:$G$2005,Cal!$B166,Cal!U$3),"")</f>
        <v>589.625</v>
      </c>
      <c r="V166" s="262">
        <f t="shared" si="21"/>
        <v>2022</v>
      </c>
      <c r="W166" s="262" t="str">
        <f t="shared" si="22"/>
        <v>March</v>
      </c>
      <c r="X166" s="262">
        <f t="shared" si="23"/>
        <v>12</v>
      </c>
      <c r="Y166" s="257" t="str">
        <f t="shared" si="18"/>
        <v>Finance</v>
      </c>
      <c r="Z166" s="257" t="str">
        <f t="shared" si="19"/>
        <v>Expert</v>
      </c>
      <c r="AA166" s="258" t="str">
        <f t="shared" si="24"/>
        <v>Yes</v>
      </c>
      <c r="AB166" s="259" t="str">
        <f>IFERROR(IF(COUNTIF($P$4:P166,P166)=1,P166,""),"")</f>
        <v/>
      </c>
      <c r="AC166" s="259" t="str">
        <f t="shared" si="25"/>
        <v/>
      </c>
      <c r="AD166" s="259" t="str">
        <f t="shared" si="26"/>
        <v/>
      </c>
      <c r="AE166" s="259" t="str">
        <f>IFERROR(IF(AND(Cal!P166&gt;=Cal!$AG$5,Cal!P166&lt;=Cal!$AH$5,PrintPayslip!$D$7=Cal!$Q166),IF(LEN(P166)&gt;0,P166,0),""),"")</f>
        <v/>
      </c>
      <c r="AF166" s="258" t="str">
        <f t="shared" si="20"/>
        <v/>
      </c>
    </row>
    <row r="167" spans="2:32" x14ac:dyDescent="0.25">
      <c r="B167" s="228">
        <v>163</v>
      </c>
      <c r="C167" s="247">
        <f>IF(LEN(INDEX(TaxData!$B$7:$D$4006,Cal!$B167,Cal!C$3))&gt;0,INDEX(TaxData!$B$7:$D$4006,Cal!$B167,Cal!C$3),"")</f>
        <v>248</v>
      </c>
      <c r="D167" s="247" t="str">
        <f>IF(LEN(INDEX(TaxData!$B$7:$D$4006,Cal!$B167,Cal!D$3))&gt;0,INDEX(TaxData!$B$7:$D$4006,Cal!$B167,Cal!D$3),"")</f>
        <v>—</v>
      </c>
      <c r="E167" s="247">
        <f>IF(LEN(INDEX(TaxData!$B$7:$D$4006,Cal!$B167,Cal!E$3))&gt;0,INDEX(TaxData!$B$7:$D$4006,Cal!$B167,Cal!E$3),"")</f>
        <v>56</v>
      </c>
      <c r="F167" s="230"/>
      <c r="H167" s="234"/>
      <c r="I167" s="234"/>
      <c r="J167" s="234"/>
      <c r="K167" s="234"/>
      <c r="O167" s="228">
        <v>163</v>
      </c>
      <c r="P167" s="250">
        <f>IF(LEN(INDEX(DataInput!$B$6:$G$2005,Cal!$B167,Cal!P$3))&gt;0,INDEX(DataInput!$B$6:$G$2005,Cal!$B167,Cal!P$3),"")</f>
        <v>44633</v>
      </c>
      <c r="Q167" s="251" t="str">
        <f>IF(LEN(INDEX(DataInput!$B$6:$G$2005,Cal!$B167,Cal!Q$3))&gt;0,INDEX(DataInput!$B$6:$G$2005,Cal!$B167,Cal!Q$3),"")</f>
        <v>Jane Best</v>
      </c>
      <c r="R167" s="252">
        <f>IF(LEN(INDEX(DataInput!$B$6:$G$2005,Cal!$B167,Cal!R$3))&gt;0,INDEX(DataInput!$B$6:$G$2005,Cal!$B167,Cal!R$3),"")</f>
        <v>686</v>
      </c>
      <c r="S167" s="251">
        <f>IF(LEN(INDEX(DataInput!$B$6:$G$2005,Cal!$B167,Cal!S$3))&gt;0,INDEX(DataInput!$B$6:$G$2005,Cal!$B167,Cal!S$3),"")</f>
        <v>77</v>
      </c>
      <c r="T167" s="253">
        <f>IF(LEN(INDEX(DataInput!$B$6:$G$2005,Cal!$B167,Cal!T$3))&gt;0,INDEX(DataInput!$B$6:$G$2005,Cal!$B167,Cal!T$3),"")</f>
        <v>72.03</v>
      </c>
      <c r="U167" s="254">
        <f>IF(LEN(INDEX(DataInput!$B$6:$G$2005,Cal!$B167,Cal!U$3))&gt;0,INDEX(DataInput!$B$6:$G$2005,Cal!$B167,Cal!U$3),"")</f>
        <v>536.97</v>
      </c>
      <c r="V167" s="262">
        <f t="shared" si="21"/>
        <v>2022</v>
      </c>
      <c r="W167" s="262" t="str">
        <f t="shared" si="22"/>
        <v>March</v>
      </c>
      <c r="X167" s="262">
        <f t="shared" si="23"/>
        <v>12</v>
      </c>
      <c r="Y167" s="257" t="str">
        <f t="shared" si="18"/>
        <v>Sales</v>
      </c>
      <c r="Z167" s="257" t="str">
        <f t="shared" si="19"/>
        <v>Salesman</v>
      </c>
      <c r="AA167" s="258" t="str">
        <f t="shared" si="24"/>
        <v>Yes</v>
      </c>
      <c r="AB167" s="259" t="str">
        <f>IFERROR(IF(COUNTIF($P$4:P167,P167)=1,P167,""),"")</f>
        <v/>
      </c>
      <c r="AC167" s="259" t="str">
        <f t="shared" si="25"/>
        <v/>
      </c>
      <c r="AD167" s="259" t="str">
        <f t="shared" si="26"/>
        <v/>
      </c>
      <c r="AE167" s="259" t="str">
        <f>IFERROR(IF(AND(Cal!P167&gt;=Cal!$AG$5,Cal!P167&lt;=Cal!$AH$5,PrintPayslip!$D$7=Cal!$Q167),IF(LEN(P167)&gt;0,P167,0),""),"")</f>
        <v/>
      </c>
      <c r="AF167" s="258" t="str">
        <f t="shared" si="20"/>
        <v/>
      </c>
    </row>
    <row r="168" spans="2:32" x14ac:dyDescent="0.25">
      <c r="B168" s="228">
        <v>164</v>
      </c>
      <c r="C168" s="247">
        <f>IF(LEN(INDEX(TaxData!$B$7:$D$4006,Cal!$B168,Cal!C$3))&gt;0,INDEX(TaxData!$B$7:$D$4006,Cal!$B168,Cal!C$3),"")</f>
        <v>249</v>
      </c>
      <c r="D168" s="247" t="str">
        <f>IF(LEN(INDEX(TaxData!$B$7:$D$4006,Cal!$B168,Cal!D$3))&gt;0,INDEX(TaxData!$B$7:$D$4006,Cal!$B168,Cal!D$3),"")</f>
        <v>—</v>
      </c>
      <c r="E168" s="247">
        <f>IF(LEN(INDEX(TaxData!$B$7:$D$4006,Cal!$B168,Cal!E$3))&gt;0,INDEX(TaxData!$B$7:$D$4006,Cal!$B168,Cal!E$3),"")</f>
        <v>56</v>
      </c>
      <c r="F168" s="230"/>
      <c r="H168" s="234"/>
      <c r="I168" s="234"/>
      <c r="J168" s="234"/>
      <c r="K168" s="234"/>
      <c r="O168" s="228">
        <v>164</v>
      </c>
      <c r="P168" s="250">
        <f>IF(LEN(INDEX(DataInput!$B$6:$G$2005,Cal!$B168,Cal!P$3))&gt;0,INDEX(DataInput!$B$6:$G$2005,Cal!$B168,Cal!P$3),"")</f>
        <v>44633</v>
      </c>
      <c r="Q168" s="251" t="str">
        <f>IF(LEN(INDEX(DataInput!$B$6:$G$2005,Cal!$B168,Cal!Q$3))&gt;0,INDEX(DataInput!$B$6:$G$2005,Cal!$B168,Cal!Q$3),"")</f>
        <v>Kristofer Dyer</v>
      </c>
      <c r="R168" s="252">
        <f>IF(LEN(INDEX(DataInput!$B$6:$G$2005,Cal!$B168,Cal!R$3))&gt;0,INDEX(DataInput!$B$6:$G$2005,Cal!$B168,Cal!R$3),"")</f>
        <v>792</v>
      </c>
      <c r="S168" s="251">
        <f>IF(LEN(INDEX(DataInput!$B$6:$G$2005,Cal!$B168,Cal!S$3))&gt;0,INDEX(DataInput!$B$6:$G$2005,Cal!$B168,Cal!S$3),"")</f>
        <v>110</v>
      </c>
      <c r="T168" s="253">
        <f>IF(LEN(INDEX(DataInput!$B$6:$G$2005,Cal!$B168,Cal!T$3))&gt;0,INDEX(DataInput!$B$6:$G$2005,Cal!$B168,Cal!T$3),"")</f>
        <v>83.16</v>
      </c>
      <c r="U168" s="254">
        <f>IF(LEN(INDEX(DataInput!$B$6:$G$2005,Cal!$B168,Cal!U$3))&gt;0,INDEX(DataInput!$B$6:$G$2005,Cal!$B168,Cal!U$3),"")</f>
        <v>598.84</v>
      </c>
      <c r="V168" s="262">
        <f t="shared" si="21"/>
        <v>2022</v>
      </c>
      <c r="W168" s="262" t="str">
        <f t="shared" si="22"/>
        <v>March</v>
      </c>
      <c r="X168" s="262">
        <f t="shared" si="23"/>
        <v>12</v>
      </c>
      <c r="Y168" s="257" t="str">
        <f t="shared" si="18"/>
        <v>Accounting</v>
      </c>
      <c r="Z168" s="257" t="str">
        <f t="shared" si="19"/>
        <v>Expert</v>
      </c>
      <c r="AA168" s="258" t="str">
        <f t="shared" si="24"/>
        <v>Yes</v>
      </c>
      <c r="AB168" s="259" t="str">
        <f>IFERROR(IF(COUNTIF($P$4:P168,P168)=1,P168,""),"")</f>
        <v/>
      </c>
      <c r="AC168" s="259" t="str">
        <f t="shared" si="25"/>
        <v/>
      </c>
      <c r="AD168" s="259" t="str">
        <f t="shared" si="26"/>
        <v/>
      </c>
      <c r="AE168" s="259" t="str">
        <f>IFERROR(IF(AND(Cal!P168&gt;=Cal!$AG$5,Cal!P168&lt;=Cal!$AH$5,PrintPayslip!$D$7=Cal!$Q168),IF(LEN(P168)&gt;0,P168,0),""),"")</f>
        <v/>
      </c>
      <c r="AF168" s="258" t="str">
        <f t="shared" si="20"/>
        <v/>
      </c>
    </row>
    <row r="169" spans="2:32" x14ac:dyDescent="0.25">
      <c r="B169" s="228">
        <v>165</v>
      </c>
      <c r="C169" s="247">
        <f>IF(LEN(INDEX(TaxData!$B$7:$D$4006,Cal!$B169,Cal!C$3))&gt;0,INDEX(TaxData!$B$7:$D$4006,Cal!$B169,Cal!C$3),"")</f>
        <v>250</v>
      </c>
      <c r="D169" s="247" t="str">
        <f>IF(LEN(INDEX(TaxData!$B$7:$D$4006,Cal!$B169,Cal!D$3))&gt;0,INDEX(TaxData!$B$7:$D$4006,Cal!$B169,Cal!D$3),"")</f>
        <v>—</v>
      </c>
      <c r="E169" s="247">
        <f>IF(LEN(INDEX(TaxData!$B$7:$D$4006,Cal!$B169,Cal!E$3))&gt;0,INDEX(TaxData!$B$7:$D$4006,Cal!$B169,Cal!E$3),"")</f>
        <v>56</v>
      </c>
      <c r="F169" s="230"/>
      <c r="H169" s="234"/>
      <c r="I169" s="234"/>
      <c r="J169" s="234"/>
      <c r="K169" s="234"/>
      <c r="O169" s="228">
        <v>165</v>
      </c>
      <c r="P169" s="250">
        <f>IF(LEN(INDEX(DataInput!$B$6:$G$2005,Cal!$B169,Cal!P$3))&gt;0,INDEX(DataInput!$B$6:$G$2005,Cal!$B169,Cal!P$3),"")</f>
        <v>44633</v>
      </c>
      <c r="Q169" s="251" t="str">
        <f>IF(LEN(INDEX(DataInput!$B$6:$G$2005,Cal!$B169,Cal!Q$3))&gt;0,INDEX(DataInput!$B$6:$G$2005,Cal!$B169,Cal!Q$3),"")</f>
        <v>Dominykas Xiong</v>
      </c>
      <c r="R169" s="252">
        <f>IF(LEN(INDEX(DataInput!$B$6:$G$2005,Cal!$B169,Cal!R$3))&gt;0,INDEX(DataInput!$B$6:$G$2005,Cal!$B169,Cal!R$3),"")</f>
        <v>346</v>
      </c>
      <c r="S169" s="251" t="str">
        <f>IF(LEN(INDEX(DataInput!$B$6:$G$2005,Cal!$B169,Cal!S$3))&gt;0,INDEX(DataInput!$B$6:$G$2005,Cal!$B169,Cal!S$3),"")</f>
        <v>—</v>
      </c>
      <c r="T169" s="253">
        <f>IF(LEN(INDEX(DataInput!$B$6:$G$2005,Cal!$B169,Cal!T$3))&gt;0,INDEX(DataInput!$B$6:$G$2005,Cal!$B169,Cal!T$3),"")</f>
        <v>36.33</v>
      </c>
      <c r="U169" s="254">
        <f>IF(LEN(INDEX(DataInput!$B$6:$G$2005,Cal!$B169,Cal!U$3))&gt;0,INDEX(DataInput!$B$6:$G$2005,Cal!$B169,Cal!U$3),"")</f>
        <v>309.67</v>
      </c>
      <c r="V169" s="262">
        <f t="shared" si="21"/>
        <v>2022</v>
      </c>
      <c r="W169" s="262" t="str">
        <f t="shared" si="22"/>
        <v>March</v>
      </c>
      <c r="X169" s="262">
        <f t="shared" si="23"/>
        <v>12</v>
      </c>
      <c r="Y169" s="257" t="str">
        <f t="shared" si="18"/>
        <v>Accounting</v>
      </c>
      <c r="Z169" s="257" t="str">
        <f t="shared" si="19"/>
        <v>Intern</v>
      </c>
      <c r="AA169" s="258" t="str">
        <f t="shared" si="24"/>
        <v>Yes</v>
      </c>
      <c r="AB169" s="259" t="str">
        <f>IFERROR(IF(COUNTIF($P$4:P169,P169)=1,P169,""),"")</f>
        <v/>
      </c>
      <c r="AC169" s="259" t="str">
        <f t="shared" si="25"/>
        <v/>
      </c>
      <c r="AD169" s="259" t="str">
        <f t="shared" si="26"/>
        <v/>
      </c>
      <c r="AE169" s="259" t="str">
        <f>IFERROR(IF(AND(Cal!P169&gt;=Cal!$AG$5,Cal!P169&lt;=Cal!$AH$5,PrintPayslip!$D$7=Cal!$Q169),IF(LEN(P169)&gt;0,P169,0),""),"")</f>
        <v/>
      </c>
      <c r="AF169" s="258" t="str">
        <f t="shared" si="20"/>
        <v/>
      </c>
    </row>
    <row r="170" spans="2:32" x14ac:dyDescent="0.25">
      <c r="B170" s="228">
        <v>166</v>
      </c>
      <c r="C170" s="247">
        <f>IF(LEN(INDEX(TaxData!$B$7:$D$4006,Cal!$B170,Cal!C$3))&gt;0,INDEX(TaxData!$B$7:$D$4006,Cal!$B170,Cal!C$3),"")</f>
        <v>251</v>
      </c>
      <c r="D170" s="247" t="str">
        <f>IF(LEN(INDEX(TaxData!$B$7:$D$4006,Cal!$B170,Cal!D$3))&gt;0,INDEX(TaxData!$B$7:$D$4006,Cal!$B170,Cal!D$3),"")</f>
        <v>—</v>
      </c>
      <c r="E170" s="247">
        <f>IF(LEN(INDEX(TaxData!$B$7:$D$4006,Cal!$B170,Cal!E$3))&gt;0,INDEX(TaxData!$B$7:$D$4006,Cal!$B170,Cal!E$3),"")</f>
        <v>57</v>
      </c>
      <c r="F170" s="230"/>
      <c r="H170" s="234"/>
      <c r="I170" s="234"/>
      <c r="J170" s="234"/>
      <c r="K170" s="234"/>
      <c r="O170" s="228">
        <v>166</v>
      </c>
      <c r="P170" s="250">
        <f>IF(LEN(INDEX(DataInput!$B$6:$G$2005,Cal!$B170,Cal!P$3))&gt;0,INDEX(DataInput!$B$6:$G$2005,Cal!$B170,Cal!P$3),"")</f>
        <v>44640</v>
      </c>
      <c r="Q170" s="251" t="str">
        <f>IF(LEN(INDEX(DataInput!$B$6:$G$2005,Cal!$B170,Cal!Q$3))&gt;0,INDEX(DataInput!$B$6:$G$2005,Cal!$B170,Cal!Q$3),"")</f>
        <v>Jemima Begum</v>
      </c>
      <c r="R170" s="252">
        <f>IF(LEN(INDEX(DataInput!$B$6:$G$2005,Cal!$B170,Cal!R$3))&gt;0,INDEX(DataInput!$B$6:$G$2005,Cal!$B170,Cal!R$3),"")</f>
        <v>911</v>
      </c>
      <c r="S170" s="251">
        <f>IF(LEN(INDEX(DataInput!$B$6:$G$2005,Cal!$B170,Cal!S$3))&gt;0,INDEX(DataInput!$B$6:$G$2005,Cal!$B170,Cal!S$3),"")</f>
        <v>152</v>
      </c>
      <c r="T170" s="253">
        <f>IF(LEN(INDEX(DataInput!$B$6:$G$2005,Cal!$B170,Cal!T$3))&gt;0,INDEX(DataInput!$B$6:$G$2005,Cal!$B170,Cal!T$3),"")</f>
        <v>95.655000000000001</v>
      </c>
      <c r="U170" s="254">
        <f>IF(LEN(INDEX(DataInput!$B$6:$G$2005,Cal!$B170,Cal!U$3))&gt;0,INDEX(DataInput!$B$6:$G$2005,Cal!$B170,Cal!U$3),"")</f>
        <v>663.34500000000003</v>
      </c>
      <c r="V170" s="262">
        <f t="shared" si="21"/>
        <v>2022</v>
      </c>
      <c r="W170" s="262" t="str">
        <f t="shared" si="22"/>
        <v>March</v>
      </c>
      <c r="X170" s="262">
        <f t="shared" si="23"/>
        <v>13</v>
      </c>
      <c r="Y170" s="257" t="str">
        <f t="shared" si="18"/>
        <v>Operations</v>
      </c>
      <c r="Z170" s="257" t="str">
        <f t="shared" si="19"/>
        <v>Director</v>
      </c>
      <c r="AA170" s="258" t="str">
        <f t="shared" si="24"/>
        <v>Yes</v>
      </c>
      <c r="AB170" s="259">
        <f>IFERROR(IF(COUNTIF($P$4:P170,P170)=1,P170,""),"")</f>
        <v>44640</v>
      </c>
      <c r="AC170" s="259" t="str">
        <f t="shared" si="25"/>
        <v/>
      </c>
      <c r="AD170" s="259" t="str">
        <f t="shared" si="26"/>
        <v/>
      </c>
      <c r="AE170" s="259">
        <f>IFERROR(IF(AND(Cal!P170&gt;=Cal!$AG$5,Cal!P170&lt;=Cal!$AH$5,PrintPayslip!$D$7=Cal!$Q170),IF(LEN(P170)&gt;0,P170,0),""),"")</f>
        <v>44640</v>
      </c>
      <c r="AF170" s="258" t="str">
        <f t="shared" si="20"/>
        <v/>
      </c>
    </row>
    <row r="171" spans="2:32" x14ac:dyDescent="0.25">
      <c r="B171" s="228">
        <v>167</v>
      </c>
      <c r="C171" s="247">
        <f>IF(LEN(INDEX(TaxData!$B$7:$D$4006,Cal!$B171,Cal!C$3))&gt;0,INDEX(TaxData!$B$7:$D$4006,Cal!$B171,Cal!C$3),"")</f>
        <v>252</v>
      </c>
      <c r="D171" s="247" t="str">
        <f>IF(LEN(INDEX(TaxData!$B$7:$D$4006,Cal!$B171,Cal!D$3))&gt;0,INDEX(TaxData!$B$7:$D$4006,Cal!$B171,Cal!D$3),"")</f>
        <v>—</v>
      </c>
      <c r="E171" s="247">
        <f>IF(LEN(INDEX(TaxData!$B$7:$D$4006,Cal!$B171,Cal!E$3))&gt;0,INDEX(TaxData!$B$7:$D$4006,Cal!$B171,Cal!E$3),"")</f>
        <v>57</v>
      </c>
      <c r="F171" s="230"/>
      <c r="H171" s="234"/>
      <c r="I171" s="234"/>
      <c r="J171" s="234"/>
      <c r="K171" s="234"/>
      <c r="O171" s="228">
        <v>167</v>
      </c>
      <c r="P171" s="250">
        <f>IF(LEN(INDEX(DataInput!$B$6:$G$2005,Cal!$B171,Cal!P$3))&gt;0,INDEX(DataInput!$B$6:$G$2005,Cal!$B171,Cal!P$3),"")</f>
        <v>44640</v>
      </c>
      <c r="Q171" s="251" t="str">
        <f>IF(LEN(INDEX(DataInput!$B$6:$G$2005,Cal!$B171,Cal!Q$3))&gt;0,INDEX(DataInput!$B$6:$G$2005,Cal!$B171,Cal!Q$3),"")</f>
        <v>Mercedes Banks</v>
      </c>
      <c r="R171" s="252">
        <f>IF(LEN(INDEX(DataInput!$B$6:$G$2005,Cal!$B171,Cal!R$3))&gt;0,INDEX(DataInput!$B$6:$G$2005,Cal!$B171,Cal!R$3),"")</f>
        <v>865</v>
      </c>
      <c r="S171" s="251">
        <f>IF(LEN(INDEX(DataInput!$B$6:$G$2005,Cal!$B171,Cal!S$3))&gt;0,INDEX(DataInput!$B$6:$G$2005,Cal!$B171,Cal!S$3),"")</f>
        <v>136</v>
      </c>
      <c r="T171" s="253">
        <f>IF(LEN(INDEX(DataInput!$B$6:$G$2005,Cal!$B171,Cal!T$3))&gt;0,INDEX(DataInput!$B$6:$G$2005,Cal!$B171,Cal!T$3),"")</f>
        <v>90.825000000000003</v>
      </c>
      <c r="U171" s="254">
        <f>IF(LEN(INDEX(DataInput!$B$6:$G$2005,Cal!$B171,Cal!U$3))&gt;0,INDEX(DataInput!$B$6:$G$2005,Cal!$B171,Cal!U$3),"")</f>
        <v>638.17499999999995</v>
      </c>
      <c r="V171" s="262">
        <f t="shared" si="21"/>
        <v>2022</v>
      </c>
      <c r="W171" s="262" t="str">
        <f t="shared" si="22"/>
        <v>March</v>
      </c>
      <c r="X171" s="262">
        <f t="shared" si="23"/>
        <v>13</v>
      </c>
      <c r="Y171" s="257" t="str">
        <f t="shared" si="18"/>
        <v>Accounting</v>
      </c>
      <c r="Z171" s="257" t="str">
        <f t="shared" si="19"/>
        <v>Vice-Director</v>
      </c>
      <c r="AA171" s="258" t="str">
        <f t="shared" si="24"/>
        <v>Yes</v>
      </c>
      <c r="AB171" s="259" t="str">
        <f>IFERROR(IF(COUNTIF($P$4:P171,P171)=1,P171,""),"")</f>
        <v/>
      </c>
      <c r="AC171" s="259" t="str">
        <f t="shared" si="25"/>
        <v/>
      </c>
      <c r="AD171" s="259" t="str">
        <f t="shared" si="26"/>
        <v/>
      </c>
      <c r="AE171" s="259" t="str">
        <f>IFERROR(IF(AND(Cal!P171&gt;=Cal!$AG$5,Cal!P171&lt;=Cal!$AH$5,PrintPayslip!$D$7=Cal!$Q171),IF(LEN(P171)&gt;0,P171,0),""),"")</f>
        <v/>
      </c>
      <c r="AF171" s="258" t="str">
        <f t="shared" si="20"/>
        <v/>
      </c>
    </row>
    <row r="172" spans="2:32" x14ac:dyDescent="0.25">
      <c r="B172" s="228">
        <v>168</v>
      </c>
      <c r="C172" s="247">
        <f>IF(LEN(INDEX(TaxData!$B$7:$D$4006,Cal!$B172,Cal!C$3))&gt;0,INDEX(TaxData!$B$7:$D$4006,Cal!$B172,Cal!C$3),"")</f>
        <v>253</v>
      </c>
      <c r="D172" s="247" t="str">
        <f>IF(LEN(INDEX(TaxData!$B$7:$D$4006,Cal!$B172,Cal!D$3))&gt;0,INDEX(TaxData!$B$7:$D$4006,Cal!$B172,Cal!D$3),"")</f>
        <v>—</v>
      </c>
      <c r="E172" s="247">
        <f>IF(LEN(INDEX(TaxData!$B$7:$D$4006,Cal!$B172,Cal!E$3))&gt;0,INDEX(TaxData!$B$7:$D$4006,Cal!$B172,Cal!E$3),"")</f>
        <v>57</v>
      </c>
      <c r="F172" s="230"/>
      <c r="H172" s="234"/>
      <c r="I172" s="234"/>
      <c r="J172" s="234"/>
      <c r="K172" s="234"/>
      <c r="O172" s="228">
        <v>168</v>
      </c>
      <c r="P172" s="250">
        <f>IF(LEN(INDEX(DataInput!$B$6:$G$2005,Cal!$B172,Cal!P$3))&gt;0,INDEX(DataInput!$B$6:$G$2005,Cal!$B172,Cal!P$3),"")</f>
        <v>44640</v>
      </c>
      <c r="Q172" s="251" t="str">
        <f>IF(LEN(INDEX(DataInput!$B$6:$G$2005,Cal!$B172,Cal!Q$3))&gt;0,INDEX(DataInput!$B$6:$G$2005,Cal!$B172,Cal!Q$3),"")</f>
        <v>Macauley Peck</v>
      </c>
      <c r="R172" s="252">
        <f>IF(LEN(INDEX(DataInput!$B$6:$G$2005,Cal!$B172,Cal!R$3))&gt;0,INDEX(DataInput!$B$6:$G$2005,Cal!$B172,Cal!R$3),"")</f>
        <v>923</v>
      </c>
      <c r="S172" s="251">
        <f>IF(LEN(INDEX(DataInput!$B$6:$G$2005,Cal!$B172,Cal!S$3))&gt;0,INDEX(DataInput!$B$6:$G$2005,Cal!$B172,Cal!S$3),"")</f>
        <v>156</v>
      </c>
      <c r="T172" s="253">
        <f>IF(LEN(INDEX(DataInput!$B$6:$G$2005,Cal!$B172,Cal!T$3))&gt;0,INDEX(DataInput!$B$6:$G$2005,Cal!$B172,Cal!T$3),"")</f>
        <v>96.914999999999992</v>
      </c>
      <c r="U172" s="254">
        <f>IF(LEN(INDEX(DataInput!$B$6:$G$2005,Cal!$B172,Cal!U$3))&gt;0,INDEX(DataInput!$B$6:$G$2005,Cal!$B172,Cal!U$3),"")</f>
        <v>670.08500000000004</v>
      </c>
      <c r="V172" s="262">
        <f t="shared" si="21"/>
        <v>2022</v>
      </c>
      <c r="W172" s="262" t="str">
        <f t="shared" si="22"/>
        <v>March</v>
      </c>
      <c r="X172" s="262">
        <f t="shared" si="23"/>
        <v>13</v>
      </c>
      <c r="Y172" s="257" t="str">
        <f t="shared" si="18"/>
        <v>Marketing</v>
      </c>
      <c r="Z172" s="257" t="str">
        <f t="shared" si="19"/>
        <v>Vice-Director</v>
      </c>
      <c r="AA172" s="258" t="str">
        <f t="shared" si="24"/>
        <v>Yes</v>
      </c>
      <c r="AB172" s="259" t="str">
        <f>IFERROR(IF(COUNTIF($P$4:P172,P172)=1,P172,""),"")</f>
        <v/>
      </c>
      <c r="AC172" s="259" t="str">
        <f t="shared" si="25"/>
        <v/>
      </c>
      <c r="AD172" s="259" t="str">
        <f t="shared" si="26"/>
        <v/>
      </c>
      <c r="AE172" s="259" t="str">
        <f>IFERROR(IF(AND(Cal!P172&gt;=Cal!$AG$5,Cal!P172&lt;=Cal!$AH$5,PrintPayslip!$D$7=Cal!$Q172),IF(LEN(P172)&gt;0,P172,0),""),"")</f>
        <v/>
      </c>
      <c r="AF172" s="258" t="str">
        <f t="shared" si="20"/>
        <v/>
      </c>
    </row>
    <row r="173" spans="2:32" x14ac:dyDescent="0.25">
      <c r="B173" s="228">
        <v>169</v>
      </c>
      <c r="C173" s="247">
        <f>IF(LEN(INDEX(TaxData!$B$7:$D$4006,Cal!$B173,Cal!C$3))&gt;0,INDEX(TaxData!$B$7:$D$4006,Cal!$B173,Cal!C$3),"")</f>
        <v>254</v>
      </c>
      <c r="D173" s="247" t="str">
        <f>IF(LEN(INDEX(TaxData!$B$7:$D$4006,Cal!$B173,Cal!D$3))&gt;0,INDEX(TaxData!$B$7:$D$4006,Cal!$B173,Cal!D$3),"")</f>
        <v>—</v>
      </c>
      <c r="E173" s="247">
        <f>IF(LEN(INDEX(TaxData!$B$7:$D$4006,Cal!$B173,Cal!E$3))&gt;0,INDEX(TaxData!$B$7:$D$4006,Cal!$B173,Cal!E$3),"")</f>
        <v>57</v>
      </c>
      <c r="F173" s="230"/>
      <c r="H173" s="234"/>
      <c r="I173" s="234"/>
      <c r="J173" s="234"/>
      <c r="K173" s="234"/>
      <c r="O173" s="228">
        <v>169</v>
      </c>
      <c r="P173" s="250">
        <f>IF(LEN(INDEX(DataInput!$B$6:$G$2005,Cal!$B173,Cal!P$3))&gt;0,INDEX(DataInput!$B$6:$G$2005,Cal!$B173,Cal!P$3),"")</f>
        <v>44640</v>
      </c>
      <c r="Q173" s="251" t="str">
        <f>IF(LEN(INDEX(DataInput!$B$6:$G$2005,Cal!$B173,Cal!Q$3))&gt;0,INDEX(DataInput!$B$6:$G$2005,Cal!$B173,Cal!Q$3),"")</f>
        <v>Hannah Shaw</v>
      </c>
      <c r="R173" s="252">
        <f>IF(LEN(INDEX(DataInput!$B$6:$G$2005,Cal!$B173,Cal!R$3))&gt;0,INDEX(DataInput!$B$6:$G$2005,Cal!$B173,Cal!R$3),"")</f>
        <v>800</v>
      </c>
      <c r="S173" s="251">
        <f>IF(LEN(INDEX(DataInput!$B$6:$G$2005,Cal!$B173,Cal!S$3))&gt;0,INDEX(DataInput!$B$6:$G$2005,Cal!$B173,Cal!S$3),"")</f>
        <v>113</v>
      </c>
      <c r="T173" s="253">
        <f>IF(LEN(INDEX(DataInput!$B$6:$G$2005,Cal!$B173,Cal!T$3))&gt;0,INDEX(DataInput!$B$6:$G$2005,Cal!$B173,Cal!T$3),"")</f>
        <v>84</v>
      </c>
      <c r="U173" s="254">
        <f>IF(LEN(INDEX(DataInput!$B$6:$G$2005,Cal!$B173,Cal!U$3))&gt;0,INDEX(DataInput!$B$6:$G$2005,Cal!$B173,Cal!U$3),"")</f>
        <v>603</v>
      </c>
      <c r="V173" s="262">
        <f t="shared" si="21"/>
        <v>2022</v>
      </c>
      <c r="W173" s="262" t="str">
        <f t="shared" si="22"/>
        <v>March</v>
      </c>
      <c r="X173" s="262">
        <f t="shared" si="23"/>
        <v>13</v>
      </c>
      <c r="Y173" s="257" t="str">
        <f t="shared" si="18"/>
        <v>Marketing</v>
      </c>
      <c r="Z173" s="257" t="str">
        <f t="shared" si="19"/>
        <v>Expert</v>
      </c>
      <c r="AA173" s="258" t="str">
        <f t="shared" si="24"/>
        <v>Yes</v>
      </c>
      <c r="AB173" s="259" t="str">
        <f>IFERROR(IF(COUNTIF($P$4:P173,P173)=1,P173,""),"")</f>
        <v/>
      </c>
      <c r="AC173" s="259" t="str">
        <f t="shared" si="25"/>
        <v/>
      </c>
      <c r="AD173" s="259" t="str">
        <f t="shared" si="26"/>
        <v/>
      </c>
      <c r="AE173" s="259" t="str">
        <f>IFERROR(IF(AND(Cal!P173&gt;=Cal!$AG$5,Cal!P173&lt;=Cal!$AH$5,PrintPayslip!$D$7=Cal!$Q173),IF(LEN(P173)&gt;0,P173,0),""),"")</f>
        <v/>
      </c>
      <c r="AF173" s="258" t="str">
        <f t="shared" si="20"/>
        <v/>
      </c>
    </row>
    <row r="174" spans="2:32" x14ac:dyDescent="0.25">
      <c r="B174" s="228">
        <v>170</v>
      </c>
      <c r="C174" s="247">
        <f>IF(LEN(INDEX(TaxData!$B$7:$D$4006,Cal!$B174,Cal!C$3))&gt;0,INDEX(TaxData!$B$7:$D$4006,Cal!$B174,Cal!C$3),"")</f>
        <v>255</v>
      </c>
      <c r="D174" s="247" t="str">
        <f>IF(LEN(INDEX(TaxData!$B$7:$D$4006,Cal!$B174,Cal!D$3))&gt;0,INDEX(TaxData!$B$7:$D$4006,Cal!$B174,Cal!D$3),"")</f>
        <v>—</v>
      </c>
      <c r="E174" s="247">
        <f>IF(LEN(INDEX(TaxData!$B$7:$D$4006,Cal!$B174,Cal!E$3))&gt;0,INDEX(TaxData!$B$7:$D$4006,Cal!$B174,Cal!E$3),"")</f>
        <v>58</v>
      </c>
      <c r="F174" s="230"/>
      <c r="H174" s="234"/>
      <c r="I174" s="234"/>
      <c r="J174" s="234"/>
      <c r="K174" s="234"/>
      <c r="O174" s="228">
        <v>170</v>
      </c>
      <c r="P174" s="250">
        <f>IF(LEN(INDEX(DataInput!$B$6:$G$2005,Cal!$B174,Cal!P$3))&gt;0,INDEX(DataInput!$B$6:$G$2005,Cal!$B174,Cal!P$3),"")</f>
        <v>44640</v>
      </c>
      <c r="Q174" s="251" t="str">
        <f>IF(LEN(INDEX(DataInput!$B$6:$G$2005,Cal!$B174,Cal!Q$3))&gt;0,INDEX(DataInput!$B$6:$G$2005,Cal!$B174,Cal!Q$3),"")</f>
        <v>Brad Pitt</v>
      </c>
      <c r="R174" s="252">
        <f>IF(LEN(INDEX(DataInput!$B$6:$G$2005,Cal!$B174,Cal!R$3))&gt;0,INDEX(DataInput!$B$6:$G$2005,Cal!$B174,Cal!R$3),"")</f>
        <v>795</v>
      </c>
      <c r="S174" s="251">
        <f>IF(LEN(INDEX(DataInput!$B$6:$G$2005,Cal!$B174,Cal!S$3))&gt;0,INDEX(DataInput!$B$6:$G$2005,Cal!$B174,Cal!S$3),"")</f>
        <v>111</v>
      </c>
      <c r="T174" s="253">
        <f>IF(LEN(INDEX(DataInput!$B$6:$G$2005,Cal!$B174,Cal!T$3))&gt;0,INDEX(DataInput!$B$6:$G$2005,Cal!$B174,Cal!T$3),"")</f>
        <v>83.474999999999994</v>
      </c>
      <c r="U174" s="254">
        <f>IF(LEN(INDEX(DataInput!$B$6:$G$2005,Cal!$B174,Cal!U$3))&gt;0,INDEX(DataInput!$B$6:$G$2005,Cal!$B174,Cal!U$3),"")</f>
        <v>600.52499999999998</v>
      </c>
      <c r="V174" s="262">
        <f t="shared" si="21"/>
        <v>2022</v>
      </c>
      <c r="W174" s="262" t="str">
        <f t="shared" si="22"/>
        <v>March</v>
      </c>
      <c r="X174" s="262">
        <f t="shared" si="23"/>
        <v>13</v>
      </c>
      <c r="Y174" s="257" t="str">
        <f t="shared" si="18"/>
        <v>Sales</v>
      </c>
      <c r="Z174" s="257" t="str">
        <f t="shared" si="19"/>
        <v>Expert</v>
      </c>
      <c r="AA174" s="258" t="str">
        <f t="shared" si="24"/>
        <v>Yes</v>
      </c>
      <c r="AB174" s="259" t="str">
        <f>IFERROR(IF(COUNTIF($P$4:P174,P174)=1,P174,""),"")</f>
        <v/>
      </c>
      <c r="AC174" s="259" t="str">
        <f t="shared" si="25"/>
        <v/>
      </c>
      <c r="AD174" s="259" t="str">
        <f t="shared" si="26"/>
        <v/>
      </c>
      <c r="AE174" s="259" t="str">
        <f>IFERROR(IF(AND(Cal!P174&gt;=Cal!$AG$5,Cal!P174&lt;=Cal!$AH$5,PrintPayslip!$D$7=Cal!$Q174),IF(LEN(P174)&gt;0,P174,0),""),"")</f>
        <v/>
      </c>
      <c r="AF174" s="258" t="str">
        <f t="shared" si="20"/>
        <v/>
      </c>
    </row>
    <row r="175" spans="2:32" x14ac:dyDescent="0.25">
      <c r="B175" s="228">
        <v>171</v>
      </c>
      <c r="C175" s="247">
        <f>IF(LEN(INDEX(TaxData!$B$7:$D$4006,Cal!$B175,Cal!C$3))&gt;0,INDEX(TaxData!$B$7:$D$4006,Cal!$B175,Cal!C$3),"")</f>
        <v>256</v>
      </c>
      <c r="D175" s="247" t="str">
        <f>IF(LEN(INDEX(TaxData!$B$7:$D$4006,Cal!$B175,Cal!D$3))&gt;0,INDEX(TaxData!$B$7:$D$4006,Cal!$B175,Cal!D$3),"")</f>
        <v>—</v>
      </c>
      <c r="E175" s="247">
        <f>IF(LEN(INDEX(TaxData!$B$7:$D$4006,Cal!$B175,Cal!E$3))&gt;0,INDEX(TaxData!$B$7:$D$4006,Cal!$B175,Cal!E$3),"")</f>
        <v>58</v>
      </c>
      <c r="F175" s="230"/>
      <c r="H175" s="234"/>
      <c r="I175" s="234"/>
      <c r="J175" s="234"/>
      <c r="K175" s="234"/>
      <c r="O175" s="228">
        <v>171</v>
      </c>
      <c r="P175" s="250">
        <f>IF(LEN(INDEX(DataInput!$B$6:$G$2005,Cal!$B175,Cal!P$3))&gt;0,INDEX(DataInput!$B$6:$G$2005,Cal!$B175,Cal!P$3),"")</f>
        <v>44640</v>
      </c>
      <c r="Q175" s="251" t="str">
        <f>IF(LEN(INDEX(DataInput!$B$6:$G$2005,Cal!$B175,Cal!Q$3))&gt;0,INDEX(DataInput!$B$6:$G$2005,Cal!$B175,Cal!Q$3),"")</f>
        <v>Sarah-Jayne Morrison</v>
      </c>
      <c r="R175" s="252">
        <f>IF(LEN(INDEX(DataInput!$B$6:$G$2005,Cal!$B175,Cal!R$3))&gt;0,INDEX(DataInput!$B$6:$G$2005,Cal!$B175,Cal!R$3),"")</f>
        <v>660</v>
      </c>
      <c r="S175" s="251">
        <f>IF(LEN(INDEX(DataInput!$B$6:$G$2005,Cal!$B175,Cal!S$3))&gt;0,INDEX(DataInput!$B$6:$G$2005,Cal!$B175,Cal!S$3),"")</f>
        <v>71</v>
      </c>
      <c r="T175" s="253">
        <f>IF(LEN(INDEX(DataInput!$B$6:$G$2005,Cal!$B175,Cal!T$3))&gt;0,INDEX(DataInput!$B$6:$G$2005,Cal!$B175,Cal!T$3),"")</f>
        <v>69.3</v>
      </c>
      <c r="U175" s="254">
        <f>IF(LEN(INDEX(DataInput!$B$6:$G$2005,Cal!$B175,Cal!U$3))&gt;0,INDEX(DataInput!$B$6:$G$2005,Cal!$B175,Cal!U$3),"")</f>
        <v>519.70000000000005</v>
      </c>
      <c r="V175" s="262">
        <f t="shared" si="21"/>
        <v>2022</v>
      </c>
      <c r="W175" s="262" t="str">
        <f t="shared" si="22"/>
        <v>March</v>
      </c>
      <c r="X175" s="262">
        <f t="shared" si="23"/>
        <v>13</v>
      </c>
      <c r="Y175" s="257" t="str">
        <f t="shared" si="18"/>
        <v>Sales</v>
      </c>
      <c r="Z175" s="257" t="str">
        <f t="shared" si="19"/>
        <v>Salesman</v>
      </c>
      <c r="AA175" s="258" t="str">
        <f t="shared" si="24"/>
        <v>Yes</v>
      </c>
      <c r="AB175" s="259" t="str">
        <f>IFERROR(IF(COUNTIF($P$4:P175,P175)=1,P175,""),"")</f>
        <v/>
      </c>
      <c r="AC175" s="259" t="str">
        <f t="shared" si="25"/>
        <v/>
      </c>
      <c r="AD175" s="259" t="str">
        <f t="shared" si="26"/>
        <v/>
      </c>
      <c r="AE175" s="259" t="str">
        <f>IFERROR(IF(AND(Cal!P175&gt;=Cal!$AG$5,Cal!P175&lt;=Cal!$AH$5,PrintPayslip!$D$7=Cal!$Q175),IF(LEN(P175)&gt;0,P175,0),""),"")</f>
        <v/>
      </c>
      <c r="AF175" s="258" t="str">
        <f t="shared" si="20"/>
        <v/>
      </c>
    </row>
    <row r="176" spans="2:32" x14ac:dyDescent="0.25">
      <c r="B176" s="228">
        <v>172</v>
      </c>
      <c r="C176" s="247">
        <f>IF(LEN(INDEX(TaxData!$B$7:$D$4006,Cal!$B176,Cal!C$3))&gt;0,INDEX(TaxData!$B$7:$D$4006,Cal!$B176,Cal!C$3),"")</f>
        <v>257</v>
      </c>
      <c r="D176" s="247" t="str">
        <f>IF(LEN(INDEX(TaxData!$B$7:$D$4006,Cal!$B176,Cal!D$3))&gt;0,INDEX(TaxData!$B$7:$D$4006,Cal!$B176,Cal!D$3),"")</f>
        <v>—</v>
      </c>
      <c r="E176" s="247">
        <f>IF(LEN(INDEX(TaxData!$B$7:$D$4006,Cal!$B176,Cal!E$3))&gt;0,INDEX(TaxData!$B$7:$D$4006,Cal!$B176,Cal!E$3),"")</f>
        <v>58</v>
      </c>
      <c r="F176" s="230"/>
      <c r="H176" s="234"/>
      <c r="I176" s="234"/>
      <c r="J176" s="234"/>
      <c r="K176" s="234"/>
      <c r="O176" s="228">
        <v>172</v>
      </c>
      <c r="P176" s="250">
        <f>IF(LEN(INDEX(DataInput!$B$6:$G$2005,Cal!$B176,Cal!P$3))&gt;0,INDEX(DataInput!$B$6:$G$2005,Cal!$B176,Cal!P$3),"")</f>
        <v>44640</v>
      </c>
      <c r="Q176" s="251" t="str">
        <f>IF(LEN(INDEX(DataInput!$B$6:$G$2005,Cal!$B176,Cal!Q$3))&gt;0,INDEX(DataInput!$B$6:$G$2005,Cal!$B176,Cal!Q$3),"")</f>
        <v>Alyce Milner</v>
      </c>
      <c r="R176" s="252">
        <f>IF(LEN(INDEX(DataInput!$B$6:$G$2005,Cal!$B176,Cal!R$3))&gt;0,INDEX(DataInput!$B$6:$G$2005,Cal!$B176,Cal!R$3),"")</f>
        <v>858</v>
      </c>
      <c r="S176" s="251">
        <f>IF(LEN(INDEX(DataInput!$B$6:$G$2005,Cal!$B176,Cal!S$3))&gt;0,INDEX(DataInput!$B$6:$G$2005,Cal!$B176,Cal!S$3),"")</f>
        <v>133</v>
      </c>
      <c r="T176" s="253">
        <f>IF(LEN(INDEX(DataInput!$B$6:$G$2005,Cal!$B176,Cal!T$3))&gt;0,INDEX(DataInput!$B$6:$G$2005,Cal!$B176,Cal!T$3),"")</f>
        <v>90.09</v>
      </c>
      <c r="U176" s="254">
        <f>IF(LEN(INDEX(DataInput!$B$6:$G$2005,Cal!$B176,Cal!U$3))&gt;0,INDEX(DataInput!$B$6:$G$2005,Cal!$B176,Cal!U$3),"")</f>
        <v>634.91</v>
      </c>
      <c r="V176" s="262">
        <f t="shared" si="21"/>
        <v>2022</v>
      </c>
      <c r="W176" s="262" t="str">
        <f t="shared" si="22"/>
        <v>March</v>
      </c>
      <c r="X176" s="262">
        <f t="shared" si="23"/>
        <v>13</v>
      </c>
      <c r="Y176" s="257" t="str">
        <f t="shared" si="18"/>
        <v>Operations</v>
      </c>
      <c r="Z176" s="257" t="str">
        <f t="shared" si="19"/>
        <v>Vice-Director</v>
      </c>
      <c r="AA176" s="258" t="str">
        <f t="shared" si="24"/>
        <v>Yes</v>
      </c>
      <c r="AB176" s="259" t="str">
        <f>IFERROR(IF(COUNTIF($P$4:P176,P176)=1,P176,""),"")</f>
        <v/>
      </c>
      <c r="AC176" s="259" t="str">
        <f t="shared" si="25"/>
        <v/>
      </c>
      <c r="AD176" s="259" t="str">
        <f t="shared" si="26"/>
        <v/>
      </c>
      <c r="AE176" s="259" t="str">
        <f>IFERROR(IF(AND(Cal!P176&gt;=Cal!$AG$5,Cal!P176&lt;=Cal!$AH$5,PrintPayslip!$D$7=Cal!$Q176),IF(LEN(P176)&gt;0,P176,0),""),"")</f>
        <v/>
      </c>
      <c r="AF176" s="258" t="str">
        <f t="shared" si="20"/>
        <v/>
      </c>
    </row>
    <row r="177" spans="2:32" x14ac:dyDescent="0.25">
      <c r="B177" s="228">
        <v>173</v>
      </c>
      <c r="C177" s="247">
        <f>IF(LEN(INDEX(TaxData!$B$7:$D$4006,Cal!$B177,Cal!C$3))&gt;0,INDEX(TaxData!$B$7:$D$4006,Cal!$B177,Cal!C$3),"")</f>
        <v>258</v>
      </c>
      <c r="D177" s="247" t="str">
        <f>IF(LEN(INDEX(TaxData!$B$7:$D$4006,Cal!$B177,Cal!D$3))&gt;0,INDEX(TaxData!$B$7:$D$4006,Cal!$B177,Cal!D$3),"")</f>
        <v>—</v>
      </c>
      <c r="E177" s="247">
        <f>IF(LEN(INDEX(TaxData!$B$7:$D$4006,Cal!$B177,Cal!E$3))&gt;0,INDEX(TaxData!$B$7:$D$4006,Cal!$B177,Cal!E$3),"")</f>
        <v>58</v>
      </c>
      <c r="F177" s="230"/>
      <c r="H177" s="234"/>
      <c r="I177" s="234"/>
      <c r="J177" s="234"/>
      <c r="K177" s="234"/>
      <c r="O177" s="228">
        <v>173</v>
      </c>
      <c r="P177" s="250">
        <f>IF(LEN(INDEX(DataInput!$B$6:$G$2005,Cal!$B177,Cal!P$3))&gt;0,INDEX(DataInput!$B$6:$G$2005,Cal!$B177,Cal!P$3),"")</f>
        <v>44640</v>
      </c>
      <c r="Q177" s="251" t="str">
        <f>IF(LEN(INDEX(DataInput!$B$6:$G$2005,Cal!$B177,Cal!Q$3))&gt;0,INDEX(DataInput!$B$6:$G$2005,Cal!$B177,Cal!Q$3),"")</f>
        <v>Aviana Kenny</v>
      </c>
      <c r="R177" s="252">
        <f>IF(LEN(INDEX(DataInput!$B$6:$G$2005,Cal!$B177,Cal!R$3))&gt;0,INDEX(DataInput!$B$6:$G$2005,Cal!$B177,Cal!R$3),"")</f>
        <v>753</v>
      </c>
      <c r="S177" s="251">
        <f>IF(LEN(INDEX(DataInput!$B$6:$G$2005,Cal!$B177,Cal!S$3))&gt;0,INDEX(DataInput!$B$6:$G$2005,Cal!$B177,Cal!S$3),"")</f>
        <v>97</v>
      </c>
      <c r="T177" s="253">
        <f>IF(LEN(INDEX(DataInput!$B$6:$G$2005,Cal!$B177,Cal!T$3))&gt;0,INDEX(DataInput!$B$6:$G$2005,Cal!$B177,Cal!T$3),"")</f>
        <v>79.064999999999998</v>
      </c>
      <c r="U177" s="254">
        <f>IF(LEN(INDEX(DataInput!$B$6:$G$2005,Cal!$B177,Cal!U$3))&gt;0,INDEX(DataInput!$B$6:$G$2005,Cal!$B177,Cal!U$3),"")</f>
        <v>576.93499999999995</v>
      </c>
      <c r="V177" s="262">
        <f t="shared" si="21"/>
        <v>2022</v>
      </c>
      <c r="W177" s="262" t="str">
        <f t="shared" si="22"/>
        <v>March</v>
      </c>
      <c r="X177" s="262">
        <f t="shared" si="23"/>
        <v>13</v>
      </c>
      <c r="Y177" s="257" t="str">
        <f t="shared" si="18"/>
        <v>Operations</v>
      </c>
      <c r="Z177" s="257" t="str">
        <f t="shared" si="19"/>
        <v>Expert</v>
      </c>
      <c r="AA177" s="258" t="str">
        <f t="shared" si="24"/>
        <v>Yes</v>
      </c>
      <c r="AB177" s="259" t="str">
        <f>IFERROR(IF(COUNTIF($P$4:P177,P177)=1,P177,""),"")</f>
        <v/>
      </c>
      <c r="AC177" s="259" t="str">
        <f t="shared" si="25"/>
        <v/>
      </c>
      <c r="AD177" s="259" t="str">
        <f t="shared" si="26"/>
        <v/>
      </c>
      <c r="AE177" s="259" t="str">
        <f>IFERROR(IF(AND(Cal!P177&gt;=Cal!$AG$5,Cal!P177&lt;=Cal!$AH$5,PrintPayslip!$D$7=Cal!$Q177),IF(LEN(P177)&gt;0,P177,0),""),"")</f>
        <v/>
      </c>
      <c r="AF177" s="258" t="str">
        <f t="shared" si="20"/>
        <v/>
      </c>
    </row>
    <row r="178" spans="2:32" x14ac:dyDescent="0.25">
      <c r="B178" s="228">
        <v>174</v>
      </c>
      <c r="C178" s="247">
        <f>IF(LEN(INDEX(TaxData!$B$7:$D$4006,Cal!$B178,Cal!C$3))&gt;0,INDEX(TaxData!$B$7:$D$4006,Cal!$B178,Cal!C$3),"")</f>
        <v>259</v>
      </c>
      <c r="D178" s="247" t="str">
        <f>IF(LEN(INDEX(TaxData!$B$7:$D$4006,Cal!$B178,Cal!D$3))&gt;0,INDEX(TaxData!$B$7:$D$4006,Cal!$B178,Cal!D$3),"")</f>
        <v>—</v>
      </c>
      <c r="E178" s="247">
        <f>IF(LEN(INDEX(TaxData!$B$7:$D$4006,Cal!$B178,Cal!E$3))&gt;0,INDEX(TaxData!$B$7:$D$4006,Cal!$B178,Cal!E$3),"")</f>
        <v>58</v>
      </c>
      <c r="F178" s="230"/>
      <c r="H178" s="234"/>
      <c r="I178" s="234"/>
      <c r="J178" s="234"/>
      <c r="K178" s="234"/>
      <c r="O178" s="228">
        <v>174</v>
      </c>
      <c r="P178" s="250">
        <f>IF(LEN(INDEX(DataInput!$B$6:$G$2005,Cal!$B178,Cal!P$3))&gt;0,INDEX(DataInput!$B$6:$G$2005,Cal!$B178,Cal!P$3),"")</f>
        <v>44640</v>
      </c>
      <c r="Q178" s="251" t="str">
        <f>IF(LEN(INDEX(DataInput!$B$6:$G$2005,Cal!$B178,Cal!Q$3))&gt;0,INDEX(DataInput!$B$6:$G$2005,Cal!$B178,Cal!Q$3),"")</f>
        <v>Julia Roberts</v>
      </c>
      <c r="R178" s="252">
        <f>IF(LEN(INDEX(DataInput!$B$6:$G$2005,Cal!$B178,Cal!R$3))&gt;0,INDEX(DataInput!$B$6:$G$2005,Cal!$B178,Cal!R$3),"")</f>
        <v>929</v>
      </c>
      <c r="S178" s="251">
        <f>IF(LEN(INDEX(DataInput!$B$6:$G$2005,Cal!$B178,Cal!S$3))&gt;0,INDEX(DataInput!$B$6:$G$2005,Cal!$B178,Cal!S$3),"")</f>
        <v>158</v>
      </c>
      <c r="T178" s="253">
        <f>IF(LEN(INDEX(DataInput!$B$6:$G$2005,Cal!$B178,Cal!T$3))&gt;0,INDEX(DataInput!$B$6:$G$2005,Cal!$B178,Cal!T$3),"")</f>
        <v>97.545000000000002</v>
      </c>
      <c r="U178" s="254">
        <f>IF(LEN(INDEX(DataInput!$B$6:$G$2005,Cal!$B178,Cal!U$3))&gt;0,INDEX(DataInput!$B$6:$G$2005,Cal!$B178,Cal!U$3),"")</f>
        <v>673.45500000000004</v>
      </c>
      <c r="V178" s="262">
        <f t="shared" si="21"/>
        <v>2022</v>
      </c>
      <c r="W178" s="262" t="str">
        <f t="shared" si="22"/>
        <v>March</v>
      </c>
      <c r="X178" s="262">
        <f t="shared" si="23"/>
        <v>13</v>
      </c>
      <c r="Y178" s="257" t="str">
        <f t="shared" si="18"/>
        <v>Finance</v>
      </c>
      <c r="Z178" s="257" t="str">
        <f t="shared" si="19"/>
        <v>Vice-Director</v>
      </c>
      <c r="AA178" s="258" t="str">
        <f t="shared" si="24"/>
        <v>Yes</v>
      </c>
      <c r="AB178" s="259" t="str">
        <f>IFERROR(IF(COUNTIF($P$4:P178,P178)=1,P178,""),"")</f>
        <v/>
      </c>
      <c r="AC178" s="259" t="str">
        <f t="shared" si="25"/>
        <v/>
      </c>
      <c r="AD178" s="259" t="str">
        <f t="shared" si="26"/>
        <v/>
      </c>
      <c r="AE178" s="259" t="str">
        <f>IFERROR(IF(AND(Cal!P178&gt;=Cal!$AG$5,Cal!P178&lt;=Cal!$AH$5,PrintPayslip!$D$7=Cal!$Q178),IF(LEN(P178)&gt;0,P178,0),""),"")</f>
        <v/>
      </c>
      <c r="AF178" s="258" t="str">
        <f t="shared" si="20"/>
        <v/>
      </c>
    </row>
    <row r="179" spans="2:32" x14ac:dyDescent="0.25">
      <c r="B179" s="228">
        <v>175</v>
      </c>
      <c r="C179" s="247">
        <f>IF(LEN(INDEX(TaxData!$B$7:$D$4006,Cal!$B179,Cal!C$3))&gt;0,INDEX(TaxData!$B$7:$D$4006,Cal!$B179,Cal!C$3),"")</f>
        <v>260</v>
      </c>
      <c r="D179" s="247" t="str">
        <f>IF(LEN(INDEX(TaxData!$B$7:$D$4006,Cal!$B179,Cal!D$3))&gt;0,INDEX(TaxData!$B$7:$D$4006,Cal!$B179,Cal!D$3),"")</f>
        <v>—</v>
      </c>
      <c r="E179" s="247">
        <f>IF(LEN(INDEX(TaxData!$B$7:$D$4006,Cal!$B179,Cal!E$3))&gt;0,INDEX(TaxData!$B$7:$D$4006,Cal!$B179,Cal!E$3),"")</f>
        <v>59</v>
      </c>
      <c r="F179" s="230"/>
      <c r="H179" s="234"/>
      <c r="I179" s="234"/>
      <c r="J179" s="234"/>
      <c r="K179" s="234"/>
      <c r="O179" s="228">
        <v>175</v>
      </c>
      <c r="P179" s="250">
        <f>IF(LEN(INDEX(DataInput!$B$6:$G$2005,Cal!$B179,Cal!P$3))&gt;0,INDEX(DataInput!$B$6:$G$2005,Cal!$B179,Cal!P$3),"")</f>
        <v>44640</v>
      </c>
      <c r="Q179" s="251" t="str">
        <f>IF(LEN(INDEX(DataInput!$B$6:$G$2005,Cal!$B179,Cal!Q$3))&gt;0,INDEX(DataInput!$B$6:$G$2005,Cal!$B179,Cal!Q$3),"")</f>
        <v>Doris Power</v>
      </c>
      <c r="R179" s="252">
        <f>IF(LEN(INDEX(DataInput!$B$6:$G$2005,Cal!$B179,Cal!R$3))&gt;0,INDEX(DataInput!$B$6:$G$2005,Cal!$B179,Cal!R$3),"")</f>
        <v>784</v>
      </c>
      <c r="S179" s="251">
        <f>IF(LEN(INDEX(DataInput!$B$6:$G$2005,Cal!$B179,Cal!S$3))&gt;0,INDEX(DataInput!$B$6:$G$2005,Cal!$B179,Cal!S$3),"")</f>
        <v>107</v>
      </c>
      <c r="T179" s="253">
        <f>IF(LEN(INDEX(DataInput!$B$6:$G$2005,Cal!$B179,Cal!T$3))&gt;0,INDEX(DataInput!$B$6:$G$2005,Cal!$B179,Cal!T$3),"")</f>
        <v>82.32</v>
      </c>
      <c r="U179" s="254">
        <f>IF(LEN(INDEX(DataInput!$B$6:$G$2005,Cal!$B179,Cal!U$3))&gt;0,INDEX(DataInput!$B$6:$G$2005,Cal!$B179,Cal!U$3),"")</f>
        <v>594.68000000000006</v>
      </c>
      <c r="V179" s="262">
        <f t="shared" si="21"/>
        <v>2022</v>
      </c>
      <c r="W179" s="262" t="str">
        <f t="shared" si="22"/>
        <v>March</v>
      </c>
      <c r="X179" s="262">
        <f t="shared" si="23"/>
        <v>13</v>
      </c>
      <c r="Y179" s="257" t="str">
        <f t="shared" si="18"/>
        <v>HR</v>
      </c>
      <c r="Z179" s="257" t="str">
        <f t="shared" si="19"/>
        <v>Expert</v>
      </c>
      <c r="AA179" s="258" t="str">
        <f t="shared" si="24"/>
        <v>Yes</v>
      </c>
      <c r="AB179" s="259" t="str">
        <f>IFERROR(IF(COUNTIF($P$4:P179,P179)=1,P179,""),"")</f>
        <v/>
      </c>
      <c r="AC179" s="259" t="str">
        <f t="shared" si="25"/>
        <v/>
      </c>
      <c r="AD179" s="259" t="str">
        <f t="shared" si="26"/>
        <v/>
      </c>
      <c r="AE179" s="259" t="str">
        <f>IFERROR(IF(AND(Cal!P179&gt;=Cal!$AG$5,Cal!P179&lt;=Cal!$AH$5,PrintPayslip!$D$7=Cal!$Q179),IF(LEN(P179)&gt;0,P179,0),""),"")</f>
        <v/>
      </c>
      <c r="AF179" s="258" t="str">
        <f t="shared" si="20"/>
        <v/>
      </c>
    </row>
    <row r="180" spans="2:32" x14ac:dyDescent="0.25">
      <c r="B180" s="228">
        <v>176</v>
      </c>
      <c r="C180" s="247">
        <f>IF(LEN(INDEX(TaxData!$B$7:$D$4006,Cal!$B180,Cal!C$3))&gt;0,INDEX(TaxData!$B$7:$D$4006,Cal!$B180,Cal!C$3),"")</f>
        <v>261</v>
      </c>
      <c r="D180" s="247" t="str">
        <f>IF(LEN(INDEX(TaxData!$B$7:$D$4006,Cal!$B180,Cal!D$3))&gt;0,INDEX(TaxData!$B$7:$D$4006,Cal!$B180,Cal!D$3),"")</f>
        <v>—</v>
      </c>
      <c r="E180" s="247">
        <f>IF(LEN(INDEX(TaxData!$B$7:$D$4006,Cal!$B180,Cal!E$3))&gt;0,INDEX(TaxData!$B$7:$D$4006,Cal!$B180,Cal!E$3),"")</f>
        <v>59</v>
      </c>
      <c r="F180" s="230"/>
      <c r="H180" s="234"/>
      <c r="I180" s="234"/>
      <c r="J180" s="234"/>
      <c r="K180" s="234"/>
      <c r="O180" s="228">
        <v>176</v>
      </c>
      <c r="P180" s="250">
        <f>IF(LEN(INDEX(DataInput!$B$6:$G$2005,Cal!$B180,Cal!P$3))&gt;0,INDEX(DataInput!$B$6:$G$2005,Cal!$B180,Cal!P$3),"")</f>
        <v>44640</v>
      </c>
      <c r="Q180" s="251" t="str">
        <f>IF(LEN(INDEX(DataInput!$B$6:$G$2005,Cal!$B180,Cal!Q$3))&gt;0,INDEX(DataInput!$B$6:$G$2005,Cal!$B180,Cal!Q$3),"")</f>
        <v>Isobelle Hurley</v>
      </c>
      <c r="R180" s="252">
        <f>IF(LEN(INDEX(DataInput!$B$6:$G$2005,Cal!$B180,Cal!R$3))&gt;0,INDEX(DataInput!$B$6:$G$2005,Cal!$B180,Cal!R$3),"")</f>
        <v>754</v>
      </c>
      <c r="S180" s="251">
        <f>IF(LEN(INDEX(DataInput!$B$6:$G$2005,Cal!$B180,Cal!S$3))&gt;0,INDEX(DataInput!$B$6:$G$2005,Cal!$B180,Cal!S$3),"")</f>
        <v>97</v>
      </c>
      <c r="T180" s="253">
        <f>IF(LEN(INDEX(DataInput!$B$6:$G$2005,Cal!$B180,Cal!T$3))&gt;0,INDEX(DataInput!$B$6:$G$2005,Cal!$B180,Cal!T$3),"")</f>
        <v>79.17</v>
      </c>
      <c r="U180" s="254">
        <f>IF(LEN(INDEX(DataInput!$B$6:$G$2005,Cal!$B180,Cal!U$3))&gt;0,INDEX(DataInput!$B$6:$G$2005,Cal!$B180,Cal!U$3),"")</f>
        <v>577.83000000000004</v>
      </c>
      <c r="V180" s="262">
        <f t="shared" si="21"/>
        <v>2022</v>
      </c>
      <c r="W180" s="262" t="str">
        <f t="shared" si="22"/>
        <v>March</v>
      </c>
      <c r="X180" s="262">
        <f t="shared" si="23"/>
        <v>13</v>
      </c>
      <c r="Y180" s="257" t="str">
        <f t="shared" si="18"/>
        <v>Purchase</v>
      </c>
      <c r="Z180" s="257" t="str">
        <f t="shared" si="19"/>
        <v>Expert</v>
      </c>
      <c r="AA180" s="258" t="str">
        <f t="shared" si="24"/>
        <v>Yes</v>
      </c>
      <c r="AB180" s="259" t="str">
        <f>IFERROR(IF(COUNTIF($P$4:P180,P180)=1,P180,""),"")</f>
        <v/>
      </c>
      <c r="AC180" s="259" t="str">
        <f t="shared" si="25"/>
        <v/>
      </c>
      <c r="AD180" s="259" t="str">
        <f t="shared" si="26"/>
        <v/>
      </c>
      <c r="AE180" s="259" t="str">
        <f>IFERROR(IF(AND(Cal!P180&gt;=Cal!$AG$5,Cal!P180&lt;=Cal!$AH$5,PrintPayslip!$D$7=Cal!$Q180),IF(LEN(P180)&gt;0,P180,0),""),"")</f>
        <v/>
      </c>
      <c r="AF180" s="258" t="str">
        <f t="shared" si="20"/>
        <v/>
      </c>
    </row>
    <row r="181" spans="2:32" x14ac:dyDescent="0.25">
      <c r="B181" s="228">
        <v>177</v>
      </c>
      <c r="C181" s="247">
        <f>IF(LEN(INDEX(TaxData!$B$7:$D$4006,Cal!$B181,Cal!C$3))&gt;0,INDEX(TaxData!$B$7:$D$4006,Cal!$B181,Cal!C$3),"")</f>
        <v>262</v>
      </c>
      <c r="D181" s="247" t="str">
        <f>IF(LEN(INDEX(TaxData!$B$7:$D$4006,Cal!$B181,Cal!D$3))&gt;0,INDEX(TaxData!$B$7:$D$4006,Cal!$B181,Cal!D$3),"")</f>
        <v>—</v>
      </c>
      <c r="E181" s="247">
        <f>IF(LEN(INDEX(TaxData!$B$7:$D$4006,Cal!$B181,Cal!E$3))&gt;0,INDEX(TaxData!$B$7:$D$4006,Cal!$B181,Cal!E$3),"")</f>
        <v>59</v>
      </c>
      <c r="F181" s="230"/>
      <c r="H181" s="234"/>
      <c r="I181" s="234"/>
      <c r="J181" s="234"/>
      <c r="K181" s="234"/>
      <c r="O181" s="228">
        <v>177</v>
      </c>
      <c r="P181" s="250">
        <f>IF(LEN(INDEX(DataInput!$B$6:$G$2005,Cal!$B181,Cal!P$3))&gt;0,INDEX(DataInput!$B$6:$G$2005,Cal!$B181,Cal!P$3),"")</f>
        <v>44640</v>
      </c>
      <c r="Q181" s="251" t="str">
        <f>IF(LEN(INDEX(DataInput!$B$6:$G$2005,Cal!$B181,Cal!Q$3))&gt;0,INDEX(DataInput!$B$6:$G$2005,Cal!$B181,Cal!Q$3),"")</f>
        <v>Donell Merrill</v>
      </c>
      <c r="R181" s="252">
        <f>IF(LEN(INDEX(DataInput!$B$6:$G$2005,Cal!$B181,Cal!R$3))&gt;0,INDEX(DataInput!$B$6:$G$2005,Cal!$B181,Cal!R$3),"")</f>
        <v>775</v>
      </c>
      <c r="S181" s="251">
        <f>IF(LEN(INDEX(DataInput!$B$6:$G$2005,Cal!$B181,Cal!S$3))&gt;0,INDEX(DataInput!$B$6:$G$2005,Cal!$B181,Cal!S$3),"")</f>
        <v>104</v>
      </c>
      <c r="T181" s="253">
        <f>IF(LEN(INDEX(DataInput!$B$6:$G$2005,Cal!$B181,Cal!T$3))&gt;0,INDEX(DataInput!$B$6:$G$2005,Cal!$B181,Cal!T$3),"")</f>
        <v>81.375</v>
      </c>
      <c r="U181" s="254">
        <f>IF(LEN(INDEX(DataInput!$B$6:$G$2005,Cal!$B181,Cal!U$3))&gt;0,INDEX(DataInput!$B$6:$G$2005,Cal!$B181,Cal!U$3),"")</f>
        <v>589.625</v>
      </c>
      <c r="V181" s="262">
        <f t="shared" si="21"/>
        <v>2022</v>
      </c>
      <c r="W181" s="262" t="str">
        <f t="shared" si="22"/>
        <v>March</v>
      </c>
      <c r="X181" s="262">
        <f t="shared" si="23"/>
        <v>13</v>
      </c>
      <c r="Y181" s="257" t="str">
        <f t="shared" si="18"/>
        <v>Finance</v>
      </c>
      <c r="Z181" s="257" t="str">
        <f t="shared" si="19"/>
        <v>Expert</v>
      </c>
      <c r="AA181" s="258" t="str">
        <f t="shared" si="24"/>
        <v>Yes</v>
      </c>
      <c r="AB181" s="259" t="str">
        <f>IFERROR(IF(COUNTIF($P$4:P181,P181)=1,P181,""),"")</f>
        <v/>
      </c>
      <c r="AC181" s="259" t="str">
        <f t="shared" si="25"/>
        <v/>
      </c>
      <c r="AD181" s="259" t="str">
        <f t="shared" si="26"/>
        <v/>
      </c>
      <c r="AE181" s="259" t="str">
        <f>IFERROR(IF(AND(Cal!P181&gt;=Cal!$AG$5,Cal!P181&lt;=Cal!$AH$5,PrintPayslip!$D$7=Cal!$Q181),IF(LEN(P181)&gt;0,P181,0),""),"")</f>
        <v/>
      </c>
      <c r="AF181" s="258" t="str">
        <f t="shared" si="20"/>
        <v/>
      </c>
    </row>
    <row r="182" spans="2:32" x14ac:dyDescent="0.25">
      <c r="B182" s="228">
        <v>178</v>
      </c>
      <c r="C182" s="247">
        <f>IF(LEN(INDEX(TaxData!$B$7:$D$4006,Cal!$B182,Cal!C$3))&gt;0,INDEX(TaxData!$B$7:$D$4006,Cal!$B182,Cal!C$3),"")</f>
        <v>263</v>
      </c>
      <c r="D182" s="247" t="str">
        <f>IF(LEN(INDEX(TaxData!$B$7:$D$4006,Cal!$B182,Cal!D$3))&gt;0,INDEX(TaxData!$B$7:$D$4006,Cal!$B182,Cal!D$3),"")</f>
        <v>—</v>
      </c>
      <c r="E182" s="247">
        <f>IF(LEN(INDEX(TaxData!$B$7:$D$4006,Cal!$B182,Cal!E$3))&gt;0,INDEX(TaxData!$B$7:$D$4006,Cal!$B182,Cal!E$3),"")</f>
        <v>59</v>
      </c>
      <c r="F182" s="230"/>
      <c r="H182" s="234"/>
      <c r="I182" s="234"/>
      <c r="J182" s="234"/>
      <c r="K182" s="234"/>
      <c r="O182" s="228">
        <v>178</v>
      </c>
      <c r="P182" s="250">
        <f>IF(LEN(INDEX(DataInput!$B$6:$G$2005,Cal!$B182,Cal!P$3))&gt;0,INDEX(DataInput!$B$6:$G$2005,Cal!$B182,Cal!P$3),"")</f>
        <v>44640</v>
      </c>
      <c r="Q182" s="251" t="str">
        <f>IF(LEN(INDEX(DataInput!$B$6:$G$2005,Cal!$B182,Cal!Q$3))&gt;0,INDEX(DataInput!$B$6:$G$2005,Cal!$B182,Cal!Q$3),"")</f>
        <v>Jane Best</v>
      </c>
      <c r="R182" s="252">
        <f>IF(LEN(INDEX(DataInput!$B$6:$G$2005,Cal!$B182,Cal!R$3))&gt;0,INDEX(DataInput!$B$6:$G$2005,Cal!$B182,Cal!R$3),"")</f>
        <v>682</v>
      </c>
      <c r="S182" s="251">
        <f>IF(LEN(INDEX(DataInput!$B$6:$G$2005,Cal!$B182,Cal!S$3))&gt;0,INDEX(DataInput!$B$6:$G$2005,Cal!$B182,Cal!S$3),"")</f>
        <v>76</v>
      </c>
      <c r="T182" s="253">
        <f>IF(LEN(INDEX(DataInput!$B$6:$G$2005,Cal!$B182,Cal!T$3))&gt;0,INDEX(DataInput!$B$6:$G$2005,Cal!$B182,Cal!T$3),"")</f>
        <v>71.61</v>
      </c>
      <c r="U182" s="254">
        <f>IF(LEN(INDEX(DataInput!$B$6:$G$2005,Cal!$B182,Cal!U$3))&gt;0,INDEX(DataInput!$B$6:$G$2005,Cal!$B182,Cal!U$3),"")</f>
        <v>534.39</v>
      </c>
      <c r="V182" s="262">
        <f t="shared" si="21"/>
        <v>2022</v>
      </c>
      <c r="W182" s="262" t="str">
        <f t="shared" si="22"/>
        <v>March</v>
      </c>
      <c r="X182" s="262">
        <f t="shared" si="23"/>
        <v>13</v>
      </c>
      <c r="Y182" s="257" t="str">
        <f t="shared" si="18"/>
        <v>Sales</v>
      </c>
      <c r="Z182" s="257" t="str">
        <f t="shared" si="19"/>
        <v>Salesman</v>
      </c>
      <c r="AA182" s="258" t="str">
        <f t="shared" si="24"/>
        <v>Yes</v>
      </c>
      <c r="AB182" s="259" t="str">
        <f>IFERROR(IF(COUNTIF($P$4:P182,P182)=1,P182,""),"")</f>
        <v/>
      </c>
      <c r="AC182" s="259" t="str">
        <f t="shared" si="25"/>
        <v/>
      </c>
      <c r="AD182" s="259" t="str">
        <f t="shared" si="26"/>
        <v/>
      </c>
      <c r="AE182" s="259" t="str">
        <f>IFERROR(IF(AND(Cal!P182&gt;=Cal!$AG$5,Cal!P182&lt;=Cal!$AH$5,PrintPayslip!$D$7=Cal!$Q182),IF(LEN(P182)&gt;0,P182,0),""),"")</f>
        <v/>
      </c>
      <c r="AF182" s="258" t="str">
        <f t="shared" si="20"/>
        <v/>
      </c>
    </row>
    <row r="183" spans="2:32" x14ac:dyDescent="0.25">
      <c r="B183" s="228">
        <v>179</v>
      </c>
      <c r="C183" s="247">
        <f>IF(LEN(INDEX(TaxData!$B$7:$D$4006,Cal!$B183,Cal!C$3))&gt;0,INDEX(TaxData!$B$7:$D$4006,Cal!$B183,Cal!C$3),"")</f>
        <v>264</v>
      </c>
      <c r="D183" s="247" t="str">
        <f>IF(LEN(INDEX(TaxData!$B$7:$D$4006,Cal!$B183,Cal!D$3))&gt;0,INDEX(TaxData!$B$7:$D$4006,Cal!$B183,Cal!D$3),"")</f>
        <v>—</v>
      </c>
      <c r="E183" s="247">
        <f>IF(LEN(INDEX(TaxData!$B$7:$D$4006,Cal!$B183,Cal!E$3))&gt;0,INDEX(TaxData!$B$7:$D$4006,Cal!$B183,Cal!E$3),"")</f>
        <v>60</v>
      </c>
      <c r="F183" s="230"/>
      <c r="H183" s="234"/>
      <c r="I183" s="234"/>
      <c r="J183" s="234"/>
      <c r="K183" s="234"/>
      <c r="O183" s="228">
        <v>179</v>
      </c>
      <c r="P183" s="250">
        <f>IF(LEN(INDEX(DataInput!$B$6:$G$2005,Cal!$B183,Cal!P$3))&gt;0,INDEX(DataInput!$B$6:$G$2005,Cal!$B183,Cal!P$3),"")</f>
        <v>44640</v>
      </c>
      <c r="Q183" s="251" t="str">
        <f>IF(LEN(INDEX(DataInput!$B$6:$G$2005,Cal!$B183,Cal!Q$3))&gt;0,INDEX(DataInput!$B$6:$G$2005,Cal!$B183,Cal!Q$3),"")</f>
        <v>Kristofer Dyer</v>
      </c>
      <c r="R183" s="252">
        <f>IF(LEN(INDEX(DataInput!$B$6:$G$2005,Cal!$B183,Cal!R$3))&gt;0,INDEX(DataInput!$B$6:$G$2005,Cal!$B183,Cal!R$3),"")</f>
        <v>794</v>
      </c>
      <c r="S183" s="251">
        <f>IF(LEN(INDEX(DataInput!$B$6:$G$2005,Cal!$B183,Cal!S$3))&gt;0,INDEX(DataInput!$B$6:$G$2005,Cal!$B183,Cal!S$3),"")</f>
        <v>111</v>
      </c>
      <c r="T183" s="253">
        <f>IF(LEN(INDEX(DataInput!$B$6:$G$2005,Cal!$B183,Cal!T$3))&gt;0,INDEX(DataInput!$B$6:$G$2005,Cal!$B183,Cal!T$3),"")</f>
        <v>83.36999999999999</v>
      </c>
      <c r="U183" s="254">
        <f>IF(LEN(INDEX(DataInput!$B$6:$G$2005,Cal!$B183,Cal!U$3))&gt;0,INDEX(DataInput!$B$6:$G$2005,Cal!$B183,Cal!U$3),"")</f>
        <v>599.63</v>
      </c>
      <c r="V183" s="262">
        <f t="shared" si="21"/>
        <v>2022</v>
      </c>
      <c r="W183" s="262" t="str">
        <f t="shared" si="22"/>
        <v>March</v>
      </c>
      <c r="X183" s="262">
        <f t="shared" si="23"/>
        <v>13</v>
      </c>
      <c r="Y183" s="257" t="str">
        <f t="shared" si="18"/>
        <v>Accounting</v>
      </c>
      <c r="Z183" s="257" t="str">
        <f t="shared" si="19"/>
        <v>Expert</v>
      </c>
      <c r="AA183" s="258" t="str">
        <f t="shared" si="24"/>
        <v>Yes</v>
      </c>
      <c r="AB183" s="259" t="str">
        <f>IFERROR(IF(COUNTIF($P$4:P183,P183)=1,P183,""),"")</f>
        <v/>
      </c>
      <c r="AC183" s="259" t="str">
        <f t="shared" si="25"/>
        <v/>
      </c>
      <c r="AD183" s="259" t="str">
        <f t="shared" si="26"/>
        <v/>
      </c>
      <c r="AE183" s="259" t="str">
        <f>IFERROR(IF(AND(Cal!P183&gt;=Cal!$AG$5,Cal!P183&lt;=Cal!$AH$5,PrintPayslip!$D$7=Cal!$Q183),IF(LEN(P183)&gt;0,P183,0),""),"")</f>
        <v/>
      </c>
      <c r="AF183" s="258" t="str">
        <f t="shared" si="20"/>
        <v/>
      </c>
    </row>
    <row r="184" spans="2:32" x14ac:dyDescent="0.25">
      <c r="B184" s="228">
        <v>180</v>
      </c>
      <c r="C184" s="247">
        <f>IF(LEN(INDEX(TaxData!$B$7:$D$4006,Cal!$B184,Cal!C$3))&gt;0,INDEX(TaxData!$B$7:$D$4006,Cal!$B184,Cal!C$3),"")</f>
        <v>265</v>
      </c>
      <c r="D184" s="247" t="str">
        <f>IF(LEN(INDEX(TaxData!$B$7:$D$4006,Cal!$B184,Cal!D$3))&gt;0,INDEX(TaxData!$B$7:$D$4006,Cal!$B184,Cal!D$3),"")</f>
        <v>—</v>
      </c>
      <c r="E184" s="247">
        <f>IF(LEN(INDEX(TaxData!$B$7:$D$4006,Cal!$B184,Cal!E$3))&gt;0,INDEX(TaxData!$B$7:$D$4006,Cal!$B184,Cal!E$3),"")</f>
        <v>60</v>
      </c>
      <c r="F184" s="230"/>
      <c r="H184" s="234"/>
      <c r="I184" s="234"/>
      <c r="J184" s="234"/>
      <c r="K184" s="234"/>
      <c r="O184" s="228">
        <v>180</v>
      </c>
      <c r="P184" s="250">
        <f>IF(LEN(INDEX(DataInput!$B$6:$G$2005,Cal!$B184,Cal!P$3))&gt;0,INDEX(DataInput!$B$6:$G$2005,Cal!$B184,Cal!P$3),"")</f>
        <v>44640</v>
      </c>
      <c r="Q184" s="251" t="str">
        <f>IF(LEN(INDEX(DataInput!$B$6:$G$2005,Cal!$B184,Cal!Q$3))&gt;0,INDEX(DataInput!$B$6:$G$2005,Cal!$B184,Cal!Q$3),"")</f>
        <v>Dominykas Xiong</v>
      </c>
      <c r="R184" s="252">
        <f>IF(LEN(INDEX(DataInput!$B$6:$G$2005,Cal!$B184,Cal!R$3))&gt;0,INDEX(DataInput!$B$6:$G$2005,Cal!$B184,Cal!R$3),"")</f>
        <v>307</v>
      </c>
      <c r="S184" s="251" t="str">
        <f>IF(LEN(INDEX(DataInput!$B$6:$G$2005,Cal!$B184,Cal!S$3))&gt;0,INDEX(DataInput!$B$6:$G$2005,Cal!$B184,Cal!S$3),"")</f>
        <v>—</v>
      </c>
      <c r="T184" s="253">
        <f>IF(LEN(INDEX(DataInput!$B$6:$G$2005,Cal!$B184,Cal!T$3))&gt;0,INDEX(DataInput!$B$6:$G$2005,Cal!$B184,Cal!T$3),"")</f>
        <v>32.234999999999999</v>
      </c>
      <c r="U184" s="254">
        <f>IF(LEN(INDEX(DataInput!$B$6:$G$2005,Cal!$B184,Cal!U$3))&gt;0,INDEX(DataInput!$B$6:$G$2005,Cal!$B184,Cal!U$3),"")</f>
        <v>274.76499999999999</v>
      </c>
      <c r="V184" s="262">
        <f t="shared" si="21"/>
        <v>2022</v>
      </c>
      <c r="W184" s="262" t="str">
        <f t="shared" si="22"/>
        <v>March</v>
      </c>
      <c r="X184" s="262">
        <f t="shared" si="23"/>
        <v>13</v>
      </c>
      <c r="Y184" s="257" t="str">
        <f t="shared" si="18"/>
        <v>Accounting</v>
      </c>
      <c r="Z184" s="257" t="str">
        <f t="shared" si="19"/>
        <v>Intern</v>
      </c>
      <c r="AA184" s="258" t="str">
        <f t="shared" si="24"/>
        <v>Yes</v>
      </c>
      <c r="AB184" s="259" t="str">
        <f>IFERROR(IF(COUNTIF($P$4:P184,P184)=1,P184,""),"")</f>
        <v/>
      </c>
      <c r="AC184" s="259" t="str">
        <f t="shared" si="25"/>
        <v/>
      </c>
      <c r="AD184" s="259" t="str">
        <f t="shared" si="26"/>
        <v/>
      </c>
      <c r="AE184" s="259" t="str">
        <f>IFERROR(IF(AND(Cal!P184&gt;=Cal!$AG$5,Cal!P184&lt;=Cal!$AH$5,PrintPayslip!$D$7=Cal!$Q184),IF(LEN(P184)&gt;0,P184,0),""),"")</f>
        <v/>
      </c>
      <c r="AF184" s="258" t="str">
        <f t="shared" si="20"/>
        <v/>
      </c>
    </row>
    <row r="185" spans="2:32" x14ac:dyDescent="0.25">
      <c r="B185" s="228">
        <v>181</v>
      </c>
      <c r="C185" s="247">
        <f>IF(LEN(INDEX(TaxData!$B$7:$D$4006,Cal!$B185,Cal!C$3))&gt;0,INDEX(TaxData!$B$7:$D$4006,Cal!$B185,Cal!C$3),"")</f>
        <v>266</v>
      </c>
      <c r="D185" s="247" t="str">
        <f>IF(LEN(INDEX(TaxData!$B$7:$D$4006,Cal!$B185,Cal!D$3))&gt;0,INDEX(TaxData!$B$7:$D$4006,Cal!$B185,Cal!D$3),"")</f>
        <v>—</v>
      </c>
      <c r="E185" s="247">
        <f>IF(LEN(INDEX(TaxData!$B$7:$D$4006,Cal!$B185,Cal!E$3))&gt;0,INDEX(TaxData!$B$7:$D$4006,Cal!$B185,Cal!E$3),"")</f>
        <v>60</v>
      </c>
      <c r="F185" s="230"/>
      <c r="H185" s="234"/>
      <c r="I185" s="234"/>
      <c r="J185" s="234"/>
      <c r="K185" s="234"/>
      <c r="O185" s="228">
        <v>181</v>
      </c>
      <c r="P185" s="250">
        <f>IF(LEN(INDEX(DataInput!$B$6:$G$2005,Cal!$B185,Cal!P$3))&gt;0,INDEX(DataInput!$B$6:$G$2005,Cal!$B185,Cal!P$3),"")</f>
        <v>44647</v>
      </c>
      <c r="Q185" s="251" t="str">
        <f>IF(LEN(INDEX(DataInput!$B$6:$G$2005,Cal!$B185,Cal!Q$3))&gt;0,INDEX(DataInput!$B$6:$G$2005,Cal!$B185,Cal!Q$3),"")</f>
        <v>Jemima Begum</v>
      </c>
      <c r="R185" s="252">
        <f>IF(LEN(INDEX(DataInput!$B$6:$G$2005,Cal!$B185,Cal!R$3))&gt;0,INDEX(DataInput!$B$6:$G$2005,Cal!$B185,Cal!R$3),"")</f>
        <v>967</v>
      </c>
      <c r="S185" s="251">
        <f>IF(LEN(INDEX(DataInput!$B$6:$G$2005,Cal!$B185,Cal!S$3))&gt;0,INDEX(DataInput!$B$6:$G$2005,Cal!$B185,Cal!S$3),"")</f>
        <v>171</v>
      </c>
      <c r="T185" s="253">
        <f>IF(LEN(INDEX(DataInput!$B$6:$G$2005,Cal!$B185,Cal!T$3))&gt;0,INDEX(DataInput!$B$6:$G$2005,Cal!$B185,Cal!T$3),"")</f>
        <v>101.535</v>
      </c>
      <c r="U185" s="254">
        <f>IF(LEN(INDEX(DataInput!$B$6:$G$2005,Cal!$B185,Cal!U$3))&gt;0,INDEX(DataInput!$B$6:$G$2005,Cal!$B185,Cal!U$3),"")</f>
        <v>694.46500000000003</v>
      </c>
      <c r="V185" s="262">
        <f t="shared" si="21"/>
        <v>2022</v>
      </c>
      <c r="W185" s="262" t="str">
        <f t="shared" si="22"/>
        <v>March</v>
      </c>
      <c r="X185" s="262">
        <f t="shared" si="23"/>
        <v>14</v>
      </c>
      <c r="Y185" s="257" t="str">
        <f t="shared" si="18"/>
        <v>Operations</v>
      </c>
      <c r="Z185" s="257" t="str">
        <f t="shared" si="19"/>
        <v>Director</v>
      </c>
      <c r="AA185" s="258" t="str">
        <f t="shared" si="24"/>
        <v>Yes</v>
      </c>
      <c r="AB185" s="259">
        <f>IFERROR(IF(COUNTIF($P$4:P185,P185)=1,P185,""),"")</f>
        <v>44647</v>
      </c>
      <c r="AC185" s="259" t="str">
        <f t="shared" si="25"/>
        <v/>
      </c>
      <c r="AD185" s="259" t="str">
        <f t="shared" si="26"/>
        <v/>
      </c>
      <c r="AE185" s="259">
        <f>IFERROR(IF(AND(Cal!P185&gt;=Cal!$AG$5,Cal!P185&lt;=Cal!$AH$5,PrintPayslip!$D$7=Cal!$Q185),IF(LEN(P185)&gt;0,P185,0),""),"")</f>
        <v>44647</v>
      </c>
      <c r="AF185" s="258" t="str">
        <f t="shared" si="20"/>
        <v/>
      </c>
    </row>
    <row r="186" spans="2:32" x14ac:dyDescent="0.25">
      <c r="B186" s="228">
        <v>182</v>
      </c>
      <c r="C186" s="247">
        <f>IF(LEN(INDEX(TaxData!$B$7:$D$4006,Cal!$B186,Cal!C$3))&gt;0,INDEX(TaxData!$B$7:$D$4006,Cal!$B186,Cal!C$3),"")</f>
        <v>267</v>
      </c>
      <c r="D186" s="247" t="str">
        <f>IF(LEN(INDEX(TaxData!$B$7:$D$4006,Cal!$B186,Cal!D$3))&gt;0,INDEX(TaxData!$B$7:$D$4006,Cal!$B186,Cal!D$3),"")</f>
        <v>—</v>
      </c>
      <c r="E186" s="247">
        <f>IF(LEN(INDEX(TaxData!$B$7:$D$4006,Cal!$B186,Cal!E$3))&gt;0,INDEX(TaxData!$B$7:$D$4006,Cal!$B186,Cal!E$3),"")</f>
        <v>60</v>
      </c>
      <c r="F186" s="230"/>
      <c r="H186" s="234"/>
      <c r="I186" s="234"/>
      <c r="J186" s="234"/>
      <c r="K186" s="234"/>
      <c r="O186" s="228">
        <v>182</v>
      </c>
      <c r="P186" s="250">
        <f>IF(LEN(INDEX(DataInput!$B$6:$G$2005,Cal!$B186,Cal!P$3))&gt;0,INDEX(DataInput!$B$6:$G$2005,Cal!$B186,Cal!P$3),"")</f>
        <v>44647</v>
      </c>
      <c r="Q186" s="251" t="str">
        <f>IF(LEN(INDEX(DataInput!$B$6:$G$2005,Cal!$B186,Cal!Q$3))&gt;0,INDEX(DataInput!$B$6:$G$2005,Cal!$B186,Cal!Q$3),"")</f>
        <v>Mercedes Banks</v>
      </c>
      <c r="R186" s="252">
        <f>IF(LEN(INDEX(DataInput!$B$6:$G$2005,Cal!$B186,Cal!R$3))&gt;0,INDEX(DataInput!$B$6:$G$2005,Cal!$B186,Cal!R$3),"")</f>
        <v>923</v>
      </c>
      <c r="S186" s="251">
        <f>IF(LEN(INDEX(DataInput!$B$6:$G$2005,Cal!$B186,Cal!S$3))&gt;0,INDEX(DataInput!$B$6:$G$2005,Cal!$B186,Cal!S$3),"")</f>
        <v>156</v>
      </c>
      <c r="T186" s="253">
        <f>IF(LEN(INDEX(DataInput!$B$6:$G$2005,Cal!$B186,Cal!T$3))&gt;0,INDEX(DataInput!$B$6:$G$2005,Cal!$B186,Cal!T$3),"")</f>
        <v>96.914999999999992</v>
      </c>
      <c r="U186" s="254">
        <f>IF(LEN(INDEX(DataInput!$B$6:$G$2005,Cal!$B186,Cal!U$3))&gt;0,INDEX(DataInput!$B$6:$G$2005,Cal!$B186,Cal!U$3),"")</f>
        <v>670.08500000000004</v>
      </c>
      <c r="V186" s="262">
        <f t="shared" si="21"/>
        <v>2022</v>
      </c>
      <c r="W186" s="262" t="str">
        <f t="shared" si="22"/>
        <v>March</v>
      </c>
      <c r="X186" s="262">
        <f t="shared" si="23"/>
        <v>14</v>
      </c>
      <c r="Y186" s="257" t="str">
        <f t="shared" si="18"/>
        <v>Accounting</v>
      </c>
      <c r="Z186" s="257" t="str">
        <f t="shared" si="19"/>
        <v>Vice-Director</v>
      </c>
      <c r="AA186" s="258" t="str">
        <f t="shared" si="24"/>
        <v>Yes</v>
      </c>
      <c r="AB186" s="259" t="str">
        <f>IFERROR(IF(COUNTIF($P$4:P186,P186)=1,P186,""),"")</f>
        <v/>
      </c>
      <c r="AC186" s="259" t="str">
        <f t="shared" si="25"/>
        <v/>
      </c>
      <c r="AD186" s="259" t="str">
        <f t="shared" si="26"/>
        <v/>
      </c>
      <c r="AE186" s="259" t="str">
        <f>IFERROR(IF(AND(Cal!P186&gt;=Cal!$AG$5,Cal!P186&lt;=Cal!$AH$5,PrintPayslip!$D$7=Cal!$Q186),IF(LEN(P186)&gt;0,P186,0),""),"")</f>
        <v/>
      </c>
      <c r="AF186" s="258" t="str">
        <f t="shared" si="20"/>
        <v/>
      </c>
    </row>
    <row r="187" spans="2:32" x14ac:dyDescent="0.25">
      <c r="B187" s="228">
        <v>183</v>
      </c>
      <c r="C187" s="247">
        <f>IF(LEN(INDEX(TaxData!$B$7:$D$4006,Cal!$B187,Cal!C$3))&gt;0,INDEX(TaxData!$B$7:$D$4006,Cal!$B187,Cal!C$3),"")</f>
        <v>268</v>
      </c>
      <c r="D187" s="247" t="str">
        <f>IF(LEN(INDEX(TaxData!$B$7:$D$4006,Cal!$B187,Cal!D$3))&gt;0,INDEX(TaxData!$B$7:$D$4006,Cal!$B187,Cal!D$3),"")</f>
        <v>—</v>
      </c>
      <c r="E187" s="247">
        <f>IF(LEN(INDEX(TaxData!$B$7:$D$4006,Cal!$B187,Cal!E$3))&gt;0,INDEX(TaxData!$B$7:$D$4006,Cal!$B187,Cal!E$3),"")</f>
        <v>61</v>
      </c>
      <c r="F187" s="230"/>
      <c r="H187" s="234"/>
      <c r="I187" s="234"/>
      <c r="J187" s="234"/>
      <c r="K187" s="234"/>
      <c r="O187" s="228">
        <v>183</v>
      </c>
      <c r="P187" s="250">
        <f>IF(LEN(INDEX(DataInput!$B$6:$G$2005,Cal!$B187,Cal!P$3))&gt;0,INDEX(DataInput!$B$6:$G$2005,Cal!$B187,Cal!P$3),"")</f>
        <v>44647</v>
      </c>
      <c r="Q187" s="251" t="str">
        <f>IF(LEN(INDEX(DataInput!$B$6:$G$2005,Cal!$B187,Cal!Q$3))&gt;0,INDEX(DataInput!$B$6:$G$2005,Cal!$B187,Cal!Q$3),"")</f>
        <v>Macauley Peck</v>
      </c>
      <c r="R187" s="252">
        <f>IF(LEN(INDEX(DataInput!$B$6:$G$2005,Cal!$B187,Cal!R$3))&gt;0,INDEX(DataInput!$B$6:$G$2005,Cal!$B187,Cal!R$3),"")</f>
        <v>864</v>
      </c>
      <c r="S187" s="251">
        <f>IF(LEN(INDEX(DataInput!$B$6:$G$2005,Cal!$B187,Cal!S$3))&gt;0,INDEX(DataInput!$B$6:$G$2005,Cal!$B187,Cal!S$3),"")</f>
        <v>135</v>
      </c>
      <c r="T187" s="253">
        <f>IF(LEN(INDEX(DataInput!$B$6:$G$2005,Cal!$B187,Cal!T$3))&gt;0,INDEX(DataInput!$B$6:$G$2005,Cal!$B187,Cal!T$3),"")</f>
        <v>90.72</v>
      </c>
      <c r="U187" s="254">
        <f>IF(LEN(INDEX(DataInput!$B$6:$G$2005,Cal!$B187,Cal!U$3))&gt;0,INDEX(DataInput!$B$6:$G$2005,Cal!$B187,Cal!U$3),"")</f>
        <v>638.28</v>
      </c>
      <c r="V187" s="262">
        <f t="shared" si="21"/>
        <v>2022</v>
      </c>
      <c r="W187" s="262" t="str">
        <f t="shared" si="22"/>
        <v>March</v>
      </c>
      <c r="X187" s="262">
        <f t="shared" si="23"/>
        <v>14</v>
      </c>
      <c r="Y187" s="257" t="str">
        <f t="shared" si="18"/>
        <v>Marketing</v>
      </c>
      <c r="Z187" s="257" t="str">
        <f t="shared" si="19"/>
        <v>Vice-Director</v>
      </c>
      <c r="AA187" s="258" t="str">
        <f t="shared" si="24"/>
        <v>Yes</v>
      </c>
      <c r="AB187" s="259" t="str">
        <f>IFERROR(IF(COUNTIF($P$4:P187,P187)=1,P187,""),"")</f>
        <v/>
      </c>
      <c r="AC187" s="259" t="str">
        <f t="shared" si="25"/>
        <v/>
      </c>
      <c r="AD187" s="259" t="str">
        <f t="shared" si="26"/>
        <v/>
      </c>
      <c r="AE187" s="259" t="str">
        <f>IFERROR(IF(AND(Cal!P187&gt;=Cal!$AG$5,Cal!P187&lt;=Cal!$AH$5,PrintPayslip!$D$7=Cal!$Q187),IF(LEN(P187)&gt;0,P187,0),""),"")</f>
        <v/>
      </c>
      <c r="AF187" s="258" t="str">
        <f t="shared" si="20"/>
        <v/>
      </c>
    </row>
    <row r="188" spans="2:32" x14ac:dyDescent="0.25">
      <c r="B188" s="228">
        <v>184</v>
      </c>
      <c r="C188" s="247">
        <f>IF(LEN(INDEX(TaxData!$B$7:$D$4006,Cal!$B188,Cal!C$3))&gt;0,INDEX(TaxData!$B$7:$D$4006,Cal!$B188,Cal!C$3),"")</f>
        <v>269</v>
      </c>
      <c r="D188" s="247" t="str">
        <f>IF(LEN(INDEX(TaxData!$B$7:$D$4006,Cal!$B188,Cal!D$3))&gt;0,INDEX(TaxData!$B$7:$D$4006,Cal!$B188,Cal!D$3),"")</f>
        <v>—</v>
      </c>
      <c r="E188" s="247">
        <f>IF(LEN(INDEX(TaxData!$B$7:$D$4006,Cal!$B188,Cal!E$3))&gt;0,INDEX(TaxData!$B$7:$D$4006,Cal!$B188,Cal!E$3),"")</f>
        <v>61</v>
      </c>
      <c r="F188" s="230"/>
      <c r="H188" s="234"/>
      <c r="I188" s="234"/>
      <c r="J188" s="234"/>
      <c r="K188" s="234"/>
      <c r="O188" s="228">
        <v>184</v>
      </c>
      <c r="P188" s="250">
        <f>IF(LEN(INDEX(DataInput!$B$6:$G$2005,Cal!$B188,Cal!P$3))&gt;0,INDEX(DataInput!$B$6:$G$2005,Cal!$B188,Cal!P$3),"")</f>
        <v>44647</v>
      </c>
      <c r="Q188" s="251" t="str">
        <f>IF(LEN(INDEX(DataInput!$B$6:$G$2005,Cal!$B188,Cal!Q$3))&gt;0,INDEX(DataInput!$B$6:$G$2005,Cal!$B188,Cal!Q$3),"")</f>
        <v>Hannah Shaw</v>
      </c>
      <c r="R188" s="252">
        <f>IF(LEN(INDEX(DataInput!$B$6:$G$2005,Cal!$B188,Cal!R$3))&gt;0,INDEX(DataInput!$B$6:$G$2005,Cal!$B188,Cal!R$3),"")</f>
        <v>709</v>
      </c>
      <c r="S188" s="251">
        <f>IF(LEN(INDEX(DataInput!$B$6:$G$2005,Cal!$B188,Cal!S$3))&gt;0,INDEX(DataInput!$B$6:$G$2005,Cal!$B188,Cal!S$3),"")</f>
        <v>82</v>
      </c>
      <c r="T188" s="253">
        <f>IF(LEN(INDEX(DataInput!$B$6:$G$2005,Cal!$B188,Cal!T$3))&gt;0,INDEX(DataInput!$B$6:$G$2005,Cal!$B188,Cal!T$3),"")</f>
        <v>74.444999999999993</v>
      </c>
      <c r="U188" s="254">
        <f>IF(LEN(INDEX(DataInput!$B$6:$G$2005,Cal!$B188,Cal!U$3))&gt;0,INDEX(DataInput!$B$6:$G$2005,Cal!$B188,Cal!U$3),"")</f>
        <v>552.55500000000006</v>
      </c>
      <c r="V188" s="262">
        <f t="shared" si="21"/>
        <v>2022</v>
      </c>
      <c r="W188" s="262" t="str">
        <f t="shared" si="22"/>
        <v>March</v>
      </c>
      <c r="X188" s="262">
        <f t="shared" si="23"/>
        <v>14</v>
      </c>
      <c r="Y188" s="257" t="str">
        <f t="shared" si="18"/>
        <v>Marketing</v>
      </c>
      <c r="Z188" s="257" t="str">
        <f t="shared" si="19"/>
        <v>Expert</v>
      </c>
      <c r="AA188" s="258" t="str">
        <f t="shared" si="24"/>
        <v>Yes</v>
      </c>
      <c r="AB188" s="259" t="str">
        <f>IFERROR(IF(COUNTIF($P$4:P188,P188)=1,P188,""),"")</f>
        <v/>
      </c>
      <c r="AC188" s="259" t="str">
        <f t="shared" si="25"/>
        <v/>
      </c>
      <c r="AD188" s="259" t="str">
        <f t="shared" si="26"/>
        <v/>
      </c>
      <c r="AE188" s="259" t="str">
        <f>IFERROR(IF(AND(Cal!P188&gt;=Cal!$AG$5,Cal!P188&lt;=Cal!$AH$5,PrintPayslip!$D$7=Cal!$Q188),IF(LEN(P188)&gt;0,P188,0),""),"")</f>
        <v/>
      </c>
      <c r="AF188" s="258" t="str">
        <f t="shared" si="20"/>
        <v/>
      </c>
    </row>
    <row r="189" spans="2:32" x14ac:dyDescent="0.25">
      <c r="B189" s="228">
        <v>185</v>
      </c>
      <c r="C189" s="247">
        <f>IF(LEN(INDEX(TaxData!$B$7:$D$4006,Cal!$B189,Cal!C$3))&gt;0,INDEX(TaxData!$B$7:$D$4006,Cal!$B189,Cal!C$3),"")</f>
        <v>270</v>
      </c>
      <c r="D189" s="247" t="str">
        <f>IF(LEN(INDEX(TaxData!$B$7:$D$4006,Cal!$B189,Cal!D$3))&gt;0,INDEX(TaxData!$B$7:$D$4006,Cal!$B189,Cal!D$3),"")</f>
        <v>—</v>
      </c>
      <c r="E189" s="247">
        <f>IF(LEN(INDEX(TaxData!$B$7:$D$4006,Cal!$B189,Cal!E$3))&gt;0,INDEX(TaxData!$B$7:$D$4006,Cal!$B189,Cal!E$3),"")</f>
        <v>61</v>
      </c>
      <c r="F189" s="230"/>
      <c r="H189" s="234"/>
      <c r="I189" s="234"/>
      <c r="J189" s="234"/>
      <c r="K189" s="234"/>
      <c r="O189" s="228">
        <v>185</v>
      </c>
      <c r="P189" s="250">
        <f>IF(LEN(INDEX(DataInput!$B$6:$G$2005,Cal!$B189,Cal!P$3))&gt;0,INDEX(DataInput!$B$6:$G$2005,Cal!$B189,Cal!P$3),"")</f>
        <v>44647</v>
      </c>
      <c r="Q189" s="251" t="str">
        <f>IF(LEN(INDEX(DataInput!$B$6:$G$2005,Cal!$B189,Cal!Q$3))&gt;0,INDEX(DataInput!$B$6:$G$2005,Cal!$B189,Cal!Q$3),"")</f>
        <v>Brad Pitt</v>
      </c>
      <c r="R189" s="252">
        <f>IF(LEN(INDEX(DataInput!$B$6:$G$2005,Cal!$B189,Cal!R$3))&gt;0,INDEX(DataInput!$B$6:$G$2005,Cal!$B189,Cal!R$3),"")</f>
        <v>750</v>
      </c>
      <c r="S189" s="251">
        <f>IF(LEN(INDEX(DataInput!$B$6:$G$2005,Cal!$B189,Cal!S$3))&gt;0,INDEX(DataInput!$B$6:$G$2005,Cal!$B189,Cal!S$3),"")</f>
        <v>96</v>
      </c>
      <c r="T189" s="253">
        <f>IF(LEN(INDEX(DataInput!$B$6:$G$2005,Cal!$B189,Cal!T$3))&gt;0,INDEX(DataInput!$B$6:$G$2005,Cal!$B189,Cal!T$3),"")</f>
        <v>78.75</v>
      </c>
      <c r="U189" s="254">
        <f>IF(LEN(INDEX(DataInput!$B$6:$G$2005,Cal!$B189,Cal!U$3))&gt;0,INDEX(DataInput!$B$6:$G$2005,Cal!$B189,Cal!U$3),"")</f>
        <v>575.25</v>
      </c>
      <c r="V189" s="262">
        <f t="shared" si="21"/>
        <v>2022</v>
      </c>
      <c r="W189" s="262" t="str">
        <f t="shared" si="22"/>
        <v>March</v>
      </c>
      <c r="X189" s="262">
        <f t="shared" si="23"/>
        <v>14</v>
      </c>
      <c r="Y189" s="257" t="str">
        <f t="shared" si="18"/>
        <v>Sales</v>
      </c>
      <c r="Z189" s="257" t="str">
        <f t="shared" si="19"/>
        <v>Expert</v>
      </c>
      <c r="AA189" s="258" t="str">
        <f t="shared" si="24"/>
        <v>Yes</v>
      </c>
      <c r="AB189" s="259" t="str">
        <f>IFERROR(IF(COUNTIF($P$4:P189,P189)=1,P189,""),"")</f>
        <v/>
      </c>
      <c r="AC189" s="259" t="str">
        <f t="shared" si="25"/>
        <v/>
      </c>
      <c r="AD189" s="259" t="str">
        <f t="shared" si="26"/>
        <v/>
      </c>
      <c r="AE189" s="259" t="str">
        <f>IFERROR(IF(AND(Cal!P189&gt;=Cal!$AG$5,Cal!P189&lt;=Cal!$AH$5,PrintPayslip!$D$7=Cal!$Q189),IF(LEN(P189)&gt;0,P189,0),""),"")</f>
        <v/>
      </c>
      <c r="AF189" s="258" t="str">
        <f t="shared" si="20"/>
        <v/>
      </c>
    </row>
    <row r="190" spans="2:32" x14ac:dyDescent="0.25">
      <c r="B190" s="228">
        <v>186</v>
      </c>
      <c r="C190" s="247">
        <f>IF(LEN(INDEX(TaxData!$B$7:$D$4006,Cal!$B190,Cal!C$3))&gt;0,INDEX(TaxData!$B$7:$D$4006,Cal!$B190,Cal!C$3),"")</f>
        <v>271</v>
      </c>
      <c r="D190" s="247" t="str">
        <f>IF(LEN(INDEX(TaxData!$B$7:$D$4006,Cal!$B190,Cal!D$3))&gt;0,INDEX(TaxData!$B$7:$D$4006,Cal!$B190,Cal!D$3),"")</f>
        <v>—</v>
      </c>
      <c r="E190" s="247">
        <f>IF(LEN(INDEX(TaxData!$B$7:$D$4006,Cal!$B190,Cal!E$3))&gt;0,INDEX(TaxData!$B$7:$D$4006,Cal!$B190,Cal!E$3),"")</f>
        <v>61</v>
      </c>
      <c r="F190" s="230"/>
      <c r="H190" s="234"/>
      <c r="I190" s="234"/>
      <c r="J190" s="234"/>
      <c r="K190" s="234"/>
      <c r="O190" s="228">
        <v>186</v>
      </c>
      <c r="P190" s="250">
        <f>IF(LEN(INDEX(DataInput!$B$6:$G$2005,Cal!$B190,Cal!P$3))&gt;0,INDEX(DataInput!$B$6:$G$2005,Cal!$B190,Cal!P$3),"")</f>
        <v>44647</v>
      </c>
      <c r="Q190" s="251" t="str">
        <f>IF(LEN(INDEX(DataInput!$B$6:$G$2005,Cal!$B190,Cal!Q$3))&gt;0,INDEX(DataInput!$B$6:$G$2005,Cal!$B190,Cal!Q$3),"")</f>
        <v>Sarah-Jayne Morrison</v>
      </c>
      <c r="R190" s="252">
        <f>IF(LEN(INDEX(DataInput!$B$6:$G$2005,Cal!$B190,Cal!R$3))&gt;0,INDEX(DataInput!$B$6:$G$2005,Cal!$B190,Cal!R$3),"")</f>
        <v>691</v>
      </c>
      <c r="S190" s="251">
        <f>IF(LEN(INDEX(DataInput!$B$6:$G$2005,Cal!$B190,Cal!S$3))&gt;0,INDEX(DataInput!$B$6:$G$2005,Cal!$B190,Cal!S$3),"")</f>
        <v>78</v>
      </c>
      <c r="T190" s="253">
        <f>IF(LEN(INDEX(DataInput!$B$6:$G$2005,Cal!$B190,Cal!T$3))&gt;0,INDEX(DataInput!$B$6:$G$2005,Cal!$B190,Cal!T$3),"")</f>
        <v>72.554999999999993</v>
      </c>
      <c r="U190" s="254">
        <f>IF(LEN(INDEX(DataInput!$B$6:$G$2005,Cal!$B190,Cal!U$3))&gt;0,INDEX(DataInput!$B$6:$G$2005,Cal!$B190,Cal!U$3),"")</f>
        <v>540.44500000000005</v>
      </c>
      <c r="V190" s="262">
        <f t="shared" si="21"/>
        <v>2022</v>
      </c>
      <c r="W190" s="262" t="str">
        <f t="shared" si="22"/>
        <v>March</v>
      </c>
      <c r="X190" s="262">
        <f t="shared" si="23"/>
        <v>14</v>
      </c>
      <c r="Y190" s="257" t="str">
        <f t="shared" si="18"/>
        <v>Sales</v>
      </c>
      <c r="Z190" s="257" t="str">
        <f t="shared" si="19"/>
        <v>Salesman</v>
      </c>
      <c r="AA190" s="258" t="str">
        <f t="shared" si="24"/>
        <v>Yes</v>
      </c>
      <c r="AB190" s="259" t="str">
        <f>IFERROR(IF(COUNTIF($P$4:P190,P190)=1,P190,""),"")</f>
        <v/>
      </c>
      <c r="AC190" s="259" t="str">
        <f t="shared" si="25"/>
        <v/>
      </c>
      <c r="AD190" s="259" t="str">
        <f t="shared" si="26"/>
        <v/>
      </c>
      <c r="AE190" s="259" t="str">
        <f>IFERROR(IF(AND(Cal!P190&gt;=Cal!$AG$5,Cal!P190&lt;=Cal!$AH$5,PrintPayslip!$D$7=Cal!$Q190),IF(LEN(P190)&gt;0,P190,0),""),"")</f>
        <v/>
      </c>
      <c r="AF190" s="258" t="str">
        <f t="shared" si="20"/>
        <v/>
      </c>
    </row>
    <row r="191" spans="2:32" x14ac:dyDescent="0.25">
      <c r="B191" s="228">
        <v>187</v>
      </c>
      <c r="C191" s="247">
        <f>IF(LEN(INDEX(TaxData!$B$7:$D$4006,Cal!$B191,Cal!C$3))&gt;0,INDEX(TaxData!$B$7:$D$4006,Cal!$B191,Cal!C$3),"")</f>
        <v>272</v>
      </c>
      <c r="D191" s="247" t="str">
        <f>IF(LEN(INDEX(TaxData!$B$7:$D$4006,Cal!$B191,Cal!D$3))&gt;0,INDEX(TaxData!$B$7:$D$4006,Cal!$B191,Cal!D$3),"")</f>
        <v>—</v>
      </c>
      <c r="E191" s="247">
        <f>IF(LEN(INDEX(TaxData!$B$7:$D$4006,Cal!$B191,Cal!E$3))&gt;0,INDEX(TaxData!$B$7:$D$4006,Cal!$B191,Cal!E$3),"")</f>
        <v>61</v>
      </c>
      <c r="F191" s="230"/>
      <c r="H191" s="234"/>
      <c r="I191" s="234"/>
      <c r="J191" s="234"/>
      <c r="K191" s="234"/>
      <c r="O191" s="228">
        <v>187</v>
      </c>
      <c r="P191" s="250">
        <f>IF(LEN(INDEX(DataInput!$B$6:$G$2005,Cal!$B191,Cal!P$3))&gt;0,INDEX(DataInput!$B$6:$G$2005,Cal!$B191,Cal!P$3),"")</f>
        <v>44647</v>
      </c>
      <c r="Q191" s="251" t="str">
        <f>IF(LEN(INDEX(DataInput!$B$6:$G$2005,Cal!$B191,Cal!Q$3))&gt;0,INDEX(DataInput!$B$6:$G$2005,Cal!$B191,Cal!Q$3),"")</f>
        <v>Alyce Milner</v>
      </c>
      <c r="R191" s="252">
        <f>IF(LEN(INDEX(DataInput!$B$6:$G$2005,Cal!$B191,Cal!R$3))&gt;0,INDEX(DataInput!$B$6:$G$2005,Cal!$B191,Cal!R$3),"")</f>
        <v>930</v>
      </c>
      <c r="S191" s="251">
        <f>IF(LEN(INDEX(DataInput!$B$6:$G$2005,Cal!$B191,Cal!S$3))&gt;0,INDEX(DataInput!$B$6:$G$2005,Cal!$B191,Cal!S$3),"")</f>
        <v>158</v>
      </c>
      <c r="T191" s="253">
        <f>IF(LEN(INDEX(DataInput!$B$6:$G$2005,Cal!$B191,Cal!T$3))&gt;0,INDEX(DataInput!$B$6:$G$2005,Cal!$B191,Cal!T$3),"")</f>
        <v>97.649999999999991</v>
      </c>
      <c r="U191" s="254">
        <f>IF(LEN(INDEX(DataInput!$B$6:$G$2005,Cal!$B191,Cal!U$3))&gt;0,INDEX(DataInput!$B$6:$G$2005,Cal!$B191,Cal!U$3),"")</f>
        <v>674.35</v>
      </c>
      <c r="V191" s="262">
        <f t="shared" si="21"/>
        <v>2022</v>
      </c>
      <c r="W191" s="262" t="str">
        <f t="shared" si="22"/>
        <v>March</v>
      </c>
      <c r="X191" s="262">
        <f t="shared" si="23"/>
        <v>14</v>
      </c>
      <c r="Y191" s="257" t="str">
        <f t="shared" si="18"/>
        <v>Operations</v>
      </c>
      <c r="Z191" s="257" t="str">
        <f t="shared" si="19"/>
        <v>Vice-Director</v>
      </c>
      <c r="AA191" s="258" t="str">
        <f t="shared" si="24"/>
        <v>Yes</v>
      </c>
      <c r="AB191" s="259" t="str">
        <f>IFERROR(IF(COUNTIF($P$4:P191,P191)=1,P191,""),"")</f>
        <v/>
      </c>
      <c r="AC191" s="259" t="str">
        <f t="shared" si="25"/>
        <v/>
      </c>
      <c r="AD191" s="259" t="str">
        <f t="shared" si="26"/>
        <v/>
      </c>
      <c r="AE191" s="259" t="str">
        <f>IFERROR(IF(AND(Cal!P191&gt;=Cal!$AG$5,Cal!P191&lt;=Cal!$AH$5,PrintPayslip!$D$7=Cal!$Q191),IF(LEN(P191)&gt;0,P191,0),""),"")</f>
        <v/>
      </c>
      <c r="AF191" s="258" t="str">
        <f t="shared" si="20"/>
        <v/>
      </c>
    </row>
    <row r="192" spans="2:32" x14ac:dyDescent="0.25">
      <c r="B192" s="228">
        <v>188</v>
      </c>
      <c r="C192" s="247">
        <f>IF(LEN(INDEX(TaxData!$B$7:$D$4006,Cal!$B192,Cal!C$3))&gt;0,INDEX(TaxData!$B$7:$D$4006,Cal!$B192,Cal!C$3),"")</f>
        <v>273</v>
      </c>
      <c r="D192" s="247" t="str">
        <f>IF(LEN(INDEX(TaxData!$B$7:$D$4006,Cal!$B192,Cal!D$3))&gt;0,INDEX(TaxData!$B$7:$D$4006,Cal!$B192,Cal!D$3),"")</f>
        <v>—</v>
      </c>
      <c r="E192" s="247">
        <f>IF(LEN(INDEX(TaxData!$B$7:$D$4006,Cal!$B192,Cal!E$3))&gt;0,INDEX(TaxData!$B$7:$D$4006,Cal!$B192,Cal!E$3),"")</f>
        <v>62</v>
      </c>
      <c r="F192" s="230"/>
      <c r="H192" s="234"/>
      <c r="I192" s="234"/>
      <c r="J192" s="234"/>
      <c r="K192" s="234"/>
      <c r="O192" s="228">
        <v>188</v>
      </c>
      <c r="P192" s="250">
        <f>IF(LEN(INDEX(DataInput!$B$6:$G$2005,Cal!$B192,Cal!P$3))&gt;0,INDEX(DataInput!$B$6:$G$2005,Cal!$B192,Cal!P$3),"")</f>
        <v>44647</v>
      </c>
      <c r="Q192" s="251" t="str">
        <f>IF(LEN(INDEX(DataInput!$B$6:$G$2005,Cal!$B192,Cal!Q$3))&gt;0,INDEX(DataInput!$B$6:$G$2005,Cal!$B192,Cal!Q$3),"")</f>
        <v>Aviana Kenny</v>
      </c>
      <c r="R192" s="252">
        <f>IF(LEN(INDEX(DataInput!$B$6:$G$2005,Cal!$B192,Cal!R$3))&gt;0,INDEX(DataInput!$B$6:$G$2005,Cal!$B192,Cal!R$3),"")</f>
        <v>759</v>
      </c>
      <c r="S192" s="251">
        <f>IF(LEN(INDEX(DataInput!$B$6:$G$2005,Cal!$B192,Cal!S$3))&gt;0,INDEX(DataInput!$B$6:$G$2005,Cal!$B192,Cal!S$3),"")</f>
        <v>99</v>
      </c>
      <c r="T192" s="253">
        <f>IF(LEN(INDEX(DataInput!$B$6:$G$2005,Cal!$B192,Cal!T$3))&gt;0,INDEX(DataInput!$B$6:$G$2005,Cal!$B192,Cal!T$3),"")</f>
        <v>79.694999999999993</v>
      </c>
      <c r="U192" s="254">
        <f>IF(LEN(INDEX(DataInput!$B$6:$G$2005,Cal!$B192,Cal!U$3))&gt;0,INDEX(DataInput!$B$6:$G$2005,Cal!$B192,Cal!U$3),"")</f>
        <v>580.30500000000006</v>
      </c>
      <c r="V192" s="262">
        <f t="shared" si="21"/>
        <v>2022</v>
      </c>
      <c r="W192" s="262" t="str">
        <f t="shared" si="22"/>
        <v>March</v>
      </c>
      <c r="X192" s="262">
        <f t="shared" si="23"/>
        <v>14</v>
      </c>
      <c r="Y192" s="257" t="str">
        <f t="shared" si="18"/>
        <v>Operations</v>
      </c>
      <c r="Z192" s="257" t="str">
        <f t="shared" si="19"/>
        <v>Expert</v>
      </c>
      <c r="AA192" s="258" t="str">
        <f t="shared" si="24"/>
        <v>Yes</v>
      </c>
      <c r="AB192" s="259" t="str">
        <f>IFERROR(IF(COUNTIF($P$4:P192,P192)=1,P192,""),"")</f>
        <v/>
      </c>
      <c r="AC192" s="259" t="str">
        <f t="shared" si="25"/>
        <v/>
      </c>
      <c r="AD192" s="259" t="str">
        <f t="shared" si="26"/>
        <v/>
      </c>
      <c r="AE192" s="259" t="str">
        <f>IFERROR(IF(AND(Cal!P192&gt;=Cal!$AG$5,Cal!P192&lt;=Cal!$AH$5,PrintPayslip!$D$7=Cal!$Q192),IF(LEN(P192)&gt;0,P192,0),""),"")</f>
        <v/>
      </c>
      <c r="AF192" s="258" t="str">
        <f t="shared" si="20"/>
        <v/>
      </c>
    </row>
    <row r="193" spans="2:32" x14ac:dyDescent="0.25">
      <c r="B193" s="228">
        <v>189</v>
      </c>
      <c r="C193" s="247">
        <f>IF(LEN(INDEX(TaxData!$B$7:$D$4006,Cal!$B193,Cal!C$3))&gt;0,INDEX(TaxData!$B$7:$D$4006,Cal!$B193,Cal!C$3),"")</f>
        <v>274</v>
      </c>
      <c r="D193" s="247" t="str">
        <f>IF(LEN(INDEX(TaxData!$B$7:$D$4006,Cal!$B193,Cal!D$3))&gt;0,INDEX(TaxData!$B$7:$D$4006,Cal!$B193,Cal!D$3),"")</f>
        <v>—</v>
      </c>
      <c r="E193" s="247">
        <f>IF(LEN(INDEX(TaxData!$B$7:$D$4006,Cal!$B193,Cal!E$3))&gt;0,INDEX(TaxData!$B$7:$D$4006,Cal!$B193,Cal!E$3),"")</f>
        <v>62</v>
      </c>
      <c r="F193" s="230"/>
      <c r="H193" s="234"/>
      <c r="I193" s="234"/>
      <c r="J193" s="234"/>
      <c r="K193" s="234"/>
      <c r="O193" s="228">
        <v>189</v>
      </c>
      <c r="P193" s="250">
        <f>IF(LEN(INDEX(DataInput!$B$6:$G$2005,Cal!$B193,Cal!P$3))&gt;0,INDEX(DataInput!$B$6:$G$2005,Cal!$B193,Cal!P$3),"")</f>
        <v>44647</v>
      </c>
      <c r="Q193" s="251" t="str">
        <f>IF(LEN(INDEX(DataInput!$B$6:$G$2005,Cal!$B193,Cal!Q$3))&gt;0,INDEX(DataInput!$B$6:$G$2005,Cal!$B193,Cal!Q$3),"")</f>
        <v>Julia Roberts</v>
      </c>
      <c r="R193" s="252">
        <f>IF(LEN(INDEX(DataInput!$B$6:$G$2005,Cal!$B193,Cal!R$3))&gt;0,INDEX(DataInput!$B$6:$G$2005,Cal!$B193,Cal!R$3),"")</f>
        <v>885</v>
      </c>
      <c r="S193" s="251">
        <f>IF(LEN(INDEX(DataInput!$B$6:$G$2005,Cal!$B193,Cal!S$3))&gt;0,INDEX(DataInput!$B$6:$G$2005,Cal!$B193,Cal!S$3),"")</f>
        <v>143</v>
      </c>
      <c r="T193" s="253">
        <f>IF(LEN(INDEX(DataInput!$B$6:$G$2005,Cal!$B193,Cal!T$3))&gt;0,INDEX(DataInput!$B$6:$G$2005,Cal!$B193,Cal!T$3),"")</f>
        <v>92.924999999999997</v>
      </c>
      <c r="U193" s="254">
        <f>IF(LEN(INDEX(DataInput!$B$6:$G$2005,Cal!$B193,Cal!U$3))&gt;0,INDEX(DataInput!$B$6:$G$2005,Cal!$B193,Cal!U$3),"")</f>
        <v>649.07500000000005</v>
      </c>
      <c r="V193" s="262">
        <f t="shared" si="21"/>
        <v>2022</v>
      </c>
      <c r="W193" s="262" t="str">
        <f t="shared" si="22"/>
        <v>March</v>
      </c>
      <c r="X193" s="262">
        <f t="shared" si="23"/>
        <v>14</v>
      </c>
      <c r="Y193" s="257" t="str">
        <f t="shared" si="18"/>
        <v>Finance</v>
      </c>
      <c r="Z193" s="257" t="str">
        <f t="shared" si="19"/>
        <v>Vice-Director</v>
      </c>
      <c r="AA193" s="258" t="str">
        <f t="shared" si="24"/>
        <v>Yes</v>
      </c>
      <c r="AB193" s="259" t="str">
        <f>IFERROR(IF(COUNTIF($P$4:P193,P193)=1,P193,""),"")</f>
        <v/>
      </c>
      <c r="AC193" s="259" t="str">
        <f t="shared" si="25"/>
        <v/>
      </c>
      <c r="AD193" s="259" t="str">
        <f t="shared" si="26"/>
        <v/>
      </c>
      <c r="AE193" s="259" t="str">
        <f>IFERROR(IF(AND(Cal!P193&gt;=Cal!$AG$5,Cal!P193&lt;=Cal!$AH$5,PrintPayslip!$D$7=Cal!$Q193),IF(LEN(P193)&gt;0,P193,0),""),"")</f>
        <v/>
      </c>
      <c r="AF193" s="258" t="str">
        <f t="shared" si="20"/>
        <v/>
      </c>
    </row>
    <row r="194" spans="2:32" x14ac:dyDescent="0.25">
      <c r="B194" s="228">
        <v>190</v>
      </c>
      <c r="C194" s="247">
        <f>IF(LEN(INDEX(TaxData!$B$7:$D$4006,Cal!$B194,Cal!C$3))&gt;0,INDEX(TaxData!$B$7:$D$4006,Cal!$B194,Cal!C$3),"")</f>
        <v>275</v>
      </c>
      <c r="D194" s="247" t="str">
        <f>IF(LEN(INDEX(TaxData!$B$7:$D$4006,Cal!$B194,Cal!D$3))&gt;0,INDEX(TaxData!$B$7:$D$4006,Cal!$B194,Cal!D$3),"")</f>
        <v>—</v>
      </c>
      <c r="E194" s="247">
        <f>IF(LEN(INDEX(TaxData!$B$7:$D$4006,Cal!$B194,Cal!E$3))&gt;0,INDEX(TaxData!$B$7:$D$4006,Cal!$B194,Cal!E$3),"")</f>
        <v>62</v>
      </c>
      <c r="F194" s="230"/>
      <c r="H194" s="234"/>
      <c r="I194" s="234"/>
      <c r="J194" s="234"/>
      <c r="K194" s="234"/>
      <c r="O194" s="228">
        <v>190</v>
      </c>
      <c r="P194" s="250">
        <f>IF(LEN(INDEX(DataInput!$B$6:$G$2005,Cal!$B194,Cal!P$3))&gt;0,INDEX(DataInput!$B$6:$G$2005,Cal!$B194,Cal!P$3),"")</f>
        <v>44647</v>
      </c>
      <c r="Q194" s="251" t="str">
        <f>IF(LEN(INDEX(DataInput!$B$6:$G$2005,Cal!$B194,Cal!Q$3))&gt;0,INDEX(DataInput!$B$6:$G$2005,Cal!$B194,Cal!Q$3),"")</f>
        <v>Doris Power</v>
      </c>
      <c r="R194" s="252">
        <f>IF(LEN(INDEX(DataInput!$B$6:$G$2005,Cal!$B194,Cal!R$3))&gt;0,INDEX(DataInput!$B$6:$G$2005,Cal!$B194,Cal!R$3),"")</f>
        <v>720</v>
      </c>
      <c r="S194" s="251">
        <f>IF(LEN(INDEX(DataInput!$B$6:$G$2005,Cal!$B194,Cal!S$3))&gt;0,INDEX(DataInput!$B$6:$G$2005,Cal!$B194,Cal!S$3),"")</f>
        <v>85</v>
      </c>
      <c r="T194" s="253">
        <f>IF(LEN(INDEX(DataInput!$B$6:$G$2005,Cal!$B194,Cal!T$3))&gt;0,INDEX(DataInput!$B$6:$G$2005,Cal!$B194,Cal!T$3),"")</f>
        <v>75.599999999999994</v>
      </c>
      <c r="U194" s="254">
        <f>IF(LEN(INDEX(DataInput!$B$6:$G$2005,Cal!$B194,Cal!U$3))&gt;0,INDEX(DataInput!$B$6:$G$2005,Cal!$B194,Cal!U$3),"")</f>
        <v>559.4</v>
      </c>
      <c r="V194" s="262">
        <f t="shared" si="21"/>
        <v>2022</v>
      </c>
      <c r="W194" s="262" t="str">
        <f t="shared" si="22"/>
        <v>March</v>
      </c>
      <c r="X194" s="262">
        <f t="shared" si="23"/>
        <v>14</v>
      </c>
      <c r="Y194" s="257" t="str">
        <f t="shared" si="18"/>
        <v>HR</v>
      </c>
      <c r="Z194" s="257" t="str">
        <f t="shared" si="19"/>
        <v>Expert</v>
      </c>
      <c r="AA194" s="258" t="str">
        <f t="shared" si="24"/>
        <v>Yes</v>
      </c>
      <c r="AB194" s="259" t="str">
        <f>IFERROR(IF(COUNTIF($P$4:P194,P194)=1,P194,""),"")</f>
        <v/>
      </c>
      <c r="AC194" s="259" t="str">
        <f t="shared" si="25"/>
        <v/>
      </c>
      <c r="AD194" s="259" t="str">
        <f t="shared" si="26"/>
        <v/>
      </c>
      <c r="AE194" s="259" t="str">
        <f>IFERROR(IF(AND(Cal!P194&gt;=Cal!$AG$5,Cal!P194&lt;=Cal!$AH$5,PrintPayslip!$D$7=Cal!$Q194),IF(LEN(P194)&gt;0,P194,0),""),"")</f>
        <v/>
      </c>
      <c r="AF194" s="258" t="str">
        <f t="shared" si="20"/>
        <v/>
      </c>
    </row>
    <row r="195" spans="2:32" x14ac:dyDescent="0.25">
      <c r="B195" s="228">
        <v>191</v>
      </c>
      <c r="C195" s="247">
        <f>IF(LEN(INDEX(TaxData!$B$7:$D$4006,Cal!$B195,Cal!C$3))&gt;0,INDEX(TaxData!$B$7:$D$4006,Cal!$B195,Cal!C$3),"")</f>
        <v>276</v>
      </c>
      <c r="D195" s="247" t="str">
        <f>IF(LEN(INDEX(TaxData!$B$7:$D$4006,Cal!$B195,Cal!D$3))&gt;0,INDEX(TaxData!$B$7:$D$4006,Cal!$B195,Cal!D$3),"")</f>
        <v>—</v>
      </c>
      <c r="E195" s="247">
        <f>IF(LEN(INDEX(TaxData!$B$7:$D$4006,Cal!$B195,Cal!E$3))&gt;0,INDEX(TaxData!$B$7:$D$4006,Cal!$B195,Cal!E$3),"")</f>
        <v>62</v>
      </c>
      <c r="F195" s="230"/>
      <c r="H195" s="234"/>
      <c r="I195" s="234"/>
      <c r="J195" s="234"/>
      <c r="K195" s="234"/>
      <c r="O195" s="228">
        <v>191</v>
      </c>
      <c r="P195" s="250">
        <f>IF(LEN(INDEX(DataInput!$B$6:$G$2005,Cal!$B195,Cal!P$3))&gt;0,INDEX(DataInput!$B$6:$G$2005,Cal!$B195,Cal!P$3),"")</f>
        <v>44647</v>
      </c>
      <c r="Q195" s="251" t="str">
        <f>IF(LEN(INDEX(DataInput!$B$6:$G$2005,Cal!$B195,Cal!Q$3))&gt;0,INDEX(DataInput!$B$6:$G$2005,Cal!$B195,Cal!Q$3),"")</f>
        <v>Isobelle Hurley</v>
      </c>
      <c r="R195" s="252">
        <f>IF(LEN(INDEX(DataInput!$B$6:$G$2005,Cal!$B195,Cal!R$3))&gt;0,INDEX(DataInput!$B$6:$G$2005,Cal!$B195,Cal!R$3),"")</f>
        <v>779</v>
      </c>
      <c r="S195" s="251">
        <f>IF(LEN(INDEX(DataInput!$B$6:$G$2005,Cal!$B195,Cal!S$3))&gt;0,INDEX(DataInput!$B$6:$G$2005,Cal!$B195,Cal!S$3),"")</f>
        <v>106</v>
      </c>
      <c r="T195" s="253">
        <f>IF(LEN(INDEX(DataInput!$B$6:$G$2005,Cal!$B195,Cal!T$3))&gt;0,INDEX(DataInput!$B$6:$G$2005,Cal!$B195,Cal!T$3),"")</f>
        <v>81.795000000000002</v>
      </c>
      <c r="U195" s="254">
        <f>IF(LEN(INDEX(DataInput!$B$6:$G$2005,Cal!$B195,Cal!U$3))&gt;0,INDEX(DataInput!$B$6:$G$2005,Cal!$B195,Cal!U$3),"")</f>
        <v>591.20500000000004</v>
      </c>
      <c r="V195" s="262">
        <f t="shared" si="21"/>
        <v>2022</v>
      </c>
      <c r="W195" s="262" t="str">
        <f t="shared" si="22"/>
        <v>March</v>
      </c>
      <c r="X195" s="262">
        <f t="shared" si="23"/>
        <v>14</v>
      </c>
      <c r="Y195" s="257" t="str">
        <f t="shared" si="18"/>
        <v>Purchase</v>
      </c>
      <c r="Z195" s="257" t="str">
        <f t="shared" si="19"/>
        <v>Expert</v>
      </c>
      <c r="AA195" s="258" t="str">
        <f t="shared" si="24"/>
        <v>Yes</v>
      </c>
      <c r="AB195" s="259" t="str">
        <f>IFERROR(IF(COUNTIF($P$4:P195,P195)=1,P195,""),"")</f>
        <v/>
      </c>
      <c r="AC195" s="259" t="str">
        <f t="shared" si="25"/>
        <v/>
      </c>
      <c r="AD195" s="259" t="str">
        <f t="shared" si="26"/>
        <v/>
      </c>
      <c r="AE195" s="259" t="str">
        <f>IFERROR(IF(AND(Cal!P195&gt;=Cal!$AG$5,Cal!P195&lt;=Cal!$AH$5,PrintPayslip!$D$7=Cal!$Q195),IF(LEN(P195)&gt;0,P195,0),""),"")</f>
        <v/>
      </c>
      <c r="AF195" s="258" t="str">
        <f t="shared" si="20"/>
        <v/>
      </c>
    </row>
    <row r="196" spans="2:32" x14ac:dyDescent="0.25">
      <c r="B196" s="228">
        <v>192</v>
      </c>
      <c r="C196" s="247">
        <f>IF(LEN(INDEX(TaxData!$B$7:$D$4006,Cal!$B196,Cal!C$3))&gt;0,INDEX(TaxData!$B$7:$D$4006,Cal!$B196,Cal!C$3),"")</f>
        <v>277</v>
      </c>
      <c r="D196" s="247" t="str">
        <f>IF(LEN(INDEX(TaxData!$B$7:$D$4006,Cal!$B196,Cal!D$3))&gt;0,INDEX(TaxData!$B$7:$D$4006,Cal!$B196,Cal!D$3),"")</f>
        <v>—</v>
      </c>
      <c r="E196" s="247">
        <f>IF(LEN(INDEX(TaxData!$B$7:$D$4006,Cal!$B196,Cal!E$3))&gt;0,INDEX(TaxData!$B$7:$D$4006,Cal!$B196,Cal!E$3),"")</f>
        <v>63</v>
      </c>
      <c r="F196" s="230"/>
      <c r="H196" s="234"/>
      <c r="I196" s="234"/>
      <c r="J196" s="234"/>
      <c r="K196" s="234"/>
      <c r="O196" s="228">
        <v>192</v>
      </c>
      <c r="P196" s="250">
        <f>IF(LEN(INDEX(DataInput!$B$6:$G$2005,Cal!$B196,Cal!P$3))&gt;0,INDEX(DataInput!$B$6:$G$2005,Cal!$B196,Cal!P$3),"")</f>
        <v>44647</v>
      </c>
      <c r="Q196" s="251" t="str">
        <f>IF(LEN(INDEX(DataInput!$B$6:$G$2005,Cal!$B196,Cal!Q$3))&gt;0,INDEX(DataInput!$B$6:$G$2005,Cal!$B196,Cal!Q$3),"")</f>
        <v>Donell Merrill</v>
      </c>
      <c r="R196" s="252">
        <f>IF(LEN(INDEX(DataInput!$B$6:$G$2005,Cal!$B196,Cal!R$3))&gt;0,INDEX(DataInput!$B$6:$G$2005,Cal!$B196,Cal!R$3),"")</f>
        <v>743</v>
      </c>
      <c r="S196" s="251">
        <f>IF(LEN(INDEX(DataInput!$B$6:$G$2005,Cal!$B196,Cal!S$3))&gt;0,INDEX(DataInput!$B$6:$G$2005,Cal!$B196,Cal!S$3),"")</f>
        <v>93</v>
      </c>
      <c r="T196" s="253">
        <f>IF(LEN(INDEX(DataInput!$B$6:$G$2005,Cal!$B196,Cal!T$3))&gt;0,INDEX(DataInput!$B$6:$G$2005,Cal!$B196,Cal!T$3),"")</f>
        <v>78.015000000000001</v>
      </c>
      <c r="U196" s="254">
        <f>IF(LEN(INDEX(DataInput!$B$6:$G$2005,Cal!$B196,Cal!U$3))&gt;0,INDEX(DataInput!$B$6:$G$2005,Cal!$B196,Cal!U$3),"")</f>
        <v>571.98500000000001</v>
      </c>
      <c r="V196" s="262">
        <f t="shared" si="21"/>
        <v>2022</v>
      </c>
      <c r="W196" s="262" t="str">
        <f t="shared" si="22"/>
        <v>March</v>
      </c>
      <c r="X196" s="262">
        <f t="shared" si="23"/>
        <v>14</v>
      </c>
      <c r="Y196" s="257" t="str">
        <f t="shared" si="18"/>
        <v>Finance</v>
      </c>
      <c r="Z196" s="257" t="str">
        <f t="shared" si="19"/>
        <v>Expert</v>
      </c>
      <c r="AA196" s="258" t="str">
        <f t="shared" si="24"/>
        <v>Yes</v>
      </c>
      <c r="AB196" s="259" t="str">
        <f>IFERROR(IF(COUNTIF($P$4:P196,P196)=1,P196,""),"")</f>
        <v/>
      </c>
      <c r="AC196" s="259" t="str">
        <f t="shared" si="25"/>
        <v/>
      </c>
      <c r="AD196" s="259" t="str">
        <f t="shared" si="26"/>
        <v/>
      </c>
      <c r="AE196" s="259" t="str">
        <f>IFERROR(IF(AND(Cal!P196&gt;=Cal!$AG$5,Cal!P196&lt;=Cal!$AH$5,PrintPayslip!$D$7=Cal!$Q196),IF(LEN(P196)&gt;0,P196,0),""),"")</f>
        <v/>
      </c>
      <c r="AF196" s="258" t="str">
        <f t="shared" si="20"/>
        <v/>
      </c>
    </row>
    <row r="197" spans="2:32" x14ac:dyDescent="0.25">
      <c r="B197" s="228">
        <v>193</v>
      </c>
      <c r="C197" s="247">
        <f>IF(LEN(INDEX(TaxData!$B$7:$D$4006,Cal!$B197,Cal!C$3))&gt;0,INDEX(TaxData!$B$7:$D$4006,Cal!$B197,Cal!C$3),"")</f>
        <v>278</v>
      </c>
      <c r="D197" s="247" t="str">
        <f>IF(LEN(INDEX(TaxData!$B$7:$D$4006,Cal!$B197,Cal!D$3))&gt;0,INDEX(TaxData!$B$7:$D$4006,Cal!$B197,Cal!D$3),"")</f>
        <v>—</v>
      </c>
      <c r="E197" s="247">
        <f>IF(LEN(INDEX(TaxData!$B$7:$D$4006,Cal!$B197,Cal!E$3))&gt;0,INDEX(TaxData!$B$7:$D$4006,Cal!$B197,Cal!E$3),"")</f>
        <v>63</v>
      </c>
      <c r="F197" s="230"/>
      <c r="H197" s="234"/>
      <c r="I197" s="234"/>
      <c r="J197" s="234"/>
      <c r="K197" s="234"/>
      <c r="O197" s="228">
        <v>193</v>
      </c>
      <c r="P197" s="250">
        <f>IF(LEN(INDEX(DataInput!$B$6:$G$2005,Cal!$B197,Cal!P$3))&gt;0,INDEX(DataInput!$B$6:$G$2005,Cal!$B197,Cal!P$3),"")</f>
        <v>44647</v>
      </c>
      <c r="Q197" s="251" t="str">
        <f>IF(LEN(INDEX(DataInput!$B$6:$G$2005,Cal!$B197,Cal!Q$3))&gt;0,INDEX(DataInput!$B$6:$G$2005,Cal!$B197,Cal!Q$3),"")</f>
        <v>Jane Best</v>
      </c>
      <c r="R197" s="252">
        <f>IF(LEN(INDEX(DataInput!$B$6:$G$2005,Cal!$B197,Cal!R$3))&gt;0,INDEX(DataInput!$B$6:$G$2005,Cal!$B197,Cal!R$3),"")</f>
        <v>656</v>
      </c>
      <c r="S197" s="251">
        <f>IF(LEN(INDEX(DataInput!$B$6:$G$2005,Cal!$B197,Cal!S$3))&gt;0,INDEX(DataInput!$B$6:$G$2005,Cal!$B197,Cal!S$3),"")</f>
        <v>71</v>
      </c>
      <c r="T197" s="253">
        <f>IF(LEN(INDEX(DataInput!$B$6:$G$2005,Cal!$B197,Cal!T$3))&gt;0,INDEX(DataInput!$B$6:$G$2005,Cal!$B197,Cal!T$3),"")</f>
        <v>68.88</v>
      </c>
      <c r="U197" s="254">
        <f>IF(LEN(INDEX(DataInput!$B$6:$G$2005,Cal!$B197,Cal!U$3))&gt;0,INDEX(DataInput!$B$6:$G$2005,Cal!$B197,Cal!U$3),"")</f>
        <v>516.12</v>
      </c>
      <c r="V197" s="262">
        <f t="shared" si="21"/>
        <v>2022</v>
      </c>
      <c r="W197" s="262" t="str">
        <f t="shared" si="22"/>
        <v>March</v>
      </c>
      <c r="X197" s="262">
        <f t="shared" si="23"/>
        <v>14</v>
      </c>
      <c r="Y197" s="257" t="str">
        <f t="shared" ref="Y197:Y260" si="27">IFERROR(INDEX($J$5:$J$154,MATCH($Q197,$I$5:$I$154,0),1),"")</f>
        <v>Sales</v>
      </c>
      <c r="Z197" s="257" t="str">
        <f t="shared" ref="Z197:Z260" si="28">IFERROR(INDEX($K$5:$K$154,MATCH($Q197,$I$5:$I$154,0),1),"")</f>
        <v>Salesman</v>
      </c>
      <c r="AA197" s="258" t="str">
        <f t="shared" si="24"/>
        <v>Yes</v>
      </c>
      <c r="AB197" s="259" t="str">
        <f>IFERROR(IF(COUNTIF($P$4:P197,P197)=1,P197,""),"")</f>
        <v/>
      </c>
      <c r="AC197" s="259" t="str">
        <f t="shared" si="25"/>
        <v/>
      </c>
      <c r="AD197" s="259" t="str">
        <f t="shared" si="26"/>
        <v/>
      </c>
      <c r="AE197" s="259" t="str">
        <f>IFERROR(IF(AND(Cal!P197&gt;=Cal!$AG$5,Cal!P197&lt;=Cal!$AH$5,PrintPayslip!$D$7=Cal!$Q197),IF(LEN(P197)&gt;0,P197,0),""),"")</f>
        <v/>
      </c>
      <c r="AF197" s="258" t="str">
        <f t="shared" ref="AF197:AF260" si="29">IF(AF196=2002,2003,IF(ROW(AF197)-6=$AE$2005,2002,IFERROR(MATCH(SMALL($AE$5:$AE$2004,ROW($AE196)-ROW($AE$3)),$AE$5:$AE$2004,0),"")))</f>
        <v/>
      </c>
    </row>
    <row r="198" spans="2:32" x14ac:dyDescent="0.25">
      <c r="B198" s="228">
        <v>194</v>
      </c>
      <c r="C198" s="247">
        <f>IF(LEN(INDEX(TaxData!$B$7:$D$4006,Cal!$B198,Cal!C$3))&gt;0,INDEX(TaxData!$B$7:$D$4006,Cal!$B198,Cal!C$3),"")</f>
        <v>279</v>
      </c>
      <c r="D198" s="247" t="str">
        <f>IF(LEN(INDEX(TaxData!$B$7:$D$4006,Cal!$B198,Cal!D$3))&gt;0,INDEX(TaxData!$B$7:$D$4006,Cal!$B198,Cal!D$3),"")</f>
        <v>—</v>
      </c>
      <c r="E198" s="247">
        <f>IF(LEN(INDEX(TaxData!$B$7:$D$4006,Cal!$B198,Cal!E$3))&gt;0,INDEX(TaxData!$B$7:$D$4006,Cal!$B198,Cal!E$3),"")</f>
        <v>63</v>
      </c>
      <c r="F198" s="230"/>
      <c r="H198" s="234"/>
      <c r="I198" s="234"/>
      <c r="J198" s="234"/>
      <c r="K198" s="234"/>
      <c r="O198" s="228">
        <v>194</v>
      </c>
      <c r="P198" s="250">
        <f>IF(LEN(INDEX(DataInput!$B$6:$G$2005,Cal!$B198,Cal!P$3))&gt;0,INDEX(DataInput!$B$6:$G$2005,Cal!$B198,Cal!P$3),"")</f>
        <v>44647</v>
      </c>
      <c r="Q198" s="251" t="str">
        <f>IF(LEN(INDEX(DataInput!$B$6:$G$2005,Cal!$B198,Cal!Q$3))&gt;0,INDEX(DataInput!$B$6:$G$2005,Cal!$B198,Cal!Q$3),"")</f>
        <v>Kristofer Dyer</v>
      </c>
      <c r="R198" s="252">
        <f>IF(LEN(INDEX(DataInput!$B$6:$G$2005,Cal!$B198,Cal!R$3))&gt;0,INDEX(DataInput!$B$6:$G$2005,Cal!$B198,Cal!R$3),"")</f>
        <v>707</v>
      </c>
      <c r="S198" s="251">
        <f>IF(LEN(INDEX(DataInput!$B$6:$G$2005,Cal!$B198,Cal!S$3))&gt;0,INDEX(DataInput!$B$6:$G$2005,Cal!$B198,Cal!S$3),"")</f>
        <v>81</v>
      </c>
      <c r="T198" s="253">
        <f>IF(LEN(INDEX(DataInput!$B$6:$G$2005,Cal!$B198,Cal!T$3))&gt;0,INDEX(DataInput!$B$6:$G$2005,Cal!$B198,Cal!T$3),"")</f>
        <v>74.234999999999999</v>
      </c>
      <c r="U198" s="254">
        <f>IF(LEN(INDEX(DataInput!$B$6:$G$2005,Cal!$B198,Cal!U$3))&gt;0,INDEX(DataInput!$B$6:$G$2005,Cal!$B198,Cal!U$3),"")</f>
        <v>551.76499999999999</v>
      </c>
      <c r="V198" s="262">
        <f t="shared" ref="V198:V261" si="30">IFERROR(IF(P198="",0,YEAR(P198)),"")</f>
        <v>2022</v>
      </c>
      <c r="W198" s="262" t="str">
        <f t="shared" ref="W198:W261" si="31">IFERROR(INDEX($M$4:$M$15,MONTH($P198),1),"")</f>
        <v>March</v>
      </c>
      <c r="X198" s="262">
        <f t="shared" ref="X198:X261" si="32">IFERROR(WEEKNUM($P198),"")</f>
        <v>14</v>
      </c>
      <c r="Y198" s="257" t="str">
        <f t="shared" si="27"/>
        <v>Accounting</v>
      </c>
      <c r="Z198" s="257" t="str">
        <f t="shared" si="28"/>
        <v>Expert</v>
      </c>
      <c r="AA198" s="258" t="str">
        <f t="shared" ref="AA198:AA261" si="33">IF(LEN(R198)&gt;0,"Yes","No")</f>
        <v>Yes</v>
      </c>
      <c r="AB198" s="259" t="str">
        <f>IFERROR(IF(COUNTIF($P$4:P198,P198)=1,P198,""),"")</f>
        <v/>
      </c>
      <c r="AC198" s="259" t="str">
        <f t="shared" ref="AC198:AC261" si="34">IFERROR(SMALL($AB$5:$AB$2004,ROW(AA198)-ROW($AA$4)),"")</f>
        <v/>
      </c>
      <c r="AD198" s="259" t="str">
        <f t="shared" ref="AD198:AD261" si="35">IFERROR(IF(AC198&gt;=$AG$5,AC198,""),"")</f>
        <v/>
      </c>
      <c r="AE198" s="259" t="str">
        <f>IFERROR(IF(AND(Cal!P198&gt;=Cal!$AG$5,Cal!P198&lt;=Cal!$AH$5,PrintPayslip!$D$7=Cal!$Q198),IF(LEN(P198)&gt;0,P198,0),""),"")</f>
        <v/>
      </c>
      <c r="AF198" s="258" t="str">
        <f t="shared" si="29"/>
        <v/>
      </c>
    </row>
    <row r="199" spans="2:32" x14ac:dyDescent="0.25">
      <c r="B199" s="228">
        <v>195</v>
      </c>
      <c r="C199" s="247">
        <f>IF(LEN(INDEX(TaxData!$B$7:$D$4006,Cal!$B199,Cal!C$3))&gt;0,INDEX(TaxData!$B$7:$D$4006,Cal!$B199,Cal!C$3),"")</f>
        <v>280</v>
      </c>
      <c r="D199" s="247" t="str">
        <f>IF(LEN(INDEX(TaxData!$B$7:$D$4006,Cal!$B199,Cal!D$3))&gt;0,INDEX(TaxData!$B$7:$D$4006,Cal!$B199,Cal!D$3),"")</f>
        <v>—</v>
      </c>
      <c r="E199" s="247">
        <f>IF(LEN(INDEX(TaxData!$B$7:$D$4006,Cal!$B199,Cal!E$3))&gt;0,INDEX(TaxData!$B$7:$D$4006,Cal!$B199,Cal!E$3),"")</f>
        <v>63</v>
      </c>
      <c r="F199" s="230"/>
      <c r="H199" s="234"/>
      <c r="I199" s="234"/>
      <c r="J199" s="234"/>
      <c r="K199" s="234"/>
      <c r="O199" s="228">
        <v>195</v>
      </c>
      <c r="P199" s="250">
        <f>IF(LEN(INDEX(DataInput!$B$6:$G$2005,Cal!$B199,Cal!P$3))&gt;0,INDEX(DataInput!$B$6:$G$2005,Cal!$B199,Cal!P$3),"")</f>
        <v>44647</v>
      </c>
      <c r="Q199" s="251" t="str">
        <f>IF(LEN(INDEX(DataInput!$B$6:$G$2005,Cal!$B199,Cal!Q$3))&gt;0,INDEX(DataInput!$B$6:$G$2005,Cal!$B199,Cal!Q$3),"")</f>
        <v>Dominykas Xiong</v>
      </c>
      <c r="R199" s="252">
        <f>IF(LEN(INDEX(DataInput!$B$6:$G$2005,Cal!$B199,Cal!R$3))&gt;0,INDEX(DataInput!$B$6:$G$2005,Cal!$B199,Cal!R$3),"")</f>
        <v>327</v>
      </c>
      <c r="S199" s="251" t="str">
        <f>IF(LEN(INDEX(DataInput!$B$6:$G$2005,Cal!$B199,Cal!S$3))&gt;0,INDEX(DataInput!$B$6:$G$2005,Cal!$B199,Cal!S$3),"")</f>
        <v>—</v>
      </c>
      <c r="T199" s="253">
        <f>IF(LEN(INDEX(DataInput!$B$6:$G$2005,Cal!$B199,Cal!T$3))&gt;0,INDEX(DataInput!$B$6:$G$2005,Cal!$B199,Cal!T$3),"")</f>
        <v>34.335000000000001</v>
      </c>
      <c r="U199" s="254">
        <f>IF(LEN(INDEX(DataInput!$B$6:$G$2005,Cal!$B199,Cal!U$3))&gt;0,INDEX(DataInput!$B$6:$G$2005,Cal!$B199,Cal!U$3),"")</f>
        <v>292.66500000000002</v>
      </c>
      <c r="V199" s="262">
        <f t="shared" si="30"/>
        <v>2022</v>
      </c>
      <c r="W199" s="262" t="str">
        <f t="shared" si="31"/>
        <v>March</v>
      </c>
      <c r="X199" s="262">
        <f t="shared" si="32"/>
        <v>14</v>
      </c>
      <c r="Y199" s="257" t="str">
        <f t="shared" si="27"/>
        <v>Accounting</v>
      </c>
      <c r="Z199" s="257" t="str">
        <f t="shared" si="28"/>
        <v>Intern</v>
      </c>
      <c r="AA199" s="258" t="str">
        <f t="shared" si="33"/>
        <v>Yes</v>
      </c>
      <c r="AB199" s="259" t="str">
        <f>IFERROR(IF(COUNTIF($P$4:P199,P199)=1,P199,""),"")</f>
        <v/>
      </c>
      <c r="AC199" s="259" t="str">
        <f t="shared" si="34"/>
        <v/>
      </c>
      <c r="AD199" s="259" t="str">
        <f t="shared" si="35"/>
        <v/>
      </c>
      <c r="AE199" s="259" t="str">
        <f>IFERROR(IF(AND(Cal!P199&gt;=Cal!$AG$5,Cal!P199&lt;=Cal!$AH$5,PrintPayslip!$D$7=Cal!$Q199),IF(LEN(P199)&gt;0,P199,0),""),"")</f>
        <v/>
      </c>
      <c r="AF199" s="258" t="str">
        <f t="shared" si="29"/>
        <v/>
      </c>
    </row>
    <row r="200" spans="2:32" x14ac:dyDescent="0.25">
      <c r="B200" s="228">
        <v>196</v>
      </c>
      <c r="C200" s="247">
        <f>IF(LEN(INDEX(TaxData!$B$7:$D$4006,Cal!$B200,Cal!C$3))&gt;0,INDEX(TaxData!$B$7:$D$4006,Cal!$B200,Cal!C$3),"")</f>
        <v>281</v>
      </c>
      <c r="D200" s="247" t="str">
        <f>IF(LEN(INDEX(TaxData!$B$7:$D$4006,Cal!$B200,Cal!D$3))&gt;0,INDEX(TaxData!$B$7:$D$4006,Cal!$B200,Cal!D$3),"")</f>
        <v>—</v>
      </c>
      <c r="E200" s="247">
        <f>IF(LEN(INDEX(TaxData!$B$7:$D$4006,Cal!$B200,Cal!E$3))&gt;0,INDEX(TaxData!$B$7:$D$4006,Cal!$B200,Cal!E$3),"")</f>
        <v>64</v>
      </c>
      <c r="F200" s="230"/>
      <c r="H200" s="234"/>
      <c r="I200" s="234"/>
      <c r="J200" s="234"/>
      <c r="K200" s="234"/>
      <c r="O200" s="228">
        <v>196</v>
      </c>
      <c r="P200" s="250">
        <f>IF(LEN(INDEX(DataInput!$B$6:$G$2005,Cal!$B200,Cal!P$3))&gt;0,INDEX(DataInput!$B$6:$G$2005,Cal!$B200,Cal!P$3),"")</f>
        <v>44654</v>
      </c>
      <c r="Q200" s="251" t="str">
        <f>IF(LEN(INDEX(DataInput!$B$6:$G$2005,Cal!$B200,Cal!Q$3))&gt;0,INDEX(DataInput!$B$6:$G$2005,Cal!$B200,Cal!Q$3),"")</f>
        <v>Jemima Begum</v>
      </c>
      <c r="R200" s="252">
        <f>IF(LEN(INDEX(DataInput!$B$6:$G$2005,Cal!$B200,Cal!R$3))&gt;0,INDEX(DataInput!$B$6:$G$2005,Cal!$B200,Cal!R$3),"")</f>
        <v>964</v>
      </c>
      <c r="S200" s="251">
        <f>IF(LEN(INDEX(DataInput!$B$6:$G$2005,Cal!$B200,Cal!S$3))&gt;0,INDEX(DataInput!$B$6:$G$2005,Cal!$B200,Cal!S$3),"")</f>
        <v>170</v>
      </c>
      <c r="T200" s="253">
        <f>IF(LEN(INDEX(DataInput!$B$6:$G$2005,Cal!$B200,Cal!T$3))&gt;0,INDEX(DataInput!$B$6:$G$2005,Cal!$B200,Cal!T$3),"")</f>
        <v>101.22</v>
      </c>
      <c r="U200" s="254">
        <f>IF(LEN(INDEX(DataInput!$B$6:$G$2005,Cal!$B200,Cal!U$3))&gt;0,INDEX(DataInput!$B$6:$G$2005,Cal!$B200,Cal!U$3),"")</f>
        <v>692.78</v>
      </c>
      <c r="V200" s="262">
        <f t="shared" si="30"/>
        <v>2022</v>
      </c>
      <c r="W200" s="262" t="str">
        <f t="shared" si="31"/>
        <v>April</v>
      </c>
      <c r="X200" s="262">
        <f t="shared" si="32"/>
        <v>15</v>
      </c>
      <c r="Y200" s="257" t="str">
        <f t="shared" si="27"/>
        <v>Operations</v>
      </c>
      <c r="Z200" s="257" t="str">
        <f t="shared" si="28"/>
        <v>Director</v>
      </c>
      <c r="AA200" s="258" t="str">
        <f t="shared" si="33"/>
        <v>Yes</v>
      </c>
      <c r="AB200" s="259">
        <f>IFERROR(IF(COUNTIF($P$4:P200,P200)=1,P200,""),"")</f>
        <v>44654</v>
      </c>
      <c r="AC200" s="259" t="str">
        <f t="shared" si="34"/>
        <v/>
      </c>
      <c r="AD200" s="259" t="str">
        <f t="shared" si="35"/>
        <v/>
      </c>
      <c r="AE200" s="259">
        <f>IFERROR(IF(AND(Cal!P200&gt;=Cal!$AG$5,Cal!P200&lt;=Cal!$AH$5,PrintPayslip!$D$7=Cal!$Q200),IF(LEN(P200)&gt;0,P200,0),""),"")</f>
        <v>44654</v>
      </c>
      <c r="AF200" s="258" t="str">
        <f t="shared" si="29"/>
        <v/>
      </c>
    </row>
    <row r="201" spans="2:32" x14ac:dyDescent="0.25">
      <c r="B201" s="228">
        <v>197</v>
      </c>
      <c r="C201" s="247">
        <f>IF(LEN(INDEX(TaxData!$B$7:$D$4006,Cal!$B201,Cal!C$3))&gt;0,INDEX(TaxData!$B$7:$D$4006,Cal!$B201,Cal!C$3),"")</f>
        <v>282</v>
      </c>
      <c r="D201" s="247" t="str">
        <f>IF(LEN(INDEX(TaxData!$B$7:$D$4006,Cal!$B201,Cal!D$3))&gt;0,INDEX(TaxData!$B$7:$D$4006,Cal!$B201,Cal!D$3),"")</f>
        <v>—</v>
      </c>
      <c r="E201" s="247">
        <f>IF(LEN(INDEX(TaxData!$B$7:$D$4006,Cal!$B201,Cal!E$3))&gt;0,INDEX(TaxData!$B$7:$D$4006,Cal!$B201,Cal!E$3),"")</f>
        <v>64</v>
      </c>
      <c r="F201" s="230"/>
      <c r="H201" s="234"/>
      <c r="I201" s="234"/>
      <c r="J201" s="234"/>
      <c r="K201" s="234"/>
      <c r="O201" s="228">
        <v>197</v>
      </c>
      <c r="P201" s="250">
        <f>IF(LEN(INDEX(DataInput!$B$6:$G$2005,Cal!$B201,Cal!P$3))&gt;0,INDEX(DataInput!$B$6:$G$2005,Cal!$B201,Cal!P$3),"")</f>
        <v>44654</v>
      </c>
      <c r="Q201" s="251" t="str">
        <f>IF(LEN(INDEX(DataInput!$B$6:$G$2005,Cal!$B201,Cal!Q$3))&gt;0,INDEX(DataInput!$B$6:$G$2005,Cal!$B201,Cal!Q$3),"")</f>
        <v>Mercedes Banks</v>
      </c>
      <c r="R201" s="252">
        <f>IF(LEN(INDEX(DataInput!$B$6:$G$2005,Cal!$B201,Cal!R$3))&gt;0,INDEX(DataInput!$B$6:$G$2005,Cal!$B201,Cal!R$3),"")</f>
        <v>942</v>
      </c>
      <c r="S201" s="251">
        <f>IF(LEN(INDEX(DataInput!$B$6:$G$2005,Cal!$B201,Cal!S$3))&gt;0,INDEX(DataInput!$B$6:$G$2005,Cal!$B201,Cal!S$3),"")</f>
        <v>162</v>
      </c>
      <c r="T201" s="253">
        <f>IF(LEN(INDEX(DataInput!$B$6:$G$2005,Cal!$B201,Cal!T$3))&gt;0,INDEX(DataInput!$B$6:$G$2005,Cal!$B201,Cal!T$3),"")</f>
        <v>98.91</v>
      </c>
      <c r="U201" s="254">
        <f>IF(LEN(INDEX(DataInput!$B$6:$G$2005,Cal!$B201,Cal!U$3))&gt;0,INDEX(DataInput!$B$6:$G$2005,Cal!$B201,Cal!U$3),"")</f>
        <v>681.09</v>
      </c>
      <c r="V201" s="262">
        <f t="shared" si="30"/>
        <v>2022</v>
      </c>
      <c r="W201" s="262" t="str">
        <f t="shared" si="31"/>
        <v>April</v>
      </c>
      <c r="X201" s="262">
        <f t="shared" si="32"/>
        <v>15</v>
      </c>
      <c r="Y201" s="257" t="str">
        <f t="shared" si="27"/>
        <v>Accounting</v>
      </c>
      <c r="Z201" s="257" t="str">
        <f t="shared" si="28"/>
        <v>Vice-Director</v>
      </c>
      <c r="AA201" s="258" t="str">
        <f t="shared" si="33"/>
        <v>Yes</v>
      </c>
      <c r="AB201" s="259" t="str">
        <f>IFERROR(IF(COUNTIF($P$4:P201,P201)=1,P201,""),"")</f>
        <v/>
      </c>
      <c r="AC201" s="259" t="str">
        <f t="shared" si="34"/>
        <v/>
      </c>
      <c r="AD201" s="259" t="str">
        <f t="shared" si="35"/>
        <v/>
      </c>
      <c r="AE201" s="259" t="str">
        <f>IFERROR(IF(AND(Cal!P201&gt;=Cal!$AG$5,Cal!P201&lt;=Cal!$AH$5,PrintPayslip!$D$7=Cal!$Q201),IF(LEN(P201)&gt;0,P201,0),""),"")</f>
        <v/>
      </c>
      <c r="AF201" s="258" t="str">
        <f t="shared" si="29"/>
        <v/>
      </c>
    </row>
    <row r="202" spans="2:32" x14ac:dyDescent="0.25">
      <c r="B202" s="228">
        <v>198</v>
      </c>
      <c r="C202" s="247">
        <f>IF(LEN(INDEX(TaxData!$B$7:$D$4006,Cal!$B202,Cal!C$3))&gt;0,INDEX(TaxData!$B$7:$D$4006,Cal!$B202,Cal!C$3),"")</f>
        <v>283</v>
      </c>
      <c r="D202" s="247" t="str">
        <f>IF(LEN(INDEX(TaxData!$B$7:$D$4006,Cal!$B202,Cal!D$3))&gt;0,INDEX(TaxData!$B$7:$D$4006,Cal!$B202,Cal!D$3),"")</f>
        <v>—</v>
      </c>
      <c r="E202" s="247">
        <f>IF(LEN(INDEX(TaxData!$B$7:$D$4006,Cal!$B202,Cal!E$3))&gt;0,INDEX(TaxData!$B$7:$D$4006,Cal!$B202,Cal!E$3),"")</f>
        <v>64</v>
      </c>
      <c r="F202" s="230"/>
      <c r="H202" s="234"/>
      <c r="I202" s="234"/>
      <c r="J202" s="234"/>
      <c r="K202" s="234"/>
      <c r="O202" s="228">
        <v>198</v>
      </c>
      <c r="P202" s="250">
        <f>IF(LEN(INDEX(DataInput!$B$6:$G$2005,Cal!$B202,Cal!P$3))&gt;0,INDEX(DataInput!$B$6:$G$2005,Cal!$B202,Cal!P$3),"")</f>
        <v>44654</v>
      </c>
      <c r="Q202" s="251" t="str">
        <f>IF(LEN(INDEX(DataInput!$B$6:$G$2005,Cal!$B202,Cal!Q$3))&gt;0,INDEX(DataInput!$B$6:$G$2005,Cal!$B202,Cal!Q$3),"")</f>
        <v>Macauley Peck</v>
      </c>
      <c r="R202" s="252">
        <f>IF(LEN(INDEX(DataInput!$B$6:$G$2005,Cal!$B202,Cal!R$3))&gt;0,INDEX(DataInput!$B$6:$G$2005,Cal!$B202,Cal!R$3),"")</f>
        <v>886</v>
      </c>
      <c r="S202" s="251">
        <f>IF(LEN(INDEX(DataInput!$B$6:$G$2005,Cal!$B202,Cal!S$3))&gt;0,INDEX(DataInput!$B$6:$G$2005,Cal!$B202,Cal!S$3),"")</f>
        <v>143</v>
      </c>
      <c r="T202" s="253">
        <f>IF(LEN(INDEX(DataInput!$B$6:$G$2005,Cal!$B202,Cal!T$3))&gt;0,INDEX(DataInput!$B$6:$G$2005,Cal!$B202,Cal!T$3),"")</f>
        <v>93.03</v>
      </c>
      <c r="U202" s="254">
        <f>IF(LEN(INDEX(DataInput!$B$6:$G$2005,Cal!$B202,Cal!U$3))&gt;0,INDEX(DataInput!$B$6:$G$2005,Cal!$B202,Cal!U$3),"")</f>
        <v>649.97</v>
      </c>
      <c r="V202" s="262">
        <f t="shared" si="30"/>
        <v>2022</v>
      </c>
      <c r="W202" s="262" t="str">
        <f t="shared" si="31"/>
        <v>April</v>
      </c>
      <c r="X202" s="262">
        <f t="shared" si="32"/>
        <v>15</v>
      </c>
      <c r="Y202" s="257" t="str">
        <f t="shared" si="27"/>
        <v>Marketing</v>
      </c>
      <c r="Z202" s="257" t="str">
        <f t="shared" si="28"/>
        <v>Vice-Director</v>
      </c>
      <c r="AA202" s="258" t="str">
        <f t="shared" si="33"/>
        <v>Yes</v>
      </c>
      <c r="AB202" s="259" t="str">
        <f>IFERROR(IF(COUNTIF($P$4:P202,P202)=1,P202,""),"")</f>
        <v/>
      </c>
      <c r="AC202" s="259" t="str">
        <f t="shared" si="34"/>
        <v/>
      </c>
      <c r="AD202" s="259" t="str">
        <f t="shared" si="35"/>
        <v/>
      </c>
      <c r="AE202" s="259" t="str">
        <f>IFERROR(IF(AND(Cal!P202&gt;=Cal!$AG$5,Cal!P202&lt;=Cal!$AH$5,PrintPayslip!$D$7=Cal!$Q202),IF(LEN(P202)&gt;0,P202,0),""),"")</f>
        <v/>
      </c>
      <c r="AF202" s="258" t="str">
        <f t="shared" si="29"/>
        <v/>
      </c>
    </row>
    <row r="203" spans="2:32" x14ac:dyDescent="0.25">
      <c r="B203" s="228">
        <v>199</v>
      </c>
      <c r="C203" s="247">
        <f>IF(LEN(INDEX(TaxData!$B$7:$D$4006,Cal!$B203,Cal!C$3))&gt;0,INDEX(TaxData!$B$7:$D$4006,Cal!$B203,Cal!C$3),"")</f>
        <v>284</v>
      </c>
      <c r="D203" s="247" t="str">
        <f>IF(LEN(INDEX(TaxData!$B$7:$D$4006,Cal!$B203,Cal!D$3))&gt;0,INDEX(TaxData!$B$7:$D$4006,Cal!$B203,Cal!D$3),"")</f>
        <v>—</v>
      </c>
      <c r="E203" s="247">
        <f>IF(LEN(INDEX(TaxData!$B$7:$D$4006,Cal!$B203,Cal!E$3))&gt;0,INDEX(TaxData!$B$7:$D$4006,Cal!$B203,Cal!E$3),"")</f>
        <v>64</v>
      </c>
      <c r="F203" s="230"/>
      <c r="H203" s="234"/>
      <c r="I203" s="234"/>
      <c r="J203" s="234"/>
      <c r="K203" s="234"/>
      <c r="O203" s="228">
        <v>199</v>
      </c>
      <c r="P203" s="250">
        <f>IF(LEN(INDEX(DataInput!$B$6:$G$2005,Cal!$B203,Cal!P$3))&gt;0,INDEX(DataInput!$B$6:$G$2005,Cal!$B203,Cal!P$3),"")</f>
        <v>44654</v>
      </c>
      <c r="Q203" s="251" t="str">
        <f>IF(LEN(INDEX(DataInput!$B$6:$G$2005,Cal!$B203,Cal!Q$3))&gt;0,INDEX(DataInput!$B$6:$G$2005,Cal!$B203,Cal!Q$3),"")</f>
        <v>Hannah Shaw</v>
      </c>
      <c r="R203" s="252">
        <f>IF(LEN(INDEX(DataInput!$B$6:$G$2005,Cal!$B203,Cal!R$3))&gt;0,INDEX(DataInput!$B$6:$G$2005,Cal!$B203,Cal!R$3),"")</f>
        <v>752</v>
      </c>
      <c r="S203" s="251">
        <f>IF(LEN(INDEX(DataInput!$B$6:$G$2005,Cal!$B203,Cal!S$3))&gt;0,INDEX(DataInput!$B$6:$G$2005,Cal!$B203,Cal!S$3),"")</f>
        <v>96</v>
      </c>
      <c r="T203" s="253">
        <f>IF(LEN(INDEX(DataInput!$B$6:$G$2005,Cal!$B203,Cal!T$3))&gt;0,INDEX(DataInput!$B$6:$G$2005,Cal!$B203,Cal!T$3),"")</f>
        <v>78.959999999999994</v>
      </c>
      <c r="U203" s="254">
        <f>IF(LEN(INDEX(DataInput!$B$6:$G$2005,Cal!$B203,Cal!U$3))&gt;0,INDEX(DataInput!$B$6:$G$2005,Cal!$B203,Cal!U$3),"")</f>
        <v>577.04</v>
      </c>
      <c r="V203" s="262">
        <f t="shared" si="30"/>
        <v>2022</v>
      </c>
      <c r="W203" s="262" t="str">
        <f t="shared" si="31"/>
        <v>April</v>
      </c>
      <c r="X203" s="262">
        <f t="shared" si="32"/>
        <v>15</v>
      </c>
      <c r="Y203" s="257" t="str">
        <f t="shared" si="27"/>
        <v>Marketing</v>
      </c>
      <c r="Z203" s="257" t="str">
        <f t="shared" si="28"/>
        <v>Expert</v>
      </c>
      <c r="AA203" s="258" t="str">
        <f t="shared" si="33"/>
        <v>Yes</v>
      </c>
      <c r="AB203" s="259" t="str">
        <f>IFERROR(IF(COUNTIF($P$4:P203,P203)=1,P203,""),"")</f>
        <v/>
      </c>
      <c r="AC203" s="259" t="str">
        <f t="shared" si="34"/>
        <v/>
      </c>
      <c r="AD203" s="259" t="str">
        <f t="shared" si="35"/>
        <v/>
      </c>
      <c r="AE203" s="259" t="str">
        <f>IFERROR(IF(AND(Cal!P203&gt;=Cal!$AG$5,Cal!P203&lt;=Cal!$AH$5,PrintPayslip!$D$7=Cal!$Q203),IF(LEN(P203)&gt;0,P203,0),""),"")</f>
        <v/>
      </c>
      <c r="AF203" s="258" t="str">
        <f t="shared" si="29"/>
        <v/>
      </c>
    </row>
    <row r="204" spans="2:32" x14ac:dyDescent="0.25">
      <c r="B204" s="228">
        <v>200</v>
      </c>
      <c r="C204" s="247">
        <f>IF(LEN(INDEX(TaxData!$B$7:$D$4006,Cal!$B204,Cal!C$3))&gt;0,INDEX(TaxData!$B$7:$D$4006,Cal!$B204,Cal!C$3),"")</f>
        <v>285</v>
      </c>
      <c r="D204" s="247" t="str">
        <f>IF(LEN(INDEX(TaxData!$B$7:$D$4006,Cal!$B204,Cal!D$3))&gt;0,INDEX(TaxData!$B$7:$D$4006,Cal!$B204,Cal!D$3),"")</f>
        <v>—</v>
      </c>
      <c r="E204" s="247">
        <f>IF(LEN(INDEX(TaxData!$B$7:$D$4006,Cal!$B204,Cal!E$3))&gt;0,INDEX(TaxData!$B$7:$D$4006,Cal!$B204,Cal!E$3),"")</f>
        <v>64</v>
      </c>
      <c r="F204" s="230"/>
      <c r="H204" s="234"/>
      <c r="I204" s="234"/>
      <c r="J204" s="234"/>
      <c r="K204" s="234"/>
      <c r="O204" s="228">
        <v>200</v>
      </c>
      <c r="P204" s="250">
        <f>IF(LEN(INDEX(DataInput!$B$6:$G$2005,Cal!$B204,Cal!P$3))&gt;0,INDEX(DataInput!$B$6:$G$2005,Cal!$B204,Cal!P$3),"")</f>
        <v>44654</v>
      </c>
      <c r="Q204" s="251" t="str">
        <f>IF(LEN(INDEX(DataInput!$B$6:$G$2005,Cal!$B204,Cal!Q$3))&gt;0,INDEX(DataInput!$B$6:$G$2005,Cal!$B204,Cal!Q$3),"")</f>
        <v>Brad Pitt</v>
      </c>
      <c r="R204" s="252">
        <f>IF(LEN(INDEX(DataInput!$B$6:$G$2005,Cal!$B204,Cal!R$3))&gt;0,INDEX(DataInput!$B$6:$G$2005,Cal!$B204,Cal!R$3),"")</f>
        <v>710</v>
      </c>
      <c r="S204" s="251">
        <f>IF(LEN(INDEX(DataInput!$B$6:$G$2005,Cal!$B204,Cal!S$3))&gt;0,INDEX(DataInput!$B$6:$G$2005,Cal!$B204,Cal!S$3),"")</f>
        <v>82</v>
      </c>
      <c r="T204" s="253">
        <f>IF(LEN(INDEX(DataInput!$B$6:$G$2005,Cal!$B204,Cal!T$3))&gt;0,INDEX(DataInput!$B$6:$G$2005,Cal!$B204,Cal!T$3),"")</f>
        <v>74.55</v>
      </c>
      <c r="U204" s="254">
        <f>IF(LEN(INDEX(DataInput!$B$6:$G$2005,Cal!$B204,Cal!U$3))&gt;0,INDEX(DataInput!$B$6:$G$2005,Cal!$B204,Cal!U$3),"")</f>
        <v>553.45000000000005</v>
      </c>
      <c r="V204" s="262">
        <f t="shared" si="30"/>
        <v>2022</v>
      </c>
      <c r="W204" s="262" t="str">
        <f t="shared" si="31"/>
        <v>April</v>
      </c>
      <c r="X204" s="262">
        <f t="shared" si="32"/>
        <v>15</v>
      </c>
      <c r="Y204" s="257" t="str">
        <f t="shared" si="27"/>
        <v>Sales</v>
      </c>
      <c r="Z204" s="257" t="str">
        <f t="shared" si="28"/>
        <v>Expert</v>
      </c>
      <c r="AA204" s="258" t="str">
        <f t="shared" si="33"/>
        <v>Yes</v>
      </c>
      <c r="AB204" s="259" t="str">
        <f>IFERROR(IF(COUNTIF($P$4:P204,P204)=1,P204,""),"")</f>
        <v/>
      </c>
      <c r="AC204" s="259" t="str">
        <f t="shared" si="34"/>
        <v/>
      </c>
      <c r="AD204" s="259" t="str">
        <f t="shared" si="35"/>
        <v/>
      </c>
      <c r="AE204" s="259" t="str">
        <f>IFERROR(IF(AND(Cal!P204&gt;=Cal!$AG$5,Cal!P204&lt;=Cal!$AH$5,PrintPayslip!$D$7=Cal!$Q204),IF(LEN(P204)&gt;0,P204,0),""),"")</f>
        <v/>
      </c>
      <c r="AF204" s="258" t="str">
        <f t="shared" si="29"/>
        <v/>
      </c>
    </row>
    <row r="205" spans="2:32" x14ac:dyDescent="0.25">
      <c r="B205" s="228">
        <v>201</v>
      </c>
      <c r="C205" s="247">
        <f>IF(LEN(INDEX(TaxData!$B$7:$D$4006,Cal!$B205,Cal!C$3))&gt;0,INDEX(TaxData!$B$7:$D$4006,Cal!$B205,Cal!C$3),"")</f>
        <v>286</v>
      </c>
      <c r="D205" s="247" t="str">
        <f>IF(LEN(INDEX(TaxData!$B$7:$D$4006,Cal!$B205,Cal!D$3))&gt;0,INDEX(TaxData!$B$7:$D$4006,Cal!$B205,Cal!D$3),"")</f>
        <v>—</v>
      </c>
      <c r="E205" s="247">
        <f>IF(LEN(INDEX(TaxData!$B$7:$D$4006,Cal!$B205,Cal!E$3))&gt;0,INDEX(TaxData!$B$7:$D$4006,Cal!$B205,Cal!E$3),"")</f>
        <v>65</v>
      </c>
      <c r="F205" s="230"/>
      <c r="H205" s="234"/>
      <c r="I205" s="234"/>
      <c r="J205" s="234"/>
      <c r="K205" s="234"/>
      <c r="O205" s="228">
        <v>201</v>
      </c>
      <c r="P205" s="250">
        <f>IF(LEN(INDEX(DataInput!$B$6:$G$2005,Cal!$B205,Cal!P$3))&gt;0,INDEX(DataInput!$B$6:$G$2005,Cal!$B205,Cal!P$3),"")</f>
        <v>44654</v>
      </c>
      <c r="Q205" s="251" t="str">
        <f>IF(LEN(INDEX(DataInput!$B$6:$G$2005,Cal!$B205,Cal!Q$3))&gt;0,INDEX(DataInput!$B$6:$G$2005,Cal!$B205,Cal!Q$3),"")</f>
        <v>Sarah-Jayne Morrison</v>
      </c>
      <c r="R205" s="252">
        <f>IF(LEN(INDEX(DataInput!$B$6:$G$2005,Cal!$B205,Cal!R$3))&gt;0,INDEX(DataInput!$B$6:$G$2005,Cal!$B205,Cal!R$3),"")</f>
        <v>661</v>
      </c>
      <c r="S205" s="251">
        <f>IF(LEN(INDEX(DataInput!$B$6:$G$2005,Cal!$B205,Cal!S$3))&gt;0,INDEX(DataInput!$B$6:$G$2005,Cal!$B205,Cal!S$3),"")</f>
        <v>72</v>
      </c>
      <c r="T205" s="253">
        <f>IF(LEN(INDEX(DataInput!$B$6:$G$2005,Cal!$B205,Cal!T$3))&gt;0,INDEX(DataInput!$B$6:$G$2005,Cal!$B205,Cal!T$3),"")</f>
        <v>69.405000000000001</v>
      </c>
      <c r="U205" s="254">
        <f>IF(LEN(INDEX(DataInput!$B$6:$G$2005,Cal!$B205,Cal!U$3))&gt;0,INDEX(DataInput!$B$6:$G$2005,Cal!$B205,Cal!U$3),"")</f>
        <v>519.59500000000003</v>
      </c>
      <c r="V205" s="262">
        <f t="shared" si="30"/>
        <v>2022</v>
      </c>
      <c r="W205" s="262" t="str">
        <f t="shared" si="31"/>
        <v>April</v>
      </c>
      <c r="X205" s="262">
        <f t="shared" si="32"/>
        <v>15</v>
      </c>
      <c r="Y205" s="257" t="str">
        <f t="shared" si="27"/>
        <v>Sales</v>
      </c>
      <c r="Z205" s="257" t="str">
        <f t="shared" si="28"/>
        <v>Salesman</v>
      </c>
      <c r="AA205" s="258" t="str">
        <f t="shared" si="33"/>
        <v>Yes</v>
      </c>
      <c r="AB205" s="259" t="str">
        <f>IFERROR(IF(COUNTIF($P$4:P205,P205)=1,P205,""),"")</f>
        <v/>
      </c>
      <c r="AC205" s="259" t="str">
        <f t="shared" si="34"/>
        <v/>
      </c>
      <c r="AD205" s="259" t="str">
        <f t="shared" si="35"/>
        <v/>
      </c>
      <c r="AE205" s="259" t="str">
        <f>IFERROR(IF(AND(Cal!P205&gt;=Cal!$AG$5,Cal!P205&lt;=Cal!$AH$5,PrintPayslip!$D$7=Cal!$Q205),IF(LEN(P205)&gt;0,P205,0),""),"")</f>
        <v/>
      </c>
      <c r="AF205" s="258" t="str">
        <f t="shared" si="29"/>
        <v/>
      </c>
    </row>
    <row r="206" spans="2:32" x14ac:dyDescent="0.25">
      <c r="B206" s="228">
        <v>202</v>
      </c>
      <c r="C206" s="247">
        <f>IF(LEN(INDEX(TaxData!$B$7:$D$4006,Cal!$B206,Cal!C$3))&gt;0,INDEX(TaxData!$B$7:$D$4006,Cal!$B206,Cal!C$3),"")</f>
        <v>287</v>
      </c>
      <c r="D206" s="247" t="str">
        <f>IF(LEN(INDEX(TaxData!$B$7:$D$4006,Cal!$B206,Cal!D$3))&gt;0,INDEX(TaxData!$B$7:$D$4006,Cal!$B206,Cal!D$3),"")</f>
        <v>—</v>
      </c>
      <c r="E206" s="247">
        <f>IF(LEN(INDEX(TaxData!$B$7:$D$4006,Cal!$B206,Cal!E$3))&gt;0,INDEX(TaxData!$B$7:$D$4006,Cal!$B206,Cal!E$3),"")</f>
        <v>65</v>
      </c>
      <c r="F206" s="230"/>
      <c r="H206" s="234"/>
      <c r="I206" s="234"/>
      <c r="J206" s="234"/>
      <c r="K206" s="234"/>
      <c r="O206" s="228">
        <v>202</v>
      </c>
      <c r="P206" s="250">
        <f>IF(LEN(INDEX(DataInput!$B$6:$G$2005,Cal!$B206,Cal!P$3))&gt;0,INDEX(DataInput!$B$6:$G$2005,Cal!$B206,Cal!P$3),"")</f>
        <v>44654</v>
      </c>
      <c r="Q206" s="251" t="str">
        <f>IF(LEN(INDEX(DataInput!$B$6:$G$2005,Cal!$B206,Cal!Q$3))&gt;0,INDEX(DataInput!$B$6:$G$2005,Cal!$B206,Cal!Q$3),"")</f>
        <v>Alyce Milner</v>
      </c>
      <c r="R206" s="252">
        <f>IF(LEN(INDEX(DataInput!$B$6:$G$2005,Cal!$B206,Cal!R$3))&gt;0,INDEX(DataInput!$B$6:$G$2005,Cal!$B206,Cal!R$3),"")</f>
        <v>885</v>
      </c>
      <c r="S206" s="251">
        <f>IF(LEN(INDEX(DataInput!$B$6:$G$2005,Cal!$B206,Cal!S$3))&gt;0,INDEX(DataInput!$B$6:$G$2005,Cal!$B206,Cal!S$3),"")</f>
        <v>143</v>
      </c>
      <c r="T206" s="253">
        <f>IF(LEN(INDEX(DataInput!$B$6:$G$2005,Cal!$B206,Cal!T$3))&gt;0,INDEX(DataInput!$B$6:$G$2005,Cal!$B206,Cal!T$3),"")</f>
        <v>92.924999999999997</v>
      </c>
      <c r="U206" s="254">
        <f>IF(LEN(INDEX(DataInput!$B$6:$G$2005,Cal!$B206,Cal!U$3))&gt;0,INDEX(DataInput!$B$6:$G$2005,Cal!$B206,Cal!U$3),"")</f>
        <v>649.07500000000005</v>
      </c>
      <c r="V206" s="262">
        <f t="shared" si="30"/>
        <v>2022</v>
      </c>
      <c r="W206" s="262" t="str">
        <f t="shared" si="31"/>
        <v>April</v>
      </c>
      <c r="X206" s="262">
        <f t="shared" si="32"/>
        <v>15</v>
      </c>
      <c r="Y206" s="257" t="str">
        <f t="shared" si="27"/>
        <v>Operations</v>
      </c>
      <c r="Z206" s="257" t="str">
        <f t="shared" si="28"/>
        <v>Vice-Director</v>
      </c>
      <c r="AA206" s="258" t="str">
        <f t="shared" si="33"/>
        <v>Yes</v>
      </c>
      <c r="AB206" s="259" t="str">
        <f>IFERROR(IF(COUNTIF($P$4:P206,P206)=1,P206,""),"")</f>
        <v/>
      </c>
      <c r="AC206" s="259" t="str">
        <f t="shared" si="34"/>
        <v/>
      </c>
      <c r="AD206" s="259" t="str">
        <f t="shared" si="35"/>
        <v/>
      </c>
      <c r="AE206" s="259" t="str">
        <f>IFERROR(IF(AND(Cal!P206&gt;=Cal!$AG$5,Cal!P206&lt;=Cal!$AH$5,PrintPayslip!$D$7=Cal!$Q206),IF(LEN(P206)&gt;0,P206,0),""),"")</f>
        <v/>
      </c>
      <c r="AF206" s="258" t="str">
        <f t="shared" si="29"/>
        <v/>
      </c>
    </row>
    <row r="207" spans="2:32" x14ac:dyDescent="0.25">
      <c r="B207" s="228">
        <v>203</v>
      </c>
      <c r="C207" s="247">
        <f>IF(LEN(INDEX(TaxData!$B$7:$D$4006,Cal!$B207,Cal!C$3))&gt;0,INDEX(TaxData!$B$7:$D$4006,Cal!$B207,Cal!C$3),"")</f>
        <v>288</v>
      </c>
      <c r="D207" s="247" t="str">
        <f>IF(LEN(INDEX(TaxData!$B$7:$D$4006,Cal!$B207,Cal!D$3))&gt;0,INDEX(TaxData!$B$7:$D$4006,Cal!$B207,Cal!D$3),"")</f>
        <v>—</v>
      </c>
      <c r="E207" s="247">
        <f>IF(LEN(INDEX(TaxData!$B$7:$D$4006,Cal!$B207,Cal!E$3))&gt;0,INDEX(TaxData!$B$7:$D$4006,Cal!$B207,Cal!E$3),"")</f>
        <v>65</v>
      </c>
      <c r="F207" s="230"/>
      <c r="H207" s="234"/>
      <c r="I207" s="234"/>
      <c r="J207" s="234"/>
      <c r="K207" s="234"/>
      <c r="O207" s="228">
        <v>203</v>
      </c>
      <c r="P207" s="250">
        <f>IF(LEN(INDEX(DataInput!$B$6:$G$2005,Cal!$B207,Cal!P$3))&gt;0,INDEX(DataInput!$B$6:$G$2005,Cal!$B207,Cal!P$3),"")</f>
        <v>44654</v>
      </c>
      <c r="Q207" s="251" t="str">
        <f>IF(LEN(INDEX(DataInput!$B$6:$G$2005,Cal!$B207,Cal!Q$3))&gt;0,INDEX(DataInput!$B$6:$G$2005,Cal!$B207,Cal!Q$3),"")</f>
        <v>Aviana Kenny</v>
      </c>
      <c r="R207" s="252">
        <f>IF(LEN(INDEX(DataInput!$B$6:$G$2005,Cal!$B207,Cal!R$3))&gt;0,INDEX(DataInput!$B$6:$G$2005,Cal!$B207,Cal!R$3),"")</f>
        <v>734</v>
      </c>
      <c r="S207" s="251">
        <f>IF(LEN(INDEX(DataInput!$B$6:$G$2005,Cal!$B207,Cal!S$3))&gt;0,INDEX(DataInput!$B$6:$G$2005,Cal!$B207,Cal!S$3),"")</f>
        <v>90</v>
      </c>
      <c r="T207" s="253">
        <f>IF(LEN(INDEX(DataInput!$B$6:$G$2005,Cal!$B207,Cal!T$3))&gt;0,INDEX(DataInput!$B$6:$G$2005,Cal!$B207,Cal!T$3),"")</f>
        <v>77.069999999999993</v>
      </c>
      <c r="U207" s="254">
        <f>IF(LEN(INDEX(DataInput!$B$6:$G$2005,Cal!$B207,Cal!U$3))&gt;0,INDEX(DataInput!$B$6:$G$2005,Cal!$B207,Cal!U$3),"")</f>
        <v>566.93000000000006</v>
      </c>
      <c r="V207" s="262">
        <f t="shared" si="30"/>
        <v>2022</v>
      </c>
      <c r="W207" s="262" t="str">
        <f t="shared" si="31"/>
        <v>April</v>
      </c>
      <c r="X207" s="262">
        <f t="shared" si="32"/>
        <v>15</v>
      </c>
      <c r="Y207" s="257" t="str">
        <f t="shared" si="27"/>
        <v>Operations</v>
      </c>
      <c r="Z207" s="257" t="str">
        <f t="shared" si="28"/>
        <v>Expert</v>
      </c>
      <c r="AA207" s="258" t="str">
        <f t="shared" si="33"/>
        <v>Yes</v>
      </c>
      <c r="AB207" s="259" t="str">
        <f>IFERROR(IF(COUNTIF($P$4:P207,P207)=1,P207,""),"")</f>
        <v/>
      </c>
      <c r="AC207" s="259" t="str">
        <f t="shared" si="34"/>
        <v/>
      </c>
      <c r="AD207" s="259" t="str">
        <f t="shared" si="35"/>
        <v/>
      </c>
      <c r="AE207" s="259" t="str">
        <f>IFERROR(IF(AND(Cal!P207&gt;=Cal!$AG$5,Cal!P207&lt;=Cal!$AH$5,PrintPayslip!$D$7=Cal!$Q207),IF(LEN(P207)&gt;0,P207,0),""),"")</f>
        <v/>
      </c>
      <c r="AF207" s="258" t="str">
        <f t="shared" si="29"/>
        <v/>
      </c>
    </row>
    <row r="208" spans="2:32" x14ac:dyDescent="0.25">
      <c r="B208" s="228">
        <v>204</v>
      </c>
      <c r="C208" s="247">
        <f>IF(LEN(INDEX(TaxData!$B$7:$D$4006,Cal!$B208,Cal!C$3))&gt;0,INDEX(TaxData!$B$7:$D$4006,Cal!$B208,Cal!C$3),"")</f>
        <v>289</v>
      </c>
      <c r="D208" s="247" t="str">
        <f>IF(LEN(INDEX(TaxData!$B$7:$D$4006,Cal!$B208,Cal!D$3))&gt;0,INDEX(TaxData!$B$7:$D$4006,Cal!$B208,Cal!D$3),"")</f>
        <v>—</v>
      </c>
      <c r="E208" s="247">
        <f>IF(LEN(INDEX(TaxData!$B$7:$D$4006,Cal!$B208,Cal!E$3))&gt;0,INDEX(TaxData!$B$7:$D$4006,Cal!$B208,Cal!E$3),"")</f>
        <v>65</v>
      </c>
      <c r="F208" s="230"/>
      <c r="H208" s="234"/>
      <c r="I208" s="234"/>
      <c r="J208" s="234"/>
      <c r="K208" s="234"/>
      <c r="O208" s="228">
        <v>204</v>
      </c>
      <c r="P208" s="250">
        <f>IF(LEN(INDEX(DataInput!$B$6:$G$2005,Cal!$B208,Cal!P$3))&gt;0,INDEX(DataInput!$B$6:$G$2005,Cal!$B208,Cal!P$3),"")</f>
        <v>44654</v>
      </c>
      <c r="Q208" s="251" t="str">
        <f>IF(LEN(INDEX(DataInput!$B$6:$G$2005,Cal!$B208,Cal!Q$3))&gt;0,INDEX(DataInput!$B$6:$G$2005,Cal!$B208,Cal!Q$3),"")</f>
        <v>Julia Roberts</v>
      </c>
      <c r="R208" s="252">
        <f>IF(LEN(INDEX(DataInput!$B$6:$G$2005,Cal!$B208,Cal!R$3))&gt;0,INDEX(DataInput!$B$6:$G$2005,Cal!$B208,Cal!R$3),"")</f>
        <v>869</v>
      </c>
      <c r="S208" s="251">
        <f>IF(LEN(INDEX(DataInput!$B$6:$G$2005,Cal!$B208,Cal!S$3))&gt;0,INDEX(DataInput!$B$6:$G$2005,Cal!$B208,Cal!S$3),"")</f>
        <v>137</v>
      </c>
      <c r="T208" s="253">
        <f>IF(LEN(INDEX(DataInput!$B$6:$G$2005,Cal!$B208,Cal!T$3))&gt;0,INDEX(DataInput!$B$6:$G$2005,Cal!$B208,Cal!T$3),"")</f>
        <v>91.24499999999999</v>
      </c>
      <c r="U208" s="254">
        <f>IF(LEN(INDEX(DataInput!$B$6:$G$2005,Cal!$B208,Cal!U$3))&gt;0,INDEX(DataInput!$B$6:$G$2005,Cal!$B208,Cal!U$3),"")</f>
        <v>640.755</v>
      </c>
      <c r="V208" s="262">
        <f t="shared" si="30"/>
        <v>2022</v>
      </c>
      <c r="W208" s="262" t="str">
        <f t="shared" si="31"/>
        <v>April</v>
      </c>
      <c r="X208" s="262">
        <f t="shared" si="32"/>
        <v>15</v>
      </c>
      <c r="Y208" s="257" t="str">
        <f t="shared" si="27"/>
        <v>Finance</v>
      </c>
      <c r="Z208" s="257" t="str">
        <f t="shared" si="28"/>
        <v>Vice-Director</v>
      </c>
      <c r="AA208" s="258" t="str">
        <f t="shared" si="33"/>
        <v>Yes</v>
      </c>
      <c r="AB208" s="259" t="str">
        <f>IFERROR(IF(COUNTIF($P$4:P208,P208)=1,P208,""),"")</f>
        <v/>
      </c>
      <c r="AC208" s="259" t="str">
        <f t="shared" si="34"/>
        <v/>
      </c>
      <c r="AD208" s="259" t="str">
        <f t="shared" si="35"/>
        <v/>
      </c>
      <c r="AE208" s="259" t="str">
        <f>IFERROR(IF(AND(Cal!P208&gt;=Cal!$AG$5,Cal!P208&lt;=Cal!$AH$5,PrintPayslip!$D$7=Cal!$Q208),IF(LEN(P208)&gt;0,P208,0),""),"")</f>
        <v/>
      </c>
      <c r="AF208" s="258" t="str">
        <f t="shared" si="29"/>
        <v/>
      </c>
    </row>
    <row r="209" spans="2:32" x14ac:dyDescent="0.25">
      <c r="B209" s="228">
        <v>205</v>
      </c>
      <c r="C209" s="247">
        <f>IF(LEN(INDEX(TaxData!$B$7:$D$4006,Cal!$B209,Cal!C$3))&gt;0,INDEX(TaxData!$B$7:$D$4006,Cal!$B209,Cal!C$3),"")</f>
        <v>290</v>
      </c>
      <c r="D209" s="247" t="str">
        <f>IF(LEN(INDEX(TaxData!$B$7:$D$4006,Cal!$B209,Cal!D$3))&gt;0,INDEX(TaxData!$B$7:$D$4006,Cal!$B209,Cal!D$3),"")</f>
        <v>—</v>
      </c>
      <c r="E209" s="247">
        <f>IF(LEN(INDEX(TaxData!$B$7:$D$4006,Cal!$B209,Cal!E$3))&gt;0,INDEX(TaxData!$B$7:$D$4006,Cal!$B209,Cal!E$3),"")</f>
        <v>66</v>
      </c>
      <c r="F209" s="230"/>
      <c r="H209" s="234"/>
      <c r="I209" s="234"/>
      <c r="J209" s="234"/>
      <c r="K209" s="234"/>
      <c r="O209" s="228">
        <v>205</v>
      </c>
      <c r="P209" s="250">
        <f>IF(LEN(INDEX(DataInput!$B$6:$G$2005,Cal!$B209,Cal!P$3))&gt;0,INDEX(DataInput!$B$6:$G$2005,Cal!$B209,Cal!P$3),"")</f>
        <v>44654</v>
      </c>
      <c r="Q209" s="251" t="str">
        <f>IF(LEN(INDEX(DataInput!$B$6:$G$2005,Cal!$B209,Cal!Q$3))&gt;0,INDEX(DataInput!$B$6:$G$2005,Cal!$B209,Cal!Q$3),"")</f>
        <v>Doris Power</v>
      </c>
      <c r="R209" s="252">
        <f>IF(LEN(INDEX(DataInput!$B$6:$G$2005,Cal!$B209,Cal!R$3))&gt;0,INDEX(DataInput!$B$6:$G$2005,Cal!$B209,Cal!R$3),"")</f>
        <v>744</v>
      </c>
      <c r="S209" s="251">
        <f>IF(LEN(INDEX(DataInput!$B$6:$G$2005,Cal!$B209,Cal!S$3))&gt;0,INDEX(DataInput!$B$6:$G$2005,Cal!$B209,Cal!S$3),"")</f>
        <v>94</v>
      </c>
      <c r="T209" s="253">
        <f>IF(LEN(INDEX(DataInput!$B$6:$G$2005,Cal!$B209,Cal!T$3))&gt;0,INDEX(DataInput!$B$6:$G$2005,Cal!$B209,Cal!T$3),"")</f>
        <v>78.11999999999999</v>
      </c>
      <c r="U209" s="254">
        <f>IF(LEN(INDEX(DataInput!$B$6:$G$2005,Cal!$B209,Cal!U$3))&gt;0,INDEX(DataInput!$B$6:$G$2005,Cal!$B209,Cal!U$3),"")</f>
        <v>571.88</v>
      </c>
      <c r="V209" s="262">
        <f t="shared" si="30"/>
        <v>2022</v>
      </c>
      <c r="W209" s="262" t="str">
        <f t="shared" si="31"/>
        <v>April</v>
      </c>
      <c r="X209" s="262">
        <f t="shared" si="32"/>
        <v>15</v>
      </c>
      <c r="Y209" s="257" t="str">
        <f t="shared" si="27"/>
        <v>HR</v>
      </c>
      <c r="Z209" s="257" t="str">
        <f t="shared" si="28"/>
        <v>Expert</v>
      </c>
      <c r="AA209" s="258" t="str">
        <f t="shared" si="33"/>
        <v>Yes</v>
      </c>
      <c r="AB209" s="259" t="str">
        <f>IFERROR(IF(COUNTIF($P$4:P209,P209)=1,P209,""),"")</f>
        <v/>
      </c>
      <c r="AC209" s="259" t="str">
        <f t="shared" si="34"/>
        <v/>
      </c>
      <c r="AD209" s="259" t="str">
        <f t="shared" si="35"/>
        <v/>
      </c>
      <c r="AE209" s="259" t="str">
        <f>IFERROR(IF(AND(Cal!P209&gt;=Cal!$AG$5,Cal!P209&lt;=Cal!$AH$5,PrintPayslip!$D$7=Cal!$Q209),IF(LEN(P209)&gt;0,P209,0),""),"")</f>
        <v/>
      </c>
      <c r="AF209" s="258" t="str">
        <f t="shared" si="29"/>
        <v/>
      </c>
    </row>
    <row r="210" spans="2:32" x14ac:dyDescent="0.25">
      <c r="B210" s="228">
        <v>206</v>
      </c>
      <c r="C210" s="247">
        <f>IF(LEN(INDEX(TaxData!$B$7:$D$4006,Cal!$B210,Cal!C$3))&gt;0,INDEX(TaxData!$B$7:$D$4006,Cal!$B210,Cal!C$3),"")</f>
        <v>291</v>
      </c>
      <c r="D210" s="247" t="str">
        <f>IF(LEN(INDEX(TaxData!$B$7:$D$4006,Cal!$B210,Cal!D$3))&gt;0,INDEX(TaxData!$B$7:$D$4006,Cal!$B210,Cal!D$3),"")</f>
        <v>—</v>
      </c>
      <c r="E210" s="247">
        <f>IF(LEN(INDEX(TaxData!$B$7:$D$4006,Cal!$B210,Cal!E$3))&gt;0,INDEX(TaxData!$B$7:$D$4006,Cal!$B210,Cal!E$3),"")</f>
        <v>66</v>
      </c>
      <c r="F210" s="230"/>
      <c r="H210" s="234"/>
      <c r="I210" s="234"/>
      <c r="J210" s="234"/>
      <c r="K210" s="234"/>
      <c r="O210" s="228">
        <v>206</v>
      </c>
      <c r="P210" s="250">
        <f>IF(LEN(INDEX(DataInput!$B$6:$G$2005,Cal!$B210,Cal!P$3))&gt;0,INDEX(DataInput!$B$6:$G$2005,Cal!$B210,Cal!P$3),"")</f>
        <v>44654</v>
      </c>
      <c r="Q210" s="251" t="str">
        <f>IF(LEN(INDEX(DataInput!$B$6:$G$2005,Cal!$B210,Cal!Q$3))&gt;0,INDEX(DataInput!$B$6:$G$2005,Cal!$B210,Cal!Q$3),"")</f>
        <v>Isobelle Hurley</v>
      </c>
      <c r="R210" s="252">
        <f>IF(LEN(INDEX(DataInput!$B$6:$G$2005,Cal!$B210,Cal!R$3))&gt;0,INDEX(DataInput!$B$6:$G$2005,Cal!$B210,Cal!R$3),"")</f>
        <v>783</v>
      </c>
      <c r="S210" s="251">
        <f>IF(LEN(INDEX(DataInput!$B$6:$G$2005,Cal!$B210,Cal!S$3))&gt;0,INDEX(DataInput!$B$6:$G$2005,Cal!$B210,Cal!S$3),"")</f>
        <v>107</v>
      </c>
      <c r="T210" s="253">
        <f>IF(LEN(INDEX(DataInput!$B$6:$G$2005,Cal!$B210,Cal!T$3))&gt;0,INDEX(DataInput!$B$6:$G$2005,Cal!$B210,Cal!T$3),"")</f>
        <v>82.215000000000003</v>
      </c>
      <c r="U210" s="254">
        <f>IF(LEN(INDEX(DataInput!$B$6:$G$2005,Cal!$B210,Cal!U$3))&gt;0,INDEX(DataInput!$B$6:$G$2005,Cal!$B210,Cal!U$3),"")</f>
        <v>593.78499999999997</v>
      </c>
      <c r="V210" s="262">
        <f t="shared" si="30"/>
        <v>2022</v>
      </c>
      <c r="W210" s="262" t="str">
        <f t="shared" si="31"/>
        <v>April</v>
      </c>
      <c r="X210" s="262">
        <f t="shared" si="32"/>
        <v>15</v>
      </c>
      <c r="Y210" s="257" t="str">
        <f t="shared" si="27"/>
        <v>Purchase</v>
      </c>
      <c r="Z210" s="257" t="str">
        <f t="shared" si="28"/>
        <v>Expert</v>
      </c>
      <c r="AA210" s="258" t="str">
        <f t="shared" si="33"/>
        <v>Yes</v>
      </c>
      <c r="AB210" s="259" t="str">
        <f>IFERROR(IF(COUNTIF($P$4:P210,P210)=1,P210,""),"")</f>
        <v/>
      </c>
      <c r="AC210" s="259" t="str">
        <f t="shared" si="34"/>
        <v/>
      </c>
      <c r="AD210" s="259" t="str">
        <f t="shared" si="35"/>
        <v/>
      </c>
      <c r="AE210" s="259" t="str">
        <f>IFERROR(IF(AND(Cal!P210&gt;=Cal!$AG$5,Cal!P210&lt;=Cal!$AH$5,PrintPayslip!$D$7=Cal!$Q210),IF(LEN(P210)&gt;0,P210,0),""),"")</f>
        <v/>
      </c>
      <c r="AF210" s="258" t="str">
        <f t="shared" si="29"/>
        <v/>
      </c>
    </row>
    <row r="211" spans="2:32" x14ac:dyDescent="0.25">
      <c r="B211" s="228">
        <v>207</v>
      </c>
      <c r="C211" s="247">
        <f>IF(LEN(INDEX(TaxData!$B$7:$D$4006,Cal!$B211,Cal!C$3))&gt;0,INDEX(TaxData!$B$7:$D$4006,Cal!$B211,Cal!C$3),"")</f>
        <v>292</v>
      </c>
      <c r="D211" s="247" t="str">
        <f>IF(LEN(INDEX(TaxData!$B$7:$D$4006,Cal!$B211,Cal!D$3))&gt;0,INDEX(TaxData!$B$7:$D$4006,Cal!$B211,Cal!D$3),"")</f>
        <v>—</v>
      </c>
      <c r="E211" s="247">
        <f>IF(LEN(INDEX(TaxData!$B$7:$D$4006,Cal!$B211,Cal!E$3))&gt;0,INDEX(TaxData!$B$7:$D$4006,Cal!$B211,Cal!E$3),"")</f>
        <v>66</v>
      </c>
      <c r="F211" s="230"/>
      <c r="H211" s="234"/>
      <c r="I211" s="234"/>
      <c r="J211" s="234"/>
      <c r="K211" s="234"/>
      <c r="O211" s="228">
        <v>207</v>
      </c>
      <c r="P211" s="250">
        <f>IF(LEN(INDEX(DataInput!$B$6:$G$2005,Cal!$B211,Cal!P$3))&gt;0,INDEX(DataInput!$B$6:$G$2005,Cal!$B211,Cal!P$3),"")</f>
        <v>44654</v>
      </c>
      <c r="Q211" s="251" t="str">
        <f>IF(LEN(INDEX(DataInput!$B$6:$G$2005,Cal!$B211,Cal!Q$3))&gt;0,INDEX(DataInput!$B$6:$G$2005,Cal!$B211,Cal!Q$3),"")</f>
        <v>Donell Merrill</v>
      </c>
      <c r="R211" s="252">
        <f>IF(LEN(INDEX(DataInput!$B$6:$G$2005,Cal!$B211,Cal!R$3))&gt;0,INDEX(DataInput!$B$6:$G$2005,Cal!$B211,Cal!R$3),"")</f>
        <v>792</v>
      </c>
      <c r="S211" s="251">
        <f>IF(LEN(INDEX(DataInput!$B$6:$G$2005,Cal!$B211,Cal!S$3))&gt;0,INDEX(DataInput!$B$6:$G$2005,Cal!$B211,Cal!S$3),"")</f>
        <v>110</v>
      </c>
      <c r="T211" s="253">
        <f>IF(LEN(INDEX(DataInput!$B$6:$G$2005,Cal!$B211,Cal!T$3))&gt;0,INDEX(DataInput!$B$6:$G$2005,Cal!$B211,Cal!T$3),"")</f>
        <v>83.16</v>
      </c>
      <c r="U211" s="254">
        <f>IF(LEN(INDEX(DataInput!$B$6:$G$2005,Cal!$B211,Cal!U$3))&gt;0,INDEX(DataInput!$B$6:$G$2005,Cal!$B211,Cal!U$3),"")</f>
        <v>598.84</v>
      </c>
      <c r="V211" s="262">
        <f t="shared" si="30"/>
        <v>2022</v>
      </c>
      <c r="W211" s="262" t="str">
        <f t="shared" si="31"/>
        <v>April</v>
      </c>
      <c r="X211" s="262">
        <f t="shared" si="32"/>
        <v>15</v>
      </c>
      <c r="Y211" s="257" t="str">
        <f t="shared" si="27"/>
        <v>Finance</v>
      </c>
      <c r="Z211" s="257" t="str">
        <f t="shared" si="28"/>
        <v>Expert</v>
      </c>
      <c r="AA211" s="258" t="str">
        <f t="shared" si="33"/>
        <v>Yes</v>
      </c>
      <c r="AB211" s="259" t="str">
        <f>IFERROR(IF(COUNTIF($P$4:P211,P211)=1,P211,""),"")</f>
        <v/>
      </c>
      <c r="AC211" s="259" t="str">
        <f t="shared" si="34"/>
        <v/>
      </c>
      <c r="AD211" s="259" t="str">
        <f t="shared" si="35"/>
        <v/>
      </c>
      <c r="AE211" s="259" t="str">
        <f>IFERROR(IF(AND(Cal!P211&gt;=Cal!$AG$5,Cal!P211&lt;=Cal!$AH$5,PrintPayslip!$D$7=Cal!$Q211),IF(LEN(P211)&gt;0,P211,0),""),"")</f>
        <v/>
      </c>
      <c r="AF211" s="258" t="str">
        <f t="shared" si="29"/>
        <v/>
      </c>
    </row>
    <row r="212" spans="2:32" x14ac:dyDescent="0.25">
      <c r="B212" s="228">
        <v>208</v>
      </c>
      <c r="C212" s="247">
        <f>IF(LEN(INDEX(TaxData!$B$7:$D$4006,Cal!$B212,Cal!C$3))&gt;0,INDEX(TaxData!$B$7:$D$4006,Cal!$B212,Cal!C$3),"")</f>
        <v>293</v>
      </c>
      <c r="D212" s="247" t="str">
        <f>IF(LEN(INDEX(TaxData!$B$7:$D$4006,Cal!$B212,Cal!D$3))&gt;0,INDEX(TaxData!$B$7:$D$4006,Cal!$B212,Cal!D$3),"")</f>
        <v>—</v>
      </c>
      <c r="E212" s="247">
        <f>IF(LEN(INDEX(TaxData!$B$7:$D$4006,Cal!$B212,Cal!E$3))&gt;0,INDEX(TaxData!$B$7:$D$4006,Cal!$B212,Cal!E$3),"")</f>
        <v>66</v>
      </c>
      <c r="F212" s="230"/>
      <c r="H212" s="234"/>
      <c r="I212" s="234"/>
      <c r="J212" s="234"/>
      <c r="K212" s="234"/>
      <c r="O212" s="228">
        <v>208</v>
      </c>
      <c r="P212" s="250">
        <f>IF(LEN(INDEX(DataInput!$B$6:$G$2005,Cal!$B212,Cal!P$3))&gt;0,INDEX(DataInput!$B$6:$G$2005,Cal!$B212,Cal!P$3),"")</f>
        <v>44654</v>
      </c>
      <c r="Q212" s="251" t="str">
        <f>IF(LEN(INDEX(DataInput!$B$6:$G$2005,Cal!$B212,Cal!Q$3))&gt;0,INDEX(DataInput!$B$6:$G$2005,Cal!$B212,Cal!Q$3),"")</f>
        <v>Jane Best</v>
      </c>
      <c r="R212" s="252">
        <f>IF(LEN(INDEX(DataInput!$B$6:$G$2005,Cal!$B212,Cal!R$3))&gt;0,INDEX(DataInput!$B$6:$G$2005,Cal!$B212,Cal!R$3),"")</f>
        <v>653</v>
      </c>
      <c r="S212" s="251">
        <f>IF(LEN(INDEX(DataInput!$B$6:$G$2005,Cal!$B212,Cal!S$3))&gt;0,INDEX(DataInput!$B$6:$G$2005,Cal!$B212,Cal!S$3),"")</f>
        <v>70</v>
      </c>
      <c r="T212" s="253">
        <f>IF(LEN(INDEX(DataInput!$B$6:$G$2005,Cal!$B212,Cal!T$3))&gt;0,INDEX(DataInput!$B$6:$G$2005,Cal!$B212,Cal!T$3),"")</f>
        <v>68.564999999999998</v>
      </c>
      <c r="U212" s="254">
        <f>IF(LEN(INDEX(DataInput!$B$6:$G$2005,Cal!$B212,Cal!U$3))&gt;0,INDEX(DataInput!$B$6:$G$2005,Cal!$B212,Cal!U$3),"")</f>
        <v>514.43499999999995</v>
      </c>
      <c r="V212" s="262">
        <f t="shared" si="30"/>
        <v>2022</v>
      </c>
      <c r="W212" s="262" t="str">
        <f t="shared" si="31"/>
        <v>April</v>
      </c>
      <c r="X212" s="262">
        <f t="shared" si="32"/>
        <v>15</v>
      </c>
      <c r="Y212" s="257" t="str">
        <f t="shared" si="27"/>
        <v>Sales</v>
      </c>
      <c r="Z212" s="257" t="str">
        <f t="shared" si="28"/>
        <v>Salesman</v>
      </c>
      <c r="AA212" s="258" t="str">
        <f t="shared" si="33"/>
        <v>Yes</v>
      </c>
      <c r="AB212" s="259" t="str">
        <f>IFERROR(IF(COUNTIF($P$4:P212,P212)=1,P212,""),"")</f>
        <v/>
      </c>
      <c r="AC212" s="259" t="str">
        <f t="shared" si="34"/>
        <v/>
      </c>
      <c r="AD212" s="259" t="str">
        <f t="shared" si="35"/>
        <v/>
      </c>
      <c r="AE212" s="259" t="str">
        <f>IFERROR(IF(AND(Cal!P212&gt;=Cal!$AG$5,Cal!P212&lt;=Cal!$AH$5,PrintPayslip!$D$7=Cal!$Q212),IF(LEN(P212)&gt;0,P212,0),""),"")</f>
        <v/>
      </c>
      <c r="AF212" s="258" t="str">
        <f t="shared" si="29"/>
        <v/>
      </c>
    </row>
    <row r="213" spans="2:32" x14ac:dyDescent="0.25">
      <c r="B213" s="228">
        <v>209</v>
      </c>
      <c r="C213" s="247">
        <f>IF(LEN(INDEX(TaxData!$B$7:$D$4006,Cal!$B213,Cal!C$3))&gt;0,INDEX(TaxData!$B$7:$D$4006,Cal!$B213,Cal!C$3),"")</f>
        <v>294</v>
      </c>
      <c r="D213" s="247" t="str">
        <f>IF(LEN(INDEX(TaxData!$B$7:$D$4006,Cal!$B213,Cal!D$3))&gt;0,INDEX(TaxData!$B$7:$D$4006,Cal!$B213,Cal!D$3),"")</f>
        <v>—</v>
      </c>
      <c r="E213" s="247">
        <f>IF(LEN(INDEX(TaxData!$B$7:$D$4006,Cal!$B213,Cal!E$3))&gt;0,INDEX(TaxData!$B$7:$D$4006,Cal!$B213,Cal!E$3),"")</f>
        <v>67</v>
      </c>
      <c r="F213" s="230"/>
      <c r="H213" s="234"/>
      <c r="I213" s="234"/>
      <c r="J213" s="234"/>
      <c r="K213" s="234"/>
      <c r="O213" s="228">
        <v>209</v>
      </c>
      <c r="P213" s="250">
        <f>IF(LEN(INDEX(DataInput!$B$6:$G$2005,Cal!$B213,Cal!P$3))&gt;0,INDEX(DataInput!$B$6:$G$2005,Cal!$B213,Cal!P$3),"")</f>
        <v>44654</v>
      </c>
      <c r="Q213" s="251" t="str">
        <f>IF(LEN(INDEX(DataInput!$B$6:$G$2005,Cal!$B213,Cal!Q$3))&gt;0,INDEX(DataInput!$B$6:$G$2005,Cal!$B213,Cal!Q$3),"")</f>
        <v>Kristofer Dyer</v>
      </c>
      <c r="R213" s="252">
        <f>IF(LEN(INDEX(DataInput!$B$6:$G$2005,Cal!$B213,Cal!R$3))&gt;0,INDEX(DataInput!$B$6:$G$2005,Cal!$B213,Cal!R$3),"")</f>
        <v>767</v>
      </c>
      <c r="S213" s="251">
        <f>IF(LEN(INDEX(DataInput!$B$6:$G$2005,Cal!$B213,Cal!S$3))&gt;0,INDEX(DataInput!$B$6:$G$2005,Cal!$B213,Cal!S$3),"")</f>
        <v>102</v>
      </c>
      <c r="T213" s="253">
        <f>IF(LEN(INDEX(DataInput!$B$6:$G$2005,Cal!$B213,Cal!T$3))&gt;0,INDEX(DataInput!$B$6:$G$2005,Cal!$B213,Cal!T$3),"")</f>
        <v>80.534999999999997</v>
      </c>
      <c r="U213" s="254">
        <f>IF(LEN(INDEX(DataInput!$B$6:$G$2005,Cal!$B213,Cal!U$3))&gt;0,INDEX(DataInput!$B$6:$G$2005,Cal!$B213,Cal!U$3),"")</f>
        <v>584.46500000000003</v>
      </c>
      <c r="V213" s="262">
        <f t="shared" si="30"/>
        <v>2022</v>
      </c>
      <c r="W213" s="262" t="str">
        <f t="shared" si="31"/>
        <v>April</v>
      </c>
      <c r="X213" s="262">
        <f t="shared" si="32"/>
        <v>15</v>
      </c>
      <c r="Y213" s="257" t="str">
        <f t="shared" si="27"/>
        <v>Accounting</v>
      </c>
      <c r="Z213" s="257" t="str">
        <f t="shared" si="28"/>
        <v>Expert</v>
      </c>
      <c r="AA213" s="258" t="str">
        <f t="shared" si="33"/>
        <v>Yes</v>
      </c>
      <c r="AB213" s="259" t="str">
        <f>IFERROR(IF(COUNTIF($P$4:P213,P213)=1,P213,""),"")</f>
        <v/>
      </c>
      <c r="AC213" s="259" t="str">
        <f t="shared" si="34"/>
        <v/>
      </c>
      <c r="AD213" s="259" t="str">
        <f t="shared" si="35"/>
        <v/>
      </c>
      <c r="AE213" s="259" t="str">
        <f>IFERROR(IF(AND(Cal!P213&gt;=Cal!$AG$5,Cal!P213&lt;=Cal!$AH$5,PrintPayslip!$D$7=Cal!$Q213),IF(LEN(P213)&gt;0,P213,0),""),"")</f>
        <v/>
      </c>
      <c r="AF213" s="258" t="str">
        <f t="shared" si="29"/>
        <v/>
      </c>
    </row>
    <row r="214" spans="2:32" x14ac:dyDescent="0.25">
      <c r="B214" s="228">
        <v>210</v>
      </c>
      <c r="C214" s="247">
        <f>IF(LEN(INDEX(TaxData!$B$7:$D$4006,Cal!$B214,Cal!C$3))&gt;0,INDEX(TaxData!$B$7:$D$4006,Cal!$B214,Cal!C$3),"")</f>
        <v>295</v>
      </c>
      <c r="D214" s="247" t="str">
        <f>IF(LEN(INDEX(TaxData!$B$7:$D$4006,Cal!$B214,Cal!D$3))&gt;0,INDEX(TaxData!$B$7:$D$4006,Cal!$B214,Cal!D$3),"")</f>
        <v>—</v>
      </c>
      <c r="E214" s="247">
        <f>IF(LEN(INDEX(TaxData!$B$7:$D$4006,Cal!$B214,Cal!E$3))&gt;0,INDEX(TaxData!$B$7:$D$4006,Cal!$B214,Cal!E$3),"")</f>
        <v>67</v>
      </c>
      <c r="F214" s="230"/>
      <c r="H214" s="234"/>
      <c r="I214" s="234"/>
      <c r="J214" s="234"/>
      <c r="K214" s="234"/>
      <c r="O214" s="228">
        <v>210</v>
      </c>
      <c r="P214" s="250">
        <f>IF(LEN(INDEX(DataInput!$B$6:$G$2005,Cal!$B214,Cal!P$3))&gt;0,INDEX(DataInput!$B$6:$G$2005,Cal!$B214,Cal!P$3),"")</f>
        <v>44654</v>
      </c>
      <c r="Q214" s="251" t="str">
        <f>IF(LEN(INDEX(DataInput!$B$6:$G$2005,Cal!$B214,Cal!Q$3))&gt;0,INDEX(DataInput!$B$6:$G$2005,Cal!$B214,Cal!Q$3),"")</f>
        <v>Dominykas Xiong</v>
      </c>
      <c r="R214" s="252">
        <f>IF(LEN(INDEX(DataInput!$B$6:$G$2005,Cal!$B214,Cal!R$3))&gt;0,INDEX(DataInput!$B$6:$G$2005,Cal!$B214,Cal!R$3),"")</f>
        <v>318</v>
      </c>
      <c r="S214" s="251" t="str">
        <f>IF(LEN(INDEX(DataInput!$B$6:$G$2005,Cal!$B214,Cal!S$3))&gt;0,INDEX(DataInput!$B$6:$G$2005,Cal!$B214,Cal!S$3),"")</f>
        <v>—</v>
      </c>
      <c r="T214" s="253">
        <f>IF(LEN(INDEX(DataInput!$B$6:$G$2005,Cal!$B214,Cal!T$3))&gt;0,INDEX(DataInput!$B$6:$G$2005,Cal!$B214,Cal!T$3),"")</f>
        <v>33.39</v>
      </c>
      <c r="U214" s="254">
        <f>IF(LEN(INDEX(DataInput!$B$6:$G$2005,Cal!$B214,Cal!U$3))&gt;0,INDEX(DataInput!$B$6:$G$2005,Cal!$B214,Cal!U$3),"")</f>
        <v>284.61</v>
      </c>
      <c r="V214" s="262">
        <f t="shared" si="30"/>
        <v>2022</v>
      </c>
      <c r="W214" s="262" t="str">
        <f t="shared" si="31"/>
        <v>April</v>
      </c>
      <c r="X214" s="262">
        <f t="shared" si="32"/>
        <v>15</v>
      </c>
      <c r="Y214" s="257" t="str">
        <f t="shared" si="27"/>
        <v>Accounting</v>
      </c>
      <c r="Z214" s="257" t="str">
        <f t="shared" si="28"/>
        <v>Intern</v>
      </c>
      <c r="AA214" s="258" t="str">
        <f t="shared" si="33"/>
        <v>Yes</v>
      </c>
      <c r="AB214" s="259" t="str">
        <f>IFERROR(IF(COUNTIF($P$4:P214,P214)=1,P214,""),"")</f>
        <v/>
      </c>
      <c r="AC214" s="259" t="str">
        <f t="shared" si="34"/>
        <v/>
      </c>
      <c r="AD214" s="259" t="str">
        <f t="shared" si="35"/>
        <v/>
      </c>
      <c r="AE214" s="259" t="str">
        <f>IFERROR(IF(AND(Cal!P214&gt;=Cal!$AG$5,Cal!P214&lt;=Cal!$AH$5,PrintPayslip!$D$7=Cal!$Q214),IF(LEN(P214)&gt;0,P214,0),""),"")</f>
        <v/>
      </c>
      <c r="AF214" s="258" t="str">
        <f t="shared" si="29"/>
        <v/>
      </c>
    </row>
    <row r="215" spans="2:32" x14ac:dyDescent="0.25">
      <c r="B215" s="228">
        <v>211</v>
      </c>
      <c r="C215" s="247">
        <f>IF(LEN(INDEX(TaxData!$B$7:$D$4006,Cal!$B215,Cal!C$3))&gt;0,INDEX(TaxData!$B$7:$D$4006,Cal!$B215,Cal!C$3),"")</f>
        <v>296</v>
      </c>
      <c r="D215" s="247" t="str">
        <f>IF(LEN(INDEX(TaxData!$B$7:$D$4006,Cal!$B215,Cal!D$3))&gt;0,INDEX(TaxData!$B$7:$D$4006,Cal!$B215,Cal!D$3),"")</f>
        <v>—</v>
      </c>
      <c r="E215" s="247">
        <f>IF(LEN(INDEX(TaxData!$B$7:$D$4006,Cal!$B215,Cal!E$3))&gt;0,INDEX(TaxData!$B$7:$D$4006,Cal!$B215,Cal!E$3),"")</f>
        <v>67</v>
      </c>
      <c r="F215" s="230"/>
      <c r="H215" s="234"/>
      <c r="I215" s="234"/>
      <c r="J215" s="234"/>
      <c r="K215" s="234"/>
      <c r="O215" s="228">
        <v>211</v>
      </c>
      <c r="P215" s="250">
        <f>IF(LEN(INDEX(DataInput!$B$6:$G$2005,Cal!$B215,Cal!P$3))&gt;0,INDEX(DataInput!$B$6:$G$2005,Cal!$B215,Cal!P$3),"")</f>
        <v>44661</v>
      </c>
      <c r="Q215" s="251" t="str">
        <f>IF(LEN(INDEX(DataInput!$B$6:$G$2005,Cal!$B215,Cal!Q$3))&gt;0,INDEX(DataInput!$B$6:$G$2005,Cal!$B215,Cal!Q$3),"")</f>
        <v>Jemima Begum</v>
      </c>
      <c r="R215" s="252">
        <f>IF(LEN(INDEX(DataInput!$B$6:$G$2005,Cal!$B215,Cal!R$3))&gt;0,INDEX(DataInput!$B$6:$G$2005,Cal!$B215,Cal!R$3),"")</f>
        <v>941</v>
      </c>
      <c r="S215" s="251">
        <f>IF(LEN(INDEX(DataInput!$B$6:$G$2005,Cal!$B215,Cal!S$3))&gt;0,INDEX(DataInput!$B$6:$G$2005,Cal!$B215,Cal!S$3),"")</f>
        <v>162</v>
      </c>
      <c r="T215" s="253">
        <f>IF(LEN(INDEX(DataInput!$B$6:$G$2005,Cal!$B215,Cal!T$3))&gt;0,INDEX(DataInput!$B$6:$G$2005,Cal!$B215,Cal!T$3),"")</f>
        <v>98.804999999999993</v>
      </c>
      <c r="U215" s="254">
        <f>IF(LEN(INDEX(DataInput!$B$6:$G$2005,Cal!$B215,Cal!U$3))&gt;0,INDEX(DataInput!$B$6:$G$2005,Cal!$B215,Cal!U$3),"")</f>
        <v>680.19500000000005</v>
      </c>
      <c r="V215" s="262">
        <f t="shared" si="30"/>
        <v>2022</v>
      </c>
      <c r="W215" s="262" t="str">
        <f t="shared" si="31"/>
        <v>April</v>
      </c>
      <c r="X215" s="262">
        <f t="shared" si="32"/>
        <v>16</v>
      </c>
      <c r="Y215" s="257" t="str">
        <f t="shared" si="27"/>
        <v>Operations</v>
      </c>
      <c r="Z215" s="257" t="str">
        <f t="shared" si="28"/>
        <v>Director</v>
      </c>
      <c r="AA215" s="258" t="str">
        <f t="shared" si="33"/>
        <v>Yes</v>
      </c>
      <c r="AB215" s="259">
        <f>IFERROR(IF(COUNTIF($P$4:P215,P215)=1,P215,""),"")</f>
        <v>44661</v>
      </c>
      <c r="AC215" s="259" t="str">
        <f t="shared" si="34"/>
        <v/>
      </c>
      <c r="AD215" s="259" t="str">
        <f t="shared" si="35"/>
        <v/>
      </c>
      <c r="AE215" s="259">
        <f>IFERROR(IF(AND(Cal!P215&gt;=Cal!$AG$5,Cal!P215&lt;=Cal!$AH$5,PrintPayslip!$D$7=Cal!$Q215),IF(LEN(P215)&gt;0,P215,0),""),"")</f>
        <v>44661</v>
      </c>
      <c r="AF215" s="258" t="str">
        <f t="shared" si="29"/>
        <v/>
      </c>
    </row>
    <row r="216" spans="2:32" x14ac:dyDescent="0.25">
      <c r="B216" s="228">
        <v>212</v>
      </c>
      <c r="C216" s="247">
        <f>IF(LEN(INDEX(TaxData!$B$7:$D$4006,Cal!$B216,Cal!C$3))&gt;0,INDEX(TaxData!$B$7:$D$4006,Cal!$B216,Cal!C$3),"")</f>
        <v>297</v>
      </c>
      <c r="D216" s="247" t="str">
        <f>IF(LEN(INDEX(TaxData!$B$7:$D$4006,Cal!$B216,Cal!D$3))&gt;0,INDEX(TaxData!$B$7:$D$4006,Cal!$B216,Cal!D$3),"")</f>
        <v>—</v>
      </c>
      <c r="E216" s="247">
        <f>IF(LEN(INDEX(TaxData!$B$7:$D$4006,Cal!$B216,Cal!E$3))&gt;0,INDEX(TaxData!$B$7:$D$4006,Cal!$B216,Cal!E$3),"")</f>
        <v>67</v>
      </c>
      <c r="F216" s="230"/>
      <c r="H216" s="234"/>
      <c r="I216" s="234"/>
      <c r="J216" s="234"/>
      <c r="K216" s="234"/>
      <c r="O216" s="228">
        <v>212</v>
      </c>
      <c r="P216" s="250">
        <f>IF(LEN(INDEX(DataInput!$B$6:$G$2005,Cal!$B216,Cal!P$3))&gt;0,INDEX(DataInput!$B$6:$G$2005,Cal!$B216,Cal!P$3),"")</f>
        <v>44661</v>
      </c>
      <c r="Q216" s="251" t="str">
        <f>IF(LEN(INDEX(DataInput!$B$6:$G$2005,Cal!$B216,Cal!Q$3))&gt;0,INDEX(DataInput!$B$6:$G$2005,Cal!$B216,Cal!Q$3),"")</f>
        <v>Mercedes Banks</v>
      </c>
      <c r="R216" s="252">
        <f>IF(LEN(INDEX(DataInput!$B$6:$G$2005,Cal!$B216,Cal!R$3))&gt;0,INDEX(DataInput!$B$6:$G$2005,Cal!$B216,Cal!R$3),"")</f>
        <v>853</v>
      </c>
      <c r="S216" s="251">
        <f>IF(LEN(INDEX(DataInput!$B$6:$G$2005,Cal!$B216,Cal!S$3))&gt;0,INDEX(DataInput!$B$6:$G$2005,Cal!$B216,Cal!S$3),"")</f>
        <v>131</v>
      </c>
      <c r="T216" s="253">
        <f>IF(LEN(INDEX(DataInput!$B$6:$G$2005,Cal!$B216,Cal!T$3))&gt;0,INDEX(DataInput!$B$6:$G$2005,Cal!$B216,Cal!T$3),"")</f>
        <v>89.564999999999998</v>
      </c>
      <c r="U216" s="254">
        <f>IF(LEN(INDEX(DataInput!$B$6:$G$2005,Cal!$B216,Cal!U$3))&gt;0,INDEX(DataInput!$B$6:$G$2005,Cal!$B216,Cal!U$3),"")</f>
        <v>632.43499999999995</v>
      </c>
      <c r="V216" s="262">
        <f t="shared" si="30"/>
        <v>2022</v>
      </c>
      <c r="W216" s="262" t="str">
        <f t="shared" si="31"/>
        <v>April</v>
      </c>
      <c r="X216" s="262">
        <f t="shared" si="32"/>
        <v>16</v>
      </c>
      <c r="Y216" s="257" t="str">
        <f t="shared" si="27"/>
        <v>Accounting</v>
      </c>
      <c r="Z216" s="257" t="str">
        <f t="shared" si="28"/>
        <v>Vice-Director</v>
      </c>
      <c r="AA216" s="258" t="str">
        <f t="shared" si="33"/>
        <v>Yes</v>
      </c>
      <c r="AB216" s="259" t="str">
        <f>IFERROR(IF(COUNTIF($P$4:P216,P216)=1,P216,""),"")</f>
        <v/>
      </c>
      <c r="AC216" s="259" t="str">
        <f t="shared" si="34"/>
        <v/>
      </c>
      <c r="AD216" s="259" t="str">
        <f t="shared" si="35"/>
        <v/>
      </c>
      <c r="AE216" s="259" t="str">
        <f>IFERROR(IF(AND(Cal!P216&gt;=Cal!$AG$5,Cal!P216&lt;=Cal!$AH$5,PrintPayslip!$D$7=Cal!$Q216),IF(LEN(P216)&gt;0,P216,0),""),"")</f>
        <v/>
      </c>
      <c r="AF216" s="258" t="str">
        <f t="shared" si="29"/>
        <v/>
      </c>
    </row>
    <row r="217" spans="2:32" x14ac:dyDescent="0.25">
      <c r="B217" s="228">
        <v>213</v>
      </c>
      <c r="C217" s="247">
        <f>IF(LEN(INDEX(TaxData!$B$7:$D$4006,Cal!$B217,Cal!C$3))&gt;0,INDEX(TaxData!$B$7:$D$4006,Cal!$B217,Cal!C$3),"")</f>
        <v>298</v>
      </c>
      <c r="D217" s="247" t="str">
        <f>IF(LEN(INDEX(TaxData!$B$7:$D$4006,Cal!$B217,Cal!D$3))&gt;0,INDEX(TaxData!$B$7:$D$4006,Cal!$B217,Cal!D$3),"")</f>
        <v>—</v>
      </c>
      <c r="E217" s="247">
        <f>IF(LEN(INDEX(TaxData!$B$7:$D$4006,Cal!$B217,Cal!E$3))&gt;0,INDEX(TaxData!$B$7:$D$4006,Cal!$B217,Cal!E$3),"")</f>
        <v>67</v>
      </c>
      <c r="F217" s="230"/>
      <c r="H217" s="234"/>
      <c r="I217" s="234"/>
      <c r="J217" s="234"/>
      <c r="K217" s="234"/>
      <c r="O217" s="228">
        <v>213</v>
      </c>
      <c r="P217" s="250">
        <f>IF(LEN(INDEX(DataInput!$B$6:$G$2005,Cal!$B217,Cal!P$3))&gt;0,INDEX(DataInput!$B$6:$G$2005,Cal!$B217,Cal!P$3),"")</f>
        <v>44661</v>
      </c>
      <c r="Q217" s="251" t="str">
        <f>IF(LEN(INDEX(DataInput!$B$6:$G$2005,Cal!$B217,Cal!Q$3))&gt;0,INDEX(DataInput!$B$6:$G$2005,Cal!$B217,Cal!Q$3),"")</f>
        <v>Macauley Peck</v>
      </c>
      <c r="R217" s="252">
        <f>IF(LEN(INDEX(DataInput!$B$6:$G$2005,Cal!$B217,Cal!R$3))&gt;0,INDEX(DataInput!$B$6:$G$2005,Cal!$B217,Cal!R$3),"")</f>
        <v>903</v>
      </c>
      <c r="S217" s="251">
        <f>IF(LEN(INDEX(DataInput!$B$6:$G$2005,Cal!$B217,Cal!S$3))&gt;0,INDEX(DataInput!$B$6:$G$2005,Cal!$B217,Cal!S$3),"")</f>
        <v>149</v>
      </c>
      <c r="T217" s="253">
        <f>IF(LEN(INDEX(DataInput!$B$6:$G$2005,Cal!$B217,Cal!T$3))&gt;0,INDEX(DataInput!$B$6:$G$2005,Cal!$B217,Cal!T$3),"")</f>
        <v>94.814999999999998</v>
      </c>
      <c r="U217" s="254">
        <f>IF(LEN(INDEX(DataInput!$B$6:$G$2005,Cal!$B217,Cal!U$3))&gt;0,INDEX(DataInput!$B$6:$G$2005,Cal!$B217,Cal!U$3),"")</f>
        <v>659.18499999999995</v>
      </c>
      <c r="V217" s="262">
        <f t="shared" si="30"/>
        <v>2022</v>
      </c>
      <c r="W217" s="262" t="str">
        <f t="shared" si="31"/>
        <v>April</v>
      </c>
      <c r="X217" s="262">
        <f t="shared" si="32"/>
        <v>16</v>
      </c>
      <c r="Y217" s="257" t="str">
        <f t="shared" si="27"/>
        <v>Marketing</v>
      </c>
      <c r="Z217" s="257" t="str">
        <f t="shared" si="28"/>
        <v>Vice-Director</v>
      </c>
      <c r="AA217" s="258" t="str">
        <f t="shared" si="33"/>
        <v>Yes</v>
      </c>
      <c r="AB217" s="259" t="str">
        <f>IFERROR(IF(COUNTIF($P$4:P217,P217)=1,P217,""),"")</f>
        <v/>
      </c>
      <c r="AC217" s="259" t="str">
        <f t="shared" si="34"/>
        <v/>
      </c>
      <c r="AD217" s="259" t="str">
        <f t="shared" si="35"/>
        <v/>
      </c>
      <c r="AE217" s="259" t="str">
        <f>IFERROR(IF(AND(Cal!P217&gt;=Cal!$AG$5,Cal!P217&lt;=Cal!$AH$5,PrintPayslip!$D$7=Cal!$Q217),IF(LEN(P217)&gt;0,P217,0),""),"")</f>
        <v/>
      </c>
      <c r="AF217" s="258" t="str">
        <f t="shared" si="29"/>
        <v/>
      </c>
    </row>
    <row r="218" spans="2:32" x14ac:dyDescent="0.25">
      <c r="B218" s="228">
        <v>214</v>
      </c>
      <c r="C218" s="247">
        <f>IF(LEN(INDEX(TaxData!$B$7:$D$4006,Cal!$B218,Cal!C$3))&gt;0,INDEX(TaxData!$B$7:$D$4006,Cal!$B218,Cal!C$3),"")</f>
        <v>299</v>
      </c>
      <c r="D218" s="247" t="str">
        <f>IF(LEN(INDEX(TaxData!$B$7:$D$4006,Cal!$B218,Cal!D$3))&gt;0,INDEX(TaxData!$B$7:$D$4006,Cal!$B218,Cal!D$3),"")</f>
        <v>—</v>
      </c>
      <c r="E218" s="247">
        <f>IF(LEN(INDEX(TaxData!$B$7:$D$4006,Cal!$B218,Cal!E$3))&gt;0,INDEX(TaxData!$B$7:$D$4006,Cal!$B218,Cal!E$3),"")</f>
        <v>68</v>
      </c>
      <c r="F218" s="230"/>
      <c r="H218" s="234"/>
      <c r="I218" s="234"/>
      <c r="J218" s="234"/>
      <c r="K218" s="234"/>
      <c r="O218" s="228">
        <v>214</v>
      </c>
      <c r="P218" s="250">
        <f>IF(LEN(INDEX(DataInput!$B$6:$G$2005,Cal!$B218,Cal!P$3))&gt;0,INDEX(DataInput!$B$6:$G$2005,Cal!$B218,Cal!P$3),"")</f>
        <v>44661</v>
      </c>
      <c r="Q218" s="251" t="str">
        <f>IF(LEN(INDEX(DataInput!$B$6:$G$2005,Cal!$B218,Cal!Q$3))&gt;0,INDEX(DataInput!$B$6:$G$2005,Cal!$B218,Cal!Q$3),"")</f>
        <v>Hannah Shaw</v>
      </c>
      <c r="R218" s="252">
        <f>IF(LEN(INDEX(DataInput!$B$6:$G$2005,Cal!$B218,Cal!R$3))&gt;0,INDEX(DataInput!$B$6:$G$2005,Cal!$B218,Cal!R$3),"")</f>
        <v>758</v>
      </c>
      <c r="S218" s="251">
        <f>IF(LEN(INDEX(DataInput!$B$6:$G$2005,Cal!$B218,Cal!S$3))&gt;0,INDEX(DataInput!$B$6:$G$2005,Cal!$B218,Cal!S$3),"")</f>
        <v>98</v>
      </c>
      <c r="T218" s="253">
        <f>IF(LEN(INDEX(DataInput!$B$6:$G$2005,Cal!$B218,Cal!T$3))&gt;0,INDEX(DataInput!$B$6:$G$2005,Cal!$B218,Cal!T$3),"")</f>
        <v>79.59</v>
      </c>
      <c r="U218" s="254">
        <f>IF(LEN(INDEX(DataInput!$B$6:$G$2005,Cal!$B218,Cal!U$3))&gt;0,INDEX(DataInput!$B$6:$G$2005,Cal!$B218,Cal!U$3),"")</f>
        <v>580.41</v>
      </c>
      <c r="V218" s="262">
        <f t="shared" si="30"/>
        <v>2022</v>
      </c>
      <c r="W218" s="262" t="str">
        <f t="shared" si="31"/>
        <v>April</v>
      </c>
      <c r="X218" s="262">
        <f t="shared" si="32"/>
        <v>16</v>
      </c>
      <c r="Y218" s="257" t="str">
        <f t="shared" si="27"/>
        <v>Marketing</v>
      </c>
      <c r="Z218" s="257" t="str">
        <f t="shared" si="28"/>
        <v>Expert</v>
      </c>
      <c r="AA218" s="258" t="str">
        <f t="shared" si="33"/>
        <v>Yes</v>
      </c>
      <c r="AB218" s="259" t="str">
        <f>IFERROR(IF(COUNTIF($P$4:P218,P218)=1,P218,""),"")</f>
        <v/>
      </c>
      <c r="AC218" s="259" t="str">
        <f t="shared" si="34"/>
        <v/>
      </c>
      <c r="AD218" s="259" t="str">
        <f t="shared" si="35"/>
        <v/>
      </c>
      <c r="AE218" s="259" t="str">
        <f>IFERROR(IF(AND(Cal!P218&gt;=Cal!$AG$5,Cal!P218&lt;=Cal!$AH$5,PrintPayslip!$D$7=Cal!$Q218),IF(LEN(P218)&gt;0,P218,0),""),"")</f>
        <v/>
      </c>
      <c r="AF218" s="258" t="str">
        <f t="shared" si="29"/>
        <v/>
      </c>
    </row>
    <row r="219" spans="2:32" x14ac:dyDescent="0.25">
      <c r="B219" s="228">
        <v>215</v>
      </c>
      <c r="C219" s="247">
        <f>IF(LEN(INDEX(TaxData!$B$7:$D$4006,Cal!$B219,Cal!C$3))&gt;0,INDEX(TaxData!$B$7:$D$4006,Cal!$B219,Cal!C$3),"")</f>
        <v>300</v>
      </c>
      <c r="D219" s="247" t="str">
        <f>IF(LEN(INDEX(TaxData!$B$7:$D$4006,Cal!$B219,Cal!D$3))&gt;0,INDEX(TaxData!$B$7:$D$4006,Cal!$B219,Cal!D$3),"")</f>
        <v>—</v>
      </c>
      <c r="E219" s="247">
        <f>IF(LEN(INDEX(TaxData!$B$7:$D$4006,Cal!$B219,Cal!E$3))&gt;0,INDEX(TaxData!$B$7:$D$4006,Cal!$B219,Cal!E$3),"")</f>
        <v>68</v>
      </c>
      <c r="F219" s="230"/>
      <c r="H219" s="234"/>
      <c r="I219" s="234"/>
      <c r="J219" s="234"/>
      <c r="K219" s="234"/>
      <c r="O219" s="228">
        <v>215</v>
      </c>
      <c r="P219" s="250">
        <f>IF(LEN(INDEX(DataInput!$B$6:$G$2005,Cal!$B219,Cal!P$3))&gt;0,INDEX(DataInput!$B$6:$G$2005,Cal!$B219,Cal!P$3),"")</f>
        <v>44661</v>
      </c>
      <c r="Q219" s="251" t="str">
        <f>IF(LEN(INDEX(DataInput!$B$6:$G$2005,Cal!$B219,Cal!Q$3))&gt;0,INDEX(DataInput!$B$6:$G$2005,Cal!$B219,Cal!Q$3),"")</f>
        <v>Brad Pitt</v>
      </c>
      <c r="R219" s="252">
        <f>IF(LEN(INDEX(DataInput!$B$6:$G$2005,Cal!$B219,Cal!R$3))&gt;0,INDEX(DataInput!$B$6:$G$2005,Cal!$B219,Cal!R$3),"")</f>
        <v>708</v>
      </c>
      <c r="S219" s="251">
        <f>IF(LEN(INDEX(DataInput!$B$6:$G$2005,Cal!$B219,Cal!S$3))&gt;0,INDEX(DataInput!$B$6:$G$2005,Cal!$B219,Cal!S$3),"")</f>
        <v>81</v>
      </c>
      <c r="T219" s="253">
        <f>IF(LEN(INDEX(DataInput!$B$6:$G$2005,Cal!$B219,Cal!T$3))&gt;0,INDEX(DataInput!$B$6:$G$2005,Cal!$B219,Cal!T$3),"")</f>
        <v>74.34</v>
      </c>
      <c r="U219" s="254">
        <f>IF(LEN(INDEX(DataInput!$B$6:$G$2005,Cal!$B219,Cal!U$3))&gt;0,INDEX(DataInput!$B$6:$G$2005,Cal!$B219,Cal!U$3),"")</f>
        <v>552.66</v>
      </c>
      <c r="V219" s="262">
        <f t="shared" si="30"/>
        <v>2022</v>
      </c>
      <c r="W219" s="262" t="str">
        <f t="shared" si="31"/>
        <v>April</v>
      </c>
      <c r="X219" s="262">
        <f t="shared" si="32"/>
        <v>16</v>
      </c>
      <c r="Y219" s="257" t="str">
        <f t="shared" si="27"/>
        <v>Sales</v>
      </c>
      <c r="Z219" s="257" t="str">
        <f t="shared" si="28"/>
        <v>Expert</v>
      </c>
      <c r="AA219" s="258" t="str">
        <f t="shared" si="33"/>
        <v>Yes</v>
      </c>
      <c r="AB219" s="259" t="str">
        <f>IFERROR(IF(COUNTIF($P$4:P219,P219)=1,P219,""),"")</f>
        <v/>
      </c>
      <c r="AC219" s="259" t="str">
        <f t="shared" si="34"/>
        <v/>
      </c>
      <c r="AD219" s="259" t="str">
        <f t="shared" si="35"/>
        <v/>
      </c>
      <c r="AE219" s="259" t="str">
        <f>IFERROR(IF(AND(Cal!P219&gt;=Cal!$AG$5,Cal!P219&lt;=Cal!$AH$5,PrintPayslip!$D$7=Cal!$Q219),IF(LEN(P219)&gt;0,P219,0),""),"")</f>
        <v/>
      </c>
      <c r="AF219" s="258" t="str">
        <f t="shared" si="29"/>
        <v/>
      </c>
    </row>
    <row r="220" spans="2:32" x14ac:dyDescent="0.25">
      <c r="B220" s="228">
        <v>216</v>
      </c>
      <c r="C220" s="247">
        <f>IF(LEN(INDEX(TaxData!$B$7:$D$4006,Cal!$B220,Cal!C$3))&gt;0,INDEX(TaxData!$B$7:$D$4006,Cal!$B220,Cal!C$3),"")</f>
        <v>301</v>
      </c>
      <c r="D220" s="247" t="str">
        <f>IF(LEN(INDEX(TaxData!$B$7:$D$4006,Cal!$B220,Cal!D$3))&gt;0,INDEX(TaxData!$B$7:$D$4006,Cal!$B220,Cal!D$3),"")</f>
        <v>—</v>
      </c>
      <c r="E220" s="247">
        <f>IF(LEN(INDEX(TaxData!$B$7:$D$4006,Cal!$B220,Cal!E$3))&gt;0,INDEX(TaxData!$B$7:$D$4006,Cal!$B220,Cal!E$3),"")</f>
        <v>68</v>
      </c>
      <c r="F220" s="230"/>
      <c r="H220" s="234"/>
      <c r="I220" s="234"/>
      <c r="J220" s="234"/>
      <c r="K220" s="234"/>
      <c r="O220" s="228">
        <v>216</v>
      </c>
      <c r="P220" s="250">
        <f>IF(LEN(INDEX(DataInput!$B$6:$G$2005,Cal!$B220,Cal!P$3))&gt;0,INDEX(DataInput!$B$6:$G$2005,Cal!$B220,Cal!P$3),"")</f>
        <v>44661</v>
      </c>
      <c r="Q220" s="251" t="str">
        <f>IF(LEN(INDEX(DataInput!$B$6:$G$2005,Cal!$B220,Cal!Q$3))&gt;0,INDEX(DataInput!$B$6:$G$2005,Cal!$B220,Cal!Q$3),"")</f>
        <v>Sarah-Jayne Morrison</v>
      </c>
      <c r="R220" s="252">
        <f>IF(LEN(INDEX(DataInput!$B$6:$G$2005,Cal!$B220,Cal!R$3))&gt;0,INDEX(DataInput!$B$6:$G$2005,Cal!$B220,Cal!R$3),"")</f>
        <v>668</v>
      </c>
      <c r="S220" s="251">
        <f>IF(LEN(INDEX(DataInput!$B$6:$G$2005,Cal!$B220,Cal!S$3))&gt;0,INDEX(DataInput!$B$6:$G$2005,Cal!$B220,Cal!S$3),"")</f>
        <v>73</v>
      </c>
      <c r="T220" s="253">
        <f>IF(LEN(INDEX(DataInput!$B$6:$G$2005,Cal!$B220,Cal!T$3))&gt;0,INDEX(DataInput!$B$6:$G$2005,Cal!$B220,Cal!T$3),"")</f>
        <v>70.14</v>
      </c>
      <c r="U220" s="254">
        <f>IF(LEN(INDEX(DataInput!$B$6:$G$2005,Cal!$B220,Cal!U$3))&gt;0,INDEX(DataInput!$B$6:$G$2005,Cal!$B220,Cal!U$3),"")</f>
        <v>524.86</v>
      </c>
      <c r="V220" s="262">
        <f t="shared" si="30"/>
        <v>2022</v>
      </c>
      <c r="W220" s="262" t="str">
        <f t="shared" si="31"/>
        <v>April</v>
      </c>
      <c r="X220" s="262">
        <f t="shared" si="32"/>
        <v>16</v>
      </c>
      <c r="Y220" s="257" t="str">
        <f t="shared" si="27"/>
        <v>Sales</v>
      </c>
      <c r="Z220" s="257" t="str">
        <f t="shared" si="28"/>
        <v>Salesman</v>
      </c>
      <c r="AA220" s="258" t="str">
        <f t="shared" si="33"/>
        <v>Yes</v>
      </c>
      <c r="AB220" s="259" t="str">
        <f>IFERROR(IF(COUNTIF($P$4:P220,P220)=1,P220,""),"")</f>
        <v/>
      </c>
      <c r="AC220" s="259" t="str">
        <f t="shared" si="34"/>
        <v/>
      </c>
      <c r="AD220" s="259" t="str">
        <f t="shared" si="35"/>
        <v/>
      </c>
      <c r="AE220" s="259" t="str">
        <f>IFERROR(IF(AND(Cal!P220&gt;=Cal!$AG$5,Cal!P220&lt;=Cal!$AH$5,PrintPayslip!$D$7=Cal!$Q220),IF(LEN(P220)&gt;0,P220,0),""),"")</f>
        <v/>
      </c>
      <c r="AF220" s="258" t="str">
        <f t="shared" si="29"/>
        <v/>
      </c>
    </row>
    <row r="221" spans="2:32" x14ac:dyDescent="0.25">
      <c r="B221" s="228">
        <v>217</v>
      </c>
      <c r="C221" s="247">
        <f>IF(LEN(INDEX(TaxData!$B$7:$D$4006,Cal!$B221,Cal!C$3))&gt;0,INDEX(TaxData!$B$7:$D$4006,Cal!$B221,Cal!C$3),"")</f>
        <v>302</v>
      </c>
      <c r="D221" s="247" t="str">
        <f>IF(LEN(INDEX(TaxData!$B$7:$D$4006,Cal!$B221,Cal!D$3))&gt;0,INDEX(TaxData!$B$7:$D$4006,Cal!$B221,Cal!D$3),"")</f>
        <v>—</v>
      </c>
      <c r="E221" s="247">
        <f>IF(LEN(INDEX(TaxData!$B$7:$D$4006,Cal!$B221,Cal!E$3))&gt;0,INDEX(TaxData!$B$7:$D$4006,Cal!$B221,Cal!E$3),"")</f>
        <v>68</v>
      </c>
      <c r="F221" s="230"/>
      <c r="H221" s="234"/>
      <c r="I221" s="234"/>
      <c r="J221" s="234"/>
      <c r="K221" s="234"/>
      <c r="O221" s="228">
        <v>217</v>
      </c>
      <c r="P221" s="250">
        <f>IF(LEN(INDEX(DataInput!$B$6:$G$2005,Cal!$B221,Cal!P$3))&gt;0,INDEX(DataInput!$B$6:$G$2005,Cal!$B221,Cal!P$3),"")</f>
        <v>44661</v>
      </c>
      <c r="Q221" s="251" t="str">
        <f>IF(LEN(INDEX(DataInput!$B$6:$G$2005,Cal!$B221,Cal!Q$3))&gt;0,INDEX(DataInput!$B$6:$G$2005,Cal!$B221,Cal!Q$3),"")</f>
        <v>Alyce Milner</v>
      </c>
      <c r="R221" s="252">
        <f>IF(LEN(INDEX(DataInput!$B$6:$G$2005,Cal!$B221,Cal!R$3))&gt;0,INDEX(DataInput!$B$6:$G$2005,Cal!$B221,Cal!R$3),"")</f>
        <v>869</v>
      </c>
      <c r="S221" s="251">
        <f>IF(LEN(INDEX(DataInput!$B$6:$G$2005,Cal!$B221,Cal!S$3))&gt;0,INDEX(DataInput!$B$6:$G$2005,Cal!$B221,Cal!S$3),"")</f>
        <v>137</v>
      </c>
      <c r="T221" s="253">
        <f>IF(LEN(INDEX(DataInput!$B$6:$G$2005,Cal!$B221,Cal!T$3))&gt;0,INDEX(DataInput!$B$6:$G$2005,Cal!$B221,Cal!T$3),"")</f>
        <v>91.24499999999999</v>
      </c>
      <c r="U221" s="254">
        <f>IF(LEN(INDEX(DataInput!$B$6:$G$2005,Cal!$B221,Cal!U$3))&gt;0,INDEX(DataInput!$B$6:$G$2005,Cal!$B221,Cal!U$3),"")</f>
        <v>640.755</v>
      </c>
      <c r="V221" s="262">
        <f t="shared" si="30"/>
        <v>2022</v>
      </c>
      <c r="W221" s="262" t="str">
        <f t="shared" si="31"/>
        <v>April</v>
      </c>
      <c r="X221" s="262">
        <f t="shared" si="32"/>
        <v>16</v>
      </c>
      <c r="Y221" s="257" t="str">
        <f t="shared" si="27"/>
        <v>Operations</v>
      </c>
      <c r="Z221" s="257" t="str">
        <f t="shared" si="28"/>
        <v>Vice-Director</v>
      </c>
      <c r="AA221" s="258" t="str">
        <f t="shared" si="33"/>
        <v>Yes</v>
      </c>
      <c r="AB221" s="259" t="str">
        <f>IFERROR(IF(COUNTIF($P$4:P221,P221)=1,P221,""),"")</f>
        <v/>
      </c>
      <c r="AC221" s="259" t="str">
        <f t="shared" si="34"/>
        <v/>
      </c>
      <c r="AD221" s="259" t="str">
        <f t="shared" si="35"/>
        <v/>
      </c>
      <c r="AE221" s="259" t="str">
        <f>IFERROR(IF(AND(Cal!P221&gt;=Cal!$AG$5,Cal!P221&lt;=Cal!$AH$5,PrintPayslip!$D$7=Cal!$Q221),IF(LEN(P221)&gt;0,P221,0),""),"")</f>
        <v/>
      </c>
      <c r="AF221" s="258" t="str">
        <f t="shared" si="29"/>
        <v/>
      </c>
    </row>
    <row r="222" spans="2:32" x14ac:dyDescent="0.25">
      <c r="B222" s="228">
        <v>218</v>
      </c>
      <c r="C222" s="247">
        <f>IF(LEN(INDEX(TaxData!$B$7:$D$4006,Cal!$B222,Cal!C$3))&gt;0,INDEX(TaxData!$B$7:$D$4006,Cal!$B222,Cal!C$3),"")</f>
        <v>303</v>
      </c>
      <c r="D222" s="247" t="str">
        <f>IF(LEN(INDEX(TaxData!$B$7:$D$4006,Cal!$B222,Cal!D$3))&gt;0,INDEX(TaxData!$B$7:$D$4006,Cal!$B222,Cal!D$3),"")</f>
        <v>—</v>
      </c>
      <c r="E222" s="247">
        <f>IF(LEN(INDEX(TaxData!$B$7:$D$4006,Cal!$B222,Cal!E$3))&gt;0,INDEX(TaxData!$B$7:$D$4006,Cal!$B222,Cal!E$3),"")</f>
        <v>69</v>
      </c>
      <c r="F222" s="230"/>
      <c r="H222" s="234"/>
      <c r="I222" s="234"/>
      <c r="J222" s="234"/>
      <c r="K222" s="234"/>
      <c r="O222" s="228">
        <v>218</v>
      </c>
      <c r="P222" s="250">
        <f>IF(LEN(INDEX(DataInput!$B$6:$G$2005,Cal!$B222,Cal!P$3))&gt;0,INDEX(DataInput!$B$6:$G$2005,Cal!$B222,Cal!P$3),"")</f>
        <v>44661</v>
      </c>
      <c r="Q222" s="251" t="str">
        <f>IF(LEN(INDEX(DataInput!$B$6:$G$2005,Cal!$B222,Cal!Q$3))&gt;0,INDEX(DataInput!$B$6:$G$2005,Cal!$B222,Cal!Q$3),"")</f>
        <v>Aviana Kenny</v>
      </c>
      <c r="R222" s="252">
        <f>IF(LEN(INDEX(DataInput!$B$6:$G$2005,Cal!$B222,Cal!R$3))&gt;0,INDEX(DataInput!$B$6:$G$2005,Cal!$B222,Cal!R$3),"")</f>
        <v>704</v>
      </c>
      <c r="S222" s="251">
        <f>IF(LEN(INDEX(DataInput!$B$6:$G$2005,Cal!$B222,Cal!S$3))&gt;0,INDEX(DataInput!$B$6:$G$2005,Cal!$B222,Cal!S$3),"")</f>
        <v>81</v>
      </c>
      <c r="T222" s="253">
        <f>IF(LEN(INDEX(DataInput!$B$6:$G$2005,Cal!$B222,Cal!T$3))&gt;0,INDEX(DataInput!$B$6:$G$2005,Cal!$B222,Cal!T$3),"")</f>
        <v>73.92</v>
      </c>
      <c r="U222" s="254">
        <f>IF(LEN(INDEX(DataInput!$B$6:$G$2005,Cal!$B222,Cal!U$3))&gt;0,INDEX(DataInput!$B$6:$G$2005,Cal!$B222,Cal!U$3),"")</f>
        <v>549.08000000000004</v>
      </c>
      <c r="V222" s="262">
        <f t="shared" si="30"/>
        <v>2022</v>
      </c>
      <c r="W222" s="262" t="str">
        <f t="shared" si="31"/>
        <v>April</v>
      </c>
      <c r="X222" s="262">
        <f t="shared" si="32"/>
        <v>16</v>
      </c>
      <c r="Y222" s="257" t="str">
        <f t="shared" si="27"/>
        <v>Operations</v>
      </c>
      <c r="Z222" s="257" t="str">
        <f t="shared" si="28"/>
        <v>Expert</v>
      </c>
      <c r="AA222" s="258" t="str">
        <f t="shared" si="33"/>
        <v>Yes</v>
      </c>
      <c r="AB222" s="259" t="str">
        <f>IFERROR(IF(COUNTIF($P$4:P222,P222)=1,P222,""),"")</f>
        <v/>
      </c>
      <c r="AC222" s="259" t="str">
        <f t="shared" si="34"/>
        <v/>
      </c>
      <c r="AD222" s="259" t="str">
        <f t="shared" si="35"/>
        <v/>
      </c>
      <c r="AE222" s="259" t="str">
        <f>IFERROR(IF(AND(Cal!P222&gt;=Cal!$AG$5,Cal!P222&lt;=Cal!$AH$5,PrintPayslip!$D$7=Cal!$Q222),IF(LEN(P222)&gt;0,P222,0),""),"")</f>
        <v/>
      </c>
      <c r="AF222" s="258" t="str">
        <f t="shared" si="29"/>
        <v/>
      </c>
    </row>
    <row r="223" spans="2:32" x14ac:dyDescent="0.25">
      <c r="B223" s="228">
        <v>219</v>
      </c>
      <c r="C223" s="247">
        <f>IF(LEN(INDEX(TaxData!$B$7:$D$4006,Cal!$B223,Cal!C$3))&gt;0,INDEX(TaxData!$B$7:$D$4006,Cal!$B223,Cal!C$3),"")</f>
        <v>304</v>
      </c>
      <c r="D223" s="247" t="str">
        <f>IF(LEN(INDEX(TaxData!$B$7:$D$4006,Cal!$B223,Cal!D$3))&gt;0,INDEX(TaxData!$B$7:$D$4006,Cal!$B223,Cal!D$3),"")</f>
        <v>—</v>
      </c>
      <c r="E223" s="247">
        <f>IF(LEN(INDEX(TaxData!$B$7:$D$4006,Cal!$B223,Cal!E$3))&gt;0,INDEX(TaxData!$B$7:$D$4006,Cal!$B223,Cal!E$3),"")</f>
        <v>69</v>
      </c>
      <c r="F223" s="230"/>
      <c r="H223" s="234"/>
      <c r="I223" s="234"/>
      <c r="J223" s="234"/>
      <c r="K223" s="234"/>
      <c r="O223" s="228">
        <v>219</v>
      </c>
      <c r="P223" s="250">
        <f>IF(LEN(INDEX(DataInput!$B$6:$G$2005,Cal!$B223,Cal!P$3))&gt;0,INDEX(DataInput!$B$6:$G$2005,Cal!$B223,Cal!P$3),"")</f>
        <v>44661</v>
      </c>
      <c r="Q223" s="251" t="str">
        <f>IF(LEN(INDEX(DataInput!$B$6:$G$2005,Cal!$B223,Cal!Q$3))&gt;0,INDEX(DataInput!$B$6:$G$2005,Cal!$B223,Cal!Q$3),"")</f>
        <v>Julia Roberts</v>
      </c>
      <c r="R223" s="252">
        <f>IF(LEN(INDEX(DataInput!$B$6:$G$2005,Cal!$B223,Cal!R$3))&gt;0,INDEX(DataInput!$B$6:$G$2005,Cal!$B223,Cal!R$3),"")</f>
        <v>942</v>
      </c>
      <c r="S223" s="251">
        <f>IF(LEN(INDEX(DataInput!$B$6:$G$2005,Cal!$B223,Cal!S$3))&gt;0,INDEX(DataInput!$B$6:$G$2005,Cal!$B223,Cal!S$3),"")</f>
        <v>162</v>
      </c>
      <c r="T223" s="253">
        <f>IF(LEN(INDEX(DataInput!$B$6:$G$2005,Cal!$B223,Cal!T$3))&gt;0,INDEX(DataInput!$B$6:$G$2005,Cal!$B223,Cal!T$3),"")</f>
        <v>98.91</v>
      </c>
      <c r="U223" s="254">
        <f>IF(LEN(INDEX(DataInput!$B$6:$G$2005,Cal!$B223,Cal!U$3))&gt;0,INDEX(DataInput!$B$6:$G$2005,Cal!$B223,Cal!U$3),"")</f>
        <v>681.09</v>
      </c>
      <c r="V223" s="262">
        <f t="shared" si="30"/>
        <v>2022</v>
      </c>
      <c r="W223" s="262" t="str">
        <f t="shared" si="31"/>
        <v>April</v>
      </c>
      <c r="X223" s="262">
        <f t="shared" si="32"/>
        <v>16</v>
      </c>
      <c r="Y223" s="257" t="str">
        <f t="shared" si="27"/>
        <v>Finance</v>
      </c>
      <c r="Z223" s="257" t="str">
        <f t="shared" si="28"/>
        <v>Vice-Director</v>
      </c>
      <c r="AA223" s="258" t="str">
        <f t="shared" si="33"/>
        <v>Yes</v>
      </c>
      <c r="AB223" s="259" t="str">
        <f>IFERROR(IF(COUNTIF($P$4:P223,P223)=1,P223,""),"")</f>
        <v/>
      </c>
      <c r="AC223" s="259" t="str">
        <f t="shared" si="34"/>
        <v/>
      </c>
      <c r="AD223" s="259" t="str">
        <f t="shared" si="35"/>
        <v/>
      </c>
      <c r="AE223" s="259" t="str">
        <f>IFERROR(IF(AND(Cal!P223&gt;=Cal!$AG$5,Cal!P223&lt;=Cal!$AH$5,PrintPayslip!$D$7=Cal!$Q223),IF(LEN(P223)&gt;0,P223,0),""),"")</f>
        <v/>
      </c>
      <c r="AF223" s="258" t="str">
        <f t="shared" si="29"/>
        <v/>
      </c>
    </row>
    <row r="224" spans="2:32" x14ac:dyDescent="0.25">
      <c r="B224" s="228">
        <v>220</v>
      </c>
      <c r="C224" s="247">
        <f>IF(LEN(INDEX(TaxData!$B$7:$D$4006,Cal!$B224,Cal!C$3))&gt;0,INDEX(TaxData!$B$7:$D$4006,Cal!$B224,Cal!C$3),"")</f>
        <v>305</v>
      </c>
      <c r="D224" s="247" t="str">
        <f>IF(LEN(INDEX(TaxData!$B$7:$D$4006,Cal!$B224,Cal!D$3))&gt;0,INDEX(TaxData!$B$7:$D$4006,Cal!$B224,Cal!D$3),"")</f>
        <v>—</v>
      </c>
      <c r="E224" s="247">
        <f>IF(LEN(INDEX(TaxData!$B$7:$D$4006,Cal!$B224,Cal!E$3))&gt;0,INDEX(TaxData!$B$7:$D$4006,Cal!$B224,Cal!E$3),"")</f>
        <v>69</v>
      </c>
      <c r="F224" s="230"/>
      <c r="H224" s="234"/>
      <c r="I224" s="234"/>
      <c r="J224" s="234"/>
      <c r="K224" s="234"/>
      <c r="O224" s="228">
        <v>220</v>
      </c>
      <c r="P224" s="250">
        <f>IF(LEN(INDEX(DataInput!$B$6:$G$2005,Cal!$B224,Cal!P$3))&gt;0,INDEX(DataInput!$B$6:$G$2005,Cal!$B224,Cal!P$3),"")</f>
        <v>44661</v>
      </c>
      <c r="Q224" s="251" t="str">
        <f>IF(LEN(INDEX(DataInput!$B$6:$G$2005,Cal!$B224,Cal!Q$3))&gt;0,INDEX(DataInput!$B$6:$G$2005,Cal!$B224,Cal!Q$3),"")</f>
        <v>Doris Power</v>
      </c>
      <c r="R224" s="252">
        <f>IF(LEN(INDEX(DataInput!$B$6:$G$2005,Cal!$B224,Cal!R$3))&gt;0,INDEX(DataInput!$B$6:$G$2005,Cal!$B224,Cal!R$3),"")</f>
        <v>769</v>
      </c>
      <c r="S224" s="251">
        <f>IF(LEN(INDEX(DataInput!$B$6:$G$2005,Cal!$B224,Cal!S$3))&gt;0,INDEX(DataInput!$B$6:$G$2005,Cal!$B224,Cal!S$3),"")</f>
        <v>102</v>
      </c>
      <c r="T224" s="253">
        <f>IF(LEN(INDEX(DataInput!$B$6:$G$2005,Cal!$B224,Cal!T$3))&gt;0,INDEX(DataInput!$B$6:$G$2005,Cal!$B224,Cal!T$3),"")</f>
        <v>80.74499999999999</v>
      </c>
      <c r="U224" s="254">
        <f>IF(LEN(INDEX(DataInput!$B$6:$G$2005,Cal!$B224,Cal!U$3))&gt;0,INDEX(DataInput!$B$6:$G$2005,Cal!$B224,Cal!U$3),"")</f>
        <v>586.255</v>
      </c>
      <c r="V224" s="262">
        <f t="shared" si="30"/>
        <v>2022</v>
      </c>
      <c r="W224" s="262" t="str">
        <f t="shared" si="31"/>
        <v>April</v>
      </c>
      <c r="X224" s="262">
        <f t="shared" si="32"/>
        <v>16</v>
      </c>
      <c r="Y224" s="257" t="str">
        <f t="shared" si="27"/>
        <v>HR</v>
      </c>
      <c r="Z224" s="257" t="str">
        <f t="shared" si="28"/>
        <v>Expert</v>
      </c>
      <c r="AA224" s="258" t="str">
        <f t="shared" si="33"/>
        <v>Yes</v>
      </c>
      <c r="AB224" s="259" t="str">
        <f>IFERROR(IF(COUNTIF($P$4:P224,P224)=1,P224,""),"")</f>
        <v/>
      </c>
      <c r="AC224" s="259" t="str">
        <f t="shared" si="34"/>
        <v/>
      </c>
      <c r="AD224" s="259" t="str">
        <f t="shared" si="35"/>
        <v/>
      </c>
      <c r="AE224" s="259" t="str">
        <f>IFERROR(IF(AND(Cal!P224&gt;=Cal!$AG$5,Cal!P224&lt;=Cal!$AH$5,PrintPayslip!$D$7=Cal!$Q224),IF(LEN(P224)&gt;0,P224,0),""),"")</f>
        <v/>
      </c>
      <c r="AF224" s="258" t="str">
        <f t="shared" si="29"/>
        <v/>
      </c>
    </row>
    <row r="225" spans="2:32" x14ac:dyDescent="0.25">
      <c r="B225" s="228">
        <v>221</v>
      </c>
      <c r="C225" s="247">
        <f>IF(LEN(INDEX(TaxData!$B$7:$D$4006,Cal!$B225,Cal!C$3))&gt;0,INDEX(TaxData!$B$7:$D$4006,Cal!$B225,Cal!C$3),"")</f>
        <v>306</v>
      </c>
      <c r="D225" s="247" t="str">
        <f>IF(LEN(INDEX(TaxData!$B$7:$D$4006,Cal!$B225,Cal!D$3))&gt;0,INDEX(TaxData!$B$7:$D$4006,Cal!$B225,Cal!D$3),"")</f>
        <v>—</v>
      </c>
      <c r="E225" s="247">
        <f>IF(LEN(INDEX(TaxData!$B$7:$D$4006,Cal!$B225,Cal!E$3))&gt;0,INDEX(TaxData!$B$7:$D$4006,Cal!$B225,Cal!E$3),"")</f>
        <v>69</v>
      </c>
      <c r="F225" s="230"/>
      <c r="H225" s="234"/>
      <c r="I225" s="234"/>
      <c r="J225" s="234"/>
      <c r="K225" s="234"/>
      <c r="O225" s="228">
        <v>221</v>
      </c>
      <c r="P225" s="250">
        <f>IF(LEN(INDEX(DataInput!$B$6:$G$2005,Cal!$B225,Cal!P$3))&gt;0,INDEX(DataInput!$B$6:$G$2005,Cal!$B225,Cal!P$3),"")</f>
        <v>44661</v>
      </c>
      <c r="Q225" s="251" t="str">
        <f>IF(LEN(INDEX(DataInput!$B$6:$G$2005,Cal!$B225,Cal!Q$3))&gt;0,INDEX(DataInput!$B$6:$G$2005,Cal!$B225,Cal!Q$3),"")</f>
        <v>Isobelle Hurley</v>
      </c>
      <c r="R225" s="252">
        <f>IF(LEN(INDEX(DataInput!$B$6:$G$2005,Cal!$B225,Cal!R$3))&gt;0,INDEX(DataInput!$B$6:$G$2005,Cal!$B225,Cal!R$3),"")</f>
        <v>716</v>
      </c>
      <c r="S225" s="251">
        <f>IF(LEN(INDEX(DataInput!$B$6:$G$2005,Cal!$B225,Cal!S$3))&gt;0,INDEX(DataInput!$B$6:$G$2005,Cal!$B225,Cal!S$3),"")</f>
        <v>84</v>
      </c>
      <c r="T225" s="253">
        <f>IF(LEN(INDEX(DataInput!$B$6:$G$2005,Cal!$B225,Cal!T$3))&gt;0,INDEX(DataInput!$B$6:$G$2005,Cal!$B225,Cal!T$3),"")</f>
        <v>75.179999999999993</v>
      </c>
      <c r="U225" s="254">
        <f>IF(LEN(INDEX(DataInput!$B$6:$G$2005,Cal!$B225,Cal!U$3))&gt;0,INDEX(DataInput!$B$6:$G$2005,Cal!$B225,Cal!U$3),"")</f>
        <v>556.82000000000005</v>
      </c>
      <c r="V225" s="262">
        <f t="shared" si="30"/>
        <v>2022</v>
      </c>
      <c r="W225" s="262" t="str">
        <f t="shared" si="31"/>
        <v>April</v>
      </c>
      <c r="X225" s="262">
        <f t="shared" si="32"/>
        <v>16</v>
      </c>
      <c r="Y225" s="257" t="str">
        <f t="shared" si="27"/>
        <v>Purchase</v>
      </c>
      <c r="Z225" s="257" t="str">
        <f t="shared" si="28"/>
        <v>Expert</v>
      </c>
      <c r="AA225" s="258" t="str">
        <f t="shared" si="33"/>
        <v>Yes</v>
      </c>
      <c r="AB225" s="259" t="str">
        <f>IFERROR(IF(COUNTIF($P$4:P225,P225)=1,P225,""),"")</f>
        <v/>
      </c>
      <c r="AC225" s="259" t="str">
        <f t="shared" si="34"/>
        <v/>
      </c>
      <c r="AD225" s="259" t="str">
        <f t="shared" si="35"/>
        <v/>
      </c>
      <c r="AE225" s="259" t="str">
        <f>IFERROR(IF(AND(Cal!P225&gt;=Cal!$AG$5,Cal!P225&lt;=Cal!$AH$5,PrintPayslip!$D$7=Cal!$Q225),IF(LEN(P225)&gt;0,P225,0),""),"")</f>
        <v/>
      </c>
      <c r="AF225" s="258" t="str">
        <f t="shared" si="29"/>
        <v/>
      </c>
    </row>
    <row r="226" spans="2:32" x14ac:dyDescent="0.25">
      <c r="B226" s="228">
        <v>222</v>
      </c>
      <c r="C226" s="247">
        <f>IF(LEN(INDEX(TaxData!$B$7:$D$4006,Cal!$B226,Cal!C$3))&gt;0,INDEX(TaxData!$B$7:$D$4006,Cal!$B226,Cal!C$3),"")</f>
        <v>307</v>
      </c>
      <c r="D226" s="247" t="str">
        <f>IF(LEN(INDEX(TaxData!$B$7:$D$4006,Cal!$B226,Cal!D$3))&gt;0,INDEX(TaxData!$B$7:$D$4006,Cal!$B226,Cal!D$3),"")</f>
        <v>—</v>
      </c>
      <c r="E226" s="247">
        <f>IF(LEN(INDEX(TaxData!$B$7:$D$4006,Cal!$B226,Cal!E$3))&gt;0,INDEX(TaxData!$B$7:$D$4006,Cal!$B226,Cal!E$3),"")</f>
        <v>70</v>
      </c>
      <c r="F226" s="230"/>
      <c r="H226" s="234"/>
      <c r="I226" s="234"/>
      <c r="J226" s="234"/>
      <c r="K226" s="234"/>
      <c r="O226" s="228">
        <v>222</v>
      </c>
      <c r="P226" s="250">
        <f>IF(LEN(INDEX(DataInput!$B$6:$G$2005,Cal!$B226,Cal!P$3))&gt;0,INDEX(DataInput!$B$6:$G$2005,Cal!$B226,Cal!P$3),"")</f>
        <v>44661</v>
      </c>
      <c r="Q226" s="251" t="str">
        <f>IF(LEN(INDEX(DataInput!$B$6:$G$2005,Cal!$B226,Cal!Q$3))&gt;0,INDEX(DataInput!$B$6:$G$2005,Cal!$B226,Cal!Q$3),"")</f>
        <v>Donell Merrill</v>
      </c>
      <c r="R226" s="252">
        <f>IF(LEN(INDEX(DataInput!$B$6:$G$2005,Cal!$B226,Cal!R$3))&gt;0,INDEX(DataInput!$B$6:$G$2005,Cal!$B226,Cal!R$3),"")</f>
        <v>707</v>
      </c>
      <c r="S226" s="251">
        <f>IF(LEN(INDEX(DataInput!$B$6:$G$2005,Cal!$B226,Cal!S$3))&gt;0,INDEX(DataInput!$B$6:$G$2005,Cal!$B226,Cal!S$3),"")</f>
        <v>81</v>
      </c>
      <c r="T226" s="253">
        <f>IF(LEN(INDEX(DataInput!$B$6:$G$2005,Cal!$B226,Cal!T$3))&gt;0,INDEX(DataInput!$B$6:$G$2005,Cal!$B226,Cal!T$3),"")</f>
        <v>74.234999999999999</v>
      </c>
      <c r="U226" s="254">
        <f>IF(LEN(INDEX(DataInput!$B$6:$G$2005,Cal!$B226,Cal!U$3))&gt;0,INDEX(DataInput!$B$6:$G$2005,Cal!$B226,Cal!U$3),"")</f>
        <v>551.76499999999999</v>
      </c>
      <c r="V226" s="262">
        <f t="shared" si="30"/>
        <v>2022</v>
      </c>
      <c r="W226" s="262" t="str">
        <f t="shared" si="31"/>
        <v>April</v>
      </c>
      <c r="X226" s="262">
        <f t="shared" si="32"/>
        <v>16</v>
      </c>
      <c r="Y226" s="257" t="str">
        <f t="shared" si="27"/>
        <v>Finance</v>
      </c>
      <c r="Z226" s="257" t="str">
        <f t="shared" si="28"/>
        <v>Expert</v>
      </c>
      <c r="AA226" s="258" t="str">
        <f t="shared" si="33"/>
        <v>Yes</v>
      </c>
      <c r="AB226" s="259" t="str">
        <f>IFERROR(IF(COUNTIF($P$4:P226,P226)=1,P226,""),"")</f>
        <v/>
      </c>
      <c r="AC226" s="259" t="str">
        <f t="shared" si="34"/>
        <v/>
      </c>
      <c r="AD226" s="259" t="str">
        <f t="shared" si="35"/>
        <v/>
      </c>
      <c r="AE226" s="259" t="str">
        <f>IFERROR(IF(AND(Cal!P226&gt;=Cal!$AG$5,Cal!P226&lt;=Cal!$AH$5,PrintPayslip!$D$7=Cal!$Q226),IF(LEN(P226)&gt;0,P226,0),""),"")</f>
        <v/>
      </c>
      <c r="AF226" s="258" t="str">
        <f t="shared" si="29"/>
        <v/>
      </c>
    </row>
    <row r="227" spans="2:32" x14ac:dyDescent="0.25">
      <c r="B227" s="228">
        <v>223</v>
      </c>
      <c r="C227" s="247">
        <f>IF(LEN(INDEX(TaxData!$B$7:$D$4006,Cal!$B227,Cal!C$3))&gt;0,INDEX(TaxData!$B$7:$D$4006,Cal!$B227,Cal!C$3),"")</f>
        <v>308</v>
      </c>
      <c r="D227" s="247" t="str">
        <f>IF(LEN(INDEX(TaxData!$B$7:$D$4006,Cal!$B227,Cal!D$3))&gt;0,INDEX(TaxData!$B$7:$D$4006,Cal!$B227,Cal!D$3),"")</f>
        <v>—</v>
      </c>
      <c r="E227" s="247">
        <f>IF(LEN(INDEX(TaxData!$B$7:$D$4006,Cal!$B227,Cal!E$3))&gt;0,INDEX(TaxData!$B$7:$D$4006,Cal!$B227,Cal!E$3),"")</f>
        <v>70</v>
      </c>
      <c r="F227" s="230"/>
      <c r="H227" s="234"/>
      <c r="I227" s="234"/>
      <c r="J227" s="234"/>
      <c r="K227" s="234"/>
      <c r="O227" s="228">
        <v>223</v>
      </c>
      <c r="P227" s="250">
        <f>IF(LEN(INDEX(DataInput!$B$6:$G$2005,Cal!$B227,Cal!P$3))&gt;0,INDEX(DataInput!$B$6:$G$2005,Cal!$B227,Cal!P$3),"")</f>
        <v>44661</v>
      </c>
      <c r="Q227" s="251" t="str">
        <f>IF(LEN(INDEX(DataInput!$B$6:$G$2005,Cal!$B227,Cal!Q$3))&gt;0,INDEX(DataInput!$B$6:$G$2005,Cal!$B227,Cal!Q$3),"")</f>
        <v>Jane Best</v>
      </c>
      <c r="R227" s="252">
        <f>IF(LEN(INDEX(DataInput!$B$6:$G$2005,Cal!$B227,Cal!R$3))&gt;0,INDEX(DataInput!$B$6:$G$2005,Cal!$B227,Cal!R$3),"")</f>
        <v>700</v>
      </c>
      <c r="S227" s="251">
        <f>IF(LEN(INDEX(DataInput!$B$6:$G$2005,Cal!$B227,Cal!S$3))&gt;0,INDEX(DataInput!$B$6:$G$2005,Cal!$B227,Cal!S$3),"")</f>
        <v>80</v>
      </c>
      <c r="T227" s="253">
        <f>IF(LEN(INDEX(DataInput!$B$6:$G$2005,Cal!$B227,Cal!T$3))&gt;0,INDEX(DataInput!$B$6:$G$2005,Cal!$B227,Cal!T$3),"")</f>
        <v>73.5</v>
      </c>
      <c r="U227" s="254">
        <f>IF(LEN(INDEX(DataInput!$B$6:$G$2005,Cal!$B227,Cal!U$3))&gt;0,INDEX(DataInput!$B$6:$G$2005,Cal!$B227,Cal!U$3),"")</f>
        <v>546.5</v>
      </c>
      <c r="V227" s="262">
        <f t="shared" si="30"/>
        <v>2022</v>
      </c>
      <c r="W227" s="262" t="str">
        <f t="shared" si="31"/>
        <v>April</v>
      </c>
      <c r="X227" s="262">
        <f t="shared" si="32"/>
        <v>16</v>
      </c>
      <c r="Y227" s="257" t="str">
        <f t="shared" si="27"/>
        <v>Sales</v>
      </c>
      <c r="Z227" s="257" t="str">
        <f t="shared" si="28"/>
        <v>Salesman</v>
      </c>
      <c r="AA227" s="258" t="str">
        <f t="shared" si="33"/>
        <v>Yes</v>
      </c>
      <c r="AB227" s="259" t="str">
        <f>IFERROR(IF(COUNTIF($P$4:P227,P227)=1,P227,""),"")</f>
        <v/>
      </c>
      <c r="AC227" s="259" t="str">
        <f t="shared" si="34"/>
        <v/>
      </c>
      <c r="AD227" s="259" t="str">
        <f t="shared" si="35"/>
        <v/>
      </c>
      <c r="AE227" s="259" t="str">
        <f>IFERROR(IF(AND(Cal!P227&gt;=Cal!$AG$5,Cal!P227&lt;=Cal!$AH$5,PrintPayslip!$D$7=Cal!$Q227),IF(LEN(P227)&gt;0,P227,0),""),"")</f>
        <v/>
      </c>
      <c r="AF227" s="258" t="str">
        <f t="shared" si="29"/>
        <v/>
      </c>
    </row>
    <row r="228" spans="2:32" x14ac:dyDescent="0.25">
      <c r="B228" s="228">
        <v>224</v>
      </c>
      <c r="C228" s="247">
        <f>IF(LEN(INDEX(TaxData!$B$7:$D$4006,Cal!$B228,Cal!C$3))&gt;0,INDEX(TaxData!$B$7:$D$4006,Cal!$B228,Cal!C$3),"")</f>
        <v>309</v>
      </c>
      <c r="D228" s="247" t="str">
        <f>IF(LEN(INDEX(TaxData!$B$7:$D$4006,Cal!$B228,Cal!D$3))&gt;0,INDEX(TaxData!$B$7:$D$4006,Cal!$B228,Cal!D$3),"")</f>
        <v>—</v>
      </c>
      <c r="E228" s="247">
        <f>IF(LEN(INDEX(TaxData!$B$7:$D$4006,Cal!$B228,Cal!E$3))&gt;0,INDEX(TaxData!$B$7:$D$4006,Cal!$B228,Cal!E$3),"")</f>
        <v>70</v>
      </c>
      <c r="F228" s="230"/>
      <c r="H228" s="234"/>
      <c r="I228" s="234"/>
      <c r="J228" s="234"/>
      <c r="K228" s="234"/>
      <c r="O228" s="228">
        <v>224</v>
      </c>
      <c r="P228" s="250">
        <f>IF(LEN(INDEX(DataInput!$B$6:$G$2005,Cal!$B228,Cal!P$3))&gt;0,INDEX(DataInput!$B$6:$G$2005,Cal!$B228,Cal!P$3),"")</f>
        <v>44661</v>
      </c>
      <c r="Q228" s="251" t="str">
        <f>IF(LEN(INDEX(DataInput!$B$6:$G$2005,Cal!$B228,Cal!Q$3))&gt;0,INDEX(DataInput!$B$6:$G$2005,Cal!$B228,Cal!Q$3),"")</f>
        <v>Kristofer Dyer</v>
      </c>
      <c r="R228" s="252">
        <f>IF(LEN(INDEX(DataInput!$B$6:$G$2005,Cal!$B228,Cal!R$3))&gt;0,INDEX(DataInput!$B$6:$G$2005,Cal!$B228,Cal!R$3),"")</f>
        <v>763</v>
      </c>
      <c r="S228" s="251">
        <f>IF(LEN(INDEX(DataInput!$B$6:$G$2005,Cal!$B228,Cal!S$3))&gt;0,INDEX(DataInput!$B$6:$G$2005,Cal!$B228,Cal!S$3),"")</f>
        <v>100</v>
      </c>
      <c r="T228" s="253">
        <f>IF(LEN(INDEX(DataInput!$B$6:$G$2005,Cal!$B228,Cal!T$3))&gt;0,INDEX(DataInput!$B$6:$G$2005,Cal!$B228,Cal!T$3),"")</f>
        <v>80.114999999999995</v>
      </c>
      <c r="U228" s="254">
        <f>IF(LEN(INDEX(DataInput!$B$6:$G$2005,Cal!$B228,Cal!U$3))&gt;0,INDEX(DataInput!$B$6:$G$2005,Cal!$B228,Cal!U$3),"")</f>
        <v>582.88499999999999</v>
      </c>
      <c r="V228" s="262">
        <f t="shared" si="30"/>
        <v>2022</v>
      </c>
      <c r="W228" s="262" t="str">
        <f t="shared" si="31"/>
        <v>April</v>
      </c>
      <c r="X228" s="262">
        <f t="shared" si="32"/>
        <v>16</v>
      </c>
      <c r="Y228" s="257" t="str">
        <f t="shared" si="27"/>
        <v>Accounting</v>
      </c>
      <c r="Z228" s="257" t="str">
        <f t="shared" si="28"/>
        <v>Expert</v>
      </c>
      <c r="AA228" s="258" t="str">
        <f t="shared" si="33"/>
        <v>Yes</v>
      </c>
      <c r="AB228" s="259" t="str">
        <f>IFERROR(IF(COUNTIF($P$4:P228,P228)=1,P228,""),"")</f>
        <v/>
      </c>
      <c r="AC228" s="259" t="str">
        <f t="shared" si="34"/>
        <v/>
      </c>
      <c r="AD228" s="259" t="str">
        <f t="shared" si="35"/>
        <v/>
      </c>
      <c r="AE228" s="259" t="str">
        <f>IFERROR(IF(AND(Cal!P228&gt;=Cal!$AG$5,Cal!P228&lt;=Cal!$AH$5,PrintPayslip!$D$7=Cal!$Q228),IF(LEN(P228)&gt;0,P228,0),""),"")</f>
        <v/>
      </c>
      <c r="AF228" s="258" t="str">
        <f t="shared" si="29"/>
        <v/>
      </c>
    </row>
    <row r="229" spans="2:32" x14ac:dyDescent="0.25">
      <c r="B229" s="228">
        <v>225</v>
      </c>
      <c r="C229" s="247">
        <f>IF(LEN(INDEX(TaxData!$B$7:$D$4006,Cal!$B229,Cal!C$3))&gt;0,INDEX(TaxData!$B$7:$D$4006,Cal!$B229,Cal!C$3),"")</f>
        <v>310</v>
      </c>
      <c r="D229" s="247" t="str">
        <f>IF(LEN(INDEX(TaxData!$B$7:$D$4006,Cal!$B229,Cal!D$3))&gt;0,INDEX(TaxData!$B$7:$D$4006,Cal!$B229,Cal!D$3),"")</f>
        <v>—</v>
      </c>
      <c r="E229" s="247">
        <f>IF(LEN(INDEX(TaxData!$B$7:$D$4006,Cal!$B229,Cal!E$3))&gt;0,INDEX(TaxData!$B$7:$D$4006,Cal!$B229,Cal!E$3),"")</f>
        <v>70</v>
      </c>
      <c r="F229" s="230"/>
      <c r="H229" s="234"/>
      <c r="I229" s="234"/>
      <c r="J229" s="234"/>
      <c r="K229" s="234"/>
      <c r="O229" s="228">
        <v>225</v>
      </c>
      <c r="P229" s="250">
        <f>IF(LEN(INDEX(DataInput!$B$6:$G$2005,Cal!$B229,Cal!P$3))&gt;0,INDEX(DataInput!$B$6:$G$2005,Cal!$B229,Cal!P$3),"")</f>
        <v>44661</v>
      </c>
      <c r="Q229" s="251" t="str">
        <f>IF(LEN(INDEX(DataInput!$B$6:$G$2005,Cal!$B229,Cal!Q$3))&gt;0,INDEX(DataInput!$B$6:$G$2005,Cal!$B229,Cal!Q$3),"")</f>
        <v>Dominykas Xiong</v>
      </c>
      <c r="R229" s="252">
        <f>IF(LEN(INDEX(DataInput!$B$6:$G$2005,Cal!$B229,Cal!R$3))&gt;0,INDEX(DataInput!$B$6:$G$2005,Cal!$B229,Cal!R$3),"")</f>
        <v>316</v>
      </c>
      <c r="S229" s="251" t="str">
        <f>IF(LEN(INDEX(DataInput!$B$6:$G$2005,Cal!$B229,Cal!S$3))&gt;0,INDEX(DataInput!$B$6:$G$2005,Cal!$B229,Cal!S$3),"")</f>
        <v>—</v>
      </c>
      <c r="T229" s="253">
        <f>IF(LEN(INDEX(DataInput!$B$6:$G$2005,Cal!$B229,Cal!T$3))&gt;0,INDEX(DataInput!$B$6:$G$2005,Cal!$B229,Cal!T$3),"")</f>
        <v>33.18</v>
      </c>
      <c r="U229" s="254">
        <f>IF(LEN(INDEX(DataInput!$B$6:$G$2005,Cal!$B229,Cal!U$3))&gt;0,INDEX(DataInput!$B$6:$G$2005,Cal!$B229,Cal!U$3),"")</f>
        <v>282.82</v>
      </c>
      <c r="V229" s="262">
        <f t="shared" si="30"/>
        <v>2022</v>
      </c>
      <c r="W229" s="262" t="str">
        <f t="shared" si="31"/>
        <v>April</v>
      </c>
      <c r="X229" s="262">
        <f t="shared" si="32"/>
        <v>16</v>
      </c>
      <c r="Y229" s="257" t="str">
        <f t="shared" si="27"/>
        <v>Accounting</v>
      </c>
      <c r="Z229" s="257" t="str">
        <f t="shared" si="28"/>
        <v>Intern</v>
      </c>
      <c r="AA229" s="258" t="str">
        <f t="shared" si="33"/>
        <v>Yes</v>
      </c>
      <c r="AB229" s="259" t="str">
        <f>IFERROR(IF(COUNTIF($P$4:P229,P229)=1,P229,""),"")</f>
        <v/>
      </c>
      <c r="AC229" s="259" t="str">
        <f t="shared" si="34"/>
        <v/>
      </c>
      <c r="AD229" s="259" t="str">
        <f t="shared" si="35"/>
        <v/>
      </c>
      <c r="AE229" s="259" t="str">
        <f>IFERROR(IF(AND(Cal!P229&gt;=Cal!$AG$5,Cal!P229&lt;=Cal!$AH$5,PrintPayslip!$D$7=Cal!$Q229),IF(LEN(P229)&gt;0,P229,0),""),"")</f>
        <v/>
      </c>
      <c r="AF229" s="258" t="str">
        <f t="shared" si="29"/>
        <v/>
      </c>
    </row>
    <row r="230" spans="2:32" x14ac:dyDescent="0.25">
      <c r="B230" s="228">
        <v>226</v>
      </c>
      <c r="C230" s="247">
        <f>IF(LEN(INDEX(TaxData!$B$7:$D$4006,Cal!$B230,Cal!C$3))&gt;0,INDEX(TaxData!$B$7:$D$4006,Cal!$B230,Cal!C$3),"")</f>
        <v>311</v>
      </c>
      <c r="D230" s="247" t="str">
        <f>IF(LEN(INDEX(TaxData!$B$7:$D$4006,Cal!$B230,Cal!D$3))&gt;0,INDEX(TaxData!$B$7:$D$4006,Cal!$B230,Cal!D$3),"")</f>
        <v>—</v>
      </c>
      <c r="E230" s="247">
        <f>IF(LEN(INDEX(TaxData!$B$7:$D$4006,Cal!$B230,Cal!E$3))&gt;0,INDEX(TaxData!$B$7:$D$4006,Cal!$B230,Cal!E$3),"")</f>
        <v>71</v>
      </c>
      <c r="F230" s="230"/>
      <c r="H230" s="234"/>
      <c r="I230" s="234"/>
      <c r="J230" s="234"/>
      <c r="K230" s="234"/>
      <c r="O230" s="228">
        <v>226</v>
      </c>
      <c r="P230" s="250">
        <f>IF(LEN(INDEX(DataInput!$B$6:$G$2005,Cal!$B230,Cal!P$3))&gt;0,INDEX(DataInput!$B$6:$G$2005,Cal!$B230,Cal!P$3),"")</f>
        <v>44668</v>
      </c>
      <c r="Q230" s="251" t="str">
        <f>IF(LEN(INDEX(DataInput!$B$6:$G$2005,Cal!$B230,Cal!Q$3))&gt;0,INDEX(DataInput!$B$6:$G$2005,Cal!$B230,Cal!Q$3),"")</f>
        <v>Jemima Begum</v>
      </c>
      <c r="R230" s="252">
        <f>IF(LEN(INDEX(DataInput!$B$6:$G$2005,Cal!$B230,Cal!R$3))&gt;0,INDEX(DataInput!$B$6:$G$2005,Cal!$B230,Cal!R$3),"")</f>
        <v>921</v>
      </c>
      <c r="S230" s="251">
        <f>IF(LEN(INDEX(DataInput!$B$6:$G$2005,Cal!$B230,Cal!S$3))&gt;0,INDEX(DataInput!$B$6:$G$2005,Cal!$B230,Cal!S$3),"")</f>
        <v>155</v>
      </c>
      <c r="T230" s="253">
        <f>IF(LEN(INDEX(DataInput!$B$6:$G$2005,Cal!$B230,Cal!T$3))&gt;0,INDEX(DataInput!$B$6:$G$2005,Cal!$B230,Cal!T$3),"")</f>
        <v>96.704999999999998</v>
      </c>
      <c r="U230" s="254">
        <f>IF(LEN(INDEX(DataInput!$B$6:$G$2005,Cal!$B230,Cal!U$3))&gt;0,INDEX(DataInput!$B$6:$G$2005,Cal!$B230,Cal!U$3),"")</f>
        <v>669.29499999999996</v>
      </c>
      <c r="V230" s="262">
        <f t="shared" si="30"/>
        <v>2022</v>
      </c>
      <c r="W230" s="262" t="str">
        <f t="shared" si="31"/>
        <v>April</v>
      </c>
      <c r="X230" s="262">
        <f t="shared" si="32"/>
        <v>17</v>
      </c>
      <c r="Y230" s="257" t="str">
        <f t="shared" si="27"/>
        <v>Operations</v>
      </c>
      <c r="Z230" s="257" t="str">
        <f t="shared" si="28"/>
        <v>Director</v>
      </c>
      <c r="AA230" s="258" t="str">
        <f t="shared" si="33"/>
        <v>Yes</v>
      </c>
      <c r="AB230" s="259">
        <f>IFERROR(IF(COUNTIF($P$4:P230,P230)=1,P230,""),"")</f>
        <v>44668</v>
      </c>
      <c r="AC230" s="259" t="str">
        <f t="shared" si="34"/>
        <v/>
      </c>
      <c r="AD230" s="259" t="str">
        <f t="shared" si="35"/>
        <v/>
      </c>
      <c r="AE230" s="259" t="str">
        <f>IFERROR(IF(AND(Cal!P230&gt;=Cal!$AG$5,Cal!P230&lt;=Cal!$AH$5,PrintPayslip!$D$7=Cal!$Q230),IF(LEN(P230)&gt;0,P230,0),""),"")</f>
        <v/>
      </c>
      <c r="AF230" s="258" t="str">
        <f t="shared" si="29"/>
        <v/>
      </c>
    </row>
    <row r="231" spans="2:32" x14ac:dyDescent="0.25">
      <c r="B231" s="228">
        <v>227</v>
      </c>
      <c r="C231" s="247">
        <f>IF(LEN(INDEX(TaxData!$B$7:$D$4006,Cal!$B231,Cal!C$3))&gt;0,INDEX(TaxData!$B$7:$D$4006,Cal!$B231,Cal!C$3),"")</f>
        <v>312</v>
      </c>
      <c r="D231" s="247" t="str">
        <f>IF(LEN(INDEX(TaxData!$B$7:$D$4006,Cal!$B231,Cal!D$3))&gt;0,INDEX(TaxData!$B$7:$D$4006,Cal!$B231,Cal!D$3),"")</f>
        <v>—</v>
      </c>
      <c r="E231" s="247">
        <f>IF(LEN(INDEX(TaxData!$B$7:$D$4006,Cal!$B231,Cal!E$3))&gt;0,INDEX(TaxData!$B$7:$D$4006,Cal!$B231,Cal!E$3),"")</f>
        <v>71</v>
      </c>
      <c r="F231" s="230"/>
      <c r="H231" s="234"/>
      <c r="I231" s="234"/>
      <c r="J231" s="234"/>
      <c r="K231" s="234"/>
      <c r="O231" s="228">
        <v>227</v>
      </c>
      <c r="P231" s="250">
        <f>IF(LEN(INDEX(DataInput!$B$6:$G$2005,Cal!$B231,Cal!P$3))&gt;0,INDEX(DataInput!$B$6:$G$2005,Cal!$B231,Cal!P$3),"")</f>
        <v>44668</v>
      </c>
      <c r="Q231" s="251" t="str">
        <f>IF(LEN(INDEX(DataInput!$B$6:$G$2005,Cal!$B231,Cal!Q$3))&gt;0,INDEX(DataInput!$B$6:$G$2005,Cal!$B231,Cal!Q$3),"")</f>
        <v>Mercedes Banks</v>
      </c>
      <c r="R231" s="252">
        <f>IF(LEN(INDEX(DataInput!$B$6:$G$2005,Cal!$B231,Cal!R$3))&gt;0,INDEX(DataInput!$B$6:$G$2005,Cal!$B231,Cal!R$3),"")</f>
        <v>937</v>
      </c>
      <c r="S231" s="251">
        <f>IF(LEN(INDEX(DataInput!$B$6:$G$2005,Cal!$B231,Cal!S$3))&gt;0,INDEX(DataInput!$B$6:$G$2005,Cal!$B231,Cal!S$3),"")</f>
        <v>161</v>
      </c>
      <c r="T231" s="253">
        <f>IF(LEN(INDEX(DataInput!$B$6:$G$2005,Cal!$B231,Cal!T$3))&gt;0,INDEX(DataInput!$B$6:$G$2005,Cal!$B231,Cal!T$3),"")</f>
        <v>98.384999999999991</v>
      </c>
      <c r="U231" s="254">
        <f>IF(LEN(INDEX(DataInput!$B$6:$G$2005,Cal!$B231,Cal!U$3))&gt;0,INDEX(DataInput!$B$6:$G$2005,Cal!$B231,Cal!U$3),"")</f>
        <v>677.61500000000001</v>
      </c>
      <c r="V231" s="262">
        <f t="shared" si="30"/>
        <v>2022</v>
      </c>
      <c r="W231" s="262" t="str">
        <f t="shared" si="31"/>
        <v>April</v>
      </c>
      <c r="X231" s="262">
        <f t="shared" si="32"/>
        <v>17</v>
      </c>
      <c r="Y231" s="257" t="str">
        <f t="shared" si="27"/>
        <v>Accounting</v>
      </c>
      <c r="Z231" s="257" t="str">
        <f t="shared" si="28"/>
        <v>Vice-Director</v>
      </c>
      <c r="AA231" s="258" t="str">
        <f t="shared" si="33"/>
        <v>Yes</v>
      </c>
      <c r="AB231" s="259" t="str">
        <f>IFERROR(IF(COUNTIF($P$4:P231,P231)=1,P231,""),"")</f>
        <v/>
      </c>
      <c r="AC231" s="259" t="str">
        <f t="shared" si="34"/>
        <v/>
      </c>
      <c r="AD231" s="259" t="str">
        <f t="shared" si="35"/>
        <v/>
      </c>
      <c r="AE231" s="259" t="str">
        <f>IFERROR(IF(AND(Cal!P231&gt;=Cal!$AG$5,Cal!P231&lt;=Cal!$AH$5,PrintPayslip!$D$7=Cal!$Q231),IF(LEN(P231)&gt;0,P231,0),""),"")</f>
        <v/>
      </c>
      <c r="AF231" s="258" t="str">
        <f t="shared" si="29"/>
        <v/>
      </c>
    </row>
    <row r="232" spans="2:32" x14ac:dyDescent="0.25">
      <c r="B232" s="228">
        <v>228</v>
      </c>
      <c r="C232" s="247">
        <f>IF(LEN(INDEX(TaxData!$B$7:$D$4006,Cal!$B232,Cal!C$3))&gt;0,INDEX(TaxData!$B$7:$D$4006,Cal!$B232,Cal!C$3),"")</f>
        <v>313</v>
      </c>
      <c r="D232" s="247" t="str">
        <f>IF(LEN(INDEX(TaxData!$B$7:$D$4006,Cal!$B232,Cal!D$3))&gt;0,INDEX(TaxData!$B$7:$D$4006,Cal!$B232,Cal!D$3),"")</f>
        <v>—</v>
      </c>
      <c r="E232" s="247">
        <f>IF(LEN(INDEX(TaxData!$B$7:$D$4006,Cal!$B232,Cal!E$3))&gt;0,INDEX(TaxData!$B$7:$D$4006,Cal!$B232,Cal!E$3),"")</f>
        <v>71</v>
      </c>
      <c r="F232" s="230"/>
      <c r="H232" s="234"/>
      <c r="I232" s="234"/>
      <c r="J232" s="234"/>
      <c r="K232" s="234"/>
      <c r="O232" s="228">
        <v>228</v>
      </c>
      <c r="P232" s="250">
        <f>IF(LEN(INDEX(DataInput!$B$6:$G$2005,Cal!$B232,Cal!P$3))&gt;0,INDEX(DataInput!$B$6:$G$2005,Cal!$B232,Cal!P$3),"")</f>
        <v>44668</v>
      </c>
      <c r="Q232" s="251" t="str">
        <f>IF(LEN(INDEX(DataInput!$B$6:$G$2005,Cal!$B232,Cal!Q$3))&gt;0,INDEX(DataInput!$B$6:$G$2005,Cal!$B232,Cal!Q$3),"")</f>
        <v>Macauley Peck</v>
      </c>
      <c r="R232" s="252">
        <f>IF(LEN(INDEX(DataInput!$B$6:$G$2005,Cal!$B232,Cal!R$3))&gt;0,INDEX(DataInput!$B$6:$G$2005,Cal!$B232,Cal!R$3),"")</f>
        <v>939</v>
      </c>
      <c r="S232" s="251">
        <f>IF(LEN(INDEX(DataInput!$B$6:$G$2005,Cal!$B232,Cal!S$3))&gt;0,INDEX(DataInput!$B$6:$G$2005,Cal!$B232,Cal!S$3),"")</f>
        <v>161</v>
      </c>
      <c r="T232" s="253">
        <f>IF(LEN(INDEX(DataInput!$B$6:$G$2005,Cal!$B232,Cal!T$3))&gt;0,INDEX(DataInput!$B$6:$G$2005,Cal!$B232,Cal!T$3),"")</f>
        <v>98.594999999999999</v>
      </c>
      <c r="U232" s="254">
        <f>IF(LEN(INDEX(DataInput!$B$6:$G$2005,Cal!$B232,Cal!U$3))&gt;0,INDEX(DataInput!$B$6:$G$2005,Cal!$B232,Cal!U$3),"")</f>
        <v>679.40499999999997</v>
      </c>
      <c r="V232" s="262">
        <f t="shared" si="30"/>
        <v>2022</v>
      </c>
      <c r="W232" s="262" t="str">
        <f t="shared" si="31"/>
        <v>April</v>
      </c>
      <c r="X232" s="262">
        <f t="shared" si="32"/>
        <v>17</v>
      </c>
      <c r="Y232" s="257" t="str">
        <f t="shared" si="27"/>
        <v>Marketing</v>
      </c>
      <c r="Z232" s="257" t="str">
        <f t="shared" si="28"/>
        <v>Vice-Director</v>
      </c>
      <c r="AA232" s="258" t="str">
        <f t="shared" si="33"/>
        <v>Yes</v>
      </c>
      <c r="AB232" s="259" t="str">
        <f>IFERROR(IF(COUNTIF($P$4:P232,P232)=1,P232,""),"")</f>
        <v/>
      </c>
      <c r="AC232" s="259" t="str">
        <f t="shared" si="34"/>
        <v/>
      </c>
      <c r="AD232" s="259" t="str">
        <f t="shared" si="35"/>
        <v/>
      </c>
      <c r="AE232" s="259" t="str">
        <f>IFERROR(IF(AND(Cal!P232&gt;=Cal!$AG$5,Cal!P232&lt;=Cal!$AH$5,PrintPayslip!$D$7=Cal!$Q232),IF(LEN(P232)&gt;0,P232,0),""),"")</f>
        <v/>
      </c>
      <c r="AF232" s="258" t="str">
        <f t="shared" si="29"/>
        <v/>
      </c>
    </row>
    <row r="233" spans="2:32" x14ac:dyDescent="0.25">
      <c r="B233" s="228">
        <v>229</v>
      </c>
      <c r="C233" s="247">
        <f>IF(LEN(INDEX(TaxData!$B$7:$D$4006,Cal!$B233,Cal!C$3))&gt;0,INDEX(TaxData!$B$7:$D$4006,Cal!$B233,Cal!C$3),"")</f>
        <v>314</v>
      </c>
      <c r="D233" s="247" t="str">
        <f>IF(LEN(INDEX(TaxData!$B$7:$D$4006,Cal!$B233,Cal!D$3))&gt;0,INDEX(TaxData!$B$7:$D$4006,Cal!$B233,Cal!D$3),"")</f>
        <v>—</v>
      </c>
      <c r="E233" s="247">
        <f>IF(LEN(INDEX(TaxData!$B$7:$D$4006,Cal!$B233,Cal!E$3))&gt;0,INDEX(TaxData!$B$7:$D$4006,Cal!$B233,Cal!E$3),"")</f>
        <v>71</v>
      </c>
      <c r="F233" s="230"/>
      <c r="H233" s="234"/>
      <c r="I233" s="234"/>
      <c r="J233" s="234"/>
      <c r="K233" s="234"/>
      <c r="O233" s="228">
        <v>229</v>
      </c>
      <c r="P233" s="250">
        <f>IF(LEN(INDEX(DataInput!$B$6:$G$2005,Cal!$B233,Cal!P$3))&gt;0,INDEX(DataInput!$B$6:$G$2005,Cal!$B233,Cal!P$3),"")</f>
        <v>44668</v>
      </c>
      <c r="Q233" s="251" t="str">
        <f>IF(LEN(INDEX(DataInput!$B$6:$G$2005,Cal!$B233,Cal!Q$3))&gt;0,INDEX(DataInput!$B$6:$G$2005,Cal!$B233,Cal!Q$3),"")</f>
        <v>Hannah Shaw</v>
      </c>
      <c r="R233" s="252">
        <f>IF(LEN(INDEX(DataInput!$B$6:$G$2005,Cal!$B233,Cal!R$3))&gt;0,INDEX(DataInput!$B$6:$G$2005,Cal!$B233,Cal!R$3),"")</f>
        <v>765</v>
      </c>
      <c r="S233" s="251">
        <f>IF(LEN(INDEX(DataInput!$B$6:$G$2005,Cal!$B233,Cal!S$3))&gt;0,INDEX(DataInput!$B$6:$G$2005,Cal!$B233,Cal!S$3),"")</f>
        <v>101</v>
      </c>
      <c r="T233" s="253">
        <f>IF(LEN(INDEX(DataInput!$B$6:$G$2005,Cal!$B233,Cal!T$3))&gt;0,INDEX(DataInput!$B$6:$G$2005,Cal!$B233,Cal!T$3),"")</f>
        <v>80.325000000000003</v>
      </c>
      <c r="U233" s="254">
        <f>IF(LEN(INDEX(DataInput!$B$6:$G$2005,Cal!$B233,Cal!U$3))&gt;0,INDEX(DataInput!$B$6:$G$2005,Cal!$B233,Cal!U$3),"")</f>
        <v>583.67499999999995</v>
      </c>
      <c r="V233" s="262">
        <f t="shared" si="30"/>
        <v>2022</v>
      </c>
      <c r="W233" s="262" t="str">
        <f t="shared" si="31"/>
        <v>April</v>
      </c>
      <c r="X233" s="262">
        <f t="shared" si="32"/>
        <v>17</v>
      </c>
      <c r="Y233" s="257" t="str">
        <f t="shared" si="27"/>
        <v>Marketing</v>
      </c>
      <c r="Z233" s="257" t="str">
        <f t="shared" si="28"/>
        <v>Expert</v>
      </c>
      <c r="AA233" s="258" t="str">
        <f t="shared" si="33"/>
        <v>Yes</v>
      </c>
      <c r="AB233" s="259" t="str">
        <f>IFERROR(IF(COUNTIF($P$4:P233,P233)=1,P233,""),"")</f>
        <v/>
      </c>
      <c r="AC233" s="259" t="str">
        <f t="shared" si="34"/>
        <v/>
      </c>
      <c r="AD233" s="259" t="str">
        <f t="shared" si="35"/>
        <v/>
      </c>
      <c r="AE233" s="259" t="str">
        <f>IFERROR(IF(AND(Cal!P233&gt;=Cal!$AG$5,Cal!P233&lt;=Cal!$AH$5,PrintPayslip!$D$7=Cal!$Q233),IF(LEN(P233)&gt;0,P233,0),""),"")</f>
        <v/>
      </c>
      <c r="AF233" s="258" t="str">
        <f t="shared" si="29"/>
        <v/>
      </c>
    </row>
    <row r="234" spans="2:32" x14ac:dyDescent="0.25">
      <c r="B234" s="228">
        <v>230</v>
      </c>
      <c r="C234" s="247">
        <f>IF(LEN(INDEX(TaxData!$B$7:$D$4006,Cal!$B234,Cal!C$3))&gt;0,INDEX(TaxData!$B$7:$D$4006,Cal!$B234,Cal!C$3),"")</f>
        <v>315</v>
      </c>
      <c r="D234" s="247" t="str">
        <f>IF(LEN(INDEX(TaxData!$B$7:$D$4006,Cal!$B234,Cal!D$3))&gt;0,INDEX(TaxData!$B$7:$D$4006,Cal!$B234,Cal!D$3),"")</f>
        <v>—</v>
      </c>
      <c r="E234" s="247">
        <f>IF(LEN(INDEX(TaxData!$B$7:$D$4006,Cal!$B234,Cal!E$3))&gt;0,INDEX(TaxData!$B$7:$D$4006,Cal!$B234,Cal!E$3),"")</f>
        <v>71</v>
      </c>
      <c r="F234" s="230"/>
      <c r="H234" s="234"/>
      <c r="I234" s="234"/>
      <c r="J234" s="234"/>
      <c r="K234" s="234"/>
      <c r="O234" s="228">
        <v>230</v>
      </c>
      <c r="P234" s="250">
        <f>IF(LEN(INDEX(DataInput!$B$6:$G$2005,Cal!$B234,Cal!P$3))&gt;0,INDEX(DataInput!$B$6:$G$2005,Cal!$B234,Cal!P$3),"")</f>
        <v>44668</v>
      </c>
      <c r="Q234" s="251" t="str">
        <f>IF(LEN(INDEX(DataInput!$B$6:$G$2005,Cal!$B234,Cal!Q$3))&gt;0,INDEX(DataInput!$B$6:$G$2005,Cal!$B234,Cal!Q$3),"")</f>
        <v>Brad Pitt</v>
      </c>
      <c r="R234" s="252">
        <f>IF(LEN(INDEX(DataInput!$B$6:$G$2005,Cal!$B234,Cal!R$3))&gt;0,INDEX(DataInput!$B$6:$G$2005,Cal!$B234,Cal!R$3),"")</f>
        <v>795</v>
      </c>
      <c r="S234" s="251">
        <f>IF(LEN(INDEX(DataInput!$B$6:$G$2005,Cal!$B234,Cal!S$3))&gt;0,INDEX(DataInput!$B$6:$G$2005,Cal!$B234,Cal!S$3),"")</f>
        <v>111</v>
      </c>
      <c r="T234" s="253">
        <f>IF(LEN(INDEX(DataInput!$B$6:$G$2005,Cal!$B234,Cal!T$3))&gt;0,INDEX(DataInput!$B$6:$G$2005,Cal!$B234,Cal!T$3),"")</f>
        <v>83.474999999999994</v>
      </c>
      <c r="U234" s="254">
        <f>IF(LEN(INDEX(DataInput!$B$6:$G$2005,Cal!$B234,Cal!U$3))&gt;0,INDEX(DataInput!$B$6:$G$2005,Cal!$B234,Cal!U$3),"")</f>
        <v>600.52499999999998</v>
      </c>
      <c r="V234" s="262">
        <f t="shared" si="30"/>
        <v>2022</v>
      </c>
      <c r="W234" s="262" t="str">
        <f t="shared" si="31"/>
        <v>April</v>
      </c>
      <c r="X234" s="262">
        <f t="shared" si="32"/>
        <v>17</v>
      </c>
      <c r="Y234" s="257" t="str">
        <f t="shared" si="27"/>
        <v>Sales</v>
      </c>
      <c r="Z234" s="257" t="str">
        <f t="shared" si="28"/>
        <v>Expert</v>
      </c>
      <c r="AA234" s="258" t="str">
        <f t="shared" si="33"/>
        <v>Yes</v>
      </c>
      <c r="AB234" s="259" t="str">
        <f>IFERROR(IF(COUNTIF($P$4:P234,P234)=1,P234,""),"")</f>
        <v/>
      </c>
      <c r="AC234" s="259" t="str">
        <f t="shared" si="34"/>
        <v/>
      </c>
      <c r="AD234" s="259" t="str">
        <f t="shared" si="35"/>
        <v/>
      </c>
      <c r="AE234" s="259" t="str">
        <f>IFERROR(IF(AND(Cal!P234&gt;=Cal!$AG$5,Cal!P234&lt;=Cal!$AH$5,PrintPayslip!$D$7=Cal!$Q234),IF(LEN(P234)&gt;0,P234,0),""),"")</f>
        <v/>
      </c>
      <c r="AF234" s="258" t="str">
        <f t="shared" si="29"/>
        <v/>
      </c>
    </row>
    <row r="235" spans="2:32" x14ac:dyDescent="0.25">
      <c r="B235" s="228">
        <v>231</v>
      </c>
      <c r="C235" s="247">
        <f>IF(LEN(INDEX(TaxData!$B$7:$D$4006,Cal!$B235,Cal!C$3))&gt;0,INDEX(TaxData!$B$7:$D$4006,Cal!$B235,Cal!C$3),"")</f>
        <v>316</v>
      </c>
      <c r="D235" s="247" t="str">
        <f>IF(LEN(INDEX(TaxData!$B$7:$D$4006,Cal!$B235,Cal!D$3))&gt;0,INDEX(TaxData!$B$7:$D$4006,Cal!$B235,Cal!D$3),"")</f>
        <v>—</v>
      </c>
      <c r="E235" s="247">
        <f>IF(LEN(INDEX(TaxData!$B$7:$D$4006,Cal!$B235,Cal!E$3))&gt;0,INDEX(TaxData!$B$7:$D$4006,Cal!$B235,Cal!E$3),"")</f>
        <v>72</v>
      </c>
      <c r="F235" s="230"/>
      <c r="H235" s="234"/>
      <c r="I235" s="234"/>
      <c r="J235" s="234"/>
      <c r="K235" s="234"/>
      <c r="O235" s="228">
        <v>231</v>
      </c>
      <c r="P235" s="250">
        <f>IF(LEN(INDEX(DataInput!$B$6:$G$2005,Cal!$B235,Cal!P$3))&gt;0,INDEX(DataInput!$B$6:$G$2005,Cal!$B235,Cal!P$3),"")</f>
        <v>44668</v>
      </c>
      <c r="Q235" s="251" t="str">
        <f>IF(LEN(INDEX(DataInput!$B$6:$G$2005,Cal!$B235,Cal!Q$3))&gt;0,INDEX(DataInput!$B$6:$G$2005,Cal!$B235,Cal!Q$3),"")</f>
        <v>Sarah-Jayne Morrison</v>
      </c>
      <c r="R235" s="252">
        <f>IF(LEN(INDEX(DataInput!$B$6:$G$2005,Cal!$B235,Cal!R$3))&gt;0,INDEX(DataInput!$B$6:$G$2005,Cal!$B235,Cal!R$3),"")</f>
        <v>658</v>
      </c>
      <c r="S235" s="251">
        <f>IF(LEN(INDEX(DataInput!$B$6:$G$2005,Cal!$B235,Cal!S$3))&gt;0,INDEX(DataInput!$B$6:$G$2005,Cal!$B235,Cal!S$3),"")</f>
        <v>71</v>
      </c>
      <c r="T235" s="253">
        <f>IF(LEN(INDEX(DataInput!$B$6:$G$2005,Cal!$B235,Cal!T$3))&gt;0,INDEX(DataInput!$B$6:$G$2005,Cal!$B235,Cal!T$3),"")</f>
        <v>69.09</v>
      </c>
      <c r="U235" s="254">
        <f>IF(LEN(INDEX(DataInput!$B$6:$G$2005,Cal!$B235,Cal!U$3))&gt;0,INDEX(DataInput!$B$6:$G$2005,Cal!$B235,Cal!U$3),"")</f>
        <v>517.91</v>
      </c>
      <c r="V235" s="262">
        <f t="shared" si="30"/>
        <v>2022</v>
      </c>
      <c r="W235" s="262" t="str">
        <f t="shared" si="31"/>
        <v>April</v>
      </c>
      <c r="X235" s="262">
        <f t="shared" si="32"/>
        <v>17</v>
      </c>
      <c r="Y235" s="257" t="str">
        <f t="shared" si="27"/>
        <v>Sales</v>
      </c>
      <c r="Z235" s="257" t="str">
        <f t="shared" si="28"/>
        <v>Salesman</v>
      </c>
      <c r="AA235" s="258" t="str">
        <f t="shared" si="33"/>
        <v>Yes</v>
      </c>
      <c r="AB235" s="259" t="str">
        <f>IFERROR(IF(COUNTIF($P$4:P235,P235)=1,P235,""),"")</f>
        <v/>
      </c>
      <c r="AC235" s="259" t="str">
        <f t="shared" si="34"/>
        <v/>
      </c>
      <c r="AD235" s="259" t="str">
        <f t="shared" si="35"/>
        <v/>
      </c>
      <c r="AE235" s="259" t="str">
        <f>IFERROR(IF(AND(Cal!P235&gt;=Cal!$AG$5,Cal!P235&lt;=Cal!$AH$5,PrintPayslip!$D$7=Cal!$Q235),IF(LEN(P235)&gt;0,P235,0),""),"")</f>
        <v/>
      </c>
      <c r="AF235" s="258" t="str">
        <f t="shared" si="29"/>
        <v/>
      </c>
    </row>
    <row r="236" spans="2:32" x14ac:dyDescent="0.25">
      <c r="B236" s="228">
        <v>232</v>
      </c>
      <c r="C236" s="247">
        <f>IF(LEN(INDEX(TaxData!$B$7:$D$4006,Cal!$B236,Cal!C$3))&gt;0,INDEX(TaxData!$B$7:$D$4006,Cal!$B236,Cal!C$3),"")</f>
        <v>317</v>
      </c>
      <c r="D236" s="247" t="str">
        <f>IF(LEN(INDEX(TaxData!$B$7:$D$4006,Cal!$B236,Cal!D$3))&gt;0,INDEX(TaxData!$B$7:$D$4006,Cal!$B236,Cal!D$3),"")</f>
        <v>—</v>
      </c>
      <c r="E236" s="247">
        <f>IF(LEN(INDEX(TaxData!$B$7:$D$4006,Cal!$B236,Cal!E$3))&gt;0,INDEX(TaxData!$B$7:$D$4006,Cal!$B236,Cal!E$3),"")</f>
        <v>72</v>
      </c>
      <c r="F236" s="230"/>
      <c r="H236" s="234"/>
      <c r="I236" s="234"/>
      <c r="J236" s="234"/>
      <c r="K236" s="234"/>
      <c r="O236" s="228">
        <v>232</v>
      </c>
      <c r="P236" s="250">
        <f>IF(LEN(INDEX(DataInput!$B$6:$G$2005,Cal!$B236,Cal!P$3))&gt;0,INDEX(DataInput!$B$6:$G$2005,Cal!$B236,Cal!P$3),"")</f>
        <v>44668</v>
      </c>
      <c r="Q236" s="251" t="str">
        <f>IF(LEN(INDEX(DataInput!$B$6:$G$2005,Cal!$B236,Cal!Q$3))&gt;0,INDEX(DataInput!$B$6:$G$2005,Cal!$B236,Cal!Q$3),"")</f>
        <v>Alyce Milner</v>
      </c>
      <c r="R236" s="252">
        <f>IF(LEN(INDEX(DataInput!$B$6:$G$2005,Cal!$B236,Cal!R$3))&gt;0,INDEX(DataInput!$B$6:$G$2005,Cal!$B236,Cal!R$3),"")</f>
        <v>923</v>
      </c>
      <c r="S236" s="251">
        <f>IF(LEN(INDEX(DataInput!$B$6:$G$2005,Cal!$B236,Cal!S$3))&gt;0,INDEX(DataInput!$B$6:$G$2005,Cal!$B236,Cal!S$3),"")</f>
        <v>156</v>
      </c>
      <c r="T236" s="253">
        <f>IF(LEN(INDEX(DataInput!$B$6:$G$2005,Cal!$B236,Cal!T$3))&gt;0,INDEX(DataInput!$B$6:$G$2005,Cal!$B236,Cal!T$3),"")</f>
        <v>96.914999999999992</v>
      </c>
      <c r="U236" s="254">
        <f>IF(LEN(INDEX(DataInput!$B$6:$G$2005,Cal!$B236,Cal!U$3))&gt;0,INDEX(DataInput!$B$6:$G$2005,Cal!$B236,Cal!U$3),"")</f>
        <v>670.08500000000004</v>
      </c>
      <c r="V236" s="262">
        <f t="shared" si="30"/>
        <v>2022</v>
      </c>
      <c r="W236" s="262" t="str">
        <f t="shared" si="31"/>
        <v>April</v>
      </c>
      <c r="X236" s="262">
        <f t="shared" si="32"/>
        <v>17</v>
      </c>
      <c r="Y236" s="257" t="str">
        <f t="shared" si="27"/>
        <v>Operations</v>
      </c>
      <c r="Z236" s="257" t="str">
        <f t="shared" si="28"/>
        <v>Vice-Director</v>
      </c>
      <c r="AA236" s="258" t="str">
        <f t="shared" si="33"/>
        <v>Yes</v>
      </c>
      <c r="AB236" s="259" t="str">
        <f>IFERROR(IF(COUNTIF($P$4:P236,P236)=1,P236,""),"")</f>
        <v/>
      </c>
      <c r="AC236" s="259" t="str">
        <f t="shared" si="34"/>
        <v/>
      </c>
      <c r="AD236" s="259" t="str">
        <f t="shared" si="35"/>
        <v/>
      </c>
      <c r="AE236" s="259" t="str">
        <f>IFERROR(IF(AND(Cal!P236&gt;=Cal!$AG$5,Cal!P236&lt;=Cal!$AH$5,PrintPayslip!$D$7=Cal!$Q236),IF(LEN(P236)&gt;0,P236,0),""),"")</f>
        <v/>
      </c>
      <c r="AF236" s="258" t="str">
        <f t="shared" si="29"/>
        <v/>
      </c>
    </row>
    <row r="237" spans="2:32" x14ac:dyDescent="0.25">
      <c r="B237" s="228">
        <v>233</v>
      </c>
      <c r="C237" s="247">
        <f>IF(LEN(INDEX(TaxData!$B$7:$D$4006,Cal!$B237,Cal!C$3))&gt;0,INDEX(TaxData!$B$7:$D$4006,Cal!$B237,Cal!C$3),"")</f>
        <v>318</v>
      </c>
      <c r="D237" s="247" t="str">
        <f>IF(LEN(INDEX(TaxData!$B$7:$D$4006,Cal!$B237,Cal!D$3))&gt;0,INDEX(TaxData!$B$7:$D$4006,Cal!$B237,Cal!D$3),"")</f>
        <v>—</v>
      </c>
      <c r="E237" s="247">
        <f>IF(LEN(INDEX(TaxData!$B$7:$D$4006,Cal!$B237,Cal!E$3))&gt;0,INDEX(TaxData!$B$7:$D$4006,Cal!$B237,Cal!E$3),"")</f>
        <v>72</v>
      </c>
      <c r="F237" s="230"/>
      <c r="H237" s="234"/>
      <c r="I237" s="234"/>
      <c r="J237" s="234"/>
      <c r="K237" s="234"/>
      <c r="O237" s="228">
        <v>233</v>
      </c>
      <c r="P237" s="250">
        <f>IF(LEN(INDEX(DataInput!$B$6:$G$2005,Cal!$B237,Cal!P$3))&gt;0,INDEX(DataInput!$B$6:$G$2005,Cal!$B237,Cal!P$3),"")</f>
        <v>44668</v>
      </c>
      <c r="Q237" s="251" t="str">
        <f>IF(LEN(INDEX(DataInput!$B$6:$G$2005,Cal!$B237,Cal!Q$3))&gt;0,INDEX(DataInput!$B$6:$G$2005,Cal!$B237,Cal!Q$3),"")</f>
        <v>Aviana Kenny</v>
      </c>
      <c r="R237" s="252">
        <f>IF(LEN(INDEX(DataInput!$B$6:$G$2005,Cal!$B237,Cal!R$3))&gt;0,INDEX(DataInput!$B$6:$G$2005,Cal!$B237,Cal!R$3),"")</f>
        <v>773</v>
      </c>
      <c r="S237" s="251">
        <f>IF(LEN(INDEX(DataInput!$B$6:$G$2005,Cal!$B237,Cal!S$3))&gt;0,INDEX(DataInput!$B$6:$G$2005,Cal!$B237,Cal!S$3),"")</f>
        <v>104</v>
      </c>
      <c r="T237" s="253">
        <f>IF(LEN(INDEX(DataInput!$B$6:$G$2005,Cal!$B237,Cal!T$3))&gt;0,INDEX(DataInput!$B$6:$G$2005,Cal!$B237,Cal!T$3),"")</f>
        <v>81.164999999999992</v>
      </c>
      <c r="U237" s="254">
        <f>IF(LEN(INDEX(DataInput!$B$6:$G$2005,Cal!$B237,Cal!U$3))&gt;0,INDEX(DataInput!$B$6:$G$2005,Cal!$B237,Cal!U$3),"")</f>
        <v>587.83500000000004</v>
      </c>
      <c r="V237" s="262">
        <f t="shared" si="30"/>
        <v>2022</v>
      </c>
      <c r="W237" s="262" t="str">
        <f t="shared" si="31"/>
        <v>April</v>
      </c>
      <c r="X237" s="262">
        <f t="shared" si="32"/>
        <v>17</v>
      </c>
      <c r="Y237" s="257" t="str">
        <f t="shared" si="27"/>
        <v>Operations</v>
      </c>
      <c r="Z237" s="257" t="str">
        <f t="shared" si="28"/>
        <v>Expert</v>
      </c>
      <c r="AA237" s="258" t="str">
        <f t="shared" si="33"/>
        <v>Yes</v>
      </c>
      <c r="AB237" s="259" t="str">
        <f>IFERROR(IF(COUNTIF($P$4:P237,P237)=1,P237,""),"")</f>
        <v/>
      </c>
      <c r="AC237" s="259" t="str">
        <f t="shared" si="34"/>
        <v/>
      </c>
      <c r="AD237" s="259" t="str">
        <f t="shared" si="35"/>
        <v/>
      </c>
      <c r="AE237" s="259" t="str">
        <f>IFERROR(IF(AND(Cal!P237&gt;=Cal!$AG$5,Cal!P237&lt;=Cal!$AH$5,PrintPayslip!$D$7=Cal!$Q237),IF(LEN(P237)&gt;0,P237,0),""),"")</f>
        <v/>
      </c>
      <c r="AF237" s="258" t="str">
        <f t="shared" si="29"/>
        <v/>
      </c>
    </row>
    <row r="238" spans="2:32" x14ac:dyDescent="0.25">
      <c r="B238" s="228">
        <v>234</v>
      </c>
      <c r="C238" s="247">
        <f>IF(LEN(INDEX(TaxData!$B$7:$D$4006,Cal!$B238,Cal!C$3))&gt;0,INDEX(TaxData!$B$7:$D$4006,Cal!$B238,Cal!C$3),"")</f>
        <v>319</v>
      </c>
      <c r="D238" s="247" t="str">
        <f>IF(LEN(INDEX(TaxData!$B$7:$D$4006,Cal!$B238,Cal!D$3))&gt;0,INDEX(TaxData!$B$7:$D$4006,Cal!$B238,Cal!D$3),"")</f>
        <v>—</v>
      </c>
      <c r="E238" s="247">
        <f>IF(LEN(INDEX(TaxData!$B$7:$D$4006,Cal!$B238,Cal!E$3))&gt;0,INDEX(TaxData!$B$7:$D$4006,Cal!$B238,Cal!E$3),"")</f>
        <v>72</v>
      </c>
      <c r="F238" s="230"/>
      <c r="H238" s="234"/>
      <c r="I238" s="234"/>
      <c r="J238" s="234"/>
      <c r="K238" s="234"/>
      <c r="O238" s="228">
        <v>234</v>
      </c>
      <c r="P238" s="250">
        <f>IF(LEN(INDEX(DataInput!$B$6:$G$2005,Cal!$B238,Cal!P$3))&gt;0,INDEX(DataInput!$B$6:$G$2005,Cal!$B238,Cal!P$3),"")</f>
        <v>44668</v>
      </c>
      <c r="Q238" s="251" t="str">
        <f>IF(LEN(INDEX(DataInput!$B$6:$G$2005,Cal!$B238,Cal!Q$3))&gt;0,INDEX(DataInput!$B$6:$G$2005,Cal!$B238,Cal!Q$3),"")</f>
        <v>Julia Roberts</v>
      </c>
      <c r="R238" s="252">
        <f>IF(LEN(INDEX(DataInput!$B$6:$G$2005,Cal!$B238,Cal!R$3))&gt;0,INDEX(DataInput!$B$6:$G$2005,Cal!$B238,Cal!R$3),"")</f>
        <v>916</v>
      </c>
      <c r="S238" s="251">
        <f>IF(LEN(INDEX(DataInput!$B$6:$G$2005,Cal!$B238,Cal!S$3))&gt;0,INDEX(DataInput!$B$6:$G$2005,Cal!$B238,Cal!S$3),"")</f>
        <v>153</v>
      </c>
      <c r="T238" s="253">
        <f>IF(LEN(INDEX(DataInput!$B$6:$G$2005,Cal!$B238,Cal!T$3))&gt;0,INDEX(DataInput!$B$6:$G$2005,Cal!$B238,Cal!T$3),"")</f>
        <v>96.179999999999993</v>
      </c>
      <c r="U238" s="254">
        <f>IF(LEN(INDEX(DataInput!$B$6:$G$2005,Cal!$B238,Cal!U$3))&gt;0,INDEX(DataInput!$B$6:$G$2005,Cal!$B238,Cal!U$3),"")</f>
        <v>666.82</v>
      </c>
      <c r="V238" s="262">
        <f t="shared" si="30"/>
        <v>2022</v>
      </c>
      <c r="W238" s="262" t="str">
        <f t="shared" si="31"/>
        <v>April</v>
      </c>
      <c r="X238" s="262">
        <f t="shared" si="32"/>
        <v>17</v>
      </c>
      <c r="Y238" s="257" t="str">
        <f t="shared" si="27"/>
        <v>Finance</v>
      </c>
      <c r="Z238" s="257" t="str">
        <f t="shared" si="28"/>
        <v>Vice-Director</v>
      </c>
      <c r="AA238" s="258" t="str">
        <f t="shared" si="33"/>
        <v>Yes</v>
      </c>
      <c r="AB238" s="259" t="str">
        <f>IFERROR(IF(COUNTIF($P$4:P238,P238)=1,P238,""),"")</f>
        <v/>
      </c>
      <c r="AC238" s="259" t="str">
        <f t="shared" si="34"/>
        <v/>
      </c>
      <c r="AD238" s="259" t="str">
        <f t="shared" si="35"/>
        <v/>
      </c>
      <c r="AE238" s="259" t="str">
        <f>IFERROR(IF(AND(Cal!P238&gt;=Cal!$AG$5,Cal!P238&lt;=Cal!$AH$5,PrintPayslip!$D$7=Cal!$Q238),IF(LEN(P238)&gt;0,P238,0),""),"")</f>
        <v/>
      </c>
      <c r="AF238" s="258" t="str">
        <f t="shared" si="29"/>
        <v/>
      </c>
    </row>
    <row r="239" spans="2:32" x14ac:dyDescent="0.25">
      <c r="B239" s="228">
        <v>235</v>
      </c>
      <c r="C239" s="247">
        <f>IF(LEN(INDEX(TaxData!$B$7:$D$4006,Cal!$B239,Cal!C$3))&gt;0,INDEX(TaxData!$B$7:$D$4006,Cal!$B239,Cal!C$3),"")</f>
        <v>320</v>
      </c>
      <c r="D239" s="247" t="str">
        <f>IF(LEN(INDEX(TaxData!$B$7:$D$4006,Cal!$B239,Cal!D$3))&gt;0,INDEX(TaxData!$B$7:$D$4006,Cal!$B239,Cal!D$3),"")</f>
        <v>—</v>
      </c>
      <c r="E239" s="247">
        <f>IF(LEN(INDEX(TaxData!$B$7:$D$4006,Cal!$B239,Cal!E$3))&gt;0,INDEX(TaxData!$B$7:$D$4006,Cal!$B239,Cal!E$3),"")</f>
        <v>73</v>
      </c>
      <c r="F239" s="230"/>
      <c r="H239" s="234"/>
      <c r="I239" s="234"/>
      <c r="J239" s="234"/>
      <c r="K239" s="234"/>
      <c r="O239" s="228">
        <v>235</v>
      </c>
      <c r="P239" s="250">
        <f>IF(LEN(INDEX(DataInput!$B$6:$G$2005,Cal!$B239,Cal!P$3))&gt;0,INDEX(DataInput!$B$6:$G$2005,Cal!$B239,Cal!P$3),"")</f>
        <v>44668</v>
      </c>
      <c r="Q239" s="251" t="str">
        <f>IF(LEN(INDEX(DataInput!$B$6:$G$2005,Cal!$B239,Cal!Q$3))&gt;0,INDEX(DataInput!$B$6:$G$2005,Cal!$B239,Cal!Q$3),"")</f>
        <v>Doris Power</v>
      </c>
      <c r="R239" s="252">
        <f>IF(LEN(INDEX(DataInput!$B$6:$G$2005,Cal!$B239,Cal!R$3))&gt;0,INDEX(DataInput!$B$6:$G$2005,Cal!$B239,Cal!R$3),"")</f>
        <v>795</v>
      </c>
      <c r="S239" s="251">
        <f>IF(LEN(INDEX(DataInput!$B$6:$G$2005,Cal!$B239,Cal!S$3))&gt;0,INDEX(DataInput!$B$6:$G$2005,Cal!$B239,Cal!S$3),"")</f>
        <v>111</v>
      </c>
      <c r="T239" s="253">
        <f>IF(LEN(INDEX(DataInput!$B$6:$G$2005,Cal!$B239,Cal!T$3))&gt;0,INDEX(DataInput!$B$6:$G$2005,Cal!$B239,Cal!T$3),"")</f>
        <v>83.474999999999994</v>
      </c>
      <c r="U239" s="254">
        <f>IF(LEN(INDEX(DataInput!$B$6:$G$2005,Cal!$B239,Cal!U$3))&gt;0,INDEX(DataInput!$B$6:$G$2005,Cal!$B239,Cal!U$3),"")</f>
        <v>600.52499999999998</v>
      </c>
      <c r="V239" s="262">
        <f t="shared" si="30"/>
        <v>2022</v>
      </c>
      <c r="W239" s="262" t="str">
        <f t="shared" si="31"/>
        <v>April</v>
      </c>
      <c r="X239" s="262">
        <f t="shared" si="32"/>
        <v>17</v>
      </c>
      <c r="Y239" s="257" t="str">
        <f t="shared" si="27"/>
        <v>HR</v>
      </c>
      <c r="Z239" s="257" t="str">
        <f t="shared" si="28"/>
        <v>Expert</v>
      </c>
      <c r="AA239" s="258" t="str">
        <f t="shared" si="33"/>
        <v>Yes</v>
      </c>
      <c r="AB239" s="259" t="str">
        <f>IFERROR(IF(COUNTIF($P$4:P239,P239)=1,P239,""),"")</f>
        <v/>
      </c>
      <c r="AC239" s="259" t="str">
        <f t="shared" si="34"/>
        <v/>
      </c>
      <c r="AD239" s="259" t="str">
        <f t="shared" si="35"/>
        <v/>
      </c>
      <c r="AE239" s="259" t="str">
        <f>IFERROR(IF(AND(Cal!P239&gt;=Cal!$AG$5,Cal!P239&lt;=Cal!$AH$5,PrintPayslip!$D$7=Cal!$Q239),IF(LEN(P239)&gt;0,P239,0),""),"")</f>
        <v/>
      </c>
      <c r="AF239" s="258" t="str">
        <f t="shared" si="29"/>
        <v/>
      </c>
    </row>
    <row r="240" spans="2:32" x14ac:dyDescent="0.25">
      <c r="B240" s="228">
        <v>236</v>
      </c>
      <c r="C240" s="247">
        <f>IF(LEN(INDEX(TaxData!$B$7:$D$4006,Cal!$B240,Cal!C$3))&gt;0,INDEX(TaxData!$B$7:$D$4006,Cal!$B240,Cal!C$3),"")</f>
        <v>321</v>
      </c>
      <c r="D240" s="247" t="str">
        <f>IF(LEN(INDEX(TaxData!$B$7:$D$4006,Cal!$B240,Cal!D$3))&gt;0,INDEX(TaxData!$B$7:$D$4006,Cal!$B240,Cal!D$3),"")</f>
        <v>—</v>
      </c>
      <c r="E240" s="247">
        <f>IF(LEN(INDEX(TaxData!$B$7:$D$4006,Cal!$B240,Cal!E$3))&gt;0,INDEX(TaxData!$B$7:$D$4006,Cal!$B240,Cal!E$3),"")</f>
        <v>73</v>
      </c>
      <c r="F240" s="230"/>
      <c r="H240" s="234"/>
      <c r="I240" s="234"/>
      <c r="J240" s="234"/>
      <c r="K240" s="234"/>
      <c r="O240" s="228">
        <v>236</v>
      </c>
      <c r="P240" s="250">
        <f>IF(LEN(INDEX(DataInput!$B$6:$G$2005,Cal!$B240,Cal!P$3))&gt;0,INDEX(DataInput!$B$6:$G$2005,Cal!$B240,Cal!P$3),"")</f>
        <v>44668</v>
      </c>
      <c r="Q240" s="251" t="str">
        <f>IF(LEN(INDEX(DataInput!$B$6:$G$2005,Cal!$B240,Cal!Q$3))&gt;0,INDEX(DataInput!$B$6:$G$2005,Cal!$B240,Cal!Q$3),"")</f>
        <v>Isobelle Hurley</v>
      </c>
      <c r="R240" s="252">
        <f>IF(LEN(INDEX(DataInput!$B$6:$G$2005,Cal!$B240,Cal!R$3))&gt;0,INDEX(DataInput!$B$6:$G$2005,Cal!$B240,Cal!R$3),"")</f>
        <v>727</v>
      </c>
      <c r="S240" s="251">
        <f>IF(LEN(INDEX(DataInput!$B$6:$G$2005,Cal!$B240,Cal!S$3))&gt;0,INDEX(DataInput!$B$6:$G$2005,Cal!$B240,Cal!S$3),"")</f>
        <v>88</v>
      </c>
      <c r="T240" s="253">
        <f>IF(LEN(INDEX(DataInput!$B$6:$G$2005,Cal!$B240,Cal!T$3))&gt;0,INDEX(DataInput!$B$6:$G$2005,Cal!$B240,Cal!T$3),"")</f>
        <v>76.334999999999994</v>
      </c>
      <c r="U240" s="254">
        <f>IF(LEN(INDEX(DataInput!$B$6:$G$2005,Cal!$B240,Cal!U$3))&gt;0,INDEX(DataInput!$B$6:$G$2005,Cal!$B240,Cal!U$3),"")</f>
        <v>562.66499999999996</v>
      </c>
      <c r="V240" s="262">
        <f t="shared" si="30"/>
        <v>2022</v>
      </c>
      <c r="W240" s="262" t="str">
        <f t="shared" si="31"/>
        <v>April</v>
      </c>
      <c r="X240" s="262">
        <f t="shared" si="32"/>
        <v>17</v>
      </c>
      <c r="Y240" s="257" t="str">
        <f t="shared" si="27"/>
        <v>Purchase</v>
      </c>
      <c r="Z240" s="257" t="str">
        <f t="shared" si="28"/>
        <v>Expert</v>
      </c>
      <c r="AA240" s="258" t="str">
        <f t="shared" si="33"/>
        <v>Yes</v>
      </c>
      <c r="AB240" s="259" t="str">
        <f>IFERROR(IF(COUNTIF($P$4:P240,P240)=1,P240,""),"")</f>
        <v/>
      </c>
      <c r="AC240" s="259" t="str">
        <f t="shared" si="34"/>
        <v/>
      </c>
      <c r="AD240" s="259" t="str">
        <f t="shared" si="35"/>
        <v/>
      </c>
      <c r="AE240" s="259" t="str">
        <f>IFERROR(IF(AND(Cal!P240&gt;=Cal!$AG$5,Cal!P240&lt;=Cal!$AH$5,PrintPayslip!$D$7=Cal!$Q240),IF(LEN(P240)&gt;0,P240,0),""),"")</f>
        <v/>
      </c>
      <c r="AF240" s="258" t="str">
        <f t="shared" si="29"/>
        <v/>
      </c>
    </row>
    <row r="241" spans="2:32" x14ac:dyDescent="0.25">
      <c r="B241" s="228">
        <v>237</v>
      </c>
      <c r="C241" s="247">
        <f>IF(LEN(INDEX(TaxData!$B$7:$D$4006,Cal!$B241,Cal!C$3))&gt;0,INDEX(TaxData!$B$7:$D$4006,Cal!$B241,Cal!C$3),"")</f>
        <v>322</v>
      </c>
      <c r="D241" s="247" t="str">
        <f>IF(LEN(INDEX(TaxData!$B$7:$D$4006,Cal!$B241,Cal!D$3))&gt;0,INDEX(TaxData!$B$7:$D$4006,Cal!$B241,Cal!D$3),"")</f>
        <v>—</v>
      </c>
      <c r="E241" s="247">
        <f>IF(LEN(INDEX(TaxData!$B$7:$D$4006,Cal!$B241,Cal!E$3))&gt;0,INDEX(TaxData!$B$7:$D$4006,Cal!$B241,Cal!E$3),"")</f>
        <v>73</v>
      </c>
      <c r="F241" s="230"/>
      <c r="H241" s="234"/>
      <c r="I241" s="234"/>
      <c r="J241" s="234"/>
      <c r="K241" s="234"/>
      <c r="O241" s="228">
        <v>237</v>
      </c>
      <c r="P241" s="250">
        <f>IF(LEN(INDEX(DataInput!$B$6:$G$2005,Cal!$B241,Cal!P$3))&gt;0,INDEX(DataInput!$B$6:$G$2005,Cal!$B241,Cal!P$3),"")</f>
        <v>44668</v>
      </c>
      <c r="Q241" s="251" t="str">
        <f>IF(LEN(INDEX(DataInput!$B$6:$G$2005,Cal!$B241,Cal!Q$3))&gt;0,INDEX(DataInput!$B$6:$G$2005,Cal!$B241,Cal!Q$3),"")</f>
        <v>Donell Merrill</v>
      </c>
      <c r="R241" s="252">
        <f>IF(LEN(INDEX(DataInput!$B$6:$G$2005,Cal!$B241,Cal!R$3))&gt;0,INDEX(DataInput!$B$6:$G$2005,Cal!$B241,Cal!R$3),"")</f>
        <v>775</v>
      </c>
      <c r="S241" s="251">
        <f>IF(LEN(INDEX(DataInput!$B$6:$G$2005,Cal!$B241,Cal!S$3))&gt;0,INDEX(DataInput!$B$6:$G$2005,Cal!$B241,Cal!S$3),"")</f>
        <v>104</v>
      </c>
      <c r="T241" s="253">
        <f>IF(LEN(INDEX(DataInput!$B$6:$G$2005,Cal!$B241,Cal!T$3))&gt;0,INDEX(DataInput!$B$6:$G$2005,Cal!$B241,Cal!T$3),"")</f>
        <v>81.375</v>
      </c>
      <c r="U241" s="254">
        <f>IF(LEN(INDEX(DataInput!$B$6:$G$2005,Cal!$B241,Cal!U$3))&gt;0,INDEX(DataInput!$B$6:$G$2005,Cal!$B241,Cal!U$3),"")</f>
        <v>589.625</v>
      </c>
      <c r="V241" s="262">
        <f t="shared" si="30"/>
        <v>2022</v>
      </c>
      <c r="W241" s="262" t="str">
        <f t="shared" si="31"/>
        <v>April</v>
      </c>
      <c r="X241" s="262">
        <f t="shared" si="32"/>
        <v>17</v>
      </c>
      <c r="Y241" s="257" t="str">
        <f t="shared" si="27"/>
        <v>Finance</v>
      </c>
      <c r="Z241" s="257" t="str">
        <f t="shared" si="28"/>
        <v>Expert</v>
      </c>
      <c r="AA241" s="258" t="str">
        <f t="shared" si="33"/>
        <v>Yes</v>
      </c>
      <c r="AB241" s="259" t="str">
        <f>IFERROR(IF(COUNTIF($P$4:P241,P241)=1,P241,""),"")</f>
        <v/>
      </c>
      <c r="AC241" s="259" t="str">
        <f t="shared" si="34"/>
        <v/>
      </c>
      <c r="AD241" s="259" t="str">
        <f t="shared" si="35"/>
        <v/>
      </c>
      <c r="AE241" s="259" t="str">
        <f>IFERROR(IF(AND(Cal!P241&gt;=Cal!$AG$5,Cal!P241&lt;=Cal!$AH$5,PrintPayslip!$D$7=Cal!$Q241),IF(LEN(P241)&gt;0,P241,0),""),"")</f>
        <v/>
      </c>
      <c r="AF241" s="258" t="str">
        <f t="shared" si="29"/>
        <v/>
      </c>
    </row>
    <row r="242" spans="2:32" x14ac:dyDescent="0.25">
      <c r="B242" s="228">
        <v>238</v>
      </c>
      <c r="C242" s="247">
        <f>IF(LEN(INDEX(TaxData!$B$7:$D$4006,Cal!$B242,Cal!C$3))&gt;0,INDEX(TaxData!$B$7:$D$4006,Cal!$B242,Cal!C$3),"")</f>
        <v>323</v>
      </c>
      <c r="D242" s="247" t="str">
        <f>IF(LEN(INDEX(TaxData!$B$7:$D$4006,Cal!$B242,Cal!D$3))&gt;0,INDEX(TaxData!$B$7:$D$4006,Cal!$B242,Cal!D$3),"")</f>
        <v>—</v>
      </c>
      <c r="E242" s="247">
        <f>IF(LEN(INDEX(TaxData!$B$7:$D$4006,Cal!$B242,Cal!E$3))&gt;0,INDEX(TaxData!$B$7:$D$4006,Cal!$B242,Cal!E$3),"")</f>
        <v>73</v>
      </c>
      <c r="F242" s="230"/>
      <c r="H242" s="234"/>
      <c r="I242" s="234"/>
      <c r="J242" s="234"/>
      <c r="K242" s="234"/>
      <c r="O242" s="228">
        <v>238</v>
      </c>
      <c r="P242" s="250">
        <f>IF(LEN(INDEX(DataInput!$B$6:$G$2005,Cal!$B242,Cal!P$3))&gt;0,INDEX(DataInput!$B$6:$G$2005,Cal!$B242,Cal!P$3),"")</f>
        <v>44668</v>
      </c>
      <c r="Q242" s="251" t="str">
        <f>IF(LEN(INDEX(DataInput!$B$6:$G$2005,Cal!$B242,Cal!Q$3))&gt;0,INDEX(DataInput!$B$6:$G$2005,Cal!$B242,Cal!Q$3),"")</f>
        <v>Jane Best</v>
      </c>
      <c r="R242" s="252">
        <f>IF(LEN(INDEX(DataInput!$B$6:$G$2005,Cal!$B242,Cal!R$3))&gt;0,INDEX(DataInput!$B$6:$G$2005,Cal!$B242,Cal!R$3),"")</f>
        <v>654</v>
      </c>
      <c r="S242" s="251">
        <f>IF(LEN(INDEX(DataInput!$B$6:$G$2005,Cal!$B242,Cal!S$3))&gt;0,INDEX(DataInput!$B$6:$G$2005,Cal!$B242,Cal!S$3),"")</f>
        <v>70</v>
      </c>
      <c r="T242" s="253">
        <f>IF(LEN(INDEX(DataInput!$B$6:$G$2005,Cal!$B242,Cal!T$3))&gt;0,INDEX(DataInput!$B$6:$G$2005,Cal!$B242,Cal!T$3),"")</f>
        <v>68.67</v>
      </c>
      <c r="U242" s="254">
        <f>IF(LEN(INDEX(DataInput!$B$6:$G$2005,Cal!$B242,Cal!U$3))&gt;0,INDEX(DataInput!$B$6:$G$2005,Cal!$B242,Cal!U$3),"")</f>
        <v>515.33000000000004</v>
      </c>
      <c r="V242" s="262">
        <f t="shared" si="30"/>
        <v>2022</v>
      </c>
      <c r="W242" s="262" t="str">
        <f t="shared" si="31"/>
        <v>April</v>
      </c>
      <c r="X242" s="262">
        <f t="shared" si="32"/>
        <v>17</v>
      </c>
      <c r="Y242" s="257" t="str">
        <f t="shared" si="27"/>
        <v>Sales</v>
      </c>
      <c r="Z242" s="257" t="str">
        <f t="shared" si="28"/>
        <v>Salesman</v>
      </c>
      <c r="AA242" s="258" t="str">
        <f t="shared" si="33"/>
        <v>Yes</v>
      </c>
      <c r="AB242" s="259" t="str">
        <f>IFERROR(IF(COUNTIF($P$4:P242,P242)=1,P242,""),"")</f>
        <v/>
      </c>
      <c r="AC242" s="259" t="str">
        <f t="shared" si="34"/>
        <v/>
      </c>
      <c r="AD242" s="259" t="str">
        <f t="shared" si="35"/>
        <v/>
      </c>
      <c r="AE242" s="259" t="str">
        <f>IFERROR(IF(AND(Cal!P242&gt;=Cal!$AG$5,Cal!P242&lt;=Cal!$AH$5,PrintPayslip!$D$7=Cal!$Q242),IF(LEN(P242)&gt;0,P242,0),""),"")</f>
        <v/>
      </c>
      <c r="AF242" s="258" t="str">
        <f t="shared" si="29"/>
        <v/>
      </c>
    </row>
    <row r="243" spans="2:32" x14ac:dyDescent="0.25">
      <c r="B243" s="228">
        <v>239</v>
      </c>
      <c r="C243" s="247">
        <f>IF(LEN(INDEX(TaxData!$B$7:$D$4006,Cal!$B243,Cal!C$3))&gt;0,INDEX(TaxData!$B$7:$D$4006,Cal!$B243,Cal!C$3),"")</f>
        <v>324</v>
      </c>
      <c r="D243" s="247" t="str">
        <f>IF(LEN(INDEX(TaxData!$B$7:$D$4006,Cal!$B243,Cal!D$3))&gt;0,INDEX(TaxData!$B$7:$D$4006,Cal!$B243,Cal!D$3),"")</f>
        <v>—</v>
      </c>
      <c r="E243" s="247">
        <f>IF(LEN(INDEX(TaxData!$B$7:$D$4006,Cal!$B243,Cal!E$3))&gt;0,INDEX(TaxData!$B$7:$D$4006,Cal!$B243,Cal!E$3),"")</f>
        <v>74</v>
      </c>
      <c r="F243" s="230"/>
      <c r="H243" s="234"/>
      <c r="I243" s="234"/>
      <c r="J243" s="234"/>
      <c r="K243" s="234"/>
      <c r="O243" s="228">
        <v>239</v>
      </c>
      <c r="P243" s="250">
        <f>IF(LEN(INDEX(DataInput!$B$6:$G$2005,Cal!$B243,Cal!P$3))&gt;0,INDEX(DataInput!$B$6:$G$2005,Cal!$B243,Cal!P$3),"")</f>
        <v>44668</v>
      </c>
      <c r="Q243" s="251" t="str">
        <f>IF(LEN(INDEX(DataInput!$B$6:$G$2005,Cal!$B243,Cal!Q$3))&gt;0,INDEX(DataInput!$B$6:$G$2005,Cal!$B243,Cal!Q$3),"")</f>
        <v>Kristofer Dyer</v>
      </c>
      <c r="R243" s="252">
        <f>IF(LEN(INDEX(DataInput!$B$6:$G$2005,Cal!$B243,Cal!R$3))&gt;0,INDEX(DataInput!$B$6:$G$2005,Cal!$B243,Cal!R$3),"")</f>
        <v>787</v>
      </c>
      <c r="S243" s="251">
        <f>IF(LEN(INDEX(DataInput!$B$6:$G$2005,Cal!$B243,Cal!S$3))&gt;0,INDEX(DataInput!$B$6:$G$2005,Cal!$B243,Cal!S$3),"")</f>
        <v>109</v>
      </c>
      <c r="T243" s="253">
        <f>IF(LEN(INDEX(DataInput!$B$6:$G$2005,Cal!$B243,Cal!T$3))&gt;0,INDEX(DataInput!$B$6:$G$2005,Cal!$B243,Cal!T$3),"")</f>
        <v>82.634999999999991</v>
      </c>
      <c r="U243" s="254">
        <f>IF(LEN(INDEX(DataInput!$B$6:$G$2005,Cal!$B243,Cal!U$3))&gt;0,INDEX(DataInput!$B$6:$G$2005,Cal!$B243,Cal!U$3),"")</f>
        <v>595.36500000000001</v>
      </c>
      <c r="V243" s="262">
        <f t="shared" si="30"/>
        <v>2022</v>
      </c>
      <c r="W243" s="262" t="str">
        <f t="shared" si="31"/>
        <v>April</v>
      </c>
      <c r="X243" s="262">
        <f t="shared" si="32"/>
        <v>17</v>
      </c>
      <c r="Y243" s="257" t="str">
        <f t="shared" si="27"/>
        <v>Accounting</v>
      </c>
      <c r="Z243" s="257" t="str">
        <f t="shared" si="28"/>
        <v>Expert</v>
      </c>
      <c r="AA243" s="258" t="str">
        <f t="shared" si="33"/>
        <v>Yes</v>
      </c>
      <c r="AB243" s="259" t="str">
        <f>IFERROR(IF(COUNTIF($P$4:P243,P243)=1,P243,""),"")</f>
        <v/>
      </c>
      <c r="AC243" s="259" t="str">
        <f t="shared" si="34"/>
        <v/>
      </c>
      <c r="AD243" s="259" t="str">
        <f t="shared" si="35"/>
        <v/>
      </c>
      <c r="AE243" s="259" t="str">
        <f>IFERROR(IF(AND(Cal!P243&gt;=Cal!$AG$5,Cal!P243&lt;=Cal!$AH$5,PrintPayslip!$D$7=Cal!$Q243),IF(LEN(P243)&gt;0,P243,0),""),"")</f>
        <v/>
      </c>
      <c r="AF243" s="258" t="str">
        <f t="shared" si="29"/>
        <v/>
      </c>
    </row>
    <row r="244" spans="2:32" x14ac:dyDescent="0.25">
      <c r="B244" s="228">
        <v>240</v>
      </c>
      <c r="C244" s="247">
        <f>IF(LEN(INDEX(TaxData!$B$7:$D$4006,Cal!$B244,Cal!C$3))&gt;0,INDEX(TaxData!$B$7:$D$4006,Cal!$B244,Cal!C$3),"")</f>
        <v>325</v>
      </c>
      <c r="D244" s="247" t="str">
        <f>IF(LEN(INDEX(TaxData!$B$7:$D$4006,Cal!$B244,Cal!D$3))&gt;0,INDEX(TaxData!$B$7:$D$4006,Cal!$B244,Cal!D$3),"")</f>
        <v>—</v>
      </c>
      <c r="E244" s="247">
        <f>IF(LEN(INDEX(TaxData!$B$7:$D$4006,Cal!$B244,Cal!E$3))&gt;0,INDEX(TaxData!$B$7:$D$4006,Cal!$B244,Cal!E$3),"")</f>
        <v>74</v>
      </c>
      <c r="F244" s="230"/>
      <c r="H244" s="234"/>
      <c r="I244" s="234"/>
      <c r="J244" s="234"/>
      <c r="K244" s="234"/>
      <c r="O244" s="228">
        <v>240</v>
      </c>
      <c r="P244" s="250">
        <f>IF(LEN(INDEX(DataInput!$B$6:$G$2005,Cal!$B244,Cal!P$3))&gt;0,INDEX(DataInput!$B$6:$G$2005,Cal!$B244,Cal!P$3),"")</f>
        <v>44668</v>
      </c>
      <c r="Q244" s="251" t="str">
        <f>IF(LEN(INDEX(DataInput!$B$6:$G$2005,Cal!$B244,Cal!Q$3))&gt;0,INDEX(DataInput!$B$6:$G$2005,Cal!$B244,Cal!Q$3),"")</f>
        <v>Dominykas Xiong</v>
      </c>
      <c r="R244" s="252">
        <f>IF(LEN(INDEX(DataInput!$B$6:$G$2005,Cal!$B244,Cal!R$3))&gt;0,INDEX(DataInput!$B$6:$G$2005,Cal!$B244,Cal!R$3),"")</f>
        <v>362</v>
      </c>
      <c r="S244" s="251">
        <f>IF(LEN(INDEX(DataInput!$B$6:$G$2005,Cal!$B244,Cal!S$3))&gt;0,INDEX(DataInput!$B$6:$G$2005,Cal!$B244,Cal!S$3),"")</f>
        <v>2</v>
      </c>
      <c r="T244" s="253">
        <f>IF(LEN(INDEX(DataInput!$B$6:$G$2005,Cal!$B244,Cal!T$3))&gt;0,INDEX(DataInput!$B$6:$G$2005,Cal!$B244,Cal!T$3),"")</f>
        <v>38.01</v>
      </c>
      <c r="U244" s="254">
        <f>IF(LEN(INDEX(DataInput!$B$6:$G$2005,Cal!$B244,Cal!U$3))&gt;0,INDEX(DataInput!$B$6:$G$2005,Cal!$B244,Cal!U$3),"")</f>
        <v>321.99</v>
      </c>
      <c r="V244" s="262">
        <f t="shared" si="30"/>
        <v>2022</v>
      </c>
      <c r="W244" s="262" t="str">
        <f t="shared" si="31"/>
        <v>April</v>
      </c>
      <c r="X244" s="262">
        <f t="shared" si="32"/>
        <v>17</v>
      </c>
      <c r="Y244" s="257" t="str">
        <f t="shared" si="27"/>
        <v>Accounting</v>
      </c>
      <c r="Z244" s="257" t="str">
        <f t="shared" si="28"/>
        <v>Intern</v>
      </c>
      <c r="AA244" s="258" t="str">
        <f t="shared" si="33"/>
        <v>Yes</v>
      </c>
      <c r="AB244" s="259" t="str">
        <f>IFERROR(IF(COUNTIF($P$4:P244,P244)=1,P244,""),"")</f>
        <v/>
      </c>
      <c r="AC244" s="259" t="str">
        <f t="shared" si="34"/>
        <v/>
      </c>
      <c r="AD244" s="259" t="str">
        <f t="shared" si="35"/>
        <v/>
      </c>
      <c r="AE244" s="259" t="str">
        <f>IFERROR(IF(AND(Cal!P244&gt;=Cal!$AG$5,Cal!P244&lt;=Cal!$AH$5,PrintPayslip!$D$7=Cal!$Q244),IF(LEN(P244)&gt;0,P244,0),""),"")</f>
        <v/>
      </c>
      <c r="AF244" s="258" t="str">
        <f t="shared" si="29"/>
        <v/>
      </c>
    </row>
    <row r="245" spans="2:32" x14ac:dyDescent="0.25">
      <c r="B245" s="228">
        <v>241</v>
      </c>
      <c r="C245" s="247">
        <f>IF(LEN(INDEX(TaxData!$B$7:$D$4006,Cal!$B245,Cal!C$3))&gt;0,INDEX(TaxData!$B$7:$D$4006,Cal!$B245,Cal!C$3),"")</f>
        <v>326</v>
      </c>
      <c r="D245" s="247" t="str">
        <f>IF(LEN(INDEX(TaxData!$B$7:$D$4006,Cal!$B245,Cal!D$3))&gt;0,INDEX(TaxData!$B$7:$D$4006,Cal!$B245,Cal!D$3),"")</f>
        <v>—</v>
      </c>
      <c r="E245" s="247">
        <f>IF(LEN(INDEX(TaxData!$B$7:$D$4006,Cal!$B245,Cal!E$3))&gt;0,INDEX(TaxData!$B$7:$D$4006,Cal!$B245,Cal!E$3),"")</f>
        <v>74</v>
      </c>
      <c r="F245" s="230"/>
      <c r="H245" s="234"/>
      <c r="I245" s="234"/>
      <c r="J245" s="234"/>
      <c r="K245" s="234"/>
      <c r="O245" s="228">
        <v>241</v>
      </c>
      <c r="P245" s="250" t="str">
        <f>IF(LEN(INDEX(DataInput!$B$6:$G$2005,Cal!$B245,Cal!P$3))&gt;0,INDEX(DataInput!$B$6:$G$2005,Cal!$B245,Cal!P$3),"")</f>
        <v/>
      </c>
      <c r="Q245" s="251" t="str">
        <f>IF(LEN(INDEX(DataInput!$B$6:$G$2005,Cal!$B245,Cal!Q$3))&gt;0,INDEX(DataInput!$B$6:$G$2005,Cal!$B245,Cal!Q$3),"")</f>
        <v/>
      </c>
      <c r="R245" s="252" t="str">
        <f>IF(LEN(INDEX(DataInput!$B$6:$G$2005,Cal!$B245,Cal!R$3))&gt;0,INDEX(DataInput!$B$6:$G$2005,Cal!$B245,Cal!R$3),"")</f>
        <v/>
      </c>
      <c r="S245" s="251" t="str">
        <f>IF(LEN(INDEX(DataInput!$B$6:$G$2005,Cal!$B245,Cal!S$3))&gt;0,INDEX(DataInput!$B$6:$G$2005,Cal!$B245,Cal!S$3),"")</f>
        <v/>
      </c>
      <c r="T245" s="253" t="str">
        <f>IF(LEN(INDEX(DataInput!$B$6:$G$2005,Cal!$B245,Cal!T$3))&gt;0,INDEX(DataInput!$B$6:$G$2005,Cal!$B245,Cal!T$3),"")</f>
        <v/>
      </c>
      <c r="U245" s="254" t="str">
        <f>IF(LEN(INDEX(DataInput!$B$6:$G$2005,Cal!$B245,Cal!U$3))&gt;0,INDEX(DataInput!$B$6:$G$2005,Cal!$B245,Cal!U$3),"")</f>
        <v/>
      </c>
      <c r="V245" s="262">
        <f t="shared" si="30"/>
        <v>0</v>
      </c>
      <c r="W245" s="262" t="str">
        <f t="shared" si="31"/>
        <v/>
      </c>
      <c r="X245" s="262" t="str">
        <f t="shared" si="32"/>
        <v/>
      </c>
      <c r="Y245" s="257" t="str">
        <f t="shared" si="27"/>
        <v/>
      </c>
      <c r="Z245" s="257" t="str">
        <f t="shared" si="28"/>
        <v/>
      </c>
      <c r="AA245" s="258" t="str">
        <f t="shared" si="33"/>
        <v>No</v>
      </c>
      <c r="AB245" s="259" t="str">
        <f>IFERROR(IF(COUNTIF($P$4:P245,P245)=1,P245,""),"")</f>
        <v/>
      </c>
      <c r="AC245" s="259" t="str">
        <f t="shared" si="34"/>
        <v/>
      </c>
      <c r="AD245" s="259" t="str">
        <f t="shared" si="35"/>
        <v/>
      </c>
      <c r="AE245" s="259" t="str">
        <f>IFERROR(IF(AND(Cal!P245&gt;=Cal!$AG$5,Cal!P245&lt;=Cal!$AH$5,PrintPayslip!$D$7=Cal!$Q245),IF(LEN(P245)&gt;0,P245,0),""),"")</f>
        <v/>
      </c>
      <c r="AF245" s="258" t="str">
        <f t="shared" si="29"/>
        <v/>
      </c>
    </row>
    <row r="246" spans="2:32" x14ac:dyDescent="0.25">
      <c r="B246" s="228">
        <v>242</v>
      </c>
      <c r="C246" s="247">
        <f>IF(LEN(INDEX(TaxData!$B$7:$D$4006,Cal!$B246,Cal!C$3))&gt;0,INDEX(TaxData!$B$7:$D$4006,Cal!$B246,Cal!C$3),"")</f>
        <v>327</v>
      </c>
      <c r="D246" s="247" t="str">
        <f>IF(LEN(INDEX(TaxData!$B$7:$D$4006,Cal!$B246,Cal!D$3))&gt;0,INDEX(TaxData!$B$7:$D$4006,Cal!$B246,Cal!D$3),"")</f>
        <v>—</v>
      </c>
      <c r="E246" s="247">
        <f>IF(LEN(INDEX(TaxData!$B$7:$D$4006,Cal!$B246,Cal!E$3))&gt;0,INDEX(TaxData!$B$7:$D$4006,Cal!$B246,Cal!E$3),"")</f>
        <v>74</v>
      </c>
      <c r="F246" s="230"/>
      <c r="H246" s="234"/>
      <c r="I246" s="234"/>
      <c r="J246" s="234"/>
      <c r="K246" s="234"/>
      <c r="O246" s="228">
        <v>242</v>
      </c>
      <c r="P246" s="250" t="str">
        <f>IF(LEN(INDEX(DataInput!$B$6:$G$2005,Cal!$B246,Cal!P$3))&gt;0,INDEX(DataInput!$B$6:$G$2005,Cal!$B246,Cal!P$3),"")</f>
        <v/>
      </c>
      <c r="Q246" s="251" t="str">
        <f>IF(LEN(INDEX(DataInput!$B$6:$G$2005,Cal!$B246,Cal!Q$3))&gt;0,INDEX(DataInput!$B$6:$G$2005,Cal!$B246,Cal!Q$3),"")</f>
        <v/>
      </c>
      <c r="R246" s="252" t="str">
        <f>IF(LEN(INDEX(DataInput!$B$6:$G$2005,Cal!$B246,Cal!R$3))&gt;0,INDEX(DataInput!$B$6:$G$2005,Cal!$B246,Cal!R$3),"")</f>
        <v/>
      </c>
      <c r="S246" s="251" t="str">
        <f>IF(LEN(INDEX(DataInput!$B$6:$G$2005,Cal!$B246,Cal!S$3))&gt;0,INDEX(DataInput!$B$6:$G$2005,Cal!$B246,Cal!S$3),"")</f>
        <v/>
      </c>
      <c r="T246" s="253" t="str">
        <f>IF(LEN(INDEX(DataInput!$B$6:$G$2005,Cal!$B246,Cal!T$3))&gt;0,INDEX(DataInput!$B$6:$G$2005,Cal!$B246,Cal!T$3),"")</f>
        <v/>
      </c>
      <c r="U246" s="254" t="str">
        <f>IF(LEN(INDEX(DataInput!$B$6:$G$2005,Cal!$B246,Cal!U$3))&gt;0,INDEX(DataInput!$B$6:$G$2005,Cal!$B246,Cal!U$3),"")</f>
        <v/>
      </c>
      <c r="V246" s="262">
        <f t="shared" si="30"/>
        <v>0</v>
      </c>
      <c r="W246" s="262" t="str">
        <f t="shared" si="31"/>
        <v/>
      </c>
      <c r="X246" s="262" t="str">
        <f t="shared" si="32"/>
        <v/>
      </c>
      <c r="Y246" s="257" t="str">
        <f t="shared" si="27"/>
        <v/>
      </c>
      <c r="Z246" s="257" t="str">
        <f t="shared" si="28"/>
        <v/>
      </c>
      <c r="AA246" s="258" t="str">
        <f t="shared" si="33"/>
        <v>No</v>
      </c>
      <c r="AB246" s="259" t="str">
        <f>IFERROR(IF(COUNTIF($P$4:P246,P246)=1,P246,""),"")</f>
        <v/>
      </c>
      <c r="AC246" s="259" t="str">
        <f t="shared" si="34"/>
        <v/>
      </c>
      <c r="AD246" s="259" t="str">
        <f t="shared" si="35"/>
        <v/>
      </c>
      <c r="AE246" s="259" t="str">
        <f>IFERROR(IF(AND(Cal!P246&gt;=Cal!$AG$5,Cal!P246&lt;=Cal!$AH$5,PrintPayslip!$D$7=Cal!$Q246),IF(LEN(P246)&gt;0,P246,0),""),"")</f>
        <v/>
      </c>
      <c r="AF246" s="258" t="str">
        <f t="shared" si="29"/>
        <v/>
      </c>
    </row>
    <row r="247" spans="2:32" x14ac:dyDescent="0.25">
      <c r="B247" s="228">
        <v>243</v>
      </c>
      <c r="C247" s="247">
        <f>IF(LEN(INDEX(TaxData!$B$7:$D$4006,Cal!$B247,Cal!C$3))&gt;0,INDEX(TaxData!$B$7:$D$4006,Cal!$B247,Cal!C$3),"")</f>
        <v>328</v>
      </c>
      <c r="D247" s="247" t="str">
        <f>IF(LEN(INDEX(TaxData!$B$7:$D$4006,Cal!$B247,Cal!D$3))&gt;0,INDEX(TaxData!$B$7:$D$4006,Cal!$B247,Cal!D$3),"")</f>
        <v>—</v>
      </c>
      <c r="E247" s="247">
        <f>IF(LEN(INDEX(TaxData!$B$7:$D$4006,Cal!$B247,Cal!E$3))&gt;0,INDEX(TaxData!$B$7:$D$4006,Cal!$B247,Cal!E$3),"")</f>
        <v>74</v>
      </c>
      <c r="F247" s="230"/>
      <c r="H247" s="234"/>
      <c r="I247" s="234"/>
      <c r="J247" s="234"/>
      <c r="K247" s="234"/>
      <c r="O247" s="228">
        <v>243</v>
      </c>
      <c r="P247" s="250" t="str">
        <f>IF(LEN(INDEX(DataInput!$B$6:$G$2005,Cal!$B247,Cal!P$3))&gt;0,INDEX(DataInput!$B$6:$G$2005,Cal!$B247,Cal!P$3),"")</f>
        <v/>
      </c>
      <c r="Q247" s="251" t="str">
        <f>IF(LEN(INDEX(DataInput!$B$6:$G$2005,Cal!$B247,Cal!Q$3))&gt;0,INDEX(DataInput!$B$6:$G$2005,Cal!$B247,Cal!Q$3),"")</f>
        <v/>
      </c>
      <c r="R247" s="252" t="str">
        <f>IF(LEN(INDEX(DataInput!$B$6:$G$2005,Cal!$B247,Cal!R$3))&gt;0,INDEX(DataInput!$B$6:$G$2005,Cal!$B247,Cal!R$3),"")</f>
        <v/>
      </c>
      <c r="S247" s="251" t="str">
        <f>IF(LEN(INDEX(DataInput!$B$6:$G$2005,Cal!$B247,Cal!S$3))&gt;0,INDEX(DataInput!$B$6:$G$2005,Cal!$B247,Cal!S$3),"")</f>
        <v/>
      </c>
      <c r="T247" s="253" t="str">
        <f>IF(LEN(INDEX(DataInput!$B$6:$G$2005,Cal!$B247,Cal!T$3))&gt;0,INDEX(DataInput!$B$6:$G$2005,Cal!$B247,Cal!T$3),"")</f>
        <v/>
      </c>
      <c r="U247" s="254" t="str">
        <f>IF(LEN(INDEX(DataInput!$B$6:$G$2005,Cal!$B247,Cal!U$3))&gt;0,INDEX(DataInput!$B$6:$G$2005,Cal!$B247,Cal!U$3),"")</f>
        <v/>
      </c>
      <c r="V247" s="262">
        <f t="shared" si="30"/>
        <v>0</v>
      </c>
      <c r="W247" s="262" t="str">
        <f t="shared" si="31"/>
        <v/>
      </c>
      <c r="X247" s="262" t="str">
        <f t="shared" si="32"/>
        <v/>
      </c>
      <c r="Y247" s="257" t="str">
        <f t="shared" si="27"/>
        <v/>
      </c>
      <c r="Z247" s="257" t="str">
        <f t="shared" si="28"/>
        <v/>
      </c>
      <c r="AA247" s="258" t="str">
        <f t="shared" si="33"/>
        <v>No</v>
      </c>
      <c r="AB247" s="259" t="str">
        <f>IFERROR(IF(COUNTIF($P$4:P247,P247)=1,P247,""),"")</f>
        <v/>
      </c>
      <c r="AC247" s="259" t="str">
        <f t="shared" si="34"/>
        <v/>
      </c>
      <c r="AD247" s="259" t="str">
        <f t="shared" si="35"/>
        <v/>
      </c>
      <c r="AE247" s="259" t="str">
        <f>IFERROR(IF(AND(Cal!P247&gt;=Cal!$AG$5,Cal!P247&lt;=Cal!$AH$5,PrintPayslip!$D$7=Cal!$Q247),IF(LEN(P247)&gt;0,P247,0),""),"")</f>
        <v/>
      </c>
      <c r="AF247" s="258" t="str">
        <f t="shared" si="29"/>
        <v/>
      </c>
    </row>
    <row r="248" spans="2:32" x14ac:dyDescent="0.25">
      <c r="B248" s="228">
        <v>244</v>
      </c>
      <c r="C248" s="247">
        <f>IF(LEN(INDEX(TaxData!$B$7:$D$4006,Cal!$B248,Cal!C$3))&gt;0,INDEX(TaxData!$B$7:$D$4006,Cal!$B248,Cal!C$3),"")</f>
        <v>329</v>
      </c>
      <c r="D248" s="247" t="str">
        <f>IF(LEN(INDEX(TaxData!$B$7:$D$4006,Cal!$B248,Cal!D$3))&gt;0,INDEX(TaxData!$B$7:$D$4006,Cal!$B248,Cal!D$3),"")</f>
        <v>—</v>
      </c>
      <c r="E248" s="247">
        <f>IF(LEN(INDEX(TaxData!$B$7:$D$4006,Cal!$B248,Cal!E$3))&gt;0,INDEX(TaxData!$B$7:$D$4006,Cal!$B248,Cal!E$3),"")</f>
        <v>75</v>
      </c>
      <c r="F248" s="230"/>
      <c r="H248" s="234"/>
      <c r="I248" s="234"/>
      <c r="J248" s="234"/>
      <c r="K248" s="234"/>
      <c r="O248" s="228">
        <v>244</v>
      </c>
      <c r="P248" s="250" t="str">
        <f>IF(LEN(INDEX(DataInput!$B$6:$G$2005,Cal!$B248,Cal!P$3))&gt;0,INDEX(DataInput!$B$6:$G$2005,Cal!$B248,Cal!P$3),"")</f>
        <v/>
      </c>
      <c r="Q248" s="251" t="str">
        <f>IF(LEN(INDEX(DataInput!$B$6:$G$2005,Cal!$B248,Cal!Q$3))&gt;0,INDEX(DataInput!$B$6:$G$2005,Cal!$B248,Cal!Q$3),"")</f>
        <v/>
      </c>
      <c r="R248" s="252" t="str">
        <f>IF(LEN(INDEX(DataInput!$B$6:$G$2005,Cal!$B248,Cal!R$3))&gt;0,INDEX(DataInput!$B$6:$G$2005,Cal!$B248,Cal!R$3),"")</f>
        <v/>
      </c>
      <c r="S248" s="251" t="str">
        <f>IF(LEN(INDEX(DataInput!$B$6:$G$2005,Cal!$B248,Cal!S$3))&gt;0,INDEX(DataInput!$B$6:$G$2005,Cal!$B248,Cal!S$3),"")</f>
        <v/>
      </c>
      <c r="T248" s="253" t="str">
        <f>IF(LEN(INDEX(DataInput!$B$6:$G$2005,Cal!$B248,Cal!T$3))&gt;0,INDEX(DataInput!$B$6:$G$2005,Cal!$B248,Cal!T$3),"")</f>
        <v/>
      </c>
      <c r="U248" s="254" t="str">
        <f>IF(LEN(INDEX(DataInput!$B$6:$G$2005,Cal!$B248,Cal!U$3))&gt;0,INDEX(DataInput!$B$6:$G$2005,Cal!$B248,Cal!U$3),"")</f>
        <v/>
      </c>
      <c r="V248" s="262">
        <f t="shared" si="30"/>
        <v>0</v>
      </c>
      <c r="W248" s="262" t="str">
        <f t="shared" si="31"/>
        <v/>
      </c>
      <c r="X248" s="262" t="str">
        <f t="shared" si="32"/>
        <v/>
      </c>
      <c r="Y248" s="257" t="str">
        <f t="shared" si="27"/>
        <v/>
      </c>
      <c r="Z248" s="257" t="str">
        <f t="shared" si="28"/>
        <v/>
      </c>
      <c r="AA248" s="258" t="str">
        <f t="shared" si="33"/>
        <v>No</v>
      </c>
      <c r="AB248" s="259" t="str">
        <f>IFERROR(IF(COUNTIF($P$4:P248,P248)=1,P248,""),"")</f>
        <v/>
      </c>
      <c r="AC248" s="259" t="str">
        <f t="shared" si="34"/>
        <v/>
      </c>
      <c r="AD248" s="259" t="str">
        <f t="shared" si="35"/>
        <v/>
      </c>
      <c r="AE248" s="259" t="str">
        <f>IFERROR(IF(AND(Cal!P248&gt;=Cal!$AG$5,Cal!P248&lt;=Cal!$AH$5,PrintPayslip!$D$7=Cal!$Q248),IF(LEN(P248)&gt;0,P248,0),""),"")</f>
        <v/>
      </c>
      <c r="AF248" s="258" t="str">
        <f t="shared" si="29"/>
        <v/>
      </c>
    </row>
    <row r="249" spans="2:32" x14ac:dyDescent="0.25">
      <c r="B249" s="228">
        <v>245</v>
      </c>
      <c r="C249" s="247">
        <f>IF(LEN(INDEX(TaxData!$B$7:$D$4006,Cal!$B249,Cal!C$3))&gt;0,INDEX(TaxData!$B$7:$D$4006,Cal!$B249,Cal!C$3),"")</f>
        <v>330</v>
      </c>
      <c r="D249" s="247" t="str">
        <f>IF(LEN(INDEX(TaxData!$B$7:$D$4006,Cal!$B249,Cal!D$3))&gt;0,INDEX(TaxData!$B$7:$D$4006,Cal!$B249,Cal!D$3),"")</f>
        <v>—</v>
      </c>
      <c r="E249" s="247">
        <f>IF(LEN(INDEX(TaxData!$B$7:$D$4006,Cal!$B249,Cal!E$3))&gt;0,INDEX(TaxData!$B$7:$D$4006,Cal!$B249,Cal!E$3),"")</f>
        <v>75</v>
      </c>
      <c r="F249" s="230"/>
      <c r="H249" s="234"/>
      <c r="I249" s="234"/>
      <c r="J249" s="234"/>
      <c r="K249" s="234"/>
      <c r="O249" s="228">
        <v>245</v>
      </c>
      <c r="P249" s="250" t="str">
        <f>IF(LEN(INDEX(DataInput!$B$6:$G$2005,Cal!$B249,Cal!P$3))&gt;0,INDEX(DataInput!$B$6:$G$2005,Cal!$B249,Cal!P$3),"")</f>
        <v/>
      </c>
      <c r="Q249" s="251" t="str">
        <f>IF(LEN(INDEX(DataInput!$B$6:$G$2005,Cal!$B249,Cal!Q$3))&gt;0,INDEX(DataInput!$B$6:$G$2005,Cal!$B249,Cal!Q$3),"")</f>
        <v/>
      </c>
      <c r="R249" s="252" t="str">
        <f>IF(LEN(INDEX(DataInput!$B$6:$G$2005,Cal!$B249,Cal!R$3))&gt;0,INDEX(DataInput!$B$6:$G$2005,Cal!$B249,Cal!R$3),"")</f>
        <v/>
      </c>
      <c r="S249" s="251" t="str">
        <f>IF(LEN(INDEX(DataInput!$B$6:$G$2005,Cal!$B249,Cal!S$3))&gt;0,INDEX(DataInput!$B$6:$G$2005,Cal!$B249,Cal!S$3),"")</f>
        <v/>
      </c>
      <c r="T249" s="253" t="str">
        <f>IF(LEN(INDEX(DataInput!$B$6:$G$2005,Cal!$B249,Cal!T$3))&gt;0,INDEX(DataInput!$B$6:$G$2005,Cal!$B249,Cal!T$3),"")</f>
        <v/>
      </c>
      <c r="U249" s="254" t="str">
        <f>IF(LEN(INDEX(DataInput!$B$6:$G$2005,Cal!$B249,Cal!U$3))&gt;0,INDEX(DataInput!$B$6:$G$2005,Cal!$B249,Cal!U$3),"")</f>
        <v/>
      </c>
      <c r="V249" s="262">
        <f t="shared" si="30"/>
        <v>0</v>
      </c>
      <c r="W249" s="262" t="str">
        <f t="shared" si="31"/>
        <v/>
      </c>
      <c r="X249" s="262" t="str">
        <f t="shared" si="32"/>
        <v/>
      </c>
      <c r="Y249" s="257" t="str">
        <f t="shared" si="27"/>
        <v/>
      </c>
      <c r="Z249" s="257" t="str">
        <f t="shared" si="28"/>
        <v/>
      </c>
      <c r="AA249" s="258" t="str">
        <f t="shared" si="33"/>
        <v>No</v>
      </c>
      <c r="AB249" s="259" t="str">
        <f>IFERROR(IF(COUNTIF($P$4:P249,P249)=1,P249,""),"")</f>
        <v/>
      </c>
      <c r="AC249" s="259" t="str">
        <f t="shared" si="34"/>
        <v/>
      </c>
      <c r="AD249" s="259" t="str">
        <f t="shared" si="35"/>
        <v/>
      </c>
      <c r="AE249" s="259" t="str">
        <f>IFERROR(IF(AND(Cal!P249&gt;=Cal!$AG$5,Cal!P249&lt;=Cal!$AH$5,PrintPayslip!$D$7=Cal!$Q249),IF(LEN(P249)&gt;0,P249,0),""),"")</f>
        <v/>
      </c>
      <c r="AF249" s="258" t="str">
        <f t="shared" si="29"/>
        <v/>
      </c>
    </row>
    <row r="250" spans="2:32" x14ac:dyDescent="0.25">
      <c r="B250" s="228">
        <v>246</v>
      </c>
      <c r="C250" s="247">
        <f>IF(LEN(INDEX(TaxData!$B$7:$D$4006,Cal!$B250,Cal!C$3))&gt;0,INDEX(TaxData!$B$7:$D$4006,Cal!$B250,Cal!C$3),"")</f>
        <v>331</v>
      </c>
      <c r="D250" s="247" t="str">
        <f>IF(LEN(INDEX(TaxData!$B$7:$D$4006,Cal!$B250,Cal!D$3))&gt;0,INDEX(TaxData!$B$7:$D$4006,Cal!$B250,Cal!D$3),"")</f>
        <v>—</v>
      </c>
      <c r="E250" s="247">
        <f>IF(LEN(INDEX(TaxData!$B$7:$D$4006,Cal!$B250,Cal!E$3))&gt;0,INDEX(TaxData!$B$7:$D$4006,Cal!$B250,Cal!E$3),"")</f>
        <v>75</v>
      </c>
      <c r="F250" s="230"/>
      <c r="H250" s="234"/>
      <c r="I250" s="234"/>
      <c r="J250" s="234"/>
      <c r="K250" s="234"/>
      <c r="O250" s="228">
        <v>246</v>
      </c>
      <c r="P250" s="250" t="str">
        <f>IF(LEN(INDEX(DataInput!$B$6:$G$2005,Cal!$B250,Cal!P$3))&gt;0,INDEX(DataInput!$B$6:$G$2005,Cal!$B250,Cal!P$3),"")</f>
        <v/>
      </c>
      <c r="Q250" s="251" t="str">
        <f>IF(LEN(INDEX(DataInput!$B$6:$G$2005,Cal!$B250,Cal!Q$3))&gt;0,INDEX(DataInput!$B$6:$G$2005,Cal!$B250,Cal!Q$3),"")</f>
        <v/>
      </c>
      <c r="R250" s="252" t="str">
        <f>IF(LEN(INDEX(DataInput!$B$6:$G$2005,Cal!$B250,Cal!R$3))&gt;0,INDEX(DataInput!$B$6:$G$2005,Cal!$B250,Cal!R$3),"")</f>
        <v/>
      </c>
      <c r="S250" s="251" t="str">
        <f>IF(LEN(INDEX(DataInput!$B$6:$G$2005,Cal!$B250,Cal!S$3))&gt;0,INDEX(DataInput!$B$6:$G$2005,Cal!$B250,Cal!S$3),"")</f>
        <v/>
      </c>
      <c r="T250" s="253" t="str">
        <f>IF(LEN(INDEX(DataInput!$B$6:$G$2005,Cal!$B250,Cal!T$3))&gt;0,INDEX(DataInput!$B$6:$G$2005,Cal!$B250,Cal!T$3),"")</f>
        <v/>
      </c>
      <c r="U250" s="254" t="str">
        <f>IF(LEN(INDEX(DataInput!$B$6:$G$2005,Cal!$B250,Cal!U$3))&gt;0,INDEX(DataInput!$B$6:$G$2005,Cal!$B250,Cal!U$3),"")</f>
        <v/>
      </c>
      <c r="V250" s="262">
        <f t="shared" si="30"/>
        <v>0</v>
      </c>
      <c r="W250" s="262" t="str">
        <f t="shared" si="31"/>
        <v/>
      </c>
      <c r="X250" s="262" t="str">
        <f t="shared" si="32"/>
        <v/>
      </c>
      <c r="Y250" s="257" t="str">
        <f t="shared" si="27"/>
        <v/>
      </c>
      <c r="Z250" s="257" t="str">
        <f t="shared" si="28"/>
        <v/>
      </c>
      <c r="AA250" s="258" t="str">
        <f t="shared" si="33"/>
        <v>No</v>
      </c>
      <c r="AB250" s="259" t="str">
        <f>IFERROR(IF(COUNTIF($P$4:P250,P250)=1,P250,""),"")</f>
        <v/>
      </c>
      <c r="AC250" s="259" t="str">
        <f t="shared" si="34"/>
        <v/>
      </c>
      <c r="AD250" s="259" t="str">
        <f t="shared" si="35"/>
        <v/>
      </c>
      <c r="AE250" s="259" t="str">
        <f>IFERROR(IF(AND(Cal!P250&gt;=Cal!$AG$5,Cal!P250&lt;=Cal!$AH$5,PrintPayslip!$D$7=Cal!$Q250),IF(LEN(P250)&gt;0,P250,0),""),"")</f>
        <v/>
      </c>
      <c r="AF250" s="258" t="str">
        <f t="shared" si="29"/>
        <v/>
      </c>
    </row>
    <row r="251" spans="2:32" x14ac:dyDescent="0.25">
      <c r="B251" s="228">
        <v>247</v>
      </c>
      <c r="C251" s="247">
        <f>IF(LEN(INDEX(TaxData!$B$7:$D$4006,Cal!$B251,Cal!C$3))&gt;0,INDEX(TaxData!$B$7:$D$4006,Cal!$B251,Cal!C$3),"")</f>
        <v>332</v>
      </c>
      <c r="D251" s="247" t="str">
        <f>IF(LEN(INDEX(TaxData!$B$7:$D$4006,Cal!$B251,Cal!D$3))&gt;0,INDEX(TaxData!$B$7:$D$4006,Cal!$B251,Cal!D$3),"")</f>
        <v>—</v>
      </c>
      <c r="E251" s="247">
        <f>IF(LEN(INDEX(TaxData!$B$7:$D$4006,Cal!$B251,Cal!E$3))&gt;0,INDEX(TaxData!$B$7:$D$4006,Cal!$B251,Cal!E$3),"")</f>
        <v>75</v>
      </c>
      <c r="F251" s="230"/>
      <c r="H251" s="234"/>
      <c r="I251" s="234"/>
      <c r="J251" s="234"/>
      <c r="K251" s="234"/>
      <c r="O251" s="228">
        <v>247</v>
      </c>
      <c r="P251" s="250" t="str">
        <f>IF(LEN(INDEX(DataInput!$B$6:$G$2005,Cal!$B251,Cal!P$3))&gt;0,INDEX(DataInput!$B$6:$G$2005,Cal!$B251,Cal!P$3),"")</f>
        <v/>
      </c>
      <c r="Q251" s="251" t="str">
        <f>IF(LEN(INDEX(DataInput!$B$6:$G$2005,Cal!$B251,Cal!Q$3))&gt;0,INDEX(DataInput!$B$6:$G$2005,Cal!$B251,Cal!Q$3),"")</f>
        <v/>
      </c>
      <c r="R251" s="252" t="str">
        <f>IF(LEN(INDEX(DataInput!$B$6:$G$2005,Cal!$B251,Cal!R$3))&gt;0,INDEX(DataInput!$B$6:$G$2005,Cal!$B251,Cal!R$3),"")</f>
        <v/>
      </c>
      <c r="S251" s="251" t="str">
        <f>IF(LEN(INDEX(DataInput!$B$6:$G$2005,Cal!$B251,Cal!S$3))&gt;0,INDEX(DataInput!$B$6:$G$2005,Cal!$B251,Cal!S$3),"")</f>
        <v/>
      </c>
      <c r="T251" s="253" t="str">
        <f>IF(LEN(INDEX(DataInput!$B$6:$G$2005,Cal!$B251,Cal!T$3))&gt;0,INDEX(DataInput!$B$6:$G$2005,Cal!$B251,Cal!T$3),"")</f>
        <v/>
      </c>
      <c r="U251" s="254" t="str">
        <f>IF(LEN(INDEX(DataInput!$B$6:$G$2005,Cal!$B251,Cal!U$3))&gt;0,INDEX(DataInput!$B$6:$G$2005,Cal!$B251,Cal!U$3),"")</f>
        <v/>
      </c>
      <c r="V251" s="262">
        <f t="shared" si="30"/>
        <v>0</v>
      </c>
      <c r="W251" s="262" t="str">
        <f t="shared" si="31"/>
        <v/>
      </c>
      <c r="X251" s="262" t="str">
        <f t="shared" si="32"/>
        <v/>
      </c>
      <c r="Y251" s="257" t="str">
        <f t="shared" si="27"/>
        <v/>
      </c>
      <c r="Z251" s="257" t="str">
        <f t="shared" si="28"/>
        <v/>
      </c>
      <c r="AA251" s="258" t="str">
        <f t="shared" si="33"/>
        <v>No</v>
      </c>
      <c r="AB251" s="259" t="str">
        <f>IFERROR(IF(COUNTIF($P$4:P251,P251)=1,P251,""),"")</f>
        <v/>
      </c>
      <c r="AC251" s="259" t="str">
        <f t="shared" si="34"/>
        <v/>
      </c>
      <c r="AD251" s="259" t="str">
        <f t="shared" si="35"/>
        <v/>
      </c>
      <c r="AE251" s="259" t="str">
        <f>IFERROR(IF(AND(Cal!P251&gt;=Cal!$AG$5,Cal!P251&lt;=Cal!$AH$5,PrintPayslip!$D$7=Cal!$Q251),IF(LEN(P251)&gt;0,P251,0),""),"")</f>
        <v/>
      </c>
      <c r="AF251" s="258" t="str">
        <f t="shared" si="29"/>
        <v/>
      </c>
    </row>
    <row r="252" spans="2:32" x14ac:dyDescent="0.25">
      <c r="B252" s="228">
        <v>248</v>
      </c>
      <c r="C252" s="247">
        <f>IF(LEN(INDEX(TaxData!$B$7:$D$4006,Cal!$B252,Cal!C$3))&gt;0,INDEX(TaxData!$B$7:$D$4006,Cal!$B252,Cal!C$3),"")</f>
        <v>333</v>
      </c>
      <c r="D252" s="247" t="str">
        <f>IF(LEN(INDEX(TaxData!$B$7:$D$4006,Cal!$B252,Cal!D$3))&gt;0,INDEX(TaxData!$B$7:$D$4006,Cal!$B252,Cal!D$3),"")</f>
        <v>—</v>
      </c>
      <c r="E252" s="247">
        <f>IF(LEN(INDEX(TaxData!$B$7:$D$4006,Cal!$B252,Cal!E$3))&gt;0,INDEX(TaxData!$B$7:$D$4006,Cal!$B252,Cal!E$3),"")</f>
        <v>76</v>
      </c>
      <c r="F252" s="230"/>
      <c r="H252" s="234"/>
      <c r="I252" s="234"/>
      <c r="J252" s="234"/>
      <c r="K252" s="234"/>
      <c r="O252" s="228">
        <v>248</v>
      </c>
      <c r="P252" s="250" t="str">
        <f>IF(LEN(INDEX(DataInput!$B$6:$G$2005,Cal!$B252,Cal!P$3))&gt;0,INDEX(DataInput!$B$6:$G$2005,Cal!$B252,Cal!P$3),"")</f>
        <v/>
      </c>
      <c r="Q252" s="251" t="str">
        <f>IF(LEN(INDEX(DataInput!$B$6:$G$2005,Cal!$B252,Cal!Q$3))&gt;0,INDEX(DataInput!$B$6:$G$2005,Cal!$B252,Cal!Q$3),"")</f>
        <v/>
      </c>
      <c r="R252" s="252" t="str">
        <f>IF(LEN(INDEX(DataInput!$B$6:$G$2005,Cal!$B252,Cal!R$3))&gt;0,INDEX(DataInput!$B$6:$G$2005,Cal!$B252,Cal!R$3),"")</f>
        <v/>
      </c>
      <c r="S252" s="251" t="str">
        <f>IF(LEN(INDEX(DataInput!$B$6:$G$2005,Cal!$B252,Cal!S$3))&gt;0,INDEX(DataInput!$B$6:$G$2005,Cal!$B252,Cal!S$3),"")</f>
        <v/>
      </c>
      <c r="T252" s="253" t="str">
        <f>IF(LEN(INDEX(DataInput!$B$6:$G$2005,Cal!$B252,Cal!T$3))&gt;0,INDEX(DataInput!$B$6:$G$2005,Cal!$B252,Cal!T$3),"")</f>
        <v/>
      </c>
      <c r="U252" s="254" t="str">
        <f>IF(LEN(INDEX(DataInput!$B$6:$G$2005,Cal!$B252,Cal!U$3))&gt;0,INDEX(DataInput!$B$6:$G$2005,Cal!$B252,Cal!U$3),"")</f>
        <v/>
      </c>
      <c r="V252" s="262">
        <f t="shared" si="30"/>
        <v>0</v>
      </c>
      <c r="W252" s="262" t="str">
        <f t="shared" si="31"/>
        <v/>
      </c>
      <c r="X252" s="262" t="str">
        <f t="shared" si="32"/>
        <v/>
      </c>
      <c r="Y252" s="257" t="str">
        <f t="shared" si="27"/>
        <v/>
      </c>
      <c r="Z252" s="257" t="str">
        <f t="shared" si="28"/>
        <v/>
      </c>
      <c r="AA252" s="258" t="str">
        <f t="shared" si="33"/>
        <v>No</v>
      </c>
      <c r="AB252" s="259" t="str">
        <f>IFERROR(IF(COUNTIF($P$4:P252,P252)=1,P252,""),"")</f>
        <v/>
      </c>
      <c r="AC252" s="259" t="str">
        <f t="shared" si="34"/>
        <v/>
      </c>
      <c r="AD252" s="259" t="str">
        <f t="shared" si="35"/>
        <v/>
      </c>
      <c r="AE252" s="259" t="str">
        <f>IFERROR(IF(AND(Cal!P252&gt;=Cal!$AG$5,Cal!P252&lt;=Cal!$AH$5,PrintPayslip!$D$7=Cal!$Q252),IF(LEN(P252)&gt;0,P252,0),""),"")</f>
        <v/>
      </c>
      <c r="AF252" s="258" t="str">
        <f t="shared" si="29"/>
        <v/>
      </c>
    </row>
    <row r="253" spans="2:32" x14ac:dyDescent="0.25">
      <c r="B253" s="228">
        <v>249</v>
      </c>
      <c r="C253" s="247">
        <f>IF(LEN(INDEX(TaxData!$B$7:$D$4006,Cal!$B253,Cal!C$3))&gt;0,INDEX(TaxData!$B$7:$D$4006,Cal!$B253,Cal!C$3),"")</f>
        <v>334</v>
      </c>
      <c r="D253" s="247" t="str">
        <f>IF(LEN(INDEX(TaxData!$B$7:$D$4006,Cal!$B253,Cal!D$3))&gt;0,INDEX(TaxData!$B$7:$D$4006,Cal!$B253,Cal!D$3),"")</f>
        <v>—</v>
      </c>
      <c r="E253" s="247">
        <f>IF(LEN(INDEX(TaxData!$B$7:$D$4006,Cal!$B253,Cal!E$3))&gt;0,INDEX(TaxData!$B$7:$D$4006,Cal!$B253,Cal!E$3),"")</f>
        <v>76</v>
      </c>
      <c r="F253" s="230"/>
      <c r="H253" s="234"/>
      <c r="I253" s="234"/>
      <c r="J253" s="234"/>
      <c r="K253" s="234"/>
      <c r="O253" s="228">
        <v>249</v>
      </c>
      <c r="P253" s="250" t="str">
        <f>IF(LEN(INDEX(DataInput!$B$6:$G$2005,Cal!$B253,Cal!P$3))&gt;0,INDEX(DataInput!$B$6:$G$2005,Cal!$B253,Cal!P$3),"")</f>
        <v/>
      </c>
      <c r="Q253" s="251" t="str">
        <f>IF(LEN(INDEX(DataInput!$B$6:$G$2005,Cal!$B253,Cal!Q$3))&gt;0,INDEX(DataInput!$B$6:$G$2005,Cal!$B253,Cal!Q$3),"")</f>
        <v/>
      </c>
      <c r="R253" s="252" t="str">
        <f>IF(LEN(INDEX(DataInput!$B$6:$G$2005,Cal!$B253,Cal!R$3))&gt;0,INDEX(DataInput!$B$6:$G$2005,Cal!$B253,Cal!R$3),"")</f>
        <v/>
      </c>
      <c r="S253" s="251" t="str">
        <f>IF(LEN(INDEX(DataInput!$B$6:$G$2005,Cal!$B253,Cal!S$3))&gt;0,INDEX(DataInput!$B$6:$G$2005,Cal!$B253,Cal!S$3),"")</f>
        <v/>
      </c>
      <c r="T253" s="253" t="str">
        <f>IF(LEN(INDEX(DataInput!$B$6:$G$2005,Cal!$B253,Cal!T$3))&gt;0,INDEX(DataInput!$B$6:$G$2005,Cal!$B253,Cal!T$3),"")</f>
        <v/>
      </c>
      <c r="U253" s="254" t="str">
        <f>IF(LEN(INDEX(DataInput!$B$6:$G$2005,Cal!$B253,Cal!U$3))&gt;0,INDEX(DataInput!$B$6:$G$2005,Cal!$B253,Cal!U$3),"")</f>
        <v/>
      </c>
      <c r="V253" s="262">
        <f t="shared" si="30"/>
        <v>0</v>
      </c>
      <c r="W253" s="262" t="str">
        <f t="shared" si="31"/>
        <v/>
      </c>
      <c r="X253" s="262" t="str">
        <f t="shared" si="32"/>
        <v/>
      </c>
      <c r="Y253" s="257" t="str">
        <f t="shared" si="27"/>
        <v/>
      </c>
      <c r="Z253" s="257" t="str">
        <f t="shared" si="28"/>
        <v/>
      </c>
      <c r="AA253" s="258" t="str">
        <f t="shared" si="33"/>
        <v>No</v>
      </c>
      <c r="AB253" s="259" t="str">
        <f>IFERROR(IF(COUNTIF($P$4:P253,P253)=1,P253,""),"")</f>
        <v/>
      </c>
      <c r="AC253" s="259" t="str">
        <f t="shared" si="34"/>
        <v/>
      </c>
      <c r="AD253" s="259" t="str">
        <f t="shared" si="35"/>
        <v/>
      </c>
      <c r="AE253" s="259" t="str">
        <f>IFERROR(IF(AND(Cal!P253&gt;=Cal!$AG$5,Cal!P253&lt;=Cal!$AH$5,PrintPayslip!$D$7=Cal!$Q253),IF(LEN(P253)&gt;0,P253,0),""),"")</f>
        <v/>
      </c>
      <c r="AF253" s="258" t="str">
        <f t="shared" si="29"/>
        <v/>
      </c>
    </row>
    <row r="254" spans="2:32" x14ac:dyDescent="0.25">
      <c r="B254" s="228">
        <v>250</v>
      </c>
      <c r="C254" s="247">
        <f>IF(LEN(INDEX(TaxData!$B$7:$D$4006,Cal!$B254,Cal!C$3))&gt;0,INDEX(TaxData!$B$7:$D$4006,Cal!$B254,Cal!C$3),"")</f>
        <v>335</v>
      </c>
      <c r="D254" s="247" t="str">
        <f>IF(LEN(INDEX(TaxData!$B$7:$D$4006,Cal!$B254,Cal!D$3))&gt;0,INDEX(TaxData!$B$7:$D$4006,Cal!$B254,Cal!D$3),"")</f>
        <v>—</v>
      </c>
      <c r="E254" s="247">
        <f>IF(LEN(INDEX(TaxData!$B$7:$D$4006,Cal!$B254,Cal!E$3))&gt;0,INDEX(TaxData!$B$7:$D$4006,Cal!$B254,Cal!E$3),"")</f>
        <v>76</v>
      </c>
      <c r="F254" s="230"/>
      <c r="H254" s="234"/>
      <c r="I254" s="234"/>
      <c r="J254" s="234"/>
      <c r="K254" s="234"/>
      <c r="O254" s="228">
        <v>250</v>
      </c>
      <c r="P254" s="250" t="str">
        <f>IF(LEN(INDEX(DataInput!$B$6:$G$2005,Cal!$B254,Cal!P$3))&gt;0,INDEX(DataInput!$B$6:$G$2005,Cal!$B254,Cal!P$3),"")</f>
        <v/>
      </c>
      <c r="Q254" s="251" t="str">
        <f>IF(LEN(INDEX(DataInput!$B$6:$G$2005,Cal!$B254,Cal!Q$3))&gt;0,INDEX(DataInput!$B$6:$G$2005,Cal!$B254,Cal!Q$3),"")</f>
        <v/>
      </c>
      <c r="R254" s="252" t="str">
        <f>IF(LEN(INDEX(DataInput!$B$6:$G$2005,Cal!$B254,Cal!R$3))&gt;0,INDEX(DataInput!$B$6:$G$2005,Cal!$B254,Cal!R$3),"")</f>
        <v/>
      </c>
      <c r="S254" s="251" t="str">
        <f>IF(LEN(INDEX(DataInput!$B$6:$G$2005,Cal!$B254,Cal!S$3))&gt;0,INDEX(DataInput!$B$6:$G$2005,Cal!$B254,Cal!S$3),"")</f>
        <v/>
      </c>
      <c r="T254" s="253" t="str">
        <f>IF(LEN(INDEX(DataInput!$B$6:$G$2005,Cal!$B254,Cal!T$3))&gt;0,INDEX(DataInput!$B$6:$G$2005,Cal!$B254,Cal!T$3),"")</f>
        <v/>
      </c>
      <c r="U254" s="254" t="str">
        <f>IF(LEN(INDEX(DataInput!$B$6:$G$2005,Cal!$B254,Cal!U$3))&gt;0,INDEX(DataInput!$B$6:$G$2005,Cal!$B254,Cal!U$3),"")</f>
        <v/>
      </c>
      <c r="V254" s="262">
        <f t="shared" si="30"/>
        <v>0</v>
      </c>
      <c r="W254" s="262" t="str">
        <f t="shared" si="31"/>
        <v/>
      </c>
      <c r="X254" s="262" t="str">
        <f t="shared" si="32"/>
        <v/>
      </c>
      <c r="Y254" s="257" t="str">
        <f t="shared" si="27"/>
        <v/>
      </c>
      <c r="Z254" s="257" t="str">
        <f t="shared" si="28"/>
        <v/>
      </c>
      <c r="AA254" s="258" t="str">
        <f t="shared" si="33"/>
        <v>No</v>
      </c>
      <c r="AB254" s="259" t="str">
        <f>IFERROR(IF(COUNTIF($P$4:P254,P254)=1,P254,""),"")</f>
        <v/>
      </c>
      <c r="AC254" s="259" t="str">
        <f t="shared" si="34"/>
        <v/>
      </c>
      <c r="AD254" s="259" t="str">
        <f t="shared" si="35"/>
        <v/>
      </c>
      <c r="AE254" s="259" t="str">
        <f>IFERROR(IF(AND(Cal!P254&gt;=Cal!$AG$5,Cal!P254&lt;=Cal!$AH$5,PrintPayslip!$D$7=Cal!$Q254),IF(LEN(P254)&gt;0,P254,0),""),"")</f>
        <v/>
      </c>
      <c r="AF254" s="258" t="str">
        <f t="shared" si="29"/>
        <v/>
      </c>
    </row>
    <row r="255" spans="2:32" x14ac:dyDescent="0.25">
      <c r="B255" s="228">
        <v>251</v>
      </c>
      <c r="C255" s="247">
        <f>IF(LEN(INDEX(TaxData!$B$7:$D$4006,Cal!$B255,Cal!C$3))&gt;0,INDEX(TaxData!$B$7:$D$4006,Cal!$B255,Cal!C$3),"")</f>
        <v>336</v>
      </c>
      <c r="D255" s="247" t="str">
        <f>IF(LEN(INDEX(TaxData!$B$7:$D$4006,Cal!$B255,Cal!D$3))&gt;0,INDEX(TaxData!$B$7:$D$4006,Cal!$B255,Cal!D$3),"")</f>
        <v>—</v>
      </c>
      <c r="E255" s="247">
        <f>IF(LEN(INDEX(TaxData!$B$7:$D$4006,Cal!$B255,Cal!E$3))&gt;0,INDEX(TaxData!$B$7:$D$4006,Cal!$B255,Cal!E$3),"")</f>
        <v>76</v>
      </c>
      <c r="F255" s="230"/>
      <c r="H255" s="234"/>
      <c r="I255" s="234"/>
      <c r="J255" s="234"/>
      <c r="K255" s="234"/>
      <c r="O255" s="228">
        <v>251</v>
      </c>
      <c r="P255" s="250" t="str">
        <f>IF(LEN(INDEX(DataInput!$B$6:$G$2005,Cal!$B255,Cal!P$3))&gt;0,INDEX(DataInput!$B$6:$G$2005,Cal!$B255,Cal!P$3),"")</f>
        <v/>
      </c>
      <c r="Q255" s="251" t="str">
        <f>IF(LEN(INDEX(DataInput!$B$6:$G$2005,Cal!$B255,Cal!Q$3))&gt;0,INDEX(DataInput!$B$6:$G$2005,Cal!$B255,Cal!Q$3),"")</f>
        <v/>
      </c>
      <c r="R255" s="252" t="str">
        <f>IF(LEN(INDEX(DataInput!$B$6:$G$2005,Cal!$B255,Cal!R$3))&gt;0,INDEX(DataInput!$B$6:$G$2005,Cal!$B255,Cal!R$3),"")</f>
        <v/>
      </c>
      <c r="S255" s="251" t="str">
        <f>IF(LEN(INDEX(DataInput!$B$6:$G$2005,Cal!$B255,Cal!S$3))&gt;0,INDEX(DataInput!$B$6:$G$2005,Cal!$B255,Cal!S$3),"")</f>
        <v/>
      </c>
      <c r="T255" s="253" t="str">
        <f>IF(LEN(INDEX(DataInput!$B$6:$G$2005,Cal!$B255,Cal!T$3))&gt;0,INDEX(DataInput!$B$6:$G$2005,Cal!$B255,Cal!T$3),"")</f>
        <v/>
      </c>
      <c r="U255" s="254" t="str">
        <f>IF(LEN(INDEX(DataInput!$B$6:$G$2005,Cal!$B255,Cal!U$3))&gt;0,INDEX(DataInput!$B$6:$G$2005,Cal!$B255,Cal!U$3),"")</f>
        <v/>
      </c>
      <c r="V255" s="262">
        <f t="shared" si="30"/>
        <v>0</v>
      </c>
      <c r="W255" s="262" t="str">
        <f t="shared" si="31"/>
        <v/>
      </c>
      <c r="X255" s="262" t="str">
        <f t="shared" si="32"/>
        <v/>
      </c>
      <c r="Y255" s="257" t="str">
        <f t="shared" si="27"/>
        <v/>
      </c>
      <c r="Z255" s="257" t="str">
        <f t="shared" si="28"/>
        <v/>
      </c>
      <c r="AA255" s="258" t="str">
        <f t="shared" si="33"/>
        <v>No</v>
      </c>
      <c r="AB255" s="259" t="str">
        <f>IFERROR(IF(COUNTIF($P$4:P255,P255)=1,P255,""),"")</f>
        <v/>
      </c>
      <c r="AC255" s="259" t="str">
        <f t="shared" si="34"/>
        <v/>
      </c>
      <c r="AD255" s="259" t="str">
        <f t="shared" si="35"/>
        <v/>
      </c>
      <c r="AE255" s="259" t="str">
        <f>IFERROR(IF(AND(Cal!P255&gt;=Cal!$AG$5,Cal!P255&lt;=Cal!$AH$5,PrintPayslip!$D$7=Cal!$Q255),IF(LEN(P255)&gt;0,P255,0),""),"")</f>
        <v/>
      </c>
      <c r="AF255" s="258" t="str">
        <f t="shared" si="29"/>
        <v/>
      </c>
    </row>
    <row r="256" spans="2:32" x14ac:dyDescent="0.25">
      <c r="B256" s="228">
        <v>252</v>
      </c>
      <c r="C256" s="247">
        <f>IF(LEN(INDEX(TaxData!$B$7:$D$4006,Cal!$B256,Cal!C$3))&gt;0,INDEX(TaxData!$B$7:$D$4006,Cal!$B256,Cal!C$3),"")</f>
        <v>337</v>
      </c>
      <c r="D256" s="247" t="str">
        <f>IF(LEN(INDEX(TaxData!$B$7:$D$4006,Cal!$B256,Cal!D$3))&gt;0,INDEX(TaxData!$B$7:$D$4006,Cal!$B256,Cal!D$3),"")</f>
        <v>—</v>
      </c>
      <c r="E256" s="247">
        <f>IF(LEN(INDEX(TaxData!$B$7:$D$4006,Cal!$B256,Cal!E$3))&gt;0,INDEX(TaxData!$B$7:$D$4006,Cal!$B256,Cal!E$3),"")</f>
        <v>77</v>
      </c>
      <c r="F256" s="230"/>
      <c r="H256" s="234"/>
      <c r="I256" s="234"/>
      <c r="J256" s="234"/>
      <c r="K256" s="234"/>
      <c r="O256" s="228">
        <v>252</v>
      </c>
      <c r="P256" s="250" t="str">
        <f>IF(LEN(INDEX(DataInput!$B$6:$G$2005,Cal!$B256,Cal!P$3))&gt;0,INDEX(DataInput!$B$6:$G$2005,Cal!$B256,Cal!P$3),"")</f>
        <v/>
      </c>
      <c r="Q256" s="251" t="str">
        <f>IF(LEN(INDEX(DataInput!$B$6:$G$2005,Cal!$B256,Cal!Q$3))&gt;0,INDEX(DataInput!$B$6:$G$2005,Cal!$B256,Cal!Q$3),"")</f>
        <v/>
      </c>
      <c r="R256" s="252" t="str">
        <f>IF(LEN(INDEX(DataInput!$B$6:$G$2005,Cal!$B256,Cal!R$3))&gt;0,INDEX(DataInput!$B$6:$G$2005,Cal!$B256,Cal!R$3),"")</f>
        <v/>
      </c>
      <c r="S256" s="251" t="str">
        <f>IF(LEN(INDEX(DataInput!$B$6:$G$2005,Cal!$B256,Cal!S$3))&gt;0,INDEX(DataInput!$B$6:$G$2005,Cal!$B256,Cal!S$3),"")</f>
        <v/>
      </c>
      <c r="T256" s="253" t="str">
        <f>IF(LEN(INDEX(DataInput!$B$6:$G$2005,Cal!$B256,Cal!T$3))&gt;0,INDEX(DataInput!$B$6:$G$2005,Cal!$B256,Cal!T$3),"")</f>
        <v/>
      </c>
      <c r="U256" s="254" t="str">
        <f>IF(LEN(INDEX(DataInput!$B$6:$G$2005,Cal!$B256,Cal!U$3))&gt;0,INDEX(DataInput!$B$6:$G$2005,Cal!$B256,Cal!U$3),"")</f>
        <v/>
      </c>
      <c r="V256" s="262">
        <f t="shared" si="30"/>
        <v>0</v>
      </c>
      <c r="W256" s="262" t="str">
        <f t="shared" si="31"/>
        <v/>
      </c>
      <c r="X256" s="262" t="str">
        <f t="shared" si="32"/>
        <v/>
      </c>
      <c r="Y256" s="257" t="str">
        <f t="shared" si="27"/>
        <v/>
      </c>
      <c r="Z256" s="257" t="str">
        <f t="shared" si="28"/>
        <v/>
      </c>
      <c r="AA256" s="258" t="str">
        <f t="shared" si="33"/>
        <v>No</v>
      </c>
      <c r="AB256" s="259" t="str">
        <f>IFERROR(IF(COUNTIF($P$4:P256,P256)=1,P256,""),"")</f>
        <v/>
      </c>
      <c r="AC256" s="259" t="str">
        <f t="shared" si="34"/>
        <v/>
      </c>
      <c r="AD256" s="259" t="str">
        <f t="shared" si="35"/>
        <v/>
      </c>
      <c r="AE256" s="259" t="str">
        <f>IFERROR(IF(AND(Cal!P256&gt;=Cal!$AG$5,Cal!P256&lt;=Cal!$AH$5,PrintPayslip!$D$7=Cal!$Q256),IF(LEN(P256)&gt;0,P256,0),""),"")</f>
        <v/>
      </c>
      <c r="AF256" s="258" t="str">
        <f t="shared" si="29"/>
        <v/>
      </c>
    </row>
    <row r="257" spans="2:32" x14ac:dyDescent="0.25">
      <c r="B257" s="228">
        <v>253</v>
      </c>
      <c r="C257" s="247">
        <f>IF(LEN(INDEX(TaxData!$B$7:$D$4006,Cal!$B257,Cal!C$3))&gt;0,INDEX(TaxData!$B$7:$D$4006,Cal!$B257,Cal!C$3),"")</f>
        <v>338</v>
      </c>
      <c r="D257" s="247" t="str">
        <f>IF(LEN(INDEX(TaxData!$B$7:$D$4006,Cal!$B257,Cal!D$3))&gt;0,INDEX(TaxData!$B$7:$D$4006,Cal!$B257,Cal!D$3),"")</f>
        <v>—</v>
      </c>
      <c r="E257" s="247">
        <f>IF(LEN(INDEX(TaxData!$B$7:$D$4006,Cal!$B257,Cal!E$3))&gt;0,INDEX(TaxData!$B$7:$D$4006,Cal!$B257,Cal!E$3),"")</f>
        <v>77</v>
      </c>
      <c r="F257" s="230"/>
      <c r="H257" s="234"/>
      <c r="I257" s="234"/>
      <c r="J257" s="234"/>
      <c r="K257" s="234"/>
      <c r="O257" s="228">
        <v>253</v>
      </c>
      <c r="P257" s="250" t="str">
        <f>IF(LEN(INDEX(DataInput!$B$6:$G$2005,Cal!$B257,Cal!P$3))&gt;0,INDEX(DataInput!$B$6:$G$2005,Cal!$B257,Cal!P$3),"")</f>
        <v/>
      </c>
      <c r="Q257" s="251" t="str">
        <f>IF(LEN(INDEX(DataInput!$B$6:$G$2005,Cal!$B257,Cal!Q$3))&gt;0,INDEX(DataInput!$B$6:$G$2005,Cal!$B257,Cal!Q$3),"")</f>
        <v/>
      </c>
      <c r="R257" s="252" t="str">
        <f>IF(LEN(INDEX(DataInput!$B$6:$G$2005,Cal!$B257,Cal!R$3))&gt;0,INDEX(DataInput!$B$6:$G$2005,Cal!$B257,Cal!R$3),"")</f>
        <v/>
      </c>
      <c r="S257" s="251" t="str">
        <f>IF(LEN(INDEX(DataInput!$B$6:$G$2005,Cal!$B257,Cal!S$3))&gt;0,INDEX(DataInput!$B$6:$G$2005,Cal!$B257,Cal!S$3),"")</f>
        <v/>
      </c>
      <c r="T257" s="253" t="str">
        <f>IF(LEN(INDEX(DataInput!$B$6:$G$2005,Cal!$B257,Cal!T$3))&gt;0,INDEX(DataInput!$B$6:$G$2005,Cal!$B257,Cal!T$3),"")</f>
        <v/>
      </c>
      <c r="U257" s="254" t="str">
        <f>IF(LEN(INDEX(DataInput!$B$6:$G$2005,Cal!$B257,Cal!U$3))&gt;0,INDEX(DataInput!$B$6:$G$2005,Cal!$B257,Cal!U$3),"")</f>
        <v/>
      </c>
      <c r="V257" s="262">
        <f t="shared" si="30"/>
        <v>0</v>
      </c>
      <c r="W257" s="262" t="str">
        <f t="shared" si="31"/>
        <v/>
      </c>
      <c r="X257" s="262" t="str">
        <f t="shared" si="32"/>
        <v/>
      </c>
      <c r="Y257" s="257" t="str">
        <f t="shared" si="27"/>
        <v/>
      </c>
      <c r="Z257" s="257" t="str">
        <f t="shared" si="28"/>
        <v/>
      </c>
      <c r="AA257" s="258" t="str">
        <f t="shared" si="33"/>
        <v>No</v>
      </c>
      <c r="AB257" s="259" t="str">
        <f>IFERROR(IF(COUNTIF($P$4:P257,P257)=1,P257,""),"")</f>
        <v/>
      </c>
      <c r="AC257" s="259" t="str">
        <f t="shared" si="34"/>
        <v/>
      </c>
      <c r="AD257" s="259" t="str">
        <f t="shared" si="35"/>
        <v/>
      </c>
      <c r="AE257" s="259" t="str">
        <f>IFERROR(IF(AND(Cal!P257&gt;=Cal!$AG$5,Cal!P257&lt;=Cal!$AH$5,PrintPayslip!$D$7=Cal!$Q257),IF(LEN(P257)&gt;0,P257,0),""),"")</f>
        <v/>
      </c>
      <c r="AF257" s="258" t="str">
        <f t="shared" si="29"/>
        <v/>
      </c>
    </row>
    <row r="258" spans="2:32" x14ac:dyDescent="0.25">
      <c r="B258" s="228">
        <v>254</v>
      </c>
      <c r="C258" s="247">
        <f>IF(LEN(INDEX(TaxData!$B$7:$D$4006,Cal!$B258,Cal!C$3))&gt;0,INDEX(TaxData!$B$7:$D$4006,Cal!$B258,Cal!C$3),"")</f>
        <v>339</v>
      </c>
      <c r="D258" s="247" t="str">
        <f>IF(LEN(INDEX(TaxData!$B$7:$D$4006,Cal!$B258,Cal!D$3))&gt;0,INDEX(TaxData!$B$7:$D$4006,Cal!$B258,Cal!D$3),"")</f>
        <v>—</v>
      </c>
      <c r="E258" s="247">
        <f>IF(LEN(INDEX(TaxData!$B$7:$D$4006,Cal!$B258,Cal!E$3))&gt;0,INDEX(TaxData!$B$7:$D$4006,Cal!$B258,Cal!E$3),"")</f>
        <v>77</v>
      </c>
      <c r="F258" s="230"/>
      <c r="H258" s="234"/>
      <c r="I258" s="234"/>
      <c r="J258" s="234"/>
      <c r="K258" s="234"/>
      <c r="O258" s="228">
        <v>254</v>
      </c>
      <c r="P258" s="250" t="str">
        <f>IF(LEN(INDEX(DataInput!$B$6:$G$2005,Cal!$B258,Cal!P$3))&gt;0,INDEX(DataInput!$B$6:$G$2005,Cal!$B258,Cal!P$3),"")</f>
        <v/>
      </c>
      <c r="Q258" s="251" t="str">
        <f>IF(LEN(INDEX(DataInput!$B$6:$G$2005,Cal!$B258,Cal!Q$3))&gt;0,INDEX(DataInput!$B$6:$G$2005,Cal!$B258,Cal!Q$3),"")</f>
        <v/>
      </c>
      <c r="R258" s="252" t="str">
        <f>IF(LEN(INDEX(DataInput!$B$6:$G$2005,Cal!$B258,Cal!R$3))&gt;0,INDEX(DataInput!$B$6:$G$2005,Cal!$B258,Cal!R$3),"")</f>
        <v/>
      </c>
      <c r="S258" s="251" t="str">
        <f>IF(LEN(INDEX(DataInput!$B$6:$G$2005,Cal!$B258,Cal!S$3))&gt;0,INDEX(DataInput!$B$6:$G$2005,Cal!$B258,Cal!S$3),"")</f>
        <v/>
      </c>
      <c r="T258" s="253" t="str">
        <f>IF(LEN(INDEX(DataInput!$B$6:$G$2005,Cal!$B258,Cal!T$3))&gt;0,INDEX(DataInput!$B$6:$G$2005,Cal!$B258,Cal!T$3),"")</f>
        <v/>
      </c>
      <c r="U258" s="254" t="str">
        <f>IF(LEN(INDEX(DataInput!$B$6:$G$2005,Cal!$B258,Cal!U$3))&gt;0,INDEX(DataInput!$B$6:$G$2005,Cal!$B258,Cal!U$3),"")</f>
        <v/>
      </c>
      <c r="V258" s="262">
        <f t="shared" si="30"/>
        <v>0</v>
      </c>
      <c r="W258" s="262" t="str">
        <f t="shared" si="31"/>
        <v/>
      </c>
      <c r="X258" s="262" t="str">
        <f t="shared" si="32"/>
        <v/>
      </c>
      <c r="Y258" s="257" t="str">
        <f t="shared" si="27"/>
        <v/>
      </c>
      <c r="Z258" s="257" t="str">
        <f t="shared" si="28"/>
        <v/>
      </c>
      <c r="AA258" s="258" t="str">
        <f t="shared" si="33"/>
        <v>No</v>
      </c>
      <c r="AB258" s="259" t="str">
        <f>IFERROR(IF(COUNTIF($P$4:P258,P258)=1,P258,""),"")</f>
        <v/>
      </c>
      <c r="AC258" s="259" t="str">
        <f t="shared" si="34"/>
        <v/>
      </c>
      <c r="AD258" s="259" t="str">
        <f t="shared" si="35"/>
        <v/>
      </c>
      <c r="AE258" s="259" t="str">
        <f>IFERROR(IF(AND(Cal!P258&gt;=Cal!$AG$5,Cal!P258&lt;=Cal!$AH$5,PrintPayslip!$D$7=Cal!$Q258),IF(LEN(P258)&gt;0,P258,0),""),"")</f>
        <v/>
      </c>
      <c r="AF258" s="258" t="str">
        <f t="shared" si="29"/>
        <v/>
      </c>
    </row>
    <row r="259" spans="2:32" x14ac:dyDescent="0.25">
      <c r="B259" s="228">
        <v>255</v>
      </c>
      <c r="C259" s="247">
        <f>IF(LEN(INDEX(TaxData!$B$7:$D$4006,Cal!$B259,Cal!C$3))&gt;0,INDEX(TaxData!$B$7:$D$4006,Cal!$B259,Cal!C$3),"")</f>
        <v>340</v>
      </c>
      <c r="D259" s="247" t="str">
        <f>IF(LEN(INDEX(TaxData!$B$7:$D$4006,Cal!$B259,Cal!D$3))&gt;0,INDEX(TaxData!$B$7:$D$4006,Cal!$B259,Cal!D$3),"")</f>
        <v>—</v>
      </c>
      <c r="E259" s="247">
        <f>IF(LEN(INDEX(TaxData!$B$7:$D$4006,Cal!$B259,Cal!E$3))&gt;0,INDEX(TaxData!$B$7:$D$4006,Cal!$B259,Cal!E$3),"")</f>
        <v>77</v>
      </c>
      <c r="F259" s="230"/>
      <c r="H259" s="234"/>
      <c r="I259" s="234"/>
      <c r="J259" s="234"/>
      <c r="K259" s="234"/>
      <c r="O259" s="228">
        <v>255</v>
      </c>
      <c r="P259" s="250" t="str">
        <f>IF(LEN(INDEX(DataInput!$B$6:$G$2005,Cal!$B259,Cal!P$3))&gt;0,INDEX(DataInput!$B$6:$G$2005,Cal!$B259,Cal!P$3),"")</f>
        <v/>
      </c>
      <c r="Q259" s="251" t="str">
        <f>IF(LEN(INDEX(DataInput!$B$6:$G$2005,Cal!$B259,Cal!Q$3))&gt;0,INDEX(DataInput!$B$6:$G$2005,Cal!$B259,Cal!Q$3),"")</f>
        <v/>
      </c>
      <c r="R259" s="252" t="str">
        <f>IF(LEN(INDEX(DataInput!$B$6:$G$2005,Cal!$B259,Cal!R$3))&gt;0,INDEX(DataInput!$B$6:$G$2005,Cal!$B259,Cal!R$3),"")</f>
        <v/>
      </c>
      <c r="S259" s="251" t="str">
        <f>IF(LEN(INDEX(DataInput!$B$6:$G$2005,Cal!$B259,Cal!S$3))&gt;0,INDEX(DataInput!$B$6:$G$2005,Cal!$B259,Cal!S$3),"")</f>
        <v/>
      </c>
      <c r="T259" s="253" t="str">
        <f>IF(LEN(INDEX(DataInput!$B$6:$G$2005,Cal!$B259,Cal!T$3))&gt;0,INDEX(DataInput!$B$6:$G$2005,Cal!$B259,Cal!T$3),"")</f>
        <v/>
      </c>
      <c r="U259" s="254" t="str">
        <f>IF(LEN(INDEX(DataInput!$B$6:$G$2005,Cal!$B259,Cal!U$3))&gt;0,INDEX(DataInput!$B$6:$G$2005,Cal!$B259,Cal!U$3),"")</f>
        <v/>
      </c>
      <c r="V259" s="262">
        <f t="shared" si="30"/>
        <v>0</v>
      </c>
      <c r="W259" s="262" t="str">
        <f t="shared" si="31"/>
        <v/>
      </c>
      <c r="X259" s="262" t="str">
        <f t="shared" si="32"/>
        <v/>
      </c>
      <c r="Y259" s="257" t="str">
        <f t="shared" si="27"/>
        <v/>
      </c>
      <c r="Z259" s="257" t="str">
        <f t="shared" si="28"/>
        <v/>
      </c>
      <c r="AA259" s="258" t="str">
        <f t="shared" si="33"/>
        <v>No</v>
      </c>
      <c r="AB259" s="259" t="str">
        <f>IFERROR(IF(COUNTIF($P$4:P259,P259)=1,P259,""),"")</f>
        <v/>
      </c>
      <c r="AC259" s="259" t="str">
        <f t="shared" si="34"/>
        <v/>
      </c>
      <c r="AD259" s="259" t="str">
        <f t="shared" si="35"/>
        <v/>
      </c>
      <c r="AE259" s="259" t="str">
        <f>IFERROR(IF(AND(Cal!P259&gt;=Cal!$AG$5,Cal!P259&lt;=Cal!$AH$5,PrintPayslip!$D$7=Cal!$Q259),IF(LEN(P259)&gt;0,P259,0),""),"")</f>
        <v/>
      </c>
      <c r="AF259" s="258" t="str">
        <f t="shared" si="29"/>
        <v/>
      </c>
    </row>
    <row r="260" spans="2:32" x14ac:dyDescent="0.25">
      <c r="B260" s="228">
        <v>256</v>
      </c>
      <c r="C260" s="247">
        <f>IF(LEN(INDEX(TaxData!$B$7:$D$4006,Cal!$B260,Cal!C$3))&gt;0,INDEX(TaxData!$B$7:$D$4006,Cal!$B260,Cal!C$3),"")</f>
        <v>341</v>
      </c>
      <c r="D260" s="247" t="str">
        <f>IF(LEN(INDEX(TaxData!$B$7:$D$4006,Cal!$B260,Cal!D$3))&gt;0,INDEX(TaxData!$B$7:$D$4006,Cal!$B260,Cal!D$3),"")</f>
        <v>—</v>
      </c>
      <c r="E260" s="247">
        <f>IF(LEN(INDEX(TaxData!$B$7:$D$4006,Cal!$B260,Cal!E$3))&gt;0,INDEX(TaxData!$B$7:$D$4006,Cal!$B260,Cal!E$3),"")</f>
        <v>77</v>
      </c>
      <c r="F260" s="230"/>
      <c r="H260" s="234"/>
      <c r="I260" s="234"/>
      <c r="J260" s="234"/>
      <c r="K260" s="234"/>
      <c r="O260" s="228">
        <v>256</v>
      </c>
      <c r="P260" s="250" t="str">
        <f>IF(LEN(INDEX(DataInput!$B$6:$G$2005,Cal!$B260,Cal!P$3))&gt;0,INDEX(DataInput!$B$6:$G$2005,Cal!$B260,Cal!P$3),"")</f>
        <v/>
      </c>
      <c r="Q260" s="251" t="str">
        <f>IF(LEN(INDEX(DataInput!$B$6:$G$2005,Cal!$B260,Cal!Q$3))&gt;0,INDEX(DataInput!$B$6:$G$2005,Cal!$B260,Cal!Q$3),"")</f>
        <v/>
      </c>
      <c r="R260" s="252" t="str">
        <f>IF(LEN(INDEX(DataInput!$B$6:$G$2005,Cal!$B260,Cal!R$3))&gt;0,INDEX(DataInput!$B$6:$G$2005,Cal!$B260,Cal!R$3),"")</f>
        <v/>
      </c>
      <c r="S260" s="251" t="str">
        <f>IF(LEN(INDEX(DataInput!$B$6:$G$2005,Cal!$B260,Cal!S$3))&gt;0,INDEX(DataInput!$B$6:$G$2005,Cal!$B260,Cal!S$3),"")</f>
        <v/>
      </c>
      <c r="T260" s="253" t="str">
        <f>IF(LEN(INDEX(DataInput!$B$6:$G$2005,Cal!$B260,Cal!T$3))&gt;0,INDEX(DataInput!$B$6:$G$2005,Cal!$B260,Cal!T$3),"")</f>
        <v/>
      </c>
      <c r="U260" s="254" t="str">
        <f>IF(LEN(INDEX(DataInput!$B$6:$G$2005,Cal!$B260,Cal!U$3))&gt;0,INDEX(DataInput!$B$6:$G$2005,Cal!$B260,Cal!U$3),"")</f>
        <v/>
      </c>
      <c r="V260" s="262">
        <f t="shared" si="30"/>
        <v>0</v>
      </c>
      <c r="W260" s="262" t="str">
        <f t="shared" si="31"/>
        <v/>
      </c>
      <c r="X260" s="262" t="str">
        <f t="shared" si="32"/>
        <v/>
      </c>
      <c r="Y260" s="257" t="str">
        <f t="shared" si="27"/>
        <v/>
      </c>
      <c r="Z260" s="257" t="str">
        <f t="shared" si="28"/>
        <v/>
      </c>
      <c r="AA260" s="258" t="str">
        <f t="shared" si="33"/>
        <v>No</v>
      </c>
      <c r="AB260" s="259" t="str">
        <f>IFERROR(IF(COUNTIF($P$4:P260,P260)=1,P260,""),"")</f>
        <v/>
      </c>
      <c r="AC260" s="259" t="str">
        <f t="shared" si="34"/>
        <v/>
      </c>
      <c r="AD260" s="259" t="str">
        <f t="shared" si="35"/>
        <v/>
      </c>
      <c r="AE260" s="259" t="str">
        <f>IFERROR(IF(AND(Cal!P260&gt;=Cal!$AG$5,Cal!P260&lt;=Cal!$AH$5,PrintPayslip!$D$7=Cal!$Q260),IF(LEN(P260)&gt;0,P260,0),""),"")</f>
        <v/>
      </c>
      <c r="AF260" s="258" t="str">
        <f t="shared" si="29"/>
        <v/>
      </c>
    </row>
    <row r="261" spans="2:32" x14ac:dyDescent="0.25">
      <c r="B261" s="228">
        <v>257</v>
      </c>
      <c r="C261" s="247">
        <f>IF(LEN(INDEX(TaxData!$B$7:$D$4006,Cal!$B261,Cal!C$3))&gt;0,INDEX(TaxData!$B$7:$D$4006,Cal!$B261,Cal!C$3),"")</f>
        <v>342</v>
      </c>
      <c r="D261" s="247" t="str">
        <f>IF(LEN(INDEX(TaxData!$B$7:$D$4006,Cal!$B261,Cal!D$3))&gt;0,INDEX(TaxData!$B$7:$D$4006,Cal!$B261,Cal!D$3),"")</f>
        <v>—</v>
      </c>
      <c r="E261" s="247">
        <f>IF(LEN(INDEX(TaxData!$B$7:$D$4006,Cal!$B261,Cal!E$3))&gt;0,INDEX(TaxData!$B$7:$D$4006,Cal!$B261,Cal!E$3),"")</f>
        <v>78</v>
      </c>
      <c r="F261" s="230"/>
      <c r="H261" s="234"/>
      <c r="I261" s="234"/>
      <c r="J261" s="234"/>
      <c r="K261" s="234"/>
      <c r="O261" s="228">
        <v>257</v>
      </c>
      <c r="P261" s="250" t="str">
        <f>IF(LEN(INDEX(DataInput!$B$6:$G$2005,Cal!$B261,Cal!P$3))&gt;0,INDEX(DataInput!$B$6:$G$2005,Cal!$B261,Cal!P$3),"")</f>
        <v/>
      </c>
      <c r="Q261" s="251" t="str">
        <f>IF(LEN(INDEX(DataInput!$B$6:$G$2005,Cal!$B261,Cal!Q$3))&gt;0,INDEX(DataInput!$B$6:$G$2005,Cal!$B261,Cal!Q$3),"")</f>
        <v/>
      </c>
      <c r="R261" s="252" t="str">
        <f>IF(LEN(INDEX(DataInput!$B$6:$G$2005,Cal!$B261,Cal!R$3))&gt;0,INDEX(DataInput!$B$6:$G$2005,Cal!$B261,Cal!R$3),"")</f>
        <v/>
      </c>
      <c r="S261" s="251" t="str">
        <f>IF(LEN(INDEX(DataInput!$B$6:$G$2005,Cal!$B261,Cal!S$3))&gt;0,INDEX(DataInput!$B$6:$G$2005,Cal!$B261,Cal!S$3),"")</f>
        <v/>
      </c>
      <c r="T261" s="253" t="str">
        <f>IF(LEN(INDEX(DataInput!$B$6:$G$2005,Cal!$B261,Cal!T$3))&gt;0,INDEX(DataInput!$B$6:$G$2005,Cal!$B261,Cal!T$3),"")</f>
        <v/>
      </c>
      <c r="U261" s="254" t="str">
        <f>IF(LEN(INDEX(DataInput!$B$6:$G$2005,Cal!$B261,Cal!U$3))&gt;0,INDEX(DataInput!$B$6:$G$2005,Cal!$B261,Cal!U$3),"")</f>
        <v/>
      </c>
      <c r="V261" s="262">
        <f t="shared" si="30"/>
        <v>0</v>
      </c>
      <c r="W261" s="262" t="str">
        <f t="shared" si="31"/>
        <v/>
      </c>
      <c r="X261" s="262" t="str">
        <f t="shared" si="32"/>
        <v/>
      </c>
      <c r="Y261" s="257" t="str">
        <f t="shared" ref="Y261:Y324" si="36">IFERROR(INDEX($J$5:$J$154,MATCH($Q261,$I$5:$I$154,0),1),"")</f>
        <v/>
      </c>
      <c r="Z261" s="257" t="str">
        <f t="shared" ref="Z261:Z324" si="37">IFERROR(INDEX($K$5:$K$154,MATCH($Q261,$I$5:$I$154,0),1),"")</f>
        <v/>
      </c>
      <c r="AA261" s="258" t="str">
        <f t="shared" si="33"/>
        <v>No</v>
      </c>
      <c r="AB261" s="259" t="str">
        <f>IFERROR(IF(COUNTIF($P$4:P261,P261)=1,P261,""),"")</f>
        <v/>
      </c>
      <c r="AC261" s="259" t="str">
        <f t="shared" si="34"/>
        <v/>
      </c>
      <c r="AD261" s="259" t="str">
        <f t="shared" si="35"/>
        <v/>
      </c>
      <c r="AE261" s="259" t="str">
        <f>IFERROR(IF(AND(Cal!P261&gt;=Cal!$AG$5,Cal!P261&lt;=Cal!$AH$5,PrintPayslip!$D$7=Cal!$Q261),IF(LEN(P261)&gt;0,P261,0),""),"")</f>
        <v/>
      </c>
      <c r="AF261" s="258" t="str">
        <f t="shared" ref="AF261:AF324" si="38">IF(AF260=2002,2003,IF(ROW(AF261)-6=$AE$2005,2002,IFERROR(MATCH(SMALL($AE$5:$AE$2004,ROW($AE260)-ROW($AE$3)),$AE$5:$AE$2004,0),"")))</f>
        <v/>
      </c>
    </row>
    <row r="262" spans="2:32" x14ac:dyDescent="0.25">
      <c r="B262" s="228">
        <v>258</v>
      </c>
      <c r="C262" s="247">
        <f>IF(LEN(INDEX(TaxData!$B$7:$D$4006,Cal!$B262,Cal!C$3))&gt;0,INDEX(TaxData!$B$7:$D$4006,Cal!$B262,Cal!C$3),"")</f>
        <v>343</v>
      </c>
      <c r="D262" s="247" t="str">
        <f>IF(LEN(INDEX(TaxData!$B$7:$D$4006,Cal!$B262,Cal!D$3))&gt;0,INDEX(TaxData!$B$7:$D$4006,Cal!$B262,Cal!D$3),"")</f>
        <v>—</v>
      </c>
      <c r="E262" s="247">
        <f>IF(LEN(INDEX(TaxData!$B$7:$D$4006,Cal!$B262,Cal!E$3))&gt;0,INDEX(TaxData!$B$7:$D$4006,Cal!$B262,Cal!E$3),"")</f>
        <v>78</v>
      </c>
      <c r="F262" s="230"/>
      <c r="H262" s="234"/>
      <c r="I262" s="234"/>
      <c r="J262" s="234"/>
      <c r="K262" s="234"/>
      <c r="O262" s="228">
        <v>258</v>
      </c>
      <c r="P262" s="250" t="str">
        <f>IF(LEN(INDEX(DataInput!$B$6:$G$2005,Cal!$B262,Cal!P$3))&gt;0,INDEX(DataInput!$B$6:$G$2005,Cal!$B262,Cal!P$3),"")</f>
        <v/>
      </c>
      <c r="Q262" s="251" t="str">
        <f>IF(LEN(INDEX(DataInput!$B$6:$G$2005,Cal!$B262,Cal!Q$3))&gt;0,INDEX(DataInput!$B$6:$G$2005,Cal!$B262,Cal!Q$3),"")</f>
        <v/>
      </c>
      <c r="R262" s="252" t="str">
        <f>IF(LEN(INDEX(DataInput!$B$6:$G$2005,Cal!$B262,Cal!R$3))&gt;0,INDEX(DataInput!$B$6:$G$2005,Cal!$B262,Cal!R$3),"")</f>
        <v/>
      </c>
      <c r="S262" s="251" t="str">
        <f>IF(LEN(INDEX(DataInput!$B$6:$G$2005,Cal!$B262,Cal!S$3))&gt;0,INDEX(DataInput!$B$6:$G$2005,Cal!$B262,Cal!S$3),"")</f>
        <v/>
      </c>
      <c r="T262" s="253" t="str">
        <f>IF(LEN(INDEX(DataInput!$B$6:$G$2005,Cal!$B262,Cal!T$3))&gt;0,INDEX(DataInput!$B$6:$G$2005,Cal!$B262,Cal!T$3),"")</f>
        <v/>
      </c>
      <c r="U262" s="254" t="str">
        <f>IF(LEN(INDEX(DataInput!$B$6:$G$2005,Cal!$B262,Cal!U$3))&gt;0,INDEX(DataInput!$B$6:$G$2005,Cal!$B262,Cal!U$3),"")</f>
        <v/>
      </c>
      <c r="V262" s="262">
        <f t="shared" ref="V262:V325" si="39">IFERROR(IF(P262="",0,YEAR(P262)),"")</f>
        <v>0</v>
      </c>
      <c r="W262" s="262" t="str">
        <f t="shared" ref="W262:W325" si="40">IFERROR(INDEX($M$4:$M$15,MONTH($P262),1),"")</f>
        <v/>
      </c>
      <c r="X262" s="262" t="str">
        <f t="shared" ref="X262:X325" si="41">IFERROR(WEEKNUM($P262),"")</f>
        <v/>
      </c>
      <c r="Y262" s="257" t="str">
        <f t="shared" si="36"/>
        <v/>
      </c>
      <c r="Z262" s="257" t="str">
        <f t="shared" si="37"/>
        <v/>
      </c>
      <c r="AA262" s="258" t="str">
        <f t="shared" ref="AA262:AA325" si="42">IF(LEN(R262)&gt;0,"Yes","No")</f>
        <v>No</v>
      </c>
      <c r="AB262" s="259" t="str">
        <f>IFERROR(IF(COUNTIF($P$4:P262,P262)=1,P262,""),"")</f>
        <v/>
      </c>
      <c r="AC262" s="259" t="str">
        <f t="shared" ref="AC262:AC325" si="43">IFERROR(SMALL($AB$5:$AB$2004,ROW(AA262)-ROW($AA$4)),"")</f>
        <v/>
      </c>
      <c r="AD262" s="259" t="str">
        <f t="shared" ref="AD262:AD325" si="44">IFERROR(IF(AC262&gt;=$AG$5,AC262,""),"")</f>
        <v/>
      </c>
      <c r="AE262" s="259" t="str">
        <f>IFERROR(IF(AND(Cal!P262&gt;=Cal!$AG$5,Cal!P262&lt;=Cal!$AH$5,PrintPayslip!$D$7=Cal!$Q262),IF(LEN(P262)&gt;0,P262,0),""),"")</f>
        <v/>
      </c>
      <c r="AF262" s="258" t="str">
        <f t="shared" si="38"/>
        <v/>
      </c>
    </row>
    <row r="263" spans="2:32" x14ac:dyDescent="0.25">
      <c r="B263" s="228">
        <v>259</v>
      </c>
      <c r="C263" s="247">
        <f>IF(LEN(INDEX(TaxData!$B$7:$D$4006,Cal!$B263,Cal!C$3))&gt;0,INDEX(TaxData!$B$7:$D$4006,Cal!$B263,Cal!C$3),"")</f>
        <v>344</v>
      </c>
      <c r="D263" s="247" t="str">
        <f>IF(LEN(INDEX(TaxData!$B$7:$D$4006,Cal!$B263,Cal!D$3))&gt;0,INDEX(TaxData!$B$7:$D$4006,Cal!$B263,Cal!D$3),"")</f>
        <v>—</v>
      </c>
      <c r="E263" s="247">
        <f>IF(LEN(INDEX(TaxData!$B$7:$D$4006,Cal!$B263,Cal!E$3))&gt;0,INDEX(TaxData!$B$7:$D$4006,Cal!$B263,Cal!E$3),"")</f>
        <v>78</v>
      </c>
      <c r="F263" s="230"/>
      <c r="H263" s="234"/>
      <c r="I263" s="234"/>
      <c r="J263" s="234"/>
      <c r="K263" s="234"/>
      <c r="O263" s="228">
        <v>259</v>
      </c>
      <c r="P263" s="250" t="str">
        <f>IF(LEN(INDEX(DataInput!$B$6:$G$2005,Cal!$B263,Cal!P$3))&gt;0,INDEX(DataInput!$B$6:$G$2005,Cal!$B263,Cal!P$3),"")</f>
        <v/>
      </c>
      <c r="Q263" s="251" t="str">
        <f>IF(LEN(INDEX(DataInput!$B$6:$G$2005,Cal!$B263,Cal!Q$3))&gt;0,INDEX(DataInput!$B$6:$G$2005,Cal!$B263,Cal!Q$3),"")</f>
        <v/>
      </c>
      <c r="R263" s="252" t="str">
        <f>IF(LEN(INDEX(DataInput!$B$6:$G$2005,Cal!$B263,Cal!R$3))&gt;0,INDEX(DataInput!$B$6:$G$2005,Cal!$B263,Cal!R$3),"")</f>
        <v/>
      </c>
      <c r="S263" s="251" t="str">
        <f>IF(LEN(INDEX(DataInput!$B$6:$G$2005,Cal!$B263,Cal!S$3))&gt;0,INDEX(DataInput!$B$6:$G$2005,Cal!$B263,Cal!S$3),"")</f>
        <v/>
      </c>
      <c r="T263" s="253" t="str">
        <f>IF(LEN(INDEX(DataInput!$B$6:$G$2005,Cal!$B263,Cal!T$3))&gt;0,INDEX(DataInput!$B$6:$G$2005,Cal!$B263,Cal!T$3),"")</f>
        <v/>
      </c>
      <c r="U263" s="254" t="str">
        <f>IF(LEN(INDEX(DataInput!$B$6:$G$2005,Cal!$B263,Cal!U$3))&gt;0,INDEX(DataInput!$B$6:$G$2005,Cal!$B263,Cal!U$3),"")</f>
        <v/>
      </c>
      <c r="V263" s="262">
        <f t="shared" si="39"/>
        <v>0</v>
      </c>
      <c r="W263" s="262" t="str">
        <f t="shared" si="40"/>
        <v/>
      </c>
      <c r="X263" s="262" t="str">
        <f t="shared" si="41"/>
        <v/>
      </c>
      <c r="Y263" s="257" t="str">
        <f t="shared" si="36"/>
        <v/>
      </c>
      <c r="Z263" s="257" t="str">
        <f t="shared" si="37"/>
        <v/>
      </c>
      <c r="AA263" s="258" t="str">
        <f t="shared" si="42"/>
        <v>No</v>
      </c>
      <c r="AB263" s="259" t="str">
        <f>IFERROR(IF(COUNTIF($P$4:P263,P263)=1,P263,""),"")</f>
        <v/>
      </c>
      <c r="AC263" s="259" t="str">
        <f t="shared" si="43"/>
        <v/>
      </c>
      <c r="AD263" s="259" t="str">
        <f t="shared" si="44"/>
        <v/>
      </c>
      <c r="AE263" s="259" t="str">
        <f>IFERROR(IF(AND(Cal!P263&gt;=Cal!$AG$5,Cal!P263&lt;=Cal!$AH$5,PrintPayslip!$D$7=Cal!$Q263),IF(LEN(P263)&gt;0,P263,0),""),"")</f>
        <v/>
      </c>
      <c r="AF263" s="258" t="str">
        <f t="shared" si="38"/>
        <v/>
      </c>
    </row>
    <row r="264" spans="2:32" x14ac:dyDescent="0.25">
      <c r="B264" s="228">
        <v>260</v>
      </c>
      <c r="C264" s="247">
        <f>IF(LEN(INDEX(TaxData!$B$7:$D$4006,Cal!$B264,Cal!C$3))&gt;0,INDEX(TaxData!$B$7:$D$4006,Cal!$B264,Cal!C$3),"")</f>
        <v>345</v>
      </c>
      <c r="D264" s="247" t="str">
        <f>IF(LEN(INDEX(TaxData!$B$7:$D$4006,Cal!$B264,Cal!D$3))&gt;0,INDEX(TaxData!$B$7:$D$4006,Cal!$B264,Cal!D$3),"")</f>
        <v>—</v>
      </c>
      <c r="E264" s="247">
        <f>IF(LEN(INDEX(TaxData!$B$7:$D$4006,Cal!$B264,Cal!E$3))&gt;0,INDEX(TaxData!$B$7:$D$4006,Cal!$B264,Cal!E$3),"")</f>
        <v>78</v>
      </c>
      <c r="F264" s="230"/>
      <c r="H264" s="234"/>
      <c r="I264" s="234"/>
      <c r="J264" s="234"/>
      <c r="K264" s="234"/>
      <c r="O264" s="228">
        <v>260</v>
      </c>
      <c r="P264" s="250" t="str">
        <f>IF(LEN(INDEX(DataInput!$B$6:$G$2005,Cal!$B264,Cal!P$3))&gt;0,INDEX(DataInput!$B$6:$G$2005,Cal!$B264,Cal!P$3),"")</f>
        <v/>
      </c>
      <c r="Q264" s="251" t="str">
        <f>IF(LEN(INDEX(DataInput!$B$6:$G$2005,Cal!$B264,Cal!Q$3))&gt;0,INDEX(DataInput!$B$6:$G$2005,Cal!$B264,Cal!Q$3),"")</f>
        <v/>
      </c>
      <c r="R264" s="252" t="str">
        <f>IF(LEN(INDEX(DataInput!$B$6:$G$2005,Cal!$B264,Cal!R$3))&gt;0,INDEX(DataInput!$B$6:$G$2005,Cal!$B264,Cal!R$3),"")</f>
        <v/>
      </c>
      <c r="S264" s="251" t="str">
        <f>IF(LEN(INDEX(DataInput!$B$6:$G$2005,Cal!$B264,Cal!S$3))&gt;0,INDEX(DataInput!$B$6:$G$2005,Cal!$B264,Cal!S$3),"")</f>
        <v/>
      </c>
      <c r="T264" s="253" t="str">
        <f>IF(LEN(INDEX(DataInput!$B$6:$G$2005,Cal!$B264,Cal!T$3))&gt;0,INDEX(DataInput!$B$6:$G$2005,Cal!$B264,Cal!T$3),"")</f>
        <v/>
      </c>
      <c r="U264" s="254" t="str">
        <f>IF(LEN(INDEX(DataInput!$B$6:$G$2005,Cal!$B264,Cal!U$3))&gt;0,INDEX(DataInput!$B$6:$G$2005,Cal!$B264,Cal!U$3),"")</f>
        <v/>
      </c>
      <c r="V264" s="262">
        <f t="shared" si="39"/>
        <v>0</v>
      </c>
      <c r="W264" s="262" t="str">
        <f t="shared" si="40"/>
        <v/>
      </c>
      <c r="X264" s="262" t="str">
        <f t="shared" si="41"/>
        <v/>
      </c>
      <c r="Y264" s="257" t="str">
        <f t="shared" si="36"/>
        <v/>
      </c>
      <c r="Z264" s="257" t="str">
        <f t="shared" si="37"/>
        <v/>
      </c>
      <c r="AA264" s="258" t="str">
        <f t="shared" si="42"/>
        <v>No</v>
      </c>
      <c r="AB264" s="259" t="str">
        <f>IFERROR(IF(COUNTIF($P$4:P264,P264)=1,P264,""),"")</f>
        <v/>
      </c>
      <c r="AC264" s="259" t="str">
        <f t="shared" si="43"/>
        <v/>
      </c>
      <c r="AD264" s="259" t="str">
        <f t="shared" si="44"/>
        <v/>
      </c>
      <c r="AE264" s="259" t="str">
        <f>IFERROR(IF(AND(Cal!P264&gt;=Cal!$AG$5,Cal!P264&lt;=Cal!$AH$5,PrintPayslip!$D$7=Cal!$Q264),IF(LEN(P264)&gt;0,P264,0),""),"")</f>
        <v/>
      </c>
      <c r="AF264" s="258" t="str">
        <f t="shared" si="38"/>
        <v/>
      </c>
    </row>
    <row r="265" spans="2:32" x14ac:dyDescent="0.25">
      <c r="B265" s="228">
        <v>261</v>
      </c>
      <c r="C265" s="247">
        <f>IF(LEN(INDEX(TaxData!$B$7:$D$4006,Cal!$B265,Cal!C$3))&gt;0,INDEX(TaxData!$B$7:$D$4006,Cal!$B265,Cal!C$3),"")</f>
        <v>346</v>
      </c>
      <c r="D265" s="247" t="str">
        <f>IF(LEN(INDEX(TaxData!$B$7:$D$4006,Cal!$B265,Cal!D$3))&gt;0,INDEX(TaxData!$B$7:$D$4006,Cal!$B265,Cal!D$3),"")</f>
        <v>—</v>
      </c>
      <c r="E265" s="247">
        <f>IF(LEN(INDEX(TaxData!$B$7:$D$4006,Cal!$B265,Cal!E$3))&gt;0,INDEX(TaxData!$B$7:$D$4006,Cal!$B265,Cal!E$3),"")</f>
        <v>79</v>
      </c>
      <c r="F265" s="230"/>
      <c r="H265" s="234"/>
      <c r="I265" s="234"/>
      <c r="J265" s="234"/>
      <c r="K265" s="234"/>
      <c r="O265" s="228">
        <v>261</v>
      </c>
      <c r="P265" s="250" t="str">
        <f>IF(LEN(INDEX(DataInput!$B$6:$G$2005,Cal!$B265,Cal!P$3))&gt;0,INDEX(DataInput!$B$6:$G$2005,Cal!$B265,Cal!P$3),"")</f>
        <v/>
      </c>
      <c r="Q265" s="251" t="str">
        <f>IF(LEN(INDEX(DataInput!$B$6:$G$2005,Cal!$B265,Cal!Q$3))&gt;0,INDEX(DataInput!$B$6:$G$2005,Cal!$B265,Cal!Q$3),"")</f>
        <v/>
      </c>
      <c r="R265" s="252" t="str">
        <f>IF(LEN(INDEX(DataInput!$B$6:$G$2005,Cal!$B265,Cal!R$3))&gt;0,INDEX(DataInput!$B$6:$G$2005,Cal!$B265,Cal!R$3),"")</f>
        <v/>
      </c>
      <c r="S265" s="251" t="str">
        <f>IF(LEN(INDEX(DataInput!$B$6:$G$2005,Cal!$B265,Cal!S$3))&gt;0,INDEX(DataInput!$B$6:$G$2005,Cal!$B265,Cal!S$3),"")</f>
        <v/>
      </c>
      <c r="T265" s="253" t="str">
        <f>IF(LEN(INDEX(DataInput!$B$6:$G$2005,Cal!$B265,Cal!T$3))&gt;0,INDEX(DataInput!$B$6:$G$2005,Cal!$B265,Cal!T$3),"")</f>
        <v/>
      </c>
      <c r="U265" s="254" t="str">
        <f>IF(LEN(INDEX(DataInput!$B$6:$G$2005,Cal!$B265,Cal!U$3))&gt;0,INDEX(DataInput!$B$6:$G$2005,Cal!$B265,Cal!U$3),"")</f>
        <v/>
      </c>
      <c r="V265" s="262">
        <f t="shared" si="39"/>
        <v>0</v>
      </c>
      <c r="W265" s="262" t="str">
        <f t="shared" si="40"/>
        <v/>
      </c>
      <c r="X265" s="262" t="str">
        <f t="shared" si="41"/>
        <v/>
      </c>
      <c r="Y265" s="257" t="str">
        <f t="shared" si="36"/>
        <v/>
      </c>
      <c r="Z265" s="257" t="str">
        <f t="shared" si="37"/>
        <v/>
      </c>
      <c r="AA265" s="258" t="str">
        <f t="shared" si="42"/>
        <v>No</v>
      </c>
      <c r="AB265" s="259" t="str">
        <f>IFERROR(IF(COUNTIF($P$4:P265,P265)=1,P265,""),"")</f>
        <v/>
      </c>
      <c r="AC265" s="259" t="str">
        <f t="shared" si="43"/>
        <v/>
      </c>
      <c r="AD265" s="259" t="str">
        <f t="shared" si="44"/>
        <v/>
      </c>
      <c r="AE265" s="259" t="str">
        <f>IFERROR(IF(AND(Cal!P265&gt;=Cal!$AG$5,Cal!P265&lt;=Cal!$AH$5,PrintPayslip!$D$7=Cal!$Q265),IF(LEN(P265)&gt;0,P265,0),""),"")</f>
        <v/>
      </c>
      <c r="AF265" s="258" t="str">
        <f t="shared" si="38"/>
        <v/>
      </c>
    </row>
    <row r="266" spans="2:32" x14ac:dyDescent="0.25">
      <c r="B266" s="228">
        <v>262</v>
      </c>
      <c r="C266" s="247">
        <f>IF(LEN(INDEX(TaxData!$B$7:$D$4006,Cal!$B266,Cal!C$3))&gt;0,INDEX(TaxData!$B$7:$D$4006,Cal!$B266,Cal!C$3),"")</f>
        <v>347</v>
      </c>
      <c r="D266" s="247" t="str">
        <f>IF(LEN(INDEX(TaxData!$B$7:$D$4006,Cal!$B266,Cal!D$3))&gt;0,INDEX(TaxData!$B$7:$D$4006,Cal!$B266,Cal!D$3),"")</f>
        <v>—</v>
      </c>
      <c r="E266" s="247">
        <f>IF(LEN(INDEX(TaxData!$B$7:$D$4006,Cal!$B266,Cal!E$3))&gt;0,INDEX(TaxData!$B$7:$D$4006,Cal!$B266,Cal!E$3),"")</f>
        <v>79</v>
      </c>
      <c r="F266" s="230"/>
      <c r="H266" s="234"/>
      <c r="I266" s="234"/>
      <c r="J266" s="234"/>
      <c r="K266" s="234"/>
      <c r="O266" s="228">
        <v>262</v>
      </c>
      <c r="P266" s="250" t="str">
        <f>IF(LEN(INDEX(DataInput!$B$6:$G$2005,Cal!$B266,Cal!P$3))&gt;0,INDEX(DataInput!$B$6:$G$2005,Cal!$B266,Cal!P$3),"")</f>
        <v/>
      </c>
      <c r="Q266" s="251" t="str">
        <f>IF(LEN(INDEX(DataInput!$B$6:$G$2005,Cal!$B266,Cal!Q$3))&gt;0,INDEX(DataInput!$B$6:$G$2005,Cal!$B266,Cal!Q$3),"")</f>
        <v/>
      </c>
      <c r="R266" s="252" t="str">
        <f>IF(LEN(INDEX(DataInput!$B$6:$G$2005,Cal!$B266,Cal!R$3))&gt;0,INDEX(DataInput!$B$6:$G$2005,Cal!$B266,Cal!R$3),"")</f>
        <v/>
      </c>
      <c r="S266" s="251" t="str">
        <f>IF(LEN(INDEX(DataInput!$B$6:$G$2005,Cal!$B266,Cal!S$3))&gt;0,INDEX(DataInput!$B$6:$G$2005,Cal!$B266,Cal!S$3),"")</f>
        <v/>
      </c>
      <c r="T266" s="253" t="str">
        <f>IF(LEN(INDEX(DataInput!$B$6:$G$2005,Cal!$B266,Cal!T$3))&gt;0,INDEX(DataInput!$B$6:$G$2005,Cal!$B266,Cal!T$3),"")</f>
        <v/>
      </c>
      <c r="U266" s="254" t="str">
        <f>IF(LEN(INDEX(DataInput!$B$6:$G$2005,Cal!$B266,Cal!U$3))&gt;0,INDEX(DataInput!$B$6:$G$2005,Cal!$B266,Cal!U$3),"")</f>
        <v/>
      </c>
      <c r="V266" s="262">
        <f t="shared" si="39"/>
        <v>0</v>
      </c>
      <c r="W266" s="262" t="str">
        <f t="shared" si="40"/>
        <v/>
      </c>
      <c r="X266" s="262" t="str">
        <f t="shared" si="41"/>
        <v/>
      </c>
      <c r="Y266" s="257" t="str">
        <f t="shared" si="36"/>
        <v/>
      </c>
      <c r="Z266" s="257" t="str">
        <f t="shared" si="37"/>
        <v/>
      </c>
      <c r="AA266" s="258" t="str">
        <f t="shared" si="42"/>
        <v>No</v>
      </c>
      <c r="AB266" s="259" t="str">
        <f>IFERROR(IF(COUNTIF($P$4:P266,P266)=1,P266,""),"")</f>
        <v/>
      </c>
      <c r="AC266" s="259" t="str">
        <f t="shared" si="43"/>
        <v/>
      </c>
      <c r="AD266" s="259" t="str">
        <f t="shared" si="44"/>
        <v/>
      </c>
      <c r="AE266" s="259" t="str">
        <f>IFERROR(IF(AND(Cal!P266&gt;=Cal!$AG$5,Cal!P266&lt;=Cal!$AH$5,PrintPayslip!$D$7=Cal!$Q266),IF(LEN(P266)&gt;0,P266,0),""),"")</f>
        <v/>
      </c>
      <c r="AF266" s="258" t="str">
        <f t="shared" si="38"/>
        <v/>
      </c>
    </row>
    <row r="267" spans="2:32" x14ac:dyDescent="0.25">
      <c r="B267" s="228">
        <v>263</v>
      </c>
      <c r="C267" s="247">
        <f>IF(LEN(INDEX(TaxData!$B$7:$D$4006,Cal!$B267,Cal!C$3))&gt;0,INDEX(TaxData!$B$7:$D$4006,Cal!$B267,Cal!C$3),"")</f>
        <v>348</v>
      </c>
      <c r="D267" s="247" t="str">
        <f>IF(LEN(INDEX(TaxData!$B$7:$D$4006,Cal!$B267,Cal!D$3))&gt;0,INDEX(TaxData!$B$7:$D$4006,Cal!$B267,Cal!D$3),"")</f>
        <v>—</v>
      </c>
      <c r="E267" s="247">
        <f>IF(LEN(INDEX(TaxData!$B$7:$D$4006,Cal!$B267,Cal!E$3))&gt;0,INDEX(TaxData!$B$7:$D$4006,Cal!$B267,Cal!E$3),"")</f>
        <v>79</v>
      </c>
      <c r="F267" s="230"/>
      <c r="H267" s="234"/>
      <c r="I267" s="234"/>
      <c r="J267" s="234"/>
      <c r="K267" s="234"/>
      <c r="O267" s="228">
        <v>263</v>
      </c>
      <c r="P267" s="250" t="str">
        <f>IF(LEN(INDEX(DataInput!$B$6:$G$2005,Cal!$B267,Cal!P$3))&gt;0,INDEX(DataInput!$B$6:$G$2005,Cal!$B267,Cal!P$3),"")</f>
        <v/>
      </c>
      <c r="Q267" s="251" t="str">
        <f>IF(LEN(INDEX(DataInput!$B$6:$G$2005,Cal!$B267,Cal!Q$3))&gt;0,INDEX(DataInput!$B$6:$G$2005,Cal!$B267,Cal!Q$3),"")</f>
        <v/>
      </c>
      <c r="R267" s="252" t="str">
        <f>IF(LEN(INDEX(DataInput!$B$6:$G$2005,Cal!$B267,Cal!R$3))&gt;0,INDEX(DataInput!$B$6:$G$2005,Cal!$B267,Cal!R$3),"")</f>
        <v/>
      </c>
      <c r="S267" s="251" t="str">
        <f>IF(LEN(INDEX(DataInput!$B$6:$G$2005,Cal!$B267,Cal!S$3))&gt;0,INDEX(DataInput!$B$6:$G$2005,Cal!$B267,Cal!S$3),"")</f>
        <v/>
      </c>
      <c r="T267" s="253" t="str">
        <f>IF(LEN(INDEX(DataInput!$B$6:$G$2005,Cal!$B267,Cal!T$3))&gt;0,INDEX(DataInput!$B$6:$G$2005,Cal!$B267,Cal!T$3),"")</f>
        <v/>
      </c>
      <c r="U267" s="254" t="str">
        <f>IF(LEN(INDEX(DataInput!$B$6:$G$2005,Cal!$B267,Cal!U$3))&gt;0,INDEX(DataInput!$B$6:$G$2005,Cal!$B267,Cal!U$3),"")</f>
        <v/>
      </c>
      <c r="V267" s="262">
        <f t="shared" si="39"/>
        <v>0</v>
      </c>
      <c r="W267" s="262" t="str">
        <f t="shared" si="40"/>
        <v/>
      </c>
      <c r="X267" s="262" t="str">
        <f t="shared" si="41"/>
        <v/>
      </c>
      <c r="Y267" s="257" t="str">
        <f t="shared" si="36"/>
        <v/>
      </c>
      <c r="Z267" s="257" t="str">
        <f t="shared" si="37"/>
        <v/>
      </c>
      <c r="AA267" s="258" t="str">
        <f t="shared" si="42"/>
        <v>No</v>
      </c>
      <c r="AB267" s="259" t="str">
        <f>IFERROR(IF(COUNTIF($P$4:P267,P267)=1,P267,""),"")</f>
        <v/>
      </c>
      <c r="AC267" s="259" t="str">
        <f t="shared" si="43"/>
        <v/>
      </c>
      <c r="AD267" s="259" t="str">
        <f t="shared" si="44"/>
        <v/>
      </c>
      <c r="AE267" s="259" t="str">
        <f>IFERROR(IF(AND(Cal!P267&gt;=Cal!$AG$5,Cal!P267&lt;=Cal!$AH$5,PrintPayslip!$D$7=Cal!$Q267),IF(LEN(P267)&gt;0,P267,0),""),"")</f>
        <v/>
      </c>
      <c r="AF267" s="258" t="str">
        <f t="shared" si="38"/>
        <v/>
      </c>
    </row>
    <row r="268" spans="2:32" x14ac:dyDescent="0.25">
      <c r="B268" s="228">
        <v>264</v>
      </c>
      <c r="C268" s="247">
        <f>IF(LEN(INDEX(TaxData!$B$7:$D$4006,Cal!$B268,Cal!C$3))&gt;0,INDEX(TaxData!$B$7:$D$4006,Cal!$B268,Cal!C$3),"")</f>
        <v>349</v>
      </c>
      <c r="D268" s="247" t="str">
        <f>IF(LEN(INDEX(TaxData!$B$7:$D$4006,Cal!$B268,Cal!D$3))&gt;0,INDEX(TaxData!$B$7:$D$4006,Cal!$B268,Cal!D$3),"")</f>
        <v>—</v>
      </c>
      <c r="E268" s="247">
        <f>IF(LEN(INDEX(TaxData!$B$7:$D$4006,Cal!$B268,Cal!E$3))&gt;0,INDEX(TaxData!$B$7:$D$4006,Cal!$B268,Cal!E$3),"")</f>
        <v>79</v>
      </c>
      <c r="F268" s="230"/>
      <c r="H268" s="234"/>
      <c r="I268" s="234"/>
      <c r="J268" s="234"/>
      <c r="K268" s="234"/>
      <c r="O268" s="228">
        <v>264</v>
      </c>
      <c r="P268" s="250" t="str">
        <f>IF(LEN(INDEX(DataInput!$B$6:$G$2005,Cal!$B268,Cal!P$3))&gt;0,INDEX(DataInput!$B$6:$G$2005,Cal!$B268,Cal!P$3),"")</f>
        <v/>
      </c>
      <c r="Q268" s="251" t="str">
        <f>IF(LEN(INDEX(DataInput!$B$6:$G$2005,Cal!$B268,Cal!Q$3))&gt;0,INDEX(DataInput!$B$6:$G$2005,Cal!$B268,Cal!Q$3),"")</f>
        <v/>
      </c>
      <c r="R268" s="252" t="str">
        <f>IF(LEN(INDEX(DataInput!$B$6:$G$2005,Cal!$B268,Cal!R$3))&gt;0,INDEX(DataInput!$B$6:$G$2005,Cal!$B268,Cal!R$3),"")</f>
        <v/>
      </c>
      <c r="S268" s="251" t="str">
        <f>IF(LEN(INDEX(DataInput!$B$6:$G$2005,Cal!$B268,Cal!S$3))&gt;0,INDEX(DataInput!$B$6:$G$2005,Cal!$B268,Cal!S$3),"")</f>
        <v/>
      </c>
      <c r="T268" s="253" t="str">
        <f>IF(LEN(INDEX(DataInput!$B$6:$G$2005,Cal!$B268,Cal!T$3))&gt;0,INDEX(DataInput!$B$6:$G$2005,Cal!$B268,Cal!T$3),"")</f>
        <v/>
      </c>
      <c r="U268" s="254" t="str">
        <f>IF(LEN(INDEX(DataInput!$B$6:$G$2005,Cal!$B268,Cal!U$3))&gt;0,INDEX(DataInput!$B$6:$G$2005,Cal!$B268,Cal!U$3),"")</f>
        <v/>
      </c>
      <c r="V268" s="262">
        <f t="shared" si="39"/>
        <v>0</v>
      </c>
      <c r="W268" s="262" t="str">
        <f t="shared" si="40"/>
        <v/>
      </c>
      <c r="X268" s="262" t="str">
        <f t="shared" si="41"/>
        <v/>
      </c>
      <c r="Y268" s="257" t="str">
        <f t="shared" si="36"/>
        <v/>
      </c>
      <c r="Z268" s="257" t="str">
        <f t="shared" si="37"/>
        <v/>
      </c>
      <c r="AA268" s="258" t="str">
        <f t="shared" si="42"/>
        <v>No</v>
      </c>
      <c r="AB268" s="259" t="str">
        <f>IFERROR(IF(COUNTIF($P$4:P268,P268)=1,P268,""),"")</f>
        <v/>
      </c>
      <c r="AC268" s="259" t="str">
        <f t="shared" si="43"/>
        <v/>
      </c>
      <c r="AD268" s="259" t="str">
        <f t="shared" si="44"/>
        <v/>
      </c>
      <c r="AE268" s="259" t="str">
        <f>IFERROR(IF(AND(Cal!P268&gt;=Cal!$AG$5,Cal!P268&lt;=Cal!$AH$5,PrintPayslip!$D$7=Cal!$Q268),IF(LEN(P268)&gt;0,P268,0),""),"")</f>
        <v/>
      </c>
      <c r="AF268" s="258" t="str">
        <f t="shared" si="38"/>
        <v/>
      </c>
    </row>
    <row r="269" spans="2:32" x14ac:dyDescent="0.25">
      <c r="B269" s="228">
        <v>265</v>
      </c>
      <c r="C269" s="247">
        <f>IF(LEN(INDEX(TaxData!$B$7:$D$4006,Cal!$B269,Cal!C$3))&gt;0,INDEX(TaxData!$B$7:$D$4006,Cal!$B269,Cal!C$3),"")</f>
        <v>350</v>
      </c>
      <c r="D269" s="247" t="str">
        <f>IF(LEN(INDEX(TaxData!$B$7:$D$4006,Cal!$B269,Cal!D$3))&gt;0,INDEX(TaxData!$B$7:$D$4006,Cal!$B269,Cal!D$3),"")</f>
        <v>—</v>
      </c>
      <c r="E269" s="247">
        <f>IF(LEN(INDEX(TaxData!$B$7:$D$4006,Cal!$B269,Cal!E$3))&gt;0,INDEX(TaxData!$B$7:$D$4006,Cal!$B269,Cal!E$3),"")</f>
        <v>80</v>
      </c>
      <c r="F269" s="230"/>
      <c r="H269" s="234"/>
      <c r="I269" s="234"/>
      <c r="J269" s="234"/>
      <c r="K269" s="234"/>
      <c r="O269" s="228">
        <v>265</v>
      </c>
      <c r="P269" s="250" t="str">
        <f>IF(LEN(INDEX(DataInput!$B$6:$G$2005,Cal!$B269,Cal!P$3))&gt;0,INDEX(DataInput!$B$6:$G$2005,Cal!$B269,Cal!P$3),"")</f>
        <v/>
      </c>
      <c r="Q269" s="251" t="str">
        <f>IF(LEN(INDEX(DataInput!$B$6:$G$2005,Cal!$B269,Cal!Q$3))&gt;0,INDEX(DataInput!$B$6:$G$2005,Cal!$B269,Cal!Q$3),"")</f>
        <v/>
      </c>
      <c r="R269" s="252" t="str">
        <f>IF(LEN(INDEX(DataInput!$B$6:$G$2005,Cal!$B269,Cal!R$3))&gt;0,INDEX(DataInput!$B$6:$G$2005,Cal!$B269,Cal!R$3),"")</f>
        <v/>
      </c>
      <c r="S269" s="251" t="str">
        <f>IF(LEN(INDEX(DataInput!$B$6:$G$2005,Cal!$B269,Cal!S$3))&gt;0,INDEX(DataInput!$B$6:$G$2005,Cal!$B269,Cal!S$3),"")</f>
        <v/>
      </c>
      <c r="T269" s="253" t="str">
        <f>IF(LEN(INDEX(DataInput!$B$6:$G$2005,Cal!$B269,Cal!T$3))&gt;0,INDEX(DataInput!$B$6:$G$2005,Cal!$B269,Cal!T$3),"")</f>
        <v/>
      </c>
      <c r="U269" s="254" t="str">
        <f>IF(LEN(INDEX(DataInput!$B$6:$G$2005,Cal!$B269,Cal!U$3))&gt;0,INDEX(DataInput!$B$6:$G$2005,Cal!$B269,Cal!U$3),"")</f>
        <v/>
      </c>
      <c r="V269" s="262">
        <f t="shared" si="39"/>
        <v>0</v>
      </c>
      <c r="W269" s="262" t="str">
        <f t="shared" si="40"/>
        <v/>
      </c>
      <c r="X269" s="262" t="str">
        <f t="shared" si="41"/>
        <v/>
      </c>
      <c r="Y269" s="257" t="str">
        <f t="shared" si="36"/>
        <v/>
      </c>
      <c r="Z269" s="257" t="str">
        <f t="shared" si="37"/>
        <v/>
      </c>
      <c r="AA269" s="258" t="str">
        <f t="shared" si="42"/>
        <v>No</v>
      </c>
      <c r="AB269" s="259" t="str">
        <f>IFERROR(IF(COUNTIF($P$4:P269,P269)=1,P269,""),"")</f>
        <v/>
      </c>
      <c r="AC269" s="259" t="str">
        <f t="shared" si="43"/>
        <v/>
      </c>
      <c r="AD269" s="259" t="str">
        <f t="shared" si="44"/>
        <v/>
      </c>
      <c r="AE269" s="259" t="str">
        <f>IFERROR(IF(AND(Cal!P269&gt;=Cal!$AG$5,Cal!P269&lt;=Cal!$AH$5,PrintPayslip!$D$7=Cal!$Q269),IF(LEN(P269)&gt;0,P269,0),""),"")</f>
        <v/>
      </c>
      <c r="AF269" s="258" t="str">
        <f t="shared" si="38"/>
        <v/>
      </c>
    </row>
    <row r="270" spans="2:32" x14ac:dyDescent="0.25">
      <c r="B270" s="228">
        <v>266</v>
      </c>
      <c r="C270" s="247">
        <f>IF(LEN(INDEX(TaxData!$B$7:$D$4006,Cal!$B270,Cal!C$3))&gt;0,INDEX(TaxData!$B$7:$D$4006,Cal!$B270,Cal!C$3),"")</f>
        <v>351</v>
      </c>
      <c r="D270" s="247" t="str">
        <f>IF(LEN(INDEX(TaxData!$B$7:$D$4006,Cal!$B270,Cal!D$3))&gt;0,INDEX(TaxData!$B$7:$D$4006,Cal!$B270,Cal!D$3),"")</f>
        <v>—</v>
      </c>
      <c r="E270" s="247">
        <f>IF(LEN(INDEX(TaxData!$B$7:$D$4006,Cal!$B270,Cal!E$3))&gt;0,INDEX(TaxData!$B$7:$D$4006,Cal!$B270,Cal!E$3),"")</f>
        <v>80</v>
      </c>
      <c r="F270" s="230"/>
      <c r="H270" s="234"/>
      <c r="I270" s="234"/>
      <c r="J270" s="234"/>
      <c r="K270" s="234"/>
      <c r="O270" s="228">
        <v>266</v>
      </c>
      <c r="P270" s="250" t="str">
        <f>IF(LEN(INDEX(DataInput!$B$6:$G$2005,Cal!$B270,Cal!P$3))&gt;0,INDEX(DataInput!$B$6:$G$2005,Cal!$B270,Cal!P$3),"")</f>
        <v/>
      </c>
      <c r="Q270" s="251" t="str">
        <f>IF(LEN(INDEX(DataInput!$B$6:$G$2005,Cal!$B270,Cal!Q$3))&gt;0,INDEX(DataInput!$B$6:$G$2005,Cal!$B270,Cal!Q$3),"")</f>
        <v/>
      </c>
      <c r="R270" s="252" t="str">
        <f>IF(LEN(INDEX(DataInput!$B$6:$G$2005,Cal!$B270,Cal!R$3))&gt;0,INDEX(DataInput!$B$6:$G$2005,Cal!$B270,Cal!R$3),"")</f>
        <v/>
      </c>
      <c r="S270" s="251" t="str">
        <f>IF(LEN(INDEX(DataInput!$B$6:$G$2005,Cal!$B270,Cal!S$3))&gt;0,INDEX(DataInput!$B$6:$G$2005,Cal!$B270,Cal!S$3),"")</f>
        <v/>
      </c>
      <c r="T270" s="253" t="str">
        <f>IF(LEN(INDEX(DataInput!$B$6:$G$2005,Cal!$B270,Cal!T$3))&gt;0,INDEX(DataInput!$B$6:$G$2005,Cal!$B270,Cal!T$3),"")</f>
        <v/>
      </c>
      <c r="U270" s="254" t="str">
        <f>IF(LEN(INDEX(DataInput!$B$6:$G$2005,Cal!$B270,Cal!U$3))&gt;0,INDEX(DataInput!$B$6:$G$2005,Cal!$B270,Cal!U$3),"")</f>
        <v/>
      </c>
      <c r="V270" s="262">
        <f t="shared" si="39"/>
        <v>0</v>
      </c>
      <c r="W270" s="262" t="str">
        <f t="shared" si="40"/>
        <v/>
      </c>
      <c r="X270" s="262" t="str">
        <f t="shared" si="41"/>
        <v/>
      </c>
      <c r="Y270" s="257" t="str">
        <f t="shared" si="36"/>
        <v/>
      </c>
      <c r="Z270" s="257" t="str">
        <f t="shared" si="37"/>
        <v/>
      </c>
      <c r="AA270" s="258" t="str">
        <f t="shared" si="42"/>
        <v>No</v>
      </c>
      <c r="AB270" s="259" t="str">
        <f>IFERROR(IF(COUNTIF($P$4:P270,P270)=1,P270,""),"")</f>
        <v/>
      </c>
      <c r="AC270" s="259" t="str">
        <f t="shared" si="43"/>
        <v/>
      </c>
      <c r="AD270" s="259" t="str">
        <f t="shared" si="44"/>
        <v/>
      </c>
      <c r="AE270" s="259" t="str">
        <f>IFERROR(IF(AND(Cal!P270&gt;=Cal!$AG$5,Cal!P270&lt;=Cal!$AH$5,PrintPayslip!$D$7=Cal!$Q270),IF(LEN(P270)&gt;0,P270,0),""),"")</f>
        <v/>
      </c>
      <c r="AF270" s="258" t="str">
        <f t="shared" si="38"/>
        <v/>
      </c>
    </row>
    <row r="271" spans="2:32" x14ac:dyDescent="0.25">
      <c r="B271" s="228">
        <v>267</v>
      </c>
      <c r="C271" s="247">
        <f>IF(LEN(INDEX(TaxData!$B$7:$D$4006,Cal!$B271,Cal!C$3))&gt;0,INDEX(TaxData!$B$7:$D$4006,Cal!$B271,Cal!C$3),"")</f>
        <v>352</v>
      </c>
      <c r="D271" s="247" t="str">
        <f>IF(LEN(INDEX(TaxData!$B$7:$D$4006,Cal!$B271,Cal!D$3))&gt;0,INDEX(TaxData!$B$7:$D$4006,Cal!$B271,Cal!D$3),"")</f>
        <v>—</v>
      </c>
      <c r="E271" s="247">
        <f>IF(LEN(INDEX(TaxData!$B$7:$D$4006,Cal!$B271,Cal!E$3))&gt;0,INDEX(TaxData!$B$7:$D$4006,Cal!$B271,Cal!E$3),"")</f>
        <v>80</v>
      </c>
      <c r="F271" s="230"/>
      <c r="H271" s="234"/>
      <c r="I271" s="234"/>
      <c r="J271" s="234"/>
      <c r="K271" s="234"/>
      <c r="O271" s="228">
        <v>267</v>
      </c>
      <c r="P271" s="250" t="str">
        <f>IF(LEN(INDEX(DataInput!$B$6:$G$2005,Cal!$B271,Cal!P$3))&gt;0,INDEX(DataInput!$B$6:$G$2005,Cal!$B271,Cal!P$3),"")</f>
        <v/>
      </c>
      <c r="Q271" s="251" t="str">
        <f>IF(LEN(INDEX(DataInput!$B$6:$G$2005,Cal!$B271,Cal!Q$3))&gt;0,INDEX(DataInput!$B$6:$G$2005,Cal!$B271,Cal!Q$3),"")</f>
        <v/>
      </c>
      <c r="R271" s="252" t="str">
        <f>IF(LEN(INDEX(DataInput!$B$6:$G$2005,Cal!$B271,Cal!R$3))&gt;0,INDEX(DataInput!$B$6:$G$2005,Cal!$B271,Cal!R$3),"")</f>
        <v/>
      </c>
      <c r="S271" s="251" t="str">
        <f>IF(LEN(INDEX(DataInput!$B$6:$G$2005,Cal!$B271,Cal!S$3))&gt;0,INDEX(DataInput!$B$6:$G$2005,Cal!$B271,Cal!S$3),"")</f>
        <v/>
      </c>
      <c r="T271" s="253" t="str">
        <f>IF(LEN(INDEX(DataInput!$B$6:$G$2005,Cal!$B271,Cal!T$3))&gt;0,INDEX(DataInput!$B$6:$G$2005,Cal!$B271,Cal!T$3),"")</f>
        <v/>
      </c>
      <c r="U271" s="254" t="str">
        <f>IF(LEN(INDEX(DataInput!$B$6:$G$2005,Cal!$B271,Cal!U$3))&gt;0,INDEX(DataInput!$B$6:$G$2005,Cal!$B271,Cal!U$3),"")</f>
        <v/>
      </c>
      <c r="V271" s="262">
        <f t="shared" si="39"/>
        <v>0</v>
      </c>
      <c r="W271" s="262" t="str">
        <f t="shared" si="40"/>
        <v/>
      </c>
      <c r="X271" s="262" t="str">
        <f t="shared" si="41"/>
        <v/>
      </c>
      <c r="Y271" s="257" t="str">
        <f t="shared" si="36"/>
        <v/>
      </c>
      <c r="Z271" s="257" t="str">
        <f t="shared" si="37"/>
        <v/>
      </c>
      <c r="AA271" s="258" t="str">
        <f t="shared" si="42"/>
        <v>No</v>
      </c>
      <c r="AB271" s="259" t="str">
        <f>IFERROR(IF(COUNTIF($P$4:P271,P271)=1,P271,""),"")</f>
        <v/>
      </c>
      <c r="AC271" s="259" t="str">
        <f t="shared" si="43"/>
        <v/>
      </c>
      <c r="AD271" s="259" t="str">
        <f t="shared" si="44"/>
        <v/>
      </c>
      <c r="AE271" s="259" t="str">
        <f>IFERROR(IF(AND(Cal!P271&gt;=Cal!$AG$5,Cal!P271&lt;=Cal!$AH$5,PrintPayslip!$D$7=Cal!$Q271),IF(LEN(P271)&gt;0,P271,0),""),"")</f>
        <v/>
      </c>
      <c r="AF271" s="258" t="str">
        <f t="shared" si="38"/>
        <v/>
      </c>
    </row>
    <row r="272" spans="2:32" x14ac:dyDescent="0.25">
      <c r="B272" s="228">
        <v>268</v>
      </c>
      <c r="C272" s="247">
        <f>IF(LEN(INDEX(TaxData!$B$7:$D$4006,Cal!$B272,Cal!C$3))&gt;0,INDEX(TaxData!$B$7:$D$4006,Cal!$B272,Cal!C$3),"")</f>
        <v>353</v>
      </c>
      <c r="D272" s="247" t="str">
        <f>IF(LEN(INDEX(TaxData!$B$7:$D$4006,Cal!$B272,Cal!D$3))&gt;0,INDEX(TaxData!$B$7:$D$4006,Cal!$B272,Cal!D$3),"")</f>
        <v>—</v>
      </c>
      <c r="E272" s="247">
        <f>IF(LEN(INDEX(TaxData!$B$7:$D$4006,Cal!$B272,Cal!E$3))&gt;0,INDEX(TaxData!$B$7:$D$4006,Cal!$B272,Cal!E$3),"")</f>
        <v>80</v>
      </c>
      <c r="F272" s="230"/>
      <c r="H272" s="234"/>
      <c r="I272" s="234"/>
      <c r="J272" s="234"/>
      <c r="K272" s="234"/>
      <c r="O272" s="228">
        <v>268</v>
      </c>
      <c r="P272" s="250" t="str">
        <f>IF(LEN(INDEX(DataInput!$B$6:$G$2005,Cal!$B272,Cal!P$3))&gt;0,INDEX(DataInput!$B$6:$G$2005,Cal!$B272,Cal!P$3),"")</f>
        <v/>
      </c>
      <c r="Q272" s="251" t="str">
        <f>IF(LEN(INDEX(DataInput!$B$6:$G$2005,Cal!$B272,Cal!Q$3))&gt;0,INDEX(DataInput!$B$6:$G$2005,Cal!$B272,Cal!Q$3),"")</f>
        <v/>
      </c>
      <c r="R272" s="252" t="str">
        <f>IF(LEN(INDEX(DataInput!$B$6:$G$2005,Cal!$B272,Cal!R$3))&gt;0,INDEX(DataInput!$B$6:$G$2005,Cal!$B272,Cal!R$3),"")</f>
        <v/>
      </c>
      <c r="S272" s="251" t="str">
        <f>IF(LEN(INDEX(DataInput!$B$6:$G$2005,Cal!$B272,Cal!S$3))&gt;0,INDEX(DataInput!$B$6:$G$2005,Cal!$B272,Cal!S$3),"")</f>
        <v/>
      </c>
      <c r="T272" s="253" t="str">
        <f>IF(LEN(INDEX(DataInput!$B$6:$G$2005,Cal!$B272,Cal!T$3))&gt;0,INDEX(DataInput!$B$6:$G$2005,Cal!$B272,Cal!T$3),"")</f>
        <v/>
      </c>
      <c r="U272" s="254" t="str">
        <f>IF(LEN(INDEX(DataInput!$B$6:$G$2005,Cal!$B272,Cal!U$3))&gt;0,INDEX(DataInput!$B$6:$G$2005,Cal!$B272,Cal!U$3),"")</f>
        <v/>
      </c>
      <c r="V272" s="262">
        <f t="shared" si="39"/>
        <v>0</v>
      </c>
      <c r="W272" s="262" t="str">
        <f t="shared" si="40"/>
        <v/>
      </c>
      <c r="X272" s="262" t="str">
        <f t="shared" si="41"/>
        <v/>
      </c>
      <c r="Y272" s="257" t="str">
        <f t="shared" si="36"/>
        <v/>
      </c>
      <c r="Z272" s="257" t="str">
        <f t="shared" si="37"/>
        <v/>
      </c>
      <c r="AA272" s="258" t="str">
        <f t="shared" si="42"/>
        <v>No</v>
      </c>
      <c r="AB272" s="259" t="str">
        <f>IFERROR(IF(COUNTIF($P$4:P272,P272)=1,P272,""),"")</f>
        <v/>
      </c>
      <c r="AC272" s="259" t="str">
        <f t="shared" si="43"/>
        <v/>
      </c>
      <c r="AD272" s="259" t="str">
        <f t="shared" si="44"/>
        <v/>
      </c>
      <c r="AE272" s="259" t="str">
        <f>IFERROR(IF(AND(Cal!P272&gt;=Cal!$AG$5,Cal!P272&lt;=Cal!$AH$5,PrintPayslip!$D$7=Cal!$Q272),IF(LEN(P272)&gt;0,P272,0),""),"")</f>
        <v/>
      </c>
      <c r="AF272" s="258" t="str">
        <f t="shared" si="38"/>
        <v/>
      </c>
    </row>
    <row r="273" spans="2:32" x14ac:dyDescent="0.25">
      <c r="B273" s="228">
        <v>269</v>
      </c>
      <c r="C273" s="247">
        <f>IF(LEN(INDEX(TaxData!$B$7:$D$4006,Cal!$B273,Cal!C$3))&gt;0,INDEX(TaxData!$B$7:$D$4006,Cal!$B273,Cal!C$3),"")</f>
        <v>354</v>
      </c>
      <c r="D273" s="247" t="str">
        <f>IF(LEN(INDEX(TaxData!$B$7:$D$4006,Cal!$B273,Cal!D$3))&gt;0,INDEX(TaxData!$B$7:$D$4006,Cal!$B273,Cal!D$3),"")</f>
        <v>—</v>
      </c>
      <c r="E273" s="247">
        <f>IF(LEN(INDEX(TaxData!$B$7:$D$4006,Cal!$B273,Cal!E$3))&gt;0,INDEX(TaxData!$B$7:$D$4006,Cal!$B273,Cal!E$3),"")</f>
        <v>80</v>
      </c>
      <c r="F273" s="230"/>
      <c r="H273" s="234"/>
      <c r="I273" s="234"/>
      <c r="J273" s="234"/>
      <c r="K273" s="234"/>
      <c r="O273" s="228">
        <v>269</v>
      </c>
      <c r="P273" s="250" t="str">
        <f>IF(LEN(INDEX(DataInput!$B$6:$G$2005,Cal!$B273,Cal!P$3))&gt;0,INDEX(DataInput!$B$6:$G$2005,Cal!$B273,Cal!P$3),"")</f>
        <v/>
      </c>
      <c r="Q273" s="251" t="str">
        <f>IF(LEN(INDEX(DataInput!$B$6:$G$2005,Cal!$B273,Cal!Q$3))&gt;0,INDEX(DataInput!$B$6:$G$2005,Cal!$B273,Cal!Q$3),"")</f>
        <v/>
      </c>
      <c r="R273" s="252" t="str">
        <f>IF(LEN(INDEX(DataInput!$B$6:$G$2005,Cal!$B273,Cal!R$3))&gt;0,INDEX(DataInput!$B$6:$G$2005,Cal!$B273,Cal!R$3),"")</f>
        <v/>
      </c>
      <c r="S273" s="251" t="str">
        <f>IF(LEN(INDEX(DataInput!$B$6:$G$2005,Cal!$B273,Cal!S$3))&gt;0,INDEX(DataInput!$B$6:$G$2005,Cal!$B273,Cal!S$3),"")</f>
        <v/>
      </c>
      <c r="T273" s="253" t="str">
        <f>IF(LEN(INDEX(DataInput!$B$6:$G$2005,Cal!$B273,Cal!T$3))&gt;0,INDEX(DataInput!$B$6:$G$2005,Cal!$B273,Cal!T$3),"")</f>
        <v/>
      </c>
      <c r="U273" s="254" t="str">
        <f>IF(LEN(INDEX(DataInput!$B$6:$G$2005,Cal!$B273,Cal!U$3))&gt;0,INDEX(DataInput!$B$6:$G$2005,Cal!$B273,Cal!U$3),"")</f>
        <v/>
      </c>
      <c r="V273" s="262">
        <f t="shared" si="39"/>
        <v>0</v>
      </c>
      <c r="W273" s="262" t="str">
        <f t="shared" si="40"/>
        <v/>
      </c>
      <c r="X273" s="262" t="str">
        <f t="shared" si="41"/>
        <v/>
      </c>
      <c r="Y273" s="257" t="str">
        <f t="shared" si="36"/>
        <v/>
      </c>
      <c r="Z273" s="257" t="str">
        <f t="shared" si="37"/>
        <v/>
      </c>
      <c r="AA273" s="258" t="str">
        <f t="shared" si="42"/>
        <v>No</v>
      </c>
      <c r="AB273" s="259" t="str">
        <f>IFERROR(IF(COUNTIF($P$4:P273,P273)=1,P273,""),"")</f>
        <v/>
      </c>
      <c r="AC273" s="259" t="str">
        <f t="shared" si="43"/>
        <v/>
      </c>
      <c r="AD273" s="259" t="str">
        <f t="shared" si="44"/>
        <v/>
      </c>
      <c r="AE273" s="259" t="str">
        <f>IFERROR(IF(AND(Cal!P273&gt;=Cal!$AG$5,Cal!P273&lt;=Cal!$AH$5,PrintPayslip!$D$7=Cal!$Q273),IF(LEN(P273)&gt;0,P273,0),""),"")</f>
        <v/>
      </c>
      <c r="AF273" s="258" t="str">
        <f t="shared" si="38"/>
        <v/>
      </c>
    </row>
    <row r="274" spans="2:32" x14ac:dyDescent="0.25">
      <c r="B274" s="228">
        <v>270</v>
      </c>
      <c r="C274" s="247">
        <f>IF(LEN(INDEX(TaxData!$B$7:$D$4006,Cal!$B274,Cal!C$3))&gt;0,INDEX(TaxData!$B$7:$D$4006,Cal!$B274,Cal!C$3),"")</f>
        <v>355</v>
      </c>
      <c r="D274" s="247" t="str">
        <f>IF(LEN(INDEX(TaxData!$B$7:$D$4006,Cal!$B274,Cal!D$3))&gt;0,INDEX(TaxData!$B$7:$D$4006,Cal!$B274,Cal!D$3),"")</f>
        <v>—</v>
      </c>
      <c r="E274" s="247">
        <f>IF(LEN(INDEX(TaxData!$B$7:$D$4006,Cal!$B274,Cal!E$3))&gt;0,INDEX(TaxData!$B$7:$D$4006,Cal!$B274,Cal!E$3),"")</f>
        <v>81</v>
      </c>
      <c r="F274" s="230"/>
      <c r="H274" s="234"/>
      <c r="I274" s="234"/>
      <c r="J274" s="234"/>
      <c r="K274" s="234"/>
      <c r="O274" s="228">
        <v>270</v>
      </c>
      <c r="P274" s="250" t="str">
        <f>IF(LEN(INDEX(DataInput!$B$6:$G$2005,Cal!$B274,Cal!P$3))&gt;0,INDEX(DataInput!$B$6:$G$2005,Cal!$B274,Cal!P$3),"")</f>
        <v/>
      </c>
      <c r="Q274" s="251" t="str">
        <f>IF(LEN(INDEX(DataInput!$B$6:$G$2005,Cal!$B274,Cal!Q$3))&gt;0,INDEX(DataInput!$B$6:$G$2005,Cal!$B274,Cal!Q$3),"")</f>
        <v/>
      </c>
      <c r="R274" s="252" t="str">
        <f>IF(LEN(INDEX(DataInput!$B$6:$G$2005,Cal!$B274,Cal!R$3))&gt;0,INDEX(DataInput!$B$6:$G$2005,Cal!$B274,Cal!R$3),"")</f>
        <v/>
      </c>
      <c r="S274" s="251" t="str">
        <f>IF(LEN(INDEX(DataInput!$B$6:$G$2005,Cal!$B274,Cal!S$3))&gt;0,INDEX(DataInput!$B$6:$G$2005,Cal!$B274,Cal!S$3),"")</f>
        <v/>
      </c>
      <c r="T274" s="253" t="str">
        <f>IF(LEN(INDEX(DataInput!$B$6:$G$2005,Cal!$B274,Cal!T$3))&gt;0,INDEX(DataInput!$B$6:$G$2005,Cal!$B274,Cal!T$3),"")</f>
        <v/>
      </c>
      <c r="U274" s="254" t="str">
        <f>IF(LEN(INDEX(DataInput!$B$6:$G$2005,Cal!$B274,Cal!U$3))&gt;0,INDEX(DataInput!$B$6:$G$2005,Cal!$B274,Cal!U$3),"")</f>
        <v/>
      </c>
      <c r="V274" s="262">
        <f t="shared" si="39"/>
        <v>0</v>
      </c>
      <c r="W274" s="262" t="str">
        <f t="shared" si="40"/>
        <v/>
      </c>
      <c r="X274" s="262" t="str">
        <f t="shared" si="41"/>
        <v/>
      </c>
      <c r="Y274" s="257" t="str">
        <f t="shared" si="36"/>
        <v/>
      </c>
      <c r="Z274" s="257" t="str">
        <f t="shared" si="37"/>
        <v/>
      </c>
      <c r="AA274" s="258" t="str">
        <f t="shared" si="42"/>
        <v>No</v>
      </c>
      <c r="AB274" s="259" t="str">
        <f>IFERROR(IF(COUNTIF($P$4:P274,P274)=1,P274,""),"")</f>
        <v/>
      </c>
      <c r="AC274" s="259" t="str">
        <f t="shared" si="43"/>
        <v/>
      </c>
      <c r="AD274" s="259" t="str">
        <f t="shared" si="44"/>
        <v/>
      </c>
      <c r="AE274" s="259" t="str">
        <f>IFERROR(IF(AND(Cal!P274&gt;=Cal!$AG$5,Cal!P274&lt;=Cal!$AH$5,PrintPayslip!$D$7=Cal!$Q274),IF(LEN(P274)&gt;0,P274,0),""),"")</f>
        <v/>
      </c>
      <c r="AF274" s="258" t="str">
        <f t="shared" si="38"/>
        <v/>
      </c>
    </row>
    <row r="275" spans="2:32" x14ac:dyDescent="0.25">
      <c r="B275" s="228">
        <v>271</v>
      </c>
      <c r="C275" s="247">
        <f>IF(LEN(INDEX(TaxData!$B$7:$D$4006,Cal!$B275,Cal!C$3))&gt;0,INDEX(TaxData!$B$7:$D$4006,Cal!$B275,Cal!C$3),"")</f>
        <v>356</v>
      </c>
      <c r="D275" s="247" t="str">
        <f>IF(LEN(INDEX(TaxData!$B$7:$D$4006,Cal!$B275,Cal!D$3))&gt;0,INDEX(TaxData!$B$7:$D$4006,Cal!$B275,Cal!D$3),"")</f>
        <v>—</v>
      </c>
      <c r="E275" s="247">
        <f>IF(LEN(INDEX(TaxData!$B$7:$D$4006,Cal!$B275,Cal!E$3))&gt;0,INDEX(TaxData!$B$7:$D$4006,Cal!$B275,Cal!E$3),"")</f>
        <v>81</v>
      </c>
      <c r="F275" s="230"/>
      <c r="H275" s="234"/>
      <c r="I275" s="234"/>
      <c r="J275" s="234"/>
      <c r="K275" s="234"/>
      <c r="O275" s="228">
        <v>271</v>
      </c>
      <c r="P275" s="250" t="str">
        <f>IF(LEN(INDEX(DataInput!$B$6:$G$2005,Cal!$B275,Cal!P$3))&gt;0,INDEX(DataInput!$B$6:$G$2005,Cal!$B275,Cal!P$3),"")</f>
        <v/>
      </c>
      <c r="Q275" s="251" t="str">
        <f>IF(LEN(INDEX(DataInput!$B$6:$G$2005,Cal!$B275,Cal!Q$3))&gt;0,INDEX(DataInput!$B$6:$G$2005,Cal!$B275,Cal!Q$3),"")</f>
        <v/>
      </c>
      <c r="R275" s="252" t="str">
        <f>IF(LEN(INDEX(DataInput!$B$6:$G$2005,Cal!$B275,Cal!R$3))&gt;0,INDEX(DataInput!$B$6:$G$2005,Cal!$B275,Cal!R$3),"")</f>
        <v/>
      </c>
      <c r="S275" s="251" t="str">
        <f>IF(LEN(INDEX(DataInput!$B$6:$G$2005,Cal!$B275,Cal!S$3))&gt;0,INDEX(DataInput!$B$6:$G$2005,Cal!$B275,Cal!S$3),"")</f>
        <v/>
      </c>
      <c r="T275" s="253" t="str">
        <f>IF(LEN(INDEX(DataInput!$B$6:$G$2005,Cal!$B275,Cal!T$3))&gt;0,INDEX(DataInput!$B$6:$G$2005,Cal!$B275,Cal!T$3),"")</f>
        <v/>
      </c>
      <c r="U275" s="254" t="str">
        <f>IF(LEN(INDEX(DataInput!$B$6:$G$2005,Cal!$B275,Cal!U$3))&gt;0,INDEX(DataInput!$B$6:$G$2005,Cal!$B275,Cal!U$3),"")</f>
        <v/>
      </c>
      <c r="V275" s="262">
        <f t="shared" si="39"/>
        <v>0</v>
      </c>
      <c r="W275" s="262" t="str">
        <f t="shared" si="40"/>
        <v/>
      </c>
      <c r="X275" s="262" t="str">
        <f t="shared" si="41"/>
        <v/>
      </c>
      <c r="Y275" s="257" t="str">
        <f t="shared" si="36"/>
        <v/>
      </c>
      <c r="Z275" s="257" t="str">
        <f t="shared" si="37"/>
        <v/>
      </c>
      <c r="AA275" s="258" t="str">
        <f t="shared" si="42"/>
        <v>No</v>
      </c>
      <c r="AB275" s="259" t="str">
        <f>IFERROR(IF(COUNTIF($P$4:P275,P275)=1,P275,""),"")</f>
        <v/>
      </c>
      <c r="AC275" s="259" t="str">
        <f t="shared" si="43"/>
        <v/>
      </c>
      <c r="AD275" s="259" t="str">
        <f t="shared" si="44"/>
        <v/>
      </c>
      <c r="AE275" s="259" t="str">
        <f>IFERROR(IF(AND(Cal!P275&gt;=Cal!$AG$5,Cal!P275&lt;=Cal!$AH$5,PrintPayslip!$D$7=Cal!$Q275),IF(LEN(P275)&gt;0,P275,0),""),"")</f>
        <v/>
      </c>
      <c r="AF275" s="258" t="str">
        <f t="shared" si="38"/>
        <v/>
      </c>
    </row>
    <row r="276" spans="2:32" x14ac:dyDescent="0.25">
      <c r="B276" s="228">
        <v>272</v>
      </c>
      <c r="C276" s="247">
        <f>IF(LEN(INDEX(TaxData!$B$7:$D$4006,Cal!$B276,Cal!C$3))&gt;0,INDEX(TaxData!$B$7:$D$4006,Cal!$B276,Cal!C$3),"")</f>
        <v>357</v>
      </c>
      <c r="D276" s="247">
        <f>IF(LEN(INDEX(TaxData!$B$7:$D$4006,Cal!$B276,Cal!D$3))&gt;0,INDEX(TaxData!$B$7:$D$4006,Cal!$B276,Cal!D$3),"")</f>
        <v>1</v>
      </c>
      <c r="E276" s="247">
        <f>IF(LEN(INDEX(TaxData!$B$7:$D$4006,Cal!$B276,Cal!E$3))&gt;0,INDEX(TaxData!$B$7:$D$4006,Cal!$B276,Cal!E$3),"")</f>
        <v>81</v>
      </c>
      <c r="F276" s="230"/>
      <c r="H276" s="234"/>
      <c r="I276" s="234"/>
      <c r="J276" s="234"/>
      <c r="K276" s="234"/>
      <c r="O276" s="228">
        <v>272</v>
      </c>
      <c r="P276" s="250" t="str">
        <f>IF(LEN(INDEX(DataInput!$B$6:$G$2005,Cal!$B276,Cal!P$3))&gt;0,INDEX(DataInput!$B$6:$G$2005,Cal!$B276,Cal!P$3),"")</f>
        <v/>
      </c>
      <c r="Q276" s="251" t="str">
        <f>IF(LEN(INDEX(DataInput!$B$6:$G$2005,Cal!$B276,Cal!Q$3))&gt;0,INDEX(DataInput!$B$6:$G$2005,Cal!$B276,Cal!Q$3),"")</f>
        <v/>
      </c>
      <c r="R276" s="252" t="str">
        <f>IF(LEN(INDEX(DataInput!$B$6:$G$2005,Cal!$B276,Cal!R$3))&gt;0,INDEX(DataInput!$B$6:$G$2005,Cal!$B276,Cal!R$3),"")</f>
        <v/>
      </c>
      <c r="S276" s="251" t="str">
        <f>IF(LEN(INDEX(DataInput!$B$6:$G$2005,Cal!$B276,Cal!S$3))&gt;0,INDEX(DataInput!$B$6:$G$2005,Cal!$B276,Cal!S$3),"")</f>
        <v/>
      </c>
      <c r="T276" s="253" t="str">
        <f>IF(LEN(INDEX(DataInput!$B$6:$G$2005,Cal!$B276,Cal!T$3))&gt;0,INDEX(DataInput!$B$6:$G$2005,Cal!$B276,Cal!T$3),"")</f>
        <v/>
      </c>
      <c r="U276" s="254" t="str">
        <f>IF(LEN(INDEX(DataInput!$B$6:$G$2005,Cal!$B276,Cal!U$3))&gt;0,INDEX(DataInput!$B$6:$G$2005,Cal!$B276,Cal!U$3),"")</f>
        <v/>
      </c>
      <c r="V276" s="262">
        <f t="shared" si="39"/>
        <v>0</v>
      </c>
      <c r="W276" s="262" t="str">
        <f t="shared" si="40"/>
        <v/>
      </c>
      <c r="X276" s="262" t="str">
        <f t="shared" si="41"/>
        <v/>
      </c>
      <c r="Y276" s="257" t="str">
        <f t="shared" si="36"/>
        <v/>
      </c>
      <c r="Z276" s="257" t="str">
        <f t="shared" si="37"/>
        <v/>
      </c>
      <c r="AA276" s="258" t="str">
        <f t="shared" si="42"/>
        <v>No</v>
      </c>
      <c r="AB276" s="259" t="str">
        <f>IFERROR(IF(COUNTIF($P$4:P276,P276)=1,P276,""),"")</f>
        <v/>
      </c>
      <c r="AC276" s="259" t="str">
        <f t="shared" si="43"/>
        <v/>
      </c>
      <c r="AD276" s="259" t="str">
        <f t="shared" si="44"/>
        <v/>
      </c>
      <c r="AE276" s="259" t="str">
        <f>IFERROR(IF(AND(Cal!P276&gt;=Cal!$AG$5,Cal!P276&lt;=Cal!$AH$5,PrintPayslip!$D$7=Cal!$Q276),IF(LEN(P276)&gt;0,P276,0),""),"")</f>
        <v/>
      </c>
      <c r="AF276" s="258" t="str">
        <f t="shared" si="38"/>
        <v/>
      </c>
    </row>
    <row r="277" spans="2:32" x14ac:dyDescent="0.25">
      <c r="B277" s="228">
        <v>273</v>
      </c>
      <c r="C277" s="247">
        <f>IF(LEN(INDEX(TaxData!$B$7:$D$4006,Cal!$B277,Cal!C$3))&gt;0,INDEX(TaxData!$B$7:$D$4006,Cal!$B277,Cal!C$3),"")</f>
        <v>358</v>
      </c>
      <c r="D277" s="247">
        <f>IF(LEN(INDEX(TaxData!$B$7:$D$4006,Cal!$B277,Cal!D$3))&gt;0,INDEX(TaxData!$B$7:$D$4006,Cal!$B277,Cal!D$3),"")</f>
        <v>1</v>
      </c>
      <c r="E277" s="247">
        <f>IF(LEN(INDEX(TaxData!$B$7:$D$4006,Cal!$B277,Cal!E$3))&gt;0,INDEX(TaxData!$B$7:$D$4006,Cal!$B277,Cal!E$3),"")</f>
        <v>81</v>
      </c>
      <c r="F277" s="230"/>
      <c r="H277" s="234"/>
      <c r="I277" s="234"/>
      <c r="J277" s="234"/>
      <c r="K277" s="234"/>
      <c r="O277" s="228">
        <v>273</v>
      </c>
      <c r="P277" s="250" t="str">
        <f>IF(LEN(INDEX(DataInput!$B$6:$G$2005,Cal!$B277,Cal!P$3))&gt;0,INDEX(DataInput!$B$6:$G$2005,Cal!$B277,Cal!P$3),"")</f>
        <v/>
      </c>
      <c r="Q277" s="251" t="str">
        <f>IF(LEN(INDEX(DataInput!$B$6:$G$2005,Cal!$B277,Cal!Q$3))&gt;0,INDEX(DataInput!$B$6:$G$2005,Cal!$B277,Cal!Q$3),"")</f>
        <v/>
      </c>
      <c r="R277" s="252" t="str">
        <f>IF(LEN(INDEX(DataInput!$B$6:$G$2005,Cal!$B277,Cal!R$3))&gt;0,INDEX(DataInput!$B$6:$G$2005,Cal!$B277,Cal!R$3),"")</f>
        <v/>
      </c>
      <c r="S277" s="251" t="str">
        <f>IF(LEN(INDEX(DataInput!$B$6:$G$2005,Cal!$B277,Cal!S$3))&gt;0,INDEX(DataInput!$B$6:$G$2005,Cal!$B277,Cal!S$3),"")</f>
        <v/>
      </c>
      <c r="T277" s="253" t="str">
        <f>IF(LEN(INDEX(DataInput!$B$6:$G$2005,Cal!$B277,Cal!T$3))&gt;0,INDEX(DataInput!$B$6:$G$2005,Cal!$B277,Cal!T$3),"")</f>
        <v/>
      </c>
      <c r="U277" s="254" t="str">
        <f>IF(LEN(INDEX(DataInput!$B$6:$G$2005,Cal!$B277,Cal!U$3))&gt;0,INDEX(DataInput!$B$6:$G$2005,Cal!$B277,Cal!U$3),"")</f>
        <v/>
      </c>
      <c r="V277" s="262">
        <f t="shared" si="39"/>
        <v>0</v>
      </c>
      <c r="W277" s="262" t="str">
        <f t="shared" si="40"/>
        <v/>
      </c>
      <c r="X277" s="262" t="str">
        <f t="shared" si="41"/>
        <v/>
      </c>
      <c r="Y277" s="257" t="str">
        <f t="shared" si="36"/>
        <v/>
      </c>
      <c r="Z277" s="257" t="str">
        <f t="shared" si="37"/>
        <v/>
      </c>
      <c r="AA277" s="258" t="str">
        <f t="shared" si="42"/>
        <v>No</v>
      </c>
      <c r="AB277" s="259" t="str">
        <f>IFERROR(IF(COUNTIF($P$4:P277,P277)=1,P277,""),"")</f>
        <v/>
      </c>
      <c r="AC277" s="259" t="str">
        <f t="shared" si="43"/>
        <v/>
      </c>
      <c r="AD277" s="259" t="str">
        <f t="shared" si="44"/>
        <v/>
      </c>
      <c r="AE277" s="259" t="str">
        <f>IFERROR(IF(AND(Cal!P277&gt;=Cal!$AG$5,Cal!P277&lt;=Cal!$AH$5,PrintPayslip!$D$7=Cal!$Q277),IF(LEN(P277)&gt;0,P277,0),""),"")</f>
        <v/>
      </c>
      <c r="AF277" s="258" t="str">
        <f t="shared" si="38"/>
        <v/>
      </c>
    </row>
    <row r="278" spans="2:32" x14ac:dyDescent="0.25">
      <c r="B278" s="228">
        <v>274</v>
      </c>
      <c r="C278" s="247">
        <f>IF(LEN(INDEX(TaxData!$B$7:$D$4006,Cal!$B278,Cal!C$3))&gt;0,INDEX(TaxData!$B$7:$D$4006,Cal!$B278,Cal!C$3),"")</f>
        <v>359</v>
      </c>
      <c r="D278" s="247">
        <f>IF(LEN(INDEX(TaxData!$B$7:$D$4006,Cal!$B278,Cal!D$3))&gt;0,INDEX(TaxData!$B$7:$D$4006,Cal!$B278,Cal!D$3),"")</f>
        <v>1</v>
      </c>
      <c r="E278" s="247">
        <f>IF(LEN(INDEX(TaxData!$B$7:$D$4006,Cal!$B278,Cal!E$3))&gt;0,INDEX(TaxData!$B$7:$D$4006,Cal!$B278,Cal!E$3),"")</f>
        <v>82</v>
      </c>
      <c r="F278" s="230"/>
      <c r="H278" s="234"/>
      <c r="I278" s="234"/>
      <c r="J278" s="234"/>
      <c r="K278" s="234"/>
      <c r="O278" s="228">
        <v>274</v>
      </c>
      <c r="P278" s="250" t="str">
        <f>IF(LEN(INDEX(DataInput!$B$6:$G$2005,Cal!$B278,Cal!P$3))&gt;0,INDEX(DataInput!$B$6:$G$2005,Cal!$B278,Cal!P$3),"")</f>
        <v/>
      </c>
      <c r="Q278" s="251" t="str">
        <f>IF(LEN(INDEX(DataInput!$B$6:$G$2005,Cal!$B278,Cal!Q$3))&gt;0,INDEX(DataInput!$B$6:$G$2005,Cal!$B278,Cal!Q$3),"")</f>
        <v/>
      </c>
      <c r="R278" s="252" t="str">
        <f>IF(LEN(INDEX(DataInput!$B$6:$G$2005,Cal!$B278,Cal!R$3))&gt;0,INDEX(DataInput!$B$6:$G$2005,Cal!$B278,Cal!R$3),"")</f>
        <v/>
      </c>
      <c r="S278" s="251" t="str">
        <f>IF(LEN(INDEX(DataInput!$B$6:$G$2005,Cal!$B278,Cal!S$3))&gt;0,INDEX(DataInput!$B$6:$G$2005,Cal!$B278,Cal!S$3),"")</f>
        <v/>
      </c>
      <c r="T278" s="253" t="str">
        <f>IF(LEN(INDEX(DataInput!$B$6:$G$2005,Cal!$B278,Cal!T$3))&gt;0,INDEX(DataInput!$B$6:$G$2005,Cal!$B278,Cal!T$3),"")</f>
        <v/>
      </c>
      <c r="U278" s="254" t="str">
        <f>IF(LEN(INDEX(DataInput!$B$6:$G$2005,Cal!$B278,Cal!U$3))&gt;0,INDEX(DataInput!$B$6:$G$2005,Cal!$B278,Cal!U$3),"")</f>
        <v/>
      </c>
      <c r="V278" s="262">
        <f t="shared" si="39"/>
        <v>0</v>
      </c>
      <c r="W278" s="262" t="str">
        <f t="shared" si="40"/>
        <v/>
      </c>
      <c r="X278" s="262" t="str">
        <f t="shared" si="41"/>
        <v/>
      </c>
      <c r="Y278" s="257" t="str">
        <f t="shared" si="36"/>
        <v/>
      </c>
      <c r="Z278" s="257" t="str">
        <f t="shared" si="37"/>
        <v/>
      </c>
      <c r="AA278" s="258" t="str">
        <f t="shared" si="42"/>
        <v>No</v>
      </c>
      <c r="AB278" s="259" t="str">
        <f>IFERROR(IF(COUNTIF($P$4:P278,P278)=1,P278,""),"")</f>
        <v/>
      </c>
      <c r="AC278" s="259" t="str">
        <f t="shared" si="43"/>
        <v/>
      </c>
      <c r="AD278" s="259" t="str">
        <f t="shared" si="44"/>
        <v/>
      </c>
      <c r="AE278" s="259" t="str">
        <f>IFERROR(IF(AND(Cal!P278&gt;=Cal!$AG$5,Cal!P278&lt;=Cal!$AH$5,PrintPayslip!$D$7=Cal!$Q278),IF(LEN(P278)&gt;0,P278,0),""),"")</f>
        <v/>
      </c>
      <c r="AF278" s="258" t="str">
        <f t="shared" si="38"/>
        <v/>
      </c>
    </row>
    <row r="279" spans="2:32" x14ac:dyDescent="0.25">
      <c r="B279" s="228">
        <v>275</v>
      </c>
      <c r="C279" s="247">
        <f>IF(LEN(INDEX(TaxData!$B$7:$D$4006,Cal!$B279,Cal!C$3))&gt;0,INDEX(TaxData!$B$7:$D$4006,Cal!$B279,Cal!C$3),"")</f>
        <v>360</v>
      </c>
      <c r="D279" s="247">
        <f>IF(LEN(INDEX(TaxData!$B$7:$D$4006,Cal!$B279,Cal!D$3))&gt;0,INDEX(TaxData!$B$7:$D$4006,Cal!$B279,Cal!D$3),"")</f>
        <v>1</v>
      </c>
      <c r="E279" s="247">
        <f>IF(LEN(INDEX(TaxData!$B$7:$D$4006,Cal!$B279,Cal!E$3))&gt;0,INDEX(TaxData!$B$7:$D$4006,Cal!$B279,Cal!E$3),"")</f>
        <v>82</v>
      </c>
      <c r="F279" s="230"/>
      <c r="H279" s="234"/>
      <c r="I279" s="234"/>
      <c r="J279" s="234"/>
      <c r="K279" s="234"/>
      <c r="O279" s="228">
        <v>275</v>
      </c>
      <c r="P279" s="250" t="str">
        <f>IF(LEN(INDEX(DataInput!$B$6:$G$2005,Cal!$B279,Cal!P$3))&gt;0,INDEX(DataInput!$B$6:$G$2005,Cal!$B279,Cal!P$3),"")</f>
        <v/>
      </c>
      <c r="Q279" s="251" t="str">
        <f>IF(LEN(INDEX(DataInput!$B$6:$G$2005,Cal!$B279,Cal!Q$3))&gt;0,INDEX(DataInput!$B$6:$G$2005,Cal!$B279,Cal!Q$3),"")</f>
        <v/>
      </c>
      <c r="R279" s="252" t="str">
        <f>IF(LEN(INDEX(DataInput!$B$6:$G$2005,Cal!$B279,Cal!R$3))&gt;0,INDEX(DataInput!$B$6:$G$2005,Cal!$B279,Cal!R$3),"")</f>
        <v/>
      </c>
      <c r="S279" s="251" t="str">
        <f>IF(LEN(INDEX(DataInput!$B$6:$G$2005,Cal!$B279,Cal!S$3))&gt;0,INDEX(DataInput!$B$6:$G$2005,Cal!$B279,Cal!S$3),"")</f>
        <v/>
      </c>
      <c r="T279" s="253" t="str">
        <f>IF(LEN(INDEX(DataInput!$B$6:$G$2005,Cal!$B279,Cal!T$3))&gt;0,INDEX(DataInput!$B$6:$G$2005,Cal!$B279,Cal!T$3),"")</f>
        <v/>
      </c>
      <c r="U279" s="254" t="str">
        <f>IF(LEN(INDEX(DataInput!$B$6:$G$2005,Cal!$B279,Cal!U$3))&gt;0,INDEX(DataInput!$B$6:$G$2005,Cal!$B279,Cal!U$3),"")</f>
        <v/>
      </c>
      <c r="V279" s="262">
        <f t="shared" si="39"/>
        <v>0</v>
      </c>
      <c r="W279" s="262" t="str">
        <f t="shared" si="40"/>
        <v/>
      </c>
      <c r="X279" s="262" t="str">
        <f t="shared" si="41"/>
        <v/>
      </c>
      <c r="Y279" s="257" t="str">
        <f t="shared" si="36"/>
        <v/>
      </c>
      <c r="Z279" s="257" t="str">
        <f t="shared" si="37"/>
        <v/>
      </c>
      <c r="AA279" s="258" t="str">
        <f t="shared" si="42"/>
        <v>No</v>
      </c>
      <c r="AB279" s="259" t="str">
        <f>IFERROR(IF(COUNTIF($P$4:P279,P279)=1,P279,""),"")</f>
        <v/>
      </c>
      <c r="AC279" s="259" t="str">
        <f t="shared" si="43"/>
        <v/>
      </c>
      <c r="AD279" s="259" t="str">
        <f t="shared" si="44"/>
        <v/>
      </c>
      <c r="AE279" s="259" t="str">
        <f>IFERROR(IF(AND(Cal!P279&gt;=Cal!$AG$5,Cal!P279&lt;=Cal!$AH$5,PrintPayslip!$D$7=Cal!$Q279),IF(LEN(P279)&gt;0,P279,0),""),"")</f>
        <v/>
      </c>
      <c r="AF279" s="258" t="str">
        <f t="shared" si="38"/>
        <v/>
      </c>
    </row>
    <row r="280" spans="2:32" x14ac:dyDescent="0.25">
      <c r="B280" s="228">
        <v>276</v>
      </c>
      <c r="C280" s="247">
        <f>IF(LEN(INDEX(TaxData!$B$7:$D$4006,Cal!$B280,Cal!C$3))&gt;0,INDEX(TaxData!$B$7:$D$4006,Cal!$B280,Cal!C$3),"")</f>
        <v>361</v>
      </c>
      <c r="D280" s="247">
        <f>IF(LEN(INDEX(TaxData!$B$7:$D$4006,Cal!$B280,Cal!D$3))&gt;0,INDEX(TaxData!$B$7:$D$4006,Cal!$B280,Cal!D$3),"")</f>
        <v>1</v>
      </c>
      <c r="E280" s="247">
        <f>IF(LEN(INDEX(TaxData!$B$7:$D$4006,Cal!$B280,Cal!E$3))&gt;0,INDEX(TaxData!$B$7:$D$4006,Cal!$B280,Cal!E$3),"")</f>
        <v>82</v>
      </c>
      <c r="F280" s="230"/>
      <c r="H280" s="234"/>
      <c r="I280" s="234"/>
      <c r="J280" s="234"/>
      <c r="K280" s="234"/>
      <c r="O280" s="228">
        <v>276</v>
      </c>
      <c r="P280" s="250" t="str">
        <f>IF(LEN(INDEX(DataInput!$B$6:$G$2005,Cal!$B280,Cal!P$3))&gt;0,INDEX(DataInput!$B$6:$G$2005,Cal!$B280,Cal!P$3),"")</f>
        <v/>
      </c>
      <c r="Q280" s="251" t="str">
        <f>IF(LEN(INDEX(DataInput!$B$6:$G$2005,Cal!$B280,Cal!Q$3))&gt;0,INDEX(DataInput!$B$6:$G$2005,Cal!$B280,Cal!Q$3),"")</f>
        <v/>
      </c>
      <c r="R280" s="252" t="str">
        <f>IF(LEN(INDEX(DataInput!$B$6:$G$2005,Cal!$B280,Cal!R$3))&gt;0,INDEX(DataInput!$B$6:$G$2005,Cal!$B280,Cal!R$3),"")</f>
        <v/>
      </c>
      <c r="S280" s="251" t="str">
        <f>IF(LEN(INDEX(DataInput!$B$6:$G$2005,Cal!$B280,Cal!S$3))&gt;0,INDEX(DataInput!$B$6:$G$2005,Cal!$B280,Cal!S$3),"")</f>
        <v/>
      </c>
      <c r="T280" s="253" t="str">
        <f>IF(LEN(INDEX(DataInput!$B$6:$G$2005,Cal!$B280,Cal!T$3))&gt;0,INDEX(DataInput!$B$6:$G$2005,Cal!$B280,Cal!T$3),"")</f>
        <v/>
      </c>
      <c r="U280" s="254" t="str">
        <f>IF(LEN(INDEX(DataInput!$B$6:$G$2005,Cal!$B280,Cal!U$3))&gt;0,INDEX(DataInput!$B$6:$G$2005,Cal!$B280,Cal!U$3),"")</f>
        <v/>
      </c>
      <c r="V280" s="262">
        <f t="shared" si="39"/>
        <v>0</v>
      </c>
      <c r="W280" s="262" t="str">
        <f t="shared" si="40"/>
        <v/>
      </c>
      <c r="X280" s="262" t="str">
        <f t="shared" si="41"/>
        <v/>
      </c>
      <c r="Y280" s="257" t="str">
        <f t="shared" si="36"/>
        <v/>
      </c>
      <c r="Z280" s="257" t="str">
        <f t="shared" si="37"/>
        <v/>
      </c>
      <c r="AA280" s="258" t="str">
        <f t="shared" si="42"/>
        <v>No</v>
      </c>
      <c r="AB280" s="259" t="str">
        <f>IFERROR(IF(COUNTIF($P$4:P280,P280)=1,P280,""),"")</f>
        <v/>
      </c>
      <c r="AC280" s="259" t="str">
        <f t="shared" si="43"/>
        <v/>
      </c>
      <c r="AD280" s="259" t="str">
        <f t="shared" si="44"/>
        <v/>
      </c>
      <c r="AE280" s="259" t="str">
        <f>IFERROR(IF(AND(Cal!P280&gt;=Cal!$AG$5,Cal!P280&lt;=Cal!$AH$5,PrintPayslip!$D$7=Cal!$Q280),IF(LEN(P280)&gt;0,P280,0),""),"")</f>
        <v/>
      </c>
      <c r="AF280" s="258" t="str">
        <f t="shared" si="38"/>
        <v/>
      </c>
    </row>
    <row r="281" spans="2:32" x14ac:dyDescent="0.25">
      <c r="B281" s="228">
        <v>277</v>
      </c>
      <c r="C281" s="247">
        <f>IF(LEN(INDEX(TaxData!$B$7:$D$4006,Cal!$B281,Cal!C$3))&gt;0,INDEX(TaxData!$B$7:$D$4006,Cal!$B281,Cal!C$3),"")</f>
        <v>362</v>
      </c>
      <c r="D281" s="247">
        <f>IF(LEN(INDEX(TaxData!$B$7:$D$4006,Cal!$B281,Cal!D$3))&gt;0,INDEX(TaxData!$B$7:$D$4006,Cal!$B281,Cal!D$3),"")</f>
        <v>2</v>
      </c>
      <c r="E281" s="247">
        <f>IF(LEN(INDEX(TaxData!$B$7:$D$4006,Cal!$B281,Cal!E$3))&gt;0,INDEX(TaxData!$B$7:$D$4006,Cal!$B281,Cal!E$3),"")</f>
        <v>83</v>
      </c>
      <c r="F281" s="230"/>
      <c r="H281" s="234"/>
      <c r="I281" s="234"/>
      <c r="J281" s="234"/>
      <c r="K281" s="234"/>
      <c r="O281" s="228">
        <v>277</v>
      </c>
      <c r="P281" s="250" t="str">
        <f>IF(LEN(INDEX(DataInput!$B$6:$G$2005,Cal!$B281,Cal!P$3))&gt;0,INDEX(DataInput!$B$6:$G$2005,Cal!$B281,Cal!P$3),"")</f>
        <v/>
      </c>
      <c r="Q281" s="251" t="str">
        <f>IF(LEN(INDEX(DataInput!$B$6:$G$2005,Cal!$B281,Cal!Q$3))&gt;0,INDEX(DataInput!$B$6:$G$2005,Cal!$B281,Cal!Q$3),"")</f>
        <v/>
      </c>
      <c r="R281" s="252" t="str">
        <f>IF(LEN(INDEX(DataInput!$B$6:$G$2005,Cal!$B281,Cal!R$3))&gt;0,INDEX(DataInput!$B$6:$G$2005,Cal!$B281,Cal!R$3),"")</f>
        <v/>
      </c>
      <c r="S281" s="251" t="str">
        <f>IF(LEN(INDEX(DataInput!$B$6:$G$2005,Cal!$B281,Cal!S$3))&gt;0,INDEX(DataInput!$B$6:$G$2005,Cal!$B281,Cal!S$3),"")</f>
        <v/>
      </c>
      <c r="T281" s="253" t="str">
        <f>IF(LEN(INDEX(DataInput!$B$6:$G$2005,Cal!$B281,Cal!T$3))&gt;0,INDEX(DataInput!$B$6:$G$2005,Cal!$B281,Cal!T$3),"")</f>
        <v/>
      </c>
      <c r="U281" s="254" t="str">
        <f>IF(LEN(INDEX(DataInput!$B$6:$G$2005,Cal!$B281,Cal!U$3))&gt;0,INDEX(DataInput!$B$6:$G$2005,Cal!$B281,Cal!U$3),"")</f>
        <v/>
      </c>
      <c r="V281" s="262">
        <f t="shared" si="39"/>
        <v>0</v>
      </c>
      <c r="W281" s="262" t="str">
        <f t="shared" si="40"/>
        <v/>
      </c>
      <c r="X281" s="262" t="str">
        <f t="shared" si="41"/>
        <v/>
      </c>
      <c r="Y281" s="257" t="str">
        <f t="shared" si="36"/>
        <v/>
      </c>
      <c r="Z281" s="257" t="str">
        <f t="shared" si="37"/>
        <v/>
      </c>
      <c r="AA281" s="258" t="str">
        <f t="shared" si="42"/>
        <v>No</v>
      </c>
      <c r="AB281" s="259" t="str">
        <f>IFERROR(IF(COUNTIF($P$4:P281,P281)=1,P281,""),"")</f>
        <v/>
      </c>
      <c r="AC281" s="259" t="str">
        <f t="shared" si="43"/>
        <v/>
      </c>
      <c r="AD281" s="259" t="str">
        <f t="shared" si="44"/>
        <v/>
      </c>
      <c r="AE281" s="259" t="str">
        <f>IFERROR(IF(AND(Cal!P281&gt;=Cal!$AG$5,Cal!P281&lt;=Cal!$AH$5,PrintPayslip!$D$7=Cal!$Q281),IF(LEN(P281)&gt;0,P281,0),""),"")</f>
        <v/>
      </c>
      <c r="AF281" s="258" t="str">
        <f t="shared" si="38"/>
        <v/>
      </c>
    </row>
    <row r="282" spans="2:32" x14ac:dyDescent="0.25">
      <c r="B282" s="228">
        <v>278</v>
      </c>
      <c r="C282" s="247">
        <f>IF(LEN(INDEX(TaxData!$B$7:$D$4006,Cal!$B282,Cal!C$3))&gt;0,INDEX(TaxData!$B$7:$D$4006,Cal!$B282,Cal!C$3),"")</f>
        <v>363</v>
      </c>
      <c r="D282" s="247">
        <f>IF(LEN(INDEX(TaxData!$B$7:$D$4006,Cal!$B282,Cal!D$3))&gt;0,INDEX(TaxData!$B$7:$D$4006,Cal!$B282,Cal!D$3),"")</f>
        <v>2</v>
      </c>
      <c r="E282" s="247">
        <f>IF(LEN(INDEX(TaxData!$B$7:$D$4006,Cal!$B282,Cal!E$3))&gt;0,INDEX(TaxData!$B$7:$D$4006,Cal!$B282,Cal!E$3),"")</f>
        <v>83</v>
      </c>
      <c r="F282" s="230"/>
      <c r="H282" s="234"/>
      <c r="I282" s="234"/>
      <c r="J282" s="234"/>
      <c r="K282" s="234"/>
      <c r="O282" s="228">
        <v>278</v>
      </c>
      <c r="P282" s="250" t="str">
        <f>IF(LEN(INDEX(DataInput!$B$6:$G$2005,Cal!$B282,Cal!P$3))&gt;0,INDEX(DataInput!$B$6:$G$2005,Cal!$B282,Cal!P$3),"")</f>
        <v/>
      </c>
      <c r="Q282" s="251" t="str">
        <f>IF(LEN(INDEX(DataInput!$B$6:$G$2005,Cal!$B282,Cal!Q$3))&gt;0,INDEX(DataInput!$B$6:$G$2005,Cal!$B282,Cal!Q$3),"")</f>
        <v/>
      </c>
      <c r="R282" s="252" t="str">
        <f>IF(LEN(INDEX(DataInput!$B$6:$G$2005,Cal!$B282,Cal!R$3))&gt;0,INDEX(DataInput!$B$6:$G$2005,Cal!$B282,Cal!R$3),"")</f>
        <v/>
      </c>
      <c r="S282" s="251" t="str">
        <f>IF(LEN(INDEX(DataInput!$B$6:$G$2005,Cal!$B282,Cal!S$3))&gt;0,INDEX(DataInput!$B$6:$G$2005,Cal!$B282,Cal!S$3),"")</f>
        <v/>
      </c>
      <c r="T282" s="253" t="str">
        <f>IF(LEN(INDEX(DataInput!$B$6:$G$2005,Cal!$B282,Cal!T$3))&gt;0,INDEX(DataInput!$B$6:$G$2005,Cal!$B282,Cal!T$3),"")</f>
        <v/>
      </c>
      <c r="U282" s="254" t="str">
        <f>IF(LEN(INDEX(DataInput!$B$6:$G$2005,Cal!$B282,Cal!U$3))&gt;0,INDEX(DataInput!$B$6:$G$2005,Cal!$B282,Cal!U$3),"")</f>
        <v/>
      </c>
      <c r="V282" s="262">
        <f t="shared" si="39"/>
        <v>0</v>
      </c>
      <c r="W282" s="262" t="str">
        <f t="shared" si="40"/>
        <v/>
      </c>
      <c r="X282" s="262" t="str">
        <f t="shared" si="41"/>
        <v/>
      </c>
      <c r="Y282" s="257" t="str">
        <f t="shared" si="36"/>
        <v/>
      </c>
      <c r="Z282" s="257" t="str">
        <f t="shared" si="37"/>
        <v/>
      </c>
      <c r="AA282" s="258" t="str">
        <f t="shared" si="42"/>
        <v>No</v>
      </c>
      <c r="AB282" s="259" t="str">
        <f>IFERROR(IF(COUNTIF($P$4:P282,P282)=1,P282,""),"")</f>
        <v/>
      </c>
      <c r="AC282" s="259" t="str">
        <f t="shared" si="43"/>
        <v/>
      </c>
      <c r="AD282" s="259" t="str">
        <f t="shared" si="44"/>
        <v/>
      </c>
      <c r="AE282" s="259" t="str">
        <f>IFERROR(IF(AND(Cal!P282&gt;=Cal!$AG$5,Cal!P282&lt;=Cal!$AH$5,PrintPayslip!$D$7=Cal!$Q282),IF(LEN(P282)&gt;0,P282,0),""),"")</f>
        <v/>
      </c>
      <c r="AF282" s="258" t="str">
        <f t="shared" si="38"/>
        <v/>
      </c>
    </row>
    <row r="283" spans="2:32" x14ac:dyDescent="0.25">
      <c r="B283" s="228">
        <v>279</v>
      </c>
      <c r="C283" s="247">
        <f>IF(LEN(INDEX(TaxData!$B$7:$D$4006,Cal!$B283,Cal!C$3))&gt;0,INDEX(TaxData!$B$7:$D$4006,Cal!$B283,Cal!C$3),"")</f>
        <v>364</v>
      </c>
      <c r="D283" s="247">
        <f>IF(LEN(INDEX(TaxData!$B$7:$D$4006,Cal!$B283,Cal!D$3))&gt;0,INDEX(TaxData!$B$7:$D$4006,Cal!$B283,Cal!D$3),"")</f>
        <v>2</v>
      </c>
      <c r="E283" s="247">
        <f>IF(LEN(INDEX(TaxData!$B$7:$D$4006,Cal!$B283,Cal!E$3))&gt;0,INDEX(TaxData!$B$7:$D$4006,Cal!$B283,Cal!E$3),"")</f>
        <v>83</v>
      </c>
      <c r="F283" s="230"/>
      <c r="H283" s="234"/>
      <c r="I283" s="234"/>
      <c r="J283" s="234"/>
      <c r="K283" s="234"/>
      <c r="O283" s="228">
        <v>279</v>
      </c>
      <c r="P283" s="250" t="str">
        <f>IF(LEN(INDEX(DataInput!$B$6:$G$2005,Cal!$B283,Cal!P$3))&gt;0,INDEX(DataInput!$B$6:$G$2005,Cal!$B283,Cal!P$3),"")</f>
        <v/>
      </c>
      <c r="Q283" s="251" t="str">
        <f>IF(LEN(INDEX(DataInput!$B$6:$G$2005,Cal!$B283,Cal!Q$3))&gt;0,INDEX(DataInput!$B$6:$G$2005,Cal!$B283,Cal!Q$3),"")</f>
        <v/>
      </c>
      <c r="R283" s="252" t="str">
        <f>IF(LEN(INDEX(DataInput!$B$6:$G$2005,Cal!$B283,Cal!R$3))&gt;0,INDEX(DataInput!$B$6:$G$2005,Cal!$B283,Cal!R$3),"")</f>
        <v/>
      </c>
      <c r="S283" s="251" t="str">
        <f>IF(LEN(INDEX(DataInput!$B$6:$G$2005,Cal!$B283,Cal!S$3))&gt;0,INDEX(DataInput!$B$6:$G$2005,Cal!$B283,Cal!S$3),"")</f>
        <v/>
      </c>
      <c r="T283" s="253" t="str">
        <f>IF(LEN(INDEX(DataInput!$B$6:$G$2005,Cal!$B283,Cal!T$3))&gt;0,INDEX(DataInput!$B$6:$G$2005,Cal!$B283,Cal!T$3),"")</f>
        <v/>
      </c>
      <c r="U283" s="254" t="str">
        <f>IF(LEN(INDEX(DataInput!$B$6:$G$2005,Cal!$B283,Cal!U$3))&gt;0,INDEX(DataInput!$B$6:$G$2005,Cal!$B283,Cal!U$3),"")</f>
        <v/>
      </c>
      <c r="V283" s="262">
        <f t="shared" si="39"/>
        <v>0</v>
      </c>
      <c r="W283" s="262" t="str">
        <f t="shared" si="40"/>
        <v/>
      </c>
      <c r="X283" s="262" t="str">
        <f t="shared" si="41"/>
        <v/>
      </c>
      <c r="Y283" s="257" t="str">
        <f t="shared" si="36"/>
        <v/>
      </c>
      <c r="Z283" s="257" t="str">
        <f t="shared" si="37"/>
        <v/>
      </c>
      <c r="AA283" s="258" t="str">
        <f t="shared" si="42"/>
        <v>No</v>
      </c>
      <c r="AB283" s="259" t="str">
        <f>IFERROR(IF(COUNTIF($P$4:P283,P283)=1,P283,""),"")</f>
        <v/>
      </c>
      <c r="AC283" s="259" t="str">
        <f t="shared" si="43"/>
        <v/>
      </c>
      <c r="AD283" s="259" t="str">
        <f t="shared" si="44"/>
        <v/>
      </c>
      <c r="AE283" s="259" t="str">
        <f>IFERROR(IF(AND(Cal!P283&gt;=Cal!$AG$5,Cal!P283&lt;=Cal!$AH$5,PrintPayslip!$D$7=Cal!$Q283),IF(LEN(P283)&gt;0,P283,0),""),"")</f>
        <v/>
      </c>
      <c r="AF283" s="258" t="str">
        <f t="shared" si="38"/>
        <v/>
      </c>
    </row>
    <row r="284" spans="2:32" x14ac:dyDescent="0.25">
      <c r="B284" s="228">
        <v>280</v>
      </c>
      <c r="C284" s="247">
        <f>IF(LEN(INDEX(TaxData!$B$7:$D$4006,Cal!$B284,Cal!C$3))&gt;0,INDEX(TaxData!$B$7:$D$4006,Cal!$B284,Cal!C$3),"")</f>
        <v>365</v>
      </c>
      <c r="D284" s="247">
        <f>IF(LEN(INDEX(TaxData!$B$7:$D$4006,Cal!$B284,Cal!D$3))&gt;0,INDEX(TaxData!$B$7:$D$4006,Cal!$B284,Cal!D$3),"")</f>
        <v>2</v>
      </c>
      <c r="E284" s="247">
        <f>IF(LEN(INDEX(TaxData!$B$7:$D$4006,Cal!$B284,Cal!E$3))&gt;0,INDEX(TaxData!$B$7:$D$4006,Cal!$B284,Cal!E$3),"")</f>
        <v>84</v>
      </c>
      <c r="F284" s="230"/>
      <c r="H284" s="234"/>
      <c r="I284" s="234"/>
      <c r="J284" s="234"/>
      <c r="K284" s="234"/>
      <c r="O284" s="228">
        <v>280</v>
      </c>
      <c r="P284" s="250" t="str">
        <f>IF(LEN(INDEX(DataInput!$B$6:$G$2005,Cal!$B284,Cal!P$3))&gt;0,INDEX(DataInput!$B$6:$G$2005,Cal!$B284,Cal!P$3),"")</f>
        <v/>
      </c>
      <c r="Q284" s="251" t="str">
        <f>IF(LEN(INDEX(DataInput!$B$6:$G$2005,Cal!$B284,Cal!Q$3))&gt;0,INDEX(DataInput!$B$6:$G$2005,Cal!$B284,Cal!Q$3),"")</f>
        <v/>
      </c>
      <c r="R284" s="252" t="str">
        <f>IF(LEN(INDEX(DataInput!$B$6:$G$2005,Cal!$B284,Cal!R$3))&gt;0,INDEX(DataInput!$B$6:$G$2005,Cal!$B284,Cal!R$3),"")</f>
        <v/>
      </c>
      <c r="S284" s="251" t="str">
        <f>IF(LEN(INDEX(DataInput!$B$6:$G$2005,Cal!$B284,Cal!S$3))&gt;0,INDEX(DataInput!$B$6:$G$2005,Cal!$B284,Cal!S$3),"")</f>
        <v/>
      </c>
      <c r="T284" s="253" t="str">
        <f>IF(LEN(INDEX(DataInput!$B$6:$G$2005,Cal!$B284,Cal!T$3))&gt;0,INDEX(DataInput!$B$6:$G$2005,Cal!$B284,Cal!T$3),"")</f>
        <v/>
      </c>
      <c r="U284" s="254" t="str">
        <f>IF(LEN(INDEX(DataInput!$B$6:$G$2005,Cal!$B284,Cal!U$3))&gt;0,INDEX(DataInput!$B$6:$G$2005,Cal!$B284,Cal!U$3),"")</f>
        <v/>
      </c>
      <c r="V284" s="262">
        <f t="shared" si="39"/>
        <v>0</v>
      </c>
      <c r="W284" s="262" t="str">
        <f t="shared" si="40"/>
        <v/>
      </c>
      <c r="X284" s="262" t="str">
        <f t="shared" si="41"/>
        <v/>
      </c>
      <c r="Y284" s="257" t="str">
        <f t="shared" si="36"/>
        <v/>
      </c>
      <c r="Z284" s="257" t="str">
        <f t="shared" si="37"/>
        <v/>
      </c>
      <c r="AA284" s="258" t="str">
        <f t="shared" si="42"/>
        <v>No</v>
      </c>
      <c r="AB284" s="259" t="str">
        <f>IFERROR(IF(COUNTIF($P$4:P284,P284)=1,P284,""),"")</f>
        <v/>
      </c>
      <c r="AC284" s="259" t="str">
        <f t="shared" si="43"/>
        <v/>
      </c>
      <c r="AD284" s="259" t="str">
        <f t="shared" si="44"/>
        <v/>
      </c>
      <c r="AE284" s="259" t="str">
        <f>IFERROR(IF(AND(Cal!P284&gt;=Cal!$AG$5,Cal!P284&lt;=Cal!$AH$5,PrintPayslip!$D$7=Cal!$Q284),IF(LEN(P284)&gt;0,P284,0),""),"")</f>
        <v/>
      </c>
      <c r="AF284" s="258" t="str">
        <f t="shared" si="38"/>
        <v/>
      </c>
    </row>
    <row r="285" spans="2:32" x14ac:dyDescent="0.25">
      <c r="B285" s="228">
        <v>281</v>
      </c>
      <c r="C285" s="247">
        <f>IF(LEN(INDEX(TaxData!$B$7:$D$4006,Cal!$B285,Cal!C$3))&gt;0,INDEX(TaxData!$B$7:$D$4006,Cal!$B285,Cal!C$3),"")</f>
        <v>366</v>
      </c>
      <c r="D285" s="247">
        <f>IF(LEN(INDEX(TaxData!$B$7:$D$4006,Cal!$B285,Cal!D$3))&gt;0,INDEX(TaxData!$B$7:$D$4006,Cal!$B285,Cal!D$3),"")</f>
        <v>2</v>
      </c>
      <c r="E285" s="247">
        <f>IF(LEN(INDEX(TaxData!$B$7:$D$4006,Cal!$B285,Cal!E$3))&gt;0,INDEX(TaxData!$B$7:$D$4006,Cal!$B285,Cal!E$3),"")</f>
        <v>84</v>
      </c>
      <c r="F285" s="230"/>
      <c r="H285" s="234"/>
      <c r="I285" s="234"/>
      <c r="J285" s="234"/>
      <c r="K285" s="234"/>
      <c r="O285" s="228">
        <v>281</v>
      </c>
      <c r="P285" s="250" t="str">
        <f>IF(LEN(INDEX(DataInput!$B$6:$G$2005,Cal!$B285,Cal!P$3))&gt;0,INDEX(DataInput!$B$6:$G$2005,Cal!$B285,Cal!P$3),"")</f>
        <v/>
      </c>
      <c r="Q285" s="251" t="str">
        <f>IF(LEN(INDEX(DataInput!$B$6:$G$2005,Cal!$B285,Cal!Q$3))&gt;0,INDEX(DataInput!$B$6:$G$2005,Cal!$B285,Cal!Q$3),"")</f>
        <v/>
      </c>
      <c r="R285" s="252" t="str">
        <f>IF(LEN(INDEX(DataInput!$B$6:$G$2005,Cal!$B285,Cal!R$3))&gt;0,INDEX(DataInput!$B$6:$G$2005,Cal!$B285,Cal!R$3),"")</f>
        <v/>
      </c>
      <c r="S285" s="251" t="str">
        <f>IF(LEN(INDEX(DataInput!$B$6:$G$2005,Cal!$B285,Cal!S$3))&gt;0,INDEX(DataInput!$B$6:$G$2005,Cal!$B285,Cal!S$3),"")</f>
        <v/>
      </c>
      <c r="T285" s="253" t="str">
        <f>IF(LEN(INDEX(DataInput!$B$6:$G$2005,Cal!$B285,Cal!T$3))&gt;0,INDEX(DataInput!$B$6:$G$2005,Cal!$B285,Cal!T$3),"")</f>
        <v/>
      </c>
      <c r="U285" s="254" t="str">
        <f>IF(LEN(INDEX(DataInput!$B$6:$G$2005,Cal!$B285,Cal!U$3))&gt;0,INDEX(DataInput!$B$6:$G$2005,Cal!$B285,Cal!U$3),"")</f>
        <v/>
      </c>
      <c r="V285" s="262">
        <f t="shared" si="39"/>
        <v>0</v>
      </c>
      <c r="W285" s="262" t="str">
        <f t="shared" si="40"/>
        <v/>
      </c>
      <c r="X285" s="262" t="str">
        <f t="shared" si="41"/>
        <v/>
      </c>
      <c r="Y285" s="257" t="str">
        <f t="shared" si="36"/>
        <v/>
      </c>
      <c r="Z285" s="257" t="str">
        <f t="shared" si="37"/>
        <v/>
      </c>
      <c r="AA285" s="258" t="str">
        <f t="shared" si="42"/>
        <v>No</v>
      </c>
      <c r="AB285" s="259" t="str">
        <f>IFERROR(IF(COUNTIF($P$4:P285,P285)=1,P285,""),"")</f>
        <v/>
      </c>
      <c r="AC285" s="259" t="str">
        <f t="shared" si="43"/>
        <v/>
      </c>
      <c r="AD285" s="259" t="str">
        <f t="shared" si="44"/>
        <v/>
      </c>
      <c r="AE285" s="259" t="str">
        <f>IFERROR(IF(AND(Cal!P285&gt;=Cal!$AG$5,Cal!P285&lt;=Cal!$AH$5,PrintPayslip!$D$7=Cal!$Q285),IF(LEN(P285)&gt;0,P285,0),""),"")</f>
        <v/>
      </c>
      <c r="AF285" s="258" t="str">
        <f t="shared" si="38"/>
        <v/>
      </c>
    </row>
    <row r="286" spans="2:32" x14ac:dyDescent="0.25">
      <c r="B286" s="228">
        <v>282</v>
      </c>
      <c r="C286" s="247">
        <f>IF(LEN(INDEX(TaxData!$B$7:$D$4006,Cal!$B286,Cal!C$3))&gt;0,INDEX(TaxData!$B$7:$D$4006,Cal!$B286,Cal!C$3),"")</f>
        <v>367</v>
      </c>
      <c r="D286" s="247">
        <f>IF(LEN(INDEX(TaxData!$B$7:$D$4006,Cal!$B286,Cal!D$3))&gt;0,INDEX(TaxData!$B$7:$D$4006,Cal!$B286,Cal!D$3),"")</f>
        <v>2</v>
      </c>
      <c r="E286" s="247">
        <f>IF(LEN(INDEX(TaxData!$B$7:$D$4006,Cal!$B286,Cal!E$3))&gt;0,INDEX(TaxData!$B$7:$D$4006,Cal!$B286,Cal!E$3),"")</f>
        <v>84</v>
      </c>
      <c r="F286" s="230"/>
      <c r="H286" s="234"/>
      <c r="I286" s="234"/>
      <c r="J286" s="234"/>
      <c r="K286" s="234"/>
      <c r="O286" s="228">
        <v>282</v>
      </c>
      <c r="P286" s="250" t="str">
        <f>IF(LEN(INDEX(DataInput!$B$6:$G$2005,Cal!$B286,Cal!P$3))&gt;0,INDEX(DataInput!$B$6:$G$2005,Cal!$B286,Cal!P$3),"")</f>
        <v/>
      </c>
      <c r="Q286" s="251" t="str">
        <f>IF(LEN(INDEX(DataInput!$B$6:$G$2005,Cal!$B286,Cal!Q$3))&gt;0,INDEX(DataInput!$B$6:$G$2005,Cal!$B286,Cal!Q$3),"")</f>
        <v/>
      </c>
      <c r="R286" s="252" t="str">
        <f>IF(LEN(INDEX(DataInput!$B$6:$G$2005,Cal!$B286,Cal!R$3))&gt;0,INDEX(DataInput!$B$6:$G$2005,Cal!$B286,Cal!R$3),"")</f>
        <v/>
      </c>
      <c r="S286" s="251" t="str">
        <f>IF(LEN(INDEX(DataInput!$B$6:$G$2005,Cal!$B286,Cal!S$3))&gt;0,INDEX(DataInput!$B$6:$G$2005,Cal!$B286,Cal!S$3),"")</f>
        <v/>
      </c>
      <c r="T286" s="253" t="str">
        <f>IF(LEN(INDEX(DataInput!$B$6:$G$2005,Cal!$B286,Cal!T$3))&gt;0,INDEX(DataInput!$B$6:$G$2005,Cal!$B286,Cal!T$3),"")</f>
        <v/>
      </c>
      <c r="U286" s="254" t="str">
        <f>IF(LEN(INDEX(DataInput!$B$6:$G$2005,Cal!$B286,Cal!U$3))&gt;0,INDEX(DataInput!$B$6:$G$2005,Cal!$B286,Cal!U$3),"")</f>
        <v/>
      </c>
      <c r="V286" s="262">
        <f t="shared" si="39"/>
        <v>0</v>
      </c>
      <c r="W286" s="262" t="str">
        <f t="shared" si="40"/>
        <v/>
      </c>
      <c r="X286" s="262" t="str">
        <f t="shared" si="41"/>
        <v/>
      </c>
      <c r="Y286" s="257" t="str">
        <f t="shared" si="36"/>
        <v/>
      </c>
      <c r="Z286" s="257" t="str">
        <f t="shared" si="37"/>
        <v/>
      </c>
      <c r="AA286" s="258" t="str">
        <f t="shared" si="42"/>
        <v>No</v>
      </c>
      <c r="AB286" s="259" t="str">
        <f>IFERROR(IF(COUNTIF($P$4:P286,P286)=1,P286,""),"")</f>
        <v/>
      </c>
      <c r="AC286" s="259" t="str">
        <f t="shared" si="43"/>
        <v/>
      </c>
      <c r="AD286" s="259" t="str">
        <f t="shared" si="44"/>
        <v/>
      </c>
      <c r="AE286" s="259" t="str">
        <f>IFERROR(IF(AND(Cal!P286&gt;=Cal!$AG$5,Cal!P286&lt;=Cal!$AH$5,PrintPayslip!$D$7=Cal!$Q286),IF(LEN(P286)&gt;0,P286,0),""),"")</f>
        <v/>
      </c>
      <c r="AF286" s="258" t="str">
        <f t="shared" si="38"/>
        <v/>
      </c>
    </row>
    <row r="287" spans="2:32" x14ac:dyDescent="0.25">
      <c r="B287" s="228">
        <v>283</v>
      </c>
      <c r="C287" s="247">
        <f>IF(LEN(INDEX(TaxData!$B$7:$D$4006,Cal!$B287,Cal!C$3))&gt;0,INDEX(TaxData!$B$7:$D$4006,Cal!$B287,Cal!C$3),"")</f>
        <v>368</v>
      </c>
      <c r="D287" s="247">
        <f>IF(LEN(INDEX(TaxData!$B$7:$D$4006,Cal!$B287,Cal!D$3))&gt;0,INDEX(TaxData!$B$7:$D$4006,Cal!$B287,Cal!D$3),"")</f>
        <v>3</v>
      </c>
      <c r="E287" s="247">
        <f>IF(LEN(INDEX(TaxData!$B$7:$D$4006,Cal!$B287,Cal!E$3))&gt;0,INDEX(TaxData!$B$7:$D$4006,Cal!$B287,Cal!E$3),"")</f>
        <v>85</v>
      </c>
      <c r="F287" s="230"/>
      <c r="H287" s="234"/>
      <c r="I287" s="234"/>
      <c r="J287" s="234"/>
      <c r="K287" s="234"/>
      <c r="O287" s="228">
        <v>283</v>
      </c>
      <c r="P287" s="250" t="str">
        <f>IF(LEN(INDEX(DataInput!$B$6:$G$2005,Cal!$B287,Cal!P$3))&gt;0,INDEX(DataInput!$B$6:$G$2005,Cal!$B287,Cal!P$3),"")</f>
        <v/>
      </c>
      <c r="Q287" s="251" t="str">
        <f>IF(LEN(INDEX(DataInput!$B$6:$G$2005,Cal!$B287,Cal!Q$3))&gt;0,INDEX(DataInput!$B$6:$G$2005,Cal!$B287,Cal!Q$3),"")</f>
        <v/>
      </c>
      <c r="R287" s="252" t="str">
        <f>IF(LEN(INDEX(DataInput!$B$6:$G$2005,Cal!$B287,Cal!R$3))&gt;0,INDEX(DataInput!$B$6:$G$2005,Cal!$B287,Cal!R$3),"")</f>
        <v/>
      </c>
      <c r="S287" s="251" t="str">
        <f>IF(LEN(INDEX(DataInput!$B$6:$G$2005,Cal!$B287,Cal!S$3))&gt;0,INDEX(DataInput!$B$6:$G$2005,Cal!$B287,Cal!S$3),"")</f>
        <v/>
      </c>
      <c r="T287" s="253" t="str">
        <f>IF(LEN(INDEX(DataInput!$B$6:$G$2005,Cal!$B287,Cal!T$3))&gt;0,INDEX(DataInput!$B$6:$G$2005,Cal!$B287,Cal!T$3),"")</f>
        <v/>
      </c>
      <c r="U287" s="254" t="str">
        <f>IF(LEN(INDEX(DataInput!$B$6:$G$2005,Cal!$B287,Cal!U$3))&gt;0,INDEX(DataInput!$B$6:$G$2005,Cal!$B287,Cal!U$3),"")</f>
        <v/>
      </c>
      <c r="V287" s="262">
        <f t="shared" si="39"/>
        <v>0</v>
      </c>
      <c r="W287" s="262" t="str">
        <f t="shared" si="40"/>
        <v/>
      </c>
      <c r="X287" s="262" t="str">
        <f t="shared" si="41"/>
        <v/>
      </c>
      <c r="Y287" s="257" t="str">
        <f t="shared" si="36"/>
        <v/>
      </c>
      <c r="Z287" s="257" t="str">
        <f t="shared" si="37"/>
        <v/>
      </c>
      <c r="AA287" s="258" t="str">
        <f t="shared" si="42"/>
        <v>No</v>
      </c>
      <c r="AB287" s="259" t="str">
        <f>IFERROR(IF(COUNTIF($P$4:P287,P287)=1,P287,""),"")</f>
        <v/>
      </c>
      <c r="AC287" s="259" t="str">
        <f t="shared" si="43"/>
        <v/>
      </c>
      <c r="AD287" s="259" t="str">
        <f t="shared" si="44"/>
        <v/>
      </c>
      <c r="AE287" s="259" t="str">
        <f>IFERROR(IF(AND(Cal!P287&gt;=Cal!$AG$5,Cal!P287&lt;=Cal!$AH$5,PrintPayslip!$D$7=Cal!$Q287),IF(LEN(P287)&gt;0,P287,0),""),"")</f>
        <v/>
      </c>
      <c r="AF287" s="258" t="str">
        <f t="shared" si="38"/>
        <v/>
      </c>
    </row>
    <row r="288" spans="2:32" x14ac:dyDescent="0.25">
      <c r="B288" s="228">
        <v>284</v>
      </c>
      <c r="C288" s="247">
        <f>IF(LEN(INDEX(TaxData!$B$7:$D$4006,Cal!$B288,Cal!C$3))&gt;0,INDEX(TaxData!$B$7:$D$4006,Cal!$B288,Cal!C$3),"")</f>
        <v>369</v>
      </c>
      <c r="D288" s="247">
        <f>IF(LEN(INDEX(TaxData!$B$7:$D$4006,Cal!$B288,Cal!D$3))&gt;0,INDEX(TaxData!$B$7:$D$4006,Cal!$B288,Cal!D$3),"")</f>
        <v>3</v>
      </c>
      <c r="E288" s="247">
        <f>IF(LEN(INDEX(TaxData!$B$7:$D$4006,Cal!$B288,Cal!E$3))&gt;0,INDEX(TaxData!$B$7:$D$4006,Cal!$B288,Cal!E$3),"")</f>
        <v>85</v>
      </c>
      <c r="F288" s="230"/>
      <c r="H288" s="234"/>
      <c r="I288" s="234"/>
      <c r="J288" s="234"/>
      <c r="K288" s="234"/>
      <c r="O288" s="228">
        <v>284</v>
      </c>
      <c r="P288" s="250" t="str">
        <f>IF(LEN(INDEX(DataInput!$B$6:$G$2005,Cal!$B288,Cal!P$3))&gt;0,INDEX(DataInput!$B$6:$G$2005,Cal!$B288,Cal!P$3),"")</f>
        <v/>
      </c>
      <c r="Q288" s="251" t="str">
        <f>IF(LEN(INDEX(DataInput!$B$6:$G$2005,Cal!$B288,Cal!Q$3))&gt;0,INDEX(DataInput!$B$6:$G$2005,Cal!$B288,Cal!Q$3),"")</f>
        <v/>
      </c>
      <c r="R288" s="252" t="str">
        <f>IF(LEN(INDEX(DataInput!$B$6:$G$2005,Cal!$B288,Cal!R$3))&gt;0,INDEX(DataInput!$B$6:$G$2005,Cal!$B288,Cal!R$3),"")</f>
        <v/>
      </c>
      <c r="S288" s="251" t="str">
        <f>IF(LEN(INDEX(DataInput!$B$6:$G$2005,Cal!$B288,Cal!S$3))&gt;0,INDEX(DataInput!$B$6:$G$2005,Cal!$B288,Cal!S$3),"")</f>
        <v/>
      </c>
      <c r="T288" s="253" t="str">
        <f>IF(LEN(INDEX(DataInput!$B$6:$G$2005,Cal!$B288,Cal!T$3))&gt;0,INDEX(DataInput!$B$6:$G$2005,Cal!$B288,Cal!T$3),"")</f>
        <v/>
      </c>
      <c r="U288" s="254" t="str">
        <f>IF(LEN(INDEX(DataInput!$B$6:$G$2005,Cal!$B288,Cal!U$3))&gt;0,INDEX(DataInput!$B$6:$G$2005,Cal!$B288,Cal!U$3),"")</f>
        <v/>
      </c>
      <c r="V288" s="262">
        <f t="shared" si="39"/>
        <v>0</v>
      </c>
      <c r="W288" s="262" t="str">
        <f t="shared" si="40"/>
        <v/>
      </c>
      <c r="X288" s="262" t="str">
        <f t="shared" si="41"/>
        <v/>
      </c>
      <c r="Y288" s="257" t="str">
        <f t="shared" si="36"/>
        <v/>
      </c>
      <c r="Z288" s="257" t="str">
        <f t="shared" si="37"/>
        <v/>
      </c>
      <c r="AA288" s="258" t="str">
        <f t="shared" si="42"/>
        <v>No</v>
      </c>
      <c r="AB288" s="259" t="str">
        <f>IFERROR(IF(COUNTIF($P$4:P288,P288)=1,P288,""),"")</f>
        <v/>
      </c>
      <c r="AC288" s="259" t="str">
        <f t="shared" si="43"/>
        <v/>
      </c>
      <c r="AD288" s="259" t="str">
        <f t="shared" si="44"/>
        <v/>
      </c>
      <c r="AE288" s="259" t="str">
        <f>IFERROR(IF(AND(Cal!P288&gt;=Cal!$AG$5,Cal!P288&lt;=Cal!$AH$5,PrintPayslip!$D$7=Cal!$Q288),IF(LEN(P288)&gt;0,P288,0),""),"")</f>
        <v/>
      </c>
      <c r="AF288" s="258" t="str">
        <f t="shared" si="38"/>
        <v/>
      </c>
    </row>
    <row r="289" spans="2:32" x14ac:dyDescent="0.25">
      <c r="B289" s="228">
        <v>285</v>
      </c>
      <c r="C289" s="247">
        <f>IF(LEN(INDEX(TaxData!$B$7:$D$4006,Cal!$B289,Cal!C$3))&gt;0,INDEX(TaxData!$B$7:$D$4006,Cal!$B289,Cal!C$3),"")</f>
        <v>370</v>
      </c>
      <c r="D289" s="247">
        <f>IF(LEN(INDEX(TaxData!$B$7:$D$4006,Cal!$B289,Cal!D$3))&gt;0,INDEX(TaxData!$B$7:$D$4006,Cal!$B289,Cal!D$3),"")</f>
        <v>3</v>
      </c>
      <c r="E289" s="247">
        <f>IF(LEN(INDEX(TaxData!$B$7:$D$4006,Cal!$B289,Cal!E$3))&gt;0,INDEX(TaxData!$B$7:$D$4006,Cal!$B289,Cal!E$3),"")</f>
        <v>85</v>
      </c>
      <c r="F289" s="230"/>
      <c r="H289" s="234"/>
      <c r="I289" s="234"/>
      <c r="J289" s="234"/>
      <c r="K289" s="234"/>
      <c r="O289" s="228">
        <v>285</v>
      </c>
      <c r="P289" s="250" t="str">
        <f>IF(LEN(INDEX(DataInput!$B$6:$G$2005,Cal!$B289,Cal!P$3))&gt;0,INDEX(DataInput!$B$6:$G$2005,Cal!$B289,Cal!P$3),"")</f>
        <v/>
      </c>
      <c r="Q289" s="251" t="str">
        <f>IF(LEN(INDEX(DataInput!$B$6:$G$2005,Cal!$B289,Cal!Q$3))&gt;0,INDEX(DataInput!$B$6:$G$2005,Cal!$B289,Cal!Q$3),"")</f>
        <v/>
      </c>
      <c r="R289" s="252" t="str">
        <f>IF(LEN(INDEX(DataInput!$B$6:$G$2005,Cal!$B289,Cal!R$3))&gt;0,INDEX(DataInput!$B$6:$G$2005,Cal!$B289,Cal!R$3),"")</f>
        <v/>
      </c>
      <c r="S289" s="251" t="str">
        <f>IF(LEN(INDEX(DataInput!$B$6:$G$2005,Cal!$B289,Cal!S$3))&gt;0,INDEX(DataInput!$B$6:$G$2005,Cal!$B289,Cal!S$3),"")</f>
        <v/>
      </c>
      <c r="T289" s="253" t="str">
        <f>IF(LEN(INDEX(DataInput!$B$6:$G$2005,Cal!$B289,Cal!T$3))&gt;0,INDEX(DataInput!$B$6:$G$2005,Cal!$B289,Cal!T$3),"")</f>
        <v/>
      </c>
      <c r="U289" s="254" t="str">
        <f>IF(LEN(INDEX(DataInput!$B$6:$G$2005,Cal!$B289,Cal!U$3))&gt;0,INDEX(DataInput!$B$6:$G$2005,Cal!$B289,Cal!U$3),"")</f>
        <v/>
      </c>
      <c r="V289" s="262">
        <f t="shared" si="39"/>
        <v>0</v>
      </c>
      <c r="W289" s="262" t="str">
        <f t="shared" si="40"/>
        <v/>
      </c>
      <c r="X289" s="262" t="str">
        <f t="shared" si="41"/>
        <v/>
      </c>
      <c r="Y289" s="257" t="str">
        <f t="shared" si="36"/>
        <v/>
      </c>
      <c r="Z289" s="257" t="str">
        <f t="shared" si="37"/>
        <v/>
      </c>
      <c r="AA289" s="258" t="str">
        <f t="shared" si="42"/>
        <v>No</v>
      </c>
      <c r="AB289" s="259" t="str">
        <f>IFERROR(IF(COUNTIF($P$4:P289,P289)=1,P289,""),"")</f>
        <v/>
      </c>
      <c r="AC289" s="259" t="str">
        <f t="shared" si="43"/>
        <v/>
      </c>
      <c r="AD289" s="259" t="str">
        <f t="shared" si="44"/>
        <v/>
      </c>
      <c r="AE289" s="259" t="str">
        <f>IFERROR(IF(AND(Cal!P289&gt;=Cal!$AG$5,Cal!P289&lt;=Cal!$AH$5,PrintPayslip!$D$7=Cal!$Q289),IF(LEN(P289)&gt;0,P289,0),""),"")</f>
        <v/>
      </c>
      <c r="AF289" s="258" t="str">
        <f t="shared" si="38"/>
        <v/>
      </c>
    </row>
    <row r="290" spans="2:32" x14ac:dyDescent="0.25">
      <c r="B290" s="228">
        <v>286</v>
      </c>
      <c r="C290" s="247">
        <f>IF(LEN(INDEX(TaxData!$B$7:$D$4006,Cal!$B290,Cal!C$3))&gt;0,INDEX(TaxData!$B$7:$D$4006,Cal!$B290,Cal!C$3),"")</f>
        <v>371</v>
      </c>
      <c r="D290" s="247">
        <f>IF(LEN(INDEX(TaxData!$B$7:$D$4006,Cal!$B290,Cal!D$3))&gt;0,INDEX(TaxData!$B$7:$D$4006,Cal!$B290,Cal!D$3),"")</f>
        <v>3</v>
      </c>
      <c r="E290" s="247">
        <f>IF(LEN(INDEX(TaxData!$B$7:$D$4006,Cal!$B290,Cal!E$3))&gt;0,INDEX(TaxData!$B$7:$D$4006,Cal!$B290,Cal!E$3),"")</f>
        <v>86</v>
      </c>
      <c r="F290" s="230"/>
      <c r="H290" s="234"/>
      <c r="I290" s="234"/>
      <c r="J290" s="234"/>
      <c r="K290" s="234"/>
      <c r="O290" s="228">
        <v>286</v>
      </c>
      <c r="P290" s="250" t="str">
        <f>IF(LEN(INDEX(DataInput!$B$6:$G$2005,Cal!$B290,Cal!P$3))&gt;0,INDEX(DataInput!$B$6:$G$2005,Cal!$B290,Cal!P$3),"")</f>
        <v/>
      </c>
      <c r="Q290" s="251" t="str">
        <f>IF(LEN(INDEX(DataInput!$B$6:$G$2005,Cal!$B290,Cal!Q$3))&gt;0,INDEX(DataInput!$B$6:$G$2005,Cal!$B290,Cal!Q$3),"")</f>
        <v/>
      </c>
      <c r="R290" s="252" t="str">
        <f>IF(LEN(INDEX(DataInput!$B$6:$G$2005,Cal!$B290,Cal!R$3))&gt;0,INDEX(DataInput!$B$6:$G$2005,Cal!$B290,Cal!R$3),"")</f>
        <v/>
      </c>
      <c r="S290" s="251" t="str">
        <f>IF(LEN(INDEX(DataInput!$B$6:$G$2005,Cal!$B290,Cal!S$3))&gt;0,INDEX(DataInput!$B$6:$G$2005,Cal!$B290,Cal!S$3),"")</f>
        <v/>
      </c>
      <c r="T290" s="253" t="str">
        <f>IF(LEN(INDEX(DataInput!$B$6:$G$2005,Cal!$B290,Cal!T$3))&gt;0,INDEX(DataInput!$B$6:$G$2005,Cal!$B290,Cal!T$3),"")</f>
        <v/>
      </c>
      <c r="U290" s="254" t="str">
        <f>IF(LEN(INDEX(DataInput!$B$6:$G$2005,Cal!$B290,Cal!U$3))&gt;0,INDEX(DataInput!$B$6:$G$2005,Cal!$B290,Cal!U$3),"")</f>
        <v/>
      </c>
      <c r="V290" s="262">
        <f t="shared" si="39"/>
        <v>0</v>
      </c>
      <c r="W290" s="262" t="str">
        <f t="shared" si="40"/>
        <v/>
      </c>
      <c r="X290" s="262" t="str">
        <f t="shared" si="41"/>
        <v/>
      </c>
      <c r="Y290" s="257" t="str">
        <f t="shared" si="36"/>
        <v/>
      </c>
      <c r="Z290" s="257" t="str">
        <f t="shared" si="37"/>
        <v/>
      </c>
      <c r="AA290" s="258" t="str">
        <f t="shared" si="42"/>
        <v>No</v>
      </c>
      <c r="AB290" s="259" t="str">
        <f>IFERROR(IF(COUNTIF($P$4:P290,P290)=1,P290,""),"")</f>
        <v/>
      </c>
      <c r="AC290" s="259" t="str">
        <f t="shared" si="43"/>
        <v/>
      </c>
      <c r="AD290" s="259" t="str">
        <f t="shared" si="44"/>
        <v/>
      </c>
      <c r="AE290" s="259" t="str">
        <f>IFERROR(IF(AND(Cal!P290&gt;=Cal!$AG$5,Cal!P290&lt;=Cal!$AH$5,PrintPayslip!$D$7=Cal!$Q290),IF(LEN(P290)&gt;0,P290,0),""),"")</f>
        <v/>
      </c>
      <c r="AF290" s="258" t="str">
        <f t="shared" si="38"/>
        <v/>
      </c>
    </row>
    <row r="291" spans="2:32" x14ac:dyDescent="0.25">
      <c r="B291" s="228">
        <v>287</v>
      </c>
      <c r="C291" s="247">
        <f>IF(LEN(INDEX(TaxData!$B$7:$D$4006,Cal!$B291,Cal!C$3))&gt;0,INDEX(TaxData!$B$7:$D$4006,Cal!$B291,Cal!C$3),"")</f>
        <v>372</v>
      </c>
      <c r="D291" s="247">
        <f>IF(LEN(INDEX(TaxData!$B$7:$D$4006,Cal!$B291,Cal!D$3))&gt;0,INDEX(TaxData!$B$7:$D$4006,Cal!$B291,Cal!D$3),"")</f>
        <v>3</v>
      </c>
      <c r="E291" s="247">
        <f>IF(LEN(INDEX(TaxData!$B$7:$D$4006,Cal!$B291,Cal!E$3))&gt;0,INDEX(TaxData!$B$7:$D$4006,Cal!$B291,Cal!E$3),"")</f>
        <v>86</v>
      </c>
      <c r="F291" s="230"/>
      <c r="H291" s="234"/>
      <c r="I291" s="234"/>
      <c r="J291" s="234"/>
      <c r="K291" s="234"/>
      <c r="O291" s="228">
        <v>287</v>
      </c>
      <c r="P291" s="250" t="str">
        <f>IF(LEN(INDEX(DataInput!$B$6:$G$2005,Cal!$B291,Cal!P$3))&gt;0,INDEX(DataInput!$B$6:$G$2005,Cal!$B291,Cal!P$3),"")</f>
        <v/>
      </c>
      <c r="Q291" s="251" t="str">
        <f>IF(LEN(INDEX(DataInput!$B$6:$G$2005,Cal!$B291,Cal!Q$3))&gt;0,INDEX(DataInput!$B$6:$G$2005,Cal!$B291,Cal!Q$3),"")</f>
        <v/>
      </c>
      <c r="R291" s="252" t="str">
        <f>IF(LEN(INDEX(DataInput!$B$6:$G$2005,Cal!$B291,Cal!R$3))&gt;0,INDEX(DataInput!$B$6:$G$2005,Cal!$B291,Cal!R$3),"")</f>
        <v/>
      </c>
      <c r="S291" s="251" t="str">
        <f>IF(LEN(INDEX(DataInput!$B$6:$G$2005,Cal!$B291,Cal!S$3))&gt;0,INDEX(DataInput!$B$6:$G$2005,Cal!$B291,Cal!S$3),"")</f>
        <v/>
      </c>
      <c r="T291" s="253" t="str">
        <f>IF(LEN(INDEX(DataInput!$B$6:$G$2005,Cal!$B291,Cal!T$3))&gt;0,INDEX(DataInput!$B$6:$G$2005,Cal!$B291,Cal!T$3),"")</f>
        <v/>
      </c>
      <c r="U291" s="254" t="str">
        <f>IF(LEN(INDEX(DataInput!$B$6:$G$2005,Cal!$B291,Cal!U$3))&gt;0,INDEX(DataInput!$B$6:$G$2005,Cal!$B291,Cal!U$3),"")</f>
        <v/>
      </c>
      <c r="V291" s="262">
        <f t="shared" si="39"/>
        <v>0</v>
      </c>
      <c r="W291" s="262" t="str">
        <f t="shared" si="40"/>
        <v/>
      </c>
      <c r="X291" s="262" t="str">
        <f t="shared" si="41"/>
        <v/>
      </c>
      <c r="Y291" s="257" t="str">
        <f t="shared" si="36"/>
        <v/>
      </c>
      <c r="Z291" s="257" t="str">
        <f t="shared" si="37"/>
        <v/>
      </c>
      <c r="AA291" s="258" t="str">
        <f t="shared" si="42"/>
        <v>No</v>
      </c>
      <c r="AB291" s="259" t="str">
        <f>IFERROR(IF(COUNTIF($P$4:P291,P291)=1,P291,""),"")</f>
        <v/>
      </c>
      <c r="AC291" s="259" t="str">
        <f t="shared" si="43"/>
        <v/>
      </c>
      <c r="AD291" s="259" t="str">
        <f t="shared" si="44"/>
        <v/>
      </c>
      <c r="AE291" s="259" t="str">
        <f>IFERROR(IF(AND(Cal!P291&gt;=Cal!$AG$5,Cal!P291&lt;=Cal!$AH$5,PrintPayslip!$D$7=Cal!$Q291),IF(LEN(P291)&gt;0,P291,0),""),"")</f>
        <v/>
      </c>
      <c r="AF291" s="258" t="str">
        <f t="shared" si="38"/>
        <v/>
      </c>
    </row>
    <row r="292" spans="2:32" x14ac:dyDescent="0.25">
      <c r="B292" s="228">
        <v>288</v>
      </c>
      <c r="C292" s="247">
        <f>IF(LEN(INDEX(TaxData!$B$7:$D$4006,Cal!$B292,Cal!C$3))&gt;0,INDEX(TaxData!$B$7:$D$4006,Cal!$B292,Cal!C$3),"")</f>
        <v>373</v>
      </c>
      <c r="D292" s="247">
        <f>IF(LEN(INDEX(TaxData!$B$7:$D$4006,Cal!$B292,Cal!D$3))&gt;0,INDEX(TaxData!$B$7:$D$4006,Cal!$B292,Cal!D$3),"")</f>
        <v>4</v>
      </c>
      <c r="E292" s="247">
        <f>IF(LEN(INDEX(TaxData!$B$7:$D$4006,Cal!$B292,Cal!E$3))&gt;0,INDEX(TaxData!$B$7:$D$4006,Cal!$B292,Cal!E$3),"")</f>
        <v>86</v>
      </c>
      <c r="F292" s="230"/>
      <c r="H292" s="234"/>
      <c r="I292" s="234"/>
      <c r="J292" s="234"/>
      <c r="K292" s="234"/>
      <c r="O292" s="228">
        <v>288</v>
      </c>
      <c r="P292" s="250" t="str">
        <f>IF(LEN(INDEX(DataInput!$B$6:$G$2005,Cal!$B292,Cal!P$3))&gt;0,INDEX(DataInput!$B$6:$G$2005,Cal!$B292,Cal!P$3),"")</f>
        <v/>
      </c>
      <c r="Q292" s="251" t="str">
        <f>IF(LEN(INDEX(DataInput!$B$6:$G$2005,Cal!$B292,Cal!Q$3))&gt;0,INDEX(DataInput!$B$6:$G$2005,Cal!$B292,Cal!Q$3),"")</f>
        <v/>
      </c>
      <c r="R292" s="252" t="str">
        <f>IF(LEN(INDEX(DataInput!$B$6:$G$2005,Cal!$B292,Cal!R$3))&gt;0,INDEX(DataInput!$B$6:$G$2005,Cal!$B292,Cal!R$3),"")</f>
        <v/>
      </c>
      <c r="S292" s="251" t="str">
        <f>IF(LEN(INDEX(DataInput!$B$6:$G$2005,Cal!$B292,Cal!S$3))&gt;0,INDEX(DataInput!$B$6:$G$2005,Cal!$B292,Cal!S$3),"")</f>
        <v/>
      </c>
      <c r="T292" s="253" t="str">
        <f>IF(LEN(INDEX(DataInput!$B$6:$G$2005,Cal!$B292,Cal!T$3))&gt;0,INDEX(DataInput!$B$6:$G$2005,Cal!$B292,Cal!T$3),"")</f>
        <v/>
      </c>
      <c r="U292" s="254" t="str">
        <f>IF(LEN(INDEX(DataInput!$B$6:$G$2005,Cal!$B292,Cal!U$3))&gt;0,INDEX(DataInput!$B$6:$G$2005,Cal!$B292,Cal!U$3),"")</f>
        <v/>
      </c>
      <c r="V292" s="262">
        <f t="shared" si="39"/>
        <v>0</v>
      </c>
      <c r="W292" s="262" t="str">
        <f t="shared" si="40"/>
        <v/>
      </c>
      <c r="X292" s="262" t="str">
        <f t="shared" si="41"/>
        <v/>
      </c>
      <c r="Y292" s="257" t="str">
        <f t="shared" si="36"/>
        <v/>
      </c>
      <c r="Z292" s="257" t="str">
        <f t="shared" si="37"/>
        <v/>
      </c>
      <c r="AA292" s="258" t="str">
        <f t="shared" si="42"/>
        <v>No</v>
      </c>
      <c r="AB292" s="259" t="str">
        <f>IFERROR(IF(COUNTIF($P$4:P292,P292)=1,P292,""),"")</f>
        <v/>
      </c>
      <c r="AC292" s="259" t="str">
        <f t="shared" si="43"/>
        <v/>
      </c>
      <c r="AD292" s="259" t="str">
        <f t="shared" si="44"/>
        <v/>
      </c>
      <c r="AE292" s="259" t="str">
        <f>IFERROR(IF(AND(Cal!P292&gt;=Cal!$AG$5,Cal!P292&lt;=Cal!$AH$5,PrintPayslip!$D$7=Cal!$Q292),IF(LEN(P292)&gt;0,P292,0),""),"")</f>
        <v/>
      </c>
      <c r="AF292" s="258" t="str">
        <f t="shared" si="38"/>
        <v/>
      </c>
    </row>
    <row r="293" spans="2:32" x14ac:dyDescent="0.25">
      <c r="B293" s="228">
        <v>289</v>
      </c>
      <c r="C293" s="247">
        <f>IF(LEN(INDEX(TaxData!$B$7:$D$4006,Cal!$B293,Cal!C$3))&gt;0,INDEX(TaxData!$B$7:$D$4006,Cal!$B293,Cal!C$3),"")</f>
        <v>374</v>
      </c>
      <c r="D293" s="247">
        <f>IF(LEN(INDEX(TaxData!$B$7:$D$4006,Cal!$B293,Cal!D$3))&gt;0,INDEX(TaxData!$B$7:$D$4006,Cal!$B293,Cal!D$3),"")</f>
        <v>4</v>
      </c>
      <c r="E293" s="247">
        <f>IF(LEN(INDEX(TaxData!$B$7:$D$4006,Cal!$B293,Cal!E$3))&gt;0,INDEX(TaxData!$B$7:$D$4006,Cal!$B293,Cal!E$3),"")</f>
        <v>87</v>
      </c>
      <c r="F293" s="230"/>
      <c r="H293" s="234"/>
      <c r="I293" s="234"/>
      <c r="J293" s="234"/>
      <c r="K293" s="234"/>
      <c r="O293" s="228">
        <v>289</v>
      </c>
      <c r="P293" s="250" t="str">
        <f>IF(LEN(INDEX(DataInput!$B$6:$G$2005,Cal!$B293,Cal!P$3))&gt;0,INDEX(DataInput!$B$6:$G$2005,Cal!$B293,Cal!P$3),"")</f>
        <v/>
      </c>
      <c r="Q293" s="251" t="str">
        <f>IF(LEN(INDEX(DataInput!$B$6:$G$2005,Cal!$B293,Cal!Q$3))&gt;0,INDEX(DataInput!$B$6:$G$2005,Cal!$B293,Cal!Q$3),"")</f>
        <v/>
      </c>
      <c r="R293" s="252" t="str">
        <f>IF(LEN(INDEX(DataInput!$B$6:$G$2005,Cal!$B293,Cal!R$3))&gt;0,INDEX(DataInput!$B$6:$G$2005,Cal!$B293,Cal!R$3),"")</f>
        <v/>
      </c>
      <c r="S293" s="251" t="str">
        <f>IF(LEN(INDEX(DataInput!$B$6:$G$2005,Cal!$B293,Cal!S$3))&gt;0,INDEX(DataInput!$B$6:$G$2005,Cal!$B293,Cal!S$3),"")</f>
        <v/>
      </c>
      <c r="T293" s="253" t="str">
        <f>IF(LEN(INDEX(DataInput!$B$6:$G$2005,Cal!$B293,Cal!T$3))&gt;0,INDEX(DataInput!$B$6:$G$2005,Cal!$B293,Cal!T$3),"")</f>
        <v/>
      </c>
      <c r="U293" s="254" t="str">
        <f>IF(LEN(INDEX(DataInput!$B$6:$G$2005,Cal!$B293,Cal!U$3))&gt;0,INDEX(DataInput!$B$6:$G$2005,Cal!$B293,Cal!U$3),"")</f>
        <v/>
      </c>
      <c r="V293" s="262">
        <f t="shared" si="39"/>
        <v>0</v>
      </c>
      <c r="W293" s="262" t="str">
        <f t="shared" si="40"/>
        <v/>
      </c>
      <c r="X293" s="262" t="str">
        <f t="shared" si="41"/>
        <v/>
      </c>
      <c r="Y293" s="257" t="str">
        <f t="shared" si="36"/>
        <v/>
      </c>
      <c r="Z293" s="257" t="str">
        <f t="shared" si="37"/>
        <v/>
      </c>
      <c r="AA293" s="258" t="str">
        <f t="shared" si="42"/>
        <v>No</v>
      </c>
      <c r="AB293" s="259" t="str">
        <f>IFERROR(IF(COUNTIF($P$4:P293,P293)=1,P293,""),"")</f>
        <v/>
      </c>
      <c r="AC293" s="259" t="str">
        <f t="shared" si="43"/>
        <v/>
      </c>
      <c r="AD293" s="259" t="str">
        <f t="shared" si="44"/>
        <v/>
      </c>
      <c r="AE293" s="259" t="str">
        <f>IFERROR(IF(AND(Cal!P293&gt;=Cal!$AG$5,Cal!P293&lt;=Cal!$AH$5,PrintPayslip!$D$7=Cal!$Q293),IF(LEN(P293)&gt;0,P293,0),""),"")</f>
        <v/>
      </c>
      <c r="AF293" s="258" t="str">
        <f t="shared" si="38"/>
        <v/>
      </c>
    </row>
    <row r="294" spans="2:32" x14ac:dyDescent="0.25">
      <c r="B294" s="228">
        <v>290</v>
      </c>
      <c r="C294" s="247">
        <f>IF(LEN(INDEX(TaxData!$B$7:$D$4006,Cal!$B294,Cal!C$3))&gt;0,INDEX(TaxData!$B$7:$D$4006,Cal!$B294,Cal!C$3),"")</f>
        <v>375</v>
      </c>
      <c r="D294" s="247">
        <f>IF(LEN(INDEX(TaxData!$B$7:$D$4006,Cal!$B294,Cal!D$3))&gt;0,INDEX(TaxData!$B$7:$D$4006,Cal!$B294,Cal!D$3),"")</f>
        <v>4</v>
      </c>
      <c r="E294" s="247">
        <f>IF(LEN(INDEX(TaxData!$B$7:$D$4006,Cal!$B294,Cal!E$3))&gt;0,INDEX(TaxData!$B$7:$D$4006,Cal!$B294,Cal!E$3),"")</f>
        <v>87</v>
      </c>
      <c r="F294" s="230"/>
      <c r="H294" s="234"/>
      <c r="I294" s="234"/>
      <c r="J294" s="234"/>
      <c r="K294" s="234"/>
      <c r="O294" s="228">
        <v>290</v>
      </c>
      <c r="P294" s="250" t="str">
        <f>IF(LEN(INDEX(DataInput!$B$6:$G$2005,Cal!$B294,Cal!P$3))&gt;0,INDEX(DataInput!$B$6:$G$2005,Cal!$B294,Cal!P$3),"")</f>
        <v/>
      </c>
      <c r="Q294" s="251" t="str">
        <f>IF(LEN(INDEX(DataInput!$B$6:$G$2005,Cal!$B294,Cal!Q$3))&gt;0,INDEX(DataInput!$B$6:$G$2005,Cal!$B294,Cal!Q$3),"")</f>
        <v/>
      </c>
      <c r="R294" s="252" t="str">
        <f>IF(LEN(INDEX(DataInput!$B$6:$G$2005,Cal!$B294,Cal!R$3))&gt;0,INDEX(DataInput!$B$6:$G$2005,Cal!$B294,Cal!R$3),"")</f>
        <v/>
      </c>
      <c r="S294" s="251" t="str">
        <f>IF(LEN(INDEX(DataInput!$B$6:$G$2005,Cal!$B294,Cal!S$3))&gt;0,INDEX(DataInput!$B$6:$G$2005,Cal!$B294,Cal!S$3),"")</f>
        <v/>
      </c>
      <c r="T294" s="253" t="str">
        <f>IF(LEN(INDEX(DataInput!$B$6:$G$2005,Cal!$B294,Cal!T$3))&gt;0,INDEX(DataInput!$B$6:$G$2005,Cal!$B294,Cal!T$3),"")</f>
        <v/>
      </c>
      <c r="U294" s="254" t="str">
        <f>IF(LEN(INDEX(DataInput!$B$6:$G$2005,Cal!$B294,Cal!U$3))&gt;0,INDEX(DataInput!$B$6:$G$2005,Cal!$B294,Cal!U$3),"")</f>
        <v/>
      </c>
      <c r="V294" s="262">
        <f t="shared" si="39"/>
        <v>0</v>
      </c>
      <c r="W294" s="262" t="str">
        <f t="shared" si="40"/>
        <v/>
      </c>
      <c r="X294" s="262" t="str">
        <f t="shared" si="41"/>
        <v/>
      </c>
      <c r="Y294" s="257" t="str">
        <f t="shared" si="36"/>
        <v/>
      </c>
      <c r="Z294" s="257" t="str">
        <f t="shared" si="37"/>
        <v/>
      </c>
      <c r="AA294" s="258" t="str">
        <f t="shared" si="42"/>
        <v>No</v>
      </c>
      <c r="AB294" s="259" t="str">
        <f>IFERROR(IF(COUNTIF($P$4:P294,P294)=1,P294,""),"")</f>
        <v/>
      </c>
      <c r="AC294" s="259" t="str">
        <f t="shared" si="43"/>
        <v/>
      </c>
      <c r="AD294" s="259" t="str">
        <f t="shared" si="44"/>
        <v/>
      </c>
      <c r="AE294" s="259" t="str">
        <f>IFERROR(IF(AND(Cal!P294&gt;=Cal!$AG$5,Cal!P294&lt;=Cal!$AH$5,PrintPayslip!$D$7=Cal!$Q294),IF(LEN(P294)&gt;0,P294,0),""),"")</f>
        <v/>
      </c>
      <c r="AF294" s="258" t="str">
        <f t="shared" si="38"/>
        <v/>
      </c>
    </row>
    <row r="295" spans="2:32" x14ac:dyDescent="0.25">
      <c r="B295" s="228">
        <v>291</v>
      </c>
      <c r="C295" s="247">
        <f>IF(LEN(INDEX(TaxData!$B$7:$D$4006,Cal!$B295,Cal!C$3))&gt;0,INDEX(TaxData!$B$7:$D$4006,Cal!$B295,Cal!C$3),"")</f>
        <v>376</v>
      </c>
      <c r="D295" s="247">
        <f>IF(LEN(INDEX(TaxData!$B$7:$D$4006,Cal!$B295,Cal!D$3))&gt;0,INDEX(TaxData!$B$7:$D$4006,Cal!$B295,Cal!D$3),"")</f>
        <v>4</v>
      </c>
      <c r="E295" s="247">
        <f>IF(LEN(INDEX(TaxData!$B$7:$D$4006,Cal!$B295,Cal!E$3))&gt;0,INDEX(TaxData!$B$7:$D$4006,Cal!$B295,Cal!E$3),"")</f>
        <v>87</v>
      </c>
      <c r="F295" s="230"/>
      <c r="H295" s="234"/>
      <c r="I295" s="234"/>
      <c r="J295" s="234"/>
      <c r="K295" s="234"/>
      <c r="O295" s="228">
        <v>291</v>
      </c>
      <c r="P295" s="250" t="str">
        <f>IF(LEN(INDEX(DataInput!$B$6:$G$2005,Cal!$B295,Cal!P$3))&gt;0,INDEX(DataInput!$B$6:$G$2005,Cal!$B295,Cal!P$3),"")</f>
        <v/>
      </c>
      <c r="Q295" s="251" t="str">
        <f>IF(LEN(INDEX(DataInput!$B$6:$G$2005,Cal!$B295,Cal!Q$3))&gt;0,INDEX(DataInput!$B$6:$G$2005,Cal!$B295,Cal!Q$3),"")</f>
        <v/>
      </c>
      <c r="R295" s="252" t="str">
        <f>IF(LEN(INDEX(DataInput!$B$6:$G$2005,Cal!$B295,Cal!R$3))&gt;0,INDEX(DataInput!$B$6:$G$2005,Cal!$B295,Cal!R$3),"")</f>
        <v/>
      </c>
      <c r="S295" s="251" t="str">
        <f>IF(LEN(INDEX(DataInput!$B$6:$G$2005,Cal!$B295,Cal!S$3))&gt;0,INDEX(DataInput!$B$6:$G$2005,Cal!$B295,Cal!S$3),"")</f>
        <v/>
      </c>
      <c r="T295" s="253" t="str">
        <f>IF(LEN(INDEX(DataInput!$B$6:$G$2005,Cal!$B295,Cal!T$3))&gt;0,INDEX(DataInput!$B$6:$G$2005,Cal!$B295,Cal!T$3),"")</f>
        <v/>
      </c>
      <c r="U295" s="254" t="str">
        <f>IF(LEN(INDEX(DataInput!$B$6:$G$2005,Cal!$B295,Cal!U$3))&gt;0,INDEX(DataInput!$B$6:$G$2005,Cal!$B295,Cal!U$3),"")</f>
        <v/>
      </c>
      <c r="V295" s="262">
        <f t="shared" si="39"/>
        <v>0</v>
      </c>
      <c r="W295" s="262" t="str">
        <f t="shared" si="40"/>
        <v/>
      </c>
      <c r="X295" s="262" t="str">
        <f t="shared" si="41"/>
        <v/>
      </c>
      <c r="Y295" s="257" t="str">
        <f t="shared" si="36"/>
        <v/>
      </c>
      <c r="Z295" s="257" t="str">
        <f t="shared" si="37"/>
        <v/>
      </c>
      <c r="AA295" s="258" t="str">
        <f t="shared" si="42"/>
        <v>No</v>
      </c>
      <c r="AB295" s="259" t="str">
        <f>IFERROR(IF(COUNTIF($P$4:P295,P295)=1,P295,""),"")</f>
        <v/>
      </c>
      <c r="AC295" s="259" t="str">
        <f t="shared" si="43"/>
        <v/>
      </c>
      <c r="AD295" s="259" t="str">
        <f t="shared" si="44"/>
        <v/>
      </c>
      <c r="AE295" s="259" t="str">
        <f>IFERROR(IF(AND(Cal!P295&gt;=Cal!$AG$5,Cal!P295&lt;=Cal!$AH$5,PrintPayslip!$D$7=Cal!$Q295),IF(LEN(P295)&gt;0,P295,0),""),"")</f>
        <v/>
      </c>
      <c r="AF295" s="258" t="str">
        <f t="shared" si="38"/>
        <v/>
      </c>
    </row>
    <row r="296" spans="2:32" x14ac:dyDescent="0.25">
      <c r="B296" s="228">
        <v>292</v>
      </c>
      <c r="C296" s="247">
        <f>IF(LEN(INDEX(TaxData!$B$7:$D$4006,Cal!$B296,Cal!C$3))&gt;0,INDEX(TaxData!$B$7:$D$4006,Cal!$B296,Cal!C$3),"")</f>
        <v>377</v>
      </c>
      <c r="D296" s="247">
        <f>IF(LEN(INDEX(TaxData!$B$7:$D$4006,Cal!$B296,Cal!D$3))&gt;0,INDEX(TaxData!$B$7:$D$4006,Cal!$B296,Cal!D$3),"")</f>
        <v>4</v>
      </c>
      <c r="E296" s="247">
        <f>IF(LEN(INDEX(TaxData!$B$7:$D$4006,Cal!$B296,Cal!E$3))&gt;0,INDEX(TaxData!$B$7:$D$4006,Cal!$B296,Cal!E$3),"")</f>
        <v>88</v>
      </c>
      <c r="F296" s="230"/>
      <c r="H296" s="234"/>
      <c r="I296" s="234"/>
      <c r="J296" s="234"/>
      <c r="K296" s="234"/>
      <c r="O296" s="228">
        <v>292</v>
      </c>
      <c r="P296" s="250" t="str">
        <f>IF(LEN(INDEX(DataInput!$B$6:$G$2005,Cal!$B296,Cal!P$3))&gt;0,INDEX(DataInput!$B$6:$G$2005,Cal!$B296,Cal!P$3),"")</f>
        <v/>
      </c>
      <c r="Q296" s="251" t="str">
        <f>IF(LEN(INDEX(DataInput!$B$6:$G$2005,Cal!$B296,Cal!Q$3))&gt;0,INDEX(DataInput!$B$6:$G$2005,Cal!$B296,Cal!Q$3),"")</f>
        <v/>
      </c>
      <c r="R296" s="252" t="str">
        <f>IF(LEN(INDEX(DataInput!$B$6:$G$2005,Cal!$B296,Cal!R$3))&gt;0,INDEX(DataInput!$B$6:$G$2005,Cal!$B296,Cal!R$3),"")</f>
        <v/>
      </c>
      <c r="S296" s="251" t="str">
        <f>IF(LEN(INDEX(DataInput!$B$6:$G$2005,Cal!$B296,Cal!S$3))&gt;0,INDEX(DataInput!$B$6:$G$2005,Cal!$B296,Cal!S$3),"")</f>
        <v/>
      </c>
      <c r="T296" s="253" t="str">
        <f>IF(LEN(INDEX(DataInput!$B$6:$G$2005,Cal!$B296,Cal!T$3))&gt;0,INDEX(DataInput!$B$6:$G$2005,Cal!$B296,Cal!T$3),"")</f>
        <v/>
      </c>
      <c r="U296" s="254" t="str">
        <f>IF(LEN(INDEX(DataInput!$B$6:$G$2005,Cal!$B296,Cal!U$3))&gt;0,INDEX(DataInput!$B$6:$G$2005,Cal!$B296,Cal!U$3),"")</f>
        <v/>
      </c>
      <c r="V296" s="262">
        <f t="shared" si="39"/>
        <v>0</v>
      </c>
      <c r="W296" s="262" t="str">
        <f t="shared" si="40"/>
        <v/>
      </c>
      <c r="X296" s="262" t="str">
        <f t="shared" si="41"/>
        <v/>
      </c>
      <c r="Y296" s="257" t="str">
        <f t="shared" si="36"/>
        <v/>
      </c>
      <c r="Z296" s="257" t="str">
        <f t="shared" si="37"/>
        <v/>
      </c>
      <c r="AA296" s="258" t="str">
        <f t="shared" si="42"/>
        <v>No</v>
      </c>
      <c r="AB296" s="259" t="str">
        <f>IFERROR(IF(COUNTIF($P$4:P296,P296)=1,P296,""),"")</f>
        <v/>
      </c>
      <c r="AC296" s="259" t="str">
        <f t="shared" si="43"/>
        <v/>
      </c>
      <c r="AD296" s="259" t="str">
        <f t="shared" si="44"/>
        <v/>
      </c>
      <c r="AE296" s="259" t="str">
        <f>IFERROR(IF(AND(Cal!P296&gt;=Cal!$AG$5,Cal!P296&lt;=Cal!$AH$5,PrintPayslip!$D$7=Cal!$Q296),IF(LEN(P296)&gt;0,P296,0),""),"")</f>
        <v/>
      </c>
      <c r="AF296" s="258" t="str">
        <f t="shared" si="38"/>
        <v/>
      </c>
    </row>
    <row r="297" spans="2:32" x14ac:dyDescent="0.25">
      <c r="B297" s="228">
        <v>293</v>
      </c>
      <c r="C297" s="247">
        <f>IF(LEN(INDEX(TaxData!$B$7:$D$4006,Cal!$B297,Cal!C$3))&gt;0,INDEX(TaxData!$B$7:$D$4006,Cal!$B297,Cal!C$3),"")</f>
        <v>378</v>
      </c>
      <c r="D297" s="247">
        <f>IF(LEN(INDEX(TaxData!$B$7:$D$4006,Cal!$B297,Cal!D$3))&gt;0,INDEX(TaxData!$B$7:$D$4006,Cal!$B297,Cal!D$3),"")</f>
        <v>5</v>
      </c>
      <c r="E297" s="247">
        <f>IF(LEN(INDEX(TaxData!$B$7:$D$4006,Cal!$B297,Cal!E$3))&gt;0,INDEX(TaxData!$B$7:$D$4006,Cal!$B297,Cal!E$3),"")</f>
        <v>88</v>
      </c>
      <c r="F297" s="230"/>
      <c r="H297" s="234"/>
      <c r="I297" s="234"/>
      <c r="J297" s="234"/>
      <c r="K297" s="234"/>
      <c r="O297" s="228">
        <v>293</v>
      </c>
      <c r="P297" s="250" t="str">
        <f>IF(LEN(INDEX(DataInput!$B$6:$G$2005,Cal!$B297,Cal!P$3))&gt;0,INDEX(DataInput!$B$6:$G$2005,Cal!$B297,Cal!P$3),"")</f>
        <v/>
      </c>
      <c r="Q297" s="251" t="str">
        <f>IF(LEN(INDEX(DataInput!$B$6:$G$2005,Cal!$B297,Cal!Q$3))&gt;0,INDEX(DataInput!$B$6:$G$2005,Cal!$B297,Cal!Q$3),"")</f>
        <v/>
      </c>
      <c r="R297" s="252" t="str">
        <f>IF(LEN(INDEX(DataInput!$B$6:$G$2005,Cal!$B297,Cal!R$3))&gt;0,INDEX(DataInput!$B$6:$G$2005,Cal!$B297,Cal!R$3),"")</f>
        <v/>
      </c>
      <c r="S297" s="251" t="str">
        <f>IF(LEN(INDEX(DataInput!$B$6:$G$2005,Cal!$B297,Cal!S$3))&gt;0,INDEX(DataInput!$B$6:$G$2005,Cal!$B297,Cal!S$3),"")</f>
        <v/>
      </c>
      <c r="T297" s="253" t="str">
        <f>IF(LEN(INDEX(DataInput!$B$6:$G$2005,Cal!$B297,Cal!T$3))&gt;0,INDEX(DataInput!$B$6:$G$2005,Cal!$B297,Cal!T$3),"")</f>
        <v/>
      </c>
      <c r="U297" s="254" t="str">
        <f>IF(LEN(INDEX(DataInput!$B$6:$G$2005,Cal!$B297,Cal!U$3))&gt;0,INDEX(DataInput!$B$6:$G$2005,Cal!$B297,Cal!U$3),"")</f>
        <v/>
      </c>
      <c r="V297" s="262">
        <f t="shared" si="39"/>
        <v>0</v>
      </c>
      <c r="W297" s="262" t="str">
        <f t="shared" si="40"/>
        <v/>
      </c>
      <c r="X297" s="262" t="str">
        <f t="shared" si="41"/>
        <v/>
      </c>
      <c r="Y297" s="257" t="str">
        <f t="shared" si="36"/>
        <v/>
      </c>
      <c r="Z297" s="257" t="str">
        <f t="shared" si="37"/>
        <v/>
      </c>
      <c r="AA297" s="258" t="str">
        <f t="shared" si="42"/>
        <v>No</v>
      </c>
      <c r="AB297" s="259" t="str">
        <f>IFERROR(IF(COUNTIF($P$4:P297,P297)=1,P297,""),"")</f>
        <v/>
      </c>
      <c r="AC297" s="259" t="str">
        <f t="shared" si="43"/>
        <v/>
      </c>
      <c r="AD297" s="259" t="str">
        <f t="shared" si="44"/>
        <v/>
      </c>
      <c r="AE297" s="259" t="str">
        <f>IFERROR(IF(AND(Cal!P297&gt;=Cal!$AG$5,Cal!P297&lt;=Cal!$AH$5,PrintPayslip!$D$7=Cal!$Q297),IF(LEN(P297)&gt;0,P297,0),""),"")</f>
        <v/>
      </c>
      <c r="AF297" s="258" t="str">
        <f t="shared" si="38"/>
        <v/>
      </c>
    </row>
    <row r="298" spans="2:32" x14ac:dyDescent="0.25">
      <c r="B298" s="228">
        <v>294</v>
      </c>
      <c r="C298" s="247">
        <f>IF(LEN(INDEX(TaxData!$B$7:$D$4006,Cal!$B298,Cal!C$3))&gt;0,INDEX(TaxData!$B$7:$D$4006,Cal!$B298,Cal!C$3),"")</f>
        <v>379</v>
      </c>
      <c r="D298" s="247">
        <f>IF(LEN(INDEX(TaxData!$B$7:$D$4006,Cal!$B298,Cal!D$3))&gt;0,INDEX(TaxData!$B$7:$D$4006,Cal!$B298,Cal!D$3),"")</f>
        <v>5</v>
      </c>
      <c r="E298" s="247">
        <f>IF(LEN(INDEX(TaxData!$B$7:$D$4006,Cal!$B298,Cal!E$3))&gt;0,INDEX(TaxData!$B$7:$D$4006,Cal!$B298,Cal!E$3),"")</f>
        <v>88</v>
      </c>
      <c r="F298" s="230"/>
      <c r="H298" s="234"/>
      <c r="I298" s="234"/>
      <c r="J298" s="234"/>
      <c r="K298" s="234"/>
      <c r="O298" s="228">
        <v>294</v>
      </c>
      <c r="P298" s="250" t="str">
        <f>IF(LEN(INDEX(DataInput!$B$6:$G$2005,Cal!$B298,Cal!P$3))&gt;0,INDEX(DataInput!$B$6:$G$2005,Cal!$B298,Cal!P$3),"")</f>
        <v/>
      </c>
      <c r="Q298" s="251" t="str">
        <f>IF(LEN(INDEX(DataInput!$B$6:$G$2005,Cal!$B298,Cal!Q$3))&gt;0,INDEX(DataInput!$B$6:$G$2005,Cal!$B298,Cal!Q$3),"")</f>
        <v/>
      </c>
      <c r="R298" s="252" t="str">
        <f>IF(LEN(INDEX(DataInput!$B$6:$G$2005,Cal!$B298,Cal!R$3))&gt;0,INDEX(DataInput!$B$6:$G$2005,Cal!$B298,Cal!R$3),"")</f>
        <v/>
      </c>
      <c r="S298" s="251" t="str">
        <f>IF(LEN(INDEX(DataInput!$B$6:$G$2005,Cal!$B298,Cal!S$3))&gt;0,INDEX(DataInput!$B$6:$G$2005,Cal!$B298,Cal!S$3),"")</f>
        <v/>
      </c>
      <c r="T298" s="253" t="str">
        <f>IF(LEN(INDEX(DataInput!$B$6:$G$2005,Cal!$B298,Cal!T$3))&gt;0,INDEX(DataInput!$B$6:$G$2005,Cal!$B298,Cal!T$3),"")</f>
        <v/>
      </c>
      <c r="U298" s="254" t="str">
        <f>IF(LEN(INDEX(DataInput!$B$6:$G$2005,Cal!$B298,Cal!U$3))&gt;0,INDEX(DataInput!$B$6:$G$2005,Cal!$B298,Cal!U$3),"")</f>
        <v/>
      </c>
      <c r="V298" s="262">
        <f t="shared" si="39"/>
        <v>0</v>
      </c>
      <c r="W298" s="262" t="str">
        <f t="shared" si="40"/>
        <v/>
      </c>
      <c r="X298" s="262" t="str">
        <f t="shared" si="41"/>
        <v/>
      </c>
      <c r="Y298" s="257" t="str">
        <f t="shared" si="36"/>
        <v/>
      </c>
      <c r="Z298" s="257" t="str">
        <f t="shared" si="37"/>
        <v/>
      </c>
      <c r="AA298" s="258" t="str">
        <f t="shared" si="42"/>
        <v>No</v>
      </c>
      <c r="AB298" s="259" t="str">
        <f>IFERROR(IF(COUNTIF($P$4:P298,P298)=1,P298,""),"")</f>
        <v/>
      </c>
      <c r="AC298" s="259" t="str">
        <f t="shared" si="43"/>
        <v/>
      </c>
      <c r="AD298" s="259" t="str">
        <f t="shared" si="44"/>
        <v/>
      </c>
      <c r="AE298" s="259" t="str">
        <f>IFERROR(IF(AND(Cal!P298&gt;=Cal!$AG$5,Cal!P298&lt;=Cal!$AH$5,PrintPayslip!$D$7=Cal!$Q298),IF(LEN(P298)&gt;0,P298,0),""),"")</f>
        <v/>
      </c>
      <c r="AF298" s="258" t="str">
        <f t="shared" si="38"/>
        <v/>
      </c>
    </row>
    <row r="299" spans="2:32" x14ac:dyDescent="0.25">
      <c r="B299" s="228">
        <v>295</v>
      </c>
      <c r="C299" s="247">
        <f>IF(LEN(INDEX(TaxData!$B$7:$D$4006,Cal!$B299,Cal!C$3))&gt;0,INDEX(TaxData!$B$7:$D$4006,Cal!$B299,Cal!C$3),"")</f>
        <v>380</v>
      </c>
      <c r="D299" s="247">
        <f>IF(LEN(INDEX(TaxData!$B$7:$D$4006,Cal!$B299,Cal!D$3))&gt;0,INDEX(TaxData!$B$7:$D$4006,Cal!$B299,Cal!D$3),"")</f>
        <v>5</v>
      </c>
      <c r="E299" s="247">
        <f>IF(LEN(INDEX(TaxData!$B$7:$D$4006,Cal!$B299,Cal!E$3))&gt;0,INDEX(TaxData!$B$7:$D$4006,Cal!$B299,Cal!E$3),"")</f>
        <v>89</v>
      </c>
      <c r="F299" s="230"/>
      <c r="H299" s="234"/>
      <c r="I299" s="234"/>
      <c r="J299" s="234"/>
      <c r="K299" s="234"/>
      <c r="O299" s="228">
        <v>295</v>
      </c>
      <c r="P299" s="250" t="str">
        <f>IF(LEN(INDEX(DataInput!$B$6:$G$2005,Cal!$B299,Cal!P$3))&gt;0,INDEX(DataInput!$B$6:$G$2005,Cal!$B299,Cal!P$3),"")</f>
        <v/>
      </c>
      <c r="Q299" s="251" t="str">
        <f>IF(LEN(INDEX(DataInput!$B$6:$G$2005,Cal!$B299,Cal!Q$3))&gt;0,INDEX(DataInput!$B$6:$G$2005,Cal!$B299,Cal!Q$3),"")</f>
        <v/>
      </c>
      <c r="R299" s="252" t="str">
        <f>IF(LEN(INDEX(DataInput!$B$6:$G$2005,Cal!$B299,Cal!R$3))&gt;0,INDEX(DataInput!$B$6:$G$2005,Cal!$B299,Cal!R$3),"")</f>
        <v/>
      </c>
      <c r="S299" s="251" t="str">
        <f>IF(LEN(INDEX(DataInput!$B$6:$G$2005,Cal!$B299,Cal!S$3))&gt;0,INDEX(DataInput!$B$6:$G$2005,Cal!$B299,Cal!S$3),"")</f>
        <v/>
      </c>
      <c r="T299" s="253" t="str">
        <f>IF(LEN(INDEX(DataInput!$B$6:$G$2005,Cal!$B299,Cal!T$3))&gt;0,INDEX(DataInput!$B$6:$G$2005,Cal!$B299,Cal!T$3),"")</f>
        <v/>
      </c>
      <c r="U299" s="254" t="str">
        <f>IF(LEN(INDEX(DataInput!$B$6:$G$2005,Cal!$B299,Cal!U$3))&gt;0,INDEX(DataInput!$B$6:$G$2005,Cal!$B299,Cal!U$3),"")</f>
        <v/>
      </c>
      <c r="V299" s="262">
        <f t="shared" si="39"/>
        <v>0</v>
      </c>
      <c r="W299" s="262" t="str">
        <f t="shared" si="40"/>
        <v/>
      </c>
      <c r="X299" s="262" t="str">
        <f t="shared" si="41"/>
        <v/>
      </c>
      <c r="Y299" s="257" t="str">
        <f t="shared" si="36"/>
        <v/>
      </c>
      <c r="Z299" s="257" t="str">
        <f t="shared" si="37"/>
        <v/>
      </c>
      <c r="AA299" s="258" t="str">
        <f t="shared" si="42"/>
        <v>No</v>
      </c>
      <c r="AB299" s="259" t="str">
        <f>IFERROR(IF(COUNTIF($P$4:P299,P299)=1,P299,""),"")</f>
        <v/>
      </c>
      <c r="AC299" s="259" t="str">
        <f t="shared" si="43"/>
        <v/>
      </c>
      <c r="AD299" s="259" t="str">
        <f t="shared" si="44"/>
        <v/>
      </c>
      <c r="AE299" s="259" t="str">
        <f>IFERROR(IF(AND(Cal!P299&gt;=Cal!$AG$5,Cal!P299&lt;=Cal!$AH$5,PrintPayslip!$D$7=Cal!$Q299),IF(LEN(P299)&gt;0,P299,0),""),"")</f>
        <v/>
      </c>
      <c r="AF299" s="258" t="str">
        <f t="shared" si="38"/>
        <v/>
      </c>
    </row>
    <row r="300" spans="2:32" x14ac:dyDescent="0.25">
      <c r="B300" s="228">
        <v>296</v>
      </c>
      <c r="C300" s="247">
        <f>IF(LEN(INDEX(TaxData!$B$7:$D$4006,Cal!$B300,Cal!C$3))&gt;0,INDEX(TaxData!$B$7:$D$4006,Cal!$B300,Cal!C$3),"")</f>
        <v>381</v>
      </c>
      <c r="D300" s="247">
        <f>IF(LEN(INDEX(TaxData!$B$7:$D$4006,Cal!$B300,Cal!D$3))&gt;0,INDEX(TaxData!$B$7:$D$4006,Cal!$B300,Cal!D$3),"")</f>
        <v>5</v>
      </c>
      <c r="E300" s="247">
        <f>IF(LEN(INDEX(TaxData!$B$7:$D$4006,Cal!$B300,Cal!E$3))&gt;0,INDEX(TaxData!$B$7:$D$4006,Cal!$B300,Cal!E$3),"")</f>
        <v>89</v>
      </c>
      <c r="F300" s="230"/>
      <c r="H300" s="234"/>
      <c r="I300" s="234"/>
      <c r="J300" s="234"/>
      <c r="K300" s="234"/>
      <c r="O300" s="228">
        <v>296</v>
      </c>
      <c r="P300" s="250" t="str">
        <f>IF(LEN(INDEX(DataInput!$B$6:$G$2005,Cal!$B300,Cal!P$3))&gt;0,INDEX(DataInput!$B$6:$G$2005,Cal!$B300,Cal!P$3),"")</f>
        <v/>
      </c>
      <c r="Q300" s="251" t="str">
        <f>IF(LEN(INDEX(DataInput!$B$6:$G$2005,Cal!$B300,Cal!Q$3))&gt;0,INDEX(DataInput!$B$6:$G$2005,Cal!$B300,Cal!Q$3),"")</f>
        <v/>
      </c>
      <c r="R300" s="252" t="str">
        <f>IF(LEN(INDEX(DataInput!$B$6:$G$2005,Cal!$B300,Cal!R$3))&gt;0,INDEX(DataInput!$B$6:$G$2005,Cal!$B300,Cal!R$3),"")</f>
        <v/>
      </c>
      <c r="S300" s="251" t="str">
        <f>IF(LEN(INDEX(DataInput!$B$6:$G$2005,Cal!$B300,Cal!S$3))&gt;0,INDEX(DataInput!$B$6:$G$2005,Cal!$B300,Cal!S$3),"")</f>
        <v/>
      </c>
      <c r="T300" s="253" t="str">
        <f>IF(LEN(INDEX(DataInput!$B$6:$G$2005,Cal!$B300,Cal!T$3))&gt;0,INDEX(DataInput!$B$6:$G$2005,Cal!$B300,Cal!T$3),"")</f>
        <v/>
      </c>
      <c r="U300" s="254" t="str">
        <f>IF(LEN(INDEX(DataInput!$B$6:$G$2005,Cal!$B300,Cal!U$3))&gt;0,INDEX(DataInput!$B$6:$G$2005,Cal!$B300,Cal!U$3),"")</f>
        <v/>
      </c>
      <c r="V300" s="262">
        <f t="shared" si="39"/>
        <v>0</v>
      </c>
      <c r="W300" s="262" t="str">
        <f t="shared" si="40"/>
        <v/>
      </c>
      <c r="X300" s="262" t="str">
        <f t="shared" si="41"/>
        <v/>
      </c>
      <c r="Y300" s="257" t="str">
        <f t="shared" si="36"/>
        <v/>
      </c>
      <c r="Z300" s="257" t="str">
        <f t="shared" si="37"/>
        <v/>
      </c>
      <c r="AA300" s="258" t="str">
        <f t="shared" si="42"/>
        <v>No</v>
      </c>
      <c r="AB300" s="259" t="str">
        <f>IFERROR(IF(COUNTIF($P$4:P300,P300)=1,P300,""),"")</f>
        <v/>
      </c>
      <c r="AC300" s="259" t="str">
        <f t="shared" si="43"/>
        <v/>
      </c>
      <c r="AD300" s="259" t="str">
        <f t="shared" si="44"/>
        <v/>
      </c>
      <c r="AE300" s="259" t="str">
        <f>IFERROR(IF(AND(Cal!P300&gt;=Cal!$AG$5,Cal!P300&lt;=Cal!$AH$5,PrintPayslip!$D$7=Cal!$Q300),IF(LEN(P300)&gt;0,P300,0),""),"")</f>
        <v/>
      </c>
      <c r="AF300" s="258" t="str">
        <f t="shared" si="38"/>
        <v/>
      </c>
    </row>
    <row r="301" spans="2:32" x14ac:dyDescent="0.25">
      <c r="B301" s="228">
        <v>297</v>
      </c>
      <c r="C301" s="247">
        <f>IF(LEN(INDEX(TaxData!$B$7:$D$4006,Cal!$B301,Cal!C$3))&gt;0,INDEX(TaxData!$B$7:$D$4006,Cal!$B301,Cal!C$3),"")</f>
        <v>382</v>
      </c>
      <c r="D301" s="247">
        <f>IF(LEN(INDEX(TaxData!$B$7:$D$4006,Cal!$B301,Cal!D$3))&gt;0,INDEX(TaxData!$B$7:$D$4006,Cal!$B301,Cal!D$3),"")</f>
        <v>5</v>
      </c>
      <c r="E301" s="247">
        <f>IF(LEN(INDEX(TaxData!$B$7:$D$4006,Cal!$B301,Cal!E$3))&gt;0,INDEX(TaxData!$B$7:$D$4006,Cal!$B301,Cal!E$3),"")</f>
        <v>89</v>
      </c>
      <c r="F301" s="230"/>
      <c r="H301" s="234"/>
      <c r="I301" s="234"/>
      <c r="J301" s="234"/>
      <c r="K301" s="234"/>
      <c r="O301" s="228">
        <v>297</v>
      </c>
      <c r="P301" s="250" t="str">
        <f>IF(LEN(INDEX(DataInput!$B$6:$G$2005,Cal!$B301,Cal!P$3))&gt;0,INDEX(DataInput!$B$6:$G$2005,Cal!$B301,Cal!P$3),"")</f>
        <v/>
      </c>
      <c r="Q301" s="251" t="str">
        <f>IF(LEN(INDEX(DataInput!$B$6:$G$2005,Cal!$B301,Cal!Q$3))&gt;0,INDEX(DataInput!$B$6:$G$2005,Cal!$B301,Cal!Q$3),"")</f>
        <v/>
      </c>
      <c r="R301" s="252" t="str">
        <f>IF(LEN(INDEX(DataInput!$B$6:$G$2005,Cal!$B301,Cal!R$3))&gt;0,INDEX(DataInput!$B$6:$G$2005,Cal!$B301,Cal!R$3),"")</f>
        <v/>
      </c>
      <c r="S301" s="251" t="str">
        <f>IF(LEN(INDEX(DataInput!$B$6:$G$2005,Cal!$B301,Cal!S$3))&gt;0,INDEX(DataInput!$B$6:$G$2005,Cal!$B301,Cal!S$3),"")</f>
        <v/>
      </c>
      <c r="T301" s="253" t="str">
        <f>IF(LEN(INDEX(DataInput!$B$6:$G$2005,Cal!$B301,Cal!T$3))&gt;0,INDEX(DataInput!$B$6:$G$2005,Cal!$B301,Cal!T$3),"")</f>
        <v/>
      </c>
      <c r="U301" s="254" t="str">
        <f>IF(LEN(INDEX(DataInput!$B$6:$G$2005,Cal!$B301,Cal!U$3))&gt;0,INDEX(DataInput!$B$6:$G$2005,Cal!$B301,Cal!U$3),"")</f>
        <v/>
      </c>
      <c r="V301" s="262">
        <f t="shared" si="39"/>
        <v>0</v>
      </c>
      <c r="W301" s="262" t="str">
        <f t="shared" si="40"/>
        <v/>
      </c>
      <c r="X301" s="262" t="str">
        <f t="shared" si="41"/>
        <v/>
      </c>
      <c r="Y301" s="257" t="str">
        <f t="shared" si="36"/>
        <v/>
      </c>
      <c r="Z301" s="257" t="str">
        <f t="shared" si="37"/>
        <v/>
      </c>
      <c r="AA301" s="258" t="str">
        <f t="shared" si="42"/>
        <v>No</v>
      </c>
      <c r="AB301" s="259" t="str">
        <f>IFERROR(IF(COUNTIF($P$4:P301,P301)=1,P301,""),"")</f>
        <v/>
      </c>
      <c r="AC301" s="259" t="str">
        <f t="shared" si="43"/>
        <v/>
      </c>
      <c r="AD301" s="259" t="str">
        <f t="shared" si="44"/>
        <v/>
      </c>
      <c r="AE301" s="259" t="str">
        <f>IFERROR(IF(AND(Cal!P301&gt;=Cal!$AG$5,Cal!P301&lt;=Cal!$AH$5,PrintPayslip!$D$7=Cal!$Q301),IF(LEN(P301)&gt;0,P301,0),""),"")</f>
        <v/>
      </c>
      <c r="AF301" s="258" t="str">
        <f t="shared" si="38"/>
        <v/>
      </c>
    </row>
    <row r="302" spans="2:32" x14ac:dyDescent="0.25">
      <c r="B302" s="228">
        <v>298</v>
      </c>
      <c r="C302" s="247">
        <f>IF(LEN(INDEX(TaxData!$B$7:$D$4006,Cal!$B302,Cal!C$3))&gt;0,INDEX(TaxData!$B$7:$D$4006,Cal!$B302,Cal!C$3),"")</f>
        <v>383</v>
      </c>
      <c r="D302" s="247">
        <f>IF(LEN(INDEX(TaxData!$B$7:$D$4006,Cal!$B302,Cal!D$3))&gt;0,INDEX(TaxData!$B$7:$D$4006,Cal!$B302,Cal!D$3),"")</f>
        <v>5</v>
      </c>
      <c r="E302" s="247">
        <f>IF(LEN(INDEX(TaxData!$B$7:$D$4006,Cal!$B302,Cal!E$3))&gt;0,INDEX(TaxData!$B$7:$D$4006,Cal!$B302,Cal!E$3),"")</f>
        <v>90</v>
      </c>
      <c r="F302" s="230"/>
      <c r="H302" s="234"/>
      <c r="I302" s="234"/>
      <c r="J302" s="234"/>
      <c r="K302" s="234"/>
      <c r="O302" s="228">
        <v>298</v>
      </c>
      <c r="P302" s="250" t="str">
        <f>IF(LEN(INDEX(DataInput!$B$6:$G$2005,Cal!$B302,Cal!P$3))&gt;0,INDEX(DataInput!$B$6:$G$2005,Cal!$B302,Cal!P$3),"")</f>
        <v/>
      </c>
      <c r="Q302" s="251" t="str">
        <f>IF(LEN(INDEX(DataInput!$B$6:$G$2005,Cal!$B302,Cal!Q$3))&gt;0,INDEX(DataInput!$B$6:$G$2005,Cal!$B302,Cal!Q$3),"")</f>
        <v/>
      </c>
      <c r="R302" s="252" t="str">
        <f>IF(LEN(INDEX(DataInput!$B$6:$G$2005,Cal!$B302,Cal!R$3))&gt;0,INDEX(DataInput!$B$6:$G$2005,Cal!$B302,Cal!R$3),"")</f>
        <v/>
      </c>
      <c r="S302" s="251" t="str">
        <f>IF(LEN(INDEX(DataInput!$B$6:$G$2005,Cal!$B302,Cal!S$3))&gt;0,INDEX(DataInput!$B$6:$G$2005,Cal!$B302,Cal!S$3),"")</f>
        <v/>
      </c>
      <c r="T302" s="253" t="str">
        <f>IF(LEN(INDEX(DataInput!$B$6:$G$2005,Cal!$B302,Cal!T$3))&gt;0,INDEX(DataInput!$B$6:$G$2005,Cal!$B302,Cal!T$3),"")</f>
        <v/>
      </c>
      <c r="U302" s="254" t="str">
        <f>IF(LEN(INDEX(DataInput!$B$6:$G$2005,Cal!$B302,Cal!U$3))&gt;0,INDEX(DataInput!$B$6:$G$2005,Cal!$B302,Cal!U$3),"")</f>
        <v/>
      </c>
      <c r="V302" s="262">
        <f t="shared" si="39"/>
        <v>0</v>
      </c>
      <c r="W302" s="262" t="str">
        <f t="shared" si="40"/>
        <v/>
      </c>
      <c r="X302" s="262" t="str">
        <f t="shared" si="41"/>
        <v/>
      </c>
      <c r="Y302" s="257" t="str">
        <f t="shared" si="36"/>
        <v/>
      </c>
      <c r="Z302" s="257" t="str">
        <f t="shared" si="37"/>
        <v/>
      </c>
      <c r="AA302" s="258" t="str">
        <f t="shared" si="42"/>
        <v>No</v>
      </c>
      <c r="AB302" s="259" t="str">
        <f>IFERROR(IF(COUNTIF($P$4:P302,P302)=1,P302,""),"")</f>
        <v/>
      </c>
      <c r="AC302" s="259" t="str">
        <f t="shared" si="43"/>
        <v/>
      </c>
      <c r="AD302" s="259" t="str">
        <f t="shared" si="44"/>
        <v/>
      </c>
      <c r="AE302" s="259" t="str">
        <f>IFERROR(IF(AND(Cal!P302&gt;=Cal!$AG$5,Cal!P302&lt;=Cal!$AH$5,PrintPayslip!$D$7=Cal!$Q302),IF(LEN(P302)&gt;0,P302,0),""),"")</f>
        <v/>
      </c>
      <c r="AF302" s="258" t="str">
        <f t="shared" si="38"/>
        <v/>
      </c>
    </row>
    <row r="303" spans="2:32" x14ac:dyDescent="0.25">
      <c r="B303" s="228">
        <v>299</v>
      </c>
      <c r="C303" s="247">
        <f>IF(LEN(INDEX(TaxData!$B$7:$D$4006,Cal!$B303,Cal!C$3))&gt;0,INDEX(TaxData!$B$7:$D$4006,Cal!$B303,Cal!C$3),"")</f>
        <v>384</v>
      </c>
      <c r="D303" s="247">
        <f>IF(LEN(INDEX(TaxData!$B$7:$D$4006,Cal!$B303,Cal!D$3))&gt;0,INDEX(TaxData!$B$7:$D$4006,Cal!$B303,Cal!D$3),"")</f>
        <v>6</v>
      </c>
      <c r="E303" s="247">
        <f>IF(LEN(INDEX(TaxData!$B$7:$D$4006,Cal!$B303,Cal!E$3))&gt;0,INDEX(TaxData!$B$7:$D$4006,Cal!$B303,Cal!E$3),"")</f>
        <v>90</v>
      </c>
      <c r="F303" s="230"/>
      <c r="H303" s="234"/>
      <c r="I303" s="234"/>
      <c r="J303" s="234"/>
      <c r="K303" s="234"/>
      <c r="O303" s="228">
        <v>299</v>
      </c>
      <c r="P303" s="250" t="str">
        <f>IF(LEN(INDEX(DataInput!$B$6:$G$2005,Cal!$B303,Cal!P$3))&gt;0,INDEX(DataInput!$B$6:$G$2005,Cal!$B303,Cal!P$3),"")</f>
        <v/>
      </c>
      <c r="Q303" s="251" t="str">
        <f>IF(LEN(INDEX(DataInput!$B$6:$G$2005,Cal!$B303,Cal!Q$3))&gt;0,INDEX(DataInput!$B$6:$G$2005,Cal!$B303,Cal!Q$3),"")</f>
        <v/>
      </c>
      <c r="R303" s="252" t="str">
        <f>IF(LEN(INDEX(DataInput!$B$6:$G$2005,Cal!$B303,Cal!R$3))&gt;0,INDEX(DataInput!$B$6:$G$2005,Cal!$B303,Cal!R$3),"")</f>
        <v/>
      </c>
      <c r="S303" s="251" t="str">
        <f>IF(LEN(INDEX(DataInput!$B$6:$G$2005,Cal!$B303,Cal!S$3))&gt;0,INDEX(DataInput!$B$6:$G$2005,Cal!$B303,Cal!S$3),"")</f>
        <v/>
      </c>
      <c r="T303" s="253" t="str">
        <f>IF(LEN(INDEX(DataInput!$B$6:$G$2005,Cal!$B303,Cal!T$3))&gt;0,INDEX(DataInput!$B$6:$G$2005,Cal!$B303,Cal!T$3),"")</f>
        <v/>
      </c>
      <c r="U303" s="254" t="str">
        <f>IF(LEN(INDEX(DataInput!$B$6:$G$2005,Cal!$B303,Cal!U$3))&gt;0,INDEX(DataInput!$B$6:$G$2005,Cal!$B303,Cal!U$3),"")</f>
        <v/>
      </c>
      <c r="V303" s="262">
        <f t="shared" si="39"/>
        <v>0</v>
      </c>
      <c r="W303" s="262" t="str">
        <f t="shared" si="40"/>
        <v/>
      </c>
      <c r="X303" s="262" t="str">
        <f t="shared" si="41"/>
        <v/>
      </c>
      <c r="Y303" s="257" t="str">
        <f t="shared" si="36"/>
        <v/>
      </c>
      <c r="Z303" s="257" t="str">
        <f t="shared" si="37"/>
        <v/>
      </c>
      <c r="AA303" s="258" t="str">
        <f t="shared" si="42"/>
        <v>No</v>
      </c>
      <c r="AB303" s="259" t="str">
        <f>IFERROR(IF(COUNTIF($P$4:P303,P303)=1,P303,""),"")</f>
        <v/>
      </c>
      <c r="AC303" s="259" t="str">
        <f t="shared" si="43"/>
        <v/>
      </c>
      <c r="AD303" s="259" t="str">
        <f t="shared" si="44"/>
        <v/>
      </c>
      <c r="AE303" s="259" t="str">
        <f>IFERROR(IF(AND(Cal!P303&gt;=Cal!$AG$5,Cal!P303&lt;=Cal!$AH$5,PrintPayslip!$D$7=Cal!$Q303),IF(LEN(P303)&gt;0,P303,0),""),"")</f>
        <v/>
      </c>
      <c r="AF303" s="258" t="str">
        <f t="shared" si="38"/>
        <v/>
      </c>
    </row>
    <row r="304" spans="2:32" x14ac:dyDescent="0.25">
      <c r="B304" s="228">
        <v>300</v>
      </c>
      <c r="C304" s="247">
        <f>IF(LEN(INDEX(TaxData!$B$7:$D$4006,Cal!$B304,Cal!C$3))&gt;0,INDEX(TaxData!$B$7:$D$4006,Cal!$B304,Cal!C$3),"")</f>
        <v>385</v>
      </c>
      <c r="D304" s="247">
        <f>IF(LEN(INDEX(TaxData!$B$7:$D$4006,Cal!$B304,Cal!D$3))&gt;0,INDEX(TaxData!$B$7:$D$4006,Cal!$B304,Cal!D$3),"")</f>
        <v>6</v>
      </c>
      <c r="E304" s="247">
        <f>IF(LEN(INDEX(TaxData!$B$7:$D$4006,Cal!$B304,Cal!E$3))&gt;0,INDEX(TaxData!$B$7:$D$4006,Cal!$B304,Cal!E$3),"")</f>
        <v>91</v>
      </c>
      <c r="F304" s="230"/>
      <c r="H304" s="234"/>
      <c r="I304" s="234"/>
      <c r="J304" s="234"/>
      <c r="K304" s="234"/>
      <c r="O304" s="228">
        <v>300</v>
      </c>
      <c r="P304" s="250" t="str">
        <f>IF(LEN(INDEX(DataInput!$B$6:$G$2005,Cal!$B304,Cal!P$3))&gt;0,INDEX(DataInput!$B$6:$G$2005,Cal!$B304,Cal!P$3),"")</f>
        <v/>
      </c>
      <c r="Q304" s="251" t="str">
        <f>IF(LEN(INDEX(DataInput!$B$6:$G$2005,Cal!$B304,Cal!Q$3))&gt;0,INDEX(DataInput!$B$6:$G$2005,Cal!$B304,Cal!Q$3),"")</f>
        <v/>
      </c>
      <c r="R304" s="252" t="str">
        <f>IF(LEN(INDEX(DataInput!$B$6:$G$2005,Cal!$B304,Cal!R$3))&gt;0,INDEX(DataInput!$B$6:$G$2005,Cal!$B304,Cal!R$3),"")</f>
        <v/>
      </c>
      <c r="S304" s="251" t="str">
        <f>IF(LEN(INDEX(DataInput!$B$6:$G$2005,Cal!$B304,Cal!S$3))&gt;0,INDEX(DataInput!$B$6:$G$2005,Cal!$B304,Cal!S$3),"")</f>
        <v/>
      </c>
      <c r="T304" s="253" t="str">
        <f>IF(LEN(INDEX(DataInput!$B$6:$G$2005,Cal!$B304,Cal!T$3))&gt;0,INDEX(DataInput!$B$6:$G$2005,Cal!$B304,Cal!T$3),"")</f>
        <v/>
      </c>
      <c r="U304" s="254" t="str">
        <f>IF(LEN(INDEX(DataInput!$B$6:$G$2005,Cal!$B304,Cal!U$3))&gt;0,INDEX(DataInput!$B$6:$G$2005,Cal!$B304,Cal!U$3),"")</f>
        <v/>
      </c>
      <c r="V304" s="262">
        <f t="shared" si="39"/>
        <v>0</v>
      </c>
      <c r="W304" s="262" t="str">
        <f t="shared" si="40"/>
        <v/>
      </c>
      <c r="X304" s="262" t="str">
        <f t="shared" si="41"/>
        <v/>
      </c>
      <c r="Y304" s="257" t="str">
        <f t="shared" si="36"/>
        <v/>
      </c>
      <c r="Z304" s="257" t="str">
        <f t="shared" si="37"/>
        <v/>
      </c>
      <c r="AA304" s="258" t="str">
        <f t="shared" si="42"/>
        <v>No</v>
      </c>
      <c r="AB304" s="259" t="str">
        <f>IFERROR(IF(COUNTIF($P$4:P304,P304)=1,P304,""),"")</f>
        <v/>
      </c>
      <c r="AC304" s="259" t="str">
        <f t="shared" si="43"/>
        <v/>
      </c>
      <c r="AD304" s="259" t="str">
        <f t="shared" si="44"/>
        <v/>
      </c>
      <c r="AE304" s="259" t="str">
        <f>IFERROR(IF(AND(Cal!P304&gt;=Cal!$AG$5,Cal!P304&lt;=Cal!$AH$5,PrintPayslip!$D$7=Cal!$Q304),IF(LEN(P304)&gt;0,P304,0),""),"")</f>
        <v/>
      </c>
      <c r="AF304" s="258" t="str">
        <f t="shared" si="38"/>
        <v/>
      </c>
    </row>
    <row r="305" spans="2:32" x14ac:dyDescent="0.25">
      <c r="B305" s="228">
        <v>301</v>
      </c>
      <c r="C305" s="247">
        <f>IF(LEN(INDEX(TaxData!$B$7:$D$4006,Cal!$B305,Cal!C$3))&gt;0,INDEX(TaxData!$B$7:$D$4006,Cal!$B305,Cal!C$3),"")</f>
        <v>386</v>
      </c>
      <c r="D305" s="247">
        <f>IF(LEN(INDEX(TaxData!$B$7:$D$4006,Cal!$B305,Cal!D$3))&gt;0,INDEX(TaxData!$B$7:$D$4006,Cal!$B305,Cal!D$3),"")</f>
        <v>6</v>
      </c>
      <c r="E305" s="247">
        <f>IF(LEN(INDEX(TaxData!$B$7:$D$4006,Cal!$B305,Cal!E$3))&gt;0,INDEX(TaxData!$B$7:$D$4006,Cal!$B305,Cal!E$3),"")</f>
        <v>91</v>
      </c>
      <c r="F305" s="230"/>
      <c r="H305" s="234"/>
      <c r="I305" s="234"/>
      <c r="J305" s="234"/>
      <c r="K305" s="234"/>
      <c r="O305" s="228">
        <v>301</v>
      </c>
      <c r="P305" s="250" t="str">
        <f>IF(LEN(INDEX(DataInput!$B$6:$G$2005,Cal!$B305,Cal!P$3))&gt;0,INDEX(DataInput!$B$6:$G$2005,Cal!$B305,Cal!P$3),"")</f>
        <v/>
      </c>
      <c r="Q305" s="251" t="str">
        <f>IF(LEN(INDEX(DataInput!$B$6:$G$2005,Cal!$B305,Cal!Q$3))&gt;0,INDEX(DataInput!$B$6:$G$2005,Cal!$B305,Cal!Q$3),"")</f>
        <v/>
      </c>
      <c r="R305" s="252" t="str">
        <f>IF(LEN(INDEX(DataInput!$B$6:$G$2005,Cal!$B305,Cal!R$3))&gt;0,INDEX(DataInput!$B$6:$G$2005,Cal!$B305,Cal!R$3),"")</f>
        <v/>
      </c>
      <c r="S305" s="251" t="str">
        <f>IF(LEN(INDEX(DataInput!$B$6:$G$2005,Cal!$B305,Cal!S$3))&gt;0,INDEX(DataInput!$B$6:$G$2005,Cal!$B305,Cal!S$3),"")</f>
        <v/>
      </c>
      <c r="T305" s="253" t="str">
        <f>IF(LEN(INDEX(DataInput!$B$6:$G$2005,Cal!$B305,Cal!T$3))&gt;0,INDEX(DataInput!$B$6:$G$2005,Cal!$B305,Cal!T$3),"")</f>
        <v/>
      </c>
      <c r="U305" s="254" t="str">
        <f>IF(LEN(INDEX(DataInput!$B$6:$G$2005,Cal!$B305,Cal!U$3))&gt;0,INDEX(DataInput!$B$6:$G$2005,Cal!$B305,Cal!U$3),"")</f>
        <v/>
      </c>
      <c r="V305" s="262">
        <f t="shared" si="39"/>
        <v>0</v>
      </c>
      <c r="W305" s="262" t="str">
        <f t="shared" si="40"/>
        <v/>
      </c>
      <c r="X305" s="262" t="str">
        <f t="shared" si="41"/>
        <v/>
      </c>
      <c r="Y305" s="257" t="str">
        <f t="shared" si="36"/>
        <v/>
      </c>
      <c r="Z305" s="257" t="str">
        <f t="shared" si="37"/>
        <v/>
      </c>
      <c r="AA305" s="258" t="str">
        <f t="shared" si="42"/>
        <v>No</v>
      </c>
      <c r="AB305" s="259" t="str">
        <f>IFERROR(IF(COUNTIF($P$4:P305,P305)=1,P305,""),"")</f>
        <v/>
      </c>
      <c r="AC305" s="259" t="str">
        <f t="shared" si="43"/>
        <v/>
      </c>
      <c r="AD305" s="259" t="str">
        <f t="shared" si="44"/>
        <v/>
      </c>
      <c r="AE305" s="259" t="str">
        <f>IFERROR(IF(AND(Cal!P305&gt;=Cal!$AG$5,Cal!P305&lt;=Cal!$AH$5,PrintPayslip!$D$7=Cal!$Q305),IF(LEN(P305)&gt;0,P305,0),""),"")</f>
        <v/>
      </c>
      <c r="AF305" s="258" t="str">
        <f t="shared" si="38"/>
        <v/>
      </c>
    </row>
    <row r="306" spans="2:32" x14ac:dyDescent="0.25">
      <c r="B306" s="228">
        <v>302</v>
      </c>
      <c r="C306" s="247">
        <f>IF(LEN(INDEX(TaxData!$B$7:$D$4006,Cal!$B306,Cal!C$3))&gt;0,INDEX(TaxData!$B$7:$D$4006,Cal!$B306,Cal!C$3),"")</f>
        <v>387</v>
      </c>
      <c r="D306" s="247">
        <f>IF(LEN(INDEX(TaxData!$B$7:$D$4006,Cal!$B306,Cal!D$3))&gt;0,INDEX(TaxData!$B$7:$D$4006,Cal!$B306,Cal!D$3),"")</f>
        <v>6</v>
      </c>
      <c r="E306" s="247">
        <f>IF(LEN(INDEX(TaxData!$B$7:$D$4006,Cal!$B306,Cal!E$3))&gt;0,INDEX(TaxData!$B$7:$D$4006,Cal!$B306,Cal!E$3),"")</f>
        <v>91</v>
      </c>
      <c r="F306" s="230"/>
      <c r="H306" s="234"/>
      <c r="I306" s="234"/>
      <c r="J306" s="234"/>
      <c r="K306" s="234"/>
      <c r="O306" s="228">
        <v>302</v>
      </c>
      <c r="P306" s="250" t="str">
        <f>IF(LEN(INDEX(DataInput!$B$6:$G$2005,Cal!$B306,Cal!P$3))&gt;0,INDEX(DataInput!$B$6:$G$2005,Cal!$B306,Cal!P$3),"")</f>
        <v/>
      </c>
      <c r="Q306" s="251" t="str">
        <f>IF(LEN(INDEX(DataInput!$B$6:$G$2005,Cal!$B306,Cal!Q$3))&gt;0,INDEX(DataInput!$B$6:$G$2005,Cal!$B306,Cal!Q$3),"")</f>
        <v/>
      </c>
      <c r="R306" s="252" t="str">
        <f>IF(LEN(INDEX(DataInput!$B$6:$G$2005,Cal!$B306,Cal!R$3))&gt;0,INDEX(DataInput!$B$6:$G$2005,Cal!$B306,Cal!R$3),"")</f>
        <v/>
      </c>
      <c r="S306" s="251" t="str">
        <f>IF(LEN(INDEX(DataInput!$B$6:$G$2005,Cal!$B306,Cal!S$3))&gt;0,INDEX(DataInput!$B$6:$G$2005,Cal!$B306,Cal!S$3),"")</f>
        <v/>
      </c>
      <c r="T306" s="253" t="str">
        <f>IF(LEN(INDEX(DataInput!$B$6:$G$2005,Cal!$B306,Cal!T$3))&gt;0,INDEX(DataInput!$B$6:$G$2005,Cal!$B306,Cal!T$3),"")</f>
        <v/>
      </c>
      <c r="U306" s="254" t="str">
        <f>IF(LEN(INDEX(DataInput!$B$6:$G$2005,Cal!$B306,Cal!U$3))&gt;0,INDEX(DataInput!$B$6:$G$2005,Cal!$B306,Cal!U$3),"")</f>
        <v/>
      </c>
      <c r="V306" s="262">
        <f t="shared" si="39"/>
        <v>0</v>
      </c>
      <c r="W306" s="262" t="str">
        <f t="shared" si="40"/>
        <v/>
      </c>
      <c r="X306" s="262" t="str">
        <f t="shared" si="41"/>
        <v/>
      </c>
      <c r="Y306" s="257" t="str">
        <f t="shared" si="36"/>
        <v/>
      </c>
      <c r="Z306" s="257" t="str">
        <f t="shared" si="37"/>
        <v/>
      </c>
      <c r="AA306" s="258" t="str">
        <f t="shared" si="42"/>
        <v>No</v>
      </c>
      <c r="AB306" s="259" t="str">
        <f>IFERROR(IF(COUNTIF($P$4:P306,P306)=1,P306,""),"")</f>
        <v/>
      </c>
      <c r="AC306" s="259" t="str">
        <f t="shared" si="43"/>
        <v/>
      </c>
      <c r="AD306" s="259" t="str">
        <f t="shared" si="44"/>
        <v/>
      </c>
      <c r="AE306" s="259" t="str">
        <f>IFERROR(IF(AND(Cal!P306&gt;=Cal!$AG$5,Cal!P306&lt;=Cal!$AH$5,PrintPayslip!$D$7=Cal!$Q306),IF(LEN(P306)&gt;0,P306,0),""),"")</f>
        <v/>
      </c>
      <c r="AF306" s="258" t="str">
        <f t="shared" si="38"/>
        <v/>
      </c>
    </row>
    <row r="307" spans="2:32" x14ac:dyDescent="0.25">
      <c r="B307" s="228">
        <v>303</v>
      </c>
      <c r="C307" s="247">
        <f>IF(LEN(INDEX(TaxData!$B$7:$D$4006,Cal!$B307,Cal!C$3))&gt;0,INDEX(TaxData!$B$7:$D$4006,Cal!$B307,Cal!C$3),"")</f>
        <v>388</v>
      </c>
      <c r="D307" s="247">
        <f>IF(LEN(INDEX(TaxData!$B$7:$D$4006,Cal!$B307,Cal!D$3))&gt;0,INDEX(TaxData!$B$7:$D$4006,Cal!$B307,Cal!D$3),"")</f>
        <v>6</v>
      </c>
      <c r="E307" s="247">
        <f>IF(LEN(INDEX(TaxData!$B$7:$D$4006,Cal!$B307,Cal!E$3))&gt;0,INDEX(TaxData!$B$7:$D$4006,Cal!$B307,Cal!E$3),"")</f>
        <v>92</v>
      </c>
      <c r="F307" s="230"/>
      <c r="H307" s="234"/>
      <c r="I307" s="234"/>
      <c r="J307" s="234"/>
      <c r="K307" s="234"/>
      <c r="O307" s="228">
        <v>303</v>
      </c>
      <c r="P307" s="250" t="str">
        <f>IF(LEN(INDEX(DataInput!$B$6:$G$2005,Cal!$B307,Cal!P$3))&gt;0,INDEX(DataInput!$B$6:$G$2005,Cal!$B307,Cal!P$3),"")</f>
        <v/>
      </c>
      <c r="Q307" s="251" t="str">
        <f>IF(LEN(INDEX(DataInput!$B$6:$G$2005,Cal!$B307,Cal!Q$3))&gt;0,INDEX(DataInput!$B$6:$G$2005,Cal!$B307,Cal!Q$3),"")</f>
        <v/>
      </c>
      <c r="R307" s="252" t="str">
        <f>IF(LEN(INDEX(DataInput!$B$6:$G$2005,Cal!$B307,Cal!R$3))&gt;0,INDEX(DataInput!$B$6:$G$2005,Cal!$B307,Cal!R$3),"")</f>
        <v/>
      </c>
      <c r="S307" s="251" t="str">
        <f>IF(LEN(INDEX(DataInput!$B$6:$G$2005,Cal!$B307,Cal!S$3))&gt;0,INDEX(DataInput!$B$6:$G$2005,Cal!$B307,Cal!S$3),"")</f>
        <v/>
      </c>
      <c r="T307" s="253" t="str">
        <f>IF(LEN(INDEX(DataInput!$B$6:$G$2005,Cal!$B307,Cal!T$3))&gt;0,INDEX(DataInput!$B$6:$G$2005,Cal!$B307,Cal!T$3),"")</f>
        <v/>
      </c>
      <c r="U307" s="254" t="str">
        <f>IF(LEN(INDEX(DataInput!$B$6:$G$2005,Cal!$B307,Cal!U$3))&gt;0,INDEX(DataInput!$B$6:$G$2005,Cal!$B307,Cal!U$3),"")</f>
        <v/>
      </c>
      <c r="V307" s="262">
        <f t="shared" si="39"/>
        <v>0</v>
      </c>
      <c r="W307" s="262" t="str">
        <f t="shared" si="40"/>
        <v/>
      </c>
      <c r="X307" s="262" t="str">
        <f t="shared" si="41"/>
        <v/>
      </c>
      <c r="Y307" s="257" t="str">
        <f t="shared" si="36"/>
        <v/>
      </c>
      <c r="Z307" s="257" t="str">
        <f t="shared" si="37"/>
        <v/>
      </c>
      <c r="AA307" s="258" t="str">
        <f t="shared" si="42"/>
        <v>No</v>
      </c>
      <c r="AB307" s="259" t="str">
        <f>IFERROR(IF(COUNTIF($P$4:P307,P307)=1,P307,""),"")</f>
        <v/>
      </c>
      <c r="AC307" s="259" t="str">
        <f t="shared" si="43"/>
        <v/>
      </c>
      <c r="AD307" s="259" t="str">
        <f t="shared" si="44"/>
        <v/>
      </c>
      <c r="AE307" s="259" t="str">
        <f>IFERROR(IF(AND(Cal!P307&gt;=Cal!$AG$5,Cal!P307&lt;=Cal!$AH$5,PrintPayslip!$D$7=Cal!$Q307),IF(LEN(P307)&gt;0,P307,0),""),"")</f>
        <v/>
      </c>
      <c r="AF307" s="258" t="str">
        <f t="shared" si="38"/>
        <v/>
      </c>
    </row>
    <row r="308" spans="2:32" x14ac:dyDescent="0.25">
      <c r="B308" s="228">
        <v>304</v>
      </c>
      <c r="C308" s="247">
        <f>IF(LEN(INDEX(TaxData!$B$7:$D$4006,Cal!$B308,Cal!C$3))&gt;0,INDEX(TaxData!$B$7:$D$4006,Cal!$B308,Cal!C$3),"")</f>
        <v>389</v>
      </c>
      <c r="D308" s="247">
        <f>IF(LEN(INDEX(TaxData!$B$7:$D$4006,Cal!$B308,Cal!D$3))&gt;0,INDEX(TaxData!$B$7:$D$4006,Cal!$B308,Cal!D$3),"")</f>
        <v>7</v>
      </c>
      <c r="E308" s="247">
        <f>IF(LEN(INDEX(TaxData!$B$7:$D$4006,Cal!$B308,Cal!E$3))&gt;0,INDEX(TaxData!$B$7:$D$4006,Cal!$B308,Cal!E$3),"")</f>
        <v>92</v>
      </c>
      <c r="F308" s="230"/>
      <c r="H308" s="234"/>
      <c r="I308" s="234"/>
      <c r="J308" s="234"/>
      <c r="K308" s="234"/>
      <c r="O308" s="228">
        <v>304</v>
      </c>
      <c r="P308" s="250" t="str">
        <f>IF(LEN(INDEX(DataInput!$B$6:$G$2005,Cal!$B308,Cal!P$3))&gt;0,INDEX(DataInput!$B$6:$G$2005,Cal!$B308,Cal!P$3),"")</f>
        <v/>
      </c>
      <c r="Q308" s="251" t="str">
        <f>IF(LEN(INDEX(DataInput!$B$6:$G$2005,Cal!$B308,Cal!Q$3))&gt;0,INDEX(DataInput!$B$6:$G$2005,Cal!$B308,Cal!Q$3),"")</f>
        <v/>
      </c>
      <c r="R308" s="252" t="str">
        <f>IF(LEN(INDEX(DataInput!$B$6:$G$2005,Cal!$B308,Cal!R$3))&gt;0,INDEX(DataInput!$B$6:$G$2005,Cal!$B308,Cal!R$3),"")</f>
        <v/>
      </c>
      <c r="S308" s="251" t="str">
        <f>IF(LEN(INDEX(DataInput!$B$6:$G$2005,Cal!$B308,Cal!S$3))&gt;0,INDEX(DataInput!$B$6:$G$2005,Cal!$B308,Cal!S$3),"")</f>
        <v/>
      </c>
      <c r="T308" s="253" t="str">
        <f>IF(LEN(INDEX(DataInput!$B$6:$G$2005,Cal!$B308,Cal!T$3))&gt;0,INDEX(DataInput!$B$6:$G$2005,Cal!$B308,Cal!T$3),"")</f>
        <v/>
      </c>
      <c r="U308" s="254" t="str">
        <f>IF(LEN(INDEX(DataInput!$B$6:$G$2005,Cal!$B308,Cal!U$3))&gt;0,INDEX(DataInput!$B$6:$G$2005,Cal!$B308,Cal!U$3),"")</f>
        <v/>
      </c>
      <c r="V308" s="262">
        <f t="shared" si="39"/>
        <v>0</v>
      </c>
      <c r="W308" s="262" t="str">
        <f t="shared" si="40"/>
        <v/>
      </c>
      <c r="X308" s="262" t="str">
        <f t="shared" si="41"/>
        <v/>
      </c>
      <c r="Y308" s="257" t="str">
        <f t="shared" si="36"/>
        <v/>
      </c>
      <c r="Z308" s="257" t="str">
        <f t="shared" si="37"/>
        <v/>
      </c>
      <c r="AA308" s="258" t="str">
        <f t="shared" si="42"/>
        <v>No</v>
      </c>
      <c r="AB308" s="259" t="str">
        <f>IFERROR(IF(COUNTIF($P$4:P308,P308)=1,P308,""),"")</f>
        <v/>
      </c>
      <c r="AC308" s="259" t="str">
        <f t="shared" si="43"/>
        <v/>
      </c>
      <c r="AD308" s="259" t="str">
        <f t="shared" si="44"/>
        <v/>
      </c>
      <c r="AE308" s="259" t="str">
        <f>IFERROR(IF(AND(Cal!P308&gt;=Cal!$AG$5,Cal!P308&lt;=Cal!$AH$5,PrintPayslip!$D$7=Cal!$Q308),IF(LEN(P308)&gt;0,P308,0),""),"")</f>
        <v/>
      </c>
      <c r="AF308" s="258" t="str">
        <f t="shared" si="38"/>
        <v/>
      </c>
    </row>
    <row r="309" spans="2:32" x14ac:dyDescent="0.25">
      <c r="B309" s="228">
        <v>305</v>
      </c>
      <c r="C309" s="247">
        <f>IF(LEN(INDEX(TaxData!$B$7:$D$4006,Cal!$B309,Cal!C$3))&gt;0,INDEX(TaxData!$B$7:$D$4006,Cal!$B309,Cal!C$3),"")</f>
        <v>390</v>
      </c>
      <c r="D309" s="247">
        <f>IF(LEN(INDEX(TaxData!$B$7:$D$4006,Cal!$B309,Cal!D$3))&gt;0,INDEX(TaxData!$B$7:$D$4006,Cal!$B309,Cal!D$3),"")</f>
        <v>7</v>
      </c>
      <c r="E309" s="247">
        <f>IF(LEN(INDEX(TaxData!$B$7:$D$4006,Cal!$B309,Cal!E$3))&gt;0,INDEX(TaxData!$B$7:$D$4006,Cal!$B309,Cal!E$3),"")</f>
        <v>92</v>
      </c>
      <c r="F309" s="230"/>
      <c r="H309" s="234"/>
      <c r="I309" s="234"/>
      <c r="J309" s="234"/>
      <c r="K309" s="234"/>
      <c r="O309" s="228">
        <v>305</v>
      </c>
      <c r="P309" s="250" t="str">
        <f>IF(LEN(INDEX(DataInput!$B$6:$G$2005,Cal!$B309,Cal!P$3))&gt;0,INDEX(DataInput!$B$6:$G$2005,Cal!$B309,Cal!P$3),"")</f>
        <v/>
      </c>
      <c r="Q309" s="251" t="str">
        <f>IF(LEN(INDEX(DataInput!$B$6:$G$2005,Cal!$B309,Cal!Q$3))&gt;0,INDEX(DataInput!$B$6:$G$2005,Cal!$B309,Cal!Q$3),"")</f>
        <v/>
      </c>
      <c r="R309" s="252" t="str">
        <f>IF(LEN(INDEX(DataInput!$B$6:$G$2005,Cal!$B309,Cal!R$3))&gt;0,INDEX(DataInput!$B$6:$G$2005,Cal!$B309,Cal!R$3),"")</f>
        <v/>
      </c>
      <c r="S309" s="251" t="str">
        <f>IF(LEN(INDEX(DataInput!$B$6:$G$2005,Cal!$B309,Cal!S$3))&gt;0,INDEX(DataInput!$B$6:$G$2005,Cal!$B309,Cal!S$3),"")</f>
        <v/>
      </c>
      <c r="T309" s="253" t="str">
        <f>IF(LEN(INDEX(DataInput!$B$6:$G$2005,Cal!$B309,Cal!T$3))&gt;0,INDEX(DataInput!$B$6:$G$2005,Cal!$B309,Cal!T$3),"")</f>
        <v/>
      </c>
      <c r="U309" s="254" t="str">
        <f>IF(LEN(INDEX(DataInput!$B$6:$G$2005,Cal!$B309,Cal!U$3))&gt;0,INDEX(DataInput!$B$6:$G$2005,Cal!$B309,Cal!U$3),"")</f>
        <v/>
      </c>
      <c r="V309" s="262">
        <f t="shared" si="39"/>
        <v>0</v>
      </c>
      <c r="W309" s="262" t="str">
        <f t="shared" si="40"/>
        <v/>
      </c>
      <c r="X309" s="262" t="str">
        <f t="shared" si="41"/>
        <v/>
      </c>
      <c r="Y309" s="257" t="str">
        <f t="shared" si="36"/>
        <v/>
      </c>
      <c r="Z309" s="257" t="str">
        <f t="shared" si="37"/>
        <v/>
      </c>
      <c r="AA309" s="258" t="str">
        <f t="shared" si="42"/>
        <v>No</v>
      </c>
      <c r="AB309" s="259" t="str">
        <f>IFERROR(IF(COUNTIF($P$4:P309,P309)=1,P309,""),"")</f>
        <v/>
      </c>
      <c r="AC309" s="259" t="str">
        <f t="shared" si="43"/>
        <v/>
      </c>
      <c r="AD309" s="259" t="str">
        <f t="shared" si="44"/>
        <v/>
      </c>
      <c r="AE309" s="259" t="str">
        <f>IFERROR(IF(AND(Cal!P309&gt;=Cal!$AG$5,Cal!P309&lt;=Cal!$AH$5,PrintPayslip!$D$7=Cal!$Q309),IF(LEN(P309)&gt;0,P309,0),""),"")</f>
        <v/>
      </c>
      <c r="AF309" s="258" t="str">
        <f t="shared" si="38"/>
        <v/>
      </c>
    </row>
    <row r="310" spans="2:32" x14ac:dyDescent="0.25">
      <c r="B310" s="228">
        <v>306</v>
      </c>
      <c r="C310" s="247">
        <f>IF(LEN(INDEX(TaxData!$B$7:$D$4006,Cal!$B310,Cal!C$3))&gt;0,INDEX(TaxData!$B$7:$D$4006,Cal!$B310,Cal!C$3),"")</f>
        <v>391</v>
      </c>
      <c r="D310" s="247">
        <f>IF(LEN(INDEX(TaxData!$B$7:$D$4006,Cal!$B310,Cal!D$3))&gt;0,INDEX(TaxData!$B$7:$D$4006,Cal!$B310,Cal!D$3),"")</f>
        <v>7</v>
      </c>
      <c r="E310" s="247">
        <f>IF(LEN(INDEX(TaxData!$B$7:$D$4006,Cal!$B310,Cal!E$3))&gt;0,INDEX(TaxData!$B$7:$D$4006,Cal!$B310,Cal!E$3),"")</f>
        <v>93</v>
      </c>
      <c r="F310" s="230"/>
      <c r="H310" s="234"/>
      <c r="I310" s="234"/>
      <c r="J310" s="234"/>
      <c r="K310" s="234"/>
      <c r="O310" s="228">
        <v>306</v>
      </c>
      <c r="P310" s="250" t="str">
        <f>IF(LEN(INDEX(DataInput!$B$6:$G$2005,Cal!$B310,Cal!P$3))&gt;0,INDEX(DataInput!$B$6:$G$2005,Cal!$B310,Cal!P$3),"")</f>
        <v/>
      </c>
      <c r="Q310" s="251" t="str">
        <f>IF(LEN(INDEX(DataInput!$B$6:$G$2005,Cal!$B310,Cal!Q$3))&gt;0,INDEX(DataInput!$B$6:$G$2005,Cal!$B310,Cal!Q$3),"")</f>
        <v/>
      </c>
      <c r="R310" s="252" t="str">
        <f>IF(LEN(INDEX(DataInput!$B$6:$G$2005,Cal!$B310,Cal!R$3))&gt;0,INDEX(DataInput!$B$6:$G$2005,Cal!$B310,Cal!R$3),"")</f>
        <v/>
      </c>
      <c r="S310" s="251" t="str">
        <f>IF(LEN(INDEX(DataInput!$B$6:$G$2005,Cal!$B310,Cal!S$3))&gt;0,INDEX(DataInput!$B$6:$G$2005,Cal!$B310,Cal!S$3),"")</f>
        <v/>
      </c>
      <c r="T310" s="253" t="str">
        <f>IF(LEN(INDEX(DataInput!$B$6:$G$2005,Cal!$B310,Cal!T$3))&gt;0,INDEX(DataInput!$B$6:$G$2005,Cal!$B310,Cal!T$3),"")</f>
        <v/>
      </c>
      <c r="U310" s="254" t="str">
        <f>IF(LEN(INDEX(DataInput!$B$6:$G$2005,Cal!$B310,Cal!U$3))&gt;0,INDEX(DataInput!$B$6:$G$2005,Cal!$B310,Cal!U$3),"")</f>
        <v/>
      </c>
      <c r="V310" s="262">
        <f t="shared" si="39"/>
        <v>0</v>
      </c>
      <c r="W310" s="262" t="str">
        <f t="shared" si="40"/>
        <v/>
      </c>
      <c r="X310" s="262" t="str">
        <f t="shared" si="41"/>
        <v/>
      </c>
      <c r="Y310" s="257" t="str">
        <f t="shared" si="36"/>
        <v/>
      </c>
      <c r="Z310" s="257" t="str">
        <f t="shared" si="37"/>
        <v/>
      </c>
      <c r="AA310" s="258" t="str">
        <f t="shared" si="42"/>
        <v>No</v>
      </c>
      <c r="AB310" s="259" t="str">
        <f>IFERROR(IF(COUNTIF($P$4:P310,P310)=1,P310,""),"")</f>
        <v/>
      </c>
      <c r="AC310" s="259" t="str">
        <f t="shared" si="43"/>
        <v/>
      </c>
      <c r="AD310" s="259" t="str">
        <f t="shared" si="44"/>
        <v/>
      </c>
      <c r="AE310" s="259" t="str">
        <f>IFERROR(IF(AND(Cal!P310&gt;=Cal!$AG$5,Cal!P310&lt;=Cal!$AH$5,PrintPayslip!$D$7=Cal!$Q310),IF(LEN(P310)&gt;0,P310,0),""),"")</f>
        <v/>
      </c>
      <c r="AF310" s="258" t="str">
        <f t="shared" si="38"/>
        <v/>
      </c>
    </row>
    <row r="311" spans="2:32" x14ac:dyDescent="0.25">
      <c r="B311" s="228">
        <v>307</v>
      </c>
      <c r="C311" s="247">
        <f>IF(LEN(INDEX(TaxData!$B$7:$D$4006,Cal!$B311,Cal!C$3))&gt;0,INDEX(TaxData!$B$7:$D$4006,Cal!$B311,Cal!C$3),"")</f>
        <v>392</v>
      </c>
      <c r="D311" s="247">
        <f>IF(LEN(INDEX(TaxData!$B$7:$D$4006,Cal!$B311,Cal!D$3))&gt;0,INDEX(TaxData!$B$7:$D$4006,Cal!$B311,Cal!D$3),"")</f>
        <v>7</v>
      </c>
      <c r="E311" s="247">
        <f>IF(LEN(INDEX(TaxData!$B$7:$D$4006,Cal!$B311,Cal!E$3))&gt;0,INDEX(TaxData!$B$7:$D$4006,Cal!$B311,Cal!E$3),"")</f>
        <v>93</v>
      </c>
      <c r="F311" s="230"/>
      <c r="H311" s="234"/>
      <c r="I311" s="234"/>
      <c r="J311" s="234"/>
      <c r="K311" s="234"/>
      <c r="O311" s="228">
        <v>307</v>
      </c>
      <c r="P311" s="250" t="str">
        <f>IF(LEN(INDEX(DataInput!$B$6:$G$2005,Cal!$B311,Cal!P$3))&gt;0,INDEX(DataInput!$B$6:$G$2005,Cal!$B311,Cal!P$3),"")</f>
        <v/>
      </c>
      <c r="Q311" s="251" t="str">
        <f>IF(LEN(INDEX(DataInput!$B$6:$G$2005,Cal!$B311,Cal!Q$3))&gt;0,INDEX(DataInput!$B$6:$G$2005,Cal!$B311,Cal!Q$3),"")</f>
        <v/>
      </c>
      <c r="R311" s="252" t="str">
        <f>IF(LEN(INDEX(DataInput!$B$6:$G$2005,Cal!$B311,Cal!R$3))&gt;0,INDEX(DataInput!$B$6:$G$2005,Cal!$B311,Cal!R$3),"")</f>
        <v/>
      </c>
      <c r="S311" s="251" t="str">
        <f>IF(LEN(INDEX(DataInput!$B$6:$G$2005,Cal!$B311,Cal!S$3))&gt;0,INDEX(DataInput!$B$6:$G$2005,Cal!$B311,Cal!S$3),"")</f>
        <v/>
      </c>
      <c r="T311" s="253" t="str">
        <f>IF(LEN(INDEX(DataInput!$B$6:$G$2005,Cal!$B311,Cal!T$3))&gt;0,INDEX(DataInput!$B$6:$G$2005,Cal!$B311,Cal!T$3),"")</f>
        <v/>
      </c>
      <c r="U311" s="254" t="str">
        <f>IF(LEN(INDEX(DataInput!$B$6:$G$2005,Cal!$B311,Cal!U$3))&gt;0,INDEX(DataInput!$B$6:$G$2005,Cal!$B311,Cal!U$3),"")</f>
        <v/>
      </c>
      <c r="V311" s="262">
        <f t="shared" si="39"/>
        <v>0</v>
      </c>
      <c r="W311" s="262" t="str">
        <f t="shared" si="40"/>
        <v/>
      </c>
      <c r="X311" s="262" t="str">
        <f t="shared" si="41"/>
        <v/>
      </c>
      <c r="Y311" s="257" t="str">
        <f t="shared" si="36"/>
        <v/>
      </c>
      <c r="Z311" s="257" t="str">
        <f t="shared" si="37"/>
        <v/>
      </c>
      <c r="AA311" s="258" t="str">
        <f t="shared" si="42"/>
        <v>No</v>
      </c>
      <c r="AB311" s="259" t="str">
        <f>IFERROR(IF(COUNTIF($P$4:P311,P311)=1,P311,""),"")</f>
        <v/>
      </c>
      <c r="AC311" s="259" t="str">
        <f t="shared" si="43"/>
        <v/>
      </c>
      <c r="AD311" s="259" t="str">
        <f t="shared" si="44"/>
        <v/>
      </c>
      <c r="AE311" s="259" t="str">
        <f>IFERROR(IF(AND(Cal!P311&gt;=Cal!$AG$5,Cal!P311&lt;=Cal!$AH$5,PrintPayslip!$D$7=Cal!$Q311),IF(LEN(P311)&gt;0,P311,0),""),"")</f>
        <v/>
      </c>
      <c r="AF311" s="258" t="str">
        <f t="shared" si="38"/>
        <v/>
      </c>
    </row>
    <row r="312" spans="2:32" x14ac:dyDescent="0.25">
      <c r="B312" s="228">
        <v>308</v>
      </c>
      <c r="C312" s="247">
        <f>IF(LEN(INDEX(TaxData!$B$7:$D$4006,Cal!$B312,Cal!C$3))&gt;0,INDEX(TaxData!$B$7:$D$4006,Cal!$B312,Cal!C$3),"")</f>
        <v>393</v>
      </c>
      <c r="D312" s="247">
        <f>IF(LEN(INDEX(TaxData!$B$7:$D$4006,Cal!$B312,Cal!D$3))&gt;0,INDEX(TaxData!$B$7:$D$4006,Cal!$B312,Cal!D$3),"")</f>
        <v>7</v>
      </c>
      <c r="E312" s="247">
        <f>IF(LEN(INDEX(TaxData!$B$7:$D$4006,Cal!$B312,Cal!E$3))&gt;0,INDEX(TaxData!$B$7:$D$4006,Cal!$B312,Cal!E$3),"")</f>
        <v>93</v>
      </c>
      <c r="F312" s="230"/>
      <c r="H312" s="234"/>
      <c r="I312" s="234"/>
      <c r="J312" s="234"/>
      <c r="K312" s="234"/>
      <c r="O312" s="228">
        <v>308</v>
      </c>
      <c r="P312" s="250" t="str">
        <f>IF(LEN(INDEX(DataInput!$B$6:$G$2005,Cal!$B312,Cal!P$3))&gt;0,INDEX(DataInput!$B$6:$G$2005,Cal!$B312,Cal!P$3),"")</f>
        <v/>
      </c>
      <c r="Q312" s="251" t="str">
        <f>IF(LEN(INDEX(DataInput!$B$6:$G$2005,Cal!$B312,Cal!Q$3))&gt;0,INDEX(DataInput!$B$6:$G$2005,Cal!$B312,Cal!Q$3),"")</f>
        <v/>
      </c>
      <c r="R312" s="252" t="str">
        <f>IF(LEN(INDEX(DataInput!$B$6:$G$2005,Cal!$B312,Cal!R$3))&gt;0,INDEX(DataInput!$B$6:$G$2005,Cal!$B312,Cal!R$3),"")</f>
        <v/>
      </c>
      <c r="S312" s="251" t="str">
        <f>IF(LEN(INDEX(DataInput!$B$6:$G$2005,Cal!$B312,Cal!S$3))&gt;0,INDEX(DataInput!$B$6:$G$2005,Cal!$B312,Cal!S$3),"")</f>
        <v/>
      </c>
      <c r="T312" s="253" t="str">
        <f>IF(LEN(INDEX(DataInput!$B$6:$G$2005,Cal!$B312,Cal!T$3))&gt;0,INDEX(DataInput!$B$6:$G$2005,Cal!$B312,Cal!T$3),"")</f>
        <v/>
      </c>
      <c r="U312" s="254" t="str">
        <f>IF(LEN(INDEX(DataInput!$B$6:$G$2005,Cal!$B312,Cal!U$3))&gt;0,INDEX(DataInput!$B$6:$G$2005,Cal!$B312,Cal!U$3),"")</f>
        <v/>
      </c>
      <c r="V312" s="262">
        <f t="shared" si="39"/>
        <v>0</v>
      </c>
      <c r="W312" s="262" t="str">
        <f t="shared" si="40"/>
        <v/>
      </c>
      <c r="X312" s="262" t="str">
        <f t="shared" si="41"/>
        <v/>
      </c>
      <c r="Y312" s="257" t="str">
        <f t="shared" si="36"/>
        <v/>
      </c>
      <c r="Z312" s="257" t="str">
        <f t="shared" si="37"/>
        <v/>
      </c>
      <c r="AA312" s="258" t="str">
        <f t="shared" si="42"/>
        <v>No</v>
      </c>
      <c r="AB312" s="259" t="str">
        <f>IFERROR(IF(COUNTIF($P$4:P312,P312)=1,P312,""),"")</f>
        <v/>
      </c>
      <c r="AC312" s="259" t="str">
        <f t="shared" si="43"/>
        <v/>
      </c>
      <c r="AD312" s="259" t="str">
        <f t="shared" si="44"/>
        <v/>
      </c>
      <c r="AE312" s="259" t="str">
        <f>IFERROR(IF(AND(Cal!P312&gt;=Cal!$AG$5,Cal!P312&lt;=Cal!$AH$5,PrintPayslip!$D$7=Cal!$Q312),IF(LEN(P312)&gt;0,P312,0),""),"")</f>
        <v/>
      </c>
      <c r="AF312" s="258" t="str">
        <f t="shared" si="38"/>
        <v/>
      </c>
    </row>
    <row r="313" spans="2:32" x14ac:dyDescent="0.25">
      <c r="B313" s="228">
        <v>309</v>
      </c>
      <c r="C313" s="247">
        <f>IF(LEN(INDEX(TaxData!$B$7:$D$4006,Cal!$B313,Cal!C$3))&gt;0,INDEX(TaxData!$B$7:$D$4006,Cal!$B313,Cal!C$3),"")</f>
        <v>394</v>
      </c>
      <c r="D313" s="247">
        <f>IF(LEN(INDEX(TaxData!$B$7:$D$4006,Cal!$B313,Cal!D$3))&gt;0,INDEX(TaxData!$B$7:$D$4006,Cal!$B313,Cal!D$3),"")</f>
        <v>8</v>
      </c>
      <c r="E313" s="247">
        <f>IF(LEN(INDEX(TaxData!$B$7:$D$4006,Cal!$B313,Cal!E$3))&gt;0,INDEX(TaxData!$B$7:$D$4006,Cal!$B313,Cal!E$3),"")</f>
        <v>94</v>
      </c>
      <c r="F313" s="230"/>
      <c r="H313" s="234"/>
      <c r="I313" s="234"/>
      <c r="J313" s="234"/>
      <c r="K313" s="234"/>
      <c r="O313" s="228">
        <v>309</v>
      </c>
      <c r="P313" s="250" t="str">
        <f>IF(LEN(INDEX(DataInput!$B$6:$G$2005,Cal!$B313,Cal!P$3))&gt;0,INDEX(DataInput!$B$6:$G$2005,Cal!$B313,Cal!P$3),"")</f>
        <v/>
      </c>
      <c r="Q313" s="251" t="str">
        <f>IF(LEN(INDEX(DataInput!$B$6:$G$2005,Cal!$B313,Cal!Q$3))&gt;0,INDEX(DataInput!$B$6:$G$2005,Cal!$B313,Cal!Q$3),"")</f>
        <v/>
      </c>
      <c r="R313" s="252" t="str">
        <f>IF(LEN(INDEX(DataInput!$B$6:$G$2005,Cal!$B313,Cal!R$3))&gt;0,INDEX(DataInput!$B$6:$G$2005,Cal!$B313,Cal!R$3),"")</f>
        <v/>
      </c>
      <c r="S313" s="251" t="str">
        <f>IF(LEN(INDEX(DataInput!$B$6:$G$2005,Cal!$B313,Cal!S$3))&gt;0,INDEX(DataInput!$B$6:$G$2005,Cal!$B313,Cal!S$3),"")</f>
        <v/>
      </c>
      <c r="T313" s="253" t="str">
        <f>IF(LEN(INDEX(DataInput!$B$6:$G$2005,Cal!$B313,Cal!T$3))&gt;0,INDEX(DataInput!$B$6:$G$2005,Cal!$B313,Cal!T$3),"")</f>
        <v/>
      </c>
      <c r="U313" s="254" t="str">
        <f>IF(LEN(INDEX(DataInput!$B$6:$G$2005,Cal!$B313,Cal!U$3))&gt;0,INDEX(DataInput!$B$6:$G$2005,Cal!$B313,Cal!U$3),"")</f>
        <v/>
      </c>
      <c r="V313" s="262">
        <f t="shared" si="39"/>
        <v>0</v>
      </c>
      <c r="W313" s="262" t="str">
        <f t="shared" si="40"/>
        <v/>
      </c>
      <c r="X313" s="262" t="str">
        <f t="shared" si="41"/>
        <v/>
      </c>
      <c r="Y313" s="257" t="str">
        <f t="shared" si="36"/>
        <v/>
      </c>
      <c r="Z313" s="257" t="str">
        <f t="shared" si="37"/>
        <v/>
      </c>
      <c r="AA313" s="258" t="str">
        <f t="shared" si="42"/>
        <v>No</v>
      </c>
      <c r="AB313" s="259" t="str">
        <f>IFERROR(IF(COUNTIF($P$4:P313,P313)=1,P313,""),"")</f>
        <v/>
      </c>
      <c r="AC313" s="259" t="str">
        <f t="shared" si="43"/>
        <v/>
      </c>
      <c r="AD313" s="259" t="str">
        <f t="shared" si="44"/>
        <v/>
      </c>
      <c r="AE313" s="259" t="str">
        <f>IFERROR(IF(AND(Cal!P313&gt;=Cal!$AG$5,Cal!P313&lt;=Cal!$AH$5,PrintPayslip!$D$7=Cal!$Q313),IF(LEN(P313)&gt;0,P313,0),""),"")</f>
        <v/>
      </c>
      <c r="AF313" s="258" t="str">
        <f t="shared" si="38"/>
        <v/>
      </c>
    </row>
    <row r="314" spans="2:32" x14ac:dyDescent="0.25">
      <c r="B314" s="228">
        <v>310</v>
      </c>
      <c r="C314" s="247">
        <f>IF(LEN(INDEX(TaxData!$B$7:$D$4006,Cal!$B314,Cal!C$3))&gt;0,INDEX(TaxData!$B$7:$D$4006,Cal!$B314,Cal!C$3),"")</f>
        <v>395</v>
      </c>
      <c r="D314" s="247">
        <f>IF(LEN(INDEX(TaxData!$B$7:$D$4006,Cal!$B314,Cal!D$3))&gt;0,INDEX(TaxData!$B$7:$D$4006,Cal!$B314,Cal!D$3),"")</f>
        <v>8</v>
      </c>
      <c r="E314" s="247">
        <f>IF(LEN(INDEX(TaxData!$B$7:$D$4006,Cal!$B314,Cal!E$3))&gt;0,INDEX(TaxData!$B$7:$D$4006,Cal!$B314,Cal!E$3),"")</f>
        <v>94</v>
      </c>
      <c r="F314" s="230"/>
      <c r="H314" s="234"/>
      <c r="I314" s="234"/>
      <c r="J314" s="234"/>
      <c r="K314" s="234"/>
      <c r="O314" s="228">
        <v>310</v>
      </c>
      <c r="P314" s="250" t="str">
        <f>IF(LEN(INDEX(DataInput!$B$6:$G$2005,Cal!$B314,Cal!P$3))&gt;0,INDEX(DataInput!$B$6:$G$2005,Cal!$B314,Cal!P$3),"")</f>
        <v/>
      </c>
      <c r="Q314" s="251" t="str">
        <f>IF(LEN(INDEX(DataInput!$B$6:$G$2005,Cal!$B314,Cal!Q$3))&gt;0,INDEX(DataInput!$B$6:$G$2005,Cal!$B314,Cal!Q$3),"")</f>
        <v/>
      </c>
      <c r="R314" s="252" t="str">
        <f>IF(LEN(INDEX(DataInput!$B$6:$G$2005,Cal!$B314,Cal!R$3))&gt;0,INDEX(DataInput!$B$6:$G$2005,Cal!$B314,Cal!R$3),"")</f>
        <v/>
      </c>
      <c r="S314" s="251" t="str">
        <f>IF(LEN(INDEX(DataInput!$B$6:$G$2005,Cal!$B314,Cal!S$3))&gt;0,INDEX(DataInput!$B$6:$G$2005,Cal!$B314,Cal!S$3),"")</f>
        <v/>
      </c>
      <c r="T314" s="253" t="str">
        <f>IF(LEN(INDEX(DataInput!$B$6:$G$2005,Cal!$B314,Cal!T$3))&gt;0,INDEX(DataInput!$B$6:$G$2005,Cal!$B314,Cal!T$3),"")</f>
        <v/>
      </c>
      <c r="U314" s="254" t="str">
        <f>IF(LEN(INDEX(DataInput!$B$6:$G$2005,Cal!$B314,Cal!U$3))&gt;0,INDEX(DataInput!$B$6:$G$2005,Cal!$B314,Cal!U$3),"")</f>
        <v/>
      </c>
      <c r="V314" s="262">
        <f t="shared" si="39"/>
        <v>0</v>
      </c>
      <c r="W314" s="262" t="str">
        <f t="shared" si="40"/>
        <v/>
      </c>
      <c r="X314" s="262" t="str">
        <f t="shared" si="41"/>
        <v/>
      </c>
      <c r="Y314" s="257" t="str">
        <f t="shared" si="36"/>
        <v/>
      </c>
      <c r="Z314" s="257" t="str">
        <f t="shared" si="37"/>
        <v/>
      </c>
      <c r="AA314" s="258" t="str">
        <f t="shared" si="42"/>
        <v>No</v>
      </c>
      <c r="AB314" s="259" t="str">
        <f>IFERROR(IF(COUNTIF($P$4:P314,P314)=1,P314,""),"")</f>
        <v/>
      </c>
      <c r="AC314" s="259" t="str">
        <f t="shared" si="43"/>
        <v/>
      </c>
      <c r="AD314" s="259" t="str">
        <f t="shared" si="44"/>
        <v/>
      </c>
      <c r="AE314" s="259" t="str">
        <f>IFERROR(IF(AND(Cal!P314&gt;=Cal!$AG$5,Cal!P314&lt;=Cal!$AH$5,PrintPayslip!$D$7=Cal!$Q314),IF(LEN(P314)&gt;0,P314,0),""),"")</f>
        <v/>
      </c>
      <c r="AF314" s="258" t="str">
        <f t="shared" si="38"/>
        <v/>
      </c>
    </row>
    <row r="315" spans="2:32" x14ac:dyDescent="0.25">
      <c r="B315" s="228">
        <v>311</v>
      </c>
      <c r="C315" s="247">
        <f>IF(LEN(INDEX(TaxData!$B$7:$D$4006,Cal!$B315,Cal!C$3))&gt;0,INDEX(TaxData!$B$7:$D$4006,Cal!$B315,Cal!C$3),"")</f>
        <v>396</v>
      </c>
      <c r="D315" s="247">
        <f>IF(LEN(INDEX(TaxData!$B$7:$D$4006,Cal!$B315,Cal!D$3))&gt;0,INDEX(TaxData!$B$7:$D$4006,Cal!$B315,Cal!D$3),"")</f>
        <v>8</v>
      </c>
      <c r="E315" s="247">
        <f>IF(LEN(INDEX(TaxData!$B$7:$D$4006,Cal!$B315,Cal!E$3))&gt;0,INDEX(TaxData!$B$7:$D$4006,Cal!$B315,Cal!E$3),"")</f>
        <v>94</v>
      </c>
      <c r="F315" s="230"/>
      <c r="H315" s="234"/>
      <c r="I315" s="234"/>
      <c r="J315" s="234"/>
      <c r="K315" s="234"/>
      <c r="O315" s="228">
        <v>311</v>
      </c>
      <c r="P315" s="250" t="str">
        <f>IF(LEN(INDEX(DataInput!$B$6:$G$2005,Cal!$B315,Cal!P$3))&gt;0,INDEX(DataInput!$B$6:$G$2005,Cal!$B315,Cal!P$3),"")</f>
        <v/>
      </c>
      <c r="Q315" s="251" t="str">
        <f>IF(LEN(INDEX(DataInput!$B$6:$G$2005,Cal!$B315,Cal!Q$3))&gt;0,INDEX(DataInput!$B$6:$G$2005,Cal!$B315,Cal!Q$3),"")</f>
        <v/>
      </c>
      <c r="R315" s="252" t="str">
        <f>IF(LEN(INDEX(DataInput!$B$6:$G$2005,Cal!$B315,Cal!R$3))&gt;0,INDEX(DataInput!$B$6:$G$2005,Cal!$B315,Cal!R$3),"")</f>
        <v/>
      </c>
      <c r="S315" s="251" t="str">
        <f>IF(LEN(INDEX(DataInput!$B$6:$G$2005,Cal!$B315,Cal!S$3))&gt;0,INDEX(DataInput!$B$6:$G$2005,Cal!$B315,Cal!S$3),"")</f>
        <v/>
      </c>
      <c r="T315" s="253" t="str">
        <f>IF(LEN(INDEX(DataInput!$B$6:$G$2005,Cal!$B315,Cal!T$3))&gt;0,INDEX(DataInput!$B$6:$G$2005,Cal!$B315,Cal!T$3),"")</f>
        <v/>
      </c>
      <c r="U315" s="254" t="str">
        <f>IF(LEN(INDEX(DataInput!$B$6:$G$2005,Cal!$B315,Cal!U$3))&gt;0,INDEX(DataInput!$B$6:$G$2005,Cal!$B315,Cal!U$3),"")</f>
        <v/>
      </c>
      <c r="V315" s="262">
        <f t="shared" si="39"/>
        <v>0</v>
      </c>
      <c r="W315" s="262" t="str">
        <f t="shared" si="40"/>
        <v/>
      </c>
      <c r="X315" s="262" t="str">
        <f t="shared" si="41"/>
        <v/>
      </c>
      <c r="Y315" s="257" t="str">
        <f t="shared" si="36"/>
        <v/>
      </c>
      <c r="Z315" s="257" t="str">
        <f t="shared" si="37"/>
        <v/>
      </c>
      <c r="AA315" s="258" t="str">
        <f t="shared" si="42"/>
        <v>No</v>
      </c>
      <c r="AB315" s="259" t="str">
        <f>IFERROR(IF(COUNTIF($P$4:P315,P315)=1,P315,""),"")</f>
        <v/>
      </c>
      <c r="AC315" s="259" t="str">
        <f t="shared" si="43"/>
        <v/>
      </c>
      <c r="AD315" s="259" t="str">
        <f t="shared" si="44"/>
        <v/>
      </c>
      <c r="AE315" s="259" t="str">
        <f>IFERROR(IF(AND(Cal!P315&gt;=Cal!$AG$5,Cal!P315&lt;=Cal!$AH$5,PrintPayslip!$D$7=Cal!$Q315),IF(LEN(P315)&gt;0,P315,0),""),"")</f>
        <v/>
      </c>
      <c r="AF315" s="258" t="str">
        <f t="shared" si="38"/>
        <v/>
      </c>
    </row>
    <row r="316" spans="2:32" x14ac:dyDescent="0.25">
      <c r="B316" s="228">
        <v>312</v>
      </c>
      <c r="C316" s="247">
        <f>IF(LEN(INDEX(TaxData!$B$7:$D$4006,Cal!$B316,Cal!C$3))&gt;0,INDEX(TaxData!$B$7:$D$4006,Cal!$B316,Cal!C$3),"")</f>
        <v>397</v>
      </c>
      <c r="D316" s="247">
        <f>IF(LEN(INDEX(TaxData!$B$7:$D$4006,Cal!$B316,Cal!D$3))&gt;0,INDEX(TaxData!$B$7:$D$4006,Cal!$B316,Cal!D$3),"")</f>
        <v>8</v>
      </c>
      <c r="E316" s="247">
        <f>IF(LEN(INDEX(TaxData!$B$7:$D$4006,Cal!$B316,Cal!E$3))&gt;0,INDEX(TaxData!$B$7:$D$4006,Cal!$B316,Cal!E$3),"")</f>
        <v>95</v>
      </c>
      <c r="F316" s="230"/>
      <c r="H316" s="234"/>
      <c r="I316" s="234"/>
      <c r="J316" s="234"/>
      <c r="K316" s="234"/>
      <c r="O316" s="228">
        <v>312</v>
      </c>
      <c r="P316" s="250" t="str">
        <f>IF(LEN(INDEX(DataInput!$B$6:$G$2005,Cal!$B316,Cal!P$3))&gt;0,INDEX(DataInput!$B$6:$G$2005,Cal!$B316,Cal!P$3),"")</f>
        <v/>
      </c>
      <c r="Q316" s="251" t="str">
        <f>IF(LEN(INDEX(DataInput!$B$6:$G$2005,Cal!$B316,Cal!Q$3))&gt;0,INDEX(DataInput!$B$6:$G$2005,Cal!$B316,Cal!Q$3),"")</f>
        <v/>
      </c>
      <c r="R316" s="252" t="str">
        <f>IF(LEN(INDEX(DataInput!$B$6:$G$2005,Cal!$B316,Cal!R$3))&gt;0,INDEX(DataInput!$B$6:$G$2005,Cal!$B316,Cal!R$3),"")</f>
        <v/>
      </c>
      <c r="S316" s="251" t="str">
        <f>IF(LEN(INDEX(DataInput!$B$6:$G$2005,Cal!$B316,Cal!S$3))&gt;0,INDEX(DataInput!$B$6:$G$2005,Cal!$B316,Cal!S$3),"")</f>
        <v/>
      </c>
      <c r="T316" s="253" t="str">
        <f>IF(LEN(INDEX(DataInput!$B$6:$G$2005,Cal!$B316,Cal!T$3))&gt;0,INDEX(DataInput!$B$6:$G$2005,Cal!$B316,Cal!T$3),"")</f>
        <v/>
      </c>
      <c r="U316" s="254" t="str">
        <f>IF(LEN(INDEX(DataInput!$B$6:$G$2005,Cal!$B316,Cal!U$3))&gt;0,INDEX(DataInput!$B$6:$G$2005,Cal!$B316,Cal!U$3),"")</f>
        <v/>
      </c>
      <c r="V316" s="262">
        <f t="shared" si="39"/>
        <v>0</v>
      </c>
      <c r="W316" s="262" t="str">
        <f t="shared" si="40"/>
        <v/>
      </c>
      <c r="X316" s="262" t="str">
        <f t="shared" si="41"/>
        <v/>
      </c>
      <c r="Y316" s="257" t="str">
        <f t="shared" si="36"/>
        <v/>
      </c>
      <c r="Z316" s="257" t="str">
        <f t="shared" si="37"/>
        <v/>
      </c>
      <c r="AA316" s="258" t="str">
        <f t="shared" si="42"/>
        <v>No</v>
      </c>
      <c r="AB316" s="259" t="str">
        <f>IFERROR(IF(COUNTIF($P$4:P316,P316)=1,P316,""),"")</f>
        <v/>
      </c>
      <c r="AC316" s="259" t="str">
        <f t="shared" si="43"/>
        <v/>
      </c>
      <c r="AD316" s="259" t="str">
        <f t="shared" si="44"/>
        <v/>
      </c>
      <c r="AE316" s="259" t="str">
        <f>IFERROR(IF(AND(Cal!P316&gt;=Cal!$AG$5,Cal!P316&lt;=Cal!$AH$5,PrintPayslip!$D$7=Cal!$Q316),IF(LEN(P316)&gt;0,P316,0),""),"")</f>
        <v/>
      </c>
      <c r="AF316" s="258" t="str">
        <f t="shared" si="38"/>
        <v/>
      </c>
    </row>
    <row r="317" spans="2:32" x14ac:dyDescent="0.25">
      <c r="B317" s="228">
        <v>313</v>
      </c>
      <c r="C317" s="247">
        <f>IF(LEN(INDEX(TaxData!$B$7:$D$4006,Cal!$B317,Cal!C$3))&gt;0,INDEX(TaxData!$B$7:$D$4006,Cal!$B317,Cal!C$3),"")</f>
        <v>398</v>
      </c>
      <c r="D317" s="247">
        <f>IF(LEN(INDEX(TaxData!$B$7:$D$4006,Cal!$B317,Cal!D$3))&gt;0,INDEX(TaxData!$B$7:$D$4006,Cal!$B317,Cal!D$3),"")</f>
        <v>9</v>
      </c>
      <c r="E317" s="247">
        <f>IF(LEN(INDEX(TaxData!$B$7:$D$4006,Cal!$B317,Cal!E$3))&gt;0,INDEX(TaxData!$B$7:$D$4006,Cal!$B317,Cal!E$3),"")</f>
        <v>95</v>
      </c>
      <c r="F317" s="230"/>
      <c r="H317" s="234"/>
      <c r="I317" s="234"/>
      <c r="J317" s="234"/>
      <c r="K317" s="234"/>
      <c r="O317" s="228">
        <v>313</v>
      </c>
      <c r="P317" s="250" t="str">
        <f>IF(LEN(INDEX(DataInput!$B$6:$G$2005,Cal!$B317,Cal!P$3))&gt;0,INDEX(DataInput!$B$6:$G$2005,Cal!$B317,Cal!P$3),"")</f>
        <v/>
      </c>
      <c r="Q317" s="251" t="str">
        <f>IF(LEN(INDEX(DataInput!$B$6:$G$2005,Cal!$B317,Cal!Q$3))&gt;0,INDEX(DataInput!$B$6:$G$2005,Cal!$B317,Cal!Q$3),"")</f>
        <v/>
      </c>
      <c r="R317" s="252" t="str">
        <f>IF(LEN(INDEX(DataInput!$B$6:$G$2005,Cal!$B317,Cal!R$3))&gt;0,INDEX(DataInput!$B$6:$G$2005,Cal!$B317,Cal!R$3),"")</f>
        <v/>
      </c>
      <c r="S317" s="251" t="str">
        <f>IF(LEN(INDEX(DataInput!$B$6:$G$2005,Cal!$B317,Cal!S$3))&gt;0,INDEX(DataInput!$B$6:$G$2005,Cal!$B317,Cal!S$3),"")</f>
        <v/>
      </c>
      <c r="T317" s="253" t="str">
        <f>IF(LEN(INDEX(DataInput!$B$6:$G$2005,Cal!$B317,Cal!T$3))&gt;0,INDEX(DataInput!$B$6:$G$2005,Cal!$B317,Cal!T$3),"")</f>
        <v/>
      </c>
      <c r="U317" s="254" t="str">
        <f>IF(LEN(INDEX(DataInput!$B$6:$G$2005,Cal!$B317,Cal!U$3))&gt;0,INDEX(DataInput!$B$6:$G$2005,Cal!$B317,Cal!U$3),"")</f>
        <v/>
      </c>
      <c r="V317" s="262">
        <f t="shared" si="39"/>
        <v>0</v>
      </c>
      <c r="W317" s="262" t="str">
        <f t="shared" si="40"/>
        <v/>
      </c>
      <c r="X317" s="262" t="str">
        <f t="shared" si="41"/>
        <v/>
      </c>
      <c r="Y317" s="257" t="str">
        <f t="shared" si="36"/>
        <v/>
      </c>
      <c r="Z317" s="257" t="str">
        <f t="shared" si="37"/>
        <v/>
      </c>
      <c r="AA317" s="258" t="str">
        <f t="shared" si="42"/>
        <v>No</v>
      </c>
      <c r="AB317" s="259" t="str">
        <f>IFERROR(IF(COUNTIF($P$4:P317,P317)=1,P317,""),"")</f>
        <v/>
      </c>
      <c r="AC317" s="259" t="str">
        <f t="shared" si="43"/>
        <v/>
      </c>
      <c r="AD317" s="259" t="str">
        <f t="shared" si="44"/>
        <v/>
      </c>
      <c r="AE317" s="259" t="str">
        <f>IFERROR(IF(AND(Cal!P317&gt;=Cal!$AG$5,Cal!P317&lt;=Cal!$AH$5,PrintPayslip!$D$7=Cal!$Q317),IF(LEN(P317)&gt;0,P317,0),""),"")</f>
        <v/>
      </c>
      <c r="AF317" s="258" t="str">
        <f t="shared" si="38"/>
        <v/>
      </c>
    </row>
    <row r="318" spans="2:32" x14ac:dyDescent="0.25">
      <c r="B318" s="228">
        <v>314</v>
      </c>
      <c r="C318" s="247">
        <f>IF(LEN(INDEX(TaxData!$B$7:$D$4006,Cal!$B318,Cal!C$3))&gt;0,INDEX(TaxData!$B$7:$D$4006,Cal!$B318,Cal!C$3),"")</f>
        <v>399</v>
      </c>
      <c r="D318" s="247">
        <f>IF(LEN(INDEX(TaxData!$B$7:$D$4006,Cal!$B318,Cal!D$3))&gt;0,INDEX(TaxData!$B$7:$D$4006,Cal!$B318,Cal!D$3),"")</f>
        <v>9</v>
      </c>
      <c r="E318" s="247">
        <f>IF(LEN(INDEX(TaxData!$B$7:$D$4006,Cal!$B318,Cal!E$3))&gt;0,INDEX(TaxData!$B$7:$D$4006,Cal!$B318,Cal!E$3),"")</f>
        <v>95</v>
      </c>
      <c r="F318" s="230"/>
      <c r="H318" s="234"/>
      <c r="I318" s="234"/>
      <c r="J318" s="234"/>
      <c r="K318" s="234"/>
      <c r="O318" s="228">
        <v>314</v>
      </c>
      <c r="P318" s="250" t="str">
        <f>IF(LEN(INDEX(DataInput!$B$6:$G$2005,Cal!$B318,Cal!P$3))&gt;0,INDEX(DataInput!$B$6:$G$2005,Cal!$B318,Cal!P$3),"")</f>
        <v/>
      </c>
      <c r="Q318" s="251" t="str">
        <f>IF(LEN(INDEX(DataInput!$B$6:$G$2005,Cal!$B318,Cal!Q$3))&gt;0,INDEX(DataInput!$B$6:$G$2005,Cal!$B318,Cal!Q$3),"")</f>
        <v/>
      </c>
      <c r="R318" s="252" t="str">
        <f>IF(LEN(INDEX(DataInput!$B$6:$G$2005,Cal!$B318,Cal!R$3))&gt;0,INDEX(DataInput!$B$6:$G$2005,Cal!$B318,Cal!R$3),"")</f>
        <v/>
      </c>
      <c r="S318" s="251" t="str">
        <f>IF(LEN(INDEX(DataInput!$B$6:$G$2005,Cal!$B318,Cal!S$3))&gt;0,INDEX(DataInput!$B$6:$G$2005,Cal!$B318,Cal!S$3),"")</f>
        <v/>
      </c>
      <c r="T318" s="253" t="str">
        <f>IF(LEN(INDEX(DataInput!$B$6:$G$2005,Cal!$B318,Cal!T$3))&gt;0,INDEX(DataInput!$B$6:$G$2005,Cal!$B318,Cal!T$3),"")</f>
        <v/>
      </c>
      <c r="U318" s="254" t="str">
        <f>IF(LEN(INDEX(DataInput!$B$6:$G$2005,Cal!$B318,Cal!U$3))&gt;0,INDEX(DataInput!$B$6:$G$2005,Cal!$B318,Cal!U$3),"")</f>
        <v/>
      </c>
      <c r="V318" s="262">
        <f t="shared" si="39"/>
        <v>0</v>
      </c>
      <c r="W318" s="262" t="str">
        <f t="shared" si="40"/>
        <v/>
      </c>
      <c r="X318" s="262" t="str">
        <f t="shared" si="41"/>
        <v/>
      </c>
      <c r="Y318" s="257" t="str">
        <f t="shared" si="36"/>
        <v/>
      </c>
      <c r="Z318" s="257" t="str">
        <f t="shared" si="37"/>
        <v/>
      </c>
      <c r="AA318" s="258" t="str">
        <f t="shared" si="42"/>
        <v>No</v>
      </c>
      <c r="AB318" s="259" t="str">
        <f>IFERROR(IF(COUNTIF($P$4:P318,P318)=1,P318,""),"")</f>
        <v/>
      </c>
      <c r="AC318" s="259" t="str">
        <f t="shared" si="43"/>
        <v/>
      </c>
      <c r="AD318" s="259" t="str">
        <f t="shared" si="44"/>
        <v/>
      </c>
      <c r="AE318" s="259" t="str">
        <f>IFERROR(IF(AND(Cal!P318&gt;=Cal!$AG$5,Cal!P318&lt;=Cal!$AH$5,PrintPayslip!$D$7=Cal!$Q318),IF(LEN(P318)&gt;0,P318,0),""),"")</f>
        <v/>
      </c>
      <c r="AF318" s="258" t="str">
        <f t="shared" si="38"/>
        <v/>
      </c>
    </row>
    <row r="319" spans="2:32" x14ac:dyDescent="0.25">
      <c r="B319" s="228">
        <v>315</v>
      </c>
      <c r="C319" s="247">
        <f>IF(LEN(INDEX(TaxData!$B$7:$D$4006,Cal!$B319,Cal!C$3))&gt;0,INDEX(TaxData!$B$7:$D$4006,Cal!$B319,Cal!C$3),"")</f>
        <v>400</v>
      </c>
      <c r="D319" s="247">
        <f>IF(LEN(INDEX(TaxData!$B$7:$D$4006,Cal!$B319,Cal!D$3))&gt;0,INDEX(TaxData!$B$7:$D$4006,Cal!$B319,Cal!D$3),"")</f>
        <v>9</v>
      </c>
      <c r="E319" s="247">
        <f>IF(LEN(INDEX(TaxData!$B$7:$D$4006,Cal!$B319,Cal!E$3))&gt;0,INDEX(TaxData!$B$7:$D$4006,Cal!$B319,Cal!E$3),"")</f>
        <v>96</v>
      </c>
      <c r="F319" s="230"/>
      <c r="H319" s="234"/>
      <c r="I319" s="234"/>
      <c r="J319" s="234"/>
      <c r="K319" s="234"/>
      <c r="O319" s="228">
        <v>315</v>
      </c>
      <c r="P319" s="250" t="str">
        <f>IF(LEN(INDEX(DataInput!$B$6:$G$2005,Cal!$B319,Cal!P$3))&gt;0,INDEX(DataInput!$B$6:$G$2005,Cal!$B319,Cal!P$3),"")</f>
        <v/>
      </c>
      <c r="Q319" s="251" t="str">
        <f>IF(LEN(INDEX(DataInput!$B$6:$G$2005,Cal!$B319,Cal!Q$3))&gt;0,INDEX(DataInput!$B$6:$G$2005,Cal!$B319,Cal!Q$3),"")</f>
        <v/>
      </c>
      <c r="R319" s="252" t="str">
        <f>IF(LEN(INDEX(DataInput!$B$6:$G$2005,Cal!$B319,Cal!R$3))&gt;0,INDEX(DataInput!$B$6:$G$2005,Cal!$B319,Cal!R$3),"")</f>
        <v/>
      </c>
      <c r="S319" s="251" t="str">
        <f>IF(LEN(INDEX(DataInput!$B$6:$G$2005,Cal!$B319,Cal!S$3))&gt;0,INDEX(DataInput!$B$6:$G$2005,Cal!$B319,Cal!S$3),"")</f>
        <v/>
      </c>
      <c r="T319" s="253" t="str">
        <f>IF(LEN(INDEX(DataInput!$B$6:$G$2005,Cal!$B319,Cal!T$3))&gt;0,INDEX(DataInput!$B$6:$G$2005,Cal!$B319,Cal!T$3),"")</f>
        <v/>
      </c>
      <c r="U319" s="254" t="str">
        <f>IF(LEN(INDEX(DataInput!$B$6:$G$2005,Cal!$B319,Cal!U$3))&gt;0,INDEX(DataInput!$B$6:$G$2005,Cal!$B319,Cal!U$3),"")</f>
        <v/>
      </c>
      <c r="V319" s="262">
        <f t="shared" si="39"/>
        <v>0</v>
      </c>
      <c r="W319" s="262" t="str">
        <f t="shared" si="40"/>
        <v/>
      </c>
      <c r="X319" s="262" t="str">
        <f t="shared" si="41"/>
        <v/>
      </c>
      <c r="Y319" s="257" t="str">
        <f t="shared" si="36"/>
        <v/>
      </c>
      <c r="Z319" s="257" t="str">
        <f t="shared" si="37"/>
        <v/>
      </c>
      <c r="AA319" s="258" t="str">
        <f t="shared" si="42"/>
        <v>No</v>
      </c>
      <c r="AB319" s="259" t="str">
        <f>IFERROR(IF(COUNTIF($P$4:P319,P319)=1,P319,""),"")</f>
        <v/>
      </c>
      <c r="AC319" s="259" t="str">
        <f t="shared" si="43"/>
        <v/>
      </c>
      <c r="AD319" s="259" t="str">
        <f t="shared" si="44"/>
        <v/>
      </c>
      <c r="AE319" s="259" t="str">
        <f>IFERROR(IF(AND(Cal!P319&gt;=Cal!$AG$5,Cal!P319&lt;=Cal!$AH$5,PrintPayslip!$D$7=Cal!$Q319),IF(LEN(P319)&gt;0,P319,0),""),"")</f>
        <v/>
      </c>
      <c r="AF319" s="258" t="str">
        <f t="shared" si="38"/>
        <v/>
      </c>
    </row>
    <row r="320" spans="2:32" x14ac:dyDescent="0.25">
      <c r="B320" s="228">
        <v>316</v>
      </c>
      <c r="C320" s="247">
        <f>IF(LEN(INDEX(TaxData!$B$7:$D$4006,Cal!$B320,Cal!C$3))&gt;0,INDEX(TaxData!$B$7:$D$4006,Cal!$B320,Cal!C$3),"")</f>
        <v>401</v>
      </c>
      <c r="D320" s="247">
        <f>IF(LEN(INDEX(TaxData!$B$7:$D$4006,Cal!$B320,Cal!D$3))&gt;0,INDEX(TaxData!$B$7:$D$4006,Cal!$B320,Cal!D$3),"")</f>
        <v>10</v>
      </c>
      <c r="E320" s="247">
        <f>IF(LEN(INDEX(TaxData!$B$7:$D$4006,Cal!$B320,Cal!E$3))&gt;0,INDEX(TaxData!$B$7:$D$4006,Cal!$B320,Cal!E$3),"")</f>
        <v>96</v>
      </c>
      <c r="F320" s="230"/>
      <c r="H320" s="234"/>
      <c r="I320" s="234"/>
      <c r="J320" s="234"/>
      <c r="K320" s="234"/>
      <c r="O320" s="228">
        <v>316</v>
      </c>
      <c r="P320" s="250" t="str">
        <f>IF(LEN(INDEX(DataInput!$B$6:$G$2005,Cal!$B320,Cal!P$3))&gt;0,INDEX(DataInput!$B$6:$G$2005,Cal!$B320,Cal!P$3),"")</f>
        <v/>
      </c>
      <c r="Q320" s="251" t="str">
        <f>IF(LEN(INDEX(DataInput!$B$6:$G$2005,Cal!$B320,Cal!Q$3))&gt;0,INDEX(DataInput!$B$6:$G$2005,Cal!$B320,Cal!Q$3),"")</f>
        <v/>
      </c>
      <c r="R320" s="252" t="str">
        <f>IF(LEN(INDEX(DataInput!$B$6:$G$2005,Cal!$B320,Cal!R$3))&gt;0,INDEX(DataInput!$B$6:$G$2005,Cal!$B320,Cal!R$3),"")</f>
        <v/>
      </c>
      <c r="S320" s="251" t="str">
        <f>IF(LEN(INDEX(DataInput!$B$6:$G$2005,Cal!$B320,Cal!S$3))&gt;0,INDEX(DataInput!$B$6:$G$2005,Cal!$B320,Cal!S$3),"")</f>
        <v/>
      </c>
      <c r="T320" s="253" t="str">
        <f>IF(LEN(INDEX(DataInput!$B$6:$G$2005,Cal!$B320,Cal!T$3))&gt;0,INDEX(DataInput!$B$6:$G$2005,Cal!$B320,Cal!T$3),"")</f>
        <v/>
      </c>
      <c r="U320" s="254" t="str">
        <f>IF(LEN(INDEX(DataInput!$B$6:$G$2005,Cal!$B320,Cal!U$3))&gt;0,INDEX(DataInput!$B$6:$G$2005,Cal!$B320,Cal!U$3),"")</f>
        <v/>
      </c>
      <c r="V320" s="262">
        <f t="shared" si="39"/>
        <v>0</v>
      </c>
      <c r="W320" s="262" t="str">
        <f t="shared" si="40"/>
        <v/>
      </c>
      <c r="X320" s="262" t="str">
        <f t="shared" si="41"/>
        <v/>
      </c>
      <c r="Y320" s="257" t="str">
        <f t="shared" si="36"/>
        <v/>
      </c>
      <c r="Z320" s="257" t="str">
        <f t="shared" si="37"/>
        <v/>
      </c>
      <c r="AA320" s="258" t="str">
        <f t="shared" si="42"/>
        <v>No</v>
      </c>
      <c r="AB320" s="259" t="str">
        <f>IFERROR(IF(COUNTIF($P$4:P320,P320)=1,P320,""),"")</f>
        <v/>
      </c>
      <c r="AC320" s="259" t="str">
        <f t="shared" si="43"/>
        <v/>
      </c>
      <c r="AD320" s="259" t="str">
        <f t="shared" si="44"/>
        <v/>
      </c>
      <c r="AE320" s="259" t="str">
        <f>IFERROR(IF(AND(Cal!P320&gt;=Cal!$AG$5,Cal!P320&lt;=Cal!$AH$5,PrintPayslip!$D$7=Cal!$Q320),IF(LEN(P320)&gt;0,P320,0),""),"")</f>
        <v/>
      </c>
      <c r="AF320" s="258" t="str">
        <f t="shared" si="38"/>
        <v/>
      </c>
    </row>
    <row r="321" spans="2:32" x14ac:dyDescent="0.25">
      <c r="B321" s="228">
        <v>317</v>
      </c>
      <c r="C321" s="247">
        <f>IF(LEN(INDEX(TaxData!$B$7:$D$4006,Cal!$B321,Cal!C$3))&gt;0,INDEX(TaxData!$B$7:$D$4006,Cal!$B321,Cal!C$3),"")</f>
        <v>402</v>
      </c>
      <c r="D321" s="247">
        <f>IF(LEN(INDEX(TaxData!$B$7:$D$4006,Cal!$B321,Cal!D$3))&gt;0,INDEX(TaxData!$B$7:$D$4006,Cal!$B321,Cal!D$3),"")</f>
        <v>10</v>
      </c>
      <c r="E321" s="247">
        <f>IF(LEN(INDEX(TaxData!$B$7:$D$4006,Cal!$B321,Cal!E$3))&gt;0,INDEX(TaxData!$B$7:$D$4006,Cal!$B321,Cal!E$3),"")</f>
        <v>96</v>
      </c>
      <c r="F321" s="230"/>
      <c r="H321" s="234"/>
      <c r="I321" s="234"/>
      <c r="J321" s="234"/>
      <c r="K321" s="234"/>
      <c r="O321" s="228">
        <v>317</v>
      </c>
      <c r="P321" s="250" t="str">
        <f>IF(LEN(INDEX(DataInput!$B$6:$G$2005,Cal!$B321,Cal!P$3))&gt;0,INDEX(DataInput!$B$6:$G$2005,Cal!$B321,Cal!P$3),"")</f>
        <v/>
      </c>
      <c r="Q321" s="251" t="str">
        <f>IF(LEN(INDEX(DataInput!$B$6:$G$2005,Cal!$B321,Cal!Q$3))&gt;0,INDEX(DataInput!$B$6:$G$2005,Cal!$B321,Cal!Q$3),"")</f>
        <v/>
      </c>
      <c r="R321" s="252" t="str">
        <f>IF(LEN(INDEX(DataInput!$B$6:$G$2005,Cal!$B321,Cal!R$3))&gt;0,INDEX(DataInput!$B$6:$G$2005,Cal!$B321,Cal!R$3),"")</f>
        <v/>
      </c>
      <c r="S321" s="251" t="str">
        <f>IF(LEN(INDEX(DataInput!$B$6:$G$2005,Cal!$B321,Cal!S$3))&gt;0,INDEX(DataInput!$B$6:$G$2005,Cal!$B321,Cal!S$3),"")</f>
        <v/>
      </c>
      <c r="T321" s="253" t="str">
        <f>IF(LEN(INDEX(DataInput!$B$6:$G$2005,Cal!$B321,Cal!T$3))&gt;0,INDEX(DataInput!$B$6:$G$2005,Cal!$B321,Cal!T$3),"")</f>
        <v/>
      </c>
      <c r="U321" s="254" t="str">
        <f>IF(LEN(INDEX(DataInput!$B$6:$G$2005,Cal!$B321,Cal!U$3))&gt;0,INDEX(DataInput!$B$6:$G$2005,Cal!$B321,Cal!U$3),"")</f>
        <v/>
      </c>
      <c r="V321" s="262">
        <f t="shared" si="39"/>
        <v>0</v>
      </c>
      <c r="W321" s="262" t="str">
        <f t="shared" si="40"/>
        <v/>
      </c>
      <c r="X321" s="262" t="str">
        <f t="shared" si="41"/>
        <v/>
      </c>
      <c r="Y321" s="257" t="str">
        <f t="shared" si="36"/>
        <v/>
      </c>
      <c r="Z321" s="257" t="str">
        <f t="shared" si="37"/>
        <v/>
      </c>
      <c r="AA321" s="258" t="str">
        <f t="shared" si="42"/>
        <v>No</v>
      </c>
      <c r="AB321" s="259" t="str">
        <f>IFERROR(IF(COUNTIF($P$4:P321,P321)=1,P321,""),"")</f>
        <v/>
      </c>
      <c r="AC321" s="259" t="str">
        <f t="shared" si="43"/>
        <v/>
      </c>
      <c r="AD321" s="259" t="str">
        <f t="shared" si="44"/>
        <v/>
      </c>
      <c r="AE321" s="259" t="str">
        <f>IFERROR(IF(AND(Cal!P321&gt;=Cal!$AG$5,Cal!P321&lt;=Cal!$AH$5,PrintPayslip!$D$7=Cal!$Q321),IF(LEN(P321)&gt;0,P321,0),""),"")</f>
        <v/>
      </c>
      <c r="AF321" s="258" t="str">
        <f t="shared" si="38"/>
        <v/>
      </c>
    </row>
    <row r="322" spans="2:32" x14ac:dyDescent="0.25">
      <c r="B322" s="228">
        <v>318</v>
      </c>
      <c r="C322" s="247">
        <f>IF(LEN(INDEX(TaxData!$B$7:$D$4006,Cal!$B322,Cal!C$3))&gt;0,INDEX(TaxData!$B$7:$D$4006,Cal!$B322,Cal!C$3),"")</f>
        <v>403</v>
      </c>
      <c r="D322" s="247">
        <f>IF(LEN(INDEX(TaxData!$B$7:$D$4006,Cal!$B322,Cal!D$3))&gt;0,INDEX(TaxData!$B$7:$D$4006,Cal!$B322,Cal!D$3),"")</f>
        <v>10</v>
      </c>
      <c r="E322" s="247">
        <f>IF(LEN(INDEX(TaxData!$B$7:$D$4006,Cal!$B322,Cal!E$3))&gt;0,INDEX(TaxData!$B$7:$D$4006,Cal!$B322,Cal!E$3),"")</f>
        <v>97</v>
      </c>
      <c r="F322" s="230"/>
      <c r="H322" s="234"/>
      <c r="I322" s="234"/>
      <c r="J322" s="234"/>
      <c r="K322" s="234"/>
      <c r="O322" s="228">
        <v>318</v>
      </c>
      <c r="P322" s="250" t="str">
        <f>IF(LEN(INDEX(DataInput!$B$6:$G$2005,Cal!$B322,Cal!P$3))&gt;0,INDEX(DataInput!$B$6:$G$2005,Cal!$B322,Cal!P$3),"")</f>
        <v/>
      </c>
      <c r="Q322" s="251" t="str">
        <f>IF(LEN(INDEX(DataInput!$B$6:$G$2005,Cal!$B322,Cal!Q$3))&gt;0,INDEX(DataInput!$B$6:$G$2005,Cal!$B322,Cal!Q$3),"")</f>
        <v/>
      </c>
      <c r="R322" s="252" t="str">
        <f>IF(LEN(INDEX(DataInput!$B$6:$G$2005,Cal!$B322,Cal!R$3))&gt;0,INDEX(DataInput!$B$6:$G$2005,Cal!$B322,Cal!R$3),"")</f>
        <v/>
      </c>
      <c r="S322" s="251" t="str">
        <f>IF(LEN(INDEX(DataInput!$B$6:$G$2005,Cal!$B322,Cal!S$3))&gt;0,INDEX(DataInput!$B$6:$G$2005,Cal!$B322,Cal!S$3),"")</f>
        <v/>
      </c>
      <c r="T322" s="253" t="str">
        <f>IF(LEN(INDEX(DataInput!$B$6:$G$2005,Cal!$B322,Cal!T$3))&gt;0,INDEX(DataInput!$B$6:$G$2005,Cal!$B322,Cal!T$3),"")</f>
        <v/>
      </c>
      <c r="U322" s="254" t="str">
        <f>IF(LEN(INDEX(DataInput!$B$6:$G$2005,Cal!$B322,Cal!U$3))&gt;0,INDEX(DataInput!$B$6:$G$2005,Cal!$B322,Cal!U$3),"")</f>
        <v/>
      </c>
      <c r="V322" s="262">
        <f t="shared" si="39"/>
        <v>0</v>
      </c>
      <c r="W322" s="262" t="str">
        <f t="shared" si="40"/>
        <v/>
      </c>
      <c r="X322" s="262" t="str">
        <f t="shared" si="41"/>
        <v/>
      </c>
      <c r="Y322" s="257" t="str">
        <f t="shared" si="36"/>
        <v/>
      </c>
      <c r="Z322" s="257" t="str">
        <f t="shared" si="37"/>
        <v/>
      </c>
      <c r="AA322" s="258" t="str">
        <f t="shared" si="42"/>
        <v>No</v>
      </c>
      <c r="AB322" s="259" t="str">
        <f>IFERROR(IF(COUNTIF($P$4:P322,P322)=1,P322,""),"")</f>
        <v/>
      </c>
      <c r="AC322" s="259" t="str">
        <f t="shared" si="43"/>
        <v/>
      </c>
      <c r="AD322" s="259" t="str">
        <f t="shared" si="44"/>
        <v/>
      </c>
      <c r="AE322" s="259" t="str">
        <f>IFERROR(IF(AND(Cal!P322&gt;=Cal!$AG$5,Cal!P322&lt;=Cal!$AH$5,PrintPayslip!$D$7=Cal!$Q322),IF(LEN(P322)&gt;0,P322,0),""),"")</f>
        <v/>
      </c>
      <c r="AF322" s="258" t="str">
        <f t="shared" si="38"/>
        <v/>
      </c>
    </row>
    <row r="323" spans="2:32" x14ac:dyDescent="0.25">
      <c r="B323" s="228">
        <v>319</v>
      </c>
      <c r="C323" s="247">
        <f>IF(LEN(INDEX(TaxData!$B$7:$D$4006,Cal!$B323,Cal!C$3))&gt;0,INDEX(TaxData!$B$7:$D$4006,Cal!$B323,Cal!C$3),"")</f>
        <v>404</v>
      </c>
      <c r="D323" s="247">
        <f>IF(LEN(INDEX(TaxData!$B$7:$D$4006,Cal!$B323,Cal!D$3))&gt;0,INDEX(TaxData!$B$7:$D$4006,Cal!$B323,Cal!D$3),"")</f>
        <v>10</v>
      </c>
      <c r="E323" s="247">
        <f>IF(LEN(INDEX(TaxData!$B$7:$D$4006,Cal!$B323,Cal!E$3))&gt;0,INDEX(TaxData!$B$7:$D$4006,Cal!$B323,Cal!E$3),"")</f>
        <v>97</v>
      </c>
      <c r="F323" s="230"/>
      <c r="H323" s="234"/>
      <c r="I323" s="234"/>
      <c r="J323" s="234"/>
      <c r="K323" s="234"/>
      <c r="O323" s="228">
        <v>319</v>
      </c>
      <c r="P323" s="250" t="str">
        <f>IF(LEN(INDEX(DataInput!$B$6:$G$2005,Cal!$B323,Cal!P$3))&gt;0,INDEX(DataInput!$B$6:$G$2005,Cal!$B323,Cal!P$3),"")</f>
        <v/>
      </c>
      <c r="Q323" s="251" t="str">
        <f>IF(LEN(INDEX(DataInput!$B$6:$G$2005,Cal!$B323,Cal!Q$3))&gt;0,INDEX(DataInput!$B$6:$G$2005,Cal!$B323,Cal!Q$3),"")</f>
        <v/>
      </c>
      <c r="R323" s="252" t="str">
        <f>IF(LEN(INDEX(DataInput!$B$6:$G$2005,Cal!$B323,Cal!R$3))&gt;0,INDEX(DataInput!$B$6:$G$2005,Cal!$B323,Cal!R$3),"")</f>
        <v/>
      </c>
      <c r="S323" s="251" t="str">
        <f>IF(LEN(INDEX(DataInput!$B$6:$G$2005,Cal!$B323,Cal!S$3))&gt;0,INDEX(DataInput!$B$6:$G$2005,Cal!$B323,Cal!S$3),"")</f>
        <v/>
      </c>
      <c r="T323" s="253" t="str">
        <f>IF(LEN(INDEX(DataInput!$B$6:$G$2005,Cal!$B323,Cal!T$3))&gt;0,INDEX(DataInput!$B$6:$G$2005,Cal!$B323,Cal!T$3),"")</f>
        <v/>
      </c>
      <c r="U323" s="254" t="str">
        <f>IF(LEN(INDEX(DataInput!$B$6:$G$2005,Cal!$B323,Cal!U$3))&gt;0,INDEX(DataInput!$B$6:$G$2005,Cal!$B323,Cal!U$3),"")</f>
        <v/>
      </c>
      <c r="V323" s="262">
        <f t="shared" si="39"/>
        <v>0</v>
      </c>
      <c r="W323" s="262" t="str">
        <f t="shared" si="40"/>
        <v/>
      </c>
      <c r="X323" s="262" t="str">
        <f t="shared" si="41"/>
        <v/>
      </c>
      <c r="Y323" s="257" t="str">
        <f t="shared" si="36"/>
        <v/>
      </c>
      <c r="Z323" s="257" t="str">
        <f t="shared" si="37"/>
        <v/>
      </c>
      <c r="AA323" s="258" t="str">
        <f t="shared" si="42"/>
        <v>No</v>
      </c>
      <c r="AB323" s="259" t="str">
        <f>IFERROR(IF(COUNTIF($P$4:P323,P323)=1,P323,""),"")</f>
        <v/>
      </c>
      <c r="AC323" s="259" t="str">
        <f t="shared" si="43"/>
        <v/>
      </c>
      <c r="AD323" s="259" t="str">
        <f t="shared" si="44"/>
        <v/>
      </c>
      <c r="AE323" s="259" t="str">
        <f>IFERROR(IF(AND(Cal!P323&gt;=Cal!$AG$5,Cal!P323&lt;=Cal!$AH$5,PrintPayslip!$D$7=Cal!$Q323),IF(LEN(P323)&gt;0,P323,0),""),"")</f>
        <v/>
      </c>
      <c r="AF323" s="258" t="str">
        <f t="shared" si="38"/>
        <v/>
      </c>
    </row>
    <row r="324" spans="2:32" x14ac:dyDescent="0.25">
      <c r="B324" s="228">
        <v>320</v>
      </c>
      <c r="C324" s="247">
        <f>IF(LEN(INDEX(TaxData!$B$7:$D$4006,Cal!$B324,Cal!C$3))&gt;0,INDEX(TaxData!$B$7:$D$4006,Cal!$B324,Cal!C$3),"")</f>
        <v>405</v>
      </c>
      <c r="D324" s="247">
        <f>IF(LEN(INDEX(TaxData!$B$7:$D$4006,Cal!$B324,Cal!D$3))&gt;0,INDEX(TaxData!$B$7:$D$4006,Cal!$B324,Cal!D$3),"")</f>
        <v>11</v>
      </c>
      <c r="E324" s="247">
        <f>IF(LEN(INDEX(TaxData!$B$7:$D$4006,Cal!$B324,Cal!E$3))&gt;0,INDEX(TaxData!$B$7:$D$4006,Cal!$B324,Cal!E$3),"")</f>
        <v>97</v>
      </c>
      <c r="F324" s="230"/>
      <c r="H324" s="234"/>
      <c r="I324" s="234"/>
      <c r="J324" s="234"/>
      <c r="K324" s="234"/>
      <c r="O324" s="228">
        <v>320</v>
      </c>
      <c r="P324" s="250" t="str">
        <f>IF(LEN(INDEX(DataInput!$B$6:$G$2005,Cal!$B324,Cal!P$3))&gt;0,INDEX(DataInput!$B$6:$G$2005,Cal!$B324,Cal!P$3),"")</f>
        <v/>
      </c>
      <c r="Q324" s="251" t="str">
        <f>IF(LEN(INDEX(DataInput!$B$6:$G$2005,Cal!$B324,Cal!Q$3))&gt;0,INDEX(DataInput!$B$6:$G$2005,Cal!$B324,Cal!Q$3),"")</f>
        <v/>
      </c>
      <c r="R324" s="252" t="str">
        <f>IF(LEN(INDEX(DataInput!$B$6:$G$2005,Cal!$B324,Cal!R$3))&gt;0,INDEX(DataInput!$B$6:$G$2005,Cal!$B324,Cal!R$3),"")</f>
        <v/>
      </c>
      <c r="S324" s="251" t="str">
        <f>IF(LEN(INDEX(DataInput!$B$6:$G$2005,Cal!$B324,Cal!S$3))&gt;0,INDEX(DataInput!$B$6:$G$2005,Cal!$B324,Cal!S$3),"")</f>
        <v/>
      </c>
      <c r="T324" s="253" t="str">
        <f>IF(LEN(INDEX(DataInput!$B$6:$G$2005,Cal!$B324,Cal!T$3))&gt;0,INDEX(DataInput!$B$6:$G$2005,Cal!$B324,Cal!T$3),"")</f>
        <v/>
      </c>
      <c r="U324" s="254" t="str">
        <f>IF(LEN(INDEX(DataInput!$B$6:$G$2005,Cal!$B324,Cal!U$3))&gt;0,INDEX(DataInput!$B$6:$G$2005,Cal!$B324,Cal!U$3),"")</f>
        <v/>
      </c>
      <c r="V324" s="262">
        <f t="shared" si="39"/>
        <v>0</v>
      </c>
      <c r="W324" s="262" t="str">
        <f t="shared" si="40"/>
        <v/>
      </c>
      <c r="X324" s="262" t="str">
        <f t="shared" si="41"/>
        <v/>
      </c>
      <c r="Y324" s="257" t="str">
        <f t="shared" si="36"/>
        <v/>
      </c>
      <c r="Z324" s="257" t="str">
        <f t="shared" si="37"/>
        <v/>
      </c>
      <c r="AA324" s="258" t="str">
        <f t="shared" si="42"/>
        <v>No</v>
      </c>
      <c r="AB324" s="259" t="str">
        <f>IFERROR(IF(COUNTIF($P$4:P324,P324)=1,P324,""),"")</f>
        <v/>
      </c>
      <c r="AC324" s="259" t="str">
        <f t="shared" si="43"/>
        <v/>
      </c>
      <c r="AD324" s="259" t="str">
        <f t="shared" si="44"/>
        <v/>
      </c>
      <c r="AE324" s="259" t="str">
        <f>IFERROR(IF(AND(Cal!P324&gt;=Cal!$AG$5,Cal!P324&lt;=Cal!$AH$5,PrintPayslip!$D$7=Cal!$Q324),IF(LEN(P324)&gt;0,P324,0),""),"")</f>
        <v/>
      </c>
      <c r="AF324" s="258" t="str">
        <f t="shared" si="38"/>
        <v/>
      </c>
    </row>
    <row r="325" spans="2:32" x14ac:dyDescent="0.25">
      <c r="B325" s="228">
        <v>321</v>
      </c>
      <c r="C325" s="247">
        <f>IF(LEN(INDEX(TaxData!$B$7:$D$4006,Cal!$B325,Cal!C$3))&gt;0,INDEX(TaxData!$B$7:$D$4006,Cal!$B325,Cal!C$3),"")</f>
        <v>406</v>
      </c>
      <c r="D325" s="247">
        <f>IF(LEN(INDEX(TaxData!$B$7:$D$4006,Cal!$B325,Cal!D$3))&gt;0,INDEX(TaxData!$B$7:$D$4006,Cal!$B325,Cal!D$3),"")</f>
        <v>11</v>
      </c>
      <c r="E325" s="247">
        <f>IF(LEN(INDEX(TaxData!$B$7:$D$4006,Cal!$B325,Cal!E$3))&gt;0,INDEX(TaxData!$B$7:$D$4006,Cal!$B325,Cal!E$3),"")</f>
        <v>98</v>
      </c>
      <c r="F325" s="230"/>
      <c r="H325" s="234"/>
      <c r="I325" s="234"/>
      <c r="J325" s="234"/>
      <c r="K325" s="234"/>
      <c r="O325" s="228">
        <v>321</v>
      </c>
      <c r="P325" s="250" t="str">
        <f>IF(LEN(INDEX(DataInput!$B$6:$G$2005,Cal!$B325,Cal!P$3))&gt;0,INDEX(DataInput!$B$6:$G$2005,Cal!$B325,Cal!P$3),"")</f>
        <v/>
      </c>
      <c r="Q325" s="251" t="str">
        <f>IF(LEN(INDEX(DataInput!$B$6:$G$2005,Cal!$B325,Cal!Q$3))&gt;0,INDEX(DataInput!$B$6:$G$2005,Cal!$B325,Cal!Q$3),"")</f>
        <v/>
      </c>
      <c r="R325" s="252" t="str">
        <f>IF(LEN(INDEX(DataInput!$B$6:$G$2005,Cal!$B325,Cal!R$3))&gt;0,INDEX(DataInput!$B$6:$G$2005,Cal!$B325,Cal!R$3),"")</f>
        <v/>
      </c>
      <c r="S325" s="251" t="str">
        <f>IF(LEN(INDEX(DataInput!$B$6:$G$2005,Cal!$B325,Cal!S$3))&gt;0,INDEX(DataInput!$B$6:$G$2005,Cal!$B325,Cal!S$3),"")</f>
        <v/>
      </c>
      <c r="T325" s="253" t="str">
        <f>IF(LEN(INDEX(DataInput!$B$6:$G$2005,Cal!$B325,Cal!T$3))&gt;0,INDEX(DataInput!$B$6:$G$2005,Cal!$B325,Cal!T$3),"")</f>
        <v/>
      </c>
      <c r="U325" s="254" t="str">
        <f>IF(LEN(INDEX(DataInput!$B$6:$G$2005,Cal!$B325,Cal!U$3))&gt;0,INDEX(DataInput!$B$6:$G$2005,Cal!$B325,Cal!U$3),"")</f>
        <v/>
      </c>
      <c r="V325" s="262">
        <f t="shared" si="39"/>
        <v>0</v>
      </c>
      <c r="W325" s="262" t="str">
        <f t="shared" si="40"/>
        <v/>
      </c>
      <c r="X325" s="262" t="str">
        <f t="shared" si="41"/>
        <v/>
      </c>
      <c r="Y325" s="257" t="str">
        <f t="shared" ref="Y325:Y388" si="45">IFERROR(INDEX($J$5:$J$154,MATCH($Q325,$I$5:$I$154,0),1),"")</f>
        <v/>
      </c>
      <c r="Z325" s="257" t="str">
        <f t="shared" ref="Z325:Z388" si="46">IFERROR(INDEX($K$5:$K$154,MATCH($Q325,$I$5:$I$154,0),1),"")</f>
        <v/>
      </c>
      <c r="AA325" s="258" t="str">
        <f t="shared" si="42"/>
        <v>No</v>
      </c>
      <c r="AB325" s="259" t="str">
        <f>IFERROR(IF(COUNTIF($P$4:P325,P325)=1,P325,""),"")</f>
        <v/>
      </c>
      <c r="AC325" s="259" t="str">
        <f t="shared" si="43"/>
        <v/>
      </c>
      <c r="AD325" s="259" t="str">
        <f t="shared" si="44"/>
        <v/>
      </c>
      <c r="AE325" s="259" t="str">
        <f>IFERROR(IF(AND(Cal!P325&gt;=Cal!$AG$5,Cal!P325&lt;=Cal!$AH$5,PrintPayslip!$D$7=Cal!$Q325),IF(LEN(P325)&gt;0,P325,0),""),"")</f>
        <v/>
      </c>
      <c r="AF325" s="258" t="str">
        <f t="shared" ref="AF325:AF388" si="47">IF(AF324=2002,2003,IF(ROW(AF325)-6=$AE$2005,2002,IFERROR(MATCH(SMALL($AE$5:$AE$2004,ROW($AE324)-ROW($AE$3)),$AE$5:$AE$2004,0),"")))</f>
        <v/>
      </c>
    </row>
    <row r="326" spans="2:32" x14ac:dyDescent="0.25">
      <c r="B326" s="228">
        <v>322</v>
      </c>
      <c r="C326" s="247">
        <f>IF(LEN(INDEX(TaxData!$B$7:$D$4006,Cal!$B326,Cal!C$3))&gt;0,INDEX(TaxData!$B$7:$D$4006,Cal!$B326,Cal!C$3),"")</f>
        <v>407</v>
      </c>
      <c r="D326" s="247">
        <f>IF(LEN(INDEX(TaxData!$B$7:$D$4006,Cal!$B326,Cal!D$3))&gt;0,INDEX(TaxData!$B$7:$D$4006,Cal!$B326,Cal!D$3),"")</f>
        <v>11</v>
      </c>
      <c r="E326" s="247">
        <f>IF(LEN(INDEX(TaxData!$B$7:$D$4006,Cal!$B326,Cal!E$3))&gt;0,INDEX(TaxData!$B$7:$D$4006,Cal!$B326,Cal!E$3),"")</f>
        <v>98</v>
      </c>
      <c r="F326" s="230"/>
      <c r="H326" s="234"/>
      <c r="I326" s="234"/>
      <c r="J326" s="234"/>
      <c r="K326" s="234"/>
      <c r="O326" s="228">
        <v>322</v>
      </c>
      <c r="P326" s="250" t="str">
        <f>IF(LEN(INDEX(DataInput!$B$6:$G$2005,Cal!$B326,Cal!P$3))&gt;0,INDEX(DataInput!$B$6:$G$2005,Cal!$B326,Cal!P$3),"")</f>
        <v/>
      </c>
      <c r="Q326" s="251" t="str">
        <f>IF(LEN(INDEX(DataInput!$B$6:$G$2005,Cal!$B326,Cal!Q$3))&gt;0,INDEX(DataInput!$B$6:$G$2005,Cal!$B326,Cal!Q$3),"")</f>
        <v/>
      </c>
      <c r="R326" s="252" t="str">
        <f>IF(LEN(INDEX(DataInput!$B$6:$G$2005,Cal!$B326,Cal!R$3))&gt;0,INDEX(DataInput!$B$6:$G$2005,Cal!$B326,Cal!R$3),"")</f>
        <v/>
      </c>
      <c r="S326" s="251" t="str">
        <f>IF(LEN(INDEX(DataInput!$B$6:$G$2005,Cal!$B326,Cal!S$3))&gt;0,INDEX(DataInput!$B$6:$G$2005,Cal!$B326,Cal!S$3),"")</f>
        <v/>
      </c>
      <c r="T326" s="253" t="str">
        <f>IF(LEN(INDEX(DataInput!$B$6:$G$2005,Cal!$B326,Cal!T$3))&gt;0,INDEX(DataInput!$B$6:$G$2005,Cal!$B326,Cal!T$3),"")</f>
        <v/>
      </c>
      <c r="U326" s="254" t="str">
        <f>IF(LEN(INDEX(DataInput!$B$6:$G$2005,Cal!$B326,Cal!U$3))&gt;0,INDEX(DataInput!$B$6:$G$2005,Cal!$B326,Cal!U$3),"")</f>
        <v/>
      </c>
      <c r="V326" s="262">
        <f t="shared" ref="V326:V389" si="48">IFERROR(IF(P326="",0,YEAR(P326)),"")</f>
        <v>0</v>
      </c>
      <c r="W326" s="262" t="str">
        <f t="shared" ref="W326:W389" si="49">IFERROR(INDEX($M$4:$M$15,MONTH($P326),1),"")</f>
        <v/>
      </c>
      <c r="X326" s="262" t="str">
        <f t="shared" ref="X326:X389" si="50">IFERROR(WEEKNUM($P326),"")</f>
        <v/>
      </c>
      <c r="Y326" s="257" t="str">
        <f t="shared" si="45"/>
        <v/>
      </c>
      <c r="Z326" s="257" t="str">
        <f t="shared" si="46"/>
        <v/>
      </c>
      <c r="AA326" s="258" t="str">
        <f t="shared" ref="AA326:AA389" si="51">IF(LEN(R326)&gt;0,"Yes","No")</f>
        <v>No</v>
      </c>
      <c r="AB326" s="259" t="str">
        <f>IFERROR(IF(COUNTIF($P$4:P326,P326)=1,P326,""),"")</f>
        <v/>
      </c>
      <c r="AC326" s="259" t="str">
        <f t="shared" ref="AC326:AC389" si="52">IFERROR(SMALL($AB$5:$AB$2004,ROW(AA326)-ROW($AA$4)),"")</f>
        <v/>
      </c>
      <c r="AD326" s="259" t="str">
        <f t="shared" ref="AD326:AD389" si="53">IFERROR(IF(AC326&gt;=$AG$5,AC326,""),"")</f>
        <v/>
      </c>
      <c r="AE326" s="259" t="str">
        <f>IFERROR(IF(AND(Cal!P326&gt;=Cal!$AG$5,Cal!P326&lt;=Cal!$AH$5,PrintPayslip!$D$7=Cal!$Q326),IF(LEN(P326)&gt;0,P326,0),""),"")</f>
        <v/>
      </c>
      <c r="AF326" s="258" t="str">
        <f t="shared" si="47"/>
        <v/>
      </c>
    </row>
    <row r="327" spans="2:32" x14ac:dyDescent="0.25">
      <c r="B327" s="228">
        <v>323</v>
      </c>
      <c r="C327" s="247">
        <f>IF(LEN(INDEX(TaxData!$B$7:$D$4006,Cal!$B327,Cal!C$3))&gt;0,INDEX(TaxData!$B$7:$D$4006,Cal!$B327,Cal!C$3),"")</f>
        <v>408</v>
      </c>
      <c r="D327" s="247">
        <f>IF(LEN(INDEX(TaxData!$B$7:$D$4006,Cal!$B327,Cal!D$3))&gt;0,INDEX(TaxData!$B$7:$D$4006,Cal!$B327,Cal!D$3),"")</f>
        <v>12</v>
      </c>
      <c r="E327" s="247">
        <f>IF(LEN(INDEX(TaxData!$B$7:$D$4006,Cal!$B327,Cal!E$3))&gt;0,INDEX(TaxData!$B$7:$D$4006,Cal!$B327,Cal!E$3),"")</f>
        <v>99</v>
      </c>
      <c r="F327" s="230"/>
      <c r="H327" s="234"/>
      <c r="I327" s="234"/>
      <c r="J327" s="234"/>
      <c r="K327" s="234"/>
      <c r="O327" s="228">
        <v>323</v>
      </c>
      <c r="P327" s="250" t="str">
        <f>IF(LEN(INDEX(DataInput!$B$6:$G$2005,Cal!$B327,Cal!P$3))&gt;0,INDEX(DataInput!$B$6:$G$2005,Cal!$B327,Cal!P$3),"")</f>
        <v/>
      </c>
      <c r="Q327" s="251" t="str">
        <f>IF(LEN(INDEX(DataInput!$B$6:$G$2005,Cal!$B327,Cal!Q$3))&gt;0,INDEX(DataInput!$B$6:$G$2005,Cal!$B327,Cal!Q$3),"")</f>
        <v/>
      </c>
      <c r="R327" s="252" t="str">
        <f>IF(LEN(INDEX(DataInput!$B$6:$G$2005,Cal!$B327,Cal!R$3))&gt;0,INDEX(DataInput!$B$6:$G$2005,Cal!$B327,Cal!R$3),"")</f>
        <v/>
      </c>
      <c r="S327" s="251" t="str">
        <f>IF(LEN(INDEX(DataInput!$B$6:$G$2005,Cal!$B327,Cal!S$3))&gt;0,INDEX(DataInput!$B$6:$G$2005,Cal!$B327,Cal!S$3),"")</f>
        <v/>
      </c>
      <c r="T327" s="253" t="str">
        <f>IF(LEN(INDEX(DataInput!$B$6:$G$2005,Cal!$B327,Cal!T$3))&gt;0,INDEX(DataInput!$B$6:$G$2005,Cal!$B327,Cal!T$3),"")</f>
        <v/>
      </c>
      <c r="U327" s="254" t="str">
        <f>IF(LEN(INDEX(DataInput!$B$6:$G$2005,Cal!$B327,Cal!U$3))&gt;0,INDEX(DataInput!$B$6:$G$2005,Cal!$B327,Cal!U$3),"")</f>
        <v/>
      </c>
      <c r="V327" s="262">
        <f t="shared" si="48"/>
        <v>0</v>
      </c>
      <c r="W327" s="262" t="str">
        <f t="shared" si="49"/>
        <v/>
      </c>
      <c r="X327" s="262" t="str">
        <f t="shared" si="50"/>
        <v/>
      </c>
      <c r="Y327" s="257" t="str">
        <f t="shared" si="45"/>
        <v/>
      </c>
      <c r="Z327" s="257" t="str">
        <f t="shared" si="46"/>
        <v/>
      </c>
      <c r="AA327" s="258" t="str">
        <f t="shared" si="51"/>
        <v>No</v>
      </c>
      <c r="AB327" s="259" t="str">
        <f>IFERROR(IF(COUNTIF($P$4:P327,P327)=1,P327,""),"")</f>
        <v/>
      </c>
      <c r="AC327" s="259" t="str">
        <f t="shared" si="52"/>
        <v/>
      </c>
      <c r="AD327" s="259" t="str">
        <f t="shared" si="53"/>
        <v/>
      </c>
      <c r="AE327" s="259" t="str">
        <f>IFERROR(IF(AND(Cal!P327&gt;=Cal!$AG$5,Cal!P327&lt;=Cal!$AH$5,PrintPayslip!$D$7=Cal!$Q327),IF(LEN(P327)&gt;0,P327,0),""),"")</f>
        <v/>
      </c>
      <c r="AF327" s="258" t="str">
        <f t="shared" si="47"/>
        <v/>
      </c>
    </row>
    <row r="328" spans="2:32" x14ac:dyDescent="0.25">
      <c r="B328" s="228">
        <v>324</v>
      </c>
      <c r="C328" s="247">
        <f>IF(LEN(INDEX(TaxData!$B$7:$D$4006,Cal!$B328,Cal!C$3))&gt;0,INDEX(TaxData!$B$7:$D$4006,Cal!$B328,Cal!C$3),"")</f>
        <v>409</v>
      </c>
      <c r="D328" s="247">
        <f>IF(LEN(INDEX(TaxData!$B$7:$D$4006,Cal!$B328,Cal!D$3))&gt;0,INDEX(TaxData!$B$7:$D$4006,Cal!$B328,Cal!D$3),"")</f>
        <v>12</v>
      </c>
      <c r="E328" s="247">
        <f>IF(LEN(INDEX(TaxData!$B$7:$D$4006,Cal!$B328,Cal!E$3))&gt;0,INDEX(TaxData!$B$7:$D$4006,Cal!$B328,Cal!E$3),"")</f>
        <v>99</v>
      </c>
      <c r="F328" s="230"/>
      <c r="H328" s="234"/>
      <c r="I328" s="234"/>
      <c r="J328" s="234"/>
      <c r="K328" s="234"/>
      <c r="O328" s="228">
        <v>324</v>
      </c>
      <c r="P328" s="250" t="str">
        <f>IF(LEN(INDEX(DataInput!$B$6:$G$2005,Cal!$B328,Cal!P$3))&gt;0,INDEX(DataInput!$B$6:$G$2005,Cal!$B328,Cal!P$3),"")</f>
        <v/>
      </c>
      <c r="Q328" s="251" t="str">
        <f>IF(LEN(INDEX(DataInput!$B$6:$G$2005,Cal!$B328,Cal!Q$3))&gt;0,INDEX(DataInput!$B$6:$G$2005,Cal!$B328,Cal!Q$3),"")</f>
        <v/>
      </c>
      <c r="R328" s="252" t="str">
        <f>IF(LEN(INDEX(DataInput!$B$6:$G$2005,Cal!$B328,Cal!R$3))&gt;0,INDEX(DataInput!$B$6:$G$2005,Cal!$B328,Cal!R$3),"")</f>
        <v/>
      </c>
      <c r="S328" s="251" t="str">
        <f>IF(LEN(INDEX(DataInput!$B$6:$G$2005,Cal!$B328,Cal!S$3))&gt;0,INDEX(DataInput!$B$6:$G$2005,Cal!$B328,Cal!S$3),"")</f>
        <v/>
      </c>
      <c r="T328" s="253" t="str">
        <f>IF(LEN(INDEX(DataInput!$B$6:$G$2005,Cal!$B328,Cal!T$3))&gt;0,INDEX(DataInput!$B$6:$G$2005,Cal!$B328,Cal!T$3),"")</f>
        <v/>
      </c>
      <c r="U328" s="254" t="str">
        <f>IF(LEN(INDEX(DataInput!$B$6:$G$2005,Cal!$B328,Cal!U$3))&gt;0,INDEX(DataInput!$B$6:$G$2005,Cal!$B328,Cal!U$3),"")</f>
        <v/>
      </c>
      <c r="V328" s="262">
        <f t="shared" si="48"/>
        <v>0</v>
      </c>
      <c r="W328" s="262" t="str">
        <f t="shared" si="49"/>
        <v/>
      </c>
      <c r="X328" s="262" t="str">
        <f t="shared" si="50"/>
        <v/>
      </c>
      <c r="Y328" s="257" t="str">
        <f t="shared" si="45"/>
        <v/>
      </c>
      <c r="Z328" s="257" t="str">
        <f t="shared" si="46"/>
        <v/>
      </c>
      <c r="AA328" s="258" t="str">
        <f t="shared" si="51"/>
        <v>No</v>
      </c>
      <c r="AB328" s="259" t="str">
        <f>IFERROR(IF(COUNTIF($P$4:P328,P328)=1,P328,""),"")</f>
        <v/>
      </c>
      <c r="AC328" s="259" t="str">
        <f t="shared" si="52"/>
        <v/>
      </c>
      <c r="AD328" s="259" t="str">
        <f t="shared" si="53"/>
        <v/>
      </c>
      <c r="AE328" s="259" t="str">
        <f>IFERROR(IF(AND(Cal!P328&gt;=Cal!$AG$5,Cal!P328&lt;=Cal!$AH$5,PrintPayslip!$D$7=Cal!$Q328),IF(LEN(P328)&gt;0,P328,0),""),"")</f>
        <v/>
      </c>
      <c r="AF328" s="258" t="str">
        <f t="shared" si="47"/>
        <v/>
      </c>
    </row>
    <row r="329" spans="2:32" x14ac:dyDescent="0.25">
      <c r="B329" s="228">
        <v>325</v>
      </c>
      <c r="C329" s="247">
        <f>IF(LEN(INDEX(TaxData!$B$7:$D$4006,Cal!$B329,Cal!C$3))&gt;0,INDEX(TaxData!$B$7:$D$4006,Cal!$B329,Cal!C$3),"")</f>
        <v>410</v>
      </c>
      <c r="D329" s="247">
        <f>IF(LEN(INDEX(TaxData!$B$7:$D$4006,Cal!$B329,Cal!D$3))&gt;0,INDEX(TaxData!$B$7:$D$4006,Cal!$B329,Cal!D$3),"")</f>
        <v>12</v>
      </c>
      <c r="E329" s="247">
        <f>IF(LEN(INDEX(TaxData!$B$7:$D$4006,Cal!$B329,Cal!E$3))&gt;0,INDEX(TaxData!$B$7:$D$4006,Cal!$B329,Cal!E$3),"")</f>
        <v>99</v>
      </c>
      <c r="F329" s="230"/>
      <c r="H329" s="234"/>
      <c r="I329" s="234"/>
      <c r="J329" s="234"/>
      <c r="K329" s="234"/>
      <c r="O329" s="228">
        <v>325</v>
      </c>
      <c r="P329" s="250" t="str">
        <f>IF(LEN(INDEX(DataInput!$B$6:$G$2005,Cal!$B329,Cal!P$3))&gt;0,INDEX(DataInput!$B$6:$G$2005,Cal!$B329,Cal!P$3),"")</f>
        <v/>
      </c>
      <c r="Q329" s="251" t="str">
        <f>IF(LEN(INDEX(DataInput!$B$6:$G$2005,Cal!$B329,Cal!Q$3))&gt;0,INDEX(DataInput!$B$6:$G$2005,Cal!$B329,Cal!Q$3),"")</f>
        <v/>
      </c>
      <c r="R329" s="252" t="str">
        <f>IF(LEN(INDEX(DataInput!$B$6:$G$2005,Cal!$B329,Cal!R$3))&gt;0,INDEX(DataInput!$B$6:$G$2005,Cal!$B329,Cal!R$3),"")</f>
        <v/>
      </c>
      <c r="S329" s="251" t="str">
        <f>IF(LEN(INDEX(DataInput!$B$6:$G$2005,Cal!$B329,Cal!S$3))&gt;0,INDEX(DataInput!$B$6:$G$2005,Cal!$B329,Cal!S$3),"")</f>
        <v/>
      </c>
      <c r="T329" s="253" t="str">
        <f>IF(LEN(INDEX(DataInput!$B$6:$G$2005,Cal!$B329,Cal!T$3))&gt;0,INDEX(DataInput!$B$6:$G$2005,Cal!$B329,Cal!T$3),"")</f>
        <v/>
      </c>
      <c r="U329" s="254" t="str">
        <f>IF(LEN(INDEX(DataInput!$B$6:$G$2005,Cal!$B329,Cal!U$3))&gt;0,INDEX(DataInput!$B$6:$G$2005,Cal!$B329,Cal!U$3),"")</f>
        <v/>
      </c>
      <c r="V329" s="262">
        <f t="shared" si="48"/>
        <v>0</v>
      </c>
      <c r="W329" s="262" t="str">
        <f t="shared" si="49"/>
        <v/>
      </c>
      <c r="X329" s="262" t="str">
        <f t="shared" si="50"/>
        <v/>
      </c>
      <c r="Y329" s="257" t="str">
        <f t="shared" si="45"/>
        <v/>
      </c>
      <c r="Z329" s="257" t="str">
        <f t="shared" si="46"/>
        <v/>
      </c>
      <c r="AA329" s="258" t="str">
        <f t="shared" si="51"/>
        <v>No</v>
      </c>
      <c r="AB329" s="259" t="str">
        <f>IFERROR(IF(COUNTIF($P$4:P329,P329)=1,P329,""),"")</f>
        <v/>
      </c>
      <c r="AC329" s="259" t="str">
        <f t="shared" si="52"/>
        <v/>
      </c>
      <c r="AD329" s="259" t="str">
        <f t="shared" si="53"/>
        <v/>
      </c>
      <c r="AE329" s="259" t="str">
        <f>IFERROR(IF(AND(Cal!P329&gt;=Cal!$AG$5,Cal!P329&lt;=Cal!$AH$5,PrintPayslip!$D$7=Cal!$Q329),IF(LEN(P329)&gt;0,P329,0),""),"")</f>
        <v/>
      </c>
      <c r="AF329" s="258" t="str">
        <f t="shared" si="47"/>
        <v/>
      </c>
    </row>
    <row r="330" spans="2:32" x14ac:dyDescent="0.25">
      <c r="B330" s="228">
        <v>326</v>
      </c>
      <c r="C330" s="247">
        <f>IF(LEN(INDEX(TaxData!$B$7:$D$4006,Cal!$B330,Cal!C$3))&gt;0,INDEX(TaxData!$B$7:$D$4006,Cal!$B330,Cal!C$3),"")</f>
        <v>411</v>
      </c>
      <c r="D330" s="247">
        <f>IF(LEN(INDEX(TaxData!$B$7:$D$4006,Cal!$B330,Cal!D$3))&gt;0,INDEX(TaxData!$B$7:$D$4006,Cal!$B330,Cal!D$3),"")</f>
        <v>13</v>
      </c>
      <c r="E330" s="247">
        <f>IF(LEN(INDEX(TaxData!$B$7:$D$4006,Cal!$B330,Cal!E$3))&gt;0,INDEX(TaxData!$B$7:$D$4006,Cal!$B330,Cal!E$3),"")</f>
        <v>100</v>
      </c>
      <c r="F330" s="230"/>
      <c r="H330" s="234"/>
      <c r="I330" s="234"/>
      <c r="J330" s="234"/>
      <c r="K330" s="234"/>
      <c r="O330" s="228">
        <v>326</v>
      </c>
      <c r="P330" s="250" t="str">
        <f>IF(LEN(INDEX(DataInput!$B$6:$G$2005,Cal!$B330,Cal!P$3))&gt;0,INDEX(DataInput!$B$6:$G$2005,Cal!$B330,Cal!P$3),"")</f>
        <v/>
      </c>
      <c r="Q330" s="251" t="str">
        <f>IF(LEN(INDEX(DataInput!$B$6:$G$2005,Cal!$B330,Cal!Q$3))&gt;0,INDEX(DataInput!$B$6:$G$2005,Cal!$B330,Cal!Q$3),"")</f>
        <v/>
      </c>
      <c r="R330" s="252" t="str">
        <f>IF(LEN(INDEX(DataInput!$B$6:$G$2005,Cal!$B330,Cal!R$3))&gt;0,INDEX(DataInput!$B$6:$G$2005,Cal!$B330,Cal!R$3),"")</f>
        <v/>
      </c>
      <c r="S330" s="251" t="str">
        <f>IF(LEN(INDEX(DataInput!$B$6:$G$2005,Cal!$B330,Cal!S$3))&gt;0,INDEX(DataInput!$B$6:$G$2005,Cal!$B330,Cal!S$3),"")</f>
        <v/>
      </c>
      <c r="T330" s="253" t="str">
        <f>IF(LEN(INDEX(DataInput!$B$6:$G$2005,Cal!$B330,Cal!T$3))&gt;0,INDEX(DataInput!$B$6:$G$2005,Cal!$B330,Cal!T$3),"")</f>
        <v/>
      </c>
      <c r="U330" s="254" t="str">
        <f>IF(LEN(INDEX(DataInput!$B$6:$G$2005,Cal!$B330,Cal!U$3))&gt;0,INDEX(DataInput!$B$6:$G$2005,Cal!$B330,Cal!U$3),"")</f>
        <v/>
      </c>
      <c r="V330" s="262">
        <f t="shared" si="48"/>
        <v>0</v>
      </c>
      <c r="W330" s="262" t="str">
        <f t="shared" si="49"/>
        <v/>
      </c>
      <c r="X330" s="262" t="str">
        <f t="shared" si="50"/>
        <v/>
      </c>
      <c r="Y330" s="257" t="str">
        <f t="shared" si="45"/>
        <v/>
      </c>
      <c r="Z330" s="257" t="str">
        <f t="shared" si="46"/>
        <v/>
      </c>
      <c r="AA330" s="258" t="str">
        <f t="shared" si="51"/>
        <v>No</v>
      </c>
      <c r="AB330" s="259" t="str">
        <f>IFERROR(IF(COUNTIF($P$4:P330,P330)=1,P330,""),"")</f>
        <v/>
      </c>
      <c r="AC330" s="259" t="str">
        <f t="shared" si="52"/>
        <v/>
      </c>
      <c r="AD330" s="259" t="str">
        <f t="shared" si="53"/>
        <v/>
      </c>
      <c r="AE330" s="259" t="str">
        <f>IFERROR(IF(AND(Cal!P330&gt;=Cal!$AG$5,Cal!P330&lt;=Cal!$AH$5,PrintPayslip!$D$7=Cal!$Q330),IF(LEN(P330)&gt;0,P330,0),""),"")</f>
        <v/>
      </c>
      <c r="AF330" s="258" t="str">
        <f t="shared" si="47"/>
        <v/>
      </c>
    </row>
    <row r="331" spans="2:32" x14ac:dyDescent="0.25">
      <c r="B331" s="228">
        <v>327</v>
      </c>
      <c r="C331" s="247">
        <f>IF(LEN(INDEX(TaxData!$B$7:$D$4006,Cal!$B331,Cal!C$3))&gt;0,INDEX(TaxData!$B$7:$D$4006,Cal!$B331,Cal!C$3),"")</f>
        <v>412</v>
      </c>
      <c r="D331" s="247">
        <f>IF(LEN(INDEX(TaxData!$B$7:$D$4006,Cal!$B331,Cal!D$3))&gt;0,INDEX(TaxData!$B$7:$D$4006,Cal!$B331,Cal!D$3),"")</f>
        <v>13</v>
      </c>
      <c r="E331" s="247">
        <f>IF(LEN(INDEX(TaxData!$B$7:$D$4006,Cal!$B331,Cal!E$3))&gt;0,INDEX(TaxData!$B$7:$D$4006,Cal!$B331,Cal!E$3),"")</f>
        <v>100</v>
      </c>
      <c r="F331" s="230"/>
      <c r="H331" s="234"/>
      <c r="I331" s="234"/>
      <c r="J331" s="234"/>
      <c r="K331" s="234"/>
      <c r="O331" s="228">
        <v>327</v>
      </c>
      <c r="P331" s="250" t="str">
        <f>IF(LEN(INDEX(DataInput!$B$6:$G$2005,Cal!$B331,Cal!P$3))&gt;0,INDEX(DataInput!$B$6:$G$2005,Cal!$B331,Cal!P$3),"")</f>
        <v/>
      </c>
      <c r="Q331" s="251" t="str">
        <f>IF(LEN(INDEX(DataInput!$B$6:$G$2005,Cal!$B331,Cal!Q$3))&gt;0,INDEX(DataInput!$B$6:$G$2005,Cal!$B331,Cal!Q$3),"")</f>
        <v/>
      </c>
      <c r="R331" s="252" t="str">
        <f>IF(LEN(INDEX(DataInput!$B$6:$G$2005,Cal!$B331,Cal!R$3))&gt;0,INDEX(DataInput!$B$6:$G$2005,Cal!$B331,Cal!R$3),"")</f>
        <v/>
      </c>
      <c r="S331" s="251" t="str">
        <f>IF(LEN(INDEX(DataInput!$B$6:$G$2005,Cal!$B331,Cal!S$3))&gt;0,INDEX(DataInput!$B$6:$G$2005,Cal!$B331,Cal!S$3),"")</f>
        <v/>
      </c>
      <c r="T331" s="253" t="str">
        <f>IF(LEN(INDEX(DataInput!$B$6:$G$2005,Cal!$B331,Cal!T$3))&gt;0,INDEX(DataInput!$B$6:$G$2005,Cal!$B331,Cal!T$3),"")</f>
        <v/>
      </c>
      <c r="U331" s="254" t="str">
        <f>IF(LEN(INDEX(DataInput!$B$6:$G$2005,Cal!$B331,Cal!U$3))&gt;0,INDEX(DataInput!$B$6:$G$2005,Cal!$B331,Cal!U$3),"")</f>
        <v/>
      </c>
      <c r="V331" s="262">
        <f t="shared" si="48"/>
        <v>0</v>
      </c>
      <c r="W331" s="262" t="str">
        <f t="shared" si="49"/>
        <v/>
      </c>
      <c r="X331" s="262" t="str">
        <f t="shared" si="50"/>
        <v/>
      </c>
      <c r="Y331" s="257" t="str">
        <f t="shared" si="45"/>
        <v/>
      </c>
      <c r="Z331" s="257" t="str">
        <f t="shared" si="46"/>
        <v/>
      </c>
      <c r="AA331" s="258" t="str">
        <f t="shared" si="51"/>
        <v>No</v>
      </c>
      <c r="AB331" s="259" t="str">
        <f>IFERROR(IF(COUNTIF($P$4:P331,P331)=1,P331,""),"")</f>
        <v/>
      </c>
      <c r="AC331" s="259" t="str">
        <f t="shared" si="52"/>
        <v/>
      </c>
      <c r="AD331" s="259" t="str">
        <f t="shared" si="53"/>
        <v/>
      </c>
      <c r="AE331" s="259" t="str">
        <f>IFERROR(IF(AND(Cal!P331&gt;=Cal!$AG$5,Cal!P331&lt;=Cal!$AH$5,PrintPayslip!$D$7=Cal!$Q331),IF(LEN(P331)&gt;0,P331,0),""),"")</f>
        <v/>
      </c>
      <c r="AF331" s="258" t="str">
        <f t="shared" si="47"/>
        <v/>
      </c>
    </row>
    <row r="332" spans="2:32" x14ac:dyDescent="0.25">
      <c r="B332" s="228">
        <v>328</v>
      </c>
      <c r="C332" s="247">
        <f>IF(LEN(INDEX(TaxData!$B$7:$D$4006,Cal!$B332,Cal!C$3))&gt;0,INDEX(TaxData!$B$7:$D$4006,Cal!$B332,Cal!C$3),"")</f>
        <v>413</v>
      </c>
      <c r="D332" s="247">
        <f>IF(LEN(INDEX(TaxData!$B$7:$D$4006,Cal!$B332,Cal!D$3))&gt;0,INDEX(TaxData!$B$7:$D$4006,Cal!$B332,Cal!D$3),"")</f>
        <v>13</v>
      </c>
      <c r="E332" s="247">
        <f>IF(LEN(INDEX(TaxData!$B$7:$D$4006,Cal!$B332,Cal!E$3))&gt;0,INDEX(TaxData!$B$7:$D$4006,Cal!$B332,Cal!E$3),"")</f>
        <v>100</v>
      </c>
      <c r="F332" s="230"/>
      <c r="H332" s="234"/>
      <c r="I332" s="234"/>
      <c r="J332" s="234"/>
      <c r="K332" s="234"/>
      <c r="O332" s="228">
        <v>328</v>
      </c>
      <c r="P332" s="250" t="str">
        <f>IF(LEN(INDEX(DataInput!$B$6:$G$2005,Cal!$B332,Cal!P$3))&gt;0,INDEX(DataInput!$B$6:$G$2005,Cal!$B332,Cal!P$3),"")</f>
        <v/>
      </c>
      <c r="Q332" s="251" t="str">
        <f>IF(LEN(INDEX(DataInput!$B$6:$G$2005,Cal!$B332,Cal!Q$3))&gt;0,INDEX(DataInput!$B$6:$G$2005,Cal!$B332,Cal!Q$3),"")</f>
        <v/>
      </c>
      <c r="R332" s="252" t="str">
        <f>IF(LEN(INDEX(DataInput!$B$6:$G$2005,Cal!$B332,Cal!R$3))&gt;0,INDEX(DataInput!$B$6:$G$2005,Cal!$B332,Cal!R$3),"")</f>
        <v/>
      </c>
      <c r="S332" s="251" t="str">
        <f>IF(LEN(INDEX(DataInput!$B$6:$G$2005,Cal!$B332,Cal!S$3))&gt;0,INDEX(DataInput!$B$6:$G$2005,Cal!$B332,Cal!S$3),"")</f>
        <v/>
      </c>
      <c r="T332" s="253" t="str">
        <f>IF(LEN(INDEX(DataInput!$B$6:$G$2005,Cal!$B332,Cal!T$3))&gt;0,INDEX(DataInput!$B$6:$G$2005,Cal!$B332,Cal!T$3),"")</f>
        <v/>
      </c>
      <c r="U332" s="254" t="str">
        <f>IF(LEN(INDEX(DataInput!$B$6:$G$2005,Cal!$B332,Cal!U$3))&gt;0,INDEX(DataInput!$B$6:$G$2005,Cal!$B332,Cal!U$3),"")</f>
        <v/>
      </c>
      <c r="V332" s="262">
        <f t="shared" si="48"/>
        <v>0</v>
      </c>
      <c r="W332" s="262" t="str">
        <f t="shared" si="49"/>
        <v/>
      </c>
      <c r="X332" s="262" t="str">
        <f t="shared" si="50"/>
        <v/>
      </c>
      <c r="Y332" s="257" t="str">
        <f t="shared" si="45"/>
        <v/>
      </c>
      <c r="Z332" s="257" t="str">
        <f t="shared" si="46"/>
        <v/>
      </c>
      <c r="AA332" s="258" t="str">
        <f t="shared" si="51"/>
        <v>No</v>
      </c>
      <c r="AB332" s="259" t="str">
        <f>IFERROR(IF(COUNTIF($P$4:P332,P332)=1,P332,""),"")</f>
        <v/>
      </c>
      <c r="AC332" s="259" t="str">
        <f t="shared" si="52"/>
        <v/>
      </c>
      <c r="AD332" s="259" t="str">
        <f t="shared" si="53"/>
        <v/>
      </c>
      <c r="AE332" s="259" t="str">
        <f>IFERROR(IF(AND(Cal!P332&gt;=Cal!$AG$5,Cal!P332&lt;=Cal!$AH$5,PrintPayslip!$D$7=Cal!$Q332),IF(LEN(P332)&gt;0,P332,0),""),"")</f>
        <v/>
      </c>
      <c r="AF332" s="258" t="str">
        <f t="shared" si="47"/>
        <v/>
      </c>
    </row>
    <row r="333" spans="2:32" x14ac:dyDescent="0.25">
      <c r="B333" s="228">
        <v>329</v>
      </c>
      <c r="C333" s="247">
        <f>IF(LEN(INDEX(TaxData!$B$7:$D$4006,Cal!$B333,Cal!C$3))&gt;0,INDEX(TaxData!$B$7:$D$4006,Cal!$B333,Cal!C$3),"")</f>
        <v>414</v>
      </c>
      <c r="D333" s="247">
        <f>IF(LEN(INDEX(TaxData!$B$7:$D$4006,Cal!$B333,Cal!D$3))&gt;0,INDEX(TaxData!$B$7:$D$4006,Cal!$B333,Cal!D$3),"")</f>
        <v>13</v>
      </c>
      <c r="E333" s="247">
        <f>IF(LEN(INDEX(TaxData!$B$7:$D$4006,Cal!$B333,Cal!E$3))&gt;0,INDEX(TaxData!$B$7:$D$4006,Cal!$B333,Cal!E$3),"")</f>
        <v>101</v>
      </c>
      <c r="F333" s="230"/>
      <c r="H333" s="234"/>
      <c r="I333" s="234"/>
      <c r="J333" s="234"/>
      <c r="K333" s="234"/>
      <c r="O333" s="228">
        <v>329</v>
      </c>
      <c r="P333" s="250" t="str">
        <f>IF(LEN(INDEX(DataInput!$B$6:$G$2005,Cal!$B333,Cal!P$3))&gt;0,INDEX(DataInput!$B$6:$G$2005,Cal!$B333,Cal!P$3),"")</f>
        <v/>
      </c>
      <c r="Q333" s="251" t="str">
        <f>IF(LEN(INDEX(DataInput!$B$6:$G$2005,Cal!$B333,Cal!Q$3))&gt;0,INDEX(DataInput!$B$6:$G$2005,Cal!$B333,Cal!Q$3),"")</f>
        <v/>
      </c>
      <c r="R333" s="252" t="str">
        <f>IF(LEN(INDEX(DataInput!$B$6:$G$2005,Cal!$B333,Cal!R$3))&gt;0,INDEX(DataInput!$B$6:$G$2005,Cal!$B333,Cal!R$3),"")</f>
        <v/>
      </c>
      <c r="S333" s="251" t="str">
        <f>IF(LEN(INDEX(DataInput!$B$6:$G$2005,Cal!$B333,Cal!S$3))&gt;0,INDEX(DataInput!$B$6:$G$2005,Cal!$B333,Cal!S$3),"")</f>
        <v/>
      </c>
      <c r="T333" s="253" t="str">
        <f>IF(LEN(INDEX(DataInput!$B$6:$G$2005,Cal!$B333,Cal!T$3))&gt;0,INDEX(DataInput!$B$6:$G$2005,Cal!$B333,Cal!T$3),"")</f>
        <v/>
      </c>
      <c r="U333" s="254" t="str">
        <f>IF(LEN(INDEX(DataInput!$B$6:$G$2005,Cal!$B333,Cal!U$3))&gt;0,INDEX(DataInput!$B$6:$G$2005,Cal!$B333,Cal!U$3),"")</f>
        <v/>
      </c>
      <c r="V333" s="262">
        <f t="shared" si="48"/>
        <v>0</v>
      </c>
      <c r="W333" s="262" t="str">
        <f t="shared" si="49"/>
        <v/>
      </c>
      <c r="X333" s="262" t="str">
        <f t="shared" si="50"/>
        <v/>
      </c>
      <c r="Y333" s="257" t="str">
        <f t="shared" si="45"/>
        <v/>
      </c>
      <c r="Z333" s="257" t="str">
        <f t="shared" si="46"/>
        <v/>
      </c>
      <c r="AA333" s="258" t="str">
        <f t="shared" si="51"/>
        <v>No</v>
      </c>
      <c r="AB333" s="259" t="str">
        <f>IFERROR(IF(COUNTIF($P$4:P333,P333)=1,P333,""),"")</f>
        <v/>
      </c>
      <c r="AC333" s="259" t="str">
        <f t="shared" si="52"/>
        <v/>
      </c>
      <c r="AD333" s="259" t="str">
        <f t="shared" si="53"/>
        <v/>
      </c>
      <c r="AE333" s="259" t="str">
        <f>IFERROR(IF(AND(Cal!P333&gt;=Cal!$AG$5,Cal!P333&lt;=Cal!$AH$5,PrintPayslip!$D$7=Cal!$Q333),IF(LEN(P333)&gt;0,P333,0),""),"")</f>
        <v/>
      </c>
      <c r="AF333" s="258" t="str">
        <f t="shared" si="47"/>
        <v/>
      </c>
    </row>
    <row r="334" spans="2:32" x14ac:dyDescent="0.25">
      <c r="B334" s="228">
        <v>330</v>
      </c>
      <c r="C334" s="247">
        <f>IF(LEN(INDEX(TaxData!$B$7:$D$4006,Cal!$B334,Cal!C$3))&gt;0,INDEX(TaxData!$B$7:$D$4006,Cal!$B334,Cal!C$3),"")</f>
        <v>415</v>
      </c>
      <c r="D334" s="247">
        <f>IF(LEN(INDEX(TaxData!$B$7:$D$4006,Cal!$B334,Cal!D$3))&gt;0,INDEX(TaxData!$B$7:$D$4006,Cal!$B334,Cal!D$3),"")</f>
        <v>14</v>
      </c>
      <c r="E334" s="247">
        <f>IF(LEN(INDEX(TaxData!$B$7:$D$4006,Cal!$B334,Cal!E$3))&gt;0,INDEX(TaxData!$B$7:$D$4006,Cal!$B334,Cal!E$3),"")</f>
        <v>101</v>
      </c>
      <c r="F334" s="230"/>
      <c r="H334" s="234"/>
      <c r="I334" s="234"/>
      <c r="J334" s="234"/>
      <c r="K334" s="234"/>
      <c r="O334" s="228">
        <v>330</v>
      </c>
      <c r="P334" s="250" t="str">
        <f>IF(LEN(INDEX(DataInput!$B$6:$G$2005,Cal!$B334,Cal!P$3))&gt;0,INDEX(DataInput!$B$6:$G$2005,Cal!$B334,Cal!P$3),"")</f>
        <v/>
      </c>
      <c r="Q334" s="251" t="str">
        <f>IF(LEN(INDEX(DataInput!$B$6:$G$2005,Cal!$B334,Cal!Q$3))&gt;0,INDEX(DataInput!$B$6:$G$2005,Cal!$B334,Cal!Q$3),"")</f>
        <v/>
      </c>
      <c r="R334" s="252" t="str">
        <f>IF(LEN(INDEX(DataInput!$B$6:$G$2005,Cal!$B334,Cal!R$3))&gt;0,INDEX(DataInput!$B$6:$G$2005,Cal!$B334,Cal!R$3),"")</f>
        <v/>
      </c>
      <c r="S334" s="251" t="str">
        <f>IF(LEN(INDEX(DataInput!$B$6:$G$2005,Cal!$B334,Cal!S$3))&gt;0,INDEX(DataInput!$B$6:$G$2005,Cal!$B334,Cal!S$3),"")</f>
        <v/>
      </c>
      <c r="T334" s="253" t="str">
        <f>IF(LEN(INDEX(DataInput!$B$6:$G$2005,Cal!$B334,Cal!T$3))&gt;0,INDEX(DataInput!$B$6:$G$2005,Cal!$B334,Cal!T$3),"")</f>
        <v/>
      </c>
      <c r="U334" s="254" t="str">
        <f>IF(LEN(INDEX(DataInput!$B$6:$G$2005,Cal!$B334,Cal!U$3))&gt;0,INDEX(DataInput!$B$6:$G$2005,Cal!$B334,Cal!U$3),"")</f>
        <v/>
      </c>
      <c r="V334" s="262">
        <f t="shared" si="48"/>
        <v>0</v>
      </c>
      <c r="W334" s="262" t="str">
        <f t="shared" si="49"/>
        <v/>
      </c>
      <c r="X334" s="262" t="str">
        <f t="shared" si="50"/>
        <v/>
      </c>
      <c r="Y334" s="257" t="str">
        <f t="shared" si="45"/>
        <v/>
      </c>
      <c r="Z334" s="257" t="str">
        <f t="shared" si="46"/>
        <v/>
      </c>
      <c r="AA334" s="258" t="str">
        <f t="shared" si="51"/>
        <v>No</v>
      </c>
      <c r="AB334" s="259" t="str">
        <f>IFERROR(IF(COUNTIF($P$4:P334,P334)=1,P334,""),"")</f>
        <v/>
      </c>
      <c r="AC334" s="259" t="str">
        <f t="shared" si="52"/>
        <v/>
      </c>
      <c r="AD334" s="259" t="str">
        <f t="shared" si="53"/>
        <v/>
      </c>
      <c r="AE334" s="259" t="str">
        <f>IFERROR(IF(AND(Cal!P334&gt;=Cal!$AG$5,Cal!P334&lt;=Cal!$AH$5,PrintPayslip!$D$7=Cal!$Q334),IF(LEN(P334)&gt;0,P334,0),""),"")</f>
        <v/>
      </c>
      <c r="AF334" s="258" t="str">
        <f t="shared" si="47"/>
        <v/>
      </c>
    </row>
    <row r="335" spans="2:32" x14ac:dyDescent="0.25">
      <c r="B335" s="228">
        <v>331</v>
      </c>
      <c r="C335" s="247">
        <f>IF(LEN(INDEX(TaxData!$B$7:$D$4006,Cal!$B335,Cal!C$3))&gt;0,INDEX(TaxData!$B$7:$D$4006,Cal!$B335,Cal!C$3),"")</f>
        <v>416</v>
      </c>
      <c r="D335" s="247">
        <f>IF(LEN(INDEX(TaxData!$B$7:$D$4006,Cal!$B335,Cal!D$3))&gt;0,INDEX(TaxData!$B$7:$D$4006,Cal!$B335,Cal!D$3),"")</f>
        <v>14</v>
      </c>
      <c r="E335" s="247">
        <f>IF(LEN(INDEX(TaxData!$B$7:$D$4006,Cal!$B335,Cal!E$3))&gt;0,INDEX(TaxData!$B$7:$D$4006,Cal!$B335,Cal!E$3),"")</f>
        <v>101</v>
      </c>
      <c r="F335" s="230"/>
      <c r="H335" s="234"/>
      <c r="I335" s="234"/>
      <c r="J335" s="234"/>
      <c r="K335" s="234"/>
      <c r="O335" s="228">
        <v>331</v>
      </c>
      <c r="P335" s="250" t="str">
        <f>IF(LEN(INDEX(DataInput!$B$6:$G$2005,Cal!$B335,Cal!P$3))&gt;0,INDEX(DataInput!$B$6:$G$2005,Cal!$B335,Cal!P$3),"")</f>
        <v/>
      </c>
      <c r="Q335" s="251" t="str">
        <f>IF(LEN(INDEX(DataInput!$B$6:$G$2005,Cal!$B335,Cal!Q$3))&gt;0,INDEX(DataInput!$B$6:$G$2005,Cal!$B335,Cal!Q$3),"")</f>
        <v/>
      </c>
      <c r="R335" s="252" t="str">
        <f>IF(LEN(INDEX(DataInput!$B$6:$G$2005,Cal!$B335,Cal!R$3))&gt;0,INDEX(DataInput!$B$6:$G$2005,Cal!$B335,Cal!R$3),"")</f>
        <v/>
      </c>
      <c r="S335" s="251" t="str">
        <f>IF(LEN(INDEX(DataInput!$B$6:$G$2005,Cal!$B335,Cal!S$3))&gt;0,INDEX(DataInput!$B$6:$G$2005,Cal!$B335,Cal!S$3),"")</f>
        <v/>
      </c>
      <c r="T335" s="253" t="str">
        <f>IF(LEN(INDEX(DataInput!$B$6:$G$2005,Cal!$B335,Cal!T$3))&gt;0,INDEX(DataInput!$B$6:$G$2005,Cal!$B335,Cal!T$3),"")</f>
        <v/>
      </c>
      <c r="U335" s="254" t="str">
        <f>IF(LEN(INDEX(DataInput!$B$6:$G$2005,Cal!$B335,Cal!U$3))&gt;0,INDEX(DataInput!$B$6:$G$2005,Cal!$B335,Cal!U$3),"")</f>
        <v/>
      </c>
      <c r="V335" s="262">
        <f t="shared" si="48"/>
        <v>0</v>
      </c>
      <c r="W335" s="262" t="str">
        <f t="shared" si="49"/>
        <v/>
      </c>
      <c r="X335" s="262" t="str">
        <f t="shared" si="50"/>
        <v/>
      </c>
      <c r="Y335" s="257" t="str">
        <f t="shared" si="45"/>
        <v/>
      </c>
      <c r="Z335" s="257" t="str">
        <f t="shared" si="46"/>
        <v/>
      </c>
      <c r="AA335" s="258" t="str">
        <f t="shared" si="51"/>
        <v>No</v>
      </c>
      <c r="AB335" s="259" t="str">
        <f>IFERROR(IF(COUNTIF($P$4:P335,P335)=1,P335,""),"")</f>
        <v/>
      </c>
      <c r="AC335" s="259" t="str">
        <f t="shared" si="52"/>
        <v/>
      </c>
      <c r="AD335" s="259" t="str">
        <f t="shared" si="53"/>
        <v/>
      </c>
      <c r="AE335" s="259" t="str">
        <f>IFERROR(IF(AND(Cal!P335&gt;=Cal!$AG$5,Cal!P335&lt;=Cal!$AH$5,PrintPayslip!$D$7=Cal!$Q335),IF(LEN(P335)&gt;0,P335,0),""),"")</f>
        <v/>
      </c>
      <c r="AF335" s="258" t="str">
        <f t="shared" si="47"/>
        <v/>
      </c>
    </row>
    <row r="336" spans="2:32" x14ac:dyDescent="0.25">
      <c r="B336" s="228">
        <v>332</v>
      </c>
      <c r="C336" s="247">
        <f>IF(LEN(INDEX(TaxData!$B$7:$D$4006,Cal!$B336,Cal!C$3))&gt;0,INDEX(TaxData!$B$7:$D$4006,Cal!$B336,Cal!C$3),"")</f>
        <v>417</v>
      </c>
      <c r="D336" s="247">
        <f>IF(LEN(INDEX(TaxData!$B$7:$D$4006,Cal!$B336,Cal!D$3))&gt;0,INDEX(TaxData!$B$7:$D$4006,Cal!$B336,Cal!D$3),"")</f>
        <v>14</v>
      </c>
      <c r="E336" s="247">
        <f>IF(LEN(INDEX(TaxData!$B$7:$D$4006,Cal!$B336,Cal!E$3))&gt;0,INDEX(TaxData!$B$7:$D$4006,Cal!$B336,Cal!E$3),"")</f>
        <v>102</v>
      </c>
      <c r="F336" s="230"/>
      <c r="H336" s="234"/>
      <c r="I336" s="234"/>
      <c r="J336" s="234"/>
      <c r="K336" s="234"/>
      <c r="O336" s="228">
        <v>332</v>
      </c>
      <c r="P336" s="250" t="str">
        <f>IF(LEN(INDEX(DataInput!$B$6:$G$2005,Cal!$B336,Cal!P$3))&gt;0,INDEX(DataInput!$B$6:$G$2005,Cal!$B336,Cal!P$3),"")</f>
        <v/>
      </c>
      <c r="Q336" s="251" t="str">
        <f>IF(LEN(INDEX(DataInput!$B$6:$G$2005,Cal!$B336,Cal!Q$3))&gt;0,INDEX(DataInput!$B$6:$G$2005,Cal!$B336,Cal!Q$3),"")</f>
        <v/>
      </c>
      <c r="R336" s="252" t="str">
        <f>IF(LEN(INDEX(DataInput!$B$6:$G$2005,Cal!$B336,Cal!R$3))&gt;0,INDEX(DataInput!$B$6:$G$2005,Cal!$B336,Cal!R$3),"")</f>
        <v/>
      </c>
      <c r="S336" s="251" t="str">
        <f>IF(LEN(INDEX(DataInput!$B$6:$G$2005,Cal!$B336,Cal!S$3))&gt;0,INDEX(DataInput!$B$6:$G$2005,Cal!$B336,Cal!S$3),"")</f>
        <v/>
      </c>
      <c r="T336" s="253" t="str">
        <f>IF(LEN(INDEX(DataInput!$B$6:$G$2005,Cal!$B336,Cal!T$3))&gt;0,INDEX(DataInput!$B$6:$G$2005,Cal!$B336,Cal!T$3),"")</f>
        <v/>
      </c>
      <c r="U336" s="254" t="str">
        <f>IF(LEN(INDEX(DataInput!$B$6:$G$2005,Cal!$B336,Cal!U$3))&gt;0,INDEX(DataInput!$B$6:$G$2005,Cal!$B336,Cal!U$3),"")</f>
        <v/>
      </c>
      <c r="V336" s="262">
        <f t="shared" si="48"/>
        <v>0</v>
      </c>
      <c r="W336" s="262" t="str">
        <f t="shared" si="49"/>
        <v/>
      </c>
      <c r="X336" s="262" t="str">
        <f t="shared" si="50"/>
        <v/>
      </c>
      <c r="Y336" s="257" t="str">
        <f t="shared" si="45"/>
        <v/>
      </c>
      <c r="Z336" s="257" t="str">
        <f t="shared" si="46"/>
        <v/>
      </c>
      <c r="AA336" s="258" t="str">
        <f t="shared" si="51"/>
        <v>No</v>
      </c>
      <c r="AB336" s="259" t="str">
        <f>IFERROR(IF(COUNTIF($P$4:P336,P336)=1,P336,""),"")</f>
        <v/>
      </c>
      <c r="AC336" s="259" t="str">
        <f t="shared" si="52"/>
        <v/>
      </c>
      <c r="AD336" s="259" t="str">
        <f t="shared" si="53"/>
        <v/>
      </c>
      <c r="AE336" s="259" t="str">
        <f>IFERROR(IF(AND(Cal!P336&gt;=Cal!$AG$5,Cal!P336&lt;=Cal!$AH$5,PrintPayslip!$D$7=Cal!$Q336),IF(LEN(P336)&gt;0,P336,0),""),"")</f>
        <v/>
      </c>
      <c r="AF336" s="258" t="str">
        <f t="shared" si="47"/>
        <v/>
      </c>
    </row>
    <row r="337" spans="2:32" x14ac:dyDescent="0.25">
      <c r="B337" s="228">
        <v>333</v>
      </c>
      <c r="C337" s="247">
        <f>IF(LEN(INDEX(TaxData!$B$7:$D$4006,Cal!$B337,Cal!C$3))&gt;0,INDEX(TaxData!$B$7:$D$4006,Cal!$B337,Cal!C$3),"")</f>
        <v>418</v>
      </c>
      <c r="D337" s="247">
        <f>IF(LEN(INDEX(TaxData!$B$7:$D$4006,Cal!$B337,Cal!D$3))&gt;0,INDEX(TaxData!$B$7:$D$4006,Cal!$B337,Cal!D$3),"")</f>
        <v>15</v>
      </c>
      <c r="E337" s="247">
        <f>IF(LEN(INDEX(TaxData!$B$7:$D$4006,Cal!$B337,Cal!E$3))&gt;0,INDEX(TaxData!$B$7:$D$4006,Cal!$B337,Cal!E$3),"")</f>
        <v>102</v>
      </c>
      <c r="F337" s="230"/>
      <c r="H337" s="234"/>
      <c r="I337" s="234"/>
      <c r="J337" s="234"/>
      <c r="K337" s="234"/>
      <c r="O337" s="228">
        <v>333</v>
      </c>
      <c r="P337" s="250" t="str">
        <f>IF(LEN(INDEX(DataInput!$B$6:$G$2005,Cal!$B337,Cal!P$3))&gt;0,INDEX(DataInput!$B$6:$G$2005,Cal!$B337,Cal!P$3),"")</f>
        <v/>
      </c>
      <c r="Q337" s="251" t="str">
        <f>IF(LEN(INDEX(DataInput!$B$6:$G$2005,Cal!$B337,Cal!Q$3))&gt;0,INDEX(DataInput!$B$6:$G$2005,Cal!$B337,Cal!Q$3),"")</f>
        <v/>
      </c>
      <c r="R337" s="252" t="str">
        <f>IF(LEN(INDEX(DataInput!$B$6:$G$2005,Cal!$B337,Cal!R$3))&gt;0,INDEX(DataInput!$B$6:$G$2005,Cal!$B337,Cal!R$3),"")</f>
        <v/>
      </c>
      <c r="S337" s="251" t="str">
        <f>IF(LEN(INDEX(DataInput!$B$6:$G$2005,Cal!$B337,Cal!S$3))&gt;0,INDEX(DataInput!$B$6:$G$2005,Cal!$B337,Cal!S$3),"")</f>
        <v/>
      </c>
      <c r="T337" s="253" t="str">
        <f>IF(LEN(INDEX(DataInput!$B$6:$G$2005,Cal!$B337,Cal!T$3))&gt;0,INDEX(DataInput!$B$6:$G$2005,Cal!$B337,Cal!T$3),"")</f>
        <v/>
      </c>
      <c r="U337" s="254" t="str">
        <f>IF(LEN(INDEX(DataInput!$B$6:$G$2005,Cal!$B337,Cal!U$3))&gt;0,INDEX(DataInput!$B$6:$G$2005,Cal!$B337,Cal!U$3),"")</f>
        <v/>
      </c>
      <c r="V337" s="262">
        <f t="shared" si="48"/>
        <v>0</v>
      </c>
      <c r="W337" s="262" t="str">
        <f t="shared" si="49"/>
        <v/>
      </c>
      <c r="X337" s="262" t="str">
        <f t="shared" si="50"/>
        <v/>
      </c>
      <c r="Y337" s="257" t="str">
        <f t="shared" si="45"/>
        <v/>
      </c>
      <c r="Z337" s="257" t="str">
        <f t="shared" si="46"/>
        <v/>
      </c>
      <c r="AA337" s="258" t="str">
        <f t="shared" si="51"/>
        <v>No</v>
      </c>
      <c r="AB337" s="259" t="str">
        <f>IFERROR(IF(COUNTIF($P$4:P337,P337)=1,P337,""),"")</f>
        <v/>
      </c>
      <c r="AC337" s="259" t="str">
        <f t="shared" si="52"/>
        <v/>
      </c>
      <c r="AD337" s="259" t="str">
        <f t="shared" si="53"/>
        <v/>
      </c>
      <c r="AE337" s="259" t="str">
        <f>IFERROR(IF(AND(Cal!P337&gt;=Cal!$AG$5,Cal!P337&lt;=Cal!$AH$5,PrintPayslip!$D$7=Cal!$Q337),IF(LEN(P337)&gt;0,P337,0),""),"")</f>
        <v/>
      </c>
      <c r="AF337" s="258" t="str">
        <f t="shared" si="47"/>
        <v/>
      </c>
    </row>
    <row r="338" spans="2:32" x14ac:dyDescent="0.25">
      <c r="B338" s="228">
        <v>334</v>
      </c>
      <c r="C338" s="247">
        <f>IF(LEN(INDEX(TaxData!$B$7:$D$4006,Cal!$B338,Cal!C$3))&gt;0,INDEX(TaxData!$B$7:$D$4006,Cal!$B338,Cal!C$3),"")</f>
        <v>419</v>
      </c>
      <c r="D338" s="247">
        <f>IF(LEN(INDEX(TaxData!$B$7:$D$4006,Cal!$B338,Cal!D$3))&gt;0,INDEX(TaxData!$B$7:$D$4006,Cal!$B338,Cal!D$3),"")</f>
        <v>15</v>
      </c>
      <c r="E338" s="247">
        <f>IF(LEN(INDEX(TaxData!$B$7:$D$4006,Cal!$B338,Cal!E$3))&gt;0,INDEX(TaxData!$B$7:$D$4006,Cal!$B338,Cal!E$3),"")</f>
        <v>102</v>
      </c>
      <c r="F338" s="230"/>
      <c r="H338" s="234"/>
      <c r="I338" s="234"/>
      <c r="J338" s="234"/>
      <c r="K338" s="234"/>
      <c r="O338" s="228">
        <v>334</v>
      </c>
      <c r="P338" s="250" t="str">
        <f>IF(LEN(INDEX(DataInput!$B$6:$G$2005,Cal!$B338,Cal!P$3))&gt;0,INDEX(DataInput!$B$6:$G$2005,Cal!$B338,Cal!P$3),"")</f>
        <v/>
      </c>
      <c r="Q338" s="251" t="str">
        <f>IF(LEN(INDEX(DataInput!$B$6:$G$2005,Cal!$B338,Cal!Q$3))&gt;0,INDEX(DataInput!$B$6:$G$2005,Cal!$B338,Cal!Q$3),"")</f>
        <v/>
      </c>
      <c r="R338" s="252" t="str">
        <f>IF(LEN(INDEX(DataInput!$B$6:$G$2005,Cal!$B338,Cal!R$3))&gt;0,INDEX(DataInput!$B$6:$G$2005,Cal!$B338,Cal!R$3),"")</f>
        <v/>
      </c>
      <c r="S338" s="251" t="str">
        <f>IF(LEN(INDEX(DataInput!$B$6:$G$2005,Cal!$B338,Cal!S$3))&gt;0,INDEX(DataInput!$B$6:$G$2005,Cal!$B338,Cal!S$3),"")</f>
        <v/>
      </c>
      <c r="T338" s="253" t="str">
        <f>IF(LEN(INDEX(DataInput!$B$6:$G$2005,Cal!$B338,Cal!T$3))&gt;0,INDEX(DataInput!$B$6:$G$2005,Cal!$B338,Cal!T$3),"")</f>
        <v/>
      </c>
      <c r="U338" s="254" t="str">
        <f>IF(LEN(INDEX(DataInput!$B$6:$G$2005,Cal!$B338,Cal!U$3))&gt;0,INDEX(DataInput!$B$6:$G$2005,Cal!$B338,Cal!U$3),"")</f>
        <v/>
      </c>
      <c r="V338" s="262">
        <f t="shared" si="48"/>
        <v>0</v>
      </c>
      <c r="W338" s="262" t="str">
        <f t="shared" si="49"/>
        <v/>
      </c>
      <c r="X338" s="262" t="str">
        <f t="shared" si="50"/>
        <v/>
      </c>
      <c r="Y338" s="257" t="str">
        <f t="shared" si="45"/>
        <v/>
      </c>
      <c r="Z338" s="257" t="str">
        <f t="shared" si="46"/>
        <v/>
      </c>
      <c r="AA338" s="258" t="str">
        <f t="shared" si="51"/>
        <v>No</v>
      </c>
      <c r="AB338" s="259" t="str">
        <f>IFERROR(IF(COUNTIF($P$4:P338,P338)=1,P338,""),"")</f>
        <v/>
      </c>
      <c r="AC338" s="259" t="str">
        <f t="shared" si="52"/>
        <v/>
      </c>
      <c r="AD338" s="259" t="str">
        <f t="shared" si="53"/>
        <v/>
      </c>
      <c r="AE338" s="259" t="str">
        <f>IFERROR(IF(AND(Cal!P338&gt;=Cal!$AG$5,Cal!P338&lt;=Cal!$AH$5,PrintPayslip!$D$7=Cal!$Q338),IF(LEN(P338)&gt;0,P338,0),""),"")</f>
        <v/>
      </c>
      <c r="AF338" s="258" t="str">
        <f t="shared" si="47"/>
        <v/>
      </c>
    </row>
    <row r="339" spans="2:32" x14ac:dyDescent="0.25">
      <c r="B339" s="228">
        <v>335</v>
      </c>
      <c r="C339" s="247">
        <f>IF(LEN(INDEX(TaxData!$B$7:$D$4006,Cal!$B339,Cal!C$3))&gt;0,INDEX(TaxData!$B$7:$D$4006,Cal!$B339,Cal!C$3),"")</f>
        <v>420</v>
      </c>
      <c r="D339" s="247">
        <f>IF(LEN(INDEX(TaxData!$B$7:$D$4006,Cal!$B339,Cal!D$3))&gt;0,INDEX(TaxData!$B$7:$D$4006,Cal!$B339,Cal!D$3),"")</f>
        <v>15</v>
      </c>
      <c r="E339" s="247">
        <f>IF(LEN(INDEX(TaxData!$B$7:$D$4006,Cal!$B339,Cal!E$3))&gt;0,INDEX(TaxData!$B$7:$D$4006,Cal!$B339,Cal!E$3),"")</f>
        <v>103</v>
      </c>
      <c r="F339" s="230"/>
      <c r="H339" s="234"/>
      <c r="I339" s="234"/>
      <c r="J339" s="234"/>
      <c r="K339" s="234"/>
      <c r="O339" s="228">
        <v>335</v>
      </c>
      <c r="P339" s="250" t="str">
        <f>IF(LEN(INDEX(DataInput!$B$6:$G$2005,Cal!$B339,Cal!P$3))&gt;0,INDEX(DataInput!$B$6:$G$2005,Cal!$B339,Cal!P$3),"")</f>
        <v/>
      </c>
      <c r="Q339" s="251" t="str">
        <f>IF(LEN(INDEX(DataInput!$B$6:$G$2005,Cal!$B339,Cal!Q$3))&gt;0,INDEX(DataInput!$B$6:$G$2005,Cal!$B339,Cal!Q$3),"")</f>
        <v/>
      </c>
      <c r="R339" s="252" t="str">
        <f>IF(LEN(INDEX(DataInput!$B$6:$G$2005,Cal!$B339,Cal!R$3))&gt;0,INDEX(DataInput!$B$6:$G$2005,Cal!$B339,Cal!R$3),"")</f>
        <v/>
      </c>
      <c r="S339" s="251" t="str">
        <f>IF(LEN(INDEX(DataInput!$B$6:$G$2005,Cal!$B339,Cal!S$3))&gt;0,INDEX(DataInput!$B$6:$G$2005,Cal!$B339,Cal!S$3),"")</f>
        <v/>
      </c>
      <c r="T339" s="253" t="str">
        <f>IF(LEN(INDEX(DataInput!$B$6:$G$2005,Cal!$B339,Cal!T$3))&gt;0,INDEX(DataInput!$B$6:$G$2005,Cal!$B339,Cal!T$3),"")</f>
        <v/>
      </c>
      <c r="U339" s="254" t="str">
        <f>IF(LEN(INDEX(DataInput!$B$6:$G$2005,Cal!$B339,Cal!U$3))&gt;0,INDEX(DataInput!$B$6:$G$2005,Cal!$B339,Cal!U$3),"")</f>
        <v/>
      </c>
      <c r="V339" s="262">
        <f t="shared" si="48"/>
        <v>0</v>
      </c>
      <c r="W339" s="262" t="str">
        <f t="shared" si="49"/>
        <v/>
      </c>
      <c r="X339" s="262" t="str">
        <f t="shared" si="50"/>
        <v/>
      </c>
      <c r="Y339" s="257" t="str">
        <f t="shared" si="45"/>
        <v/>
      </c>
      <c r="Z339" s="257" t="str">
        <f t="shared" si="46"/>
        <v/>
      </c>
      <c r="AA339" s="258" t="str">
        <f t="shared" si="51"/>
        <v>No</v>
      </c>
      <c r="AB339" s="259" t="str">
        <f>IFERROR(IF(COUNTIF($P$4:P339,P339)=1,P339,""),"")</f>
        <v/>
      </c>
      <c r="AC339" s="259" t="str">
        <f t="shared" si="52"/>
        <v/>
      </c>
      <c r="AD339" s="259" t="str">
        <f t="shared" si="53"/>
        <v/>
      </c>
      <c r="AE339" s="259" t="str">
        <f>IFERROR(IF(AND(Cal!P339&gt;=Cal!$AG$5,Cal!P339&lt;=Cal!$AH$5,PrintPayslip!$D$7=Cal!$Q339),IF(LEN(P339)&gt;0,P339,0),""),"")</f>
        <v/>
      </c>
      <c r="AF339" s="258" t="str">
        <f t="shared" si="47"/>
        <v/>
      </c>
    </row>
    <row r="340" spans="2:32" x14ac:dyDescent="0.25">
      <c r="B340" s="228">
        <v>336</v>
      </c>
      <c r="C340" s="247">
        <f>IF(LEN(INDEX(TaxData!$B$7:$D$4006,Cal!$B340,Cal!C$3))&gt;0,INDEX(TaxData!$B$7:$D$4006,Cal!$B340,Cal!C$3),"")</f>
        <v>421</v>
      </c>
      <c r="D340" s="247">
        <f>IF(LEN(INDEX(TaxData!$B$7:$D$4006,Cal!$B340,Cal!D$3))&gt;0,INDEX(TaxData!$B$7:$D$4006,Cal!$B340,Cal!D$3),"")</f>
        <v>15</v>
      </c>
      <c r="E340" s="247">
        <f>IF(LEN(INDEX(TaxData!$B$7:$D$4006,Cal!$B340,Cal!E$3))&gt;0,INDEX(TaxData!$B$7:$D$4006,Cal!$B340,Cal!E$3),"")</f>
        <v>103</v>
      </c>
      <c r="F340" s="230"/>
      <c r="H340" s="234"/>
      <c r="I340" s="234"/>
      <c r="J340" s="234"/>
      <c r="K340" s="234"/>
      <c r="O340" s="228">
        <v>336</v>
      </c>
      <c r="P340" s="250" t="str">
        <f>IF(LEN(INDEX(DataInput!$B$6:$G$2005,Cal!$B340,Cal!P$3))&gt;0,INDEX(DataInput!$B$6:$G$2005,Cal!$B340,Cal!P$3),"")</f>
        <v/>
      </c>
      <c r="Q340" s="251" t="str">
        <f>IF(LEN(INDEX(DataInput!$B$6:$G$2005,Cal!$B340,Cal!Q$3))&gt;0,INDEX(DataInput!$B$6:$G$2005,Cal!$B340,Cal!Q$3),"")</f>
        <v/>
      </c>
      <c r="R340" s="252" t="str">
        <f>IF(LEN(INDEX(DataInput!$B$6:$G$2005,Cal!$B340,Cal!R$3))&gt;0,INDEX(DataInput!$B$6:$G$2005,Cal!$B340,Cal!R$3),"")</f>
        <v/>
      </c>
      <c r="S340" s="251" t="str">
        <f>IF(LEN(INDEX(DataInput!$B$6:$G$2005,Cal!$B340,Cal!S$3))&gt;0,INDEX(DataInput!$B$6:$G$2005,Cal!$B340,Cal!S$3),"")</f>
        <v/>
      </c>
      <c r="T340" s="253" t="str">
        <f>IF(LEN(INDEX(DataInput!$B$6:$G$2005,Cal!$B340,Cal!T$3))&gt;0,INDEX(DataInput!$B$6:$G$2005,Cal!$B340,Cal!T$3),"")</f>
        <v/>
      </c>
      <c r="U340" s="254" t="str">
        <f>IF(LEN(INDEX(DataInput!$B$6:$G$2005,Cal!$B340,Cal!U$3))&gt;0,INDEX(DataInput!$B$6:$G$2005,Cal!$B340,Cal!U$3),"")</f>
        <v/>
      </c>
      <c r="V340" s="262">
        <f t="shared" si="48"/>
        <v>0</v>
      </c>
      <c r="W340" s="262" t="str">
        <f t="shared" si="49"/>
        <v/>
      </c>
      <c r="X340" s="262" t="str">
        <f t="shared" si="50"/>
        <v/>
      </c>
      <c r="Y340" s="257" t="str">
        <f t="shared" si="45"/>
        <v/>
      </c>
      <c r="Z340" s="257" t="str">
        <f t="shared" si="46"/>
        <v/>
      </c>
      <c r="AA340" s="258" t="str">
        <f t="shared" si="51"/>
        <v>No</v>
      </c>
      <c r="AB340" s="259" t="str">
        <f>IFERROR(IF(COUNTIF($P$4:P340,P340)=1,P340,""),"")</f>
        <v/>
      </c>
      <c r="AC340" s="259" t="str">
        <f t="shared" si="52"/>
        <v/>
      </c>
      <c r="AD340" s="259" t="str">
        <f t="shared" si="53"/>
        <v/>
      </c>
      <c r="AE340" s="259" t="str">
        <f>IFERROR(IF(AND(Cal!P340&gt;=Cal!$AG$5,Cal!P340&lt;=Cal!$AH$5,PrintPayslip!$D$7=Cal!$Q340),IF(LEN(P340)&gt;0,P340,0),""),"")</f>
        <v/>
      </c>
      <c r="AF340" s="258" t="str">
        <f t="shared" si="47"/>
        <v/>
      </c>
    </row>
    <row r="341" spans="2:32" x14ac:dyDescent="0.25">
      <c r="B341" s="228">
        <v>337</v>
      </c>
      <c r="C341" s="247">
        <f>IF(LEN(INDEX(TaxData!$B$7:$D$4006,Cal!$B341,Cal!C$3))&gt;0,INDEX(TaxData!$B$7:$D$4006,Cal!$B341,Cal!C$3),"")</f>
        <v>422</v>
      </c>
      <c r="D341" s="247">
        <f>IF(LEN(INDEX(TaxData!$B$7:$D$4006,Cal!$B341,Cal!D$3))&gt;0,INDEX(TaxData!$B$7:$D$4006,Cal!$B341,Cal!D$3),"")</f>
        <v>16</v>
      </c>
      <c r="E341" s="247">
        <f>IF(LEN(INDEX(TaxData!$B$7:$D$4006,Cal!$B341,Cal!E$3))&gt;0,INDEX(TaxData!$B$7:$D$4006,Cal!$B341,Cal!E$3),"")</f>
        <v>103</v>
      </c>
      <c r="F341" s="230"/>
      <c r="H341" s="234"/>
      <c r="I341" s="234"/>
      <c r="J341" s="234"/>
      <c r="K341" s="234"/>
      <c r="O341" s="228">
        <v>337</v>
      </c>
      <c r="P341" s="250" t="str">
        <f>IF(LEN(INDEX(DataInput!$B$6:$G$2005,Cal!$B341,Cal!P$3))&gt;0,INDEX(DataInput!$B$6:$G$2005,Cal!$B341,Cal!P$3),"")</f>
        <v/>
      </c>
      <c r="Q341" s="251" t="str">
        <f>IF(LEN(INDEX(DataInput!$B$6:$G$2005,Cal!$B341,Cal!Q$3))&gt;0,INDEX(DataInput!$B$6:$G$2005,Cal!$B341,Cal!Q$3),"")</f>
        <v/>
      </c>
      <c r="R341" s="252" t="str">
        <f>IF(LEN(INDEX(DataInput!$B$6:$G$2005,Cal!$B341,Cal!R$3))&gt;0,INDEX(DataInput!$B$6:$G$2005,Cal!$B341,Cal!R$3),"")</f>
        <v/>
      </c>
      <c r="S341" s="251" t="str">
        <f>IF(LEN(INDEX(DataInput!$B$6:$G$2005,Cal!$B341,Cal!S$3))&gt;0,INDEX(DataInput!$B$6:$G$2005,Cal!$B341,Cal!S$3),"")</f>
        <v/>
      </c>
      <c r="T341" s="253" t="str">
        <f>IF(LEN(INDEX(DataInput!$B$6:$G$2005,Cal!$B341,Cal!T$3))&gt;0,INDEX(DataInput!$B$6:$G$2005,Cal!$B341,Cal!T$3),"")</f>
        <v/>
      </c>
      <c r="U341" s="254" t="str">
        <f>IF(LEN(INDEX(DataInput!$B$6:$G$2005,Cal!$B341,Cal!U$3))&gt;0,INDEX(DataInput!$B$6:$G$2005,Cal!$B341,Cal!U$3),"")</f>
        <v/>
      </c>
      <c r="V341" s="262">
        <f t="shared" si="48"/>
        <v>0</v>
      </c>
      <c r="W341" s="262" t="str">
        <f t="shared" si="49"/>
        <v/>
      </c>
      <c r="X341" s="262" t="str">
        <f t="shared" si="50"/>
        <v/>
      </c>
      <c r="Y341" s="257" t="str">
        <f t="shared" si="45"/>
        <v/>
      </c>
      <c r="Z341" s="257" t="str">
        <f t="shared" si="46"/>
        <v/>
      </c>
      <c r="AA341" s="258" t="str">
        <f t="shared" si="51"/>
        <v>No</v>
      </c>
      <c r="AB341" s="259" t="str">
        <f>IFERROR(IF(COUNTIF($P$4:P341,P341)=1,P341,""),"")</f>
        <v/>
      </c>
      <c r="AC341" s="259" t="str">
        <f t="shared" si="52"/>
        <v/>
      </c>
      <c r="AD341" s="259" t="str">
        <f t="shared" si="53"/>
        <v/>
      </c>
      <c r="AE341" s="259" t="str">
        <f>IFERROR(IF(AND(Cal!P341&gt;=Cal!$AG$5,Cal!P341&lt;=Cal!$AH$5,PrintPayslip!$D$7=Cal!$Q341),IF(LEN(P341)&gt;0,P341,0),""),"")</f>
        <v/>
      </c>
      <c r="AF341" s="258" t="str">
        <f t="shared" si="47"/>
        <v/>
      </c>
    </row>
    <row r="342" spans="2:32" x14ac:dyDescent="0.25">
      <c r="B342" s="228">
        <v>338</v>
      </c>
      <c r="C342" s="247">
        <f>IF(LEN(INDEX(TaxData!$B$7:$D$4006,Cal!$B342,Cal!C$3))&gt;0,INDEX(TaxData!$B$7:$D$4006,Cal!$B342,Cal!C$3),"")</f>
        <v>423</v>
      </c>
      <c r="D342" s="247">
        <f>IF(LEN(INDEX(TaxData!$B$7:$D$4006,Cal!$B342,Cal!D$3))&gt;0,INDEX(TaxData!$B$7:$D$4006,Cal!$B342,Cal!D$3),"")</f>
        <v>16</v>
      </c>
      <c r="E342" s="247">
        <f>IF(LEN(INDEX(TaxData!$B$7:$D$4006,Cal!$B342,Cal!E$3))&gt;0,INDEX(TaxData!$B$7:$D$4006,Cal!$B342,Cal!E$3),"")</f>
        <v>104</v>
      </c>
      <c r="F342" s="230"/>
      <c r="H342" s="234"/>
      <c r="I342" s="234"/>
      <c r="J342" s="234"/>
      <c r="K342" s="234"/>
      <c r="O342" s="228">
        <v>338</v>
      </c>
      <c r="P342" s="250" t="str">
        <f>IF(LEN(INDEX(DataInput!$B$6:$G$2005,Cal!$B342,Cal!P$3))&gt;0,INDEX(DataInput!$B$6:$G$2005,Cal!$B342,Cal!P$3),"")</f>
        <v/>
      </c>
      <c r="Q342" s="251" t="str">
        <f>IF(LEN(INDEX(DataInput!$B$6:$G$2005,Cal!$B342,Cal!Q$3))&gt;0,INDEX(DataInput!$B$6:$G$2005,Cal!$B342,Cal!Q$3),"")</f>
        <v/>
      </c>
      <c r="R342" s="252" t="str">
        <f>IF(LEN(INDEX(DataInput!$B$6:$G$2005,Cal!$B342,Cal!R$3))&gt;0,INDEX(DataInput!$B$6:$G$2005,Cal!$B342,Cal!R$3),"")</f>
        <v/>
      </c>
      <c r="S342" s="251" t="str">
        <f>IF(LEN(INDEX(DataInput!$B$6:$G$2005,Cal!$B342,Cal!S$3))&gt;0,INDEX(DataInput!$B$6:$G$2005,Cal!$B342,Cal!S$3),"")</f>
        <v/>
      </c>
      <c r="T342" s="253" t="str">
        <f>IF(LEN(INDEX(DataInput!$B$6:$G$2005,Cal!$B342,Cal!T$3))&gt;0,INDEX(DataInput!$B$6:$G$2005,Cal!$B342,Cal!T$3),"")</f>
        <v/>
      </c>
      <c r="U342" s="254" t="str">
        <f>IF(LEN(INDEX(DataInput!$B$6:$G$2005,Cal!$B342,Cal!U$3))&gt;0,INDEX(DataInput!$B$6:$G$2005,Cal!$B342,Cal!U$3),"")</f>
        <v/>
      </c>
      <c r="V342" s="262">
        <f t="shared" si="48"/>
        <v>0</v>
      </c>
      <c r="W342" s="262" t="str">
        <f t="shared" si="49"/>
        <v/>
      </c>
      <c r="X342" s="262" t="str">
        <f t="shared" si="50"/>
        <v/>
      </c>
      <c r="Y342" s="257" t="str">
        <f t="shared" si="45"/>
        <v/>
      </c>
      <c r="Z342" s="257" t="str">
        <f t="shared" si="46"/>
        <v/>
      </c>
      <c r="AA342" s="258" t="str">
        <f t="shared" si="51"/>
        <v>No</v>
      </c>
      <c r="AB342" s="259" t="str">
        <f>IFERROR(IF(COUNTIF($P$4:P342,P342)=1,P342,""),"")</f>
        <v/>
      </c>
      <c r="AC342" s="259" t="str">
        <f t="shared" si="52"/>
        <v/>
      </c>
      <c r="AD342" s="259" t="str">
        <f t="shared" si="53"/>
        <v/>
      </c>
      <c r="AE342" s="259" t="str">
        <f>IFERROR(IF(AND(Cal!P342&gt;=Cal!$AG$5,Cal!P342&lt;=Cal!$AH$5,PrintPayslip!$D$7=Cal!$Q342),IF(LEN(P342)&gt;0,P342,0),""),"")</f>
        <v/>
      </c>
      <c r="AF342" s="258" t="str">
        <f t="shared" si="47"/>
        <v/>
      </c>
    </row>
    <row r="343" spans="2:32" x14ac:dyDescent="0.25">
      <c r="B343" s="228">
        <v>339</v>
      </c>
      <c r="C343" s="247">
        <f>IF(LEN(INDEX(TaxData!$B$7:$D$4006,Cal!$B343,Cal!C$3))&gt;0,INDEX(TaxData!$B$7:$D$4006,Cal!$B343,Cal!C$3),"")</f>
        <v>424</v>
      </c>
      <c r="D343" s="247">
        <f>IF(LEN(INDEX(TaxData!$B$7:$D$4006,Cal!$B343,Cal!D$3))&gt;0,INDEX(TaxData!$B$7:$D$4006,Cal!$B343,Cal!D$3),"")</f>
        <v>16</v>
      </c>
      <c r="E343" s="247">
        <f>IF(LEN(INDEX(TaxData!$B$7:$D$4006,Cal!$B343,Cal!E$3))&gt;0,INDEX(TaxData!$B$7:$D$4006,Cal!$B343,Cal!E$3),"")</f>
        <v>104</v>
      </c>
      <c r="F343" s="230"/>
      <c r="H343" s="234"/>
      <c r="I343" s="234"/>
      <c r="J343" s="234"/>
      <c r="K343" s="234"/>
      <c r="O343" s="228">
        <v>339</v>
      </c>
      <c r="P343" s="250" t="str">
        <f>IF(LEN(INDEX(DataInput!$B$6:$G$2005,Cal!$B343,Cal!P$3))&gt;0,INDEX(DataInput!$B$6:$G$2005,Cal!$B343,Cal!P$3),"")</f>
        <v/>
      </c>
      <c r="Q343" s="251" t="str">
        <f>IF(LEN(INDEX(DataInput!$B$6:$G$2005,Cal!$B343,Cal!Q$3))&gt;0,INDEX(DataInput!$B$6:$G$2005,Cal!$B343,Cal!Q$3),"")</f>
        <v/>
      </c>
      <c r="R343" s="252" t="str">
        <f>IF(LEN(INDEX(DataInput!$B$6:$G$2005,Cal!$B343,Cal!R$3))&gt;0,INDEX(DataInput!$B$6:$G$2005,Cal!$B343,Cal!R$3),"")</f>
        <v/>
      </c>
      <c r="S343" s="251" t="str">
        <f>IF(LEN(INDEX(DataInput!$B$6:$G$2005,Cal!$B343,Cal!S$3))&gt;0,INDEX(DataInput!$B$6:$G$2005,Cal!$B343,Cal!S$3),"")</f>
        <v/>
      </c>
      <c r="T343" s="253" t="str">
        <f>IF(LEN(INDEX(DataInput!$B$6:$G$2005,Cal!$B343,Cal!T$3))&gt;0,INDEX(DataInput!$B$6:$G$2005,Cal!$B343,Cal!T$3),"")</f>
        <v/>
      </c>
      <c r="U343" s="254" t="str">
        <f>IF(LEN(INDEX(DataInput!$B$6:$G$2005,Cal!$B343,Cal!U$3))&gt;0,INDEX(DataInput!$B$6:$G$2005,Cal!$B343,Cal!U$3),"")</f>
        <v/>
      </c>
      <c r="V343" s="262">
        <f t="shared" si="48"/>
        <v>0</v>
      </c>
      <c r="W343" s="262" t="str">
        <f t="shared" si="49"/>
        <v/>
      </c>
      <c r="X343" s="262" t="str">
        <f t="shared" si="50"/>
        <v/>
      </c>
      <c r="Y343" s="257" t="str">
        <f t="shared" si="45"/>
        <v/>
      </c>
      <c r="Z343" s="257" t="str">
        <f t="shared" si="46"/>
        <v/>
      </c>
      <c r="AA343" s="258" t="str">
        <f t="shared" si="51"/>
        <v>No</v>
      </c>
      <c r="AB343" s="259" t="str">
        <f>IFERROR(IF(COUNTIF($P$4:P343,P343)=1,P343,""),"")</f>
        <v/>
      </c>
      <c r="AC343" s="259" t="str">
        <f t="shared" si="52"/>
        <v/>
      </c>
      <c r="AD343" s="259" t="str">
        <f t="shared" si="53"/>
        <v/>
      </c>
      <c r="AE343" s="259" t="str">
        <f>IFERROR(IF(AND(Cal!P343&gt;=Cal!$AG$5,Cal!P343&lt;=Cal!$AH$5,PrintPayslip!$D$7=Cal!$Q343),IF(LEN(P343)&gt;0,P343,0),""),"")</f>
        <v/>
      </c>
      <c r="AF343" s="258" t="str">
        <f t="shared" si="47"/>
        <v/>
      </c>
    </row>
    <row r="344" spans="2:32" x14ac:dyDescent="0.25">
      <c r="B344" s="228">
        <v>340</v>
      </c>
      <c r="C344" s="247">
        <f>IF(LEN(INDEX(TaxData!$B$7:$D$4006,Cal!$B344,Cal!C$3))&gt;0,INDEX(TaxData!$B$7:$D$4006,Cal!$B344,Cal!C$3),"")</f>
        <v>425</v>
      </c>
      <c r="D344" s="247">
        <f>IF(LEN(INDEX(TaxData!$B$7:$D$4006,Cal!$B344,Cal!D$3))&gt;0,INDEX(TaxData!$B$7:$D$4006,Cal!$B344,Cal!D$3),"")</f>
        <v>17</v>
      </c>
      <c r="E344" s="247">
        <f>IF(LEN(INDEX(TaxData!$B$7:$D$4006,Cal!$B344,Cal!E$3))&gt;0,INDEX(TaxData!$B$7:$D$4006,Cal!$B344,Cal!E$3),"")</f>
        <v>104</v>
      </c>
      <c r="F344" s="230"/>
      <c r="H344" s="234"/>
      <c r="I344" s="234"/>
      <c r="J344" s="234"/>
      <c r="K344" s="234"/>
      <c r="O344" s="228">
        <v>340</v>
      </c>
      <c r="P344" s="250" t="str">
        <f>IF(LEN(INDEX(DataInput!$B$6:$G$2005,Cal!$B344,Cal!P$3))&gt;0,INDEX(DataInput!$B$6:$G$2005,Cal!$B344,Cal!P$3),"")</f>
        <v/>
      </c>
      <c r="Q344" s="251" t="str">
        <f>IF(LEN(INDEX(DataInput!$B$6:$G$2005,Cal!$B344,Cal!Q$3))&gt;0,INDEX(DataInput!$B$6:$G$2005,Cal!$B344,Cal!Q$3),"")</f>
        <v/>
      </c>
      <c r="R344" s="252" t="str">
        <f>IF(LEN(INDEX(DataInput!$B$6:$G$2005,Cal!$B344,Cal!R$3))&gt;0,INDEX(DataInput!$B$6:$G$2005,Cal!$B344,Cal!R$3),"")</f>
        <v/>
      </c>
      <c r="S344" s="251" t="str">
        <f>IF(LEN(INDEX(DataInput!$B$6:$G$2005,Cal!$B344,Cal!S$3))&gt;0,INDEX(DataInput!$B$6:$G$2005,Cal!$B344,Cal!S$3),"")</f>
        <v/>
      </c>
      <c r="T344" s="253" t="str">
        <f>IF(LEN(INDEX(DataInput!$B$6:$G$2005,Cal!$B344,Cal!T$3))&gt;0,INDEX(DataInput!$B$6:$G$2005,Cal!$B344,Cal!T$3),"")</f>
        <v/>
      </c>
      <c r="U344" s="254" t="str">
        <f>IF(LEN(INDEX(DataInput!$B$6:$G$2005,Cal!$B344,Cal!U$3))&gt;0,INDEX(DataInput!$B$6:$G$2005,Cal!$B344,Cal!U$3),"")</f>
        <v/>
      </c>
      <c r="V344" s="262">
        <f t="shared" si="48"/>
        <v>0</v>
      </c>
      <c r="W344" s="262" t="str">
        <f t="shared" si="49"/>
        <v/>
      </c>
      <c r="X344" s="262" t="str">
        <f t="shared" si="50"/>
        <v/>
      </c>
      <c r="Y344" s="257" t="str">
        <f t="shared" si="45"/>
        <v/>
      </c>
      <c r="Z344" s="257" t="str">
        <f t="shared" si="46"/>
        <v/>
      </c>
      <c r="AA344" s="258" t="str">
        <f t="shared" si="51"/>
        <v>No</v>
      </c>
      <c r="AB344" s="259" t="str">
        <f>IFERROR(IF(COUNTIF($P$4:P344,P344)=1,P344,""),"")</f>
        <v/>
      </c>
      <c r="AC344" s="259" t="str">
        <f t="shared" si="52"/>
        <v/>
      </c>
      <c r="AD344" s="259" t="str">
        <f t="shared" si="53"/>
        <v/>
      </c>
      <c r="AE344" s="259" t="str">
        <f>IFERROR(IF(AND(Cal!P344&gt;=Cal!$AG$5,Cal!P344&lt;=Cal!$AH$5,PrintPayslip!$D$7=Cal!$Q344),IF(LEN(P344)&gt;0,P344,0),""),"")</f>
        <v/>
      </c>
      <c r="AF344" s="258" t="str">
        <f t="shared" si="47"/>
        <v/>
      </c>
    </row>
    <row r="345" spans="2:32" x14ac:dyDescent="0.25">
      <c r="B345" s="228">
        <v>341</v>
      </c>
      <c r="C345" s="247">
        <f>IF(LEN(INDEX(TaxData!$B$7:$D$4006,Cal!$B345,Cal!C$3))&gt;0,INDEX(TaxData!$B$7:$D$4006,Cal!$B345,Cal!C$3),"")</f>
        <v>426</v>
      </c>
      <c r="D345" s="247">
        <f>IF(LEN(INDEX(TaxData!$B$7:$D$4006,Cal!$B345,Cal!D$3))&gt;0,INDEX(TaxData!$B$7:$D$4006,Cal!$B345,Cal!D$3),"")</f>
        <v>17</v>
      </c>
      <c r="E345" s="247">
        <f>IF(LEN(INDEX(TaxData!$B$7:$D$4006,Cal!$B345,Cal!E$3))&gt;0,INDEX(TaxData!$B$7:$D$4006,Cal!$B345,Cal!E$3),"")</f>
        <v>105</v>
      </c>
      <c r="F345" s="230"/>
      <c r="H345" s="234"/>
      <c r="I345" s="234"/>
      <c r="J345" s="234"/>
      <c r="K345" s="234"/>
      <c r="O345" s="228">
        <v>341</v>
      </c>
      <c r="P345" s="250" t="str">
        <f>IF(LEN(INDEX(DataInput!$B$6:$G$2005,Cal!$B345,Cal!P$3))&gt;0,INDEX(DataInput!$B$6:$G$2005,Cal!$B345,Cal!P$3),"")</f>
        <v/>
      </c>
      <c r="Q345" s="251" t="str">
        <f>IF(LEN(INDEX(DataInput!$B$6:$G$2005,Cal!$B345,Cal!Q$3))&gt;0,INDEX(DataInput!$B$6:$G$2005,Cal!$B345,Cal!Q$3),"")</f>
        <v/>
      </c>
      <c r="R345" s="252" t="str">
        <f>IF(LEN(INDEX(DataInput!$B$6:$G$2005,Cal!$B345,Cal!R$3))&gt;0,INDEX(DataInput!$B$6:$G$2005,Cal!$B345,Cal!R$3),"")</f>
        <v/>
      </c>
      <c r="S345" s="251" t="str">
        <f>IF(LEN(INDEX(DataInput!$B$6:$G$2005,Cal!$B345,Cal!S$3))&gt;0,INDEX(DataInput!$B$6:$G$2005,Cal!$B345,Cal!S$3),"")</f>
        <v/>
      </c>
      <c r="T345" s="253" t="str">
        <f>IF(LEN(INDEX(DataInput!$B$6:$G$2005,Cal!$B345,Cal!T$3))&gt;0,INDEX(DataInput!$B$6:$G$2005,Cal!$B345,Cal!T$3),"")</f>
        <v/>
      </c>
      <c r="U345" s="254" t="str">
        <f>IF(LEN(INDEX(DataInput!$B$6:$G$2005,Cal!$B345,Cal!U$3))&gt;0,INDEX(DataInput!$B$6:$G$2005,Cal!$B345,Cal!U$3),"")</f>
        <v/>
      </c>
      <c r="V345" s="262">
        <f t="shared" si="48"/>
        <v>0</v>
      </c>
      <c r="W345" s="262" t="str">
        <f t="shared" si="49"/>
        <v/>
      </c>
      <c r="X345" s="262" t="str">
        <f t="shared" si="50"/>
        <v/>
      </c>
      <c r="Y345" s="257" t="str">
        <f t="shared" si="45"/>
        <v/>
      </c>
      <c r="Z345" s="257" t="str">
        <f t="shared" si="46"/>
        <v/>
      </c>
      <c r="AA345" s="258" t="str">
        <f t="shared" si="51"/>
        <v>No</v>
      </c>
      <c r="AB345" s="259" t="str">
        <f>IFERROR(IF(COUNTIF($P$4:P345,P345)=1,P345,""),"")</f>
        <v/>
      </c>
      <c r="AC345" s="259" t="str">
        <f t="shared" si="52"/>
        <v/>
      </c>
      <c r="AD345" s="259" t="str">
        <f t="shared" si="53"/>
        <v/>
      </c>
      <c r="AE345" s="259" t="str">
        <f>IFERROR(IF(AND(Cal!P345&gt;=Cal!$AG$5,Cal!P345&lt;=Cal!$AH$5,PrintPayslip!$D$7=Cal!$Q345),IF(LEN(P345)&gt;0,P345,0),""),"")</f>
        <v/>
      </c>
      <c r="AF345" s="258" t="str">
        <f t="shared" si="47"/>
        <v/>
      </c>
    </row>
    <row r="346" spans="2:32" x14ac:dyDescent="0.25">
      <c r="B346" s="228">
        <v>342</v>
      </c>
      <c r="C346" s="247">
        <f>IF(LEN(INDEX(TaxData!$B$7:$D$4006,Cal!$B346,Cal!C$3))&gt;0,INDEX(TaxData!$B$7:$D$4006,Cal!$B346,Cal!C$3),"")</f>
        <v>427</v>
      </c>
      <c r="D346" s="247">
        <f>IF(LEN(INDEX(TaxData!$B$7:$D$4006,Cal!$B346,Cal!D$3))&gt;0,INDEX(TaxData!$B$7:$D$4006,Cal!$B346,Cal!D$3),"")</f>
        <v>17</v>
      </c>
      <c r="E346" s="247">
        <f>IF(LEN(INDEX(TaxData!$B$7:$D$4006,Cal!$B346,Cal!E$3))&gt;0,INDEX(TaxData!$B$7:$D$4006,Cal!$B346,Cal!E$3),"")</f>
        <v>105</v>
      </c>
      <c r="F346" s="230"/>
      <c r="H346" s="234"/>
      <c r="I346" s="234"/>
      <c r="J346" s="234"/>
      <c r="K346" s="234"/>
      <c r="O346" s="228">
        <v>342</v>
      </c>
      <c r="P346" s="250" t="str">
        <f>IF(LEN(INDEX(DataInput!$B$6:$G$2005,Cal!$B346,Cal!P$3))&gt;0,INDEX(DataInput!$B$6:$G$2005,Cal!$B346,Cal!P$3),"")</f>
        <v/>
      </c>
      <c r="Q346" s="251" t="str">
        <f>IF(LEN(INDEX(DataInput!$B$6:$G$2005,Cal!$B346,Cal!Q$3))&gt;0,INDEX(DataInput!$B$6:$G$2005,Cal!$B346,Cal!Q$3),"")</f>
        <v/>
      </c>
      <c r="R346" s="252" t="str">
        <f>IF(LEN(INDEX(DataInput!$B$6:$G$2005,Cal!$B346,Cal!R$3))&gt;0,INDEX(DataInput!$B$6:$G$2005,Cal!$B346,Cal!R$3),"")</f>
        <v/>
      </c>
      <c r="S346" s="251" t="str">
        <f>IF(LEN(INDEX(DataInput!$B$6:$G$2005,Cal!$B346,Cal!S$3))&gt;0,INDEX(DataInput!$B$6:$G$2005,Cal!$B346,Cal!S$3),"")</f>
        <v/>
      </c>
      <c r="T346" s="253" t="str">
        <f>IF(LEN(INDEX(DataInput!$B$6:$G$2005,Cal!$B346,Cal!T$3))&gt;0,INDEX(DataInput!$B$6:$G$2005,Cal!$B346,Cal!T$3),"")</f>
        <v/>
      </c>
      <c r="U346" s="254" t="str">
        <f>IF(LEN(INDEX(DataInput!$B$6:$G$2005,Cal!$B346,Cal!U$3))&gt;0,INDEX(DataInput!$B$6:$G$2005,Cal!$B346,Cal!U$3),"")</f>
        <v/>
      </c>
      <c r="V346" s="262">
        <f t="shared" si="48"/>
        <v>0</v>
      </c>
      <c r="W346" s="262" t="str">
        <f t="shared" si="49"/>
        <v/>
      </c>
      <c r="X346" s="262" t="str">
        <f t="shared" si="50"/>
        <v/>
      </c>
      <c r="Y346" s="257" t="str">
        <f t="shared" si="45"/>
        <v/>
      </c>
      <c r="Z346" s="257" t="str">
        <f t="shared" si="46"/>
        <v/>
      </c>
      <c r="AA346" s="258" t="str">
        <f t="shared" si="51"/>
        <v>No</v>
      </c>
      <c r="AB346" s="259" t="str">
        <f>IFERROR(IF(COUNTIF($P$4:P346,P346)=1,P346,""),"")</f>
        <v/>
      </c>
      <c r="AC346" s="259" t="str">
        <f t="shared" si="52"/>
        <v/>
      </c>
      <c r="AD346" s="259" t="str">
        <f t="shared" si="53"/>
        <v/>
      </c>
      <c r="AE346" s="259" t="str">
        <f>IFERROR(IF(AND(Cal!P346&gt;=Cal!$AG$5,Cal!P346&lt;=Cal!$AH$5,PrintPayslip!$D$7=Cal!$Q346),IF(LEN(P346)&gt;0,P346,0),""),"")</f>
        <v/>
      </c>
      <c r="AF346" s="258" t="str">
        <f t="shared" si="47"/>
        <v/>
      </c>
    </row>
    <row r="347" spans="2:32" x14ac:dyDescent="0.25">
      <c r="B347" s="228">
        <v>343</v>
      </c>
      <c r="C347" s="247">
        <f>IF(LEN(INDEX(TaxData!$B$7:$D$4006,Cal!$B347,Cal!C$3))&gt;0,INDEX(TaxData!$B$7:$D$4006,Cal!$B347,Cal!C$3),"")</f>
        <v>428</v>
      </c>
      <c r="D347" s="247">
        <f>IF(LEN(INDEX(TaxData!$B$7:$D$4006,Cal!$B347,Cal!D$3))&gt;0,INDEX(TaxData!$B$7:$D$4006,Cal!$B347,Cal!D$3),"")</f>
        <v>17</v>
      </c>
      <c r="E347" s="247">
        <f>IF(LEN(INDEX(TaxData!$B$7:$D$4006,Cal!$B347,Cal!E$3))&gt;0,INDEX(TaxData!$B$7:$D$4006,Cal!$B347,Cal!E$3),"")</f>
        <v>105</v>
      </c>
      <c r="F347" s="230"/>
      <c r="H347" s="234"/>
      <c r="I347" s="234"/>
      <c r="J347" s="234"/>
      <c r="K347" s="234"/>
      <c r="O347" s="228">
        <v>343</v>
      </c>
      <c r="P347" s="250" t="str">
        <f>IF(LEN(INDEX(DataInput!$B$6:$G$2005,Cal!$B347,Cal!P$3))&gt;0,INDEX(DataInput!$B$6:$G$2005,Cal!$B347,Cal!P$3),"")</f>
        <v/>
      </c>
      <c r="Q347" s="251" t="str">
        <f>IF(LEN(INDEX(DataInput!$B$6:$G$2005,Cal!$B347,Cal!Q$3))&gt;0,INDEX(DataInput!$B$6:$G$2005,Cal!$B347,Cal!Q$3),"")</f>
        <v/>
      </c>
      <c r="R347" s="252" t="str">
        <f>IF(LEN(INDEX(DataInput!$B$6:$G$2005,Cal!$B347,Cal!R$3))&gt;0,INDEX(DataInput!$B$6:$G$2005,Cal!$B347,Cal!R$3),"")</f>
        <v/>
      </c>
      <c r="S347" s="251" t="str">
        <f>IF(LEN(INDEX(DataInput!$B$6:$G$2005,Cal!$B347,Cal!S$3))&gt;0,INDEX(DataInput!$B$6:$G$2005,Cal!$B347,Cal!S$3),"")</f>
        <v/>
      </c>
      <c r="T347" s="253" t="str">
        <f>IF(LEN(INDEX(DataInput!$B$6:$G$2005,Cal!$B347,Cal!T$3))&gt;0,INDEX(DataInput!$B$6:$G$2005,Cal!$B347,Cal!T$3),"")</f>
        <v/>
      </c>
      <c r="U347" s="254" t="str">
        <f>IF(LEN(INDEX(DataInput!$B$6:$G$2005,Cal!$B347,Cal!U$3))&gt;0,INDEX(DataInput!$B$6:$G$2005,Cal!$B347,Cal!U$3),"")</f>
        <v/>
      </c>
      <c r="V347" s="262">
        <f t="shared" si="48"/>
        <v>0</v>
      </c>
      <c r="W347" s="262" t="str">
        <f t="shared" si="49"/>
        <v/>
      </c>
      <c r="X347" s="262" t="str">
        <f t="shared" si="50"/>
        <v/>
      </c>
      <c r="Y347" s="257" t="str">
        <f t="shared" si="45"/>
        <v/>
      </c>
      <c r="Z347" s="257" t="str">
        <f t="shared" si="46"/>
        <v/>
      </c>
      <c r="AA347" s="258" t="str">
        <f t="shared" si="51"/>
        <v>No</v>
      </c>
      <c r="AB347" s="259" t="str">
        <f>IFERROR(IF(COUNTIF($P$4:P347,P347)=1,P347,""),"")</f>
        <v/>
      </c>
      <c r="AC347" s="259" t="str">
        <f t="shared" si="52"/>
        <v/>
      </c>
      <c r="AD347" s="259" t="str">
        <f t="shared" si="53"/>
        <v/>
      </c>
      <c r="AE347" s="259" t="str">
        <f>IFERROR(IF(AND(Cal!P347&gt;=Cal!$AG$5,Cal!P347&lt;=Cal!$AH$5,PrintPayslip!$D$7=Cal!$Q347),IF(LEN(P347)&gt;0,P347,0),""),"")</f>
        <v/>
      </c>
      <c r="AF347" s="258" t="str">
        <f t="shared" si="47"/>
        <v/>
      </c>
    </row>
    <row r="348" spans="2:32" x14ac:dyDescent="0.25">
      <c r="B348" s="228">
        <v>344</v>
      </c>
      <c r="C348" s="247">
        <f>IF(LEN(INDEX(TaxData!$B$7:$D$4006,Cal!$B348,Cal!C$3))&gt;0,INDEX(TaxData!$B$7:$D$4006,Cal!$B348,Cal!C$3),"")</f>
        <v>429</v>
      </c>
      <c r="D348" s="247">
        <f>IF(LEN(INDEX(TaxData!$B$7:$D$4006,Cal!$B348,Cal!D$3))&gt;0,INDEX(TaxData!$B$7:$D$4006,Cal!$B348,Cal!D$3),"")</f>
        <v>18</v>
      </c>
      <c r="E348" s="247">
        <f>IF(LEN(INDEX(TaxData!$B$7:$D$4006,Cal!$B348,Cal!E$3))&gt;0,INDEX(TaxData!$B$7:$D$4006,Cal!$B348,Cal!E$3),"")</f>
        <v>106</v>
      </c>
      <c r="F348" s="230"/>
      <c r="H348" s="234"/>
      <c r="I348" s="234"/>
      <c r="J348" s="234"/>
      <c r="K348" s="234"/>
      <c r="O348" s="228">
        <v>344</v>
      </c>
      <c r="P348" s="250" t="str">
        <f>IF(LEN(INDEX(DataInput!$B$6:$G$2005,Cal!$B348,Cal!P$3))&gt;0,INDEX(DataInput!$B$6:$G$2005,Cal!$B348,Cal!P$3),"")</f>
        <v/>
      </c>
      <c r="Q348" s="251" t="str">
        <f>IF(LEN(INDEX(DataInput!$B$6:$G$2005,Cal!$B348,Cal!Q$3))&gt;0,INDEX(DataInput!$B$6:$G$2005,Cal!$B348,Cal!Q$3),"")</f>
        <v/>
      </c>
      <c r="R348" s="252" t="str">
        <f>IF(LEN(INDEX(DataInput!$B$6:$G$2005,Cal!$B348,Cal!R$3))&gt;0,INDEX(DataInput!$B$6:$G$2005,Cal!$B348,Cal!R$3),"")</f>
        <v/>
      </c>
      <c r="S348" s="251" t="str">
        <f>IF(LEN(INDEX(DataInput!$B$6:$G$2005,Cal!$B348,Cal!S$3))&gt;0,INDEX(DataInput!$B$6:$G$2005,Cal!$B348,Cal!S$3),"")</f>
        <v/>
      </c>
      <c r="T348" s="253" t="str">
        <f>IF(LEN(INDEX(DataInput!$B$6:$G$2005,Cal!$B348,Cal!T$3))&gt;0,INDEX(DataInput!$B$6:$G$2005,Cal!$B348,Cal!T$3),"")</f>
        <v/>
      </c>
      <c r="U348" s="254" t="str">
        <f>IF(LEN(INDEX(DataInput!$B$6:$G$2005,Cal!$B348,Cal!U$3))&gt;0,INDEX(DataInput!$B$6:$G$2005,Cal!$B348,Cal!U$3),"")</f>
        <v/>
      </c>
      <c r="V348" s="262">
        <f t="shared" si="48"/>
        <v>0</v>
      </c>
      <c r="W348" s="262" t="str">
        <f t="shared" si="49"/>
        <v/>
      </c>
      <c r="X348" s="262" t="str">
        <f t="shared" si="50"/>
        <v/>
      </c>
      <c r="Y348" s="257" t="str">
        <f t="shared" si="45"/>
        <v/>
      </c>
      <c r="Z348" s="257" t="str">
        <f t="shared" si="46"/>
        <v/>
      </c>
      <c r="AA348" s="258" t="str">
        <f t="shared" si="51"/>
        <v>No</v>
      </c>
      <c r="AB348" s="259" t="str">
        <f>IFERROR(IF(COUNTIF($P$4:P348,P348)=1,P348,""),"")</f>
        <v/>
      </c>
      <c r="AC348" s="259" t="str">
        <f t="shared" si="52"/>
        <v/>
      </c>
      <c r="AD348" s="259" t="str">
        <f t="shared" si="53"/>
        <v/>
      </c>
      <c r="AE348" s="259" t="str">
        <f>IFERROR(IF(AND(Cal!P348&gt;=Cal!$AG$5,Cal!P348&lt;=Cal!$AH$5,PrintPayslip!$D$7=Cal!$Q348),IF(LEN(P348)&gt;0,P348,0),""),"")</f>
        <v/>
      </c>
      <c r="AF348" s="258" t="str">
        <f t="shared" si="47"/>
        <v/>
      </c>
    </row>
    <row r="349" spans="2:32" x14ac:dyDescent="0.25">
      <c r="B349" s="228">
        <v>345</v>
      </c>
      <c r="C349" s="247">
        <f>IF(LEN(INDEX(TaxData!$B$7:$D$4006,Cal!$B349,Cal!C$3))&gt;0,INDEX(TaxData!$B$7:$D$4006,Cal!$B349,Cal!C$3),"")</f>
        <v>430</v>
      </c>
      <c r="D349" s="247">
        <f>IF(LEN(INDEX(TaxData!$B$7:$D$4006,Cal!$B349,Cal!D$3))&gt;0,INDEX(TaxData!$B$7:$D$4006,Cal!$B349,Cal!D$3),"")</f>
        <v>18</v>
      </c>
      <c r="E349" s="247">
        <f>IF(LEN(INDEX(TaxData!$B$7:$D$4006,Cal!$B349,Cal!E$3))&gt;0,INDEX(TaxData!$B$7:$D$4006,Cal!$B349,Cal!E$3),"")</f>
        <v>106</v>
      </c>
      <c r="F349" s="230"/>
      <c r="H349" s="234"/>
      <c r="I349" s="234"/>
      <c r="J349" s="234"/>
      <c r="K349" s="234"/>
      <c r="O349" s="228">
        <v>345</v>
      </c>
      <c r="P349" s="250" t="str">
        <f>IF(LEN(INDEX(DataInput!$B$6:$G$2005,Cal!$B349,Cal!P$3))&gt;0,INDEX(DataInput!$B$6:$G$2005,Cal!$B349,Cal!P$3),"")</f>
        <v/>
      </c>
      <c r="Q349" s="251" t="str">
        <f>IF(LEN(INDEX(DataInput!$B$6:$G$2005,Cal!$B349,Cal!Q$3))&gt;0,INDEX(DataInput!$B$6:$G$2005,Cal!$B349,Cal!Q$3),"")</f>
        <v/>
      </c>
      <c r="R349" s="252" t="str">
        <f>IF(LEN(INDEX(DataInput!$B$6:$G$2005,Cal!$B349,Cal!R$3))&gt;0,INDEX(DataInput!$B$6:$G$2005,Cal!$B349,Cal!R$3),"")</f>
        <v/>
      </c>
      <c r="S349" s="251" t="str">
        <f>IF(LEN(INDEX(DataInput!$B$6:$G$2005,Cal!$B349,Cal!S$3))&gt;0,INDEX(DataInput!$B$6:$G$2005,Cal!$B349,Cal!S$3),"")</f>
        <v/>
      </c>
      <c r="T349" s="253" t="str">
        <f>IF(LEN(INDEX(DataInput!$B$6:$G$2005,Cal!$B349,Cal!T$3))&gt;0,INDEX(DataInput!$B$6:$G$2005,Cal!$B349,Cal!T$3),"")</f>
        <v/>
      </c>
      <c r="U349" s="254" t="str">
        <f>IF(LEN(INDEX(DataInput!$B$6:$G$2005,Cal!$B349,Cal!U$3))&gt;0,INDEX(DataInput!$B$6:$G$2005,Cal!$B349,Cal!U$3),"")</f>
        <v/>
      </c>
      <c r="V349" s="262">
        <f t="shared" si="48"/>
        <v>0</v>
      </c>
      <c r="W349" s="262" t="str">
        <f t="shared" si="49"/>
        <v/>
      </c>
      <c r="X349" s="262" t="str">
        <f t="shared" si="50"/>
        <v/>
      </c>
      <c r="Y349" s="257" t="str">
        <f t="shared" si="45"/>
        <v/>
      </c>
      <c r="Z349" s="257" t="str">
        <f t="shared" si="46"/>
        <v/>
      </c>
      <c r="AA349" s="258" t="str">
        <f t="shared" si="51"/>
        <v>No</v>
      </c>
      <c r="AB349" s="259" t="str">
        <f>IFERROR(IF(COUNTIF($P$4:P349,P349)=1,P349,""),"")</f>
        <v/>
      </c>
      <c r="AC349" s="259" t="str">
        <f t="shared" si="52"/>
        <v/>
      </c>
      <c r="AD349" s="259" t="str">
        <f t="shared" si="53"/>
        <v/>
      </c>
      <c r="AE349" s="259" t="str">
        <f>IFERROR(IF(AND(Cal!P349&gt;=Cal!$AG$5,Cal!P349&lt;=Cal!$AH$5,PrintPayslip!$D$7=Cal!$Q349),IF(LEN(P349)&gt;0,P349,0),""),"")</f>
        <v/>
      </c>
      <c r="AF349" s="258" t="str">
        <f t="shared" si="47"/>
        <v/>
      </c>
    </row>
    <row r="350" spans="2:32" x14ac:dyDescent="0.25">
      <c r="B350" s="228">
        <v>346</v>
      </c>
      <c r="C350" s="247">
        <f>IF(LEN(INDEX(TaxData!$B$7:$D$4006,Cal!$B350,Cal!C$3))&gt;0,INDEX(TaxData!$B$7:$D$4006,Cal!$B350,Cal!C$3),"")</f>
        <v>431</v>
      </c>
      <c r="D350" s="247">
        <f>IF(LEN(INDEX(TaxData!$B$7:$D$4006,Cal!$B350,Cal!D$3))&gt;0,INDEX(TaxData!$B$7:$D$4006,Cal!$B350,Cal!D$3),"")</f>
        <v>18</v>
      </c>
      <c r="E350" s="247">
        <f>IF(LEN(INDEX(TaxData!$B$7:$D$4006,Cal!$B350,Cal!E$3))&gt;0,INDEX(TaxData!$B$7:$D$4006,Cal!$B350,Cal!E$3),"")</f>
        <v>107</v>
      </c>
      <c r="F350" s="230"/>
      <c r="H350" s="234"/>
      <c r="I350" s="234"/>
      <c r="J350" s="234"/>
      <c r="K350" s="234"/>
      <c r="O350" s="228">
        <v>346</v>
      </c>
      <c r="P350" s="250" t="str">
        <f>IF(LEN(INDEX(DataInput!$B$6:$G$2005,Cal!$B350,Cal!P$3))&gt;0,INDEX(DataInput!$B$6:$G$2005,Cal!$B350,Cal!P$3),"")</f>
        <v/>
      </c>
      <c r="Q350" s="251" t="str">
        <f>IF(LEN(INDEX(DataInput!$B$6:$G$2005,Cal!$B350,Cal!Q$3))&gt;0,INDEX(DataInput!$B$6:$G$2005,Cal!$B350,Cal!Q$3),"")</f>
        <v/>
      </c>
      <c r="R350" s="252" t="str">
        <f>IF(LEN(INDEX(DataInput!$B$6:$G$2005,Cal!$B350,Cal!R$3))&gt;0,INDEX(DataInput!$B$6:$G$2005,Cal!$B350,Cal!R$3),"")</f>
        <v/>
      </c>
      <c r="S350" s="251" t="str">
        <f>IF(LEN(INDEX(DataInput!$B$6:$G$2005,Cal!$B350,Cal!S$3))&gt;0,INDEX(DataInput!$B$6:$G$2005,Cal!$B350,Cal!S$3),"")</f>
        <v/>
      </c>
      <c r="T350" s="253" t="str">
        <f>IF(LEN(INDEX(DataInput!$B$6:$G$2005,Cal!$B350,Cal!T$3))&gt;0,INDEX(DataInput!$B$6:$G$2005,Cal!$B350,Cal!T$3),"")</f>
        <v/>
      </c>
      <c r="U350" s="254" t="str">
        <f>IF(LEN(INDEX(DataInput!$B$6:$G$2005,Cal!$B350,Cal!U$3))&gt;0,INDEX(DataInput!$B$6:$G$2005,Cal!$B350,Cal!U$3),"")</f>
        <v/>
      </c>
      <c r="V350" s="262">
        <f t="shared" si="48"/>
        <v>0</v>
      </c>
      <c r="W350" s="262" t="str">
        <f t="shared" si="49"/>
        <v/>
      </c>
      <c r="X350" s="262" t="str">
        <f t="shared" si="50"/>
        <v/>
      </c>
      <c r="Y350" s="257" t="str">
        <f t="shared" si="45"/>
        <v/>
      </c>
      <c r="Z350" s="257" t="str">
        <f t="shared" si="46"/>
        <v/>
      </c>
      <c r="AA350" s="258" t="str">
        <f t="shared" si="51"/>
        <v>No</v>
      </c>
      <c r="AB350" s="259" t="str">
        <f>IFERROR(IF(COUNTIF($P$4:P350,P350)=1,P350,""),"")</f>
        <v/>
      </c>
      <c r="AC350" s="259" t="str">
        <f t="shared" si="52"/>
        <v/>
      </c>
      <c r="AD350" s="259" t="str">
        <f t="shared" si="53"/>
        <v/>
      </c>
      <c r="AE350" s="259" t="str">
        <f>IFERROR(IF(AND(Cal!P350&gt;=Cal!$AG$5,Cal!P350&lt;=Cal!$AH$5,PrintPayslip!$D$7=Cal!$Q350),IF(LEN(P350)&gt;0,P350,0),""),"")</f>
        <v/>
      </c>
      <c r="AF350" s="258" t="str">
        <f t="shared" si="47"/>
        <v/>
      </c>
    </row>
    <row r="351" spans="2:32" x14ac:dyDescent="0.25">
      <c r="B351" s="228">
        <v>347</v>
      </c>
      <c r="C351" s="247">
        <f>IF(LEN(INDEX(TaxData!$B$7:$D$4006,Cal!$B351,Cal!C$3))&gt;0,INDEX(TaxData!$B$7:$D$4006,Cal!$B351,Cal!C$3),"")</f>
        <v>432</v>
      </c>
      <c r="D351" s="247">
        <f>IF(LEN(INDEX(TaxData!$B$7:$D$4006,Cal!$B351,Cal!D$3))&gt;0,INDEX(TaxData!$B$7:$D$4006,Cal!$B351,Cal!D$3),"")</f>
        <v>19</v>
      </c>
      <c r="E351" s="247">
        <f>IF(LEN(INDEX(TaxData!$B$7:$D$4006,Cal!$B351,Cal!E$3))&gt;0,INDEX(TaxData!$B$7:$D$4006,Cal!$B351,Cal!E$3),"")</f>
        <v>107</v>
      </c>
      <c r="F351" s="230"/>
      <c r="H351" s="234"/>
      <c r="I351" s="234"/>
      <c r="J351" s="234"/>
      <c r="K351" s="234"/>
      <c r="O351" s="228">
        <v>347</v>
      </c>
      <c r="P351" s="250" t="str">
        <f>IF(LEN(INDEX(DataInput!$B$6:$G$2005,Cal!$B351,Cal!P$3))&gt;0,INDEX(DataInput!$B$6:$G$2005,Cal!$B351,Cal!P$3),"")</f>
        <v/>
      </c>
      <c r="Q351" s="251" t="str">
        <f>IF(LEN(INDEX(DataInput!$B$6:$G$2005,Cal!$B351,Cal!Q$3))&gt;0,INDEX(DataInput!$B$6:$G$2005,Cal!$B351,Cal!Q$3),"")</f>
        <v/>
      </c>
      <c r="R351" s="252" t="str">
        <f>IF(LEN(INDEX(DataInput!$B$6:$G$2005,Cal!$B351,Cal!R$3))&gt;0,INDEX(DataInput!$B$6:$G$2005,Cal!$B351,Cal!R$3),"")</f>
        <v/>
      </c>
      <c r="S351" s="251" t="str">
        <f>IF(LEN(INDEX(DataInput!$B$6:$G$2005,Cal!$B351,Cal!S$3))&gt;0,INDEX(DataInput!$B$6:$G$2005,Cal!$B351,Cal!S$3),"")</f>
        <v/>
      </c>
      <c r="T351" s="253" t="str">
        <f>IF(LEN(INDEX(DataInput!$B$6:$G$2005,Cal!$B351,Cal!T$3))&gt;0,INDEX(DataInput!$B$6:$G$2005,Cal!$B351,Cal!T$3),"")</f>
        <v/>
      </c>
      <c r="U351" s="254" t="str">
        <f>IF(LEN(INDEX(DataInput!$B$6:$G$2005,Cal!$B351,Cal!U$3))&gt;0,INDEX(DataInput!$B$6:$G$2005,Cal!$B351,Cal!U$3),"")</f>
        <v/>
      </c>
      <c r="V351" s="262">
        <f t="shared" si="48"/>
        <v>0</v>
      </c>
      <c r="W351" s="262" t="str">
        <f t="shared" si="49"/>
        <v/>
      </c>
      <c r="X351" s="262" t="str">
        <f t="shared" si="50"/>
        <v/>
      </c>
      <c r="Y351" s="257" t="str">
        <f t="shared" si="45"/>
        <v/>
      </c>
      <c r="Z351" s="257" t="str">
        <f t="shared" si="46"/>
        <v/>
      </c>
      <c r="AA351" s="258" t="str">
        <f t="shared" si="51"/>
        <v>No</v>
      </c>
      <c r="AB351" s="259" t="str">
        <f>IFERROR(IF(COUNTIF($P$4:P351,P351)=1,P351,""),"")</f>
        <v/>
      </c>
      <c r="AC351" s="259" t="str">
        <f t="shared" si="52"/>
        <v/>
      </c>
      <c r="AD351" s="259" t="str">
        <f t="shared" si="53"/>
        <v/>
      </c>
      <c r="AE351" s="259" t="str">
        <f>IFERROR(IF(AND(Cal!P351&gt;=Cal!$AG$5,Cal!P351&lt;=Cal!$AH$5,PrintPayslip!$D$7=Cal!$Q351),IF(LEN(P351)&gt;0,P351,0),""),"")</f>
        <v/>
      </c>
      <c r="AF351" s="258" t="str">
        <f t="shared" si="47"/>
        <v/>
      </c>
    </row>
    <row r="352" spans="2:32" x14ac:dyDescent="0.25">
      <c r="B352" s="228">
        <v>348</v>
      </c>
      <c r="C352" s="247">
        <f>IF(LEN(INDEX(TaxData!$B$7:$D$4006,Cal!$B352,Cal!C$3))&gt;0,INDEX(TaxData!$B$7:$D$4006,Cal!$B352,Cal!C$3),"")</f>
        <v>433</v>
      </c>
      <c r="D352" s="247">
        <f>IF(LEN(INDEX(TaxData!$B$7:$D$4006,Cal!$B352,Cal!D$3))&gt;0,INDEX(TaxData!$B$7:$D$4006,Cal!$B352,Cal!D$3),"")</f>
        <v>19</v>
      </c>
      <c r="E352" s="247">
        <f>IF(LEN(INDEX(TaxData!$B$7:$D$4006,Cal!$B352,Cal!E$3))&gt;0,INDEX(TaxData!$B$7:$D$4006,Cal!$B352,Cal!E$3),"")</f>
        <v>107</v>
      </c>
      <c r="F352" s="230"/>
      <c r="H352" s="234"/>
      <c r="I352" s="234"/>
      <c r="J352" s="234"/>
      <c r="K352" s="234"/>
      <c r="O352" s="228">
        <v>348</v>
      </c>
      <c r="P352" s="250" t="str">
        <f>IF(LEN(INDEX(DataInput!$B$6:$G$2005,Cal!$B352,Cal!P$3))&gt;0,INDEX(DataInput!$B$6:$G$2005,Cal!$B352,Cal!P$3),"")</f>
        <v/>
      </c>
      <c r="Q352" s="251" t="str">
        <f>IF(LEN(INDEX(DataInput!$B$6:$G$2005,Cal!$B352,Cal!Q$3))&gt;0,INDEX(DataInput!$B$6:$G$2005,Cal!$B352,Cal!Q$3),"")</f>
        <v/>
      </c>
      <c r="R352" s="252" t="str">
        <f>IF(LEN(INDEX(DataInput!$B$6:$G$2005,Cal!$B352,Cal!R$3))&gt;0,INDEX(DataInput!$B$6:$G$2005,Cal!$B352,Cal!R$3),"")</f>
        <v/>
      </c>
      <c r="S352" s="251" t="str">
        <f>IF(LEN(INDEX(DataInput!$B$6:$G$2005,Cal!$B352,Cal!S$3))&gt;0,INDEX(DataInput!$B$6:$G$2005,Cal!$B352,Cal!S$3),"")</f>
        <v/>
      </c>
      <c r="T352" s="253" t="str">
        <f>IF(LEN(INDEX(DataInput!$B$6:$G$2005,Cal!$B352,Cal!T$3))&gt;0,INDEX(DataInput!$B$6:$G$2005,Cal!$B352,Cal!T$3),"")</f>
        <v/>
      </c>
      <c r="U352" s="254" t="str">
        <f>IF(LEN(INDEX(DataInput!$B$6:$G$2005,Cal!$B352,Cal!U$3))&gt;0,INDEX(DataInput!$B$6:$G$2005,Cal!$B352,Cal!U$3),"")</f>
        <v/>
      </c>
      <c r="V352" s="262">
        <f t="shared" si="48"/>
        <v>0</v>
      </c>
      <c r="W352" s="262" t="str">
        <f t="shared" si="49"/>
        <v/>
      </c>
      <c r="X352" s="262" t="str">
        <f t="shared" si="50"/>
        <v/>
      </c>
      <c r="Y352" s="257" t="str">
        <f t="shared" si="45"/>
        <v/>
      </c>
      <c r="Z352" s="257" t="str">
        <f t="shared" si="46"/>
        <v/>
      </c>
      <c r="AA352" s="258" t="str">
        <f t="shared" si="51"/>
        <v>No</v>
      </c>
      <c r="AB352" s="259" t="str">
        <f>IFERROR(IF(COUNTIF($P$4:P352,P352)=1,P352,""),"")</f>
        <v/>
      </c>
      <c r="AC352" s="259" t="str">
        <f t="shared" si="52"/>
        <v/>
      </c>
      <c r="AD352" s="259" t="str">
        <f t="shared" si="53"/>
        <v/>
      </c>
      <c r="AE352" s="259" t="str">
        <f>IFERROR(IF(AND(Cal!P352&gt;=Cal!$AG$5,Cal!P352&lt;=Cal!$AH$5,PrintPayslip!$D$7=Cal!$Q352),IF(LEN(P352)&gt;0,P352,0),""),"")</f>
        <v/>
      </c>
      <c r="AF352" s="258" t="str">
        <f t="shared" si="47"/>
        <v/>
      </c>
    </row>
    <row r="353" spans="2:32" x14ac:dyDescent="0.25">
      <c r="B353" s="228">
        <v>349</v>
      </c>
      <c r="C353" s="247">
        <f>IF(LEN(INDEX(TaxData!$B$7:$D$4006,Cal!$B353,Cal!C$3))&gt;0,INDEX(TaxData!$B$7:$D$4006,Cal!$B353,Cal!C$3),"")</f>
        <v>434</v>
      </c>
      <c r="D353" s="247">
        <f>IF(LEN(INDEX(TaxData!$B$7:$D$4006,Cal!$B353,Cal!D$3))&gt;0,INDEX(TaxData!$B$7:$D$4006,Cal!$B353,Cal!D$3),"")</f>
        <v>19</v>
      </c>
      <c r="E353" s="247">
        <f>IF(LEN(INDEX(TaxData!$B$7:$D$4006,Cal!$B353,Cal!E$3))&gt;0,INDEX(TaxData!$B$7:$D$4006,Cal!$B353,Cal!E$3),"")</f>
        <v>108</v>
      </c>
      <c r="F353" s="230"/>
      <c r="H353" s="234"/>
      <c r="I353" s="234"/>
      <c r="J353" s="234"/>
      <c r="K353" s="234"/>
      <c r="O353" s="228">
        <v>349</v>
      </c>
      <c r="P353" s="250" t="str">
        <f>IF(LEN(INDEX(DataInput!$B$6:$G$2005,Cal!$B353,Cal!P$3))&gt;0,INDEX(DataInput!$B$6:$G$2005,Cal!$B353,Cal!P$3),"")</f>
        <v/>
      </c>
      <c r="Q353" s="251" t="str">
        <f>IF(LEN(INDEX(DataInput!$B$6:$G$2005,Cal!$B353,Cal!Q$3))&gt;0,INDEX(DataInput!$B$6:$G$2005,Cal!$B353,Cal!Q$3),"")</f>
        <v/>
      </c>
      <c r="R353" s="252" t="str">
        <f>IF(LEN(INDEX(DataInput!$B$6:$G$2005,Cal!$B353,Cal!R$3))&gt;0,INDEX(DataInput!$B$6:$G$2005,Cal!$B353,Cal!R$3),"")</f>
        <v/>
      </c>
      <c r="S353" s="251" t="str">
        <f>IF(LEN(INDEX(DataInput!$B$6:$G$2005,Cal!$B353,Cal!S$3))&gt;0,INDEX(DataInput!$B$6:$G$2005,Cal!$B353,Cal!S$3),"")</f>
        <v/>
      </c>
      <c r="T353" s="253" t="str">
        <f>IF(LEN(INDEX(DataInput!$B$6:$G$2005,Cal!$B353,Cal!T$3))&gt;0,INDEX(DataInput!$B$6:$G$2005,Cal!$B353,Cal!T$3),"")</f>
        <v/>
      </c>
      <c r="U353" s="254" t="str">
        <f>IF(LEN(INDEX(DataInput!$B$6:$G$2005,Cal!$B353,Cal!U$3))&gt;0,INDEX(DataInput!$B$6:$G$2005,Cal!$B353,Cal!U$3),"")</f>
        <v/>
      </c>
      <c r="V353" s="262">
        <f t="shared" si="48"/>
        <v>0</v>
      </c>
      <c r="W353" s="262" t="str">
        <f t="shared" si="49"/>
        <v/>
      </c>
      <c r="X353" s="262" t="str">
        <f t="shared" si="50"/>
        <v/>
      </c>
      <c r="Y353" s="257" t="str">
        <f t="shared" si="45"/>
        <v/>
      </c>
      <c r="Z353" s="257" t="str">
        <f t="shared" si="46"/>
        <v/>
      </c>
      <c r="AA353" s="258" t="str">
        <f t="shared" si="51"/>
        <v>No</v>
      </c>
      <c r="AB353" s="259" t="str">
        <f>IFERROR(IF(COUNTIF($P$4:P353,P353)=1,P353,""),"")</f>
        <v/>
      </c>
      <c r="AC353" s="259" t="str">
        <f t="shared" si="52"/>
        <v/>
      </c>
      <c r="AD353" s="259" t="str">
        <f t="shared" si="53"/>
        <v/>
      </c>
      <c r="AE353" s="259" t="str">
        <f>IFERROR(IF(AND(Cal!P353&gt;=Cal!$AG$5,Cal!P353&lt;=Cal!$AH$5,PrintPayslip!$D$7=Cal!$Q353),IF(LEN(P353)&gt;0,P353,0),""),"")</f>
        <v/>
      </c>
      <c r="AF353" s="258" t="str">
        <f t="shared" si="47"/>
        <v/>
      </c>
    </row>
    <row r="354" spans="2:32" x14ac:dyDescent="0.25">
      <c r="B354" s="228">
        <v>350</v>
      </c>
      <c r="C354" s="247">
        <f>IF(LEN(INDEX(TaxData!$B$7:$D$4006,Cal!$B354,Cal!C$3))&gt;0,INDEX(TaxData!$B$7:$D$4006,Cal!$B354,Cal!C$3),"")</f>
        <v>435</v>
      </c>
      <c r="D354" s="247">
        <f>IF(LEN(INDEX(TaxData!$B$7:$D$4006,Cal!$B354,Cal!D$3))&gt;0,INDEX(TaxData!$B$7:$D$4006,Cal!$B354,Cal!D$3),"")</f>
        <v>19</v>
      </c>
      <c r="E354" s="247">
        <f>IF(LEN(INDEX(TaxData!$B$7:$D$4006,Cal!$B354,Cal!E$3))&gt;0,INDEX(TaxData!$B$7:$D$4006,Cal!$B354,Cal!E$3),"")</f>
        <v>108</v>
      </c>
      <c r="F354" s="230"/>
      <c r="H354" s="234"/>
      <c r="I354" s="234"/>
      <c r="J354" s="234"/>
      <c r="K354" s="234"/>
      <c r="O354" s="228">
        <v>350</v>
      </c>
      <c r="P354" s="250" t="str">
        <f>IF(LEN(INDEX(DataInput!$B$6:$G$2005,Cal!$B354,Cal!P$3))&gt;0,INDEX(DataInput!$B$6:$G$2005,Cal!$B354,Cal!P$3),"")</f>
        <v/>
      </c>
      <c r="Q354" s="251" t="str">
        <f>IF(LEN(INDEX(DataInput!$B$6:$G$2005,Cal!$B354,Cal!Q$3))&gt;0,INDEX(DataInput!$B$6:$G$2005,Cal!$B354,Cal!Q$3),"")</f>
        <v/>
      </c>
      <c r="R354" s="252" t="str">
        <f>IF(LEN(INDEX(DataInput!$B$6:$G$2005,Cal!$B354,Cal!R$3))&gt;0,INDEX(DataInput!$B$6:$G$2005,Cal!$B354,Cal!R$3),"")</f>
        <v/>
      </c>
      <c r="S354" s="251" t="str">
        <f>IF(LEN(INDEX(DataInput!$B$6:$G$2005,Cal!$B354,Cal!S$3))&gt;0,INDEX(DataInput!$B$6:$G$2005,Cal!$B354,Cal!S$3),"")</f>
        <v/>
      </c>
      <c r="T354" s="253" t="str">
        <f>IF(LEN(INDEX(DataInput!$B$6:$G$2005,Cal!$B354,Cal!T$3))&gt;0,INDEX(DataInput!$B$6:$G$2005,Cal!$B354,Cal!T$3),"")</f>
        <v/>
      </c>
      <c r="U354" s="254" t="str">
        <f>IF(LEN(INDEX(DataInput!$B$6:$G$2005,Cal!$B354,Cal!U$3))&gt;0,INDEX(DataInput!$B$6:$G$2005,Cal!$B354,Cal!U$3),"")</f>
        <v/>
      </c>
      <c r="V354" s="262">
        <f t="shared" si="48"/>
        <v>0</v>
      </c>
      <c r="W354" s="262" t="str">
        <f t="shared" si="49"/>
        <v/>
      </c>
      <c r="X354" s="262" t="str">
        <f t="shared" si="50"/>
        <v/>
      </c>
      <c r="Y354" s="257" t="str">
        <f t="shared" si="45"/>
        <v/>
      </c>
      <c r="Z354" s="257" t="str">
        <f t="shared" si="46"/>
        <v/>
      </c>
      <c r="AA354" s="258" t="str">
        <f t="shared" si="51"/>
        <v>No</v>
      </c>
      <c r="AB354" s="259" t="str">
        <f>IFERROR(IF(COUNTIF($P$4:P354,P354)=1,P354,""),"")</f>
        <v/>
      </c>
      <c r="AC354" s="259" t="str">
        <f t="shared" si="52"/>
        <v/>
      </c>
      <c r="AD354" s="259" t="str">
        <f t="shared" si="53"/>
        <v/>
      </c>
      <c r="AE354" s="259" t="str">
        <f>IFERROR(IF(AND(Cal!P354&gt;=Cal!$AG$5,Cal!P354&lt;=Cal!$AH$5,PrintPayslip!$D$7=Cal!$Q354),IF(LEN(P354)&gt;0,P354,0),""),"")</f>
        <v/>
      </c>
      <c r="AF354" s="258" t="str">
        <f t="shared" si="47"/>
        <v/>
      </c>
    </row>
    <row r="355" spans="2:32" x14ac:dyDescent="0.25">
      <c r="B355" s="228">
        <v>351</v>
      </c>
      <c r="C355" s="247">
        <f>IF(LEN(INDEX(TaxData!$B$7:$D$4006,Cal!$B355,Cal!C$3))&gt;0,INDEX(TaxData!$B$7:$D$4006,Cal!$B355,Cal!C$3),"")</f>
        <v>436</v>
      </c>
      <c r="D355" s="247">
        <f>IF(LEN(INDEX(TaxData!$B$7:$D$4006,Cal!$B355,Cal!D$3))&gt;0,INDEX(TaxData!$B$7:$D$4006,Cal!$B355,Cal!D$3),"")</f>
        <v>20</v>
      </c>
      <c r="E355" s="247">
        <f>IF(LEN(INDEX(TaxData!$B$7:$D$4006,Cal!$B355,Cal!E$3))&gt;0,INDEX(TaxData!$B$7:$D$4006,Cal!$B355,Cal!E$3),"")</f>
        <v>108</v>
      </c>
      <c r="F355" s="230"/>
      <c r="H355" s="234"/>
      <c r="I355" s="234"/>
      <c r="J355" s="234"/>
      <c r="K355" s="234"/>
      <c r="O355" s="228">
        <v>351</v>
      </c>
      <c r="P355" s="250" t="str">
        <f>IF(LEN(INDEX(DataInput!$B$6:$G$2005,Cal!$B355,Cal!P$3))&gt;0,INDEX(DataInput!$B$6:$G$2005,Cal!$B355,Cal!P$3),"")</f>
        <v/>
      </c>
      <c r="Q355" s="251" t="str">
        <f>IF(LEN(INDEX(DataInput!$B$6:$G$2005,Cal!$B355,Cal!Q$3))&gt;0,INDEX(DataInput!$B$6:$G$2005,Cal!$B355,Cal!Q$3),"")</f>
        <v/>
      </c>
      <c r="R355" s="252" t="str">
        <f>IF(LEN(INDEX(DataInput!$B$6:$G$2005,Cal!$B355,Cal!R$3))&gt;0,INDEX(DataInput!$B$6:$G$2005,Cal!$B355,Cal!R$3),"")</f>
        <v/>
      </c>
      <c r="S355" s="251" t="str">
        <f>IF(LEN(INDEX(DataInput!$B$6:$G$2005,Cal!$B355,Cal!S$3))&gt;0,INDEX(DataInput!$B$6:$G$2005,Cal!$B355,Cal!S$3),"")</f>
        <v/>
      </c>
      <c r="T355" s="253" t="str">
        <f>IF(LEN(INDEX(DataInput!$B$6:$G$2005,Cal!$B355,Cal!T$3))&gt;0,INDEX(DataInput!$B$6:$G$2005,Cal!$B355,Cal!T$3),"")</f>
        <v/>
      </c>
      <c r="U355" s="254" t="str">
        <f>IF(LEN(INDEX(DataInput!$B$6:$G$2005,Cal!$B355,Cal!U$3))&gt;0,INDEX(DataInput!$B$6:$G$2005,Cal!$B355,Cal!U$3),"")</f>
        <v/>
      </c>
      <c r="V355" s="262">
        <f t="shared" si="48"/>
        <v>0</v>
      </c>
      <c r="W355" s="262" t="str">
        <f t="shared" si="49"/>
        <v/>
      </c>
      <c r="X355" s="262" t="str">
        <f t="shared" si="50"/>
        <v/>
      </c>
      <c r="Y355" s="257" t="str">
        <f t="shared" si="45"/>
        <v/>
      </c>
      <c r="Z355" s="257" t="str">
        <f t="shared" si="46"/>
        <v/>
      </c>
      <c r="AA355" s="258" t="str">
        <f t="shared" si="51"/>
        <v>No</v>
      </c>
      <c r="AB355" s="259" t="str">
        <f>IFERROR(IF(COUNTIF($P$4:P355,P355)=1,P355,""),"")</f>
        <v/>
      </c>
      <c r="AC355" s="259" t="str">
        <f t="shared" si="52"/>
        <v/>
      </c>
      <c r="AD355" s="259" t="str">
        <f t="shared" si="53"/>
        <v/>
      </c>
      <c r="AE355" s="259" t="str">
        <f>IFERROR(IF(AND(Cal!P355&gt;=Cal!$AG$5,Cal!P355&lt;=Cal!$AH$5,PrintPayslip!$D$7=Cal!$Q355),IF(LEN(P355)&gt;0,P355,0),""),"")</f>
        <v/>
      </c>
      <c r="AF355" s="258" t="str">
        <f t="shared" si="47"/>
        <v/>
      </c>
    </row>
    <row r="356" spans="2:32" x14ac:dyDescent="0.25">
      <c r="B356" s="228">
        <v>352</v>
      </c>
      <c r="C356" s="247">
        <f>IF(LEN(INDEX(TaxData!$B$7:$D$4006,Cal!$B356,Cal!C$3))&gt;0,INDEX(TaxData!$B$7:$D$4006,Cal!$B356,Cal!C$3),"")</f>
        <v>437</v>
      </c>
      <c r="D356" s="247">
        <f>IF(LEN(INDEX(TaxData!$B$7:$D$4006,Cal!$B356,Cal!D$3))&gt;0,INDEX(TaxData!$B$7:$D$4006,Cal!$B356,Cal!D$3),"")</f>
        <v>20</v>
      </c>
      <c r="E356" s="247">
        <f>IF(LEN(INDEX(TaxData!$B$7:$D$4006,Cal!$B356,Cal!E$3))&gt;0,INDEX(TaxData!$B$7:$D$4006,Cal!$B356,Cal!E$3),"")</f>
        <v>109</v>
      </c>
      <c r="F356" s="230"/>
      <c r="H356" s="234"/>
      <c r="I356" s="234"/>
      <c r="J356" s="234"/>
      <c r="K356" s="234"/>
      <c r="O356" s="228">
        <v>352</v>
      </c>
      <c r="P356" s="250" t="str">
        <f>IF(LEN(INDEX(DataInput!$B$6:$G$2005,Cal!$B356,Cal!P$3))&gt;0,INDEX(DataInput!$B$6:$G$2005,Cal!$B356,Cal!P$3),"")</f>
        <v/>
      </c>
      <c r="Q356" s="251" t="str">
        <f>IF(LEN(INDEX(DataInput!$B$6:$G$2005,Cal!$B356,Cal!Q$3))&gt;0,INDEX(DataInput!$B$6:$G$2005,Cal!$B356,Cal!Q$3),"")</f>
        <v/>
      </c>
      <c r="R356" s="252" t="str">
        <f>IF(LEN(INDEX(DataInput!$B$6:$G$2005,Cal!$B356,Cal!R$3))&gt;0,INDEX(DataInput!$B$6:$G$2005,Cal!$B356,Cal!R$3),"")</f>
        <v/>
      </c>
      <c r="S356" s="251" t="str">
        <f>IF(LEN(INDEX(DataInput!$B$6:$G$2005,Cal!$B356,Cal!S$3))&gt;0,INDEX(DataInput!$B$6:$G$2005,Cal!$B356,Cal!S$3),"")</f>
        <v/>
      </c>
      <c r="T356" s="253" t="str">
        <f>IF(LEN(INDEX(DataInput!$B$6:$G$2005,Cal!$B356,Cal!T$3))&gt;0,INDEX(DataInput!$B$6:$G$2005,Cal!$B356,Cal!T$3),"")</f>
        <v/>
      </c>
      <c r="U356" s="254" t="str">
        <f>IF(LEN(INDEX(DataInput!$B$6:$G$2005,Cal!$B356,Cal!U$3))&gt;0,INDEX(DataInput!$B$6:$G$2005,Cal!$B356,Cal!U$3),"")</f>
        <v/>
      </c>
      <c r="V356" s="262">
        <f t="shared" si="48"/>
        <v>0</v>
      </c>
      <c r="W356" s="262" t="str">
        <f t="shared" si="49"/>
        <v/>
      </c>
      <c r="X356" s="262" t="str">
        <f t="shared" si="50"/>
        <v/>
      </c>
      <c r="Y356" s="257" t="str">
        <f t="shared" si="45"/>
        <v/>
      </c>
      <c r="Z356" s="257" t="str">
        <f t="shared" si="46"/>
        <v/>
      </c>
      <c r="AA356" s="258" t="str">
        <f t="shared" si="51"/>
        <v>No</v>
      </c>
      <c r="AB356" s="259" t="str">
        <f>IFERROR(IF(COUNTIF($P$4:P356,P356)=1,P356,""),"")</f>
        <v/>
      </c>
      <c r="AC356" s="259" t="str">
        <f t="shared" si="52"/>
        <v/>
      </c>
      <c r="AD356" s="259" t="str">
        <f t="shared" si="53"/>
        <v/>
      </c>
      <c r="AE356" s="259" t="str">
        <f>IFERROR(IF(AND(Cal!P356&gt;=Cal!$AG$5,Cal!P356&lt;=Cal!$AH$5,PrintPayslip!$D$7=Cal!$Q356),IF(LEN(P356)&gt;0,P356,0),""),"")</f>
        <v/>
      </c>
      <c r="AF356" s="258" t="str">
        <f t="shared" si="47"/>
        <v/>
      </c>
    </row>
    <row r="357" spans="2:32" x14ac:dyDescent="0.25">
      <c r="B357" s="228">
        <v>353</v>
      </c>
      <c r="C357" s="247">
        <f>IF(LEN(INDEX(TaxData!$B$7:$D$4006,Cal!$B357,Cal!C$3))&gt;0,INDEX(TaxData!$B$7:$D$4006,Cal!$B357,Cal!C$3),"")</f>
        <v>438</v>
      </c>
      <c r="D357" s="247">
        <f>IF(LEN(INDEX(TaxData!$B$7:$D$4006,Cal!$B357,Cal!D$3))&gt;0,INDEX(TaxData!$B$7:$D$4006,Cal!$B357,Cal!D$3),"")</f>
        <v>20</v>
      </c>
      <c r="E357" s="247">
        <f>IF(LEN(INDEX(TaxData!$B$7:$D$4006,Cal!$B357,Cal!E$3))&gt;0,INDEX(TaxData!$B$7:$D$4006,Cal!$B357,Cal!E$3),"")</f>
        <v>109</v>
      </c>
      <c r="F357" s="230"/>
      <c r="H357" s="234"/>
      <c r="I357" s="234"/>
      <c r="J357" s="234"/>
      <c r="K357" s="234"/>
      <c r="O357" s="228">
        <v>353</v>
      </c>
      <c r="P357" s="250" t="str">
        <f>IF(LEN(INDEX(DataInput!$B$6:$G$2005,Cal!$B357,Cal!P$3))&gt;0,INDEX(DataInput!$B$6:$G$2005,Cal!$B357,Cal!P$3),"")</f>
        <v/>
      </c>
      <c r="Q357" s="251" t="str">
        <f>IF(LEN(INDEX(DataInput!$B$6:$G$2005,Cal!$B357,Cal!Q$3))&gt;0,INDEX(DataInput!$B$6:$G$2005,Cal!$B357,Cal!Q$3),"")</f>
        <v/>
      </c>
      <c r="R357" s="252" t="str">
        <f>IF(LEN(INDEX(DataInput!$B$6:$G$2005,Cal!$B357,Cal!R$3))&gt;0,INDEX(DataInput!$B$6:$G$2005,Cal!$B357,Cal!R$3),"")</f>
        <v/>
      </c>
      <c r="S357" s="251" t="str">
        <f>IF(LEN(INDEX(DataInput!$B$6:$G$2005,Cal!$B357,Cal!S$3))&gt;0,INDEX(DataInput!$B$6:$G$2005,Cal!$B357,Cal!S$3),"")</f>
        <v/>
      </c>
      <c r="T357" s="253" t="str">
        <f>IF(LEN(INDEX(DataInput!$B$6:$G$2005,Cal!$B357,Cal!T$3))&gt;0,INDEX(DataInput!$B$6:$G$2005,Cal!$B357,Cal!T$3),"")</f>
        <v/>
      </c>
      <c r="U357" s="254" t="str">
        <f>IF(LEN(INDEX(DataInput!$B$6:$G$2005,Cal!$B357,Cal!U$3))&gt;0,INDEX(DataInput!$B$6:$G$2005,Cal!$B357,Cal!U$3),"")</f>
        <v/>
      </c>
      <c r="V357" s="262">
        <f t="shared" si="48"/>
        <v>0</v>
      </c>
      <c r="W357" s="262" t="str">
        <f t="shared" si="49"/>
        <v/>
      </c>
      <c r="X357" s="262" t="str">
        <f t="shared" si="50"/>
        <v/>
      </c>
      <c r="Y357" s="257" t="str">
        <f t="shared" si="45"/>
        <v/>
      </c>
      <c r="Z357" s="257" t="str">
        <f t="shared" si="46"/>
        <v/>
      </c>
      <c r="AA357" s="258" t="str">
        <f t="shared" si="51"/>
        <v>No</v>
      </c>
      <c r="AB357" s="259" t="str">
        <f>IFERROR(IF(COUNTIF($P$4:P357,P357)=1,P357,""),"")</f>
        <v/>
      </c>
      <c r="AC357" s="259" t="str">
        <f t="shared" si="52"/>
        <v/>
      </c>
      <c r="AD357" s="259" t="str">
        <f t="shared" si="53"/>
        <v/>
      </c>
      <c r="AE357" s="259" t="str">
        <f>IFERROR(IF(AND(Cal!P357&gt;=Cal!$AG$5,Cal!P357&lt;=Cal!$AH$5,PrintPayslip!$D$7=Cal!$Q357),IF(LEN(P357)&gt;0,P357,0),""),"")</f>
        <v/>
      </c>
      <c r="AF357" s="258" t="str">
        <f t="shared" si="47"/>
        <v/>
      </c>
    </row>
    <row r="358" spans="2:32" x14ac:dyDescent="0.25">
      <c r="B358" s="228">
        <v>354</v>
      </c>
      <c r="C358" s="247">
        <f>IF(LEN(INDEX(TaxData!$B$7:$D$4006,Cal!$B358,Cal!C$3))&gt;0,INDEX(TaxData!$B$7:$D$4006,Cal!$B358,Cal!C$3),"")</f>
        <v>439</v>
      </c>
      <c r="D358" s="247">
        <f>IF(LEN(INDEX(TaxData!$B$7:$D$4006,Cal!$B358,Cal!D$3))&gt;0,INDEX(TaxData!$B$7:$D$4006,Cal!$B358,Cal!D$3),"")</f>
        <v>21</v>
      </c>
      <c r="E358" s="247">
        <f>IF(LEN(INDEX(TaxData!$B$7:$D$4006,Cal!$B358,Cal!E$3))&gt;0,INDEX(TaxData!$B$7:$D$4006,Cal!$B358,Cal!E$3),"")</f>
        <v>109</v>
      </c>
      <c r="F358" s="230"/>
      <c r="H358" s="234"/>
      <c r="I358" s="234"/>
      <c r="J358" s="234"/>
      <c r="K358" s="234"/>
      <c r="O358" s="228">
        <v>354</v>
      </c>
      <c r="P358" s="250" t="str">
        <f>IF(LEN(INDEX(DataInput!$B$6:$G$2005,Cal!$B358,Cal!P$3))&gt;0,INDEX(DataInput!$B$6:$G$2005,Cal!$B358,Cal!P$3),"")</f>
        <v/>
      </c>
      <c r="Q358" s="251" t="str">
        <f>IF(LEN(INDEX(DataInput!$B$6:$G$2005,Cal!$B358,Cal!Q$3))&gt;0,INDEX(DataInput!$B$6:$G$2005,Cal!$B358,Cal!Q$3),"")</f>
        <v/>
      </c>
      <c r="R358" s="252" t="str">
        <f>IF(LEN(INDEX(DataInput!$B$6:$G$2005,Cal!$B358,Cal!R$3))&gt;0,INDEX(DataInput!$B$6:$G$2005,Cal!$B358,Cal!R$3),"")</f>
        <v/>
      </c>
      <c r="S358" s="251" t="str">
        <f>IF(LEN(INDEX(DataInput!$B$6:$G$2005,Cal!$B358,Cal!S$3))&gt;0,INDEX(DataInput!$B$6:$G$2005,Cal!$B358,Cal!S$3),"")</f>
        <v/>
      </c>
      <c r="T358" s="253" t="str">
        <f>IF(LEN(INDEX(DataInput!$B$6:$G$2005,Cal!$B358,Cal!T$3))&gt;0,INDEX(DataInput!$B$6:$G$2005,Cal!$B358,Cal!T$3),"")</f>
        <v/>
      </c>
      <c r="U358" s="254" t="str">
        <f>IF(LEN(INDEX(DataInput!$B$6:$G$2005,Cal!$B358,Cal!U$3))&gt;0,INDEX(DataInput!$B$6:$G$2005,Cal!$B358,Cal!U$3),"")</f>
        <v/>
      </c>
      <c r="V358" s="262">
        <f t="shared" si="48"/>
        <v>0</v>
      </c>
      <c r="W358" s="262" t="str">
        <f t="shared" si="49"/>
        <v/>
      </c>
      <c r="X358" s="262" t="str">
        <f t="shared" si="50"/>
        <v/>
      </c>
      <c r="Y358" s="257" t="str">
        <f t="shared" si="45"/>
        <v/>
      </c>
      <c r="Z358" s="257" t="str">
        <f t="shared" si="46"/>
        <v/>
      </c>
      <c r="AA358" s="258" t="str">
        <f t="shared" si="51"/>
        <v>No</v>
      </c>
      <c r="AB358" s="259" t="str">
        <f>IFERROR(IF(COUNTIF($P$4:P358,P358)=1,P358,""),"")</f>
        <v/>
      </c>
      <c r="AC358" s="259" t="str">
        <f t="shared" si="52"/>
        <v/>
      </c>
      <c r="AD358" s="259" t="str">
        <f t="shared" si="53"/>
        <v/>
      </c>
      <c r="AE358" s="259" t="str">
        <f>IFERROR(IF(AND(Cal!P358&gt;=Cal!$AG$5,Cal!P358&lt;=Cal!$AH$5,PrintPayslip!$D$7=Cal!$Q358),IF(LEN(P358)&gt;0,P358,0),""),"")</f>
        <v/>
      </c>
      <c r="AF358" s="258" t="str">
        <f t="shared" si="47"/>
        <v/>
      </c>
    </row>
    <row r="359" spans="2:32" x14ac:dyDescent="0.25">
      <c r="B359" s="228">
        <v>355</v>
      </c>
      <c r="C359" s="247">
        <f>IF(LEN(INDEX(TaxData!$B$7:$D$4006,Cal!$B359,Cal!C$3))&gt;0,INDEX(TaxData!$B$7:$D$4006,Cal!$B359,Cal!C$3),"")</f>
        <v>440</v>
      </c>
      <c r="D359" s="247">
        <f>IF(LEN(INDEX(TaxData!$B$7:$D$4006,Cal!$B359,Cal!D$3))&gt;0,INDEX(TaxData!$B$7:$D$4006,Cal!$B359,Cal!D$3),"")</f>
        <v>21</v>
      </c>
      <c r="E359" s="247">
        <f>IF(LEN(INDEX(TaxData!$B$7:$D$4006,Cal!$B359,Cal!E$3))&gt;0,INDEX(TaxData!$B$7:$D$4006,Cal!$B359,Cal!E$3),"")</f>
        <v>110</v>
      </c>
      <c r="F359" s="230"/>
      <c r="H359" s="234"/>
      <c r="I359" s="234"/>
      <c r="J359" s="234"/>
      <c r="K359" s="234"/>
      <c r="O359" s="228">
        <v>355</v>
      </c>
      <c r="P359" s="250" t="str">
        <f>IF(LEN(INDEX(DataInput!$B$6:$G$2005,Cal!$B359,Cal!P$3))&gt;0,INDEX(DataInput!$B$6:$G$2005,Cal!$B359,Cal!P$3),"")</f>
        <v/>
      </c>
      <c r="Q359" s="251" t="str">
        <f>IF(LEN(INDEX(DataInput!$B$6:$G$2005,Cal!$B359,Cal!Q$3))&gt;0,INDEX(DataInput!$B$6:$G$2005,Cal!$B359,Cal!Q$3),"")</f>
        <v/>
      </c>
      <c r="R359" s="252" t="str">
        <f>IF(LEN(INDEX(DataInput!$B$6:$G$2005,Cal!$B359,Cal!R$3))&gt;0,INDEX(DataInput!$B$6:$G$2005,Cal!$B359,Cal!R$3),"")</f>
        <v/>
      </c>
      <c r="S359" s="251" t="str">
        <f>IF(LEN(INDEX(DataInput!$B$6:$G$2005,Cal!$B359,Cal!S$3))&gt;0,INDEX(DataInput!$B$6:$G$2005,Cal!$B359,Cal!S$3),"")</f>
        <v/>
      </c>
      <c r="T359" s="253" t="str">
        <f>IF(LEN(INDEX(DataInput!$B$6:$G$2005,Cal!$B359,Cal!T$3))&gt;0,INDEX(DataInput!$B$6:$G$2005,Cal!$B359,Cal!T$3),"")</f>
        <v/>
      </c>
      <c r="U359" s="254" t="str">
        <f>IF(LEN(INDEX(DataInput!$B$6:$G$2005,Cal!$B359,Cal!U$3))&gt;0,INDEX(DataInput!$B$6:$G$2005,Cal!$B359,Cal!U$3),"")</f>
        <v/>
      </c>
      <c r="V359" s="262">
        <f t="shared" si="48"/>
        <v>0</v>
      </c>
      <c r="W359" s="262" t="str">
        <f t="shared" si="49"/>
        <v/>
      </c>
      <c r="X359" s="262" t="str">
        <f t="shared" si="50"/>
        <v/>
      </c>
      <c r="Y359" s="257" t="str">
        <f t="shared" si="45"/>
        <v/>
      </c>
      <c r="Z359" s="257" t="str">
        <f t="shared" si="46"/>
        <v/>
      </c>
      <c r="AA359" s="258" t="str">
        <f t="shared" si="51"/>
        <v>No</v>
      </c>
      <c r="AB359" s="259" t="str">
        <f>IFERROR(IF(COUNTIF($P$4:P359,P359)=1,P359,""),"")</f>
        <v/>
      </c>
      <c r="AC359" s="259" t="str">
        <f t="shared" si="52"/>
        <v/>
      </c>
      <c r="AD359" s="259" t="str">
        <f t="shared" si="53"/>
        <v/>
      </c>
      <c r="AE359" s="259" t="str">
        <f>IFERROR(IF(AND(Cal!P359&gt;=Cal!$AG$5,Cal!P359&lt;=Cal!$AH$5,PrintPayslip!$D$7=Cal!$Q359),IF(LEN(P359)&gt;0,P359,0),""),"")</f>
        <v/>
      </c>
      <c r="AF359" s="258" t="str">
        <f t="shared" si="47"/>
        <v/>
      </c>
    </row>
    <row r="360" spans="2:32" x14ac:dyDescent="0.25">
      <c r="B360" s="228">
        <v>356</v>
      </c>
      <c r="C360" s="247">
        <f>IF(LEN(INDEX(TaxData!$B$7:$D$4006,Cal!$B360,Cal!C$3))&gt;0,INDEX(TaxData!$B$7:$D$4006,Cal!$B360,Cal!C$3),"")</f>
        <v>441</v>
      </c>
      <c r="D360" s="247">
        <f>IF(LEN(INDEX(TaxData!$B$7:$D$4006,Cal!$B360,Cal!D$3))&gt;0,INDEX(TaxData!$B$7:$D$4006,Cal!$B360,Cal!D$3),"")</f>
        <v>21</v>
      </c>
      <c r="E360" s="247">
        <f>IF(LEN(INDEX(TaxData!$B$7:$D$4006,Cal!$B360,Cal!E$3))&gt;0,INDEX(TaxData!$B$7:$D$4006,Cal!$B360,Cal!E$3),"")</f>
        <v>110</v>
      </c>
      <c r="F360" s="230"/>
      <c r="H360" s="234"/>
      <c r="I360" s="234"/>
      <c r="J360" s="234"/>
      <c r="K360" s="234"/>
      <c r="O360" s="228">
        <v>356</v>
      </c>
      <c r="P360" s="250" t="str">
        <f>IF(LEN(INDEX(DataInput!$B$6:$G$2005,Cal!$B360,Cal!P$3))&gt;0,INDEX(DataInput!$B$6:$G$2005,Cal!$B360,Cal!P$3),"")</f>
        <v/>
      </c>
      <c r="Q360" s="251" t="str">
        <f>IF(LEN(INDEX(DataInput!$B$6:$G$2005,Cal!$B360,Cal!Q$3))&gt;0,INDEX(DataInput!$B$6:$G$2005,Cal!$B360,Cal!Q$3),"")</f>
        <v/>
      </c>
      <c r="R360" s="252" t="str">
        <f>IF(LEN(INDEX(DataInput!$B$6:$G$2005,Cal!$B360,Cal!R$3))&gt;0,INDEX(DataInput!$B$6:$G$2005,Cal!$B360,Cal!R$3),"")</f>
        <v/>
      </c>
      <c r="S360" s="251" t="str">
        <f>IF(LEN(INDEX(DataInput!$B$6:$G$2005,Cal!$B360,Cal!S$3))&gt;0,INDEX(DataInput!$B$6:$G$2005,Cal!$B360,Cal!S$3),"")</f>
        <v/>
      </c>
      <c r="T360" s="253" t="str">
        <f>IF(LEN(INDEX(DataInput!$B$6:$G$2005,Cal!$B360,Cal!T$3))&gt;0,INDEX(DataInput!$B$6:$G$2005,Cal!$B360,Cal!T$3),"")</f>
        <v/>
      </c>
      <c r="U360" s="254" t="str">
        <f>IF(LEN(INDEX(DataInput!$B$6:$G$2005,Cal!$B360,Cal!U$3))&gt;0,INDEX(DataInput!$B$6:$G$2005,Cal!$B360,Cal!U$3),"")</f>
        <v/>
      </c>
      <c r="V360" s="262">
        <f t="shared" si="48"/>
        <v>0</v>
      </c>
      <c r="W360" s="262" t="str">
        <f t="shared" si="49"/>
        <v/>
      </c>
      <c r="X360" s="262" t="str">
        <f t="shared" si="50"/>
        <v/>
      </c>
      <c r="Y360" s="257" t="str">
        <f t="shared" si="45"/>
        <v/>
      </c>
      <c r="Z360" s="257" t="str">
        <f t="shared" si="46"/>
        <v/>
      </c>
      <c r="AA360" s="258" t="str">
        <f t="shared" si="51"/>
        <v>No</v>
      </c>
      <c r="AB360" s="259" t="str">
        <f>IFERROR(IF(COUNTIF($P$4:P360,P360)=1,P360,""),"")</f>
        <v/>
      </c>
      <c r="AC360" s="259" t="str">
        <f t="shared" si="52"/>
        <v/>
      </c>
      <c r="AD360" s="259" t="str">
        <f t="shared" si="53"/>
        <v/>
      </c>
      <c r="AE360" s="259" t="str">
        <f>IFERROR(IF(AND(Cal!P360&gt;=Cal!$AG$5,Cal!P360&lt;=Cal!$AH$5,PrintPayslip!$D$7=Cal!$Q360),IF(LEN(P360)&gt;0,P360,0),""),"")</f>
        <v/>
      </c>
      <c r="AF360" s="258" t="str">
        <f t="shared" si="47"/>
        <v/>
      </c>
    </row>
    <row r="361" spans="2:32" x14ac:dyDescent="0.25">
      <c r="B361" s="228">
        <v>357</v>
      </c>
      <c r="C361" s="247">
        <f>IF(LEN(INDEX(TaxData!$B$7:$D$4006,Cal!$B361,Cal!C$3))&gt;0,INDEX(TaxData!$B$7:$D$4006,Cal!$B361,Cal!C$3),"")</f>
        <v>442</v>
      </c>
      <c r="D361" s="247">
        <f>IF(LEN(INDEX(TaxData!$B$7:$D$4006,Cal!$B361,Cal!D$3))&gt;0,INDEX(TaxData!$B$7:$D$4006,Cal!$B361,Cal!D$3),"")</f>
        <v>21</v>
      </c>
      <c r="E361" s="247">
        <f>IF(LEN(INDEX(TaxData!$B$7:$D$4006,Cal!$B361,Cal!E$3))&gt;0,INDEX(TaxData!$B$7:$D$4006,Cal!$B361,Cal!E$3),"")</f>
        <v>110</v>
      </c>
      <c r="F361" s="230"/>
      <c r="H361" s="234"/>
      <c r="I361" s="234"/>
      <c r="J361" s="234"/>
      <c r="K361" s="234"/>
      <c r="O361" s="228">
        <v>357</v>
      </c>
      <c r="P361" s="250" t="str">
        <f>IF(LEN(INDEX(DataInput!$B$6:$G$2005,Cal!$B361,Cal!P$3))&gt;0,INDEX(DataInput!$B$6:$G$2005,Cal!$B361,Cal!P$3),"")</f>
        <v/>
      </c>
      <c r="Q361" s="251" t="str">
        <f>IF(LEN(INDEX(DataInput!$B$6:$G$2005,Cal!$B361,Cal!Q$3))&gt;0,INDEX(DataInput!$B$6:$G$2005,Cal!$B361,Cal!Q$3),"")</f>
        <v/>
      </c>
      <c r="R361" s="252" t="str">
        <f>IF(LEN(INDEX(DataInput!$B$6:$G$2005,Cal!$B361,Cal!R$3))&gt;0,INDEX(DataInput!$B$6:$G$2005,Cal!$B361,Cal!R$3),"")</f>
        <v/>
      </c>
      <c r="S361" s="251" t="str">
        <f>IF(LEN(INDEX(DataInput!$B$6:$G$2005,Cal!$B361,Cal!S$3))&gt;0,INDEX(DataInput!$B$6:$G$2005,Cal!$B361,Cal!S$3),"")</f>
        <v/>
      </c>
      <c r="T361" s="253" t="str">
        <f>IF(LEN(INDEX(DataInput!$B$6:$G$2005,Cal!$B361,Cal!T$3))&gt;0,INDEX(DataInput!$B$6:$G$2005,Cal!$B361,Cal!T$3),"")</f>
        <v/>
      </c>
      <c r="U361" s="254" t="str">
        <f>IF(LEN(INDEX(DataInput!$B$6:$G$2005,Cal!$B361,Cal!U$3))&gt;0,INDEX(DataInput!$B$6:$G$2005,Cal!$B361,Cal!U$3),"")</f>
        <v/>
      </c>
      <c r="V361" s="262">
        <f t="shared" si="48"/>
        <v>0</v>
      </c>
      <c r="W361" s="262" t="str">
        <f t="shared" si="49"/>
        <v/>
      </c>
      <c r="X361" s="262" t="str">
        <f t="shared" si="50"/>
        <v/>
      </c>
      <c r="Y361" s="257" t="str">
        <f t="shared" si="45"/>
        <v/>
      </c>
      <c r="Z361" s="257" t="str">
        <f t="shared" si="46"/>
        <v/>
      </c>
      <c r="AA361" s="258" t="str">
        <f t="shared" si="51"/>
        <v>No</v>
      </c>
      <c r="AB361" s="259" t="str">
        <f>IFERROR(IF(COUNTIF($P$4:P361,P361)=1,P361,""),"")</f>
        <v/>
      </c>
      <c r="AC361" s="259" t="str">
        <f t="shared" si="52"/>
        <v/>
      </c>
      <c r="AD361" s="259" t="str">
        <f t="shared" si="53"/>
        <v/>
      </c>
      <c r="AE361" s="259" t="str">
        <f>IFERROR(IF(AND(Cal!P361&gt;=Cal!$AG$5,Cal!P361&lt;=Cal!$AH$5,PrintPayslip!$D$7=Cal!$Q361),IF(LEN(P361)&gt;0,P361,0),""),"")</f>
        <v/>
      </c>
      <c r="AF361" s="258" t="str">
        <f t="shared" si="47"/>
        <v/>
      </c>
    </row>
    <row r="362" spans="2:32" x14ac:dyDescent="0.25">
      <c r="B362" s="228">
        <v>358</v>
      </c>
      <c r="C362" s="247">
        <f>IF(LEN(INDEX(TaxData!$B$7:$D$4006,Cal!$B362,Cal!C$3))&gt;0,INDEX(TaxData!$B$7:$D$4006,Cal!$B362,Cal!C$3),"")</f>
        <v>443</v>
      </c>
      <c r="D362" s="247">
        <f>IF(LEN(INDEX(TaxData!$B$7:$D$4006,Cal!$B362,Cal!D$3))&gt;0,INDEX(TaxData!$B$7:$D$4006,Cal!$B362,Cal!D$3),"")</f>
        <v>22</v>
      </c>
      <c r="E362" s="247">
        <f>IF(LEN(INDEX(TaxData!$B$7:$D$4006,Cal!$B362,Cal!E$3))&gt;0,INDEX(TaxData!$B$7:$D$4006,Cal!$B362,Cal!E$3),"")</f>
        <v>111</v>
      </c>
      <c r="F362" s="230"/>
      <c r="H362" s="234"/>
      <c r="I362" s="234"/>
      <c r="J362" s="234"/>
      <c r="K362" s="234"/>
      <c r="O362" s="228">
        <v>358</v>
      </c>
      <c r="P362" s="250" t="str">
        <f>IF(LEN(INDEX(DataInput!$B$6:$G$2005,Cal!$B362,Cal!P$3))&gt;0,INDEX(DataInput!$B$6:$G$2005,Cal!$B362,Cal!P$3),"")</f>
        <v/>
      </c>
      <c r="Q362" s="251" t="str">
        <f>IF(LEN(INDEX(DataInput!$B$6:$G$2005,Cal!$B362,Cal!Q$3))&gt;0,INDEX(DataInput!$B$6:$G$2005,Cal!$B362,Cal!Q$3),"")</f>
        <v/>
      </c>
      <c r="R362" s="252" t="str">
        <f>IF(LEN(INDEX(DataInput!$B$6:$G$2005,Cal!$B362,Cal!R$3))&gt;0,INDEX(DataInput!$B$6:$G$2005,Cal!$B362,Cal!R$3),"")</f>
        <v/>
      </c>
      <c r="S362" s="251" t="str">
        <f>IF(LEN(INDEX(DataInput!$B$6:$G$2005,Cal!$B362,Cal!S$3))&gt;0,INDEX(DataInput!$B$6:$G$2005,Cal!$B362,Cal!S$3),"")</f>
        <v/>
      </c>
      <c r="T362" s="253" t="str">
        <f>IF(LEN(INDEX(DataInput!$B$6:$G$2005,Cal!$B362,Cal!T$3))&gt;0,INDEX(DataInput!$B$6:$G$2005,Cal!$B362,Cal!T$3),"")</f>
        <v/>
      </c>
      <c r="U362" s="254" t="str">
        <f>IF(LEN(INDEX(DataInput!$B$6:$G$2005,Cal!$B362,Cal!U$3))&gt;0,INDEX(DataInput!$B$6:$G$2005,Cal!$B362,Cal!U$3),"")</f>
        <v/>
      </c>
      <c r="V362" s="262">
        <f t="shared" si="48"/>
        <v>0</v>
      </c>
      <c r="W362" s="262" t="str">
        <f t="shared" si="49"/>
        <v/>
      </c>
      <c r="X362" s="262" t="str">
        <f t="shared" si="50"/>
        <v/>
      </c>
      <c r="Y362" s="257" t="str">
        <f t="shared" si="45"/>
        <v/>
      </c>
      <c r="Z362" s="257" t="str">
        <f t="shared" si="46"/>
        <v/>
      </c>
      <c r="AA362" s="258" t="str">
        <f t="shared" si="51"/>
        <v>No</v>
      </c>
      <c r="AB362" s="259" t="str">
        <f>IFERROR(IF(COUNTIF($P$4:P362,P362)=1,P362,""),"")</f>
        <v/>
      </c>
      <c r="AC362" s="259" t="str">
        <f t="shared" si="52"/>
        <v/>
      </c>
      <c r="AD362" s="259" t="str">
        <f t="shared" si="53"/>
        <v/>
      </c>
      <c r="AE362" s="259" t="str">
        <f>IFERROR(IF(AND(Cal!P362&gt;=Cal!$AG$5,Cal!P362&lt;=Cal!$AH$5,PrintPayslip!$D$7=Cal!$Q362),IF(LEN(P362)&gt;0,P362,0),""),"")</f>
        <v/>
      </c>
      <c r="AF362" s="258" t="str">
        <f t="shared" si="47"/>
        <v/>
      </c>
    </row>
    <row r="363" spans="2:32" x14ac:dyDescent="0.25">
      <c r="B363" s="228">
        <v>359</v>
      </c>
      <c r="C363" s="247">
        <f>IF(LEN(INDEX(TaxData!$B$7:$D$4006,Cal!$B363,Cal!C$3))&gt;0,INDEX(TaxData!$B$7:$D$4006,Cal!$B363,Cal!C$3),"")</f>
        <v>444</v>
      </c>
      <c r="D363" s="247">
        <f>IF(LEN(INDEX(TaxData!$B$7:$D$4006,Cal!$B363,Cal!D$3))&gt;0,INDEX(TaxData!$B$7:$D$4006,Cal!$B363,Cal!D$3),"")</f>
        <v>22</v>
      </c>
      <c r="E363" s="247">
        <f>IF(LEN(INDEX(TaxData!$B$7:$D$4006,Cal!$B363,Cal!E$3))&gt;0,INDEX(TaxData!$B$7:$D$4006,Cal!$B363,Cal!E$3),"")</f>
        <v>111</v>
      </c>
      <c r="F363" s="230"/>
      <c r="H363" s="234"/>
      <c r="I363" s="234"/>
      <c r="J363" s="234"/>
      <c r="K363" s="234"/>
      <c r="O363" s="228">
        <v>359</v>
      </c>
      <c r="P363" s="250" t="str">
        <f>IF(LEN(INDEX(DataInput!$B$6:$G$2005,Cal!$B363,Cal!P$3))&gt;0,INDEX(DataInput!$B$6:$G$2005,Cal!$B363,Cal!P$3),"")</f>
        <v/>
      </c>
      <c r="Q363" s="251" t="str">
        <f>IF(LEN(INDEX(DataInput!$B$6:$G$2005,Cal!$B363,Cal!Q$3))&gt;0,INDEX(DataInput!$B$6:$G$2005,Cal!$B363,Cal!Q$3),"")</f>
        <v/>
      </c>
      <c r="R363" s="252" t="str">
        <f>IF(LEN(INDEX(DataInput!$B$6:$G$2005,Cal!$B363,Cal!R$3))&gt;0,INDEX(DataInput!$B$6:$G$2005,Cal!$B363,Cal!R$3),"")</f>
        <v/>
      </c>
      <c r="S363" s="251" t="str">
        <f>IF(LEN(INDEX(DataInput!$B$6:$G$2005,Cal!$B363,Cal!S$3))&gt;0,INDEX(DataInput!$B$6:$G$2005,Cal!$B363,Cal!S$3),"")</f>
        <v/>
      </c>
      <c r="T363" s="253" t="str">
        <f>IF(LEN(INDEX(DataInput!$B$6:$G$2005,Cal!$B363,Cal!T$3))&gt;0,INDEX(DataInput!$B$6:$G$2005,Cal!$B363,Cal!T$3),"")</f>
        <v/>
      </c>
      <c r="U363" s="254" t="str">
        <f>IF(LEN(INDEX(DataInput!$B$6:$G$2005,Cal!$B363,Cal!U$3))&gt;0,INDEX(DataInput!$B$6:$G$2005,Cal!$B363,Cal!U$3),"")</f>
        <v/>
      </c>
      <c r="V363" s="262">
        <f t="shared" si="48"/>
        <v>0</v>
      </c>
      <c r="W363" s="262" t="str">
        <f t="shared" si="49"/>
        <v/>
      </c>
      <c r="X363" s="262" t="str">
        <f t="shared" si="50"/>
        <v/>
      </c>
      <c r="Y363" s="257" t="str">
        <f t="shared" si="45"/>
        <v/>
      </c>
      <c r="Z363" s="257" t="str">
        <f t="shared" si="46"/>
        <v/>
      </c>
      <c r="AA363" s="258" t="str">
        <f t="shared" si="51"/>
        <v>No</v>
      </c>
      <c r="AB363" s="259" t="str">
        <f>IFERROR(IF(COUNTIF($P$4:P363,P363)=1,P363,""),"")</f>
        <v/>
      </c>
      <c r="AC363" s="259" t="str">
        <f t="shared" si="52"/>
        <v/>
      </c>
      <c r="AD363" s="259" t="str">
        <f t="shared" si="53"/>
        <v/>
      </c>
      <c r="AE363" s="259" t="str">
        <f>IFERROR(IF(AND(Cal!P363&gt;=Cal!$AG$5,Cal!P363&lt;=Cal!$AH$5,PrintPayslip!$D$7=Cal!$Q363),IF(LEN(P363)&gt;0,P363,0),""),"")</f>
        <v/>
      </c>
      <c r="AF363" s="258" t="str">
        <f t="shared" si="47"/>
        <v/>
      </c>
    </row>
    <row r="364" spans="2:32" x14ac:dyDescent="0.25">
      <c r="B364" s="228">
        <v>360</v>
      </c>
      <c r="C364" s="247">
        <f>IF(LEN(INDEX(TaxData!$B$7:$D$4006,Cal!$B364,Cal!C$3))&gt;0,INDEX(TaxData!$B$7:$D$4006,Cal!$B364,Cal!C$3),"")</f>
        <v>445</v>
      </c>
      <c r="D364" s="247">
        <f>IF(LEN(INDEX(TaxData!$B$7:$D$4006,Cal!$B364,Cal!D$3))&gt;0,INDEX(TaxData!$B$7:$D$4006,Cal!$B364,Cal!D$3),"")</f>
        <v>22</v>
      </c>
      <c r="E364" s="247">
        <f>IF(LEN(INDEX(TaxData!$B$7:$D$4006,Cal!$B364,Cal!E$3))&gt;0,INDEX(TaxData!$B$7:$D$4006,Cal!$B364,Cal!E$3),"")</f>
        <v>111</v>
      </c>
      <c r="F364" s="230"/>
      <c r="H364" s="234"/>
      <c r="I364" s="234"/>
      <c r="J364" s="234"/>
      <c r="K364" s="234"/>
      <c r="O364" s="228">
        <v>360</v>
      </c>
      <c r="P364" s="250" t="str">
        <f>IF(LEN(INDEX(DataInput!$B$6:$G$2005,Cal!$B364,Cal!P$3))&gt;0,INDEX(DataInput!$B$6:$G$2005,Cal!$B364,Cal!P$3),"")</f>
        <v/>
      </c>
      <c r="Q364" s="251" t="str">
        <f>IF(LEN(INDEX(DataInput!$B$6:$G$2005,Cal!$B364,Cal!Q$3))&gt;0,INDEX(DataInput!$B$6:$G$2005,Cal!$B364,Cal!Q$3),"")</f>
        <v/>
      </c>
      <c r="R364" s="252" t="str">
        <f>IF(LEN(INDEX(DataInput!$B$6:$G$2005,Cal!$B364,Cal!R$3))&gt;0,INDEX(DataInput!$B$6:$G$2005,Cal!$B364,Cal!R$3),"")</f>
        <v/>
      </c>
      <c r="S364" s="251" t="str">
        <f>IF(LEN(INDEX(DataInput!$B$6:$G$2005,Cal!$B364,Cal!S$3))&gt;0,INDEX(DataInput!$B$6:$G$2005,Cal!$B364,Cal!S$3),"")</f>
        <v/>
      </c>
      <c r="T364" s="253" t="str">
        <f>IF(LEN(INDEX(DataInput!$B$6:$G$2005,Cal!$B364,Cal!T$3))&gt;0,INDEX(DataInput!$B$6:$G$2005,Cal!$B364,Cal!T$3),"")</f>
        <v/>
      </c>
      <c r="U364" s="254" t="str">
        <f>IF(LEN(INDEX(DataInput!$B$6:$G$2005,Cal!$B364,Cal!U$3))&gt;0,INDEX(DataInput!$B$6:$G$2005,Cal!$B364,Cal!U$3),"")</f>
        <v/>
      </c>
      <c r="V364" s="262">
        <f t="shared" si="48"/>
        <v>0</v>
      </c>
      <c r="W364" s="262" t="str">
        <f t="shared" si="49"/>
        <v/>
      </c>
      <c r="X364" s="262" t="str">
        <f t="shared" si="50"/>
        <v/>
      </c>
      <c r="Y364" s="257" t="str">
        <f t="shared" si="45"/>
        <v/>
      </c>
      <c r="Z364" s="257" t="str">
        <f t="shared" si="46"/>
        <v/>
      </c>
      <c r="AA364" s="258" t="str">
        <f t="shared" si="51"/>
        <v>No</v>
      </c>
      <c r="AB364" s="259" t="str">
        <f>IFERROR(IF(COUNTIF($P$4:P364,P364)=1,P364,""),"")</f>
        <v/>
      </c>
      <c r="AC364" s="259" t="str">
        <f t="shared" si="52"/>
        <v/>
      </c>
      <c r="AD364" s="259" t="str">
        <f t="shared" si="53"/>
        <v/>
      </c>
      <c r="AE364" s="259" t="str">
        <f>IFERROR(IF(AND(Cal!P364&gt;=Cal!$AG$5,Cal!P364&lt;=Cal!$AH$5,PrintPayslip!$D$7=Cal!$Q364),IF(LEN(P364)&gt;0,P364,0),""),"")</f>
        <v/>
      </c>
      <c r="AF364" s="258" t="str">
        <f t="shared" si="47"/>
        <v/>
      </c>
    </row>
    <row r="365" spans="2:32" x14ac:dyDescent="0.25">
      <c r="B365" s="228">
        <v>361</v>
      </c>
      <c r="C365" s="247">
        <f>IF(LEN(INDEX(TaxData!$B$7:$D$4006,Cal!$B365,Cal!C$3))&gt;0,INDEX(TaxData!$B$7:$D$4006,Cal!$B365,Cal!C$3),"")</f>
        <v>446</v>
      </c>
      <c r="D365" s="247">
        <f>IF(LEN(INDEX(TaxData!$B$7:$D$4006,Cal!$B365,Cal!D$3))&gt;0,INDEX(TaxData!$B$7:$D$4006,Cal!$B365,Cal!D$3),"")</f>
        <v>23</v>
      </c>
      <c r="E365" s="247">
        <f>IF(LEN(INDEX(TaxData!$B$7:$D$4006,Cal!$B365,Cal!E$3))&gt;0,INDEX(TaxData!$B$7:$D$4006,Cal!$B365,Cal!E$3),"")</f>
        <v>112</v>
      </c>
      <c r="F365" s="230"/>
      <c r="H365" s="234"/>
      <c r="I365" s="234"/>
      <c r="J365" s="234"/>
      <c r="K365" s="234"/>
      <c r="O365" s="228">
        <v>361</v>
      </c>
      <c r="P365" s="250" t="str">
        <f>IF(LEN(INDEX(DataInput!$B$6:$G$2005,Cal!$B365,Cal!P$3))&gt;0,INDEX(DataInput!$B$6:$G$2005,Cal!$B365,Cal!P$3),"")</f>
        <v/>
      </c>
      <c r="Q365" s="251" t="str">
        <f>IF(LEN(INDEX(DataInput!$B$6:$G$2005,Cal!$B365,Cal!Q$3))&gt;0,INDEX(DataInput!$B$6:$G$2005,Cal!$B365,Cal!Q$3),"")</f>
        <v/>
      </c>
      <c r="R365" s="252" t="str">
        <f>IF(LEN(INDEX(DataInput!$B$6:$G$2005,Cal!$B365,Cal!R$3))&gt;0,INDEX(DataInput!$B$6:$G$2005,Cal!$B365,Cal!R$3),"")</f>
        <v/>
      </c>
      <c r="S365" s="251" t="str">
        <f>IF(LEN(INDEX(DataInput!$B$6:$G$2005,Cal!$B365,Cal!S$3))&gt;0,INDEX(DataInput!$B$6:$G$2005,Cal!$B365,Cal!S$3),"")</f>
        <v/>
      </c>
      <c r="T365" s="253" t="str">
        <f>IF(LEN(INDEX(DataInput!$B$6:$G$2005,Cal!$B365,Cal!T$3))&gt;0,INDEX(DataInput!$B$6:$G$2005,Cal!$B365,Cal!T$3),"")</f>
        <v/>
      </c>
      <c r="U365" s="254" t="str">
        <f>IF(LEN(INDEX(DataInput!$B$6:$G$2005,Cal!$B365,Cal!U$3))&gt;0,INDEX(DataInput!$B$6:$G$2005,Cal!$B365,Cal!U$3),"")</f>
        <v/>
      </c>
      <c r="V365" s="262">
        <f t="shared" si="48"/>
        <v>0</v>
      </c>
      <c r="W365" s="262" t="str">
        <f t="shared" si="49"/>
        <v/>
      </c>
      <c r="X365" s="262" t="str">
        <f t="shared" si="50"/>
        <v/>
      </c>
      <c r="Y365" s="257" t="str">
        <f t="shared" si="45"/>
        <v/>
      </c>
      <c r="Z365" s="257" t="str">
        <f t="shared" si="46"/>
        <v/>
      </c>
      <c r="AA365" s="258" t="str">
        <f t="shared" si="51"/>
        <v>No</v>
      </c>
      <c r="AB365" s="259" t="str">
        <f>IFERROR(IF(COUNTIF($P$4:P365,P365)=1,P365,""),"")</f>
        <v/>
      </c>
      <c r="AC365" s="259" t="str">
        <f t="shared" si="52"/>
        <v/>
      </c>
      <c r="AD365" s="259" t="str">
        <f t="shared" si="53"/>
        <v/>
      </c>
      <c r="AE365" s="259" t="str">
        <f>IFERROR(IF(AND(Cal!P365&gt;=Cal!$AG$5,Cal!P365&lt;=Cal!$AH$5,PrintPayslip!$D$7=Cal!$Q365),IF(LEN(P365)&gt;0,P365,0),""),"")</f>
        <v/>
      </c>
      <c r="AF365" s="258" t="str">
        <f t="shared" si="47"/>
        <v/>
      </c>
    </row>
    <row r="366" spans="2:32" x14ac:dyDescent="0.25">
      <c r="B366" s="228">
        <v>362</v>
      </c>
      <c r="C366" s="247">
        <f>IF(LEN(INDEX(TaxData!$B$7:$D$4006,Cal!$B366,Cal!C$3))&gt;0,INDEX(TaxData!$B$7:$D$4006,Cal!$B366,Cal!C$3),"")</f>
        <v>447</v>
      </c>
      <c r="D366" s="247">
        <f>IF(LEN(INDEX(TaxData!$B$7:$D$4006,Cal!$B366,Cal!D$3))&gt;0,INDEX(TaxData!$B$7:$D$4006,Cal!$B366,Cal!D$3),"")</f>
        <v>23</v>
      </c>
      <c r="E366" s="247">
        <f>IF(LEN(INDEX(TaxData!$B$7:$D$4006,Cal!$B366,Cal!E$3))&gt;0,INDEX(TaxData!$B$7:$D$4006,Cal!$B366,Cal!E$3),"")</f>
        <v>112</v>
      </c>
      <c r="F366" s="230"/>
      <c r="H366" s="234"/>
      <c r="I366" s="234"/>
      <c r="J366" s="234"/>
      <c r="K366" s="234"/>
      <c r="O366" s="228">
        <v>362</v>
      </c>
      <c r="P366" s="250" t="str">
        <f>IF(LEN(INDEX(DataInput!$B$6:$G$2005,Cal!$B366,Cal!P$3))&gt;0,INDEX(DataInput!$B$6:$G$2005,Cal!$B366,Cal!P$3),"")</f>
        <v/>
      </c>
      <c r="Q366" s="251" t="str">
        <f>IF(LEN(INDEX(DataInput!$B$6:$G$2005,Cal!$B366,Cal!Q$3))&gt;0,INDEX(DataInput!$B$6:$G$2005,Cal!$B366,Cal!Q$3),"")</f>
        <v/>
      </c>
      <c r="R366" s="252" t="str">
        <f>IF(LEN(INDEX(DataInput!$B$6:$G$2005,Cal!$B366,Cal!R$3))&gt;0,INDEX(DataInput!$B$6:$G$2005,Cal!$B366,Cal!R$3),"")</f>
        <v/>
      </c>
      <c r="S366" s="251" t="str">
        <f>IF(LEN(INDEX(DataInput!$B$6:$G$2005,Cal!$B366,Cal!S$3))&gt;0,INDEX(DataInput!$B$6:$G$2005,Cal!$B366,Cal!S$3),"")</f>
        <v/>
      </c>
      <c r="T366" s="253" t="str">
        <f>IF(LEN(INDEX(DataInput!$B$6:$G$2005,Cal!$B366,Cal!T$3))&gt;0,INDEX(DataInput!$B$6:$G$2005,Cal!$B366,Cal!T$3),"")</f>
        <v/>
      </c>
      <c r="U366" s="254" t="str">
        <f>IF(LEN(INDEX(DataInput!$B$6:$G$2005,Cal!$B366,Cal!U$3))&gt;0,INDEX(DataInput!$B$6:$G$2005,Cal!$B366,Cal!U$3),"")</f>
        <v/>
      </c>
      <c r="V366" s="262">
        <f t="shared" si="48"/>
        <v>0</v>
      </c>
      <c r="W366" s="262" t="str">
        <f t="shared" si="49"/>
        <v/>
      </c>
      <c r="X366" s="262" t="str">
        <f t="shared" si="50"/>
        <v/>
      </c>
      <c r="Y366" s="257" t="str">
        <f t="shared" si="45"/>
        <v/>
      </c>
      <c r="Z366" s="257" t="str">
        <f t="shared" si="46"/>
        <v/>
      </c>
      <c r="AA366" s="258" t="str">
        <f t="shared" si="51"/>
        <v>No</v>
      </c>
      <c r="AB366" s="259" t="str">
        <f>IFERROR(IF(COUNTIF($P$4:P366,P366)=1,P366,""),"")</f>
        <v/>
      </c>
      <c r="AC366" s="259" t="str">
        <f t="shared" si="52"/>
        <v/>
      </c>
      <c r="AD366" s="259" t="str">
        <f t="shared" si="53"/>
        <v/>
      </c>
      <c r="AE366" s="259" t="str">
        <f>IFERROR(IF(AND(Cal!P366&gt;=Cal!$AG$5,Cal!P366&lt;=Cal!$AH$5,PrintPayslip!$D$7=Cal!$Q366),IF(LEN(P366)&gt;0,P366,0),""),"")</f>
        <v/>
      </c>
      <c r="AF366" s="258" t="str">
        <f t="shared" si="47"/>
        <v/>
      </c>
    </row>
    <row r="367" spans="2:32" x14ac:dyDescent="0.25">
      <c r="B367" s="228">
        <v>363</v>
      </c>
      <c r="C367" s="247">
        <f>IF(LEN(INDEX(TaxData!$B$7:$D$4006,Cal!$B367,Cal!C$3))&gt;0,INDEX(TaxData!$B$7:$D$4006,Cal!$B367,Cal!C$3),"")</f>
        <v>448</v>
      </c>
      <c r="D367" s="247">
        <f>IF(LEN(INDEX(TaxData!$B$7:$D$4006,Cal!$B367,Cal!D$3))&gt;0,INDEX(TaxData!$B$7:$D$4006,Cal!$B367,Cal!D$3),"")</f>
        <v>23</v>
      </c>
      <c r="E367" s="247">
        <f>IF(LEN(INDEX(TaxData!$B$7:$D$4006,Cal!$B367,Cal!E$3))&gt;0,INDEX(TaxData!$B$7:$D$4006,Cal!$B367,Cal!E$3),"")</f>
        <v>112</v>
      </c>
      <c r="F367" s="230"/>
      <c r="H367" s="234"/>
      <c r="I367" s="234"/>
      <c r="J367" s="234"/>
      <c r="K367" s="234"/>
      <c r="O367" s="228">
        <v>363</v>
      </c>
      <c r="P367" s="250" t="str">
        <f>IF(LEN(INDEX(DataInput!$B$6:$G$2005,Cal!$B367,Cal!P$3))&gt;0,INDEX(DataInput!$B$6:$G$2005,Cal!$B367,Cal!P$3),"")</f>
        <v/>
      </c>
      <c r="Q367" s="251" t="str">
        <f>IF(LEN(INDEX(DataInput!$B$6:$G$2005,Cal!$B367,Cal!Q$3))&gt;0,INDEX(DataInput!$B$6:$G$2005,Cal!$B367,Cal!Q$3),"")</f>
        <v/>
      </c>
      <c r="R367" s="252" t="str">
        <f>IF(LEN(INDEX(DataInput!$B$6:$G$2005,Cal!$B367,Cal!R$3))&gt;0,INDEX(DataInput!$B$6:$G$2005,Cal!$B367,Cal!R$3),"")</f>
        <v/>
      </c>
      <c r="S367" s="251" t="str">
        <f>IF(LEN(INDEX(DataInput!$B$6:$G$2005,Cal!$B367,Cal!S$3))&gt;0,INDEX(DataInput!$B$6:$G$2005,Cal!$B367,Cal!S$3),"")</f>
        <v/>
      </c>
      <c r="T367" s="253" t="str">
        <f>IF(LEN(INDEX(DataInput!$B$6:$G$2005,Cal!$B367,Cal!T$3))&gt;0,INDEX(DataInput!$B$6:$G$2005,Cal!$B367,Cal!T$3),"")</f>
        <v/>
      </c>
      <c r="U367" s="254" t="str">
        <f>IF(LEN(INDEX(DataInput!$B$6:$G$2005,Cal!$B367,Cal!U$3))&gt;0,INDEX(DataInput!$B$6:$G$2005,Cal!$B367,Cal!U$3),"")</f>
        <v/>
      </c>
      <c r="V367" s="262">
        <f t="shared" si="48"/>
        <v>0</v>
      </c>
      <c r="W367" s="262" t="str">
        <f t="shared" si="49"/>
        <v/>
      </c>
      <c r="X367" s="262" t="str">
        <f t="shared" si="50"/>
        <v/>
      </c>
      <c r="Y367" s="257" t="str">
        <f t="shared" si="45"/>
        <v/>
      </c>
      <c r="Z367" s="257" t="str">
        <f t="shared" si="46"/>
        <v/>
      </c>
      <c r="AA367" s="258" t="str">
        <f t="shared" si="51"/>
        <v>No</v>
      </c>
      <c r="AB367" s="259" t="str">
        <f>IFERROR(IF(COUNTIF($P$4:P367,P367)=1,P367,""),"")</f>
        <v/>
      </c>
      <c r="AC367" s="259" t="str">
        <f t="shared" si="52"/>
        <v/>
      </c>
      <c r="AD367" s="259" t="str">
        <f t="shared" si="53"/>
        <v/>
      </c>
      <c r="AE367" s="259" t="str">
        <f>IFERROR(IF(AND(Cal!P367&gt;=Cal!$AG$5,Cal!P367&lt;=Cal!$AH$5,PrintPayslip!$D$7=Cal!$Q367),IF(LEN(P367)&gt;0,P367,0),""),"")</f>
        <v/>
      </c>
      <c r="AF367" s="258" t="str">
        <f t="shared" si="47"/>
        <v/>
      </c>
    </row>
    <row r="368" spans="2:32" x14ac:dyDescent="0.25">
      <c r="B368" s="228">
        <v>364</v>
      </c>
      <c r="C368" s="247">
        <f>IF(LEN(INDEX(TaxData!$B$7:$D$4006,Cal!$B368,Cal!C$3))&gt;0,INDEX(TaxData!$B$7:$D$4006,Cal!$B368,Cal!C$3),"")</f>
        <v>449</v>
      </c>
      <c r="D368" s="247">
        <f>IF(LEN(INDEX(TaxData!$B$7:$D$4006,Cal!$B368,Cal!D$3))&gt;0,INDEX(TaxData!$B$7:$D$4006,Cal!$B368,Cal!D$3),"")</f>
        <v>24</v>
      </c>
      <c r="E368" s="247">
        <f>IF(LEN(INDEX(TaxData!$B$7:$D$4006,Cal!$B368,Cal!E$3))&gt;0,INDEX(TaxData!$B$7:$D$4006,Cal!$B368,Cal!E$3),"")</f>
        <v>113</v>
      </c>
      <c r="F368" s="230"/>
      <c r="H368" s="234"/>
      <c r="I368" s="234"/>
      <c r="J368" s="234"/>
      <c r="K368" s="234"/>
      <c r="O368" s="228">
        <v>364</v>
      </c>
      <c r="P368" s="250" t="str">
        <f>IF(LEN(INDEX(DataInput!$B$6:$G$2005,Cal!$B368,Cal!P$3))&gt;0,INDEX(DataInput!$B$6:$G$2005,Cal!$B368,Cal!P$3),"")</f>
        <v/>
      </c>
      <c r="Q368" s="251" t="str">
        <f>IF(LEN(INDEX(DataInput!$B$6:$G$2005,Cal!$B368,Cal!Q$3))&gt;0,INDEX(DataInput!$B$6:$G$2005,Cal!$B368,Cal!Q$3),"")</f>
        <v/>
      </c>
      <c r="R368" s="252" t="str">
        <f>IF(LEN(INDEX(DataInput!$B$6:$G$2005,Cal!$B368,Cal!R$3))&gt;0,INDEX(DataInput!$B$6:$G$2005,Cal!$B368,Cal!R$3),"")</f>
        <v/>
      </c>
      <c r="S368" s="251" t="str">
        <f>IF(LEN(INDEX(DataInput!$B$6:$G$2005,Cal!$B368,Cal!S$3))&gt;0,INDEX(DataInput!$B$6:$G$2005,Cal!$B368,Cal!S$3),"")</f>
        <v/>
      </c>
      <c r="T368" s="253" t="str">
        <f>IF(LEN(INDEX(DataInput!$B$6:$G$2005,Cal!$B368,Cal!T$3))&gt;0,INDEX(DataInput!$B$6:$G$2005,Cal!$B368,Cal!T$3),"")</f>
        <v/>
      </c>
      <c r="U368" s="254" t="str">
        <f>IF(LEN(INDEX(DataInput!$B$6:$G$2005,Cal!$B368,Cal!U$3))&gt;0,INDEX(DataInput!$B$6:$G$2005,Cal!$B368,Cal!U$3),"")</f>
        <v/>
      </c>
      <c r="V368" s="262">
        <f t="shared" si="48"/>
        <v>0</v>
      </c>
      <c r="W368" s="262" t="str">
        <f t="shared" si="49"/>
        <v/>
      </c>
      <c r="X368" s="262" t="str">
        <f t="shared" si="50"/>
        <v/>
      </c>
      <c r="Y368" s="257" t="str">
        <f t="shared" si="45"/>
        <v/>
      </c>
      <c r="Z368" s="257" t="str">
        <f t="shared" si="46"/>
        <v/>
      </c>
      <c r="AA368" s="258" t="str">
        <f t="shared" si="51"/>
        <v>No</v>
      </c>
      <c r="AB368" s="259" t="str">
        <f>IFERROR(IF(COUNTIF($P$4:P368,P368)=1,P368,""),"")</f>
        <v/>
      </c>
      <c r="AC368" s="259" t="str">
        <f t="shared" si="52"/>
        <v/>
      </c>
      <c r="AD368" s="259" t="str">
        <f t="shared" si="53"/>
        <v/>
      </c>
      <c r="AE368" s="259" t="str">
        <f>IFERROR(IF(AND(Cal!P368&gt;=Cal!$AG$5,Cal!P368&lt;=Cal!$AH$5,PrintPayslip!$D$7=Cal!$Q368),IF(LEN(P368)&gt;0,P368,0),""),"")</f>
        <v/>
      </c>
      <c r="AF368" s="258" t="str">
        <f t="shared" si="47"/>
        <v/>
      </c>
    </row>
    <row r="369" spans="2:32" x14ac:dyDescent="0.25">
      <c r="B369" s="228">
        <v>365</v>
      </c>
      <c r="C369" s="247">
        <f>IF(LEN(INDEX(TaxData!$B$7:$D$4006,Cal!$B369,Cal!C$3))&gt;0,INDEX(TaxData!$B$7:$D$4006,Cal!$B369,Cal!C$3),"")</f>
        <v>450</v>
      </c>
      <c r="D369" s="247">
        <f>IF(LEN(INDEX(TaxData!$B$7:$D$4006,Cal!$B369,Cal!D$3))&gt;0,INDEX(TaxData!$B$7:$D$4006,Cal!$B369,Cal!D$3),"")</f>
        <v>24</v>
      </c>
      <c r="E369" s="247">
        <f>IF(LEN(INDEX(TaxData!$B$7:$D$4006,Cal!$B369,Cal!E$3))&gt;0,INDEX(TaxData!$B$7:$D$4006,Cal!$B369,Cal!E$3),"")</f>
        <v>113</v>
      </c>
      <c r="F369" s="230"/>
      <c r="H369" s="234"/>
      <c r="I369" s="234"/>
      <c r="J369" s="234"/>
      <c r="K369" s="234"/>
      <c r="O369" s="228">
        <v>365</v>
      </c>
      <c r="P369" s="250" t="str">
        <f>IF(LEN(INDEX(DataInput!$B$6:$G$2005,Cal!$B369,Cal!P$3))&gt;0,INDEX(DataInput!$B$6:$G$2005,Cal!$B369,Cal!P$3),"")</f>
        <v/>
      </c>
      <c r="Q369" s="251" t="str">
        <f>IF(LEN(INDEX(DataInput!$B$6:$G$2005,Cal!$B369,Cal!Q$3))&gt;0,INDEX(DataInput!$B$6:$G$2005,Cal!$B369,Cal!Q$3),"")</f>
        <v/>
      </c>
      <c r="R369" s="252" t="str">
        <f>IF(LEN(INDEX(DataInput!$B$6:$G$2005,Cal!$B369,Cal!R$3))&gt;0,INDEX(DataInput!$B$6:$G$2005,Cal!$B369,Cal!R$3),"")</f>
        <v/>
      </c>
      <c r="S369" s="251" t="str">
        <f>IF(LEN(INDEX(DataInput!$B$6:$G$2005,Cal!$B369,Cal!S$3))&gt;0,INDEX(DataInput!$B$6:$G$2005,Cal!$B369,Cal!S$3),"")</f>
        <v/>
      </c>
      <c r="T369" s="253" t="str">
        <f>IF(LEN(INDEX(DataInput!$B$6:$G$2005,Cal!$B369,Cal!T$3))&gt;0,INDEX(DataInput!$B$6:$G$2005,Cal!$B369,Cal!T$3),"")</f>
        <v/>
      </c>
      <c r="U369" s="254" t="str">
        <f>IF(LEN(INDEX(DataInput!$B$6:$G$2005,Cal!$B369,Cal!U$3))&gt;0,INDEX(DataInput!$B$6:$G$2005,Cal!$B369,Cal!U$3),"")</f>
        <v/>
      </c>
      <c r="V369" s="262">
        <f t="shared" si="48"/>
        <v>0</v>
      </c>
      <c r="W369" s="262" t="str">
        <f t="shared" si="49"/>
        <v/>
      </c>
      <c r="X369" s="262" t="str">
        <f t="shared" si="50"/>
        <v/>
      </c>
      <c r="Y369" s="257" t="str">
        <f t="shared" si="45"/>
        <v/>
      </c>
      <c r="Z369" s="257" t="str">
        <f t="shared" si="46"/>
        <v/>
      </c>
      <c r="AA369" s="258" t="str">
        <f t="shared" si="51"/>
        <v>No</v>
      </c>
      <c r="AB369" s="259" t="str">
        <f>IFERROR(IF(COUNTIF($P$4:P369,P369)=1,P369,""),"")</f>
        <v/>
      </c>
      <c r="AC369" s="259" t="str">
        <f t="shared" si="52"/>
        <v/>
      </c>
      <c r="AD369" s="259" t="str">
        <f t="shared" si="53"/>
        <v/>
      </c>
      <c r="AE369" s="259" t="str">
        <f>IFERROR(IF(AND(Cal!P369&gt;=Cal!$AG$5,Cal!P369&lt;=Cal!$AH$5,PrintPayslip!$D$7=Cal!$Q369),IF(LEN(P369)&gt;0,P369,0),""),"")</f>
        <v/>
      </c>
      <c r="AF369" s="258" t="str">
        <f t="shared" si="47"/>
        <v/>
      </c>
    </row>
    <row r="370" spans="2:32" x14ac:dyDescent="0.25">
      <c r="B370" s="228">
        <v>366</v>
      </c>
      <c r="C370" s="247">
        <f>IF(LEN(INDEX(TaxData!$B$7:$D$4006,Cal!$B370,Cal!C$3))&gt;0,INDEX(TaxData!$B$7:$D$4006,Cal!$B370,Cal!C$3),"")</f>
        <v>451</v>
      </c>
      <c r="D370" s="247">
        <f>IF(LEN(INDEX(TaxData!$B$7:$D$4006,Cal!$B370,Cal!D$3))&gt;0,INDEX(TaxData!$B$7:$D$4006,Cal!$B370,Cal!D$3),"")</f>
        <v>24</v>
      </c>
      <c r="E370" s="247">
        <f>IF(LEN(INDEX(TaxData!$B$7:$D$4006,Cal!$B370,Cal!E$3))&gt;0,INDEX(TaxData!$B$7:$D$4006,Cal!$B370,Cal!E$3),"")</f>
        <v>113</v>
      </c>
      <c r="F370" s="230"/>
      <c r="H370" s="234"/>
      <c r="I370" s="234"/>
      <c r="J370" s="234"/>
      <c r="K370" s="234"/>
      <c r="O370" s="228">
        <v>366</v>
      </c>
      <c r="P370" s="250" t="str">
        <f>IF(LEN(INDEX(DataInput!$B$6:$G$2005,Cal!$B370,Cal!P$3))&gt;0,INDEX(DataInput!$B$6:$G$2005,Cal!$B370,Cal!P$3),"")</f>
        <v/>
      </c>
      <c r="Q370" s="251" t="str">
        <f>IF(LEN(INDEX(DataInput!$B$6:$G$2005,Cal!$B370,Cal!Q$3))&gt;0,INDEX(DataInput!$B$6:$G$2005,Cal!$B370,Cal!Q$3),"")</f>
        <v/>
      </c>
      <c r="R370" s="252" t="str">
        <f>IF(LEN(INDEX(DataInput!$B$6:$G$2005,Cal!$B370,Cal!R$3))&gt;0,INDEX(DataInput!$B$6:$G$2005,Cal!$B370,Cal!R$3),"")</f>
        <v/>
      </c>
      <c r="S370" s="251" t="str">
        <f>IF(LEN(INDEX(DataInput!$B$6:$G$2005,Cal!$B370,Cal!S$3))&gt;0,INDEX(DataInput!$B$6:$G$2005,Cal!$B370,Cal!S$3),"")</f>
        <v/>
      </c>
      <c r="T370" s="253" t="str">
        <f>IF(LEN(INDEX(DataInput!$B$6:$G$2005,Cal!$B370,Cal!T$3))&gt;0,INDEX(DataInput!$B$6:$G$2005,Cal!$B370,Cal!T$3),"")</f>
        <v/>
      </c>
      <c r="U370" s="254" t="str">
        <f>IF(LEN(INDEX(DataInput!$B$6:$G$2005,Cal!$B370,Cal!U$3))&gt;0,INDEX(DataInput!$B$6:$G$2005,Cal!$B370,Cal!U$3),"")</f>
        <v/>
      </c>
      <c r="V370" s="262">
        <f t="shared" si="48"/>
        <v>0</v>
      </c>
      <c r="W370" s="262" t="str">
        <f t="shared" si="49"/>
        <v/>
      </c>
      <c r="X370" s="262" t="str">
        <f t="shared" si="50"/>
        <v/>
      </c>
      <c r="Y370" s="257" t="str">
        <f t="shared" si="45"/>
        <v/>
      </c>
      <c r="Z370" s="257" t="str">
        <f t="shared" si="46"/>
        <v/>
      </c>
      <c r="AA370" s="258" t="str">
        <f t="shared" si="51"/>
        <v>No</v>
      </c>
      <c r="AB370" s="259" t="str">
        <f>IFERROR(IF(COUNTIF($P$4:P370,P370)=1,P370,""),"")</f>
        <v/>
      </c>
      <c r="AC370" s="259" t="str">
        <f t="shared" si="52"/>
        <v/>
      </c>
      <c r="AD370" s="259" t="str">
        <f t="shared" si="53"/>
        <v/>
      </c>
      <c r="AE370" s="259" t="str">
        <f>IFERROR(IF(AND(Cal!P370&gt;=Cal!$AG$5,Cal!P370&lt;=Cal!$AH$5,PrintPayslip!$D$7=Cal!$Q370),IF(LEN(P370)&gt;0,P370,0),""),"")</f>
        <v/>
      </c>
      <c r="AF370" s="258" t="str">
        <f t="shared" si="47"/>
        <v/>
      </c>
    </row>
    <row r="371" spans="2:32" x14ac:dyDescent="0.25">
      <c r="B371" s="228">
        <v>367</v>
      </c>
      <c r="C371" s="247">
        <f>IF(LEN(INDEX(TaxData!$B$7:$D$4006,Cal!$B371,Cal!C$3))&gt;0,INDEX(TaxData!$B$7:$D$4006,Cal!$B371,Cal!C$3),"")</f>
        <v>452</v>
      </c>
      <c r="D371" s="247">
        <f>IF(LEN(INDEX(TaxData!$B$7:$D$4006,Cal!$B371,Cal!D$3))&gt;0,INDEX(TaxData!$B$7:$D$4006,Cal!$B371,Cal!D$3),"")</f>
        <v>24</v>
      </c>
      <c r="E371" s="247">
        <f>IF(LEN(INDEX(TaxData!$B$7:$D$4006,Cal!$B371,Cal!E$3))&gt;0,INDEX(TaxData!$B$7:$D$4006,Cal!$B371,Cal!E$3),"")</f>
        <v>114</v>
      </c>
      <c r="F371" s="230"/>
      <c r="H371" s="234"/>
      <c r="I371" s="234"/>
      <c r="J371" s="234"/>
      <c r="K371" s="234"/>
      <c r="O371" s="228">
        <v>367</v>
      </c>
      <c r="P371" s="250" t="str">
        <f>IF(LEN(INDEX(DataInput!$B$6:$G$2005,Cal!$B371,Cal!P$3))&gt;0,INDEX(DataInput!$B$6:$G$2005,Cal!$B371,Cal!P$3),"")</f>
        <v/>
      </c>
      <c r="Q371" s="251" t="str">
        <f>IF(LEN(INDEX(DataInput!$B$6:$G$2005,Cal!$B371,Cal!Q$3))&gt;0,INDEX(DataInput!$B$6:$G$2005,Cal!$B371,Cal!Q$3),"")</f>
        <v/>
      </c>
      <c r="R371" s="252" t="str">
        <f>IF(LEN(INDEX(DataInput!$B$6:$G$2005,Cal!$B371,Cal!R$3))&gt;0,INDEX(DataInput!$B$6:$G$2005,Cal!$B371,Cal!R$3),"")</f>
        <v/>
      </c>
      <c r="S371" s="251" t="str">
        <f>IF(LEN(INDEX(DataInput!$B$6:$G$2005,Cal!$B371,Cal!S$3))&gt;0,INDEX(DataInput!$B$6:$G$2005,Cal!$B371,Cal!S$3),"")</f>
        <v/>
      </c>
      <c r="T371" s="253" t="str">
        <f>IF(LEN(INDEX(DataInput!$B$6:$G$2005,Cal!$B371,Cal!T$3))&gt;0,INDEX(DataInput!$B$6:$G$2005,Cal!$B371,Cal!T$3),"")</f>
        <v/>
      </c>
      <c r="U371" s="254" t="str">
        <f>IF(LEN(INDEX(DataInput!$B$6:$G$2005,Cal!$B371,Cal!U$3))&gt;0,INDEX(DataInput!$B$6:$G$2005,Cal!$B371,Cal!U$3),"")</f>
        <v/>
      </c>
      <c r="V371" s="262">
        <f t="shared" si="48"/>
        <v>0</v>
      </c>
      <c r="W371" s="262" t="str">
        <f t="shared" si="49"/>
        <v/>
      </c>
      <c r="X371" s="262" t="str">
        <f t="shared" si="50"/>
        <v/>
      </c>
      <c r="Y371" s="257" t="str">
        <f t="shared" si="45"/>
        <v/>
      </c>
      <c r="Z371" s="257" t="str">
        <f t="shared" si="46"/>
        <v/>
      </c>
      <c r="AA371" s="258" t="str">
        <f t="shared" si="51"/>
        <v>No</v>
      </c>
      <c r="AB371" s="259" t="str">
        <f>IFERROR(IF(COUNTIF($P$4:P371,P371)=1,P371,""),"")</f>
        <v/>
      </c>
      <c r="AC371" s="259" t="str">
        <f t="shared" si="52"/>
        <v/>
      </c>
      <c r="AD371" s="259" t="str">
        <f t="shared" si="53"/>
        <v/>
      </c>
      <c r="AE371" s="259" t="str">
        <f>IFERROR(IF(AND(Cal!P371&gt;=Cal!$AG$5,Cal!P371&lt;=Cal!$AH$5,PrintPayslip!$D$7=Cal!$Q371),IF(LEN(P371)&gt;0,P371,0),""),"")</f>
        <v/>
      </c>
      <c r="AF371" s="258" t="str">
        <f t="shared" si="47"/>
        <v/>
      </c>
    </row>
    <row r="372" spans="2:32" x14ac:dyDescent="0.25">
      <c r="B372" s="228">
        <v>368</v>
      </c>
      <c r="C372" s="247">
        <f>IF(LEN(INDEX(TaxData!$B$7:$D$4006,Cal!$B372,Cal!C$3))&gt;0,INDEX(TaxData!$B$7:$D$4006,Cal!$B372,Cal!C$3),"")</f>
        <v>453</v>
      </c>
      <c r="D372" s="247">
        <f>IF(LEN(INDEX(TaxData!$B$7:$D$4006,Cal!$B372,Cal!D$3))&gt;0,INDEX(TaxData!$B$7:$D$4006,Cal!$B372,Cal!D$3),"")</f>
        <v>25</v>
      </c>
      <c r="E372" s="247">
        <f>IF(LEN(INDEX(TaxData!$B$7:$D$4006,Cal!$B372,Cal!E$3))&gt;0,INDEX(TaxData!$B$7:$D$4006,Cal!$B372,Cal!E$3),"")</f>
        <v>114</v>
      </c>
      <c r="F372" s="230"/>
      <c r="H372" s="234"/>
      <c r="I372" s="234"/>
      <c r="J372" s="234"/>
      <c r="K372" s="234"/>
      <c r="O372" s="228">
        <v>368</v>
      </c>
      <c r="P372" s="250" t="str">
        <f>IF(LEN(INDEX(DataInput!$B$6:$G$2005,Cal!$B372,Cal!P$3))&gt;0,INDEX(DataInput!$B$6:$G$2005,Cal!$B372,Cal!P$3),"")</f>
        <v/>
      </c>
      <c r="Q372" s="251" t="str">
        <f>IF(LEN(INDEX(DataInput!$B$6:$G$2005,Cal!$B372,Cal!Q$3))&gt;0,INDEX(DataInput!$B$6:$G$2005,Cal!$B372,Cal!Q$3),"")</f>
        <v/>
      </c>
      <c r="R372" s="252" t="str">
        <f>IF(LEN(INDEX(DataInput!$B$6:$G$2005,Cal!$B372,Cal!R$3))&gt;0,INDEX(DataInput!$B$6:$G$2005,Cal!$B372,Cal!R$3),"")</f>
        <v/>
      </c>
      <c r="S372" s="251" t="str">
        <f>IF(LEN(INDEX(DataInput!$B$6:$G$2005,Cal!$B372,Cal!S$3))&gt;0,INDEX(DataInput!$B$6:$G$2005,Cal!$B372,Cal!S$3),"")</f>
        <v/>
      </c>
      <c r="T372" s="253" t="str">
        <f>IF(LEN(INDEX(DataInput!$B$6:$G$2005,Cal!$B372,Cal!T$3))&gt;0,INDEX(DataInput!$B$6:$G$2005,Cal!$B372,Cal!T$3),"")</f>
        <v/>
      </c>
      <c r="U372" s="254" t="str">
        <f>IF(LEN(INDEX(DataInput!$B$6:$G$2005,Cal!$B372,Cal!U$3))&gt;0,INDEX(DataInput!$B$6:$G$2005,Cal!$B372,Cal!U$3),"")</f>
        <v/>
      </c>
      <c r="V372" s="262">
        <f t="shared" si="48"/>
        <v>0</v>
      </c>
      <c r="W372" s="262" t="str">
        <f t="shared" si="49"/>
        <v/>
      </c>
      <c r="X372" s="262" t="str">
        <f t="shared" si="50"/>
        <v/>
      </c>
      <c r="Y372" s="257" t="str">
        <f t="shared" si="45"/>
        <v/>
      </c>
      <c r="Z372" s="257" t="str">
        <f t="shared" si="46"/>
        <v/>
      </c>
      <c r="AA372" s="258" t="str">
        <f t="shared" si="51"/>
        <v>No</v>
      </c>
      <c r="AB372" s="259" t="str">
        <f>IFERROR(IF(COUNTIF($P$4:P372,P372)=1,P372,""),"")</f>
        <v/>
      </c>
      <c r="AC372" s="259" t="str">
        <f t="shared" si="52"/>
        <v/>
      </c>
      <c r="AD372" s="259" t="str">
        <f t="shared" si="53"/>
        <v/>
      </c>
      <c r="AE372" s="259" t="str">
        <f>IFERROR(IF(AND(Cal!P372&gt;=Cal!$AG$5,Cal!P372&lt;=Cal!$AH$5,PrintPayslip!$D$7=Cal!$Q372),IF(LEN(P372)&gt;0,P372,0),""),"")</f>
        <v/>
      </c>
      <c r="AF372" s="258" t="str">
        <f t="shared" si="47"/>
        <v/>
      </c>
    </row>
    <row r="373" spans="2:32" x14ac:dyDescent="0.25">
      <c r="B373" s="228">
        <v>369</v>
      </c>
      <c r="C373" s="247">
        <f>IF(LEN(INDEX(TaxData!$B$7:$D$4006,Cal!$B373,Cal!C$3))&gt;0,INDEX(TaxData!$B$7:$D$4006,Cal!$B373,Cal!C$3),"")</f>
        <v>454</v>
      </c>
      <c r="D373" s="247">
        <f>IF(LEN(INDEX(TaxData!$B$7:$D$4006,Cal!$B373,Cal!D$3))&gt;0,INDEX(TaxData!$B$7:$D$4006,Cal!$B373,Cal!D$3),"")</f>
        <v>25</v>
      </c>
      <c r="E373" s="247">
        <f>IF(LEN(INDEX(TaxData!$B$7:$D$4006,Cal!$B373,Cal!E$3))&gt;0,INDEX(TaxData!$B$7:$D$4006,Cal!$B373,Cal!E$3),"")</f>
        <v>115</v>
      </c>
      <c r="F373" s="230"/>
      <c r="H373" s="234"/>
      <c r="I373" s="234"/>
      <c r="J373" s="234"/>
      <c r="K373" s="234"/>
      <c r="O373" s="228">
        <v>369</v>
      </c>
      <c r="P373" s="250" t="str">
        <f>IF(LEN(INDEX(DataInput!$B$6:$G$2005,Cal!$B373,Cal!P$3))&gt;0,INDEX(DataInput!$B$6:$G$2005,Cal!$B373,Cal!P$3),"")</f>
        <v/>
      </c>
      <c r="Q373" s="251" t="str">
        <f>IF(LEN(INDEX(DataInput!$B$6:$G$2005,Cal!$B373,Cal!Q$3))&gt;0,INDEX(DataInput!$B$6:$G$2005,Cal!$B373,Cal!Q$3),"")</f>
        <v/>
      </c>
      <c r="R373" s="252" t="str">
        <f>IF(LEN(INDEX(DataInput!$B$6:$G$2005,Cal!$B373,Cal!R$3))&gt;0,INDEX(DataInput!$B$6:$G$2005,Cal!$B373,Cal!R$3),"")</f>
        <v/>
      </c>
      <c r="S373" s="251" t="str">
        <f>IF(LEN(INDEX(DataInput!$B$6:$G$2005,Cal!$B373,Cal!S$3))&gt;0,INDEX(DataInput!$B$6:$G$2005,Cal!$B373,Cal!S$3),"")</f>
        <v/>
      </c>
      <c r="T373" s="253" t="str">
        <f>IF(LEN(INDEX(DataInput!$B$6:$G$2005,Cal!$B373,Cal!T$3))&gt;0,INDEX(DataInput!$B$6:$G$2005,Cal!$B373,Cal!T$3),"")</f>
        <v/>
      </c>
      <c r="U373" s="254" t="str">
        <f>IF(LEN(INDEX(DataInput!$B$6:$G$2005,Cal!$B373,Cal!U$3))&gt;0,INDEX(DataInput!$B$6:$G$2005,Cal!$B373,Cal!U$3),"")</f>
        <v/>
      </c>
      <c r="V373" s="262">
        <f t="shared" si="48"/>
        <v>0</v>
      </c>
      <c r="W373" s="262" t="str">
        <f t="shared" si="49"/>
        <v/>
      </c>
      <c r="X373" s="262" t="str">
        <f t="shared" si="50"/>
        <v/>
      </c>
      <c r="Y373" s="257" t="str">
        <f t="shared" si="45"/>
        <v/>
      </c>
      <c r="Z373" s="257" t="str">
        <f t="shared" si="46"/>
        <v/>
      </c>
      <c r="AA373" s="258" t="str">
        <f t="shared" si="51"/>
        <v>No</v>
      </c>
      <c r="AB373" s="259" t="str">
        <f>IFERROR(IF(COUNTIF($P$4:P373,P373)=1,P373,""),"")</f>
        <v/>
      </c>
      <c r="AC373" s="259" t="str">
        <f t="shared" si="52"/>
        <v/>
      </c>
      <c r="AD373" s="259" t="str">
        <f t="shared" si="53"/>
        <v/>
      </c>
      <c r="AE373" s="259" t="str">
        <f>IFERROR(IF(AND(Cal!P373&gt;=Cal!$AG$5,Cal!P373&lt;=Cal!$AH$5,PrintPayslip!$D$7=Cal!$Q373),IF(LEN(P373)&gt;0,P373,0),""),"")</f>
        <v/>
      </c>
      <c r="AF373" s="258" t="str">
        <f t="shared" si="47"/>
        <v/>
      </c>
    </row>
    <row r="374" spans="2:32" x14ac:dyDescent="0.25">
      <c r="B374" s="228">
        <v>370</v>
      </c>
      <c r="C374" s="247">
        <f>IF(LEN(INDEX(TaxData!$B$7:$D$4006,Cal!$B374,Cal!C$3))&gt;0,INDEX(TaxData!$B$7:$D$4006,Cal!$B374,Cal!C$3),"")</f>
        <v>455</v>
      </c>
      <c r="D374" s="247">
        <f>IF(LEN(INDEX(TaxData!$B$7:$D$4006,Cal!$B374,Cal!D$3))&gt;0,INDEX(TaxData!$B$7:$D$4006,Cal!$B374,Cal!D$3),"")</f>
        <v>25</v>
      </c>
      <c r="E374" s="247">
        <f>IF(LEN(INDEX(TaxData!$B$7:$D$4006,Cal!$B374,Cal!E$3))&gt;0,INDEX(TaxData!$B$7:$D$4006,Cal!$B374,Cal!E$3),"")</f>
        <v>115</v>
      </c>
      <c r="F374" s="230"/>
      <c r="H374" s="234"/>
      <c r="I374" s="234"/>
      <c r="J374" s="234"/>
      <c r="K374" s="234"/>
      <c r="O374" s="228">
        <v>370</v>
      </c>
      <c r="P374" s="250" t="str">
        <f>IF(LEN(INDEX(DataInput!$B$6:$G$2005,Cal!$B374,Cal!P$3))&gt;0,INDEX(DataInput!$B$6:$G$2005,Cal!$B374,Cal!P$3),"")</f>
        <v/>
      </c>
      <c r="Q374" s="251" t="str">
        <f>IF(LEN(INDEX(DataInput!$B$6:$G$2005,Cal!$B374,Cal!Q$3))&gt;0,INDEX(DataInput!$B$6:$G$2005,Cal!$B374,Cal!Q$3),"")</f>
        <v/>
      </c>
      <c r="R374" s="252" t="str">
        <f>IF(LEN(INDEX(DataInput!$B$6:$G$2005,Cal!$B374,Cal!R$3))&gt;0,INDEX(DataInput!$B$6:$G$2005,Cal!$B374,Cal!R$3),"")</f>
        <v/>
      </c>
      <c r="S374" s="251" t="str">
        <f>IF(LEN(INDEX(DataInput!$B$6:$G$2005,Cal!$B374,Cal!S$3))&gt;0,INDEX(DataInput!$B$6:$G$2005,Cal!$B374,Cal!S$3),"")</f>
        <v/>
      </c>
      <c r="T374" s="253" t="str">
        <f>IF(LEN(INDEX(DataInput!$B$6:$G$2005,Cal!$B374,Cal!T$3))&gt;0,INDEX(DataInput!$B$6:$G$2005,Cal!$B374,Cal!T$3),"")</f>
        <v/>
      </c>
      <c r="U374" s="254" t="str">
        <f>IF(LEN(INDEX(DataInput!$B$6:$G$2005,Cal!$B374,Cal!U$3))&gt;0,INDEX(DataInput!$B$6:$G$2005,Cal!$B374,Cal!U$3),"")</f>
        <v/>
      </c>
      <c r="V374" s="262">
        <f t="shared" si="48"/>
        <v>0</v>
      </c>
      <c r="W374" s="262" t="str">
        <f t="shared" si="49"/>
        <v/>
      </c>
      <c r="X374" s="262" t="str">
        <f t="shared" si="50"/>
        <v/>
      </c>
      <c r="Y374" s="257" t="str">
        <f t="shared" si="45"/>
        <v/>
      </c>
      <c r="Z374" s="257" t="str">
        <f t="shared" si="46"/>
        <v/>
      </c>
      <c r="AA374" s="258" t="str">
        <f t="shared" si="51"/>
        <v>No</v>
      </c>
      <c r="AB374" s="259" t="str">
        <f>IFERROR(IF(COUNTIF($P$4:P374,P374)=1,P374,""),"")</f>
        <v/>
      </c>
      <c r="AC374" s="259" t="str">
        <f t="shared" si="52"/>
        <v/>
      </c>
      <c r="AD374" s="259" t="str">
        <f t="shared" si="53"/>
        <v/>
      </c>
      <c r="AE374" s="259" t="str">
        <f>IFERROR(IF(AND(Cal!P374&gt;=Cal!$AG$5,Cal!P374&lt;=Cal!$AH$5,PrintPayslip!$D$7=Cal!$Q374),IF(LEN(P374)&gt;0,P374,0),""),"")</f>
        <v/>
      </c>
      <c r="AF374" s="258" t="str">
        <f t="shared" si="47"/>
        <v/>
      </c>
    </row>
    <row r="375" spans="2:32" x14ac:dyDescent="0.25">
      <c r="B375" s="228">
        <v>371</v>
      </c>
      <c r="C375" s="247">
        <f>IF(LEN(INDEX(TaxData!$B$7:$D$4006,Cal!$B375,Cal!C$3))&gt;0,INDEX(TaxData!$B$7:$D$4006,Cal!$B375,Cal!C$3),"")</f>
        <v>456</v>
      </c>
      <c r="D375" s="247">
        <f>IF(LEN(INDEX(TaxData!$B$7:$D$4006,Cal!$B375,Cal!D$3))&gt;0,INDEX(TaxData!$B$7:$D$4006,Cal!$B375,Cal!D$3),"")</f>
        <v>26</v>
      </c>
      <c r="E375" s="247">
        <f>IF(LEN(INDEX(TaxData!$B$7:$D$4006,Cal!$B375,Cal!E$3))&gt;0,INDEX(TaxData!$B$7:$D$4006,Cal!$B375,Cal!E$3),"")</f>
        <v>115</v>
      </c>
      <c r="F375" s="230"/>
      <c r="H375" s="234"/>
      <c r="I375" s="234"/>
      <c r="J375" s="234"/>
      <c r="K375" s="234"/>
      <c r="O375" s="228">
        <v>371</v>
      </c>
      <c r="P375" s="250" t="str">
        <f>IF(LEN(INDEX(DataInput!$B$6:$G$2005,Cal!$B375,Cal!P$3))&gt;0,INDEX(DataInput!$B$6:$G$2005,Cal!$B375,Cal!P$3),"")</f>
        <v/>
      </c>
      <c r="Q375" s="251" t="str">
        <f>IF(LEN(INDEX(DataInput!$B$6:$G$2005,Cal!$B375,Cal!Q$3))&gt;0,INDEX(DataInput!$B$6:$G$2005,Cal!$B375,Cal!Q$3),"")</f>
        <v/>
      </c>
      <c r="R375" s="252" t="str">
        <f>IF(LEN(INDEX(DataInput!$B$6:$G$2005,Cal!$B375,Cal!R$3))&gt;0,INDEX(DataInput!$B$6:$G$2005,Cal!$B375,Cal!R$3),"")</f>
        <v/>
      </c>
      <c r="S375" s="251" t="str">
        <f>IF(LEN(INDEX(DataInput!$B$6:$G$2005,Cal!$B375,Cal!S$3))&gt;0,INDEX(DataInput!$B$6:$G$2005,Cal!$B375,Cal!S$3),"")</f>
        <v/>
      </c>
      <c r="T375" s="253" t="str">
        <f>IF(LEN(INDEX(DataInput!$B$6:$G$2005,Cal!$B375,Cal!T$3))&gt;0,INDEX(DataInput!$B$6:$G$2005,Cal!$B375,Cal!T$3),"")</f>
        <v/>
      </c>
      <c r="U375" s="254" t="str">
        <f>IF(LEN(INDEX(DataInput!$B$6:$G$2005,Cal!$B375,Cal!U$3))&gt;0,INDEX(DataInput!$B$6:$G$2005,Cal!$B375,Cal!U$3),"")</f>
        <v/>
      </c>
      <c r="V375" s="262">
        <f t="shared" si="48"/>
        <v>0</v>
      </c>
      <c r="W375" s="262" t="str">
        <f t="shared" si="49"/>
        <v/>
      </c>
      <c r="X375" s="262" t="str">
        <f t="shared" si="50"/>
        <v/>
      </c>
      <c r="Y375" s="257" t="str">
        <f t="shared" si="45"/>
        <v/>
      </c>
      <c r="Z375" s="257" t="str">
        <f t="shared" si="46"/>
        <v/>
      </c>
      <c r="AA375" s="258" t="str">
        <f t="shared" si="51"/>
        <v>No</v>
      </c>
      <c r="AB375" s="259" t="str">
        <f>IFERROR(IF(COUNTIF($P$4:P375,P375)=1,P375,""),"")</f>
        <v/>
      </c>
      <c r="AC375" s="259" t="str">
        <f t="shared" si="52"/>
        <v/>
      </c>
      <c r="AD375" s="259" t="str">
        <f t="shared" si="53"/>
        <v/>
      </c>
      <c r="AE375" s="259" t="str">
        <f>IFERROR(IF(AND(Cal!P375&gt;=Cal!$AG$5,Cal!P375&lt;=Cal!$AH$5,PrintPayslip!$D$7=Cal!$Q375),IF(LEN(P375)&gt;0,P375,0),""),"")</f>
        <v/>
      </c>
      <c r="AF375" s="258" t="str">
        <f t="shared" si="47"/>
        <v/>
      </c>
    </row>
    <row r="376" spans="2:32" x14ac:dyDescent="0.25">
      <c r="B376" s="228">
        <v>372</v>
      </c>
      <c r="C376" s="247">
        <f>IF(LEN(INDEX(TaxData!$B$7:$D$4006,Cal!$B376,Cal!C$3))&gt;0,INDEX(TaxData!$B$7:$D$4006,Cal!$B376,Cal!C$3),"")</f>
        <v>457</v>
      </c>
      <c r="D376" s="247">
        <f>IF(LEN(INDEX(TaxData!$B$7:$D$4006,Cal!$B376,Cal!D$3))&gt;0,INDEX(TaxData!$B$7:$D$4006,Cal!$B376,Cal!D$3),"")</f>
        <v>26</v>
      </c>
      <c r="E376" s="247">
        <f>IF(LEN(INDEX(TaxData!$B$7:$D$4006,Cal!$B376,Cal!E$3))&gt;0,INDEX(TaxData!$B$7:$D$4006,Cal!$B376,Cal!E$3),"")</f>
        <v>116</v>
      </c>
      <c r="F376" s="230"/>
      <c r="H376" s="234"/>
      <c r="I376" s="234"/>
      <c r="J376" s="234"/>
      <c r="K376" s="234"/>
      <c r="O376" s="228">
        <v>372</v>
      </c>
      <c r="P376" s="250" t="str">
        <f>IF(LEN(INDEX(DataInput!$B$6:$G$2005,Cal!$B376,Cal!P$3))&gt;0,INDEX(DataInput!$B$6:$G$2005,Cal!$B376,Cal!P$3),"")</f>
        <v/>
      </c>
      <c r="Q376" s="251" t="str">
        <f>IF(LEN(INDEX(DataInput!$B$6:$G$2005,Cal!$B376,Cal!Q$3))&gt;0,INDEX(DataInput!$B$6:$G$2005,Cal!$B376,Cal!Q$3),"")</f>
        <v/>
      </c>
      <c r="R376" s="252" t="str">
        <f>IF(LEN(INDEX(DataInput!$B$6:$G$2005,Cal!$B376,Cal!R$3))&gt;0,INDEX(DataInput!$B$6:$G$2005,Cal!$B376,Cal!R$3),"")</f>
        <v/>
      </c>
      <c r="S376" s="251" t="str">
        <f>IF(LEN(INDEX(DataInput!$B$6:$G$2005,Cal!$B376,Cal!S$3))&gt;0,INDEX(DataInput!$B$6:$G$2005,Cal!$B376,Cal!S$3),"")</f>
        <v/>
      </c>
      <c r="T376" s="253" t="str">
        <f>IF(LEN(INDEX(DataInput!$B$6:$G$2005,Cal!$B376,Cal!T$3))&gt;0,INDEX(DataInput!$B$6:$G$2005,Cal!$B376,Cal!T$3),"")</f>
        <v/>
      </c>
      <c r="U376" s="254" t="str">
        <f>IF(LEN(INDEX(DataInput!$B$6:$G$2005,Cal!$B376,Cal!U$3))&gt;0,INDEX(DataInput!$B$6:$G$2005,Cal!$B376,Cal!U$3),"")</f>
        <v/>
      </c>
      <c r="V376" s="262">
        <f t="shared" si="48"/>
        <v>0</v>
      </c>
      <c r="W376" s="262" t="str">
        <f t="shared" si="49"/>
        <v/>
      </c>
      <c r="X376" s="262" t="str">
        <f t="shared" si="50"/>
        <v/>
      </c>
      <c r="Y376" s="257" t="str">
        <f t="shared" si="45"/>
        <v/>
      </c>
      <c r="Z376" s="257" t="str">
        <f t="shared" si="46"/>
        <v/>
      </c>
      <c r="AA376" s="258" t="str">
        <f t="shared" si="51"/>
        <v>No</v>
      </c>
      <c r="AB376" s="259" t="str">
        <f>IFERROR(IF(COUNTIF($P$4:P376,P376)=1,P376,""),"")</f>
        <v/>
      </c>
      <c r="AC376" s="259" t="str">
        <f t="shared" si="52"/>
        <v/>
      </c>
      <c r="AD376" s="259" t="str">
        <f t="shared" si="53"/>
        <v/>
      </c>
      <c r="AE376" s="259" t="str">
        <f>IFERROR(IF(AND(Cal!P376&gt;=Cal!$AG$5,Cal!P376&lt;=Cal!$AH$5,PrintPayslip!$D$7=Cal!$Q376),IF(LEN(P376)&gt;0,P376,0),""),"")</f>
        <v/>
      </c>
      <c r="AF376" s="258" t="str">
        <f t="shared" si="47"/>
        <v/>
      </c>
    </row>
    <row r="377" spans="2:32" x14ac:dyDescent="0.25">
      <c r="B377" s="228">
        <v>373</v>
      </c>
      <c r="C377" s="247">
        <f>IF(LEN(INDEX(TaxData!$B$7:$D$4006,Cal!$B377,Cal!C$3))&gt;0,INDEX(TaxData!$B$7:$D$4006,Cal!$B377,Cal!C$3),"")</f>
        <v>458</v>
      </c>
      <c r="D377" s="247">
        <f>IF(LEN(INDEX(TaxData!$B$7:$D$4006,Cal!$B377,Cal!D$3))&gt;0,INDEX(TaxData!$B$7:$D$4006,Cal!$B377,Cal!D$3),"")</f>
        <v>26</v>
      </c>
      <c r="E377" s="247">
        <f>IF(LEN(INDEX(TaxData!$B$7:$D$4006,Cal!$B377,Cal!E$3))&gt;0,INDEX(TaxData!$B$7:$D$4006,Cal!$B377,Cal!E$3),"")</f>
        <v>116</v>
      </c>
      <c r="F377" s="230"/>
      <c r="H377" s="234"/>
      <c r="I377" s="234"/>
      <c r="J377" s="234"/>
      <c r="K377" s="234"/>
      <c r="O377" s="228">
        <v>373</v>
      </c>
      <c r="P377" s="250" t="str">
        <f>IF(LEN(INDEX(DataInput!$B$6:$G$2005,Cal!$B377,Cal!P$3))&gt;0,INDEX(DataInput!$B$6:$G$2005,Cal!$B377,Cal!P$3),"")</f>
        <v/>
      </c>
      <c r="Q377" s="251" t="str">
        <f>IF(LEN(INDEX(DataInput!$B$6:$G$2005,Cal!$B377,Cal!Q$3))&gt;0,INDEX(DataInput!$B$6:$G$2005,Cal!$B377,Cal!Q$3),"")</f>
        <v/>
      </c>
      <c r="R377" s="252" t="str">
        <f>IF(LEN(INDEX(DataInput!$B$6:$G$2005,Cal!$B377,Cal!R$3))&gt;0,INDEX(DataInput!$B$6:$G$2005,Cal!$B377,Cal!R$3),"")</f>
        <v/>
      </c>
      <c r="S377" s="251" t="str">
        <f>IF(LEN(INDEX(DataInput!$B$6:$G$2005,Cal!$B377,Cal!S$3))&gt;0,INDEX(DataInput!$B$6:$G$2005,Cal!$B377,Cal!S$3),"")</f>
        <v/>
      </c>
      <c r="T377" s="253" t="str">
        <f>IF(LEN(INDEX(DataInput!$B$6:$G$2005,Cal!$B377,Cal!T$3))&gt;0,INDEX(DataInput!$B$6:$G$2005,Cal!$B377,Cal!T$3),"")</f>
        <v/>
      </c>
      <c r="U377" s="254" t="str">
        <f>IF(LEN(INDEX(DataInput!$B$6:$G$2005,Cal!$B377,Cal!U$3))&gt;0,INDEX(DataInput!$B$6:$G$2005,Cal!$B377,Cal!U$3),"")</f>
        <v/>
      </c>
      <c r="V377" s="262">
        <f t="shared" si="48"/>
        <v>0</v>
      </c>
      <c r="W377" s="262" t="str">
        <f t="shared" si="49"/>
        <v/>
      </c>
      <c r="X377" s="262" t="str">
        <f t="shared" si="50"/>
        <v/>
      </c>
      <c r="Y377" s="257" t="str">
        <f t="shared" si="45"/>
        <v/>
      </c>
      <c r="Z377" s="257" t="str">
        <f t="shared" si="46"/>
        <v/>
      </c>
      <c r="AA377" s="258" t="str">
        <f t="shared" si="51"/>
        <v>No</v>
      </c>
      <c r="AB377" s="259" t="str">
        <f>IFERROR(IF(COUNTIF($P$4:P377,P377)=1,P377,""),"")</f>
        <v/>
      </c>
      <c r="AC377" s="259" t="str">
        <f t="shared" si="52"/>
        <v/>
      </c>
      <c r="AD377" s="259" t="str">
        <f t="shared" si="53"/>
        <v/>
      </c>
      <c r="AE377" s="259" t="str">
        <f>IFERROR(IF(AND(Cal!P377&gt;=Cal!$AG$5,Cal!P377&lt;=Cal!$AH$5,PrintPayslip!$D$7=Cal!$Q377),IF(LEN(P377)&gt;0,P377,0),""),"")</f>
        <v/>
      </c>
      <c r="AF377" s="258" t="str">
        <f t="shared" si="47"/>
        <v/>
      </c>
    </row>
    <row r="378" spans="2:32" x14ac:dyDescent="0.25">
      <c r="B378" s="228">
        <v>374</v>
      </c>
      <c r="C378" s="247">
        <f>IF(LEN(INDEX(TaxData!$B$7:$D$4006,Cal!$B378,Cal!C$3))&gt;0,INDEX(TaxData!$B$7:$D$4006,Cal!$B378,Cal!C$3),"")</f>
        <v>459</v>
      </c>
      <c r="D378" s="247">
        <f>IF(LEN(INDEX(TaxData!$B$7:$D$4006,Cal!$B378,Cal!D$3))&gt;0,INDEX(TaxData!$B$7:$D$4006,Cal!$B378,Cal!D$3),"")</f>
        <v>26</v>
      </c>
      <c r="E378" s="247">
        <f>IF(LEN(INDEX(TaxData!$B$7:$D$4006,Cal!$B378,Cal!E$3))&gt;0,INDEX(TaxData!$B$7:$D$4006,Cal!$B378,Cal!E$3),"")</f>
        <v>116</v>
      </c>
      <c r="F378" s="230"/>
      <c r="H378" s="234"/>
      <c r="I378" s="234"/>
      <c r="J378" s="234"/>
      <c r="K378" s="234"/>
      <c r="O378" s="228">
        <v>374</v>
      </c>
      <c r="P378" s="250" t="str">
        <f>IF(LEN(INDEX(DataInput!$B$6:$G$2005,Cal!$B378,Cal!P$3))&gt;0,INDEX(DataInput!$B$6:$G$2005,Cal!$B378,Cal!P$3),"")</f>
        <v/>
      </c>
      <c r="Q378" s="251" t="str">
        <f>IF(LEN(INDEX(DataInput!$B$6:$G$2005,Cal!$B378,Cal!Q$3))&gt;0,INDEX(DataInput!$B$6:$G$2005,Cal!$B378,Cal!Q$3),"")</f>
        <v/>
      </c>
      <c r="R378" s="252" t="str">
        <f>IF(LEN(INDEX(DataInput!$B$6:$G$2005,Cal!$B378,Cal!R$3))&gt;0,INDEX(DataInput!$B$6:$G$2005,Cal!$B378,Cal!R$3),"")</f>
        <v/>
      </c>
      <c r="S378" s="251" t="str">
        <f>IF(LEN(INDEX(DataInput!$B$6:$G$2005,Cal!$B378,Cal!S$3))&gt;0,INDEX(DataInput!$B$6:$G$2005,Cal!$B378,Cal!S$3),"")</f>
        <v/>
      </c>
      <c r="T378" s="253" t="str">
        <f>IF(LEN(INDEX(DataInput!$B$6:$G$2005,Cal!$B378,Cal!T$3))&gt;0,INDEX(DataInput!$B$6:$G$2005,Cal!$B378,Cal!T$3),"")</f>
        <v/>
      </c>
      <c r="U378" s="254" t="str">
        <f>IF(LEN(INDEX(DataInput!$B$6:$G$2005,Cal!$B378,Cal!U$3))&gt;0,INDEX(DataInput!$B$6:$G$2005,Cal!$B378,Cal!U$3),"")</f>
        <v/>
      </c>
      <c r="V378" s="262">
        <f t="shared" si="48"/>
        <v>0</v>
      </c>
      <c r="W378" s="262" t="str">
        <f t="shared" si="49"/>
        <v/>
      </c>
      <c r="X378" s="262" t="str">
        <f t="shared" si="50"/>
        <v/>
      </c>
      <c r="Y378" s="257" t="str">
        <f t="shared" si="45"/>
        <v/>
      </c>
      <c r="Z378" s="257" t="str">
        <f t="shared" si="46"/>
        <v/>
      </c>
      <c r="AA378" s="258" t="str">
        <f t="shared" si="51"/>
        <v>No</v>
      </c>
      <c r="AB378" s="259" t="str">
        <f>IFERROR(IF(COUNTIF($P$4:P378,P378)=1,P378,""),"")</f>
        <v/>
      </c>
      <c r="AC378" s="259" t="str">
        <f t="shared" si="52"/>
        <v/>
      </c>
      <c r="AD378" s="259" t="str">
        <f t="shared" si="53"/>
        <v/>
      </c>
      <c r="AE378" s="259" t="str">
        <f>IFERROR(IF(AND(Cal!P378&gt;=Cal!$AG$5,Cal!P378&lt;=Cal!$AH$5,PrintPayslip!$D$7=Cal!$Q378),IF(LEN(P378)&gt;0,P378,0),""),"")</f>
        <v/>
      </c>
      <c r="AF378" s="258" t="str">
        <f t="shared" si="47"/>
        <v/>
      </c>
    </row>
    <row r="379" spans="2:32" x14ac:dyDescent="0.25">
      <c r="B379" s="228">
        <v>375</v>
      </c>
      <c r="C379" s="247">
        <f>IF(LEN(INDEX(TaxData!$B$7:$D$4006,Cal!$B379,Cal!C$3))&gt;0,INDEX(TaxData!$B$7:$D$4006,Cal!$B379,Cal!C$3),"")</f>
        <v>460</v>
      </c>
      <c r="D379" s="247">
        <f>IF(LEN(INDEX(TaxData!$B$7:$D$4006,Cal!$B379,Cal!D$3))&gt;0,INDEX(TaxData!$B$7:$D$4006,Cal!$B379,Cal!D$3),"")</f>
        <v>27</v>
      </c>
      <c r="E379" s="247">
        <f>IF(LEN(INDEX(TaxData!$B$7:$D$4006,Cal!$B379,Cal!E$3))&gt;0,INDEX(TaxData!$B$7:$D$4006,Cal!$B379,Cal!E$3),"")</f>
        <v>117</v>
      </c>
      <c r="F379" s="230"/>
      <c r="H379" s="234"/>
      <c r="I379" s="234"/>
      <c r="J379" s="234"/>
      <c r="K379" s="234"/>
      <c r="O379" s="228">
        <v>375</v>
      </c>
      <c r="P379" s="250" t="str">
        <f>IF(LEN(INDEX(DataInput!$B$6:$G$2005,Cal!$B379,Cal!P$3))&gt;0,INDEX(DataInput!$B$6:$G$2005,Cal!$B379,Cal!P$3),"")</f>
        <v/>
      </c>
      <c r="Q379" s="251" t="str">
        <f>IF(LEN(INDEX(DataInput!$B$6:$G$2005,Cal!$B379,Cal!Q$3))&gt;0,INDEX(DataInput!$B$6:$G$2005,Cal!$B379,Cal!Q$3),"")</f>
        <v/>
      </c>
      <c r="R379" s="252" t="str">
        <f>IF(LEN(INDEX(DataInput!$B$6:$G$2005,Cal!$B379,Cal!R$3))&gt;0,INDEX(DataInput!$B$6:$G$2005,Cal!$B379,Cal!R$3),"")</f>
        <v/>
      </c>
      <c r="S379" s="251" t="str">
        <f>IF(LEN(INDEX(DataInput!$B$6:$G$2005,Cal!$B379,Cal!S$3))&gt;0,INDEX(DataInput!$B$6:$G$2005,Cal!$B379,Cal!S$3),"")</f>
        <v/>
      </c>
      <c r="T379" s="253" t="str">
        <f>IF(LEN(INDEX(DataInput!$B$6:$G$2005,Cal!$B379,Cal!T$3))&gt;0,INDEX(DataInput!$B$6:$G$2005,Cal!$B379,Cal!T$3),"")</f>
        <v/>
      </c>
      <c r="U379" s="254" t="str">
        <f>IF(LEN(INDEX(DataInput!$B$6:$G$2005,Cal!$B379,Cal!U$3))&gt;0,INDEX(DataInput!$B$6:$G$2005,Cal!$B379,Cal!U$3),"")</f>
        <v/>
      </c>
      <c r="V379" s="262">
        <f t="shared" si="48"/>
        <v>0</v>
      </c>
      <c r="W379" s="262" t="str">
        <f t="shared" si="49"/>
        <v/>
      </c>
      <c r="X379" s="262" t="str">
        <f t="shared" si="50"/>
        <v/>
      </c>
      <c r="Y379" s="257" t="str">
        <f t="shared" si="45"/>
        <v/>
      </c>
      <c r="Z379" s="257" t="str">
        <f t="shared" si="46"/>
        <v/>
      </c>
      <c r="AA379" s="258" t="str">
        <f t="shared" si="51"/>
        <v>No</v>
      </c>
      <c r="AB379" s="259" t="str">
        <f>IFERROR(IF(COUNTIF($P$4:P379,P379)=1,P379,""),"")</f>
        <v/>
      </c>
      <c r="AC379" s="259" t="str">
        <f t="shared" si="52"/>
        <v/>
      </c>
      <c r="AD379" s="259" t="str">
        <f t="shared" si="53"/>
        <v/>
      </c>
      <c r="AE379" s="259" t="str">
        <f>IFERROR(IF(AND(Cal!P379&gt;=Cal!$AG$5,Cal!P379&lt;=Cal!$AH$5,PrintPayslip!$D$7=Cal!$Q379),IF(LEN(P379)&gt;0,P379,0),""),"")</f>
        <v/>
      </c>
      <c r="AF379" s="258" t="str">
        <f t="shared" si="47"/>
        <v/>
      </c>
    </row>
    <row r="380" spans="2:32" x14ac:dyDescent="0.25">
      <c r="B380" s="228">
        <v>376</v>
      </c>
      <c r="C380" s="247">
        <f>IF(LEN(INDEX(TaxData!$B$7:$D$4006,Cal!$B380,Cal!C$3))&gt;0,INDEX(TaxData!$B$7:$D$4006,Cal!$B380,Cal!C$3),"")</f>
        <v>461</v>
      </c>
      <c r="D380" s="247">
        <f>IF(LEN(INDEX(TaxData!$B$7:$D$4006,Cal!$B380,Cal!D$3))&gt;0,INDEX(TaxData!$B$7:$D$4006,Cal!$B380,Cal!D$3),"")</f>
        <v>27</v>
      </c>
      <c r="E380" s="247">
        <f>IF(LEN(INDEX(TaxData!$B$7:$D$4006,Cal!$B380,Cal!E$3))&gt;0,INDEX(TaxData!$B$7:$D$4006,Cal!$B380,Cal!E$3),"")</f>
        <v>117</v>
      </c>
      <c r="F380" s="230"/>
      <c r="H380" s="234"/>
      <c r="I380" s="234"/>
      <c r="J380" s="234"/>
      <c r="K380" s="234"/>
      <c r="O380" s="228">
        <v>376</v>
      </c>
      <c r="P380" s="250" t="str">
        <f>IF(LEN(INDEX(DataInput!$B$6:$G$2005,Cal!$B380,Cal!P$3))&gt;0,INDEX(DataInput!$B$6:$G$2005,Cal!$B380,Cal!P$3),"")</f>
        <v/>
      </c>
      <c r="Q380" s="251" t="str">
        <f>IF(LEN(INDEX(DataInput!$B$6:$G$2005,Cal!$B380,Cal!Q$3))&gt;0,INDEX(DataInput!$B$6:$G$2005,Cal!$B380,Cal!Q$3),"")</f>
        <v/>
      </c>
      <c r="R380" s="252" t="str">
        <f>IF(LEN(INDEX(DataInput!$B$6:$G$2005,Cal!$B380,Cal!R$3))&gt;0,INDEX(DataInput!$B$6:$G$2005,Cal!$B380,Cal!R$3),"")</f>
        <v/>
      </c>
      <c r="S380" s="251" t="str">
        <f>IF(LEN(INDEX(DataInput!$B$6:$G$2005,Cal!$B380,Cal!S$3))&gt;0,INDEX(DataInput!$B$6:$G$2005,Cal!$B380,Cal!S$3),"")</f>
        <v/>
      </c>
      <c r="T380" s="253" t="str">
        <f>IF(LEN(INDEX(DataInput!$B$6:$G$2005,Cal!$B380,Cal!T$3))&gt;0,INDEX(DataInput!$B$6:$G$2005,Cal!$B380,Cal!T$3),"")</f>
        <v/>
      </c>
      <c r="U380" s="254" t="str">
        <f>IF(LEN(INDEX(DataInput!$B$6:$G$2005,Cal!$B380,Cal!U$3))&gt;0,INDEX(DataInput!$B$6:$G$2005,Cal!$B380,Cal!U$3),"")</f>
        <v/>
      </c>
      <c r="V380" s="262">
        <f t="shared" si="48"/>
        <v>0</v>
      </c>
      <c r="W380" s="262" t="str">
        <f t="shared" si="49"/>
        <v/>
      </c>
      <c r="X380" s="262" t="str">
        <f t="shared" si="50"/>
        <v/>
      </c>
      <c r="Y380" s="257" t="str">
        <f t="shared" si="45"/>
        <v/>
      </c>
      <c r="Z380" s="257" t="str">
        <f t="shared" si="46"/>
        <v/>
      </c>
      <c r="AA380" s="258" t="str">
        <f t="shared" si="51"/>
        <v>No</v>
      </c>
      <c r="AB380" s="259" t="str">
        <f>IFERROR(IF(COUNTIF($P$4:P380,P380)=1,P380,""),"")</f>
        <v/>
      </c>
      <c r="AC380" s="259" t="str">
        <f t="shared" si="52"/>
        <v/>
      </c>
      <c r="AD380" s="259" t="str">
        <f t="shared" si="53"/>
        <v/>
      </c>
      <c r="AE380" s="259" t="str">
        <f>IFERROR(IF(AND(Cal!P380&gt;=Cal!$AG$5,Cal!P380&lt;=Cal!$AH$5,PrintPayslip!$D$7=Cal!$Q380),IF(LEN(P380)&gt;0,P380,0),""),"")</f>
        <v/>
      </c>
      <c r="AF380" s="258" t="str">
        <f t="shared" si="47"/>
        <v/>
      </c>
    </row>
    <row r="381" spans="2:32" x14ac:dyDescent="0.25">
      <c r="B381" s="228">
        <v>377</v>
      </c>
      <c r="C381" s="247">
        <f>IF(LEN(INDEX(TaxData!$B$7:$D$4006,Cal!$B381,Cal!C$3))&gt;0,INDEX(TaxData!$B$7:$D$4006,Cal!$B381,Cal!C$3),"")</f>
        <v>462</v>
      </c>
      <c r="D381" s="247">
        <f>IF(LEN(INDEX(TaxData!$B$7:$D$4006,Cal!$B381,Cal!D$3))&gt;0,INDEX(TaxData!$B$7:$D$4006,Cal!$B381,Cal!D$3),"")</f>
        <v>27</v>
      </c>
      <c r="E381" s="247">
        <f>IF(LEN(INDEX(TaxData!$B$7:$D$4006,Cal!$B381,Cal!E$3))&gt;0,INDEX(TaxData!$B$7:$D$4006,Cal!$B381,Cal!E$3),"")</f>
        <v>117</v>
      </c>
      <c r="F381" s="230"/>
      <c r="H381" s="234"/>
      <c r="I381" s="234"/>
      <c r="J381" s="234"/>
      <c r="K381" s="234"/>
      <c r="O381" s="228">
        <v>377</v>
      </c>
      <c r="P381" s="250" t="str">
        <f>IF(LEN(INDEX(DataInput!$B$6:$G$2005,Cal!$B381,Cal!P$3))&gt;0,INDEX(DataInput!$B$6:$G$2005,Cal!$B381,Cal!P$3),"")</f>
        <v/>
      </c>
      <c r="Q381" s="251" t="str">
        <f>IF(LEN(INDEX(DataInput!$B$6:$G$2005,Cal!$B381,Cal!Q$3))&gt;0,INDEX(DataInput!$B$6:$G$2005,Cal!$B381,Cal!Q$3),"")</f>
        <v/>
      </c>
      <c r="R381" s="252" t="str">
        <f>IF(LEN(INDEX(DataInput!$B$6:$G$2005,Cal!$B381,Cal!R$3))&gt;0,INDEX(DataInput!$B$6:$G$2005,Cal!$B381,Cal!R$3),"")</f>
        <v/>
      </c>
      <c r="S381" s="251" t="str">
        <f>IF(LEN(INDEX(DataInput!$B$6:$G$2005,Cal!$B381,Cal!S$3))&gt;0,INDEX(DataInput!$B$6:$G$2005,Cal!$B381,Cal!S$3),"")</f>
        <v/>
      </c>
      <c r="T381" s="253" t="str">
        <f>IF(LEN(INDEX(DataInput!$B$6:$G$2005,Cal!$B381,Cal!T$3))&gt;0,INDEX(DataInput!$B$6:$G$2005,Cal!$B381,Cal!T$3),"")</f>
        <v/>
      </c>
      <c r="U381" s="254" t="str">
        <f>IF(LEN(INDEX(DataInput!$B$6:$G$2005,Cal!$B381,Cal!U$3))&gt;0,INDEX(DataInput!$B$6:$G$2005,Cal!$B381,Cal!U$3),"")</f>
        <v/>
      </c>
      <c r="V381" s="262">
        <f t="shared" si="48"/>
        <v>0</v>
      </c>
      <c r="W381" s="262" t="str">
        <f t="shared" si="49"/>
        <v/>
      </c>
      <c r="X381" s="262" t="str">
        <f t="shared" si="50"/>
        <v/>
      </c>
      <c r="Y381" s="257" t="str">
        <f t="shared" si="45"/>
        <v/>
      </c>
      <c r="Z381" s="257" t="str">
        <f t="shared" si="46"/>
        <v/>
      </c>
      <c r="AA381" s="258" t="str">
        <f t="shared" si="51"/>
        <v>No</v>
      </c>
      <c r="AB381" s="259" t="str">
        <f>IFERROR(IF(COUNTIF($P$4:P381,P381)=1,P381,""),"")</f>
        <v/>
      </c>
      <c r="AC381" s="259" t="str">
        <f t="shared" si="52"/>
        <v/>
      </c>
      <c r="AD381" s="259" t="str">
        <f t="shared" si="53"/>
        <v/>
      </c>
      <c r="AE381" s="259" t="str">
        <f>IFERROR(IF(AND(Cal!P381&gt;=Cal!$AG$5,Cal!P381&lt;=Cal!$AH$5,PrintPayslip!$D$7=Cal!$Q381),IF(LEN(P381)&gt;0,P381,0),""),"")</f>
        <v/>
      </c>
      <c r="AF381" s="258" t="str">
        <f t="shared" si="47"/>
        <v/>
      </c>
    </row>
    <row r="382" spans="2:32" x14ac:dyDescent="0.25">
      <c r="B382" s="228">
        <v>378</v>
      </c>
      <c r="C382" s="247">
        <f>IF(LEN(INDEX(TaxData!$B$7:$D$4006,Cal!$B382,Cal!C$3))&gt;0,INDEX(TaxData!$B$7:$D$4006,Cal!$B382,Cal!C$3),"")</f>
        <v>463</v>
      </c>
      <c r="D382" s="247">
        <f>IF(LEN(INDEX(TaxData!$B$7:$D$4006,Cal!$B382,Cal!D$3))&gt;0,INDEX(TaxData!$B$7:$D$4006,Cal!$B382,Cal!D$3),"")</f>
        <v>28</v>
      </c>
      <c r="E382" s="247">
        <f>IF(LEN(INDEX(TaxData!$B$7:$D$4006,Cal!$B382,Cal!E$3))&gt;0,INDEX(TaxData!$B$7:$D$4006,Cal!$B382,Cal!E$3),"")</f>
        <v>118</v>
      </c>
      <c r="F382" s="230"/>
      <c r="H382" s="234"/>
      <c r="I382" s="234"/>
      <c r="J382" s="234"/>
      <c r="K382" s="234"/>
      <c r="O382" s="228">
        <v>378</v>
      </c>
      <c r="P382" s="250" t="str">
        <f>IF(LEN(INDEX(DataInput!$B$6:$G$2005,Cal!$B382,Cal!P$3))&gt;0,INDEX(DataInput!$B$6:$G$2005,Cal!$B382,Cal!P$3),"")</f>
        <v/>
      </c>
      <c r="Q382" s="251" t="str">
        <f>IF(LEN(INDEX(DataInput!$B$6:$G$2005,Cal!$B382,Cal!Q$3))&gt;0,INDEX(DataInput!$B$6:$G$2005,Cal!$B382,Cal!Q$3),"")</f>
        <v/>
      </c>
      <c r="R382" s="252" t="str">
        <f>IF(LEN(INDEX(DataInput!$B$6:$G$2005,Cal!$B382,Cal!R$3))&gt;0,INDEX(DataInput!$B$6:$G$2005,Cal!$B382,Cal!R$3),"")</f>
        <v/>
      </c>
      <c r="S382" s="251" t="str">
        <f>IF(LEN(INDEX(DataInput!$B$6:$G$2005,Cal!$B382,Cal!S$3))&gt;0,INDEX(DataInput!$B$6:$G$2005,Cal!$B382,Cal!S$3),"")</f>
        <v/>
      </c>
      <c r="T382" s="253" t="str">
        <f>IF(LEN(INDEX(DataInput!$B$6:$G$2005,Cal!$B382,Cal!T$3))&gt;0,INDEX(DataInput!$B$6:$G$2005,Cal!$B382,Cal!T$3),"")</f>
        <v/>
      </c>
      <c r="U382" s="254" t="str">
        <f>IF(LEN(INDEX(DataInput!$B$6:$G$2005,Cal!$B382,Cal!U$3))&gt;0,INDEX(DataInput!$B$6:$G$2005,Cal!$B382,Cal!U$3),"")</f>
        <v/>
      </c>
      <c r="V382" s="262">
        <f t="shared" si="48"/>
        <v>0</v>
      </c>
      <c r="W382" s="262" t="str">
        <f t="shared" si="49"/>
        <v/>
      </c>
      <c r="X382" s="262" t="str">
        <f t="shared" si="50"/>
        <v/>
      </c>
      <c r="Y382" s="257" t="str">
        <f t="shared" si="45"/>
        <v/>
      </c>
      <c r="Z382" s="257" t="str">
        <f t="shared" si="46"/>
        <v/>
      </c>
      <c r="AA382" s="258" t="str">
        <f t="shared" si="51"/>
        <v>No</v>
      </c>
      <c r="AB382" s="259" t="str">
        <f>IFERROR(IF(COUNTIF($P$4:P382,P382)=1,P382,""),"")</f>
        <v/>
      </c>
      <c r="AC382" s="259" t="str">
        <f t="shared" si="52"/>
        <v/>
      </c>
      <c r="AD382" s="259" t="str">
        <f t="shared" si="53"/>
        <v/>
      </c>
      <c r="AE382" s="259" t="str">
        <f>IFERROR(IF(AND(Cal!P382&gt;=Cal!$AG$5,Cal!P382&lt;=Cal!$AH$5,PrintPayslip!$D$7=Cal!$Q382),IF(LEN(P382)&gt;0,P382,0),""),"")</f>
        <v/>
      </c>
      <c r="AF382" s="258" t="str">
        <f t="shared" si="47"/>
        <v/>
      </c>
    </row>
    <row r="383" spans="2:32" x14ac:dyDescent="0.25">
      <c r="B383" s="228">
        <v>379</v>
      </c>
      <c r="C383" s="247">
        <f>IF(LEN(INDEX(TaxData!$B$7:$D$4006,Cal!$B383,Cal!C$3))&gt;0,INDEX(TaxData!$B$7:$D$4006,Cal!$B383,Cal!C$3),"")</f>
        <v>464</v>
      </c>
      <c r="D383" s="247">
        <f>IF(LEN(INDEX(TaxData!$B$7:$D$4006,Cal!$B383,Cal!D$3))&gt;0,INDEX(TaxData!$B$7:$D$4006,Cal!$B383,Cal!D$3),"")</f>
        <v>28</v>
      </c>
      <c r="E383" s="247">
        <f>IF(LEN(INDEX(TaxData!$B$7:$D$4006,Cal!$B383,Cal!E$3))&gt;0,INDEX(TaxData!$B$7:$D$4006,Cal!$B383,Cal!E$3),"")</f>
        <v>118</v>
      </c>
      <c r="F383" s="230"/>
      <c r="H383" s="234"/>
      <c r="I383" s="234"/>
      <c r="J383" s="234"/>
      <c r="K383" s="234"/>
      <c r="O383" s="228">
        <v>379</v>
      </c>
      <c r="P383" s="250" t="str">
        <f>IF(LEN(INDEX(DataInput!$B$6:$G$2005,Cal!$B383,Cal!P$3))&gt;0,INDEX(DataInput!$B$6:$G$2005,Cal!$B383,Cal!P$3),"")</f>
        <v/>
      </c>
      <c r="Q383" s="251" t="str">
        <f>IF(LEN(INDEX(DataInput!$B$6:$G$2005,Cal!$B383,Cal!Q$3))&gt;0,INDEX(DataInput!$B$6:$G$2005,Cal!$B383,Cal!Q$3),"")</f>
        <v/>
      </c>
      <c r="R383" s="252" t="str">
        <f>IF(LEN(INDEX(DataInput!$B$6:$G$2005,Cal!$B383,Cal!R$3))&gt;0,INDEX(DataInput!$B$6:$G$2005,Cal!$B383,Cal!R$3),"")</f>
        <v/>
      </c>
      <c r="S383" s="251" t="str">
        <f>IF(LEN(INDEX(DataInput!$B$6:$G$2005,Cal!$B383,Cal!S$3))&gt;0,INDEX(DataInput!$B$6:$G$2005,Cal!$B383,Cal!S$3),"")</f>
        <v/>
      </c>
      <c r="T383" s="253" t="str">
        <f>IF(LEN(INDEX(DataInput!$B$6:$G$2005,Cal!$B383,Cal!T$3))&gt;0,INDEX(DataInput!$B$6:$G$2005,Cal!$B383,Cal!T$3),"")</f>
        <v/>
      </c>
      <c r="U383" s="254" t="str">
        <f>IF(LEN(INDEX(DataInput!$B$6:$G$2005,Cal!$B383,Cal!U$3))&gt;0,INDEX(DataInput!$B$6:$G$2005,Cal!$B383,Cal!U$3),"")</f>
        <v/>
      </c>
      <c r="V383" s="262">
        <f t="shared" si="48"/>
        <v>0</v>
      </c>
      <c r="W383" s="262" t="str">
        <f t="shared" si="49"/>
        <v/>
      </c>
      <c r="X383" s="262" t="str">
        <f t="shared" si="50"/>
        <v/>
      </c>
      <c r="Y383" s="257" t="str">
        <f t="shared" si="45"/>
        <v/>
      </c>
      <c r="Z383" s="257" t="str">
        <f t="shared" si="46"/>
        <v/>
      </c>
      <c r="AA383" s="258" t="str">
        <f t="shared" si="51"/>
        <v>No</v>
      </c>
      <c r="AB383" s="259" t="str">
        <f>IFERROR(IF(COUNTIF($P$4:P383,P383)=1,P383,""),"")</f>
        <v/>
      </c>
      <c r="AC383" s="259" t="str">
        <f t="shared" si="52"/>
        <v/>
      </c>
      <c r="AD383" s="259" t="str">
        <f t="shared" si="53"/>
        <v/>
      </c>
      <c r="AE383" s="259" t="str">
        <f>IFERROR(IF(AND(Cal!P383&gt;=Cal!$AG$5,Cal!P383&lt;=Cal!$AH$5,PrintPayslip!$D$7=Cal!$Q383),IF(LEN(P383)&gt;0,P383,0),""),"")</f>
        <v/>
      </c>
      <c r="AF383" s="258" t="str">
        <f t="shared" si="47"/>
        <v/>
      </c>
    </row>
    <row r="384" spans="2:32" x14ac:dyDescent="0.25">
      <c r="B384" s="228">
        <v>380</v>
      </c>
      <c r="C384" s="247">
        <f>IF(LEN(INDEX(TaxData!$B$7:$D$4006,Cal!$B384,Cal!C$3))&gt;0,INDEX(TaxData!$B$7:$D$4006,Cal!$B384,Cal!C$3),"")</f>
        <v>465</v>
      </c>
      <c r="D384" s="247">
        <f>IF(LEN(INDEX(TaxData!$B$7:$D$4006,Cal!$B384,Cal!D$3))&gt;0,INDEX(TaxData!$B$7:$D$4006,Cal!$B384,Cal!D$3),"")</f>
        <v>28</v>
      </c>
      <c r="E384" s="247">
        <f>IF(LEN(INDEX(TaxData!$B$7:$D$4006,Cal!$B384,Cal!E$3))&gt;0,INDEX(TaxData!$B$7:$D$4006,Cal!$B384,Cal!E$3),"")</f>
        <v>118</v>
      </c>
      <c r="F384" s="230"/>
      <c r="H384" s="234"/>
      <c r="I384" s="234"/>
      <c r="J384" s="234"/>
      <c r="K384" s="234"/>
      <c r="O384" s="228">
        <v>380</v>
      </c>
      <c r="P384" s="250" t="str">
        <f>IF(LEN(INDEX(DataInput!$B$6:$G$2005,Cal!$B384,Cal!P$3))&gt;0,INDEX(DataInput!$B$6:$G$2005,Cal!$B384,Cal!P$3),"")</f>
        <v/>
      </c>
      <c r="Q384" s="251" t="str">
        <f>IF(LEN(INDEX(DataInput!$B$6:$G$2005,Cal!$B384,Cal!Q$3))&gt;0,INDEX(DataInput!$B$6:$G$2005,Cal!$B384,Cal!Q$3),"")</f>
        <v/>
      </c>
      <c r="R384" s="252" t="str">
        <f>IF(LEN(INDEX(DataInput!$B$6:$G$2005,Cal!$B384,Cal!R$3))&gt;0,INDEX(DataInput!$B$6:$G$2005,Cal!$B384,Cal!R$3),"")</f>
        <v/>
      </c>
      <c r="S384" s="251" t="str">
        <f>IF(LEN(INDEX(DataInput!$B$6:$G$2005,Cal!$B384,Cal!S$3))&gt;0,INDEX(DataInput!$B$6:$G$2005,Cal!$B384,Cal!S$3),"")</f>
        <v/>
      </c>
      <c r="T384" s="253" t="str">
        <f>IF(LEN(INDEX(DataInput!$B$6:$G$2005,Cal!$B384,Cal!T$3))&gt;0,INDEX(DataInput!$B$6:$G$2005,Cal!$B384,Cal!T$3),"")</f>
        <v/>
      </c>
      <c r="U384" s="254" t="str">
        <f>IF(LEN(INDEX(DataInput!$B$6:$G$2005,Cal!$B384,Cal!U$3))&gt;0,INDEX(DataInput!$B$6:$G$2005,Cal!$B384,Cal!U$3),"")</f>
        <v/>
      </c>
      <c r="V384" s="262">
        <f t="shared" si="48"/>
        <v>0</v>
      </c>
      <c r="W384" s="262" t="str">
        <f t="shared" si="49"/>
        <v/>
      </c>
      <c r="X384" s="262" t="str">
        <f t="shared" si="50"/>
        <v/>
      </c>
      <c r="Y384" s="257" t="str">
        <f t="shared" si="45"/>
        <v/>
      </c>
      <c r="Z384" s="257" t="str">
        <f t="shared" si="46"/>
        <v/>
      </c>
      <c r="AA384" s="258" t="str">
        <f t="shared" si="51"/>
        <v>No</v>
      </c>
      <c r="AB384" s="259" t="str">
        <f>IFERROR(IF(COUNTIF($P$4:P384,P384)=1,P384,""),"")</f>
        <v/>
      </c>
      <c r="AC384" s="259" t="str">
        <f t="shared" si="52"/>
        <v/>
      </c>
      <c r="AD384" s="259" t="str">
        <f t="shared" si="53"/>
        <v/>
      </c>
      <c r="AE384" s="259" t="str">
        <f>IFERROR(IF(AND(Cal!P384&gt;=Cal!$AG$5,Cal!P384&lt;=Cal!$AH$5,PrintPayslip!$D$7=Cal!$Q384),IF(LEN(P384)&gt;0,P384,0),""),"")</f>
        <v/>
      </c>
      <c r="AF384" s="258" t="str">
        <f t="shared" si="47"/>
        <v/>
      </c>
    </row>
    <row r="385" spans="2:32" x14ac:dyDescent="0.25">
      <c r="B385" s="228">
        <v>381</v>
      </c>
      <c r="C385" s="247">
        <f>IF(LEN(INDEX(TaxData!$B$7:$D$4006,Cal!$B385,Cal!C$3))&gt;0,INDEX(TaxData!$B$7:$D$4006,Cal!$B385,Cal!C$3),"")</f>
        <v>466</v>
      </c>
      <c r="D385" s="247">
        <f>IF(LEN(INDEX(TaxData!$B$7:$D$4006,Cal!$B385,Cal!D$3))&gt;0,INDEX(TaxData!$B$7:$D$4006,Cal!$B385,Cal!D$3),"")</f>
        <v>28</v>
      </c>
      <c r="E385" s="247">
        <f>IF(LEN(INDEX(TaxData!$B$7:$D$4006,Cal!$B385,Cal!E$3))&gt;0,INDEX(TaxData!$B$7:$D$4006,Cal!$B385,Cal!E$3),"")</f>
        <v>119</v>
      </c>
      <c r="F385" s="230"/>
      <c r="H385" s="234"/>
      <c r="I385" s="234"/>
      <c r="J385" s="234"/>
      <c r="K385" s="234"/>
      <c r="O385" s="228">
        <v>381</v>
      </c>
      <c r="P385" s="250" t="str">
        <f>IF(LEN(INDEX(DataInput!$B$6:$G$2005,Cal!$B385,Cal!P$3))&gt;0,INDEX(DataInput!$B$6:$G$2005,Cal!$B385,Cal!P$3),"")</f>
        <v/>
      </c>
      <c r="Q385" s="251" t="str">
        <f>IF(LEN(INDEX(DataInput!$B$6:$G$2005,Cal!$B385,Cal!Q$3))&gt;0,INDEX(DataInput!$B$6:$G$2005,Cal!$B385,Cal!Q$3),"")</f>
        <v/>
      </c>
      <c r="R385" s="252" t="str">
        <f>IF(LEN(INDEX(DataInput!$B$6:$G$2005,Cal!$B385,Cal!R$3))&gt;0,INDEX(DataInput!$B$6:$G$2005,Cal!$B385,Cal!R$3),"")</f>
        <v/>
      </c>
      <c r="S385" s="251" t="str">
        <f>IF(LEN(INDEX(DataInput!$B$6:$G$2005,Cal!$B385,Cal!S$3))&gt;0,INDEX(DataInput!$B$6:$G$2005,Cal!$B385,Cal!S$3),"")</f>
        <v/>
      </c>
      <c r="T385" s="253" t="str">
        <f>IF(LEN(INDEX(DataInput!$B$6:$G$2005,Cal!$B385,Cal!T$3))&gt;0,INDEX(DataInput!$B$6:$G$2005,Cal!$B385,Cal!T$3),"")</f>
        <v/>
      </c>
      <c r="U385" s="254" t="str">
        <f>IF(LEN(INDEX(DataInput!$B$6:$G$2005,Cal!$B385,Cal!U$3))&gt;0,INDEX(DataInput!$B$6:$G$2005,Cal!$B385,Cal!U$3),"")</f>
        <v/>
      </c>
      <c r="V385" s="262">
        <f t="shared" si="48"/>
        <v>0</v>
      </c>
      <c r="W385" s="262" t="str">
        <f t="shared" si="49"/>
        <v/>
      </c>
      <c r="X385" s="262" t="str">
        <f t="shared" si="50"/>
        <v/>
      </c>
      <c r="Y385" s="257" t="str">
        <f t="shared" si="45"/>
        <v/>
      </c>
      <c r="Z385" s="257" t="str">
        <f t="shared" si="46"/>
        <v/>
      </c>
      <c r="AA385" s="258" t="str">
        <f t="shared" si="51"/>
        <v>No</v>
      </c>
      <c r="AB385" s="259" t="str">
        <f>IFERROR(IF(COUNTIF($P$4:P385,P385)=1,P385,""),"")</f>
        <v/>
      </c>
      <c r="AC385" s="259" t="str">
        <f t="shared" si="52"/>
        <v/>
      </c>
      <c r="AD385" s="259" t="str">
        <f t="shared" si="53"/>
        <v/>
      </c>
      <c r="AE385" s="259" t="str">
        <f>IFERROR(IF(AND(Cal!P385&gt;=Cal!$AG$5,Cal!P385&lt;=Cal!$AH$5,PrintPayslip!$D$7=Cal!$Q385),IF(LEN(P385)&gt;0,P385,0),""),"")</f>
        <v/>
      </c>
      <c r="AF385" s="258" t="str">
        <f t="shared" si="47"/>
        <v/>
      </c>
    </row>
    <row r="386" spans="2:32" x14ac:dyDescent="0.25">
      <c r="B386" s="228">
        <v>382</v>
      </c>
      <c r="C386" s="247">
        <f>IF(LEN(INDEX(TaxData!$B$7:$D$4006,Cal!$B386,Cal!C$3))&gt;0,INDEX(TaxData!$B$7:$D$4006,Cal!$B386,Cal!C$3),"")</f>
        <v>467</v>
      </c>
      <c r="D386" s="247">
        <f>IF(LEN(INDEX(TaxData!$B$7:$D$4006,Cal!$B386,Cal!D$3))&gt;0,INDEX(TaxData!$B$7:$D$4006,Cal!$B386,Cal!D$3),"")</f>
        <v>29</v>
      </c>
      <c r="E386" s="247">
        <f>IF(LEN(INDEX(TaxData!$B$7:$D$4006,Cal!$B386,Cal!E$3))&gt;0,INDEX(TaxData!$B$7:$D$4006,Cal!$B386,Cal!E$3),"")</f>
        <v>119</v>
      </c>
      <c r="F386" s="230"/>
      <c r="H386" s="234"/>
      <c r="I386" s="234"/>
      <c r="J386" s="234"/>
      <c r="K386" s="234"/>
      <c r="O386" s="228">
        <v>382</v>
      </c>
      <c r="P386" s="250" t="str">
        <f>IF(LEN(INDEX(DataInput!$B$6:$G$2005,Cal!$B386,Cal!P$3))&gt;0,INDEX(DataInput!$B$6:$G$2005,Cal!$B386,Cal!P$3),"")</f>
        <v/>
      </c>
      <c r="Q386" s="251" t="str">
        <f>IF(LEN(INDEX(DataInput!$B$6:$G$2005,Cal!$B386,Cal!Q$3))&gt;0,INDEX(DataInput!$B$6:$G$2005,Cal!$B386,Cal!Q$3),"")</f>
        <v/>
      </c>
      <c r="R386" s="252" t="str">
        <f>IF(LEN(INDEX(DataInput!$B$6:$G$2005,Cal!$B386,Cal!R$3))&gt;0,INDEX(DataInput!$B$6:$G$2005,Cal!$B386,Cal!R$3),"")</f>
        <v/>
      </c>
      <c r="S386" s="251" t="str">
        <f>IF(LEN(INDEX(DataInput!$B$6:$G$2005,Cal!$B386,Cal!S$3))&gt;0,INDEX(DataInput!$B$6:$G$2005,Cal!$B386,Cal!S$3),"")</f>
        <v/>
      </c>
      <c r="T386" s="253" t="str">
        <f>IF(LEN(INDEX(DataInput!$B$6:$G$2005,Cal!$B386,Cal!T$3))&gt;0,INDEX(DataInput!$B$6:$G$2005,Cal!$B386,Cal!T$3),"")</f>
        <v/>
      </c>
      <c r="U386" s="254" t="str">
        <f>IF(LEN(INDEX(DataInput!$B$6:$G$2005,Cal!$B386,Cal!U$3))&gt;0,INDEX(DataInput!$B$6:$G$2005,Cal!$B386,Cal!U$3),"")</f>
        <v/>
      </c>
      <c r="V386" s="262">
        <f t="shared" si="48"/>
        <v>0</v>
      </c>
      <c r="W386" s="262" t="str">
        <f t="shared" si="49"/>
        <v/>
      </c>
      <c r="X386" s="262" t="str">
        <f t="shared" si="50"/>
        <v/>
      </c>
      <c r="Y386" s="257" t="str">
        <f t="shared" si="45"/>
        <v/>
      </c>
      <c r="Z386" s="257" t="str">
        <f t="shared" si="46"/>
        <v/>
      </c>
      <c r="AA386" s="258" t="str">
        <f t="shared" si="51"/>
        <v>No</v>
      </c>
      <c r="AB386" s="259" t="str">
        <f>IFERROR(IF(COUNTIF($P$4:P386,P386)=1,P386,""),"")</f>
        <v/>
      </c>
      <c r="AC386" s="259" t="str">
        <f t="shared" si="52"/>
        <v/>
      </c>
      <c r="AD386" s="259" t="str">
        <f t="shared" si="53"/>
        <v/>
      </c>
      <c r="AE386" s="259" t="str">
        <f>IFERROR(IF(AND(Cal!P386&gt;=Cal!$AG$5,Cal!P386&lt;=Cal!$AH$5,PrintPayslip!$D$7=Cal!$Q386),IF(LEN(P386)&gt;0,P386,0),""),"")</f>
        <v/>
      </c>
      <c r="AF386" s="258" t="str">
        <f t="shared" si="47"/>
        <v/>
      </c>
    </row>
    <row r="387" spans="2:32" x14ac:dyDescent="0.25">
      <c r="B387" s="228">
        <v>383</v>
      </c>
      <c r="C387" s="247">
        <f>IF(LEN(INDEX(TaxData!$B$7:$D$4006,Cal!$B387,Cal!C$3))&gt;0,INDEX(TaxData!$B$7:$D$4006,Cal!$B387,Cal!C$3),"")</f>
        <v>468</v>
      </c>
      <c r="D387" s="247">
        <f>IF(LEN(INDEX(TaxData!$B$7:$D$4006,Cal!$B387,Cal!D$3))&gt;0,INDEX(TaxData!$B$7:$D$4006,Cal!$B387,Cal!D$3),"")</f>
        <v>29</v>
      </c>
      <c r="E387" s="247">
        <f>IF(LEN(INDEX(TaxData!$B$7:$D$4006,Cal!$B387,Cal!E$3))&gt;0,INDEX(TaxData!$B$7:$D$4006,Cal!$B387,Cal!E$3),"")</f>
        <v>119</v>
      </c>
      <c r="F387" s="230"/>
      <c r="H387" s="234"/>
      <c r="I387" s="234"/>
      <c r="J387" s="234"/>
      <c r="K387" s="234"/>
      <c r="O387" s="228">
        <v>383</v>
      </c>
      <c r="P387" s="250" t="str">
        <f>IF(LEN(INDEX(DataInput!$B$6:$G$2005,Cal!$B387,Cal!P$3))&gt;0,INDEX(DataInput!$B$6:$G$2005,Cal!$B387,Cal!P$3),"")</f>
        <v/>
      </c>
      <c r="Q387" s="251" t="str">
        <f>IF(LEN(INDEX(DataInput!$B$6:$G$2005,Cal!$B387,Cal!Q$3))&gt;0,INDEX(DataInput!$B$6:$G$2005,Cal!$B387,Cal!Q$3),"")</f>
        <v/>
      </c>
      <c r="R387" s="252" t="str">
        <f>IF(LEN(INDEX(DataInput!$B$6:$G$2005,Cal!$B387,Cal!R$3))&gt;0,INDEX(DataInput!$B$6:$G$2005,Cal!$B387,Cal!R$3),"")</f>
        <v/>
      </c>
      <c r="S387" s="251" t="str">
        <f>IF(LEN(INDEX(DataInput!$B$6:$G$2005,Cal!$B387,Cal!S$3))&gt;0,INDEX(DataInput!$B$6:$G$2005,Cal!$B387,Cal!S$3),"")</f>
        <v/>
      </c>
      <c r="T387" s="253" t="str">
        <f>IF(LEN(INDEX(DataInput!$B$6:$G$2005,Cal!$B387,Cal!T$3))&gt;0,INDEX(DataInput!$B$6:$G$2005,Cal!$B387,Cal!T$3),"")</f>
        <v/>
      </c>
      <c r="U387" s="254" t="str">
        <f>IF(LEN(INDEX(DataInput!$B$6:$G$2005,Cal!$B387,Cal!U$3))&gt;0,INDEX(DataInput!$B$6:$G$2005,Cal!$B387,Cal!U$3),"")</f>
        <v/>
      </c>
      <c r="V387" s="262">
        <f t="shared" si="48"/>
        <v>0</v>
      </c>
      <c r="W387" s="262" t="str">
        <f t="shared" si="49"/>
        <v/>
      </c>
      <c r="X387" s="262" t="str">
        <f t="shared" si="50"/>
        <v/>
      </c>
      <c r="Y387" s="257" t="str">
        <f t="shared" si="45"/>
        <v/>
      </c>
      <c r="Z387" s="257" t="str">
        <f t="shared" si="46"/>
        <v/>
      </c>
      <c r="AA387" s="258" t="str">
        <f t="shared" si="51"/>
        <v>No</v>
      </c>
      <c r="AB387" s="259" t="str">
        <f>IFERROR(IF(COUNTIF($P$4:P387,P387)=1,P387,""),"")</f>
        <v/>
      </c>
      <c r="AC387" s="259" t="str">
        <f t="shared" si="52"/>
        <v/>
      </c>
      <c r="AD387" s="259" t="str">
        <f t="shared" si="53"/>
        <v/>
      </c>
      <c r="AE387" s="259" t="str">
        <f>IFERROR(IF(AND(Cal!P387&gt;=Cal!$AG$5,Cal!P387&lt;=Cal!$AH$5,PrintPayslip!$D$7=Cal!$Q387),IF(LEN(P387)&gt;0,P387,0),""),"")</f>
        <v/>
      </c>
      <c r="AF387" s="258" t="str">
        <f t="shared" si="47"/>
        <v/>
      </c>
    </row>
    <row r="388" spans="2:32" x14ac:dyDescent="0.25">
      <c r="B388" s="228">
        <v>384</v>
      </c>
      <c r="C388" s="247">
        <f>IF(LEN(INDEX(TaxData!$B$7:$D$4006,Cal!$B388,Cal!C$3))&gt;0,INDEX(TaxData!$B$7:$D$4006,Cal!$B388,Cal!C$3),"")</f>
        <v>469</v>
      </c>
      <c r="D388" s="247">
        <f>IF(LEN(INDEX(TaxData!$B$7:$D$4006,Cal!$B388,Cal!D$3))&gt;0,INDEX(TaxData!$B$7:$D$4006,Cal!$B388,Cal!D$3),"")</f>
        <v>29</v>
      </c>
      <c r="E388" s="247">
        <f>IF(LEN(INDEX(TaxData!$B$7:$D$4006,Cal!$B388,Cal!E$3))&gt;0,INDEX(TaxData!$B$7:$D$4006,Cal!$B388,Cal!E$3),"")</f>
        <v>120</v>
      </c>
      <c r="F388" s="230"/>
      <c r="H388" s="234"/>
      <c r="I388" s="234"/>
      <c r="J388" s="234"/>
      <c r="K388" s="234"/>
      <c r="O388" s="228">
        <v>384</v>
      </c>
      <c r="P388" s="250" t="str">
        <f>IF(LEN(INDEX(DataInput!$B$6:$G$2005,Cal!$B388,Cal!P$3))&gt;0,INDEX(DataInput!$B$6:$G$2005,Cal!$B388,Cal!P$3),"")</f>
        <v/>
      </c>
      <c r="Q388" s="251" t="str">
        <f>IF(LEN(INDEX(DataInput!$B$6:$G$2005,Cal!$B388,Cal!Q$3))&gt;0,INDEX(DataInput!$B$6:$G$2005,Cal!$B388,Cal!Q$3),"")</f>
        <v/>
      </c>
      <c r="R388" s="252" t="str">
        <f>IF(LEN(INDEX(DataInput!$B$6:$G$2005,Cal!$B388,Cal!R$3))&gt;0,INDEX(DataInput!$B$6:$G$2005,Cal!$B388,Cal!R$3),"")</f>
        <v/>
      </c>
      <c r="S388" s="251" t="str">
        <f>IF(LEN(INDEX(DataInput!$B$6:$G$2005,Cal!$B388,Cal!S$3))&gt;0,INDEX(DataInput!$B$6:$G$2005,Cal!$B388,Cal!S$3),"")</f>
        <v/>
      </c>
      <c r="T388" s="253" t="str">
        <f>IF(LEN(INDEX(DataInput!$B$6:$G$2005,Cal!$B388,Cal!T$3))&gt;0,INDEX(DataInput!$B$6:$G$2005,Cal!$B388,Cal!T$3),"")</f>
        <v/>
      </c>
      <c r="U388" s="254" t="str">
        <f>IF(LEN(INDEX(DataInput!$B$6:$G$2005,Cal!$B388,Cal!U$3))&gt;0,INDEX(DataInput!$B$6:$G$2005,Cal!$B388,Cal!U$3),"")</f>
        <v/>
      </c>
      <c r="V388" s="262">
        <f t="shared" si="48"/>
        <v>0</v>
      </c>
      <c r="W388" s="262" t="str">
        <f t="shared" si="49"/>
        <v/>
      </c>
      <c r="X388" s="262" t="str">
        <f t="shared" si="50"/>
        <v/>
      </c>
      <c r="Y388" s="257" t="str">
        <f t="shared" si="45"/>
        <v/>
      </c>
      <c r="Z388" s="257" t="str">
        <f t="shared" si="46"/>
        <v/>
      </c>
      <c r="AA388" s="258" t="str">
        <f t="shared" si="51"/>
        <v>No</v>
      </c>
      <c r="AB388" s="259" t="str">
        <f>IFERROR(IF(COUNTIF($P$4:P388,P388)=1,P388,""),"")</f>
        <v/>
      </c>
      <c r="AC388" s="259" t="str">
        <f t="shared" si="52"/>
        <v/>
      </c>
      <c r="AD388" s="259" t="str">
        <f t="shared" si="53"/>
        <v/>
      </c>
      <c r="AE388" s="259" t="str">
        <f>IFERROR(IF(AND(Cal!P388&gt;=Cal!$AG$5,Cal!P388&lt;=Cal!$AH$5,PrintPayslip!$D$7=Cal!$Q388),IF(LEN(P388)&gt;0,P388,0),""),"")</f>
        <v/>
      </c>
      <c r="AF388" s="258" t="str">
        <f t="shared" si="47"/>
        <v/>
      </c>
    </row>
    <row r="389" spans="2:32" x14ac:dyDescent="0.25">
      <c r="B389" s="228">
        <v>385</v>
      </c>
      <c r="C389" s="247">
        <f>IF(LEN(INDEX(TaxData!$B$7:$D$4006,Cal!$B389,Cal!C$3))&gt;0,INDEX(TaxData!$B$7:$D$4006,Cal!$B389,Cal!C$3),"")</f>
        <v>470</v>
      </c>
      <c r="D389" s="247">
        <f>IF(LEN(INDEX(TaxData!$B$7:$D$4006,Cal!$B389,Cal!D$3))&gt;0,INDEX(TaxData!$B$7:$D$4006,Cal!$B389,Cal!D$3),"")</f>
        <v>30</v>
      </c>
      <c r="E389" s="247">
        <f>IF(LEN(INDEX(TaxData!$B$7:$D$4006,Cal!$B389,Cal!E$3))&gt;0,INDEX(TaxData!$B$7:$D$4006,Cal!$B389,Cal!E$3),"")</f>
        <v>120</v>
      </c>
      <c r="F389" s="230"/>
      <c r="H389" s="234"/>
      <c r="I389" s="234"/>
      <c r="J389" s="234"/>
      <c r="K389" s="234"/>
      <c r="O389" s="228">
        <v>385</v>
      </c>
      <c r="P389" s="250" t="str">
        <f>IF(LEN(INDEX(DataInput!$B$6:$G$2005,Cal!$B389,Cal!P$3))&gt;0,INDEX(DataInput!$B$6:$G$2005,Cal!$B389,Cal!P$3),"")</f>
        <v/>
      </c>
      <c r="Q389" s="251" t="str">
        <f>IF(LEN(INDEX(DataInput!$B$6:$G$2005,Cal!$B389,Cal!Q$3))&gt;0,INDEX(DataInput!$B$6:$G$2005,Cal!$B389,Cal!Q$3),"")</f>
        <v/>
      </c>
      <c r="R389" s="252" t="str">
        <f>IF(LEN(INDEX(DataInput!$B$6:$G$2005,Cal!$B389,Cal!R$3))&gt;0,INDEX(DataInput!$B$6:$G$2005,Cal!$B389,Cal!R$3),"")</f>
        <v/>
      </c>
      <c r="S389" s="251" t="str">
        <f>IF(LEN(INDEX(DataInput!$B$6:$G$2005,Cal!$B389,Cal!S$3))&gt;0,INDEX(DataInput!$B$6:$G$2005,Cal!$B389,Cal!S$3),"")</f>
        <v/>
      </c>
      <c r="T389" s="253" t="str">
        <f>IF(LEN(INDEX(DataInput!$B$6:$G$2005,Cal!$B389,Cal!T$3))&gt;0,INDEX(DataInput!$B$6:$G$2005,Cal!$B389,Cal!T$3),"")</f>
        <v/>
      </c>
      <c r="U389" s="254" t="str">
        <f>IF(LEN(INDEX(DataInput!$B$6:$G$2005,Cal!$B389,Cal!U$3))&gt;0,INDEX(DataInput!$B$6:$G$2005,Cal!$B389,Cal!U$3),"")</f>
        <v/>
      </c>
      <c r="V389" s="262">
        <f t="shared" si="48"/>
        <v>0</v>
      </c>
      <c r="W389" s="262" t="str">
        <f t="shared" si="49"/>
        <v/>
      </c>
      <c r="X389" s="262" t="str">
        <f t="shared" si="50"/>
        <v/>
      </c>
      <c r="Y389" s="257" t="str">
        <f t="shared" ref="Y389:Y452" si="54">IFERROR(INDEX($J$5:$J$154,MATCH($Q389,$I$5:$I$154,0),1),"")</f>
        <v/>
      </c>
      <c r="Z389" s="257" t="str">
        <f t="shared" ref="Z389:Z452" si="55">IFERROR(INDEX($K$5:$K$154,MATCH($Q389,$I$5:$I$154,0),1),"")</f>
        <v/>
      </c>
      <c r="AA389" s="258" t="str">
        <f t="shared" si="51"/>
        <v>No</v>
      </c>
      <c r="AB389" s="259" t="str">
        <f>IFERROR(IF(COUNTIF($P$4:P389,P389)=1,P389,""),"")</f>
        <v/>
      </c>
      <c r="AC389" s="259" t="str">
        <f t="shared" si="52"/>
        <v/>
      </c>
      <c r="AD389" s="259" t="str">
        <f t="shared" si="53"/>
        <v/>
      </c>
      <c r="AE389" s="259" t="str">
        <f>IFERROR(IF(AND(Cal!P389&gt;=Cal!$AG$5,Cal!P389&lt;=Cal!$AH$5,PrintPayslip!$D$7=Cal!$Q389),IF(LEN(P389)&gt;0,P389,0),""),"")</f>
        <v/>
      </c>
      <c r="AF389" s="258" t="str">
        <f t="shared" ref="AF389:AF452" si="56">IF(AF388=2002,2003,IF(ROW(AF389)-6=$AE$2005,2002,IFERROR(MATCH(SMALL($AE$5:$AE$2004,ROW($AE388)-ROW($AE$3)),$AE$5:$AE$2004,0),"")))</f>
        <v/>
      </c>
    </row>
    <row r="390" spans="2:32" x14ac:dyDescent="0.25">
      <c r="B390" s="228">
        <v>386</v>
      </c>
      <c r="C390" s="247">
        <f>IF(LEN(INDEX(TaxData!$B$7:$D$4006,Cal!$B390,Cal!C$3))&gt;0,INDEX(TaxData!$B$7:$D$4006,Cal!$B390,Cal!C$3),"")</f>
        <v>471</v>
      </c>
      <c r="D390" s="247">
        <f>IF(LEN(INDEX(TaxData!$B$7:$D$4006,Cal!$B390,Cal!D$3))&gt;0,INDEX(TaxData!$B$7:$D$4006,Cal!$B390,Cal!D$3),"")</f>
        <v>30</v>
      </c>
      <c r="E390" s="247">
        <f>IF(LEN(INDEX(TaxData!$B$7:$D$4006,Cal!$B390,Cal!E$3))&gt;0,INDEX(TaxData!$B$7:$D$4006,Cal!$B390,Cal!E$3),"")</f>
        <v>120</v>
      </c>
      <c r="F390" s="230"/>
      <c r="H390" s="234"/>
      <c r="I390" s="234"/>
      <c r="J390" s="234"/>
      <c r="K390" s="234"/>
      <c r="O390" s="228">
        <v>386</v>
      </c>
      <c r="P390" s="250" t="str">
        <f>IF(LEN(INDEX(DataInput!$B$6:$G$2005,Cal!$B390,Cal!P$3))&gt;0,INDEX(DataInput!$B$6:$G$2005,Cal!$B390,Cal!P$3),"")</f>
        <v/>
      </c>
      <c r="Q390" s="251" t="str">
        <f>IF(LEN(INDEX(DataInput!$B$6:$G$2005,Cal!$B390,Cal!Q$3))&gt;0,INDEX(DataInput!$B$6:$G$2005,Cal!$B390,Cal!Q$3),"")</f>
        <v/>
      </c>
      <c r="R390" s="252" t="str">
        <f>IF(LEN(INDEX(DataInput!$B$6:$G$2005,Cal!$B390,Cal!R$3))&gt;0,INDEX(DataInput!$B$6:$G$2005,Cal!$B390,Cal!R$3),"")</f>
        <v/>
      </c>
      <c r="S390" s="251" t="str">
        <f>IF(LEN(INDEX(DataInput!$B$6:$G$2005,Cal!$B390,Cal!S$3))&gt;0,INDEX(DataInput!$B$6:$G$2005,Cal!$B390,Cal!S$3),"")</f>
        <v/>
      </c>
      <c r="T390" s="253" t="str">
        <f>IF(LEN(INDEX(DataInput!$B$6:$G$2005,Cal!$B390,Cal!T$3))&gt;0,INDEX(DataInput!$B$6:$G$2005,Cal!$B390,Cal!T$3),"")</f>
        <v/>
      </c>
      <c r="U390" s="254" t="str">
        <f>IF(LEN(INDEX(DataInput!$B$6:$G$2005,Cal!$B390,Cal!U$3))&gt;0,INDEX(DataInput!$B$6:$G$2005,Cal!$B390,Cal!U$3),"")</f>
        <v/>
      </c>
      <c r="V390" s="262">
        <f t="shared" ref="V390:V453" si="57">IFERROR(IF(P390="",0,YEAR(P390)),"")</f>
        <v>0</v>
      </c>
      <c r="W390" s="262" t="str">
        <f t="shared" ref="W390:W453" si="58">IFERROR(INDEX($M$4:$M$15,MONTH($P390),1),"")</f>
        <v/>
      </c>
      <c r="X390" s="262" t="str">
        <f t="shared" ref="X390:X453" si="59">IFERROR(WEEKNUM($P390),"")</f>
        <v/>
      </c>
      <c r="Y390" s="257" t="str">
        <f t="shared" si="54"/>
        <v/>
      </c>
      <c r="Z390" s="257" t="str">
        <f t="shared" si="55"/>
        <v/>
      </c>
      <c r="AA390" s="258" t="str">
        <f t="shared" ref="AA390:AA453" si="60">IF(LEN(R390)&gt;0,"Yes","No")</f>
        <v>No</v>
      </c>
      <c r="AB390" s="259" t="str">
        <f>IFERROR(IF(COUNTIF($P$4:P390,P390)=1,P390,""),"")</f>
        <v/>
      </c>
      <c r="AC390" s="259" t="str">
        <f t="shared" ref="AC390:AC453" si="61">IFERROR(SMALL($AB$5:$AB$2004,ROW(AA390)-ROW($AA$4)),"")</f>
        <v/>
      </c>
      <c r="AD390" s="259" t="str">
        <f t="shared" ref="AD390:AD453" si="62">IFERROR(IF(AC390&gt;=$AG$5,AC390,""),"")</f>
        <v/>
      </c>
      <c r="AE390" s="259" t="str">
        <f>IFERROR(IF(AND(Cal!P390&gt;=Cal!$AG$5,Cal!P390&lt;=Cal!$AH$5,PrintPayslip!$D$7=Cal!$Q390),IF(LEN(P390)&gt;0,P390,0),""),"")</f>
        <v/>
      </c>
      <c r="AF390" s="258" t="str">
        <f t="shared" si="56"/>
        <v/>
      </c>
    </row>
    <row r="391" spans="2:32" x14ac:dyDescent="0.25">
      <c r="B391" s="228">
        <v>387</v>
      </c>
      <c r="C391" s="247">
        <f>IF(LEN(INDEX(TaxData!$B$7:$D$4006,Cal!$B391,Cal!C$3))&gt;0,INDEX(TaxData!$B$7:$D$4006,Cal!$B391,Cal!C$3),"")</f>
        <v>472</v>
      </c>
      <c r="D391" s="247">
        <f>IF(LEN(INDEX(TaxData!$B$7:$D$4006,Cal!$B391,Cal!D$3))&gt;0,INDEX(TaxData!$B$7:$D$4006,Cal!$B391,Cal!D$3),"")</f>
        <v>30</v>
      </c>
      <c r="E391" s="247">
        <f>IF(LEN(INDEX(TaxData!$B$7:$D$4006,Cal!$B391,Cal!E$3))&gt;0,INDEX(TaxData!$B$7:$D$4006,Cal!$B391,Cal!E$3),"")</f>
        <v>121</v>
      </c>
      <c r="F391" s="230"/>
      <c r="H391" s="234"/>
      <c r="I391" s="234"/>
      <c r="J391" s="234"/>
      <c r="K391" s="234"/>
      <c r="O391" s="228">
        <v>387</v>
      </c>
      <c r="P391" s="250" t="str">
        <f>IF(LEN(INDEX(DataInput!$B$6:$G$2005,Cal!$B391,Cal!P$3))&gt;0,INDEX(DataInput!$B$6:$G$2005,Cal!$B391,Cal!P$3),"")</f>
        <v/>
      </c>
      <c r="Q391" s="251" t="str">
        <f>IF(LEN(INDEX(DataInput!$B$6:$G$2005,Cal!$B391,Cal!Q$3))&gt;0,INDEX(DataInput!$B$6:$G$2005,Cal!$B391,Cal!Q$3),"")</f>
        <v/>
      </c>
      <c r="R391" s="252" t="str">
        <f>IF(LEN(INDEX(DataInput!$B$6:$G$2005,Cal!$B391,Cal!R$3))&gt;0,INDEX(DataInput!$B$6:$G$2005,Cal!$B391,Cal!R$3),"")</f>
        <v/>
      </c>
      <c r="S391" s="251" t="str">
        <f>IF(LEN(INDEX(DataInput!$B$6:$G$2005,Cal!$B391,Cal!S$3))&gt;0,INDEX(DataInput!$B$6:$G$2005,Cal!$B391,Cal!S$3),"")</f>
        <v/>
      </c>
      <c r="T391" s="253" t="str">
        <f>IF(LEN(INDEX(DataInput!$B$6:$G$2005,Cal!$B391,Cal!T$3))&gt;0,INDEX(DataInput!$B$6:$G$2005,Cal!$B391,Cal!T$3),"")</f>
        <v/>
      </c>
      <c r="U391" s="254" t="str">
        <f>IF(LEN(INDEX(DataInput!$B$6:$G$2005,Cal!$B391,Cal!U$3))&gt;0,INDEX(DataInput!$B$6:$G$2005,Cal!$B391,Cal!U$3),"")</f>
        <v/>
      </c>
      <c r="V391" s="262">
        <f t="shared" si="57"/>
        <v>0</v>
      </c>
      <c r="W391" s="262" t="str">
        <f t="shared" si="58"/>
        <v/>
      </c>
      <c r="X391" s="262" t="str">
        <f t="shared" si="59"/>
        <v/>
      </c>
      <c r="Y391" s="257" t="str">
        <f t="shared" si="54"/>
        <v/>
      </c>
      <c r="Z391" s="257" t="str">
        <f t="shared" si="55"/>
        <v/>
      </c>
      <c r="AA391" s="258" t="str">
        <f t="shared" si="60"/>
        <v>No</v>
      </c>
      <c r="AB391" s="259" t="str">
        <f>IFERROR(IF(COUNTIF($P$4:P391,P391)=1,P391,""),"")</f>
        <v/>
      </c>
      <c r="AC391" s="259" t="str">
        <f t="shared" si="61"/>
        <v/>
      </c>
      <c r="AD391" s="259" t="str">
        <f t="shared" si="62"/>
        <v/>
      </c>
      <c r="AE391" s="259" t="str">
        <f>IFERROR(IF(AND(Cal!P391&gt;=Cal!$AG$5,Cal!P391&lt;=Cal!$AH$5,PrintPayslip!$D$7=Cal!$Q391),IF(LEN(P391)&gt;0,P391,0),""),"")</f>
        <v/>
      </c>
      <c r="AF391" s="258" t="str">
        <f t="shared" si="56"/>
        <v/>
      </c>
    </row>
    <row r="392" spans="2:32" x14ac:dyDescent="0.25">
      <c r="B392" s="228">
        <v>388</v>
      </c>
      <c r="C392" s="247">
        <f>IF(LEN(INDEX(TaxData!$B$7:$D$4006,Cal!$B392,Cal!C$3))&gt;0,INDEX(TaxData!$B$7:$D$4006,Cal!$B392,Cal!C$3),"")</f>
        <v>473</v>
      </c>
      <c r="D392" s="247">
        <f>IF(LEN(INDEX(TaxData!$B$7:$D$4006,Cal!$B392,Cal!D$3))&gt;0,INDEX(TaxData!$B$7:$D$4006,Cal!$B392,Cal!D$3),"")</f>
        <v>30</v>
      </c>
      <c r="E392" s="247">
        <f>IF(LEN(INDEX(TaxData!$B$7:$D$4006,Cal!$B392,Cal!E$3))&gt;0,INDEX(TaxData!$B$7:$D$4006,Cal!$B392,Cal!E$3),"")</f>
        <v>121</v>
      </c>
      <c r="F392" s="230"/>
      <c r="H392" s="234"/>
      <c r="I392" s="234"/>
      <c r="J392" s="234"/>
      <c r="K392" s="234"/>
      <c r="O392" s="228">
        <v>388</v>
      </c>
      <c r="P392" s="250" t="str">
        <f>IF(LEN(INDEX(DataInput!$B$6:$G$2005,Cal!$B392,Cal!P$3))&gt;0,INDEX(DataInput!$B$6:$G$2005,Cal!$B392,Cal!P$3),"")</f>
        <v/>
      </c>
      <c r="Q392" s="251" t="str">
        <f>IF(LEN(INDEX(DataInput!$B$6:$G$2005,Cal!$B392,Cal!Q$3))&gt;0,INDEX(DataInput!$B$6:$G$2005,Cal!$B392,Cal!Q$3),"")</f>
        <v/>
      </c>
      <c r="R392" s="252" t="str">
        <f>IF(LEN(INDEX(DataInput!$B$6:$G$2005,Cal!$B392,Cal!R$3))&gt;0,INDEX(DataInput!$B$6:$G$2005,Cal!$B392,Cal!R$3),"")</f>
        <v/>
      </c>
      <c r="S392" s="251" t="str">
        <f>IF(LEN(INDEX(DataInput!$B$6:$G$2005,Cal!$B392,Cal!S$3))&gt;0,INDEX(DataInput!$B$6:$G$2005,Cal!$B392,Cal!S$3),"")</f>
        <v/>
      </c>
      <c r="T392" s="253" t="str">
        <f>IF(LEN(INDEX(DataInput!$B$6:$G$2005,Cal!$B392,Cal!T$3))&gt;0,INDEX(DataInput!$B$6:$G$2005,Cal!$B392,Cal!T$3),"")</f>
        <v/>
      </c>
      <c r="U392" s="254" t="str">
        <f>IF(LEN(INDEX(DataInput!$B$6:$G$2005,Cal!$B392,Cal!U$3))&gt;0,INDEX(DataInput!$B$6:$G$2005,Cal!$B392,Cal!U$3),"")</f>
        <v/>
      </c>
      <c r="V392" s="262">
        <f t="shared" si="57"/>
        <v>0</v>
      </c>
      <c r="W392" s="262" t="str">
        <f t="shared" si="58"/>
        <v/>
      </c>
      <c r="X392" s="262" t="str">
        <f t="shared" si="59"/>
        <v/>
      </c>
      <c r="Y392" s="257" t="str">
        <f t="shared" si="54"/>
        <v/>
      </c>
      <c r="Z392" s="257" t="str">
        <f t="shared" si="55"/>
        <v/>
      </c>
      <c r="AA392" s="258" t="str">
        <f t="shared" si="60"/>
        <v>No</v>
      </c>
      <c r="AB392" s="259" t="str">
        <f>IFERROR(IF(COUNTIF($P$4:P392,P392)=1,P392,""),"")</f>
        <v/>
      </c>
      <c r="AC392" s="259" t="str">
        <f t="shared" si="61"/>
        <v/>
      </c>
      <c r="AD392" s="259" t="str">
        <f t="shared" si="62"/>
        <v/>
      </c>
      <c r="AE392" s="259" t="str">
        <f>IFERROR(IF(AND(Cal!P392&gt;=Cal!$AG$5,Cal!P392&lt;=Cal!$AH$5,PrintPayslip!$D$7=Cal!$Q392),IF(LEN(P392)&gt;0,P392,0),""),"")</f>
        <v/>
      </c>
      <c r="AF392" s="258" t="str">
        <f t="shared" si="56"/>
        <v/>
      </c>
    </row>
    <row r="393" spans="2:32" x14ac:dyDescent="0.25">
      <c r="B393" s="228">
        <v>389</v>
      </c>
      <c r="C393" s="247">
        <f>IF(LEN(INDEX(TaxData!$B$7:$D$4006,Cal!$B393,Cal!C$3))&gt;0,INDEX(TaxData!$B$7:$D$4006,Cal!$B393,Cal!C$3),"")</f>
        <v>474</v>
      </c>
      <c r="D393" s="247">
        <f>IF(LEN(INDEX(TaxData!$B$7:$D$4006,Cal!$B393,Cal!D$3))&gt;0,INDEX(TaxData!$B$7:$D$4006,Cal!$B393,Cal!D$3),"")</f>
        <v>31</v>
      </c>
      <c r="E393" s="247">
        <f>IF(LEN(INDEX(TaxData!$B$7:$D$4006,Cal!$B393,Cal!E$3))&gt;0,INDEX(TaxData!$B$7:$D$4006,Cal!$B393,Cal!E$3),"")</f>
        <v>121</v>
      </c>
      <c r="F393" s="230"/>
      <c r="H393" s="234"/>
      <c r="I393" s="234"/>
      <c r="J393" s="234"/>
      <c r="K393" s="234"/>
      <c r="O393" s="228">
        <v>389</v>
      </c>
      <c r="P393" s="250" t="str">
        <f>IF(LEN(INDEX(DataInput!$B$6:$G$2005,Cal!$B393,Cal!P$3))&gt;0,INDEX(DataInput!$B$6:$G$2005,Cal!$B393,Cal!P$3),"")</f>
        <v/>
      </c>
      <c r="Q393" s="251" t="str">
        <f>IF(LEN(INDEX(DataInput!$B$6:$G$2005,Cal!$B393,Cal!Q$3))&gt;0,INDEX(DataInput!$B$6:$G$2005,Cal!$B393,Cal!Q$3),"")</f>
        <v/>
      </c>
      <c r="R393" s="252" t="str">
        <f>IF(LEN(INDEX(DataInput!$B$6:$G$2005,Cal!$B393,Cal!R$3))&gt;0,INDEX(DataInput!$B$6:$G$2005,Cal!$B393,Cal!R$3),"")</f>
        <v/>
      </c>
      <c r="S393" s="251" t="str">
        <f>IF(LEN(INDEX(DataInput!$B$6:$G$2005,Cal!$B393,Cal!S$3))&gt;0,INDEX(DataInput!$B$6:$G$2005,Cal!$B393,Cal!S$3),"")</f>
        <v/>
      </c>
      <c r="T393" s="253" t="str">
        <f>IF(LEN(INDEX(DataInput!$B$6:$G$2005,Cal!$B393,Cal!T$3))&gt;0,INDEX(DataInput!$B$6:$G$2005,Cal!$B393,Cal!T$3),"")</f>
        <v/>
      </c>
      <c r="U393" s="254" t="str">
        <f>IF(LEN(INDEX(DataInput!$B$6:$G$2005,Cal!$B393,Cal!U$3))&gt;0,INDEX(DataInput!$B$6:$G$2005,Cal!$B393,Cal!U$3),"")</f>
        <v/>
      </c>
      <c r="V393" s="262">
        <f t="shared" si="57"/>
        <v>0</v>
      </c>
      <c r="W393" s="262" t="str">
        <f t="shared" si="58"/>
        <v/>
      </c>
      <c r="X393" s="262" t="str">
        <f t="shared" si="59"/>
        <v/>
      </c>
      <c r="Y393" s="257" t="str">
        <f t="shared" si="54"/>
        <v/>
      </c>
      <c r="Z393" s="257" t="str">
        <f t="shared" si="55"/>
        <v/>
      </c>
      <c r="AA393" s="258" t="str">
        <f t="shared" si="60"/>
        <v>No</v>
      </c>
      <c r="AB393" s="259" t="str">
        <f>IFERROR(IF(COUNTIF($P$4:P393,P393)=1,P393,""),"")</f>
        <v/>
      </c>
      <c r="AC393" s="259" t="str">
        <f t="shared" si="61"/>
        <v/>
      </c>
      <c r="AD393" s="259" t="str">
        <f t="shared" si="62"/>
        <v/>
      </c>
      <c r="AE393" s="259" t="str">
        <f>IFERROR(IF(AND(Cal!P393&gt;=Cal!$AG$5,Cal!P393&lt;=Cal!$AH$5,PrintPayslip!$D$7=Cal!$Q393),IF(LEN(P393)&gt;0,P393,0),""),"")</f>
        <v/>
      </c>
      <c r="AF393" s="258" t="str">
        <f t="shared" si="56"/>
        <v/>
      </c>
    </row>
    <row r="394" spans="2:32" x14ac:dyDescent="0.25">
      <c r="B394" s="228">
        <v>390</v>
      </c>
      <c r="C394" s="247">
        <f>IF(LEN(INDEX(TaxData!$B$7:$D$4006,Cal!$B394,Cal!C$3))&gt;0,INDEX(TaxData!$B$7:$D$4006,Cal!$B394,Cal!C$3),"")</f>
        <v>475</v>
      </c>
      <c r="D394" s="247">
        <f>IF(LEN(INDEX(TaxData!$B$7:$D$4006,Cal!$B394,Cal!D$3))&gt;0,INDEX(TaxData!$B$7:$D$4006,Cal!$B394,Cal!D$3),"")</f>
        <v>31</v>
      </c>
      <c r="E394" s="247">
        <f>IF(LEN(INDEX(TaxData!$B$7:$D$4006,Cal!$B394,Cal!E$3))&gt;0,INDEX(TaxData!$B$7:$D$4006,Cal!$B394,Cal!E$3),"")</f>
        <v>122</v>
      </c>
      <c r="F394" s="230"/>
      <c r="H394" s="234"/>
      <c r="I394" s="234"/>
      <c r="J394" s="234"/>
      <c r="K394" s="234"/>
      <c r="O394" s="228">
        <v>390</v>
      </c>
      <c r="P394" s="250" t="str">
        <f>IF(LEN(INDEX(DataInput!$B$6:$G$2005,Cal!$B394,Cal!P$3))&gt;0,INDEX(DataInput!$B$6:$G$2005,Cal!$B394,Cal!P$3),"")</f>
        <v/>
      </c>
      <c r="Q394" s="251" t="str">
        <f>IF(LEN(INDEX(DataInput!$B$6:$G$2005,Cal!$B394,Cal!Q$3))&gt;0,INDEX(DataInput!$B$6:$G$2005,Cal!$B394,Cal!Q$3),"")</f>
        <v/>
      </c>
      <c r="R394" s="252" t="str">
        <f>IF(LEN(INDEX(DataInput!$B$6:$G$2005,Cal!$B394,Cal!R$3))&gt;0,INDEX(DataInput!$B$6:$G$2005,Cal!$B394,Cal!R$3),"")</f>
        <v/>
      </c>
      <c r="S394" s="251" t="str">
        <f>IF(LEN(INDEX(DataInput!$B$6:$G$2005,Cal!$B394,Cal!S$3))&gt;0,INDEX(DataInput!$B$6:$G$2005,Cal!$B394,Cal!S$3),"")</f>
        <v/>
      </c>
      <c r="T394" s="253" t="str">
        <f>IF(LEN(INDEX(DataInput!$B$6:$G$2005,Cal!$B394,Cal!T$3))&gt;0,INDEX(DataInput!$B$6:$G$2005,Cal!$B394,Cal!T$3),"")</f>
        <v/>
      </c>
      <c r="U394" s="254" t="str">
        <f>IF(LEN(INDEX(DataInput!$B$6:$G$2005,Cal!$B394,Cal!U$3))&gt;0,INDEX(DataInput!$B$6:$G$2005,Cal!$B394,Cal!U$3),"")</f>
        <v/>
      </c>
      <c r="V394" s="262">
        <f t="shared" si="57"/>
        <v>0</v>
      </c>
      <c r="W394" s="262" t="str">
        <f t="shared" si="58"/>
        <v/>
      </c>
      <c r="X394" s="262" t="str">
        <f t="shared" si="59"/>
        <v/>
      </c>
      <c r="Y394" s="257" t="str">
        <f t="shared" si="54"/>
        <v/>
      </c>
      <c r="Z394" s="257" t="str">
        <f t="shared" si="55"/>
        <v/>
      </c>
      <c r="AA394" s="258" t="str">
        <f t="shared" si="60"/>
        <v>No</v>
      </c>
      <c r="AB394" s="259" t="str">
        <f>IFERROR(IF(COUNTIF($P$4:P394,P394)=1,P394,""),"")</f>
        <v/>
      </c>
      <c r="AC394" s="259" t="str">
        <f t="shared" si="61"/>
        <v/>
      </c>
      <c r="AD394" s="259" t="str">
        <f t="shared" si="62"/>
        <v/>
      </c>
      <c r="AE394" s="259" t="str">
        <f>IFERROR(IF(AND(Cal!P394&gt;=Cal!$AG$5,Cal!P394&lt;=Cal!$AH$5,PrintPayslip!$D$7=Cal!$Q394),IF(LEN(P394)&gt;0,P394,0),""),"")</f>
        <v/>
      </c>
      <c r="AF394" s="258" t="str">
        <f t="shared" si="56"/>
        <v/>
      </c>
    </row>
    <row r="395" spans="2:32" x14ac:dyDescent="0.25">
      <c r="B395" s="228">
        <v>391</v>
      </c>
      <c r="C395" s="247">
        <f>IF(LEN(INDEX(TaxData!$B$7:$D$4006,Cal!$B395,Cal!C$3))&gt;0,INDEX(TaxData!$B$7:$D$4006,Cal!$B395,Cal!C$3),"")</f>
        <v>476</v>
      </c>
      <c r="D395" s="247">
        <f>IF(LEN(INDEX(TaxData!$B$7:$D$4006,Cal!$B395,Cal!D$3))&gt;0,INDEX(TaxData!$B$7:$D$4006,Cal!$B395,Cal!D$3),"")</f>
        <v>31</v>
      </c>
      <c r="E395" s="247">
        <f>IF(LEN(INDEX(TaxData!$B$7:$D$4006,Cal!$B395,Cal!E$3))&gt;0,INDEX(TaxData!$B$7:$D$4006,Cal!$B395,Cal!E$3),"")</f>
        <v>122</v>
      </c>
      <c r="F395" s="230"/>
      <c r="H395" s="234"/>
      <c r="I395" s="234"/>
      <c r="J395" s="234"/>
      <c r="K395" s="234"/>
      <c r="O395" s="228">
        <v>391</v>
      </c>
      <c r="P395" s="250" t="str">
        <f>IF(LEN(INDEX(DataInput!$B$6:$G$2005,Cal!$B395,Cal!P$3))&gt;0,INDEX(DataInput!$B$6:$G$2005,Cal!$B395,Cal!P$3),"")</f>
        <v/>
      </c>
      <c r="Q395" s="251" t="str">
        <f>IF(LEN(INDEX(DataInput!$B$6:$G$2005,Cal!$B395,Cal!Q$3))&gt;0,INDEX(DataInput!$B$6:$G$2005,Cal!$B395,Cal!Q$3),"")</f>
        <v/>
      </c>
      <c r="R395" s="252" t="str">
        <f>IF(LEN(INDEX(DataInput!$B$6:$G$2005,Cal!$B395,Cal!R$3))&gt;0,INDEX(DataInput!$B$6:$G$2005,Cal!$B395,Cal!R$3),"")</f>
        <v/>
      </c>
      <c r="S395" s="251" t="str">
        <f>IF(LEN(INDEX(DataInput!$B$6:$G$2005,Cal!$B395,Cal!S$3))&gt;0,INDEX(DataInput!$B$6:$G$2005,Cal!$B395,Cal!S$3),"")</f>
        <v/>
      </c>
      <c r="T395" s="253" t="str">
        <f>IF(LEN(INDEX(DataInput!$B$6:$G$2005,Cal!$B395,Cal!T$3))&gt;0,INDEX(DataInput!$B$6:$G$2005,Cal!$B395,Cal!T$3),"")</f>
        <v/>
      </c>
      <c r="U395" s="254" t="str">
        <f>IF(LEN(INDEX(DataInput!$B$6:$G$2005,Cal!$B395,Cal!U$3))&gt;0,INDEX(DataInput!$B$6:$G$2005,Cal!$B395,Cal!U$3),"")</f>
        <v/>
      </c>
      <c r="V395" s="262">
        <f t="shared" si="57"/>
        <v>0</v>
      </c>
      <c r="W395" s="262" t="str">
        <f t="shared" si="58"/>
        <v/>
      </c>
      <c r="X395" s="262" t="str">
        <f t="shared" si="59"/>
        <v/>
      </c>
      <c r="Y395" s="257" t="str">
        <f t="shared" si="54"/>
        <v/>
      </c>
      <c r="Z395" s="257" t="str">
        <f t="shared" si="55"/>
        <v/>
      </c>
      <c r="AA395" s="258" t="str">
        <f t="shared" si="60"/>
        <v>No</v>
      </c>
      <c r="AB395" s="259" t="str">
        <f>IFERROR(IF(COUNTIF($P$4:P395,P395)=1,P395,""),"")</f>
        <v/>
      </c>
      <c r="AC395" s="259" t="str">
        <f t="shared" si="61"/>
        <v/>
      </c>
      <c r="AD395" s="259" t="str">
        <f t="shared" si="62"/>
        <v/>
      </c>
      <c r="AE395" s="259" t="str">
        <f>IFERROR(IF(AND(Cal!P395&gt;=Cal!$AG$5,Cal!P395&lt;=Cal!$AH$5,PrintPayslip!$D$7=Cal!$Q395),IF(LEN(P395)&gt;0,P395,0),""),"")</f>
        <v/>
      </c>
      <c r="AF395" s="258" t="str">
        <f t="shared" si="56"/>
        <v/>
      </c>
    </row>
    <row r="396" spans="2:32" x14ac:dyDescent="0.25">
      <c r="B396" s="228">
        <v>392</v>
      </c>
      <c r="C396" s="247">
        <f>IF(LEN(INDEX(TaxData!$B$7:$D$4006,Cal!$B396,Cal!C$3))&gt;0,INDEX(TaxData!$B$7:$D$4006,Cal!$B396,Cal!C$3),"")</f>
        <v>477</v>
      </c>
      <c r="D396" s="247">
        <f>IF(LEN(INDEX(TaxData!$B$7:$D$4006,Cal!$B396,Cal!D$3))&gt;0,INDEX(TaxData!$B$7:$D$4006,Cal!$B396,Cal!D$3),"")</f>
        <v>32</v>
      </c>
      <c r="E396" s="247">
        <f>IF(LEN(INDEX(TaxData!$B$7:$D$4006,Cal!$B396,Cal!E$3))&gt;0,INDEX(TaxData!$B$7:$D$4006,Cal!$B396,Cal!E$3),"")</f>
        <v>123</v>
      </c>
      <c r="F396" s="230"/>
      <c r="H396" s="234"/>
      <c r="I396" s="234"/>
      <c r="J396" s="234"/>
      <c r="K396" s="234"/>
      <c r="O396" s="228">
        <v>392</v>
      </c>
      <c r="P396" s="250" t="str">
        <f>IF(LEN(INDEX(DataInput!$B$6:$G$2005,Cal!$B396,Cal!P$3))&gt;0,INDEX(DataInput!$B$6:$G$2005,Cal!$B396,Cal!P$3),"")</f>
        <v/>
      </c>
      <c r="Q396" s="251" t="str">
        <f>IF(LEN(INDEX(DataInput!$B$6:$G$2005,Cal!$B396,Cal!Q$3))&gt;0,INDEX(DataInput!$B$6:$G$2005,Cal!$B396,Cal!Q$3),"")</f>
        <v/>
      </c>
      <c r="R396" s="252" t="str">
        <f>IF(LEN(INDEX(DataInput!$B$6:$G$2005,Cal!$B396,Cal!R$3))&gt;0,INDEX(DataInput!$B$6:$G$2005,Cal!$B396,Cal!R$3),"")</f>
        <v/>
      </c>
      <c r="S396" s="251" t="str">
        <f>IF(LEN(INDEX(DataInput!$B$6:$G$2005,Cal!$B396,Cal!S$3))&gt;0,INDEX(DataInput!$B$6:$G$2005,Cal!$B396,Cal!S$3),"")</f>
        <v/>
      </c>
      <c r="T396" s="253" t="str">
        <f>IF(LEN(INDEX(DataInput!$B$6:$G$2005,Cal!$B396,Cal!T$3))&gt;0,INDEX(DataInput!$B$6:$G$2005,Cal!$B396,Cal!T$3),"")</f>
        <v/>
      </c>
      <c r="U396" s="254" t="str">
        <f>IF(LEN(INDEX(DataInput!$B$6:$G$2005,Cal!$B396,Cal!U$3))&gt;0,INDEX(DataInput!$B$6:$G$2005,Cal!$B396,Cal!U$3),"")</f>
        <v/>
      </c>
      <c r="V396" s="262">
        <f t="shared" si="57"/>
        <v>0</v>
      </c>
      <c r="W396" s="262" t="str">
        <f t="shared" si="58"/>
        <v/>
      </c>
      <c r="X396" s="262" t="str">
        <f t="shared" si="59"/>
        <v/>
      </c>
      <c r="Y396" s="257" t="str">
        <f t="shared" si="54"/>
        <v/>
      </c>
      <c r="Z396" s="257" t="str">
        <f t="shared" si="55"/>
        <v/>
      </c>
      <c r="AA396" s="258" t="str">
        <f t="shared" si="60"/>
        <v>No</v>
      </c>
      <c r="AB396" s="259" t="str">
        <f>IFERROR(IF(COUNTIF($P$4:P396,P396)=1,P396,""),"")</f>
        <v/>
      </c>
      <c r="AC396" s="259" t="str">
        <f t="shared" si="61"/>
        <v/>
      </c>
      <c r="AD396" s="259" t="str">
        <f t="shared" si="62"/>
        <v/>
      </c>
      <c r="AE396" s="259" t="str">
        <f>IFERROR(IF(AND(Cal!P396&gt;=Cal!$AG$5,Cal!P396&lt;=Cal!$AH$5,PrintPayslip!$D$7=Cal!$Q396),IF(LEN(P396)&gt;0,P396,0),""),"")</f>
        <v/>
      </c>
      <c r="AF396" s="258" t="str">
        <f t="shared" si="56"/>
        <v/>
      </c>
    </row>
    <row r="397" spans="2:32" x14ac:dyDescent="0.25">
      <c r="B397" s="228">
        <v>393</v>
      </c>
      <c r="C397" s="247">
        <f>IF(LEN(INDEX(TaxData!$B$7:$D$4006,Cal!$B397,Cal!C$3))&gt;0,INDEX(TaxData!$B$7:$D$4006,Cal!$B397,Cal!C$3),"")</f>
        <v>478</v>
      </c>
      <c r="D397" s="247">
        <f>IF(LEN(INDEX(TaxData!$B$7:$D$4006,Cal!$B397,Cal!D$3))&gt;0,INDEX(TaxData!$B$7:$D$4006,Cal!$B397,Cal!D$3),"")</f>
        <v>32</v>
      </c>
      <c r="E397" s="247">
        <f>IF(LEN(INDEX(TaxData!$B$7:$D$4006,Cal!$B397,Cal!E$3))&gt;0,INDEX(TaxData!$B$7:$D$4006,Cal!$B397,Cal!E$3),"")</f>
        <v>123</v>
      </c>
      <c r="F397" s="230"/>
      <c r="H397" s="234"/>
      <c r="I397" s="234"/>
      <c r="J397" s="234"/>
      <c r="K397" s="234"/>
      <c r="O397" s="228">
        <v>393</v>
      </c>
      <c r="P397" s="250" t="str">
        <f>IF(LEN(INDEX(DataInput!$B$6:$G$2005,Cal!$B397,Cal!P$3))&gt;0,INDEX(DataInput!$B$6:$G$2005,Cal!$B397,Cal!P$3),"")</f>
        <v/>
      </c>
      <c r="Q397" s="251" t="str">
        <f>IF(LEN(INDEX(DataInput!$B$6:$G$2005,Cal!$B397,Cal!Q$3))&gt;0,INDEX(DataInput!$B$6:$G$2005,Cal!$B397,Cal!Q$3),"")</f>
        <v/>
      </c>
      <c r="R397" s="252" t="str">
        <f>IF(LEN(INDEX(DataInput!$B$6:$G$2005,Cal!$B397,Cal!R$3))&gt;0,INDEX(DataInput!$B$6:$G$2005,Cal!$B397,Cal!R$3),"")</f>
        <v/>
      </c>
      <c r="S397" s="251" t="str">
        <f>IF(LEN(INDEX(DataInput!$B$6:$G$2005,Cal!$B397,Cal!S$3))&gt;0,INDEX(DataInput!$B$6:$G$2005,Cal!$B397,Cal!S$3),"")</f>
        <v/>
      </c>
      <c r="T397" s="253" t="str">
        <f>IF(LEN(INDEX(DataInput!$B$6:$G$2005,Cal!$B397,Cal!T$3))&gt;0,INDEX(DataInput!$B$6:$G$2005,Cal!$B397,Cal!T$3),"")</f>
        <v/>
      </c>
      <c r="U397" s="254" t="str">
        <f>IF(LEN(INDEX(DataInput!$B$6:$G$2005,Cal!$B397,Cal!U$3))&gt;0,INDEX(DataInput!$B$6:$G$2005,Cal!$B397,Cal!U$3),"")</f>
        <v/>
      </c>
      <c r="V397" s="262">
        <f t="shared" si="57"/>
        <v>0</v>
      </c>
      <c r="W397" s="262" t="str">
        <f t="shared" si="58"/>
        <v/>
      </c>
      <c r="X397" s="262" t="str">
        <f t="shared" si="59"/>
        <v/>
      </c>
      <c r="Y397" s="257" t="str">
        <f t="shared" si="54"/>
        <v/>
      </c>
      <c r="Z397" s="257" t="str">
        <f t="shared" si="55"/>
        <v/>
      </c>
      <c r="AA397" s="258" t="str">
        <f t="shared" si="60"/>
        <v>No</v>
      </c>
      <c r="AB397" s="259" t="str">
        <f>IFERROR(IF(COUNTIF($P$4:P397,P397)=1,P397,""),"")</f>
        <v/>
      </c>
      <c r="AC397" s="259" t="str">
        <f t="shared" si="61"/>
        <v/>
      </c>
      <c r="AD397" s="259" t="str">
        <f t="shared" si="62"/>
        <v/>
      </c>
      <c r="AE397" s="259" t="str">
        <f>IFERROR(IF(AND(Cal!P397&gt;=Cal!$AG$5,Cal!P397&lt;=Cal!$AH$5,PrintPayslip!$D$7=Cal!$Q397),IF(LEN(P397)&gt;0,P397,0),""),"")</f>
        <v/>
      </c>
      <c r="AF397" s="258" t="str">
        <f t="shared" si="56"/>
        <v/>
      </c>
    </row>
    <row r="398" spans="2:32" x14ac:dyDescent="0.25">
      <c r="B398" s="228">
        <v>394</v>
      </c>
      <c r="C398" s="247">
        <f>IF(LEN(INDEX(TaxData!$B$7:$D$4006,Cal!$B398,Cal!C$3))&gt;0,INDEX(TaxData!$B$7:$D$4006,Cal!$B398,Cal!C$3),"")</f>
        <v>479</v>
      </c>
      <c r="D398" s="247">
        <f>IF(LEN(INDEX(TaxData!$B$7:$D$4006,Cal!$B398,Cal!D$3))&gt;0,INDEX(TaxData!$B$7:$D$4006,Cal!$B398,Cal!D$3),"")</f>
        <v>32</v>
      </c>
      <c r="E398" s="247">
        <f>IF(LEN(INDEX(TaxData!$B$7:$D$4006,Cal!$B398,Cal!E$3))&gt;0,INDEX(TaxData!$B$7:$D$4006,Cal!$B398,Cal!E$3),"")</f>
        <v>123</v>
      </c>
      <c r="F398" s="230"/>
      <c r="H398" s="234"/>
      <c r="I398" s="234"/>
      <c r="J398" s="234"/>
      <c r="K398" s="234"/>
      <c r="O398" s="228">
        <v>394</v>
      </c>
      <c r="P398" s="250" t="str">
        <f>IF(LEN(INDEX(DataInput!$B$6:$G$2005,Cal!$B398,Cal!P$3))&gt;0,INDEX(DataInput!$B$6:$G$2005,Cal!$B398,Cal!P$3),"")</f>
        <v/>
      </c>
      <c r="Q398" s="251" t="str">
        <f>IF(LEN(INDEX(DataInput!$B$6:$G$2005,Cal!$B398,Cal!Q$3))&gt;0,INDEX(DataInput!$B$6:$G$2005,Cal!$B398,Cal!Q$3),"")</f>
        <v/>
      </c>
      <c r="R398" s="252" t="str">
        <f>IF(LEN(INDEX(DataInput!$B$6:$G$2005,Cal!$B398,Cal!R$3))&gt;0,INDEX(DataInput!$B$6:$G$2005,Cal!$B398,Cal!R$3),"")</f>
        <v/>
      </c>
      <c r="S398" s="251" t="str">
        <f>IF(LEN(INDEX(DataInput!$B$6:$G$2005,Cal!$B398,Cal!S$3))&gt;0,INDEX(DataInput!$B$6:$G$2005,Cal!$B398,Cal!S$3),"")</f>
        <v/>
      </c>
      <c r="T398" s="253" t="str">
        <f>IF(LEN(INDEX(DataInput!$B$6:$G$2005,Cal!$B398,Cal!T$3))&gt;0,INDEX(DataInput!$B$6:$G$2005,Cal!$B398,Cal!T$3),"")</f>
        <v/>
      </c>
      <c r="U398" s="254" t="str">
        <f>IF(LEN(INDEX(DataInput!$B$6:$G$2005,Cal!$B398,Cal!U$3))&gt;0,INDEX(DataInput!$B$6:$G$2005,Cal!$B398,Cal!U$3),"")</f>
        <v/>
      </c>
      <c r="V398" s="262">
        <f t="shared" si="57"/>
        <v>0</v>
      </c>
      <c r="W398" s="262" t="str">
        <f t="shared" si="58"/>
        <v/>
      </c>
      <c r="X398" s="262" t="str">
        <f t="shared" si="59"/>
        <v/>
      </c>
      <c r="Y398" s="257" t="str">
        <f t="shared" si="54"/>
        <v/>
      </c>
      <c r="Z398" s="257" t="str">
        <f t="shared" si="55"/>
        <v/>
      </c>
      <c r="AA398" s="258" t="str">
        <f t="shared" si="60"/>
        <v>No</v>
      </c>
      <c r="AB398" s="259" t="str">
        <f>IFERROR(IF(COUNTIF($P$4:P398,P398)=1,P398,""),"")</f>
        <v/>
      </c>
      <c r="AC398" s="259" t="str">
        <f t="shared" si="61"/>
        <v/>
      </c>
      <c r="AD398" s="259" t="str">
        <f t="shared" si="62"/>
        <v/>
      </c>
      <c r="AE398" s="259" t="str">
        <f>IFERROR(IF(AND(Cal!P398&gt;=Cal!$AG$5,Cal!P398&lt;=Cal!$AH$5,PrintPayslip!$D$7=Cal!$Q398),IF(LEN(P398)&gt;0,P398,0),""),"")</f>
        <v/>
      </c>
      <c r="AF398" s="258" t="str">
        <f t="shared" si="56"/>
        <v/>
      </c>
    </row>
    <row r="399" spans="2:32" x14ac:dyDescent="0.25">
      <c r="B399" s="228">
        <v>395</v>
      </c>
      <c r="C399" s="247">
        <f>IF(LEN(INDEX(TaxData!$B$7:$D$4006,Cal!$B399,Cal!C$3))&gt;0,INDEX(TaxData!$B$7:$D$4006,Cal!$B399,Cal!C$3),"")</f>
        <v>480</v>
      </c>
      <c r="D399" s="247">
        <f>IF(LEN(INDEX(TaxData!$B$7:$D$4006,Cal!$B399,Cal!D$3))&gt;0,INDEX(TaxData!$B$7:$D$4006,Cal!$B399,Cal!D$3),"")</f>
        <v>33</v>
      </c>
      <c r="E399" s="247">
        <f>IF(LEN(INDEX(TaxData!$B$7:$D$4006,Cal!$B399,Cal!E$3))&gt;0,INDEX(TaxData!$B$7:$D$4006,Cal!$B399,Cal!E$3),"")</f>
        <v>124</v>
      </c>
      <c r="F399" s="230"/>
      <c r="H399" s="234"/>
      <c r="I399" s="234"/>
      <c r="J399" s="234"/>
      <c r="K399" s="234"/>
      <c r="O399" s="228">
        <v>395</v>
      </c>
      <c r="P399" s="250" t="str">
        <f>IF(LEN(INDEX(DataInput!$B$6:$G$2005,Cal!$B399,Cal!P$3))&gt;0,INDEX(DataInput!$B$6:$G$2005,Cal!$B399,Cal!P$3),"")</f>
        <v/>
      </c>
      <c r="Q399" s="251" t="str">
        <f>IF(LEN(INDEX(DataInput!$B$6:$G$2005,Cal!$B399,Cal!Q$3))&gt;0,INDEX(DataInput!$B$6:$G$2005,Cal!$B399,Cal!Q$3),"")</f>
        <v/>
      </c>
      <c r="R399" s="252" t="str">
        <f>IF(LEN(INDEX(DataInput!$B$6:$G$2005,Cal!$B399,Cal!R$3))&gt;0,INDEX(DataInput!$B$6:$G$2005,Cal!$B399,Cal!R$3),"")</f>
        <v/>
      </c>
      <c r="S399" s="251" t="str">
        <f>IF(LEN(INDEX(DataInput!$B$6:$G$2005,Cal!$B399,Cal!S$3))&gt;0,INDEX(DataInput!$B$6:$G$2005,Cal!$B399,Cal!S$3),"")</f>
        <v/>
      </c>
      <c r="T399" s="253" t="str">
        <f>IF(LEN(INDEX(DataInput!$B$6:$G$2005,Cal!$B399,Cal!T$3))&gt;0,INDEX(DataInput!$B$6:$G$2005,Cal!$B399,Cal!T$3),"")</f>
        <v/>
      </c>
      <c r="U399" s="254" t="str">
        <f>IF(LEN(INDEX(DataInput!$B$6:$G$2005,Cal!$B399,Cal!U$3))&gt;0,INDEX(DataInput!$B$6:$G$2005,Cal!$B399,Cal!U$3),"")</f>
        <v/>
      </c>
      <c r="V399" s="262">
        <f t="shared" si="57"/>
        <v>0</v>
      </c>
      <c r="W399" s="262" t="str">
        <f t="shared" si="58"/>
        <v/>
      </c>
      <c r="X399" s="262" t="str">
        <f t="shared" si="59"/>
        <v/>
      </c>
      <c r="Y399" s="257" t="str">
        <f t="shared" si="54"/>
        <v/>
      </c>
      <c r="Z399" s="257" t="str">
        <f t="shared" si="55"/>
        <v/>
      </c>
      <c r="AA399" s="258" t="str">
        <f t="shared" si="60"/>
        <v>No</v>
      </c>
      <c r="AB399" s="259" t="str">
        <f>IFERROR(IF(COUNTIF($P$4:P399,P399)=1,P399,""),"")</f>
        <v/>
      </c>
      <c r="AC399" s="259" t="str">
        <f t="shared" si="61"/>
        <v/>
      </c>
      <c r="AD399" s="259" t="str">
        <f t="shared" si="62"/>
        <v/>
      </c>
      <c r="AE399" s="259" t="str">
        <f>IFERROR(IF(AND(Cal!P399&gt;=Cal!$AG$5,Cal!P399&lt;=Cal!$AH$5,PrintPayslip!$D$7=Cal!$Q399),IF(LEN(P399)&gt;0,P399,0),""),"")</f>
        <v/>
      </c>
      <c r="AF399" s="258" t="str">
        <f t="shared" si="56"/>
        <v/>
      </c>
    </row>
    <row r="400" spans="2:32" x14ac:dyDescent="0.25">
      <c r="B400" s="228">
        <v>396</v>
      </c>
      <c r="C400" s="247">
        <f>IF(LEN(INDEX(TaxData!$B$7:$D$4006,Cal!$B400,Cal!C$3))&gt;0,INDEX(TaxData!$B$7:$D$4006,Cal!$B400,Cal!C$3),"")</f>
        <v>481</v>
      </c>
      <c r="D400" s="247">
        <f>IF(LEN(INDEX(TaxData!$B$7:$D$4006,Cal!$B400,Cal!D$3))&gt;0,INDEX(TaxData!$B$7:$D$4006,Cal!$B400,Cal!D$3),"")</f>
        <v>33</v>
      </c>
      <c r="E400" s="247">
        <f>IF(LEN(INDEX(TaxData!$B$7:$D$4006,Cal!$B400,Cal!E$3))&gt;0,INDEX(TaxData!$B$7:$D$4006,Cal!$B400,Cal!E$3),"")</f>
        <v>124</v>
      </c>
      <c r="F400" s="230"/>
      <c r="H400" s="234"/>
      <c r="I400" s="234"/>
      <c r="J400" s="234"/>
      <c r="K400" s="234"/>
      <c r="O400" s="228">
        <v>396</v>
      </c>
      <c r="P400" s="250" t="str">
        <f>IF(LEN(INDEX(DataInput!$B$6:$G$2005,Cal!$B400,Cal!P$3))&gt;0,INDEX(DataInput!$B$6:$G$2005,Cal!$B400,Cal!P$3),"")</f>
        <v/>
      </c>
      <c r="Q400" s="251" t="str">
        <f>IF(LEN(INDEX(DataInput!$B$6:$G$2005,Cal!$B400,Cal!Q$3))&gt;0,INDEX(DataInput!$B$6:$G$2005,Cal!$B400,Cal!Q$3),"")</f>
        <v/>
      </c>
      <c r="R400" s="252" t="str">
        <f>IF(LEN(INDEX(DataInput!$B$6:$G$2005,Cal!$B400,Cal!R$3))&gt;0,INDEX(DataInput!$B$6:$G$2005,Cal!$B400,Cal!R$3),"")</f>
        <v/>
      </c>
      <c r="S400" s="251" t="str">
        <f>IF(LEN(INDEX(DataInput!$B$6:$G$2005,Cal!$B400,Cal!S$3))&gt;0,INDEX(DataInput!$B$6:$G$2005,Cal!$B400,Cal!S$3),"")</f>
        <v/>
      </c>
      <c r="T400" s="253" t="str">
        <f>IF(LEN(INDEX(DataInput!$B$6:$G$2005,Cal!$B400,Cal!T$3))&gt;0,INDEX(DataInput!$B$6:$G$2005,Cal!$B400,Cal!T$3),"")</f>
        <v/>
      </c>
      <c r="U400" s="254" t="str">
        <f>IF(LEN(INDEX(DataInput!$B$6:$G$2005,Cal!$B400,Cal!U$3))&gt;0,INDEX(DataInput!$B$6:$G$2005,Cal!$B400,Cal!U$3),"")</f>
        <v/>
      </c>
      <c r="V400" s="262">
        <f t="shared" si="57"/>
        <v>0</v>
      </c>
      <c r="W400" s="262" t="str">
        <f t="shared" si="58"/>
        <v/>
      </c>
      <c r="X400" s="262" t="str">
        <f t="shared" si="59"/>
        <v/>
      </c>
      <c r="Y400" s="257" t="str">
        <f t="shared" si="54"/>
        <v/>
      </c>
      <c r="Z400" s="257" t="str">
        <f t="shared" si="55"/>
        <v/>
      </c>
      <c r="AA400" s="258" t="str">
        <f t="shared" si="60"/>
        <v>No</v>
      </c>
      <c r="AB400" s="259" t="str">
        <f>IFERROR(IF(COUNTIF($P$4:P400,P400)=1,P400,""),"")</f>
        <v/>
      </c>
      <c r="AC400" s="259" t="str">
        <f t="shared" si="61"/>
        <v/>
      </c>
      <c r="AD400" s="259" t="str">
        <f t="shared" si="62"/>
        <v/>
      </c>
      <c r="AE400" s="259" t="str">
        <f>IFERROR(IF(AND(Cal!P400&gt;=Cal!$AG$5,Cal!P400&lt;=Cal!$AH$5,PrintPayslip!$D$7=Cal!$Q400),IF(LEN(P400)&gt;0,P400,0),""),"")</f>
        <v/>
      </c>
      <c r="AF400" s="258" t="str">
        <f t="shared" si="56"/>
        <v/>
      </c>
    </row>
    <row r="401" spans="2:32" x14ac:dyDescent="0.25">
      <c r="B401" s="228">
        <v>397</v>
      </c>
      <c r="C401" s="247">
        <f>IF(LEN(INDEX(TaxData!$B$7:$D$4006,Cal!$B401,Cal!C$3))&gt;0,INDEX(TaxData!$B$7:$D$4006,Cal!$B401,Cal!C$3),"")</f>
        <v>482</v>
      </c>
      <c r="D401" s="247">
        <f>IF(LEN(INDEX(TaxData!$B$7:$D$4006,Cal!$B401,Cal!D$3))&gt;0,INDEX(TaxData!$B$7:$D$4006,Cal!$B401,Cal!D$3),"")</f>
        <v>33</v>
      </c>
      <c r="E401" s="247">
        <f>IF(LEN(INDEX(TaxData!$B$7:$D$4006,Cal!$B401,Cal!E$3))&gt;0,INDEX(TaxData!$B$7:$D$4006,Cal!$B401,Cal!E$3),"")</f>
        <v>124</v>
      </c>
      <c r="F401" s="230"/>
      <c r="H401" s="234"/>
      <c r="I401" s="234"/>
      <c r="J401" s="234"/>
      <c r="K401" s="234"/>
      <c r="O401" s="228">
        <v>397</v>
      </c>
      <c r="P401" s="250" t="str">
        <f>IF(LEN(INDEX(DataInput!$B$6:$G$2005,Cal!$B401,Cal!P$3))&gt;0,INDEX(DataInput!$B$6:$G$2005,Cal!$B401,Cal!P$3),"")</f>
        <v/>
      </c>
      <c r="Q401" s="251" t="str">
        <f>IF(LEN(INDEX(DataInput!$B$6:$G$2005,Cal!$B401,Cal!Q$3))&gt;0,INDEX(DataInput!$B$6:$G$2005,Cal!$B401,Cal!Q$3),"")</f>
        <v/>
      </c>
      <c r="R401" s="252" t="str">
        <f>IF(LEN(INDEX(DataInput!$B$6:$G$2005,Cal!$B401,Cal!R$3))&gt;0,INDEX(DataInput!$B$6:$G$2005,Cal!$B401,Cal!R$3),"")</f>
        <v/>
      </c>
      <c r="S401" s="251" t="str">
        <f>IF(LEN(INDEX(DataInput!$B$6:$G$2005,Cal!$B401,Cal!S$3))&gt;0,INDEX(DataInput!$B$6:$G$2005,Cal!$B401,Cal!S$3),"")</f>
        <v/>
      </c>
      <c r="T401" s="253" t="str">
        <f>IF(LEN(INDEX(DataInput!$B$6:$G$2005,Cal!$B401,Cal!T$3))&gt;0,INDEX(DataInput!$B$6:$G$2005,Cal!$B401,Cal!T$3),"")</f>
        <v/>
      </c>
      <c r="U401" s="254" t="str">
        <f>IF(LEN(INDEX(DataInput!$B$6:$G$2005,Cal!$B401,Cal!U$3))&gt;0,INDEX(DataInput!$B$6:$G$2005,Cal!$B401,Cal!U$3),"")</f>
        <v/>
      </c>
      <c r="V401" s="262">
        <f t="shared" si="57"/>
        <v>0</v>
      </c>
      <c r="W401" s="262" t="str">
        <f t="shared" si="58"/>
        <v/>
      </c>
      <c r="X401" s="262" t="str">
        <f t="shared" si="59"/>
        <v/>
      </c>
      <c r="Y401" s="257" t="str">
        <f t="shared" si="54"/>
        <v/>
      </c>
      <c r="Z401" s="257" t="str">
        <f t="shared" si="55"/>
        <v/>
      </c>
      <c r="AA401" s="258" t="str">
        <f t="shared" si="60"/>
        <v>No</v>
      </c>
      <c r="AB401" s="259" t="str">
        <f>IFERROR(IF(COUNTIF($P$4:P401,P401)=1,P401,""),"")</f>
        <v/>
      </c>
      <c r="AC401" s="259" t="str">
        <f t="shared" si="61"/>
        <v/>
      </c>
      <c r="AD401" s="259" t="str">
        <f t="shared" si="62"/>
        <v/>
      </c>
      <c r="AE401" s="259" t="str">
        <f>IFERROR(IF(AND(Cal!P401&gt;=Cal!$AG$5,Cal!P401&lt;=Cal!$AH$5,PrintPayslip!$D$7=Cal!$Q401),IF(LEN(P401)&gt;0,P401,0),""),"")</f>
        <v/>
      </c>
      <c r="AF401" s="258" t="str">
        <f t="shared" si="56"/>
        <v/>
      </c>
    </row>
    <row r="402" spans="2:32" x14ac:dyDescent="0.25">
      <c r="B402" s="228">
        <v>398</v>
      </c>
      <c r="C402" s="247">
        <f>IF(LEN(INDEX(TaxData!$B$7:$D$4006,Cal!$B402,Cal!C$3))&gt;0,INDEX(TaxData!$B$7:$D$4006,Cal!$B402,Cal!C$3),"")</f>
        <v>483</v>
      </c>
      <c r="D402" s="247">
        <f>IF(LEN(INDEX(TaxData!$B$7:$D$4006,Cal!$B402,Cal!D$3))&gt;0,INDEX(TaxData!$B$7:$D$4006,Cal!$B402,Cal!D$3),"")</f>
        <v>33</v>
      </c>
      <c r="E402" s="247">
        <f>IF(LEN(INDEX(TaxData!$B$7:$D$4006,Cal!$B402,Cal!E$3))&gt;0,INDEX(TaxData!$B$7:$D$4006,Cal!$B402,Cal!E$3),"")</f>
        <v>125</v>
      </c>
      <c r="F402" s="230"/>
      <c r="H402" s="234"/>
      <c r="I402" s="234"/>
      <c r="J402" s="234"/>
      <c r="K402" s="234"/>
      <c r="O402" s="228">
        <v>398</v>
      </c>
      <c r="P402" s="250" t="str">
        <f>IF(LEN(INDEX(DataInput!$B$6:$G$2005,Cal!$B402,Cal!P$3))&gt;0,INDEX(DataInput!$B$6:$G$2005,Cal!$B402,Cal!P$3),"")</f>
        <v/>
      </c>
      <c r="Q402" s="251" t="str">
        <f>IF(LEN(INDEX(DataInput!$B$6:$G$2005,Cal!$B402,Cal!Q$3))&gt;0,INDEX(DataInput!$B$6:$G$2005,Cal!$B402,Cal!Q$3),"")</f>
        <v/>
      </c>
      <c r="R402" s="252" t="str">
        <f>IF(LEN(INDEX(DataInput!$B$6:$G$2005,Cal!$B402,Cal!R$3))&gt;0,INDEX(DataInput!$B$6:$G$2005,Cal!$B402,Cal!R$3),"")</f>
        <v/>
      </c>
      <c r="S402" s="251" t="str">
        <f>IF(LEN(INDEX(DataInput!$B$6:$G$2005,Cal!$B402,Cal!S$3))&gt;0,INDEX(DataInput!$B$6:$G$2005,Cal!$B402,Cal!S$3),"")</f>
        <v/>
      </c>
      <c r="T402" s="253" t="str">
        <f>IF(LEN(INDEX(DataInput!$B$6:$G$2005,Cal!$B402,Cal!T$3))&gt;0,INDEX(DataInput!$B$6:$G$2005,Cal!$B402,Cal!T$3),"")</f>
        <v/>
      </c>
      <c r="U402" s="254" t="str">
        <f>IF(LEN(INDEX(DataInput!$B$6:$G$2005,Cal!$B402,Cal!U$3))&gt;0,INDEX(DataInput!$B$6:$G$2005,Cal!$B402,Cal!U$3),"")</f>
        <v/>
      </c>
      <c r="V402" s="262">
        <f t="shared" si="57"/>
        <v>0</v>
      </c>
      <c r="W402" s="262" t="str">
        <f t="shared" si="58"/>
        <v/>
      </c>
      <c r="X402" s="262" t="str">
        <f t="shared" si="59"/>
        <v/>
      </c>
      <c r="Y402" s="257" t="str">
        <f t="shared" si="54"/>
        <v/>
      </c>
      <c r="Z402" s="257" t="str">
        <f t="shared" si="55"/>
        <v/>
      </c>
      <c r="AA402" s="258" t="str">
        <f t="shared" si="60"/>
        <v>No</v>
      </c>
      <c r="AB402" s="259" t="str">
        <f>IFERROR(IF(COUNTIF($P$4:P402,P402)=1,P402,""),"")</f>
        <v/>
      </c>
      <c r="AC402" s="259" t="str">
        <f t="shared" si="61"/>
        <v/>
      </c>
      <c r="AD402" s="259" t="str">
        <f t="shared" si="62"/>
        <v/>
      </c>
      <c r="AE402" s="259" t="str">
        <f>IFERROR(IF(AND(Cal!P402&gt;=Cal!$AG$5,Cal!P402&lt;=Cal!$AH$5,PrintPayslip!$D$7=Cal!$Q402),IF(LEN(P402)&gt;0,P402,0),""),"")</f>
        <v/>
      </c>
      <c r="AF402" s="258" t="str">
        <f t="shared" si="56"/>
        <v/>
      </c>
    </row>
    <row r="403" spans="2:32" x14ac:dyDescent="0.25">
      <c r="B403" s="228">
        <v>399</v>
      </c>
      <c r="C403" s="247">
        <f>IF(LEN(INDEX(TaxData!$B$7:$D$4006,Cal!$B403,Cal!C$3))&gt;0,INDEX(TaxData!$B$7:$D$4006,Cal!$B403,Cal!C$3),"")</f>
        <v>484</v>
      </c>
      <c r="D403" s="247">
        <f>IF(LEN(INDEX(TaxData!$B$7:$D$4006,Cal!$B403,Cal!D$3))&gt;0,INDEX(TaxData!$B$7:$D$4006,Cal!$B403,Cal!D$3),"")</f>
        <v>34</v>
      </c>
      <c r="E403" s="247">
        <f>IF(LEN(INDEX(TaxData!$B$7:$D$4006,Cal!$B403,Cal!E$3))&gt;0,INDEX(TaxData!$B$7:$D$4006,Cal!$B403,Cal!E$3),"")</f>
        <v>125</v>
      </c>
      <c r="F403" s="230"/>
      <c r="H403" s="234"/>
      <c r="I403" s="234"/>
      <c r="J403" s="234"/>
      <c r="K403" s="234"/>
      <c r="O403" s="228">
        <v>399</v>
      </c>
      <c r="P403" s="250" t="str">
        <f>IF(LEN(INDEX(DataInput!$B$6:$G$2005,Cal!$B403,Cal!P$3))&gt;0,INDEX(DataInput!$B$6:$G$2005,Cal!$B403,Cal!P$3),"")</f>
        <v/>
      </c>
      <c r="Q403" s="251" t="str">
        <f>IF(LEN(INDEX(DataInput!$B$6:$G$2005,Cal!$B403,Cal!Q$3))&gt;0,INDEX(DataInput!$B$6:$G$2005,Cal!$B403,Cal!Q$3),"")</f>
        <v/>
      </c>
      <c r="R403" s="252" t="str">
        <f>IF(LEN(INDEX(DataInput!$B$6:$G$2005,Cal!$B403,Cal!R$3))&gt;0,INDEX(DataInput!$B$6:$G$2005,Cal!$B403,Cal!R$3),"")</f>
        <v/>
      </c>
      <c r="S403" s="251" t="str">
        <f>IF(LEN(INDEX(DataInput!$B$6:$G$2005,Cal!$B403,Cal!S$3))&gt;0,INDEX(DataInput!$B$6:$G$2005,Cal!$B403,Cal!S$3),"")</f>
        <v/>
      </c>
      <c r="T403" s="253" t="str">
        <f>IF(LEN(INDEX(DataInput!$B$6:$G$2005,Cal!$B403,Cal!T$3))&gt;0,INDEX(DataInput!$B$6:$G$2005,Cal!$B403,Cal!T$3),"")</f>
        <v/>
      </c>
      <c r="U403" s="254" t="str">
        <f>IF(LEN(INDEX(DataInput!$B$6:$G$2005,Cal!$B403,Cal!U$3))&gt;0,INDEX(DataInput!$B$6:$G$2005,Cal!$B403,Cal!U$3),"")</f>
        <v/>
      </c>
      <c r="V403" s="262">
        <f t="shared" si="57"/>
        <v>0</v>
      </c>
      <c r="W403" s="262" t="str">
        <f t="shared" si="58"/>
        <v/>
      </c>
      <c r="X403" s="262" t="str">
        <f t="shared" si="59"/>
        <v/>
      </c>
      <c r="Y403" s="257" t="str">
        <f t="shared" si="54"/>
        <v/>
      </c>
      <c r="Z403" s="257" t="str">
        <f t="shared" si="55"/>
        <v/>
      </c>
      <c r="AA403" s="258" t="str">
        <f t="shared" si="60"/>
        <v>No</v>
      </c>
      <c r="AB403" s="259" t="str">
        <f>IFERROR(IF(COUNTIF($P$4:P403,P403)=1,P403,""),"")</f>
        <v/>
      </c>
      <c r="AC403" s="259" t="str">
        <f t="shared" si="61"/>
        <v/>
      </c>
      <c r="AD403" s="259" t="str">
        <f t="shared" si="62"/>
        <v/>
      </c>
      <c r="AE403" s="259" t="str">
        <f>IFERROR(IF(AND(Cal!P403&gt;=Cal!$AG$5,Cal!P403&lt;=Cal!$AH$5,PrintPayslip!$D$7=Cal!$Q403),IF(LEN(P403)&gt;0,P403,0),""),"")</f>
        <v/>
      </c>
      <c r="AF403" s="258" t="str">
        <f t="shared" si="56"/>
        <v/>
      </c>
    </row>
    <row r="404" spans="2:32" x14ac:dyDescent="0.25">
      <c r="B404" s="228">
        <v>400</v>
      </c>
      <c r="C404" s="247">
        <f>IF(LEN(INDEX(TaxData!$B$7:$D$4006,Cal!$B404,Cal!C$3))&gt;0,INDEX(TaxData!$B$7:$D$4006,Cal!$B404,Cal!C$3),"")</f>
        <v>485</v>
      </c>
      <c r="D404" s="247">
        <f>IF(LEN(INDEX(TaxData!$B$7:$D$4006,Cal!$B404,Cal!D$3))&gt;0,INDEX(TaxData!$B$7:$D$4006,Cal!$B404,Cal!D$3),"")</f>
        <v>34</v>
      </c>
      <c r="E404" s="247">
        <f>IF(LEN(INDEX(TaxData!$B$7:$D$4006,Cal!$B404,Cal!E$3))&gt;0,INDEX(TaxData!$B$7:$D$4006,Cal!$B404,Cal!E$3),"")</f>
        <v>125</v>
      </c>
      <c r="F404" s="230"/>
      <c r="H404" s="234"/>
      <c r="I404" s="234"/>
      <c r="J404" s="234"/>
      <c r="K404" s="234"/>
      <c r="O404" s="228">
        <v>400</v>
      </c>
      <c r="P404" s="250" t="str">
        <f>IF(LEN(INDEX(DataInput!$B$6:$G$2005,Cal!$B404,Cal!P$3))&gt;0,INDEX(DataInput!$B$6:$G$2005,Cal!$B404,Cal!P$3),"")</f>
        <v/>
      </c>
      <c r="Q404" s="251" t="str">
        <f>IF(LEN(INDEX(DataInput!$B$6:$G$2005,Cal!$B404,Cal!Q$3))&gt;0,INDEX(DataInput!$B$6:$G$2005,Cal!$B404,Cal!Q$3),"")</f>
        <v/>
      </c>
      <c r="R404" s="252" t="str">
        <f>IF(LEN(INDEX(DataInput!$B$6:$G$2005,Cal!$B404,Cal!R$3))&gt;0,INDEX(DataInput!$B$6:$G$2005,Cal!$B404,Cal!R$3),"")</f>
        <v/>
      </c>
      <c r="S404" s="251" t="str">
        <f>IF(LEN(INDEX(DataInput!$B$6:$G$2005,Cal!$B404,Cal!S$3))&gt;0,INDEX(DataInput!$B$6:$G$2005,Cal!$B404,Cal!S$3),"")</f>
        <v/>
      </c>
      <c r="T404" s="253" t="str">
        <f>IF(LEN(INDEX(DataInput!$B$6:$G$2005,Cal!$B404,Cal!T$3))&gt;0,INDEX(DataInput!$B$6:$G$2005,Cal!$B404,Cal!T$3),"")</f>
        <v/>
      </c>
      <c r="U404" s="254" t="str">
        <f>IF(LEN(INDEX(DataInput!$B$6:$G$2005,Cal!$B404,Cal!U$3))&gt;0,INDEX(DataInput!$B$6:$G$2005,Cal!$B404,Cal!U$3),"")</f>
        <v/>
      </c>
      <c r="V404" s="262">
        <f t="shared" si="57"/>
        <v>0</v>
      </c>
      <c r="W404" s="262" t="str">
        <f t="shared" si="58"/>
        <v/>
      </c>
      <c r="X404" s="262" t="str">
        <f t="shared" si="59"/>
        <v/>
      </c>
      <c r="Y404" s="257" t="str">
        <f t="shared" si="54"/>
        <v/>
      </c>
      <c r="Z404" s="257" t="str">
        <f t="shared" si="55"/>
        <v/>
      </c>
      <c r="AA404" s="258" t="str">
        <f t="shared" si="60"/>
        <v>No</v>
      </c>
      <c r="AB404" s="259" t="str">
        <f>IFERROR(IF(COUNTIF($P$4:P404,P404)=1,P404,""),"")</f>
        <v/>
      </c>
      <c r="AC404" s="259" t="str">
        <f t="shared" si="61"/>
        <v/>
      </c>
      <c r="AD404" s="259" t="str">
        <f t="shared" si="62"/>
        <v/>
      </c>
      <c r="AE404" s="259" t="str">
        <f>IFERROR(IF(AND(Cal!P404&gt;=Cal!$AG$5,Cal!P404&lt;=Cal!$AH$5,PrintPayslip!$D$7=Cal!$Q404),IF(LEN(P404)&gt;0,P404,0),""),"")</f>
        <v/>
      </c>
      <c r="AF404" s="258" t="str">
        <f t="shared" si="56"/>
        <v/>
      </c>
    </row>
    <row r="405" spans="2:32" x14ac:dyDescent="0.25">
      <c r="B405" s="228">
        <v>401</v>
      </c>
      <c r="C405" s="247">
        <f>IF(LEN(INDEX(TaxData!$B$7:$D$4006,Cal!$B405,Cal!C$3))&gt;0,INDEX(TaxData!$B$7:$D$4006,Cal!$B405,Cal!C$3),"")</f>
        <v>486</v>
      </c>
      <c r="D405" s="247">
        <f>IF(LEN(INDEX(TaxData!$B$7:$D$4006,Cal!$B405,Cal!D$3))&gt;0,INDEX(TaxData!$B$7:$D$4006,Cal!$B405,Cal!D$3),"")</f>
        <v>34</v>
      </c>
      <c r="E405" s="247">
        <f>IF(LEN(INDEX(TaxData!$B$7:$D$4006,Cal!$B405,Cal!E$3))&gt;0,INDEX(TaxData!$B$7:$D$4006,Cal!$B405,Cal!E$3),"")</f>
        <v>126</v>
      </c>
      <c r="F405" s="230"/>
      <c r="H405" s="234"/>
      <c r="I405" s="234"/>
      <c r="J405" s="234"/>
      <c r="K405" s="234"/>
      <c r="O405" s="228">
        <v>401</v>
      </c>
      <c r="P405" s="250" t="str">
        <f>IF(LEN(INDEX(DataInput!$B$6:$G$2005,Cal!$B405,Cal!P$3))&gt;0,INDEX(DataInput!$B$6:$G$2005,Cal!$B405,Cal!P$3),"")</f>
        <v/>
      </c>
      <c r="Q405" s="251" t="str">
        <f>IF(LEN(INDEX(DataInput!$B$6:$G$2005,Cal!$B405,Cal!Q$3))&gt;0,INDEX(DataInput!$B$6:$G$2005,Cal!$B405,Cal!Q$3),"")</f>
        <v/>
      </c>
      <c r="R405" s="252" t="str">
        <f>IF(LEN(INDEX(DataInput!$B$6:$G$2005,Cal!$B405,Cal!R$3))&gt;0,INDEX(DataInput!$B$6:$G$2005,Cal!$B405,Cal!R$3),"")</f>
        <v/>
      </c>
      <c r="S405" s="251" t="str">
        <f>IF(LEN(INDEX(DataInput!$B$6:$G$2005,Cal!$B405,Cal!S$3))&gt;0,INDEX(DataInput!$B$6:$G$2005,Cal!$B405,Cal!S$3),"")</f>
        <v/>
      </c>
      <c r="T405" s="253" t="str">
        <f>IF(LEN(INDEX(DataInput!$B$6:$G$2005,Cal!$B405,Cal!T$3))&gt;0,INDEX(DataInput!$B$6:$G$2005,Cal!$B405,Cal!T$3),"")</f>
        <v/>
      </c>
      <c r="U405" s="254" t="str">
        <f>IF(LEN(INDEX(DataInput!$B$6:$G$2005,Cal!$B405,Cal!U$3))&gt;0,INDEX(DataInput!$B$6:$G$2005,Cal!$B405,Cal!U$3),"")</f>
        <v/>
      </c>
      <c r="V405" s="262">
        <f t="shared" si="57"/>
        <v>0</v>
      </c>
      <c r="W405" s="262" t="str">
        <f t="shared" si="58"/>
        <v/>
      </c>
      <c r="X405" s="262" t="str">
        <f t="shared" si="59"/>
        <v/>
      </c>
      <c r="Y405" s="257" t="str">
        <f t="shared" si="54"/>
        <v/>
      </c>
      <c r="Z405" s="257" t="str">
        <f t="shared" si="55"/>
        <v/>
      </c>
      <c r="AA405" s="258" t="str">
        <f t="shared" si="60"/>
        <v>No</v>
      </c>
      <c r="AB405" s="259" t="str">
        <f>IFERROR(IF(COUNTIF($P$4:P405,P405)=1,P405,""),"")</f>
        <v/>
      </c>
      <c r="AC405" s="259" t="str">
        <f t="shared" si="61"/>
        <v/>
      </c>
      <c r="AD405" s="259" t="str">
        <f t="shared" si="62"/>
        <v/>
      </c>
      <c r="AE405" s="259" t="str">
        <f>IFERROR(IF(AND(Cal!P405&gt;=Cal!$AG$5,Cal!P405&lt;=Cal!$AH$5,PrintPayslip!$D$7=Cal!$Q405),IF(LEN(P405)&gt;0,P405,0),""),"")</f>
        <v/>
      </c>
      <c r="AF405" s="258" t="str">
        <f t="shared" si="56"/>
        <v/>
      </c>
    </row>
    <row r="406" spans="2:32" x14ac:dyDescent="0.25">
      <c r="B406" s="228">
        <v>402</v>
      </c>
      <c r="C406" s="247">
        <f>IF(LEN(INDEX(TaxData!$B$7:$D$4006,Cal!$B406,Cal!C$3))&gt;0,INDEX(TaxData!$B$7:$D$4006,Cal!$B406,Cal!C$3),"")</f>
        <v>487</v>
      </c>
      <c r="D406" s="247">
        <f>IF(LEN(INDEX(TaxData!$B$7:$D$4006,Cal!$B406,Cal!D$3))&gt;0,INDEX(TaxData!$B$7:$D$4006,Cal!$B406,Cal!D$3),"")</f>
        <v>35</v>
      </c>
      <c r="E406" s="247">
        <f>IF(LEN(INDEX(TaxData!$B$7:$D$4006,Cal!$B406,Cal!E$3))&gt;0,INDEX(TaxData!$B$7:$D$4006,Cal!$B406,Cal!E$3),"")</f>
        <v>126</v>
      </c>
      <c r="F406" s="230"/>
      <c r="H406" s="234"/>
      <c r="I406" s="234"/>
      <c r="J406" s="234"/>
      <c r="K406" s="234"/>
      <c r="O406" s="228">
        <v>402</v>
      </c>
      <c r="P406" s="250" t="str">
        <f>IF(LEN(INDEX(DataInput!$B$6:$G$2005,Cal!$B406,Cal!P$3))&gt;0,INDEX(DataInput!$B$6:$G$2005,Cal!$B406,Cal!P$3),"")</f>
        <v/>
      </c>
      <c r="Q406" s="251" t="str">
        <f>IF(LEN(INDEX(DataInput!$B$6:$G$2005,Cal!$B406,Cal!Q$3))&gt;0,INDEX(DataInput!$B$6:$G$2005,Cal!$B406,Cal!Q$3),"")</f>
        <v/>
      </c>
      <c r="R406" s="252" t="str">
        <f>IF(LEN(INDEX(DataInput!$B$6:$G$2005,Cal!$B406,Cal!R$3))&gt;0,INDEX(DataInput!$B$6:$G$2005,Cal!$B406,Cal!R$3),"")</f>
        <v/>
      </c>
      <c r="S406" s="251" t="str">
        <f>IF(LEN(INDEX(DataInput!$B$6:$G$2005,Cal!$B406,Cal!S$3))&gt;0,INDEX(DataInput!$B$6:$G$2005,Cal!$B406,Cal!S$3),"")</f>
        <v/>
      </c>
      <c r="T406" s="253" t="str">
        <f>IF(LEN(INDEX(DataInput!$B$6:$G$2005,Cal!$B406,Cal!T$3))&gt;0,INDEX(DataInput!$B$6:$G$2005,Cal!$B406,Cal!T$3),"")</f>
        <v/>
      </c>
      <c r="U406" s="254" t="str">
        <f>IF(LEN(INDEX(DataInput!$B$6:$G$2005,Cal!$B406,Cal!U$3))&gt;0,INDEX(DataInput!$B$6:$G$2005,Cal!$B406,Cal!U$3),"")</f>
        <v/>
      </c>
      <c r="V406" s="262">
        <f t="shared" si="57"/>
        <v>0</v>
      </c>
      <c r="W406" s="262" t="str">
        <f t="shared" si="58"/>
        <v/>
      </c>
      <c r="X406" s="262" t="str">
        <f t="shared" si="59"/>
        <v/>
      </c>
      <c r="Y406" s="257" t="str">
        <f t="shared" si="54"/>
        <v/>
      </c>
      <c r="Z406" s="257" t="str">
        <f t="shared" si="55"/>
        <v/>
      </c>
      <c r="AA406" s="258" t="str">
        <f t="shared" si="60"/>
        <v>No</v>
      </c>
      <c r="AB406" s="259" t="str">
        <f>IFERROR(IF(COUNTIF($P$4:P406,P406)=1,P406,""),"")</f>
        <v/>
      </c>
      <c r="AC406" s="259" t="str">
        <f t="shared" si="61"/>
        <v/>
      </c>
      <c r="AD406" s="259" t="str">
        <f t="shared" si="62"/>
        <v/>
      </c>
      <c r="AE406" s="259" t="str">
        <f>IFERROR(IF(AND(Cal!P406&gt;=Cal!$AG$5,Cal!P406&lt;=Cal!$AH$5,PrintPayslip!$D$7=Cal!$Q406),IF(LEN(P406)&gt;0,P406,0),""),"")</f>
        <v/>
      </c>
      <c r="AF406" s="258" t="str">
        <f t="shared" si="56"/>
        <v/>
      </c>
    </row>
    <row r="407" spans="2:32" x14ac:dyDescent="0.25">
      <c r="B407" s="228">
        <v>403</v>
      </c>
      <c r="C407" s="247">
        <f>IF(LEN(INDEX(TaxData!$B$7:$D$4006,Cal!$B407,Cal!C$3))&gt;0,INDEX(TaxData!$B$7:$D$4006,Cal!$B407,Cal!C$3),"")</f>
        <v>488</v>
      </c>
      <c r="D407" s="247">
        <f>IF(LEN(INDEX(TaxData!$B$7:$D$4006,Cal!$B407,Cal!D$3))&gt;0,INDEX(TaxData!$B$7:$D$4006,Cal!$B407,Cal!D$3),"")</f>
        <v>35</v>
      </c>
      <c r="E407" s="247">
        <f>IF(LEN(INDEX(TaxData!$B$7:$D$4006,Cal!$B407,Cal!E$3))&gt;0,INDEX(TaxData!$B$7:$D$4006,Cal!$B407,Cal!E$3),"")</f>
        <v>126</v>
      </c>
      <c r="F407" s="230"/>
      <c r="H407" s="234"/>
      <c r="I407" s="234"/>
      <c r="J407" s="234"/>
      <c r="K407" s="234"/>
      <c r="O407" s="228">
        <v>403</v>
      </c>
      <c r="P407" s="250" t="str">
        <f>IF(LEN(INDEX(DataInput!$B$6:$G$2005,Cal!$B407,Cal!P$3))&gt;0,INDEX(DataInput!$B$6:$G$2005,Cal!$B407,Cal!P$3),"")</f>
        <v/>
      </c>
      <c r="Q407" s="251" t="str">
        <f>IF(LEN(INDEX(DataInput!$B$6:$G$2005,Cal!$B407,Cal!Q$3))&gt;0,INDEX(DataInput!$B$6:$G$2005,Cal!$B407,Cal!Q$3),"")</f>
        <v/>
      </c>
      <c r="R407" s="252" t="str">
        <f>IF(LEN(INDEX(DataInput!$B$6:$G$2005,Cal!$B407,Cal!R$3))&gt;0,INDEX(DataInput!$B$6:$G$2005,Cal!$B407,Cal!R$3),"")</f>
        <v/>
      </c>
      <c r="S407" s="251" t="str">
        <f>IF(LEN(INDEX(DataInput!$B$6:$G$2005,Cal!$B407,Cal!S$3))&gt;0,INDEX(DataInput!$B$6:$G$2005,Cal!$B407,Cal!S$3),"")</f>
        <v/>
      </c>
      <c r="T407" s="253" t="str">
        <f>IF(LEN(INDEX(DataInput!$B$6:$G$2005,Cal!$B407,Cal!T$3))&gt;0,INDEX(DataInput!$B$6:$G$2005,Cal!$B407,Cal!T$3),"")</f>
        <v/>
      </c>
      <c r="U407" s="254" t="str">
        <f>IF(LEN(INDEX(DataInput!$B$6:$G$2005,Cal!$B407,Cal!U$3))&gt;0,INDEX(DataInput!$B$6:$G$2005,Cal!$B407,Cal!U$3),"")</f>
        <v/>
      </c>
      <c r="V407" s="262">
        <f t="shared" si="57"/>
        <v>0</v>
      </c>
      <c r="W407" s="262" t="str">
        <f t="shared" si="58"/>
        <v/>
      </c>
      <c r="X407" s="262" t="str">
        <f t="shared" si="59"/>
        <v/>
      </c>
      <c r="Y407" s="257" t="str">
        <f t="shared" si="54"/>
        <v/>
      </c>
      <c r="Z407" s="257" t="str">
        <f t="shared" si="55"/>
        <v/>
      </c>
      <c r="AA407" s="258" t="str">
        <f t="shared" si="60"/>
        <v>No</v>
      </c>
      <c r="AB407" s="259" t="str">
        <f>IFERROR(IF(COUNTIF($P$4:P407,P407)=1,P407,""),"")</f>
        <v/>
      </c>
      <c r="AC407" s="259" t="str">
        <f t="shared" si="61"/>
        <v/>
      </c>
      <c r="AD407" s="259" t="str">
        <f t="shared" si="62"/>
        <v/>
      </c>
      <c r="AE407" s="259" t="str">
        <f>IFERROR(IF(AND(Cal!P407&gt;=Cal!$AG$5,Cal!P407&lt;=Cal!$AH$5,PrintPayslip!$D$7=Cal!$Q407),IF(LEN(P407)&gt;0,P407,0),""),"")</f>
        <v/>
      </c>
      <c r="AF407" s="258" t="str">
        <f t="shared" si="56"/>
        <v/>
      </c>
    </row>
    <row r="408" spans="2:32" x14ac:dyDescent="0.25">
      <c r="B408" s="228">
        <v>404</v>
      </c>
      <c r="C408" s="247">
        <f>IF(LEN(INDEX(TaxData!$B$7:$D$4006,Cal!$B408,Cal!C$3))&gt;0,INDEX(TaxData!$B$7:$D$4006,Cal!$B408,Cal!C$3),"")</f>
        <v>489</v>
      </c>
      <c r="D408" s="247">
        <f>IF(LEN(INDEX(TaxData!$B$7:$D$4006,Cal!$B408,Cal!D$3))&gt;0,INDEX(TaxData!$B$7:$D$4006,Cal!$B408,Cal!D$3),"")</f>
        <v>35</v>
      </c>
      <c r="E408" s="247">
        <f>IF(LEN(INDEX(TaxData!$B$7:$D$4006,Cal!$B408,Cal!E$3))&gt;0,INDEX(TaxData!$B$7:$D$4006,Cal!$B408,Cal!E$3),"")</f>
        <v>127</v>
      </c>
      <c r="F408" s="230"/>
      <c r="H408" s="234"/>
      <c r="I408" s="234"/>
      <c r="J408" s="234"/>
      <c r="K408" s="234"/>
      <c r="O408" s="228">
        <v>404</v>
      </c>
      <c r="P408" s="250" t="str">
        <f>IF(LEN(INDEX(DataInput!$B$6:$G$2005,Cal!$B408,Cal!P$3))&gt;0,INDEX(DataInput!$B$6:$G$2005,Cal!$B408,Cal!P$3),"")</f>
        <v/>
      </c>
      <c r="Q408" s="251" t="str">
        <f>IF(LEN(INDEX(DataInput!$B$6:$G$2005,Cal!$B408,Cal!Q$3))&gt;0,INDEX(DataInput!$B$6:$G$2005,Cal!$B408,Cal!Q$3),"")</f>
        <v/>
      </c>
      <c r="R408" s="252" t="str">
        <f>IF(LEN(INDEX(DataInput!$B$6:$G$2005,Cal!$B408,Cal!R$3))&gt;0,INDEX(DataInput!$B$6:$G$2005,Cal!$B408,Cal!R$3),"")</f>
        <v/>
      </c>
      <c r="S408" s="251" t="str">
        <f>IF(LEN(INDEX(DataInput!$B$6:$G$2005,Cal!$B408,Cal!S$3))&gt;0,INDEX(DataInput!$B$6:$G$2005,Cal!$B408,Cal!S$3),"")</f>
        <v/>
      </c>
      <c r="T408" s="253" t="str">
        <f>IF(LEN(INDEX(DataInput!$B$6:$G$2005,Cal!$B408,Cal!T$3))&gt;0,INDEX(DataInput!$B$6:$G$2005,Cal!$B408,Cal!T$3),"")</f>
        <v/>
      </c>
      <c r="U408" s="254" t="str">
        <f>IF(LEN(INDEX(DataInput!$B$6:$G$2005,Cal!$B408,Cal!U$3))&gt;0,INDEX(DataInput!$B$6:$G$2005,Cal!$B408,Cal!U$3),"")</f>
        <v/>
      </c>
      <c r="V408" s="262">
        <f t="shared" si="57"/>
        <v>0</v>
      </c>
      <c r="W408" s="262" t="str">
        <f t="shared" si="58"/>
        <v/>
      </c>
      <c r="X408" s="262" t="str">
        <f t="shared" si="59"/>
        <v/>
      </c>
      <c r="Y408" s="257" t="str">
        <f t="shared" si="54"/>
        <v/>
      </c>
      <c r="Z408" s="257" t="str">
        <f t="shared" si="55"/>
        <v/>
      </c>
      <c r="AA408" s="258" t="str">
        <f t="shared" si="60"/>
        <v>No</v>
      </c>
      <c r="AB408" s="259" t="str">
        <f>IFERROR(IF(COUNTIF($P$4:P408,P408)=1,P408,""),"")</f>
        <v/>
      </c>
      <c r="AC408" s="259" t="str">
        <f t="shared" si="61"/>
        <v/>
      </c>
      <c r="AD408" s="259" t="str">
        <f t="shared" si="62"/>
        <v/>
      </c>
      <c r="AE408" s="259" t="str">
        <f>IFERROR(IF(AND(Cal!P408&gt;=Cal!$AG$5,Cal!P408&lt;=Cal!$AH$5,PrintPayslip!$D$7=Cal!$Q408),IF(LEN(P408)&gt;0,P408,0),""),"")</f>
        <v/>
      </c>
      <c r="AF408" s="258" t="str">
        <f t="shared" si="56"/>
        <v/>
      </c>
    </row>
    <row r="409" spans="2:32" x14ac:dyDescent="0.25">
      <c r="B409" s="228">
        <v>405</v>
      </c>
      <c r="C409" s="247">
        <f>IF(LEN(INDEX(TaxData!$B$7:$D$4006,Cal!$B409,Cal!C$3))&gt;0,INDEX(TaxData!$B$7:$D$4006,Cal!$B409,Cal!C$3),"")</f>
        <v>490</v>
      </c>
      <c r="D409" s="247">
        <f>IF(LEN(INDEX(TaxData!$B$7:$D$4006,Cal!$B409,Cal!D$3))&gt;0,INDEX(TaxData!$B$7:$D$4006,Cal!$B409,Cal!D$3),"")</f>
        <v>35</v>
      </c>
      <c r="E409" s="247">
        <f>IF(LEN(INDEX(TaxData!$B$7:$D$4006,Cal!$B409,Cal!E$3))&gt;0,INDEX(TaxData!$B$7:$D$4006,Cal!$B409,Cal!E$3),"")</f>
        <v>127</v>
      </c>
      <c r="F409" s="230"/>
      <c r="H409" s="234"/>
      <c r="I409" s="234"/>
      <c r="J409" s="234"/>
      <c r="K409" s="234"/>
      <c r="O409" s="228">
        <v>405</v>
      </c>
      <c r="P409" s="250" t="str">
        <f>IF(LEN(INDEX(DataInput!$B$6:$G$2005,Cal!$B409,Cal!P$3))&gt;0,INDEX(DataInput!$B$6:$G$2005,Cal!$B409,Cal!P$3),"")</f>
        <v/>
      </c>
      <c r="Q409" s="251" t="str">
        <f>IF(LEN(INDEX(DataInput!$B$6:$G$2005,Cal!$B409,Cal!Q$3))&gt;0,INDEX(DataInput!$B$6:$G$2005,Cal!$B409,Cal!Q$3),"")</f>
        <v/>
      </c>
      <c r="R409" s="252" t="str">
        <f>IF(LEN(INDEX(DataInput!$B$6:$G$2005,Cal!$B409,Cal!R$3))&gt;0,INDEX(DataInput!$B$6:$G$2005,Cal!$B409,Cal!R$3),"")</f>
        <v/>
      </c>
      <c r="S409" s="251" t="str">
        <f>IF(LEN(INDEX(DataInput!$B$6:$G$2005,Cal!$B409,Cal!S$3))&gt;0,INDEX(DataInput!$B$6:$G$2005,Cal!$B409,Cal!S$3),"")</f>
        <v/>
      </c>
      <c r="T409" s="253" t="str">
        <f>IF(LEN(INDEX(DataInput!$B$6:$G$2005,Cal!$B409,Cal!T$3))&gt;0,INDEX(DataInput!$B$6:$G$2005,Cal!$B409,Cal!T$3),"")</f>
        <v/>
      </c>
      <c r="U409" s="254" t="str">
        <f>IF(LEN(INDEX(DataInput!$B$6:$G$2005,Cal!$B409,Cal!U$3))&gt;0,INDEX(DataInput!$B$6:$G$2005,Cal!$B409,Cal!U$3),"")</f>
        <v/>
      </c>
      <c r="V409" s="262">
        <f t="shared" si="57"/>
        <v>0</v>
      </c>
      <c r="W409" s="262" t="str">
        <f t="shared" si="58"/>
        <v/>
      </c>
      <c r="X409" s="262" t="str">
        <f t="shared" si="59"/>
        <v/>
      </c>
      <c r="Y409" s="257" t="str">
        <f t="shared" si="54"/>
        <v/>
      </c>
      <c r="Z409" s="257" t="str">
        <f t="shared" si="55"/>
        <v/>
      </c>
      <c r="AA409" s="258" t="str">
        <f t="shared" si="60"/>
        <v>No</v>
      </c>
      <c r="AB409" s="259" t="str">
        <f>IFERROR(IF(COUNTIF($P$4:P409,P409)=1,P409,""),"")</f>
        <v/>
      </c>
      <c r="AC409" s="259" t="str">
        <f t="shared" si="61"/>
        <v/>
      </c>
      <c r="AD409" s="259" t="str">
        <f t="shared" si="62"/>
        <v/>
      </c>
      <c r="AE409" s="259" t="str">
        <f>IFERROR(IF(AND(Cal!P409&gt;=Cal!$AG$5,Cal!P409&lt;=Cal!$AH$5,PrintPayslip!$D$7=Cal!$Q409),IF(LEN(P409)&gt;0,P409,0),""),"")</f>
        <v/>
      </c>
      <c r="AF409" s="258" t="str">
        <f t="shared" si="56"/>
        <v/>
      </c>
    </row>
    <row r="410" spans="2:32" x14ac:dyDescent="0.25">
      <c r="B410" s="228">
        <v>406</v>
      </c>
      <c r="C410" s="247">
        <f>IF(LEN(INDEX(TaxData!$B$7:$D$4006,Cal!$B410,Cal!C$3))&gt;0,INDEX(TaxData!$B$7:$D$4006,Cal!$B410,Cal!C$3),"")</f>
        <v>491</v>
      </c>
      <c r="D410" s="247">
        <f>IF(LEN(INDEX(TaxData!$B$7:$D$4006,Cal!$B410,Cal!D$3))&gt;0,INDEX(TaxData!$B$7:$D$4006,Cal!$B410,Cal!D$3),"")</f>
        <v>36</v>
      </c>
      <c r="E410" s="247">
        <f>IF(LEN(INDEX(TaxData!$B$7:$D$4006,Cal!$B410,Cal!E$3))&gt;0,INDEX(TaxData!$B$7:$D$4006,Cal!$B410,Cal!E$3),"")</f>
        <v>127</v>
      </c>
      <c r="F410" s="230"/>
      <c r="H410" s="234"/>
      <c r="I410" s="234"/>
      <c r="J410" s="234"/>
      <c r="K410" s="234"/>
      <c r="O410" s="228">
        <v>406</v>
      </c>
      <c r="P410" s="250" t="str">
        <f>IF(LEN(INDEX(DataInput!$B$6:$G$2005,Cal!$B410,Cal!P$3))&gt;0,INDEX(DataInput!$B$6:$G$2005,Cal!$B410,Cal!P$3),"")</f>
        <v/>
      </c>
      <c r="Q410" s="251" t="str">
        <f>IF(LEN(INDEX(DataInput!$B$6:$G$2005,Cal!$B410,Cal!Q$3))&gt;0,INDEX(DataInput!$B$6:$G$2005,Cal!$B410,Cal!Q$3),"")</f>
        <v/>
      </c>
      <c r="R410" s="252" t="str">
        <f>IF(LEN(INDEX(DataInput!$B$6:$G$2005,Cal!$B410,Cal!R$3))&gt;0,INDEX(DataInput!$B$6:$G$2005,Cal!$B410,Cal!R$3),"")</f>
        <v/>
      </c>
      <c r="S410" s="251" t="str">
        <f>IF(LEN(INDEX(DataInput!$B$6:$G$2005,Cal!$B410,Cal!S$3))&gt;0,INDEX(DataInput!$B$6:$G$2005,Cal!$B410,Cal!S$3),"")</f>
        <v/>
      </c>
      <c r="T410" s="253" t="str">
        <f>IF(LEN(INDEX(DataInput!$B$6:$G$2005,Cal!$B410,Cal!T$3))&gt;0,INDEX(DataInput!$B$6:$G$2005,Cal!$B410,Cal!T$3),"")</f>
        <v/>
      </c>
      <c r="U410" s="254" t="str">
        <f>IF(LEN(INDEX(DataInput!$B$6:$G$2005,Cal!$B410,Cal!U$3))&gt;0,INDEX(DataInput!$B$6:$G$2005,Cal!$B410,Cal!U$3),"")</f>
        <v/>
      </c>
      <c r="V410" s="262">
        <f t="shared" si="57"/>
        <v>0</v>
      </c>
      <c r="W410" s="262" t="str">
        <f t="shared" si="58"/>
        <v/>
      </c>
      <c r="X410" s="262" t="str">
        <f t="shared" si="59"/>
        <v/>
      </c>
      <c r="Y410" s="257" t="str">
        <f t="shared" si="54"/>
        <v/>
      </c>
      <c r="Z410" s="257" t="str">
        <f t="shared" si="55"/>
        <v/>
      </c>
      <c r="AA410" s="258" t="str">
        <f t="shared" si="60"/>
        <v>No</v>
      </c>
      <c r="AB410" s="259" t="str">
        <f>IFERROR(IF(COUNTIF($P$4:P410,P410)=1,P410,""),"")</f>
        <v/>
      </c>
      <c r="AC410" s="259" t="str">
        <f t="shared" si="61"/>
        <v/>
      </c>
      <c r="AD410" s="259" t="str">
        <f t="shared" si="62"/>
        <v/>
      </c>
      <c r="AE410" s="259" t="str">
        <f>IFERROR(IF(AND(Cal!P410&gt;=Cal!$AG$5,Cal!P410&lt;=Cal!$AH$5,PrintPayslip!$D$7=Cal!$Q410),IF(LEN(P410)&gt;0,P410,0),""),"")</f>
        <v/>
      </c>
      <c r="AF410" s="258" t="str">
        <f t="shared" si="56"/>
        <v/>
      </c>
    </row>
    <row r="411" spans="2:32" x14ac:dyDescent="0.25">
      <c r="B411" s="228">
        <v>407</v>
      </c>
      <c r="C411" s="247">
        <f>IF(LEN(INDEX(TaxData!$B$7:$D$4006,Cal!$B411,Cal!C$3))&gt;0,INDEX(TaxData!$B$7:$D$4006,Cal!$B411,Cal!C$3),"")</f>
        <v>492</v>
      </c>
      <c r="D411" s="247">
        <f>IF(LEN(INDEX(TaxData!$B$7:$D$4006,Cal!$B411,Cal!D$3))&gt;0,INDEX(TaxData!$B$7:$D$4006,Cal!$B411,Cal!D$3),"")</f>
        <v>36</v>
      </c>
      <c r="E411" s="247">
        <f>IF(LEN(INDEX(TaxData!$B$7:$D$4006,Cal!$B411,Cal!E$3))&gt;0,INDEX(TaxData!$B$7:$D$4006,Cal!$B411,Cal!E$3),"")</f>
        <v>128</v>
      </c>
      <c r="F411" s="230"/>
      <c r="H411" s="234"/>
      <c r="I411" s="234"/>
      <c r="J411" s="234"/>
      <c r="K411" s="234"/>
      <c r="O411" s="228">
        <v>407</v>
      </c>
      <c r="P411" s="250" t="str">
        <f>IF(LEN(INDEX(DataInput!$B$6:$G$2005,Cal!$B411,Cal!P$3))&gt;0,INDEX(DataInput!$B$6:$G$2005,Cal!$B411,Cal!P$3),"")</f>
        <v/>
      </c>
      <c r="Q411" s="251" t="str">
        <f>IF(LEN(INDEX(DataInput!$B$6:$G$2005,Cal!$B411,Cal!Q$3))&gt;0,INDEX(DataInput!$B$6:$G$2005,Cal!$B411,Cal!Q$3),"")</f>
        <v/>
      </c>
      <c r="R411" s="252" t="str">
        <f>IF(LEN(INDEX(DataInput!$B$6:$G$2005,Cal!$B411,Cal!R$3))&gt;0,INDEX(DataInput!$B$6:$G$2005,Cal!$B411,Cal!R$3),"")</f>
        <v/>
      </c>
      <c r="S411" s="251" t="str">
        <f>IF(LEN(INDEX(DataInput!$B$6:$G$2005,Cal!$B411,Cal!S$3))&gt;0,INDEX(DataInput!$B$6:$G$2005,Cal!$B411,Cal!S$3),"")</f>
        <v/>
      </c>
      <c r="T411" s="253" t="str">
        <f>IF(LEN(INDEX(DataInput!$B$6:$G$2005,Cal!$B411,Cal!T$3))&gt;0,INDEX(DataInput!$B$6:$G$2005,Cal!$B411,Cal!T$3),"")</f>
        <v/>
      </c>
      <c r="U411" s="254" t="str">
        <f>IF(LEN(INDEX(DataInput!$B$6:$G$2005,Cal!$B411,Cal!U$3))&gt;0,INDEX(DataInput!$B$6:$G$2005,Cal!$B411,Cal!U$3),"")</f>
        <v/>
      </c>
      <c r="V411" s="262">
        <f t="shared" si="57"/>
        <v>0</v>
      </c>
      <c r="W411" s="262" t="str">
        <f t="shared" si="58"/>
        <v/>
      </c>
      <c r="X411" s="262" t="str">
        <f t="shared" si="59"/>
        <v/>
      </c>
      <c r="Y411" s="257" t="str">
        <f t="shared" si="54"/>
        <v/>
      </c>
      <c r="Z411" s="257" t="str">
        <f t="shared" si="55"/>
        <v/>
      </c>
      <c r="AA411" s="258" t="str">
        <f t="shared" si="60"/>
        <v>No</v>
      </c>
      <c r="AB411" s="259" t="str">
        <f>IFERROR(IF(COUNTIF($P$4:P411,P411)=1,P411,""),"")</f>
        <v/>
      </c>
      <c r="AC411" s="259" t="str">
        <f t="shared" si="61"/>
        <v/>
      </c>
      <c r="AD411" s="259" t="str">
        <f t="shared" si="62"/>
        <v/>
      </c>
      <c r="AE411" s="259" t="str">
        <f>IFERROR(IF(AND(Cal!P411&gt;=Cal!$AG$5,Cal!P411&lt;=Cal!$AH$5,PrintPayslip!$D$7=Cal!$Q411),IF(LEN(P411)&gt;0,P411,0),""),"")</f>
        <v/>
      </c>
      <c r="AF411" s="258" t="str">
        <f t="shared" si="56"/>
        <v/>
      </c>
    </row>
    <row r="412" spans="2:32" x14ac:dyDescent="0.25">
      <c r="B412" s="228">
        <v>408</v>
      </c>
      <c r="C412" s="247">
        <f>IF(LEN(INDEX(TaxData!$B$7:$D$4006,Cal!$B412,Cal!C$3))&gt;0,INDEX(TaxData!$B$7:$D$4006,Cal!$B412,Cal!C$3),"")</f>
        <v>493</v>
      </c>
      <c r="D412" s="247">
        <f>IF(LEN(INDEX(TaxData!$B$7:$D$4006,Cal!$B412,Cal!D$3))&gt;0,INDEX(TaxData!$B$7:$D$4006,Cal!$B412,Cal!D$3),"")</f>
        <v>36</v>
      </c>
      <c r="E412" s="247">
        <f>IF(LEN(INDEX(TaxData!$B$7:$D$4006,Cal!$B412,Cal!E$3))&gt;0,INDEX(TaxData!$B$7:$D$4006,Cal!$B412,Cal!E$3),"")</f>
        <v>128</v>
      </c>
      <c r="F412" s="230"/>
      <c r="H412" s="234"/>
      <c r="I412" s="234"/>
      <c r="J412" s="234"/>
      <c r="K412" s="234"/>
      <c r="O412" s="228">
        <v>408</v>
      </c>
      <c r="P412" s="250" t="str">
        <f>IF(LEN(INDEX(DataInput!$B$6:$G$2005,Cal!$B412,Cal!P$3))&gt;0,INDEX(DataInput!$B$6:$G$2005,Cal!$B412,Cal!P$3),"")</f>
        <v/>
      </c>
      <c r="Q412" s="251" t="str">
        <f>IF(LEN(INDEX(DataInput!$B$6:$G$2005,Cal!$B412,Cal!Q$3))&gt;0,INDEX(DataInput!$B$6:$G$2005,Cal!$B412,Cal!Q$3),"")</f>
        <v/>
      </c>
      <c r="R412" s="252" t="str">
        <f>IF(LEN(INDEX(DataInput!$B$6:$G$2005,Cal!$B412,Cal!R$3))&gt;0,INDEX(DataInput!$B$6:$G$2005,Cal!$B412,Cal!R$3),"")</f>
        <v/>
      </c>
      <c r="S412" s="251" t="str">
        <f>IF(LEN(INDEX(DataInput!$B$6:$G$2005,Cal!$B412,Cal!S$3))&gt;0,INDEX(DataInput!$B$6:$G$2005,Cal!$B412,Cal!S$3),"")</f>
        <v/>
      </c>
      <c r="T412" s="253" t="str">
        <f>IF(LEN(INDEX(DataInput!$B$6:$G$2005,Cal!$B412,Cal!T$3))&gt;0,INDEX(DataInput!$B$6:$G$2005,Cal!$B412,Cal!T$3),"")</f>
        <v/>
      </c>
      <c r="U412" s="254" t="str">
        <f>IF(LEN(INDEX(DataInput!$B$6:$G$2005,Cal!$B412,Cal!U$3))&gt;0,INDEX(DataInput!$B$6:$G$2005,Cal!$B412,Cal!U$3),"")</f>
        <v/>
      </c>
      <c r="V412" s="262">
        <f t="shared" si="57"/>
        <v>0</v>
      </c>
      <c r="W412" s="262" t="str">
        <f t="shared" si="58"/>
        <v/>
      </c>
      <c r="X412" s="262" t="str">
        <f t="shared" si="59"/>
        <v/>
      </c>
      <c r="Y412" s="257" t="str">
        <f t="shared" si="54"/>
        <v/>
      </c>
      <c r="Z412" s="257" t="str">
        <f t="shared" si="55"/>
        <v/>
      </c>
      <c r="AA412" s="258" t="str">
        <f t="shared" si="60"/>
        <v>No</v>
      </c>
      <c r="AB412" s="259" t="str">
        <f>IFERROR(IF(COUNTIF($P$4:P412,P412)=1,P412,""),"")</f>
        <v/>
      </c>
      <c r="AC412" s="259" t="str">
        <f t="shared" si="61"/>
        <v/>
      </c>
      <c r="AD412" s="259" t="str">
        <f t="shared" si="62"/>
        <v/>
      </c>
      <c r="AE412" s="259" t="str">
        <f>IFERROR(IF(AND(Cal!P412&gt;=Cal!$AG$5,Cal!P412&lt;=Cal!$AH$5,PrintPayslip!$D$7=Cal!$Q412),IF(LEN(P412)&gt;0,P412,0),""),"")</f>
        <v/>
      </c>
      <c r="AF412" s="258" t="str">
        <f t="shared" si="56"/>
        <v/>
      </c>
    </row>
    <row r="413" spans="2:32" x14ac:dyDescent="0.25">
      <c r="B413" s="228">
        <v>409</v>
      </c>
      <c r="C413" s="247">
        <f>IF(LEN(INDEX(TaxData!$B$7:$D$4006,Cal!$B413,Cal!C$3))&gt;0,INDEX(TaxData!$B$7:$D$4006,Cal!$B413,Cal!C$3),"")</f>
        <v>494</v>
      </c>
      <c r="D413" s="247">
        <f>IF(LEN(INDEX(TaxData!$B$7:$D$4006,Cal!$B413,Cal!D$3))&gt;0,INDEX(TaxData!$B$7:$D$4006,Cal!$B413,Cal!D$3),"")</f>
        <v>36</v>
      </c>
      <c r="E413" s="247">
        <f>IF(LEN(INDEX(TaxData!$B$7:$D$4006,Cal!$B413,Cal!E$3))&gt;0,INDEX(TaxData!$B$7:$D$4006,Cal!$B413,Cal!E$3),"")</f>
        <v>128</v>
      </c>
      <c r="F413" s="230"/>
      <c r="H413" s="234"/>
      <c r="I413" s="234"/>
      <c r="J413" s="234"/>
      <c r="K413" s="234"/>
      <c r="O413" s="228">
        <v>409</v>
      </c>
      <c r="P413" s="250" t="str">
        <f>IF(LEN(INDEX(DataInput!$B$6:$G$2005,Cal!$B413,Cal!P$3))&gt;0,INDEX(DataInput!$B$6:$G$2005,Cal!$B413,Cal!P$3),"")</f>
        <v/>
      </c>
      <c r="Q413" s="251" t="str">
        <f>IF(LEN(INDEX(DataInput!$B$6:$G$2005,Cal!$B413,Cal!Q$3))&gt;0,INDEX(DataInput!$B$6:$G$2005,Cal!$B413,Cal!Q$3),"")</f>
        <v/>
      </c>
      <c r="R413" s="252" t="str">
        <f>IF(LEN(INDEX(DataInput!$B$6:$G$2005,Cal!$B413,Cal!R$3))&gt;0,INDEX(DataInput!$B$6:$G$2005,Cal!$B413,Cal!R$3),"")</f>
        <v/>
      </c>
      <c r="S413" s="251" t="str">
        <f>IF(LEN(INDEX(DataInput!$B$6:$G$2005,Cal!$B413,Cal!S$3))&gt;0,INDEX(DataInput!$B$6:$G$2005,Cal!$B413,Cal!S$3),"")</f>
        <v/>
      </c>
      <c r="T413" s="253" t="str">
        <f>IF(LEN(INDEX(DataInput!$B$6:$G$2005,Cal!$B413,Cal!T$3))&gt;0,INDEX(DataInput!$B$6:$G$2005,Cal!$B413,Cal!T$3),"")</f>
        <v/>
      </c>
      <c r="U413" s="254" t="str">
        <f>IF(LEN(INDEX(DataInput!$B$6:$G$2005,Cal!$B413,Cal!U$3))&gt;0,INDEX(DataInput!$B$6:$G$2005,Cal!$B413,Cal!U$3),"")</f>
        <v/>
      </c>
      <c r="V413" s="262">
        <f t="shared" si="57"/>
        <v>0</v>
      </c>
      <c r="W413" s="262" t="str">
        <f t="shared" si="58"/>
        <v/>
      </c>
      <c r="X413" s="262" t="str">
        <f t="shared" si="59"/>
        <v/>
      </c>
      <c r="Y413" s="257" t="str">
        <f t="shared" si="54"/>
        <v/>
      </c>
      <c r="Z413" s="257" t="str">
        <f t="shared" si="55"/>
        <v/>
      </c>
      <c r="AA413" s="258" t="str">
        <f t="shared" si="60"/>
        <v>No</v>
      </c>
      <c r="AB413" s="259" t="str">
        <f>IFERROR(IF(COUNTIF($P$4:P413,P413)=1,P413,""),"")</f>
        <v/>
      </c>
      <c r="AC413" s="259" t="str">
        <f t="shared" si="61"/>
        <v/>
      </c>
      <c r="AD413" s="259" t="str">
        <f t="shared" si="62"/>
        <v/>
      </c>
      <c r="AE413" s="259" t="str">
        <f>IFERROR(IF(AND(Cal!P413&gt;=Cal!$AG$5,Cal!P413&lt;=Cal!$AH$5,PrintPayslip!$D$7=Cal!$Q413),IF(LEN(P413)&gt;0,P413,0),""),"")</f>
        <v/>
      </c>
      <c r="AF413" s="258" t="str">
        <f t="shared" si="56"/>
        <v/>
      </c>
    </row>
    <row r="414" spans="2:32" x14ac:dyDescent="0.25">
      <c r="B414" s="228">
        <v>410</v>
      </c>
      <c r="C414" s="247">
        <f>IF(LEN(INDEX(TaxData!$B$7:$D$4006,Cal!$B414,Cal!C$3))&gt;0,INDEX(TaxData!$B$7:$D$4006,Cal!$B414,Cal!C$3),"")</f>
        <v>495</v>
      </c>
      <c r="D414" s="247">
        <f>IF(LEN(INDEX(TaxData!$B$7:$D$4006,Cal!$B414,Cal!D$3))&gt;0,INDEX(TaxData!$B$7:$D$4006,Cal!$B414,Cal!D$3),"")</f>
        <v>37</v>
      </c>
      <c r="E414" s="247">
        <f>IF(LEN(INDEX(TaxData!$B$7:$D$4006,Cal!$B414,Cal!E$3))&gt;0,INDEX(TaxData!$B$7:$D$4006,Cal!$B414,Cal!E$3),"")</f>
        <v>129</v>
      </c>
      <c r="F414" s="230"/>
      <c r="H414" s="234"/>
      <c r="I414" s="234"/>
      <c r="J414" s="234"/>
      <c r="K414" s="234"/>
      <c r="O414" s="228">
        <v>410</v>
      </c>
      <c r="P414" s="250" t="str">
        <f>IF(LEN(INDEX(DataInput!$B$6:$G$2005,Cal!$B414,Cal!P$3))&gt;0,INDEX(DataInput!$B$6:$G$2005,Cal!$B414,Cal!P$3),"")</f>
        <v/>
      </c>
      <c r="Q414" s="251" t="str">
        <f>IF(LEN(INDEX(DataInput!$B$6:$G$2005,Cal!$B414,Cal!Q$3))&gt;0,INDEX(DataInput!$B$6:$G$2005,Cal!$B414,Cal!Q$3),"")</f>
        <v/>
      </c>
      <c r="R414" s="252" t="str">
        <f>IF(LEN(INDEX(DataInput!$B$6:$G$2005,Cal!$B414,Cal!R$3))&gt;0,INDEX(DataInput!$B$6:$G$2005,Cal!$B414,Cal!R$3),"")</f>
        <v/>
      </c>
      <c r="S414" s="251" t="str">
        <f>IF(LEN(INDEX(DataInput!$B$6:$G$2005,Cal!$B414,Cal!S$3))&gt;0,INDEX(DataInput!$B$6:$G$2005,Cal!$B414,Cal!S$3),"")</f>
        <v/>
      </c>
      <c r="T414" s="253" t="str">
        <f>IF(LEN(INDEX(DataInput!$B$6:$G$2005,Cal!$B414,Cal!T$3))&gt;0,INDEX(DataInput!$B$6:$G$2005,Cal!$B414,Cal!T$3),"")</f>
        <v/>
      </c>
      <c r="U414" s="254" t="str">
        <f>IF(LEN(INDEX(DataInput!$B$6:$G$2005,Cal!$B414,Cal!U$3))&gt;0,INDEX(DataInput!$B$6:$G$2005,Cal!$B414,Cal!U$3),"")</f>
        <v/>
      </c>
      <c r="V414" s="262">
        <f t="shared" si="57"/>
        <v>0</v>
      </c>
      <c r="W414" s="262" t="str">
        <f t="shared" si="58"/>
        <v/>
      </c>
      <c r="X414" s="262" t="str">
        <f t="shared" si="59"/>
        <v/>
      </c>
      <c r="Y414" s="257" t="str">
        <f t="shared" si="54"/>
        <v/>
      </c>
      <c r="Z414" s="257" t="str">
        <f t="shared" si="55"/>
        <v/>
      </c>
      <c r="AA414" s="258" t="str">
        <f t="shared" si="60"/>
        <v>No</v>
      </c>
      <c r="AB414" s="259" t="str">
        <f>IFERROR(IF(COUNTIF($P$4:P414,P414)=1,P414,""),"")</f>
        <v/>
      </c>
      <c r="AC414" s="259" t="str">
        <f t="shared" si="61"/>
        <v/>
      </c>
      <c r="AD414" s="259" t="str">
        <f t="shared" si="62"/>
        <v/>
      </c>
      <c r="AE414" s="259" t="str">
        <f>IFERROR(IF(AND(Cal!P414&gt;=Cal!$AG$5,Cal!P414&lt;=Cal!$AH$5,PrintPayslip!$D$7=Cal!$Q414),IF(LEN(P414)&gt;0,P414,0),""),"")</f>
        <v/>
      </c>
      <c r="AF414" s="258" t="str">
        <f t="shared" si="56"/>
        <v/>
      </c>
    </row>
    <row r="415" spans="2:32" x14ac:dyDescent="0.25">
      <c r="B415" s="228">
        <v>411</v>
      </c>
      <c r="C415" s="247">
        <f>IF(LEN(INDEX(TaxData!$B$7:$D$4006,Cal!$B415,Cal!C$3))&gt;0,INDEX(TaxData!$B$7:$D$4006,Cal!$B415,Cal!C$3),"")</f>
        <v>496</v>
      </c>
      <c r="D415" s="247">
        <f>IF(LEN(INDEX(TaxData!$B$7:$D$4006,Cal!$B415,Cal!D$3))&gt;0,INDEX(TaxData!$B$7:$D$4006,Cal!$B415,Cal!D$3),"")</f>
        <v>37</v>
      </c>
      <c r="E415" s="247">
        <f>IF(LEN(INDEX(TaxData!$B$7:$D$4006,Cal!$B415,Cal!E$3))&gt;0,INDEX(TaxData!$B$7:$D$4006,Cal!$B415,Cal!E$3),"")</f>
        <v>129</v>
      </c>
      <c r="F415" s="230"/>
      <c r="H415" s="234"/>
      <c r="I415" s="234"/>
      <c r="J415" s="234"/>
      <c r="K415" s="234"/>
      <c r="O415" s="228">
        <v>411</v>
      </c>
      <c r="P415" s="250" t="str">
        <f>IF(LEN(INDEX(DataInput!$B$6:$G$2005,Cal!$B415,Cal!P$3))&gt;0,INDEX(DataInput!$B$6:$G$2005,Cal!$B415,Cal!P$3),"")</f>
        <v/>
      </c>
      <c r="Q415" s="251" t="str">
        <f>IF(LEN(INDEX(DataInput!$B$6:$G$2005,Cal!$B415,Cal!Q$3))&gt;0,INDEX(DataInput!$B$6:$G$2005,Cal!$B415,Cal!Q$3),"")</f>
        <v/>
      </c>
      <c r="R415" s="252" t="str">
        <f>IF(LEN(INDEX(DataInput!$B$6:$G$2005,Cal!$B415,Cal!R$3))&gt;0,INDEX(DataInput!$B$6:$G$2005,Cal!$B415,Cal!R$3),"")</f>
        <v/>
      </c>
      <c r="S415" s="251" t="str">
        <f>IF(LEN(INDEX(DataInput!$B$6:$G$2005,Cal!$B415,Cal!S$3))&gt;0,INDEX(DataInput!$B$6:$G$2005,Cal!$B415,Cal!S$3),"")</f>
        <v/>
      </c>
      <c r="T415" s="253" t="str">
        <f>IF(LEN(INDEX(DataInput!$B$6:$G$2005,Cal!$B415,Cal!T$3))&gt;0,INDEX(DataInput!$B$6:$G$2005,Cal!$B415,Cal!T$3),"")</f>
        <v/>
      </c>
      <c r="U415" s="254" t="str">
        <f>IF(LEN(INDEX(DataInput!$B$6:$G$2005,Cal!$B415,Cal!U$3))&gt;0,INDEX(DataInput!$B$6:$G$2005,Cal!$B415,Cal!U$3),"")</f>
        <v/>
      </c>
      <c r="V415" s="262">
        <f t="shared" si="57"/>
        <v>0</v>
      </c>
      <c r="W415" s="262" t="str">
        <f t="shared" si="58"/>
        <v/>
      </c>
      <c r="X415" s="262" t="str">
        <f t="shared" si="59"/>
        <v/>
      </c>
      <c r="Y415" s="257" t="str">
        <f t="shared" si="54"/>
        <v/>
      </c>
      <c r="Z415" s="257" t="str">
        <f t="shared" si="55"/>
        <v/>
      </c>
      <c r="AA415" s="258" t="str">
        <f t="shared" si="60"/>
        <v>No</v>
      </c>
      <c r="AB415" s="259" t="str">
        <f>IFERROR(IF(COUNTIF($P$4:P415,P415)=1,P415,""),"")</f>
        <v/>
      </c>
      <c r="AC415" s="259" t="str">
        <f t="shared" si="61"/>
        <v/>
      </c>
      <c r="AD415" s="259" t="str">
        <f t="shared" si="62"/>
        <v/>
      </c>
      <c r="AE415" s="259" t="str">
        <f>IFERROR(IF(AND(Cal!P415&gt;=Cal!$AG$5,Cal!P415&lt;=Cal!$AH$5,PrintPayslip!$D$7=Cal!$Q415),IF(LEN(P415)&gt;0,P415,0),""),"")</f>
        <v/>
      </c>
      <c r="AF415" s="258" t="str">
        <f t="shared" si="56"/>
        <v/>
      </c>
    </row>
    <row r="416" spans="2:32" x14ac:dyDescent="0.25">
      <c r="B416" s="228">
        <v>412</v>
      </c>
      <c r="C416" s="247">
        <f>IF(LEN(INDEX(TaxData!$B$7:$D$4006,Cal!$B416,Cal!C$3))&gt;0,INDEX(TaxData!$B$7:$D$4006,Cal!$B416,Cal!C$3),"")</f>
        <v>497</v>
      </c>
      <c r="D416" s="247">
        <f>IF(LEN(INDEX(TaxData!$B$7:$D$4006,Cal!$B416,Cal!D$3))&gt;0,INDEX(TaxData!$B$7:$D$4006,Cal!$B416,Cal!D$3),"")</f>
        <v>37</v>
      </c>
      <c r="E416" s="247">
        <f>IF(LEN(INDEX(TaxData!$B$7:$D$4006,Cal!$B416,Cal!E$3))&gt;0,INDEX(TaxData!$B$7:$D$4006,Cal!$B416,Cal!E$3),"")</f>
        <v>129</v>
      </c>
      <c r="F416" s="230"/>
      <c r="H416" s="234"/>
      <c r="I416" s="234"/>
      <c r="J416" s="234"/>
      <c r="K416" s="234"/>
      <c r="O416" s="228">
        <v>412</v>
      </c>
      <c r="P416" s="250" t="str">
        <f>IF(LEN(INDEX(DataInput!$B$6:$G$2005,Cal!$B416,Cal!P$3))&gt;0,INDEX(DataInput!$B$6:$G$2005,Cal!$B416,Cal!P$3),"")</f>
        <v/>
      </c>
      <c r="Q416" s="251" t="str">
        <f>IF(LEN(INDEX(DataInput!$B$6:$G$2005,Cal!$B416,Cal!Q$3))&gt;0,INDEX(DataInput!$B$6:$G$2005,Cal!$B416,Cal!Q$3),"")</f>
        <v/>
      </c>
      <c r="R416" s="252" t="str">
        <f>IF(LEN(INDEX(DataInput!$B$6:$G$2005,Cal!$B416,Cal!R$3))&gt;0,INDEX(DataInput!$B$6:$G$2005,Cal!$B416,Cal!R$3),"")</f>
        <v/>
      </c>
      <c r="S416" s="251" t="str">
        <f>IF(LEN(INDEX(DataInput!$B$6:$G$2005,Cal!$B416,Cal!S$3))&gt;0,INDEX(DataInput!$B$6:$G$2005,Cal!$B416,Cal!S$3),"")</f>
        <v/>
      </c>
      <c r="T416" s="253" t="str">
        <f>IF(LEN(INDEX(DataInput!$B$6:$G$2005,Cal!$B416,Cal!T$3))&gt;0,INDEX(DataInput!$B$6:$G$2005,Cal!$B416,Cal!T$3),"")</f>
        <v/>
      </c>
      <c r="U416" s="254" t="str">
        <f>IF(LEN(INDEX(DataInput!$B$6:$G$2005,Cal!$B416,Cal!U$3))&gt;0,INDEX(DataInput!$B$6:$G$2005,Cal!$B416,Cal!U$3),"")</f>
        <v/>
      </c>
      <c r="V416" s="262">
        <f t="shared" si="57"/>
        <v>0</v>
      </c>
      <c r="W416" s="262" t="str">
        <f t="shared" si="58"/>
        <v/>
      </c>
      <c r="X416" s="262" t="str">
        <f t="shared" si="59"/>
        <v/>
      </c>
      <c r="Y416" s="257" t="str">
        <f t="shared" si="54"/>
        <v/>
      </c>
      <c r="Z416" s="257" t="str">
        <f t="shared" si="55"/>
        <v/>
      </c>
      <c r="AA416" s="258" t="str">
        <f t="shared" si="60"/>
        <v>No</v>
      </c>
      <c r="AB416" s="259" t="str">
        <f>IFERROR(IF(COUNTIF($P$4:P416,P416)=1,P416,""),"")</f>
        <v/>
      </c>
      <c r="AC416" s="259" t="str">
        <f t="shared" si="61"/>
        <v/>
      </c>
      <c r="AD416" s="259" t="str">
        <f t="shared" si="62"/>
        <v/>
      </c>
      <c r="AE416" s="259" t="str">
        <f>IFERROR(IF(AND(Cal!P416&gt;=Cal!$AG$5,Cal!P416&lt;=Cal!$AH$5,PrintPayslip!$D$7=Cal!$Q416),IF(LEN(P416)&gt;0,P416,0),""),"")</f>
        <v/>
      </c>
      <c r="AF416" s="258" t="str">
        <f t="shared" si="56"/>
        <v/>
      </c>
    </row>
    <row r="417" spans="2:32" x14ac:dyDescent="0.25">
      <c r="B417" s="228">
        <v>413</v>
      </c>
      <c r="C417" s="247">
        <f>IF(LEN(INDEX(TaxData!$B$7:$D$4006,Cal!$B417,Cal!C$3))&gt;0,INDEX(TaxData!$B$7:$D$4006,Cal!$B417,Cal!C$3),"")</f>
        <v>498</v>
      </c>
      <c r="D417" s="247">
        <f>IF(LEN(INDEX(TaxData!$B$7:$D$4006,Cal!$B417,Cal!D$3))&gt;0,INDEX(TaxData!$B$7:$D$4006,Cal!$B417,Cal!D$3),"")</f>
        <v>37</v>
      </c>
      <c r="E417" s="247">
        <f>IF(LEN(INDEX(TaxData!$B$7:$D$4006,Cal!$B417,Cal!E$3))&gt;0,INDEX(TaxData!$B$7:$D$4006,Cal!$B417,Cal!E$3),"")</f>
        <v>130</v>
      </c>
      <c r="F417" s="230"/>
      <c r="H417" s="234"/>
      <c r="I417" s="234"/>
      <c r="J417" s="234"/>
      <c r="K417" s="234"/>
      <c r="O417" s="228">
        <v>413</v>
      </c>
      <c r="P417" s="250" t="str">
        <f>IF(LEN(INDEX(DataInput!$B$6:$G$2005,Cal!$B417,Cal!P$3))&gt;0,INDEX(DataInput!$B$6:$G$2005,Cal!$B417,Cal!P$3),"")</f>
        <v/>
      </c>
      <c r="Q417" s="251" t="str">
        <f>IF(LEN(INDEX(DataInput!$B$6:$G$2005,Cal!$B417,Cal!Q$3))&gt;0,INDEX(DataInput!$B$6:$G$2005,Cal!$B417,Cal!Q$3),"")</f>
        <v/>
      </c>
      <c r="R417" s="252" t="str">
        <f>IF(LEN(INDEX(DataInput!$B$6:$G$2005,Cal!$B417,Cal!R$3))&gt;0,INDEX(DataInput!$B$6:$G$2005,Cal!$B417,Cal!R$3),"")</f>
        <v/>
      </c>
      <c r="S417" s="251" t="str">
        <f>IF(LEN(INDEX(DataInput!$B$6:$G$2005,Cal!$B417,Cal!S$3))&gt;0,INDEX(DataInput!$B$6:$G$2005,Cal!$B417,Cal!S$3),"")</f>
        <v/>
      </c>
      <c r="T417" s="253" t="str">
        <f>IF(LEN(INDEX(DataInput!$B$6:$G$2005,Cal!$B417,Cal!T$3))&gt;0,INDEX(DataInput!$B$6:$G$2005,Cal!$B417,Cal!T$3),"")</f>
        <v/>
      </c>
      <c r="U417" s="254" t="str">
        <f>IF(LEN(INDEX(DataInput!$B$6:$G$2005,Cal!$B417,Cal!U$3))&gt;0,INDEX(DataInput!$B$6:$G$2005,Cal!$B417,Cal!U$3),"")</f>
        <v/>
      </c>
      <c r="V417" s="262">
        <f t="shared" si="57"/>
        <v>0</v>
      </c>
      <c r="W417" s="262" t="str">
        <f t="shared" si="58"/>
        <v/>
      </c>
      <c r="X417" s="262" t="str">
        <f t="shared" si="59"/>
        <v/>
      </c>
      <c r="Y417" s="257" t="str">
        <f t="shared" si="54"/>
        <v/>
      </c>
      <c r="Z417" s="257" t="str">
        <f t="shared" si="55"/>
        <v/>
      </c>
      <c r="AA417" s="258" t="str">
        <f t="shared" si="60"/>
        <v>No</v>
      </c>
      <c r="AB417" s="259" t="str">
        <f>IFERROR(IF(COUNTIF($P$4:P417,P417)=1,P417,""),"")</f>
        <v/>
      </c>
      <c r="AC417" s="259" t="str">
        <f t="shared" si="61"/>
        <v/>
      </c>
      <c r="AD417" s="259" t="str">
        <f t="shared" si="62"/>
        <v/>
      </c>
      <c r="AE417" s="259" t="str">
        <f>IFERROR(IF(AND(Cal!P417&gt;=Cal!$AG$5,Cal!P417&lt;=Cal!$AH$5,PrintPayslip!$D$7=Cal!$Q417),IF(LEN(P417)&gt;0,P417,0),""),"")</f>
        <v/>
      </c>
      <c r="AF417" s="258" t="str">
        <f t="shared" si="56"/>
        <v/>
      </c>
    </row>
    <row r="418" spans="2:32" x14ac:dyDescent="0.25">
      <c r="B418" s="228">
        <v>414</v>
      </c>
      <c r="C418" s="247">
        <f>IF(LEN(INDEX(TaxData!$B$7:$D$4006,Cal!$B418,Cal!C$3))&gt;0,INDEX(TaxData!$B$7:$D$4006,Cal!$B418,Cal!C$3),"")</f>
        <v>499</v>
      </c>
      <c r="D418" s="247">
        <f>IF(LEN(INDEX(TaxData!$B$7:$D$4006,Cal!$B418,Cal!D$3))&gt;0,INDEX(TaxData!$B$7:$D$4006,Cal!$B418,Cal!D$3),"")</f>
        <v>38</v>
      </c>
      <c r="E418" s="247">
        <f>IF(LEN(INDEX(TaxData!$B$7:$D$4006,Cal!$B418,Cal!E$3))&gt;0,INDEX(TaxData!$B$7:$D$4006,Cal!$B418,Cal!E$3),"")</f>
        <v>130</v>
      </c>
      <c r="F418" s="230"/>
      <c r="H418" s="234"/>
      <c r="I418" s="234"/>
      <c r="J418" s="234"/>
      <c r="K418" s="234"/>
      <c r="O418" s="228">
        <v>414</v>
      </c>
      <c r="P418" s="250" t="str">
        <f>IF(LEN(INDEX(DataInput!$B$6:$G$2005,Cal!$B418,Cal!P$3))&gt;0,INDEX(DataInput!$B$6:$G$2005,Cal!$B418,Cal!P$3),"")</f>
        <v/>
      </c>
      <c r="Q418" s="251" t="str">
        <f>IF(LEN(INDEX(DataInput!$B$6:$G$2005,Cal!$B418,Cal!Q$3))&gt;0,INDEX(DataInput!$B$6:$G$2005,Cal!$B418,Cal!Q$3),"")</f>
        <v/>
      </c>
      <c r="R418" s="252" t="str">
        <f>IF(LEN(INDEX(DataInput!$B$6:$G$2005,Cal!$B418,Cal!R$3))&gt;0,INDEX(DataInput!$B$6:$G$2005,Cal!$B418,Cal!R$3),"")</f>
        <v/>
      </c>
      <c r="S418" s="251" t="str">
        <f>IF(LEN(INDEX(DataInput!$B$6:$G$2005,Cal!$B418,Cal!S$3))&gt;0,INDEX(DataInput!$B$6:$G$2005,Cal!$B418,Cal!S$3),"")</f>
        <v/>
      </c>
      <c r="T418" s="253" t="str">
        <f>IF(LEN(INDEX(DataInput!$B$6:$G$2005,Cal!$B418,Cal!T$3))&gt;0,INDEX(DataInput!$B$6:$G$2005,Cal!$B418,Cal!T$3),"")</f>
        <v/>
      </c>
      <c r="U418" s="254" t="str">
        <f>IF(LEN(INDEX(DataInput!$B$6:$G$2005,Cal!$B418,Cal!U$3))&gt;0,INDEX(DataInput!$B$6:$G$2005,Cal!$B418,Cal!U$3),"")</f>
        <v/>
      </c>
      <c r="V418" s="262">
        <f t="shared" si="57"/>
        <v>0</v>
      </c>
      <c r="W418" s="262" t="str">
        <f t="shared" si="58"/>
        <v/>
      </c>
      <c r="X418" s="262" t="str">
        <f t="shared" si="59"/>
        <v/>
      </c>
      <c r="Y418" s="257" t="str">
        <f t="shared" si="54"/>
        <v/>
      </c>
      <c r="Z418" s="257" t="str">
        <f t="shared" si="55"/>
        <v/>
      </c>
      <c r="AA418" s="258" t="str">
        <f t="shared" si="60"/>
        <v>No</v>
      </c>
      <c r="AB418" s="259" t="str">
        <f>IFERROR(IF(COUNTIF($P$4:P418,P418)=1,P418,""),"")</f>
        <v/>
      </c>
      <c r="AC418" s="259" t="str">
        <f t="shared" si="61"/>
        <v/>
      </c>
      <c r="AD418" s="259" t="str">
        <f t="shared" si="62"/>
        <v/>
      </c>
      <c r="AE418" s="259" t="str">
        <f>IFERROR(IF(AND(Cal!P418&gt;=Cal!$AG$5,Cal!P418&lt;=Cal!$AH$5,PrintPayslip!$D$7=Cal!$Q418),IF(LEN(P418)&gt;0,P418,0),""),"")</f>
        <v/>
      </c>
      <c r="AF418" s="258" t="str">
        <f t="shared" si="56"/>
        <v/>
      </c>
    </row>
    <row r="419" spans="2:32" x14ac:dyDescent="0.25">
      <c r="B419" s="228">
        <v>415</v>
      </c>
      <c r="C419" s="247">
        <f>IF(LEN(INDEX(TaxData!$B$7:$D$4006,Cal!$B419,Cal!C$3))&gt;0,INDEX(TaxData!$B$7:$D$4006,Cal!$B419,Cal!C$3),"")</f>
        <v>500</v>
      </c>
      <c r="D419" s="247">
        <f>IF(LEN(INDEX(TaxData!$B$7:$D$4006,Cal!$B419,Cal!D$3))&gt;0,INDEX(TaxData!$B$7:$D$4006,Cal!$B419,Cal!D$3),"")</f>
        <v>38</v>
      </c>
      <c r="E419" s="247">
        <f>IF(LEN(INDEX(TaxData!$B$7:$D$4006,Cal!$B419,Cal!E$3))&gt;0,INDEX(TaxData!$B$7:$D$4006,Cal!$B419,Cal!E$3),"")</f>
        <v>131</v>
      </c>
      <c r="F419" s="230"/>
      <c r="H419" s="234"/>
      <c r="I419" s="234"/>
      <c r="J419" s="234"/>
      <c r="K419" s="234"/>
      <c r="O419" s="228">
        <v>415</v>
      </c>
      <c r="P419" s="250" t="str">
        <f>IF(LEN(INDEX(DataInput!$B$6:$G$2005,Cal!$B419,Cal!P$3))&gt;0,INDEX(DataInput!$B$6:$G$2005,Cal!$B419,Cal!P$3),"")</f>
        <v/>
      </c>
      <c r="Q419" s="251" t="str">
        <f>IF(LEN(INDEX(DataInput!$B$6:$G$2005,Cal!$B419,Cal!Q$3))&gt;0,INDEX(DataInput!$B$6:$G$2005,Cal!$B419,Cal!Q$3),"")</f>
        <v/>
      </c>
      <c r="R419" s="252" t="str">
        <f>IF(LEN(INDEX(DataInput!$B$6:$G$2005,Cal!$B419,Cal!R$3))&gt;0,INDEX(DataInput!$B$6:$G$2005,Cal!$B419,Cal!R$3),"")</f>
        <v/>
      </c>
      <c r="S419" s="251" t="str">
        <f>IF(LEN(INDEX(DataInput!$B$6:$G$2005,Cal!$B419,Cal!S$3))&gt;0,INDEX(DataInput!$B$6:$G$2005,Cal!$B419,Cal!S$3),"")</f>
        <v/>
      </c>
      <c r="T419" s="253" t="str">
        <f>IF(LEN(INDEX(DataInput!$B$6:$G$2005,Cal!$B419,Cal!T$3))&gt;0,INDEX(DataInput!$B$6:$G$2005,Cal!$B419,Cal!T$3),"")</f>
        <v/>
      </c>
      <c r="U419" s="254" t="str">
        <f>IF(LEN(INDEX(DataInput!$B$6:$G$2005,Cal!$B419,Cal!U$3))&gt;0,INDEX(DataInput!$B$6:$G$2005,Cal!$B419,Cal!U$3),"")</f>
        <v/>
      </c>
      <c r="V419" s="262">
        <f t="shared" si="57"/>
        <v>0</v>
      </c>
      <c r="W419" s="262" t="str">
        <f t="shared" si="58"/>
        <v/>
      </c>
      <c r="X419" s="262" t="str">
        <f t="shared" si="59"/>
        <v/>
      </c>
      <c r="Y419" s="257" t="str">
        <f t="shared" si="54"/>
        <v/>
      </c>
      <c r="Z419" s="257" t="str">
        <f t="shared" si="55"/>
        <v/>
      </c>
      <c r="AA419" s="258" t="str">
        <f t="shared" si="60"/>
        <v>No</v>
      </c>
      <c r="AB419" s="259" t="str">
        <f>IFERROR(IF(COUNTIF($P$4:P419,P419)=1,P419,""),"")</f>
        <v/>
      </c>
      <c r="AC419" s="259" t="str">
        <f t="shared" si="61"/>
        <v/>
      </c>
      <c r="AD419" s="259" t="str">
        <f t="shared" si="62"/>
        <v/>
      </c>
      <c r="AE419" s="259" t="str">
        <f>IFERROR(IF(AND(Cal!P419&gt;=Cal!$AG$5,Cal!P419&lt;=Cal!$AH$5,PrintPayslip!$D$7=Cal!$Q419),IF(LEN(P419)&gt;0,P419,0),""),"")</f>
        <v/>
      </c>
      <c r="AF419" s="258" t="str">
        <f t="shared" si="56"/>
        <v/>
      </c>
    </row>
    <row r="420" spans="2:32" x14ac:dyDescent="0.25">
      <c r="B420" s="228">
        <v>416</v>
      </c>
      <c r="C420" s="247">
        <f>IF(LEN(INDEX(TaxData!$B$7:$D$4006,Cal!$B420,Cal!C$3))&gt;0,INDEX(TaxData!$B$7:$D$4006,Cal!$B420,Cal!C$3),"")</f>
        <v>501</v>
      </c>
      <c r="D420" s="247">
        <f>IF(LEN(INDEX(TaxData!$B$7:$D$4006,Cal!$B420,Cal!D$3))&gt;0,INDEX(TaxData!$B$7:$D$4006,Cal!$B420,Cal!D$3),"")</f>
        <v>38</v>
      </c>
      <c r="E420" s="247">
        <f>IF(LEN(INDEX(TaxData!$B$7:$D$4006,Cal!$B420,Cal!E$3))&gt;0,INDEX(TaxData!$B$7:$D$4006,Cal!$B420,Cal!E$3),"")</f>
        <v>131</v>
      </c>
      <c r="F420" s="230"/>
      <c r="H420" s="234"/>
      <c r="I420" s="234"/>
      <c r="J420" s="234"/>
      <c r="K420" s="234"/>
      <c r="O420" s="228">
        <v>416</v>
      </c>
      <c r="P420" s="250" t="str">
        <f>IF(LEN(INDEX(DataInput!$B$6:$G$2005,Cal!$B420,Cal!P$3))&gt;0,INDEX(DataInput!$B$6:$G$2005,Cal!$B420,Cal!P$3),"")</f>
        <v/>
      </c>
      <c r="Q420" s="251" t="str">
        <f>IF(LEN(INDEX(DataInput!$B$6:$G$2005,Cal!$B420,Cal!Q$3))&gt;0,INDEX(DataInput!$B$6:$G$2005,Cal!$B420,Cal!Q$3),"")</f>
        <v/>
      </c>
      <c r="R420" s="252" t="str">
        <f>IF(LEN(INDEX(DataInput!$B$6:$G$2005,Cal!$B420,Cal!R$3))&gt;0,INDEX(DataInput!$B$6:$G$2005,Cal!$B420,Cal!R$3),"")</f>
        <v/>
      </c>
      <c r="S420" s="251" t="str">
        <f>IF(LEN(INDEX(DataInput!$B$6:$G$2005,Cal!$B420,Cal!S$3))&gt;0,INDEX(DataInput!$B$6:$G$2005,Cal!$B420,Cal!S$3),"")</f>
        <v/>
      </c>
      <c r="T420" s="253" t="str">
        <f>IF(LEN(INDEX(DataInput!$B$6:$G$2005,Cal!$B420,Cal!T$3))&gt;0,INDEX(DataInput!$B$6:$G$2005,Cal!$B420,Cal!T$3),"")</f>
        <v/>
      </c>
      <c r="U420" s="254" t="str">
        <f>IF(LEN(INDEX(DataInput!$B$6:$G$2005,Cal!$B420,Cal!U$3))&gt;0,INDEX(DataInput!$B$6:$G$2005,Cal!$B420,Cal!U$3),"")</f>
        <v/>
      </c>
      <c r="V420" s="262">
        <f t="shared" si="57"/>
        <v>0</v>
      </c>
      <c r="W420" s="262" t="str">
        <f t="shared" si="58"/>
        <v/>
      </c>
      <c r="X420" s="262" t="str">
        <f t="shared" si="59"/>
        <v/>
      </c>
      <c r="Y420" s="257" t="str">
        <f t="shared" si="54"/>
        <v/>
      </c>
      <c r="Z420" s="257" t="str">
        <f t="shared" si="55"/>
        <v/>
      </c>
      <c r="AA420" s="258" t="str">
        <f t="shared" si="60"/>
        <v>No</v>
      </c>
      <c r="AB420" s="259" t="str">
        <f>IFERROR(IF(COUNTIF($P$4:P420,P420)=1,P420,""),"")</f>
        <v/>
      </c>
      <c r="AC420" s="259" t="str">
        <f t="shared" si="61"/>
        <v/>
      </c>
      <c r="AD420" s="259" t="str">
        <f t="shared" si="62"/>
        <v/>
      </c>
      <c r="AE420" s="259" t="str">
        <f>IFERROR(IF(AND(Cal!P420&gt;=Cal!$AG$5,Cal!P420&lt;=Cal!$AH$5,PrintPayslip!$D$7=Cal!$Q420),IF(LEN(P420)&gt;0,P420,0),""),"")</f>
        <v/>
      </c>
      <c r="AF420" s="258" t="str">
        <f t="shared" si="56"/>
        <v/>
      </c>
    </row>
    <row r="421" spans="2:32" x14ac:dyDescent="0.25">
      <c r="B421" s="228">
        <v>417</v>
      </c>
      <c r="C421" s="247">
        <f>IF(LEN(INDEX(TaxData!$B$7:$D$4006,Cal!$B421,Cal!C$3))&gt;0,INDEX(TaxData!$B$7:$D$4006,Cal!$B421,Cal!C$3),"")</f>
        <v>502</v>
      </c>
      <c r="D421" s="247">
        <f>IF(LEN(INDEX(TaxData!$B$7:$D$4006,Cal!$B421,Cal!D$3))&gt;0,INDEX(TaxData!$B$7:$D$4006,Cal!$B421,Cal!D$3),"")</f>
        <v>38</v>
      </c>
      <c r="E421" s="247">
        <f>IF(LEN(INDEX(TaxData!$B$7:$D$4006,Cal!$B421,Cal!E$3))&gt;0,INDEX(TaxData!$B$7:$D$4006,Cal!$B421,Cal!E$3),"")</f>
        <v>131</v>
      </c>
      <c r="F421" s="230"/>
      <c r="H421" s="234"/>
      <c r="I421" s="234"/>
      <c r="J421" s="234"/>
      <c r="K421" s="234"/>
      <c r="O421" s="228">
        <v>417</v>
      </c>
      <c r="P421" s="250" t="str">
        <f>IF(LEN(INDEX(DataInput!$B$6:$G$2005,Cal!$B421,Cal!P$3))&gt;0,INDEX(DataInput!$B$6:$G$2005,Cal!$B421,Cal!P$3),"")</f>
        <v/>
      </c>
      <c r="Q421" s="251" t="str">
        <f>IF(LEN(INDEX(DataInput!$B$6:$G$2005,Cal!$B421,Cal!Q$3))&gt;0,INDEX(DataInput!$B$6:$G$2005,Cal!$B421,Cal!Q$3),"")</f>
        <v/>
      </c>
      <c r="R421" s="252" t="str">
        <f>IF(LEN(INDEX(DataInput!$B$6:$G$2005,Cal!$B421,Cal!R$3))&gt;0,INDEX(DataInput!$B$6:$G$2005,Cal!$B421,Cal!R$3),"")</f>
        <v/>
      </c>
      <c r="S421" s="251" t="str">
        <f>IF(LEN(INDEX(DataInput!$B$6:$G$2005,Cal!$B421,Cal!S$3))&gt;0,INDEX(DataInput!$B$6:$G$2005,Cal!$B421,Cal!S$3),"")</f>
        <v/>
      </c>
      <c r="T421" s="253" t="str">
        <f>IF(LEN(INDEX(DataInput!$B$6:$G$2005,Cal!$B421,Cal!T$3))&gt;0,INDEX(DataInput!$B$6:$G$2005,Cal!$B421,Cal!T$3),"")</f>
        <v/>
      </c>
      <c r="U421" s="254" t="str">
        <f>IF(LEN(INDEX(DataInput!$B$6:$G$2005,Cal!$B421,Cal!U$3))&gt;0,INDEX(DataInput!$B$6:$G$2005,Cal!$B421,Cal!U$3),"")</f>
        <v/>
      </c>
      <c r="V421" s="262">
        <f t="shared" si="57"/>
        <v>0</v>
      </c>
      <c r="W421" s="262" t="str">
        <f t="shared" si="58"/>
        <v/>
      </c>
      <c r="X421" s="262" t="str">
        <f t="shared" si="59"/>
        <v/>
      </c>
      <c r="Y421" s="257" t="str">
        <f t="shared" si="54"/>
        <v/>
      </c>
      <c r="Z421" s="257" t="str">
        <f t="shared" si="55"/>
        <v/>
      </c>
      <c r="AA421" s="258" t="str">
        <f t="shared" si="60"/>
        <v>No</v>
      </c>
      <c r="AB421" s="259" t="str">
        <f>IFERROR(IF(COUNTIF($P$4:P421,P421)=1,P421,""),"")</f>
        <v/>
      </c>
      <c r="AC421" s="259" t="str">
        <f t="shared" si="61"/>
        <v/>
      </c>
      <c r="AD421" s="259" t="str">
        <f t="shared" si="62"/>
        <v/>
      </c>
      <c r="AE421" s="259" t="str">
        <f>IFERROR(IF(AND(Cal!P421&gt;=Cal!$AG$5,Cal!P421&lt;=Cal!$AH$5,PrintPayslip!$D$7=Cal!$Q421),IF(LEN(P421)&gt;0,P421,0),""),"")</f>
        <v/>
      </c>
      <c r="AF421" s="258" t="str">
        <f t="shared" si="56"/>
        <v/>
      </c>
    </row>
    <row r="422" spans="2:32" x14ac:dyDescent="0.25">
      <c r="B422" s="228">
        <v>418</v>
      </c>
      <c r="C422" s="247">
        <f>IF(LEN(INDEX(TaxData!$B$7:$D$4006,Cal!$B422,Cal!C$3))&gt;0,INDEX(TaxData!$B$7:$D$4006,Cal!$B422,Cal!C$3),"")</f>
        <v>503</v>
      </c>
      <c r="D422" s="247">
        <f>IF(LEN(INDEX(TaxData!$B$7:$D$4006,Cal!$B422,Cal!D$3))&gt;0,INDEX(TaxData!$B$7:$D$4006,Cal!$B422,Cal!D$3),"")</f>
        <v>38</v>
      </c>
      <c r="E422" s="247">
        <f>IF(LEN(INDEX(TaxData!$B$7:$D$4006,Cal!$B422,Cal!E$3))&gt;0,INDEX(TaxData!$B$7:$D$4006,Cal!$B422,Cal!E$3),"")</f>
        <v>132</v>
      </c>
      <c r="F422" s="230"/>
      <c r="H422" s="234"/>
      <c r="I422" s="234"/>
      <c r="J422" s="234"/>
      <c r="K422" s="234"/>
      <c r="O422" s="228">
        <v>418</v>
      </c>
      <c r="P422" s="250" t="str">
        <f>IF(LEN(INDEX(DataInput!$B$6:$G$2005,Cal!$B422,Cal!P$3))&gt;0,INDEX(DataInput!$B$6:$G$2005,Cal!$B422,Cal!P$3),"")</f>
        <v/>
      </c>
      <c r="Q422" s="251" t="str">
        <f>IF(LEN(INDEX(DataInput!$B$6:$G$2005,Cal!$B422,Cal!Q$3))&gt;0,INDEX(DataInput!$B$6:$G$2005,Cal!$B422,Cal!Q$3),"")</f>
        <v/>
      </c>
      <c r="R422" s="252" t="str">
        <f>IF(LEN(INDEX(DataInput!$B$6:$G$2005,Cal!$B422,Cal!R$3))&gt;0,INDEX(DataInput!$B$6:$G$2005,Cal!$B422,Cal!R$3),"")</f>
        <v/>
      </c>
      <c r="S422" s="251" t="str">
        <f>IF(LEN(INDEX(DataInput!$B$6:$G$2005,Cal!$B422,Cal!S$3))&gt;0,INDEX(DataInput!$B$6:$G$2005,Cal!$B422,Cal!S$3),"")</f>
        <v/>
      </c>
      <c r="T422" s="253" t="str">
        <f>IF(LEN(INDEX(DataInput!$B$6:$G$2005,Cal!$B422,Cal!T$3))&gt;0,INDEX(DataInput!$B$6:$G$2005,Cal!$B422,Cal!T$3),"")</f>
        <v/>
      </c>
      <c r="U422" s="254" t="str">
        <f>IF(LEN(INDEX(DataInput!$B$6:$G$2005,Cal!$B422,Cal!U$3))&gt;0,INDEX(DataInput!$B$6:$G$2005,Cal!$B422,Cal!U$3),"")</f>
        <v/>
      </c>
      <c r="V422" s="262">
        <f t="shared" si="57"/>
        <v>0</v>
      </c>
      <c r="W422" s="262" t="str">
        <f t="shared" si="58"/>
        <v/>
      </c>
      <c r="X422" s="262" t="str">
        <f t="shared" si="59"/>
        <v/>
      </c>
      <c r="Y422" s="257" t="str">
        <f t="shared" si="54"/>
        <v/>
      </c>
      <c r="Z422" s="257" t="str">
        <f t="shared" si="55"/>
        <v/>
      </c>
      <c r="AA422" s="258" t="str">
        <f t="shared" si="60"/>
        <v>No</v>
      </c>
      <c r="AB422" s="259" t="str">
        <f>IFERROR(IF(COUNTIF($P$4:P422,P422)=1,P422,""),"")</f>
        <v/>
      </c>
      <c r="AC422" s="259" t="str">
        <f t="shared" si="61"/>
        <v/>
      </c>
      <c r="AD422" s="259" t="str">
        <f t="shared" si="62"/>
        <v/>
      </c>
      <c r="AE422" s="259" t="str">
        <f>IFERROR(IF(AND(Cal!P422&gt;=Cal!$AG$5,Cal!P422&lt;=Cal!$AH$5,PrintPayslip!$D$7=Cal!$Q422),IF(LEN(P422)&gt;0,P422,0),""),"")</f>
        <v/>
      </c>
      <c r="AF422" s="258" t="str">
        <f t="shared" si="56"/>
        <v/>
      </c>
    </row>
    <row r="423" spans="2:32" x14ac:dyDescent="0.25">
      <c r="B423" s="228">
        <v>419</v>
      </c>
      <c r="C423" s="247">
        <f>IF(LEN(INDEX(TaxData!$B$7:$D$4006,Cal!$B423,Cal!C$3))&gt;0,INDEX(TaxData!$B$7:$D$4006,Cal!$B423,Cal!C$3),"")</f>
        <v>504</v>
      </c>
      <c r="D423" s="247">
        <f>IF(LEN(INDEX(TaxData!$B$7:$D$4006,Cal!$B423,Cal!D$3))&gt;0,INDEX(TaxData!$B$7:$D$4006,Cal!$B423,Cal!D$3),"")</f>
        <v>39</v>
      </c>
      <c r="E423" s="247">
        <f>IF(LEN(INDEX(TaxData!$B$7:$D$4006,Cal!$B423,Cal!E$3))&gt;0,INDEX(TaxData!$B$7:$D$4006,Cal!$B423,Cal!E$3),"")</f>
        <v>132</v>
      </c>
      <c r="F423" s="230"/>
      <c r="H423" s="234"/>
      <c r="I423" s="234"/>
      <c r="J423" s="234"/>
      <c r="K423" s="234"/>
      <c r="O423" s="228">
        <v>419</v>
      </c>
      <c r="P423" s="250" t="str">
        <f>IF(LEN(INDEX(DataInput!$B$6:$G$2005,Cal!$B423,Cal!P$3))&gt;0,INDEX(DataInput!$B$6:$G$2005,Cal!$B423,Cal!P$3),"")</f>
        <v/>
      </c>
      <c r="Q423" s="251" t="str">
        <f>IF(LEN(INDEX(DataInput!$B$6:$G$2005,Cal!$B423,Cal!Q$3))&gt;0,INDEX(DataInput!$B$6:$G$2005,Cal!$B423,Cal!Q$3),"")</f>
        <v/>
      </c>
      <c r="R423" s="252" t="str">
        <f>IF(LEN(INDEX(DataInput!$B$6:$G$2005,Cal!$B423,Cal!R$3))&gt;0,INDEX(DataInput!$B$6:$G$2005,Cal!$B423,Cal!R$3),"")</f>
        <v/>
      </c>
      <c r="S423" s="251" t="str">
        <f>IF(LEN(INDEX(DataInput!$B$6:$G$2005,Cal!$B423,Cal!S$3))&gt;0,INDEX(DataInput!$B$6:$G$2005,Cal!$B423,Cal!S$3),"")</f>
        <v/>
      </c>
      <c r="T423" s="253" t="str">
        <f>IF(LEN(INDEX(DataInput!$B$6:$G$2005,Cal!$B423,Cal!T$3))&gt;0,INDEX(DataInput!$B$6:$G$2005,Cal!$B423,Cal!T$3),"")</f>
        <v/>
      </c>
      <c r="U423" s="254" t="str">
        <f>IF(LEN(INDEX(DataInput!$B$6:$G$2005,Cal!$B423,Cal!U$3))&gt;0,INDEX(DataInput!$B$6:$G$2005,Cal!$B423,Cal!U$3),"")</f>
        <v/>
      </c>
      <c r="V423" s="262">
        <f t="shared" si="57"/>
        <v>0</v>
      </c>
      <c r="W423" s="262" t="str">
        <f t="shared" si="58"/>
        <v/>
      </c>
      <c r="X423" s="262" t="str">
        <f t="shared" si="59"/>
        <v/>
      </c>
      <c r="Y423" s="257" t="str">
        <f t="shared" si="54"/>
        <v/>
      </c>
      <c r="Z423" s="257" t="str">
        <f t="shared" si="55"/>
        <v/>
      </c>
      <c r="AA423" s="258" t="str">
        <f t="shared" si="60"/>
        <v>No</v>
      </c>
      <c r="AB423" s="259" t="str">
        <f>IFERROR(IF(COUNTIF($P$4:P423,P423)=1,P423,""),"")</f>
        <v/>
      </c>
      <c r="AC423" s="259" t="str">
        <f t="shared" si="61"/>
        <v/>
      </c>
      <c r="AD423" s="259" t="str">
        <f t="shared" si="62"/>
        <v/>
      </c>
      <c r="AE423" s="259" t="str">
        <f>IFERROR(IF(AND(Cal!P423&gt;=Cal!$AG$5,Cal!P423&lt;=Cal!$AH$5,PrintPayslip!$D$7=Cal!$Q423),IF(LEN(P423)&gt;0,P423,0),""),"")</f>
        <v/>
      </c>
      <c r="AF423" s="258" t="str">
        <f t="shared" si="56"/>
        <v/>
      </c>
    </row>
    <row r="424" spans="2:32" x14ac:dyDescent="0.25">
      <c r="B424" s="228">
        <v>420</v>
      </c>
      <c r="C424" s="247">
        <f>IF(LEN(INDEX(TaxData!$B$7:$D$4006,Cal!$B424,Cal!C$3))&gt;0,INDEX(TaxData!$B$7:$D$4006,Cal!$B424,Cal!C$3),"")</f>
        <v>505</v>
      </c>
      <c r="D424" s="247">
        <f>IF(LEN(INDEX(TaxData!$B$7:$D$4006,Cal!$B424,Cal!D$3))&gt;0,INDEX(TaxData!$B$7:$D$4006,Cal!$B424,Cal!D$3),"")</f>
        <v>39</v>
      </c>
      <c r="E424" s="247">
        <f>IF(LEN(INDEX(TaxData!$B$7:$D$4006,Cal!$B424,Cal!E$3))&gt;0,INDEX(TaxData!$B$7:$D$4006,Cal!$B424,Cal!E$3),"")</f>
        <v>132</v>
      </c>
      <c r="F424" s="230"/>
      <c r="H424" s="234"/>
      <c r="I424" s="234"/>
      <c r="J424" s="234"/>
      <c r="K424" s="234"/>
      <c r="O424" s="228">
        <v>420</v>
      </c>
      <c r="P424" s="250" t="str">
        <f>IF(LEN(INDEX(DataInput!$B$6:$G$2005,Cal!$B424,Cal!P$3))&gt;0,INDEX(DataInput!$B$6:$G$2005,Cal!$B424,Cal!P$3),"")</f>
        <v/>
      </c>
      <c r="Q424" s="251" t="str">
        <f>IF(LEN(INDEX(DataInput!$B$6:$G$2005,Cal!$B424,Cal!Q$3))&gt;0,INDEX(DataInput!$B$6:$G$2005,Cal!$B424,Cal!Q$3),"")</f>
        <v/>
      </c>
      <c r="R424" s="252" t="str">
        <f>IF(LEN(INDEX(DataInput!$B$6:$G$2005,Cal!$B424,Cal!R$3))&gt;0,INDEX(DataInput!$B$6:$G$2005,Cal!$B424,Cal!R$3),"")</f>
        <v/>
      </c>
      <c r="S424" s="251" t="str">
        <f>IF(LEN(INDEX(DataInput!$B$6:$G$2005,Cal!$B424,Cal!S$3))&gt;0,INDEX(DataInput!$B$6:$G$2005,Cal!$B424,Cal!S$3),"")</f>
        <v/>
      </c>
      <c r="T424" s="253" t="str">
        <f>IF(LEN(INDEX(DataInput!$B$6:$G$2005,Cal!$B424,Cal!T$3))&gt;0,INDEX(DataInput!$B$6:$G$2005,Cal!$B424,Cal!T$3),"")</f>
        <v/>
      </c>
      <c r="U424" s="254" t="str">
        <f>IF(LEN(INDEX(DataInput!$B$6:$G$2005,Cal!$B424,Cal!U$3))&gt;0,INDEX(DataInput!$B$6:$G$2005,Cal!$B424,Cal!U$3),"")</f>
        <v/>
      </c>
      <c r="V424" s="262">
        <f t="shared" si="57"/>
        <v>0</v>
      </c>
      <c r="W424" s="262" t="str">
        <f t="shared" si="58"/>
        <v/>
      </c>
      <c r="X424" s="262" t="str">
        <f t="shared" si="59"/>
        <v/>
      </c>
      <c r="Y424" s="257" t="str">
        <f t="shared" si="54"/>
        <v/>
      </c>
      <c r="Z424" s="257" t="str">
        <f t="shared" si="55"/>
        <v/>
      </c>
      <c r="AA424" s="258" t="str">
        <f t="shared" si="60"/>
        <v>No</v>
      </c>
      <c r="AB424" s="259" t="str">
        <f>IFERROR(IF(COUNTIF($P$4:P424,P424)=1,P424,""),"")</f>
        <v/>
      </c>
      <c r="AC424" s="259" t="str">
        <f t="shared" si="61"/>
        <v/>
      </c>
      <c r="AD424" s="259" t="str">
        <f t="shared" si="62"/>
        <v/>
      </c>
      <c r="AE424" s="259" t="str">
        <f>IFERROR(IF(AND(Cal!P424&gt;=Cal!$AG$5,Cal!P424&lt;=Cal!$AH$5,PrintPayslip!$D$7=Cal!$Q424),IF(LEN(P424)&gt;0,P424,0),""),"")</f>
        <v/>
      </c>
      <c r="AF424" s="258" t="str">
        <f t="shared" si="56"/>
        <v/>
      </c>
    </row>
    <row r="425" spans="2:32" x14ac:dyDescent="0.25">
      <c r="B425" s="228">
        <v>421</v>
      </c>
      <c r="C425" s="247">
        <f>IF(LEN(INDEX(TaxData!$B$7:$D$4006,Cal!$B425,Cal!C$3))&gt;0,INDEX(TaxData!$B$7:$D$4006,Cal!$B425,Cal!C$3),"")</f>
        <v>506</v>
      </c>
      <c r="D425" s="247">
        <f>IF(LEN(INDEX(TaxData!$B$7:$D$4006,Cal!$B425,Cal!D$3))&gt;0,INDEX(TaxData!$B$7:$D$4006,Cal!$B425,Cal!D$3),"")</f>
        <v>39</v>
      </c>
      <c r="E425" s="247">
        <f>IF(LEN(INDEX(TaxData!$B$7:$D$4006,Cal!$B425,Cal!E$3))&gt;0,INDEX(TaxData!$B$7:$D$4006,Cal!$B425,Cal!E$3),"")</f>
        <v>133</v>
      </c>
      <c r="F425" s="230"/>
      <c r="H425" s="234"/>
      <c r="I425" s="234"/>
      <c r="J425" s="234"/>
      <c r="K425" s="234"/>
      <c r="O425" s="228">
        <v>421</v>
      </c>
      <c r="P425" s="250" t="str">
        <f>IF(LEN(INDEX(DataInput!$B$6:$G$2005,Cal!$B425,Cal!P$3))&gt;0,INDEX(DataInput!$B$6:$G$2005,Cal!$B425,Cal!P$3),"")</f>
        <v/>
      </c>
      <c r="Q425" s="251" t="str">
        <f>IF(LEN(INDEX(DataInput!$B$6:$G$2005,Cal!$B425,Cal!Q$3))&gt;0,INDEX(DataInput!$B$6:$G$2005,Cal!$B425,Cal!Q$3),"")</f>
        <v/>
      </c>
      <c r="R425" s="252" t="str">
        <f>IF(LEN(INDEX(DataInput!$B$6:$G$2005,Cal!$B425,Cal!R$3))&gt;0,INDEX(DataInput!$B$6:$G$2005,Cal!$B425,Cal!R$3),"")</f>
        <v/>
      </c>
      <c r="S425" s="251" t="str">
        <f>IF(LEN(INDEX(DataInput!$B$6:$G$2005,Cal!$B425,Cal!S$3))&gt;0,INDEX(DataInput!$B$6:$G$2005,Cal!$B425,Cal!S$3),"")</f>
        <v/>
      </c>
      <c r="T425" s="253" t="str">
        <f>IF(LEN(INDEX(DataInput!$B$6:$G$2005,Cal!$B425,Cal!T$3))&gt;0,INDEX(DataInput!$B$6:$G$2005,Cal!$B425,Cal!T$3),"")</f>
        <v/>
      </c>
      <c r="U425" s="254" t="str">
        <f>IF(LEN(INDEX(DataInput!$B$6:$G$2005,Cal!$B425,Cal!U$3))&gt;0,INDEX(DataInput!$B$6:$G$2005,Cal!$B425,Cal!U$3),"")</f>
        <v/>
      </c>
      <c r="V425" s="262">
        <f t="shared" si="57"/>
        <v>0</v>
      </c>
      <c r="W425" s="262" t="str">
        <f t="shared" si="58"/>
        <v/>
      </c>
      <c r="X425" s="262" t="str">
        <f t="shared" si="59"/>
        <v/>
      </c>
      <c r="Y425" s="257" t="str">
        <f t="shared" si="54"/>
        <v/>
      </c>
      <c r="Z425" s="257" t="str">
        <f t="shared" si="55"/>
        <v/>
      </c>
      <c r="AA425" s="258" t="str">
        <f t="shared" si="60"/>
        <v>No</v>
      </c>
      <c r="AB425" s="259" t="str">
        <f>IFERROR(IF(COUNTIF($P$4:P425,P425)=1,P425,""),"")</f>
        <v/>
      </c>
      <c r="AC425" s="259" t="str">
        <f t="shared" si="61"/>
        <v/>
      </c>
      <c r="AD425" s="259" t="str">
        <f t="shared" si="62"/>
        <v/>
      </c>
      <c r="AE425" s="259" t="str">
        <f>IFERROR(IF(AND(Cal!P425&gt;=Cal!$AG$5,Cal!P425&lt;=Cal!$AH$5,PrintPayslip!$D$7=Cal!$Q425),IF(LEN(P425)&gt;0,P425,0),""),"")</f>
        <v/>
      </c>
      <c r="AF425" s="258" t="str">
        <f t="shared" si="56"/>
        <v/>
      </c>
    </row>
    <row r="426" spans="2:32" x14ac:dyDescent="0.25">
      <c r="B426" s="228">
        <v>422</v>
      </c>
      <c r="C426" s="247">
        <f>IF(LEN(INDEX(TaxData!$B$7:$D$4006,Cal!$B426,Cal!C$3))&gt;0,INDEX(TaxData!$B$7:$D$4006,Cal!$B426,Cal!C$3),"")</f>
        <v>507</v>
      </c>
      <c r="D426" s="247">
        <f>IF(LEN(INDEX(TaxData!$B$7:$D$4006,Cal!$B426,Cal!D$3))&gt;0,INDEX(TaxData!$B$7:$D$4006,Cal!$B426,Cal!D$3),"")</f>
        <v>39</v>
      </c>
      <c r="E426" s="247">
        <f>IF(LEN(INDEX(TaxData!$B$7:$D$4006,Cal!$B426,Cal!E$3))&gt;0,INDEX(TaxData!$B$7:$D$4006,Cal!$B426,Cal!E$3),"")</f>
        <v>133</v>
      </c>
      <c r="F426" s="230"/>
      <c r="H426" s="234"/>
      <c r="I426" s="234"/>
      <c r="J426" s="234"/>
      <c r="K426" s="234"/>
      <c r="O426" s="228">
        <v>422</v>
      </c>
      <c r="P426" s="250" t="str">
        <f>IF(LEN(INDEX(DataInput!$B$6:$G$2005,Cal!$B426,Cal!P$3))&gt;0,INDEX(DataInput!$B$6:$G$2005,Cal!$B426,Cal!P$3),"")</f>
        <v/>
      </c>
      <c r="Q426" s="251" t="str">
        <f>IF(LEN(INDEX(DataInput!$B$6:$G$2005,Cal!$B426,Cal!Q$3))&gt;0,INDEX(DataInput!$B$6:$G$2005,Cal!$B426,Cal!Q$3),"")</f>
        <v/>
      </c>
      <c r="R426" s="252" t="str">
        <f>IF(LEN(INDEX(DataInput!$B$6:$G$2005,Cal!$B426,Cal!R$3))&gt;0,INDEX(DataInput!$B$6:$G$2005,Cal!$B426,Cal!R$3),"")</f>
        <v/>
      </c>
      <c r="S426" s="251" t="str">
        <f>IF(LEN(INDEX(DataInput!$B$6:$G$2005,Cal!$B426,Cal!S$3))&gt;0,INDEX(DataInput!$B$6:$G$2005,Cal!$B426,Cal!S$3),"")</f>
        <v/>
      </c>
      <c r="T426" s="253" t="str">
        <f>IF(LEN(INDEX(DataInput!$B$6:$G$2005,Cal!$B426,Cal!T$3))&gt;0,INDEX(DataInput!$B$6:$G$2005,Cal!$B426,Cal!T$3),"")</f>
        <v/>
      </c>
      <c r="U426" s="254" t="str">
        <f>IF(LEN(INDEX(DataInput!$B$6:$G$2005,Cal!$B426,Cal!U$3))&gt;0,INDEX(DataInput!$B$6:$G$2005,Cal!$B426,Cal!U$3),"")</f>
        <v/>
      </c>
      <c r="V426" s="262">
        <f t="shared" si="57"/>
        <v>0</v>
      </c>
      <c r="W426" s="262" t="str">
        <f t="shared" si="58"/>
        <v/>
      </c>
      <c r="X426" s="262" t="str">
        <f t="shared" si="59"/>
        <v/>
      </c>
      <c r="Y426" s="257" t="str">
        <f t="shared" si="54"/>
        <v/>
      </c>
      <c r="Z426" s="257" t="str">
        <f t="shared" si="55"/>
        <v/>
      </c>
      <c r="AA426" s="258" t="str">
        <f t="shared" si="60"/>
        <v>No</v>
      </c>
      <c r="AB426" s="259" t="str">
        <f>IFERROR(IF(COUNTIF($P$4:P426,P426)=1,P426,""),"")</f>
        <v/>
      </c>
      <c r="AC426" s="259" t="str">
        <f t="shared" si="61"/>
        <v/>
      </c>
      <c r="AD426" s="259" t="str">
        <f t="shared" si="62"/>
        <v/>
      </c>
      <c r="AE426" s="259" t="str">
        <f>IFERROR(IF(AND(Cal!P426&gt;=Cal!$AG$5,Cal!P426&lt;=Cal!$AH$5,PrintPayslip!$D$7=Cal!$Q426),IF(LEN(P426)&gt;0,P426,0),""),"")</f>
        <v/>
      </c>
      <c r="AF426" s="258" t="str">
        <f t="shared" si="56"/>
        <v/>
      </c>
    </row>
    <row r="427" spans="2:32" x14ac:dyDescent="0.25">
      <c r="B427" s="228">
        <v>423</v>
      </c>
      <c r="C427" s="247">
        <f>IF(LEN(INDEX(TaxData!$B$7:$D$4006,Cal!$B427,Cal!C$3))&gt;0,INDEX(TaxData!$B$7:$D$4006,Cal!$B427,Cal!C$3),"")</f>
        <v>508</v>
      </c>
      <c r="D427" s="247">
        <f>IF(LEN(INDEX(TaxData!$B$7:$D$4006,Cal!$B427,Cal!D$3))&gt;0,INDEX(TaxData!$B$7:$D$4006,Cal!$B427,Cal!D$3),"")</f>
        <v>39</v>
      </c>
      <c r="E427" s="247">
        <f>IF(LEN(INDEX(TaxData!$B$7:$D$4006,Cal!$B427,Cal!E$3))&gt;0,INDEX(TaxData!$B$7:$D$4006,Cal!$B427,Cal!E$3),"")</f>
        <v>133</v>
      </c>
      <c r="F427" s="230"/>
      <c r="H427" s="234"/>
      <c r="I427" s="234"/>
      <c r="J427" s="234"/>
      <c r="K427" s="234"/>
      <c r="O427" s="228">
        <v>423</v>
      </c>
      <c r="P427" s="250" t="str">
        <f>IF(LEN(INDEX(DataInput!$B$6:$G$2005,Cal!$B427,Cal!P$3))&gt;0,INDEX(DataInput!$B$6:$G$2005,Cal!$B427,Cal!P$3),"")</f>
        <v/>
      </c>
      <c r="Q427" s="251" t="str">
        <f>IF(LEN(INDEX(DataInput!$B$6:$G$2005,Cal!$B427,Cal!Q$3))&gt;0,INDEX(DataInput!$B$6:$G$2005,Cal!$B427,Cal!Q$3),"")</f>
        <v/>
      </c>
      <c r="R427" s="252" t="str">
        <f>IF(LEN(INDEX(DataInput!$B$6:$G$2005,Cal!$B427,Cal!R$3))&gt;0,INDEX(DataInput!$B$6:$G$2005,Cal!$B427,Cal!R$3),"")</f>
        <v/>
      </c>
      <c r="S427" s="251" t="str">
        <f>IF(LEN(INDEX(DataInput!$B$6:$G$2005,Cal!$B427,Cal!S$3))&gt;0,INDEX(DataInput!$B$6:$G$2005,Cal!$B427,Cal!S$3),"")</f>
        <v/>
      </c>
      <c r="T427" s="253" t="str">
        <f>IF(LEN(INDEX(DataInput!$B$6:$G$2005,Cal!$B427,Cal!T$3))&gt;0,INDEX(DataInput!$B$6:$G$2005,Cal!$B427,Cal!T$3),"")</f>
        <v/>
      </c>
      <c r="U427" s="254" t="str">
        <f>IF(LEN(INDEX(DataInput!$B$6:$G$2005,Cal!$B427,Cal!U$3))&gt;0,INDEX(DataInput!$B$6:$G$2005,Cal!$B427,Cal!U$3),"")</f>
        <v/>
      </c>
      <c r="V427" s="262">
        <f t="shared" si="57"/>
        <v>0</v>
      </c>
      <c r="W427" s="262" t="str">
        <f t="shared" si="58"/>
        <v/>
      </c>
      <c r="X427" s="262" t="str">
        <f t="shared" si="59"/>
        <v/>
      </c>
      <c r="Y427" s="257" t="str">
        <f t="shared" si="54"/>
        <v/>
      </c>
      <c r="Z427" s="257" t="str">
        <f t="shared" si="55"/>
        <v/>
      </c>
      <c r="AA427" s="258" t="str">
        <f t="shared" si="60"/>
        <v>No</v>
      </c>
      <c r="AB427" s="259" t="str">
        <f>IFERROR(IF(COUNTIF($P$4:P427,P427)=1,P427,""),"")</f>
        <v/>
      </c>
      <c r="AC427" s="259" t="str">
        <f t="shared" si="61"/>
        <v/>
      </c>
      <c r="AD427" s="259" t="str">
        <f t="shared" si="62"/>
        <v/>
      </c>
      <c r="AE427" s="259" t="str">
        <f>IFERROR(IF(AND(Cal!P427&gt;=Cal!$AG$5,Cal!P427&lt;=Cal!$AH$5,PrintPayslip!$D$7=Cal!$Q427),IF(LEN(P427)&gt;0,P427,0),""),"")</f>
        <v/>
      </c>
      <c r="AF427" s="258" t="str">
        <f t="shared" si="56"/>
        <v/>
      </c>
    </row>
    <row r="428" spans="2:32" x14ac:dyDescent="0.25">
      <c r="B428" s="228">
        <v>424</v>
      </c>
      <c r="C428" s="247">
        <f>IF(LEN(INDEX(TaxData!$B$7:$D$4006,Cal!$B428,Cal!C$3))&gt;0,INDEX(TaxData!$B$7:$D$4006,Cal!$B428,Cal!C$3),"")</f>
        <v>509</v>
      </c>
      <c r="D428" s="247">
        <f>IF(LEN(INDEX(TaxData!$B$7:$D$4006,Cal!$B428,Cal!D$3))&gt;0,INDEX(TaxData!$B$7:$D$4006,Cal!$B428,Cal!D$3),"")</f>
        <v>40</v>
      </c>
      <c r="E428" s="247">
        <f>IF(LEN(INDEX(TaxData!$B$7:$D$4006,Cal!$B428,Cal!E$3))&gt;0,INDEX(TaxData!$B$7:$D$4006,Cal!$B428,Cal!E$3),"")</f>
        <v>134</v>
      </c>
      <c r="F428" s="230"/>
      <c r="H428" s="234"/>
      <c r="I428" s="234"/>
      <c r="J428" s="234"/>
      <c r="K428" s="234"/>
      <c r="O428" s="228">
        <v>424</v>
      </c>
      <c r="P428" s="250" t="str">
        <f>IF(LEN(INDEX(DataInput!$B$6:$G$2005,Cal!$B428,Cal!P$3))&gt;0,INDEX(DataInput!$B$6:$G$2005,Cal!$B428,Cal!P$3),"")</f>
        <v/>
      </c>
      <c r="Q428" s="251" t="str">
        <f>IF(LEN(INDEX(DataInput!$B$6:$G$2005,Cal!$B428,Cal!Q$3))&gt;0,INDEX(DataInput!$B$6:$G$2005,Cal!$B428,Cal!Q$3),"")</f>
        <v/>
      </c>
      <c r="R428" s="252" t="str">
        <f>IF(LEN(INDEX(DataInput!$B$6:$G$2005,Cal!$B428,Cal!R$3))&gt;0,INDEX(DataInput!$B$6:$G$2005,Cal!$B428,Cal!R$3),"")</f>
        <v/>
      </c>
      <c r="S428" s="251" t="str">
        <f>IF(LEN(INDEX(DataInput!$B$6:$G$2005,Cal!$B428,Cal!S$3))&gt;0,INDEX(DataInput!$B$6:$G$2005,Cal!$B428,Cal!S$3),"")</f>
        <v/>
      </c>
      <c r="T428" s="253" t="str">
        <f>IF(LEN(INDEX(DataInput!$B$6:$G$2005,Cal!$B428,Cal!T$3))&gt;0,INDEX(DataInput!$B$6:$G$2005,Cal!$B428,Cal!T$3),"")</f>
        <v/>
      </c>
      <c r="U428" s="254" t="str">
        <f>IF(LEN(INDEX(DataInput!$B$6:$G$2005,Cal!$B428,Cal!U$3))&gt;0,INDEX(DataInput!$B$6:$G$2005,Cal!$B428,Cal!U$3),"")</f>
        <v/>
      </c>
      <c r="V428" s="262">
        <f t="shared" si="57"/>
        <v>0</v>
      </c>
      <c r="W428" s="262" t="str">
        <f t="shared" si="58"/>
        <v/>
      </c>
      <c r="X428" s="262" t="str">
        <f t="shared" si="59"/>
        <v/>
      </c>
      <c r="Y428" s="257" t="str">
        <f t="shared" si="54"/>
        <v/>
      </c>
      <c r="Z428" s="257" t="str">
        <f t="shared" si="55"/>
        <v/>
      </c>
      <c r="AA428" s="258" t="str">
        <f t="shared" si="60"/>
        <v>No</v>
      </c>
      <c r="AB428" s="259" t="str">
        <f>IFERROR(IF(COUNTIF($P$4:P428,P428)=1,P428,""),"")</f>
        <v/>
      </c>
      <c r="AC428" s="259" t="str">
        <f t="shared" si="61"/>
        <v/>
      </c>
      <c r="AD428" s="259" t="str">
        <f t="shared" si="62"/>
        <v/>
      </c>
      <c r="AE428" s="259" t="str">
        <f>IFERROR(IF(AND(Cal!P428&gt;=Cal!$AG$5,Cal!P428&lt;=Cal!$AH$5,PrintPayslip!$D$7=Cal!$Q428),IF(LEN(P428)&gt;0,P428,0),""),"")</f>
        <v/>
      </c>
      <c r="AF428" s="258" t="str">
        <f t="shared" si="56"/>
        <v/>
      </c>
    </row>
    <row r="429" spans="2:32" x14ac:dyDescent="0.25">
      <c r="B429" s="228">
        <v>425</v>
      </c>
      <c r="C429" s="247">
        <f>IF(LEN(INDEX(TaxData!$B$7:$D$4006,Cal!$B429,Cal!C$3))&gt;0,INDEX(TaxData!$B$7:$D$4006,Cal!$B429,Cal!C$3),"")</f>
        <v>510</v>
      </c>
      <c r="D429" s="247">
        <f>IF(LEN(INDEX(TaxData!$B$7:$D$4006,Cal!$B429,Cal!D$3))&gt;0,INDEX(TaxData!$B$7:$D$4006,Cal!$B429,Cal!D$3),"")</f>
        <v>40</v>
      </c>
      <c r="E429" s="247">
        <f>IF(LEN(INDEX(TaxData!$B$7:$D$4006,Cal!$B429,Cal!E$3))&gt;0,INDEX(TaxData!$B$7:$D$4006,Cal!$B429,Cal!E$3),"")</f>
        <v>134</v>
      </c>
      <c r="F429" s="230"/>
      <c r="H429" s="234"/>
      <c r="I429" s="234"/>
      <c r="J429" s="234"/>
      <c r="K429" s="234"/>
      <c r="O429" s="228">
        <v>425</v>
      </c>
      <c r="P429" s="250" t="str">
        <f>IF(LEN(INDEX(DataInput!$B$6:$G$2005,Cal!$B429,Cal!P$3))&gt;0,INDEX(DataInput!$B$6:$G$2005,Cal!$B429,Cal!P$3),"")</f>
        <v/>
      </c>
      <c r="Q429" s="251" t="str">
        <f>IF(LEN(INDEX(DataInput!$B$6:$G$2005,Cal!$B429,Cal!Q$3))&gt;0,INDEX(DataInput!$B$6:$G$2005,Cal!$B429,Cal!Q$3),"")</f>
        <v/>
      </c>
      <c r="R429" s="252" t="str">
        <f>IF(LEN(INDEX(DataInput!$B$6:$G$2005,Cal!$B429,Cal!R$3))&gt;0,INDEX(DataInput!$B$6:$G$2005,Cal!$B429,Cal!R$3),"")</f>
        <v/>
      </c>
      <c r="S429" s="251" t="str">
        <f>IF(LEN(INDEX(DataInput!$B$6:$G$2005,Cal!$B429,Cal!S$3))&gt;0,INDEX(DataInput!$B$6:$G$2005,Cal!$B429,Cal!S$3),"")</f>
        <v/>
      </c>
      <c r="T429" s="253" t="str">
        <f>IF(LEN(INDEX(DataInput!$B$6:$G$2005,Cal!$B429,Cal!T$3))&gt;0,INDEX(DataInput!$B$6:$G$2005,Cal!$B429,Cal!T$3),"")</f>
        <v/>
      </c>
      <c r="U429" s="254" t="str">
        <f>IF(LEN(INDEX(DataInput!$B$6:$G$2005,Cal!$B429,Cal!U$3))&gt;0,INDEX(DataInput!$B$6:$G$2005,Cal!$B429,Cal!U$3),"")</f>
        <v/>
      </c>
      <c r="V429" s="262">
        <f t="shared" si="57"/>
        <v>0</v>
      </c>
      <c r="W429" s="262" t="str">
        <f t="shared" si="58"/>
        <v/>
      </c>
      <c r="X429" s="262" t="str">
        <f t="shared" si="59"/>
        <v/>
      </c>
      <c r="Y429" s="257" t="str">
        <f t="shared" si="54"/>
        <v/>
      </c>
      <c r="Z429" s="257" t="str">
        <f t="shared" si="55"/>
        <v/>
      </c>
      <c r="AA429" s="258" t="str">
        <f t="shared" si="60"/>
        <v>No</v>
      </c>
      <c r="AB429" s="259" t="str">
        <f>IFERROR(IF(COUNTIF($P$4:P429,P429)=1,P429,""),"")</f>
        <v/>
      </c>
      <c r="AC429" s="259" t="str">
        <f t="shared" si="61"/>
        <v/>
      </c>
      <c r="AD429" s="259" t="str">
        <f t="shared" si="62"/>
        <v/>
      </c>
      <c r="AE429" s="259" t="str">
        <f>IFERROR(IF(AND(Cal!P429&gt;=Cal!$AG$5,Cal!P429&lt;=Cal!$AH$5,PrintPayslip!$D$7=Cal!$Q429),IF(LEN(P429)&gt;0,P429,0),""),"")</f>
        <v/>
      </c>
      <c r="AF429" s="258" t="str">
        <f t="shared" si="56"/>
        <v/>
      </c>
    </row>
    <row r="430" spans="2:32" x14ac:dyDescent="0.25">
      <c r="B430" s="228">
        <v>426</v>
      </c>
      <c r="C430" s="247">
        <f>IF(LEN(INDEX(TaxData!$B$7:$D$4006,Cal!$B430,Cal!C$3))&gt;0,INDEX(TaxData!$B$7:$D$4006,Cal!$B430,Cal!C$3),"")</f>
        <v>511</v>
      </c>
      <c r="D430" s="247">
        <f>IF(LEN(INDEX(TaxData!$B$7:$D$4006,Cal!$B430,Cal!D$3))&gt;0,INDEX(TaxData!$B$7:$D$4006,Cal!$B430,Cal!D$3),"")</f>
        <v>40</v>
      </c>
      <c r="E430" s="247">
        <f>IF(LEN(INDEX(TaxData!$B$7:$D$4006,Cal!$B430,Cal!E$3))&gt;0,INDEX(TaxData!$B$7:$D$4006,Cal!$B430,Cal!E$3),"")</f>
        <v>134</v>
      </c>
      <c r="F430" s="230"/>
      <c r="H430" s="234"/>
      <c r="I430" s="234"/>
      <c r="J430" s="234"/>
      <c r="K430" s="234"/>
      <c r="O430" s="228">
        <v>426</v>
      </c>
      <c r="P430" s="250" t="str">
        <f>IF(LEN(INDEX(DataInput!$B$6:$G$2005,Cal!$B430,Cal!P$3))&gt;0,INDEX(DataInput!$B$6:$G$2005,Cal!$B430,Cal!P$3),"")</f>
        <v/>
      </c>
      <c r="Q430" s="251" t="str">
        <f>IF(LEN(INDEX(DataInput!$B$6:$G$2005,Cal!$B430,Cal!Q$3))&gt;0,INDEX(DataInput!$B$6:$G$2005,Cal!$B430,Cal!Q$3),"")</f>
        <v/>
      </c>
      <c r="R430" s="252" t="str">
        <f>IF(LEN(INDEX(DataInput!$B$6:$G$2005,Cal!$B430,Cal!R$3))&gt;0,INDEX(DataInput!$B$6:$G$2005,Cal!$B430,Cal!R$3),"")</f>
        <v/>
      </c>
      <c r="S430" s="251" t="str">
        <f>IF(LEN(INDEX(DataInput!$B$6:$G$2005,Cal!$B430,Cal!S$3))&gt;0,INDEX(DataInput!$B$6:$G$2005,Cal!$B430,Cal!S$3),"")</f>
        <v/>
      </c>
      <c r="T430" s="253" t="str">
        <f>IF(LEN(INDEX(DataInput!$B$6:$G$2005,Cal!$B430,Cal!T$3))&gt;0,INDEX(DataInput!$B$6:$G$2005,Cal!$B430,Cal!T$3),"")</f>
        <v/>
      </c>
      <c r="U430" s="254" t="str">
        <f>IF(LEN(INDEX(DataInput!$B$6:$G$2005,Cal!$B430,Cal!U$3))&gt;0,INDEX(DataInput!$B$6:$G$2005,Cal!$B430,Cal!U$3),"")</f>
        <v/>
      </c>
      <c r="V430" s="262">
        <f t="shared" si="57"/>
        <v>0</v>
      </c>
      <c r="W430" s="262" t="str">
        <f t="shared" si="58"/>
        <v/>
      </c>
      <c r="X430" s="262" t="str">
        <f t="shared" si="59"/>
        <v/>
      </c>
      <c r="Y430" s="257" t="str">
        <f t="shared" si="54"/>
        <v/>
      </c>
      <c r="Z430" s="257" t="str">
        <f t="shared" si="55"/>
        <v/>
      </c>
      <c r="AA430" s="258" t="str">
        <f t="shared" si="60"/>
        <v>No</v>
      </c>
      <c r="AB430" s="259" t="str">
        <f>IFERROR(IF(COUNTIF($P$4:P430,P430)=1,P430,""),"")</f>
        <v/>
      </c>
      <c r="AC430" s="259" t="str">
        <f t="shared" si="61"/>
        <v/>
      </c>
      <c r="AD430" s="259" t="str">
        <f t="shared" si="62"/>
        <v/>
      </c>
      <c r="AE430" s="259" t="str">
        <f>IFERROR(IF(AND(Cal!P430&gt;=Cal!$AG$5,Cal!P430&lt;=Cal!$AH$5,PrintPayslip!$D$7=Cal!$Q430),IF(LEN(P430)&gt;0,P430,0),""),"")</f>
        <v/>
      </c>
      <c r="AF430" s="258" t="str">
        <f t="shared" si="56"/>
        <v/>
      </c>
    </row>
    <row r="431" spans="2:32" x14ac:dyDescent="0.25">
      <c r="B431" s="228">
        <v>427</v>
      </c>
      <c r="C431" s="247">
        <f>IF(LEN(INDEX(TaxData!$B$7:$D$4006,Cal!$B431,Cal!C$3))&gt;0,INDEX(TaxData!$B$7:$D$4006,Cal!$B431,Cal!C$3),"")</f>
        <v>512</v>
      </c>
      <c r="D431" s="247">
        <f>IF(LEN(INDEX(TaxData!$B$7:$D$4006,Cal!$B431,Cal!D$3))&gt;0,INDEX(TaxData!$B$7:$D$4006,Cal!$B431,Cal!D$3),"")</f>
        <v>40</v>
      </c>
      <c r="E431" s="247">
        <f>IF(LEN(INDEX(TaxData!$B$7:$D$4006,Cal!$B431,Cal!E$3))&gt;0,INDEX(TaxData!$B$7:$D$4006,Cal!$B431,Cal!E$3),"")</f>
        <v>135</v>
      </c>
      <c r="F431" s="230"/>
      <c r="H431" s="234"/>
      <c r="I431" s="234"/>
      <c r="J431" s="234"/>
      <c r="K431" s="234"/>
      <c r="O431" s="228">
        <v>427</v>
      </c>
      <c r="P431" s="250" t="str">
        <f>IF(LEN(INDEX(DataInput!$B$6:$G$2005,Cal!$B431,Cal!P$3))&gt;0,INDEX(DataInput!$B$6:$G$2005,Cal!$B431,Cal!P$3),"")</f>
        <v/>
      </c>
      <c r="Q431" s="251" t="str">
        <f>IF(LEN(INDEX(DataInput!$B$6:$G$2005,Cal!$B431,Cal!Q$3))&gt;0,INDEX(DataInput!$B$6:$G$2005,Cal!$B431,Cal!Q$3),"")</f>
        <v/>
      </c>
      <c r="R431" s="252" t="str">
        <f>IF(LEN(INDEX(DataInput!$B$6:$G$2005,Cal!$B431,Cal!R$3))&gt;0,INDEX(DataInput!$B$6:$G$2005,Cal!$B431,Cal!R$3),"")</f>
        <v/>
      </c>
      <c r="S431" s="251" t="str">
        <f>IF(LEN(INDEX(DataInput!$B$6:$G$2005,Cal!$B431,Cal!S$3))&gt;0,INDEX(DataInput!$B$6:$G$2005,Cal!$B431,Cal!S$3),"")</f>
        <v/>
      </c>
      <c r="T431" s="253" t="str">
        <f>IF(LEN(INDEX(DataInput!$B$6:$G$2005,Cal!$B431,Cal!T$3))&gt;0,INDEX(DataInput!$B$6:$G$2005,Cal!$B431,Cal!T$3),"")</f>
        <v/>
      </c>
      <c r="U431" s="254" t="str">
        <f>IF(LEN(INDEX(DataInput!$B$6:$G$2005,Cal!$B431,Cal!U$3))&gt;0,INDEX(DataInput!$B$6:$G$2005,Cal!$B431,Cal!U$3),"")</f>
        <v/>
      </c>
      <c r="V431" s="262">
        <f t="shared" si="57"/>
        <v>0</v>
      </c>
      <c r="W431" s="262" t="str">
        <f t="shared" si="58"/>
        <v/>
      </c>
      <c r="X431" s="262" t="str">
        <f t="shared" si="59"/>
        <v/>
      </c>
      <c r="Y431" s="257" t="str">
        <f t="shared" si="54"/>
        <v/>
      </c>
      <c r="Z431" s="257" t="str">
        <f t="shared" si="55"/>
        <v/>
      </c>
      <c r="AA431" s="258" t="str">
        <f t="shared" si="60"/>
        <v>No</v>
      </c>
      <c r="AB431" s="259" t="str">
        <f>IFERROR(IF(COUNTIF($P$4:P431,P431)=1,P431,""),"")</f>
        <v/>
      </c>
      <c r="AC431" s="259" t="str">
        <f t="shared" si="61"/>
        <v/>
      </c>
      <c r="AD431" s="259" t="str">
        <f t="shared" si="62"/>
        <v/>
      </c>
      <c r="AE431" s="259" t="str">
        <f>IFERROR(IF(AND(Cal!P431&gt;=Cal!$AG$5,Cal!P431&lt;=Cal!$AH$5,PrintPayslip!$D$7=Cal!$Q431),IF(LEN(P431)&gt;0,P431,0),""),"")</f>
        <v/>
      </c>
      <c r="AF431" s="258" t="str">
        <f t="shared" si="56"/>
        <v/>
      </c>
    </row>
    <row r="432" spans="2:32" x14ac:dyDescent="0.25">
      <c r="B432" s="228">
        <v>428</v>
      </c>
      <c r="C432" s="247">
        <f>IF(LEN(INDEX(TaxData!$B$7:$D$4006,Cal!$B432,Cal!C$3))&gt;0,INDEX(TaxData!$B$7:$D$4006,Cal!$B432,Cal!C$3),"")</f>
        <v>513</v>
      </c>
      <c r="D432" s="247">
        <f>IF(LEN(INDEX(TaxData!$B$7:$D$4006,Cal!$B432,Cal!D$3))&gt;0,INDEX(TaxData!$B$7:$D$4006,Cal!$B432,Cal!D$3),"")</f>
        <v>40</v>
      </c>
      <c r="E432" s="247">
        <f>IF(LEN(INDEX(TaxData!$B$7:$D$4006,Cal!$B432,Cal!E$3))&gt;0,INDEX(TaxData!$B$7:$D$4006,Cal!$B432,Cal!E$3),"")</f>
        <v>135</v>
      </c>
      <c r="F432" s="230"/>
      <c r="H432" s="234"/>
      <c r="I432" s="234"/>
      <c r="J432" s="234"/>
      <c r="K432" s="234"/>
      <c r="O432" s="228">
        <v>428</v>
      </c>
      <c r="P432" s="250" t="str">
        <f>IF(LEN(INDEX(DataInput!$B$6:$G$2005,Cal!$B432,Cal!P$3))&gt;0,INDEX(DataInput!$B$6:$G$2005,Cal!$B432,Cal!P$3),"")</f>
        <v/>
      </c>
      <c r="Q432" s="251" t="str">
        <f>IF(LEN(INDEX(DataInput!$B$6:$G$2005,Cal!$B432,Cal!Q$3))&gt;0,INDEX(DataInput!$B$6:$G$2005,Cal!$B432,Cal!Q$3),"")</f>
        <v/>
      </c>
      <c r="R432" s="252" t="str">
        <f>IF(LEN(INDEX(DataInput!$B$6:$G$2005,Cal!$B432,Cal!R$3))&gt;0,INDEX(DataInput!$B$6:$G$2005,Cal!$B432,Cal!R$3),"")</f>
        <v/>
      </c>
      <c r="S432" s="251" t="str">
        <f>IF(LEN(INDEX(DataInput!$B$6:$G$2005,Cal!$B432,Cal!S$3))&gt;0,INDEX(DataInput!$B$6:$G$2005,Cal!$B432,Cal!S$3),"")</f>
        <v/>
      </c>
      <c r="T432" s="253" t="str">
        <f>IF(LEN(INDEX(DataInput!$B$6:$G$2005,Cal!$B432,Cal!T$3))&gt;0,INDEX(DataInput!$B$6:$G$2005,Cal!$B432,Cal!T$3),"")</f>
        <v/>
      </c>
      <c r="U432" s="254" t="str">
        <f>IF(LEN(INDEX(DataInput!$B$6:$G$2005,Cal!$B432,Cal!U$3))&gt;0,INDEX(DataInput!$B$6:$G$2005,Cal!$B432,Cal!U$3),"")</f>
        <v/>
      </c>
      <c r="V432" s="262">
        <f t="shared" si="57"/>
        <v>0</v>
      </c>
      <c r="W432" s="262" t="str">
        <f t="shared" si="58"/>
        <v/>
      </c>
      <c r="X432" s="262" t="str">
        <f t="shared" si="59"/>
        <v/>
      </c>
      <c r="Y432" s="257" t="str">
        <f t="shared" si="54"/>
        <v/>
      </c>
      <c r="Z432" s="257" t="str">
        <f t="shared" si="55"/>
        <v/>
      </c>
      <c r="AA432" s="258" t="str">
        <f t="shared" si="60"/>
        <v>No</v>
      </c>
      <c r="AB432" s="259" t="str">
        <f>IFERROR(IF(COUNTIF($P$4:P432,P432)=1,P432,""),"")</f>
        <v/>
      </c>
      <c r="AC432" s="259" t="str">
        <f t="shared" si="61"/>
        <v/>
      </c>
      <c r="AD432" s="259" t="str">
        <f t="shared" si="62"/>
        <v/>
      </c>
      <c r="AE432" s="259" t="str">
        <f>IFERROR(IF(AND(Cal!P432&gt;=Cal!$AG$5,Cal!P432&lt;=Cal!$AH$5,PrintPayslip!$D$7=Cal!$Q432),IF(LEN(P432)&gt;0,P432,0),""),"")</f>
        <v/>
      </c>
      <c r="AF432" s="258" t="str">
        <f t="shared" si="56"/>
        <v/>
      </c>
    </row>
    <row r="433" spans="2:32" x14ac:dyDescent="0.25">
      <c r="B433" s="228">
        <v>429</v>
      </c>
      <c r="C433" s="247">
        <f>IF(LEN(INDEX(TaxData!$B$7:$D$4006,Cal!$B433,Cal!C$3))&gt;0,INDEX(TaxData!$B$7:$D$4006,Cal!$B433,Cal!C$3),"")</f>
        <v>514</v>
      </c>
      <c r="D433" s="247">
        <f>IF(LEN(INDEX(TaxData!$B$7:$D$4006,Cal!$B433,Cal!D$3))&gt;0,INDEX(TaxData!$B$7:$D$4006,Cal!$B433,Cal!D$3),"")</f>
        <v>41</v>
      </c>
      <c r="E433" s="247">
        <f>IF(LEN(INDEX(TaxData!$B$7:$D$4006,Cal!$B433,Cal!E$3))&gt;0,INDEX(TaxData!$B$7:$D$4006,Cal!$B433,Cal!E$3),"")</f>
        <v>135</v>
      </c>
      <c r="F433" s="230"/>
      <c r="H433" s="234"/>
      <c r="I433" s="234"/>
      <c r="J433" s="234"/>
      <c r="K433" s="234"/>
      <c r="O433" s="228">
        <v>429</v>
      </c>
      <c r="P433" s="250" t="str">
        <f>IF(LEN(INDEX(DataInput!$B$6:$G$2005,Cal!$B433,Cal!P$3))&gt;0,INDEX(DataInput!$B$6:$G$2005,Cal!$B433,Cal!P$3),"")</f>
        <v/>
      </c>
      <c r="Q433" s="251" t="str">
        <f>IF(LEN(INDEX(DataInput!$B$6:$G$2005,Cal!$B433,Cal!Q$3))&gt;0,INDEX(DataInput!$B$6:$G$2005,Cal!$B433,Cal!Q$3),"")</f>
        <v/>
      </c>
      <c r="R433" s="252" t="str">
        <f>IF(LEN(INDEX(DataInput!$B$6:$G$2005,Cal!$B433,Cal!R$3))&gt;0,INDEX(DataInput!$B$6:$G$2005,Cal!$B433,Cal!R$3),"")</f>
        <v/>
      </c>
      <c r="S433" s="251" t="str">
        <f>IF(LEN(INDEX(DataInput!$B$6:$G$2005,Cal!$B433,Cal!S$3))&gt;0,INDEX(DataInput!$B$6:$G$2005,Cal!$B433,Cal!S$3),"")</f>
        <v/>
      </c>
      <c r="T433" s="253" t="str">
        <f>IF(LEN(INDEX(DataInput!$B$6:$G$2005,Cal!$B433,Cal!T$3))&gt;0,INDEX(DataInput!$B$6:$G$2005,Cal!$B433,Cal!T$3),"")</f>
        <v/>
      </c>
      <c r="U433" s="254" t="str">
        <f>IF(LEN(INDEX(DataInput!$B$6:$G$2005,Cal!$B433,Cal!U$3))&gt;0,INDEX(DataInput!$B$6:$G$2005,Cal!$B433,Cal!U$3),"")</f>
        <v/>
      </c>
      <c r="V433" s="262">
        <f t="shared" si="57"/>
        <v>0</v>
      </c>
      <c r="W433" s="262" t="str">
        <f t="shared" si="58"/>
        <v/>
      </c>
      <c r="X433" s="262" t="str">
        <f t="shared" si="59"/>
        <v/>
      </c>
      <c r="Y433" s="257" t="str">
        <f t="shared" si="54"/>
        <v/>
      </c>
      <c r="Z433" s="257" t="str">
        <f t="shared" si="55"/>
        <v/>
      </c>
      <c r="AA433" s="258" t="str">
        <f t="shared" si="60"/>
        <v>No</v>
      </c>
      <c r="AB433" s="259" t="str">
        <f>IFERROR(IF(COUNTIF($P$4:P433,P433)=1,P433,""),"")</f>
        <v/>
      </c>
      <c r="AC433" s="259" t="str">
        <f t="shared" si="61"/>
        <v/>
      </c>
      <c r="AD433" s="259" t="str">
        <f t="shared" si="62"/>
        <v/>
      </c>
      <c r="AE433" s="259" t="str">
        <f>IFERROR(IF(AND(Cal!P433&gt;=Cal!$AG$5,Cal!P433&lt;=Cal!$AH$5,PrintPayslip!$D$7=Cal!$Q433),IF(LEN(P433)&gt;0,P433,0),""),"")</f>
        <v/>
      </c>
      <c r="AF433" s="258" t="str">
        <f t="shared" si="56"/>
        <v/>
      </c>
    </row>
    <row r="434" spans="2:32" x14ac:dyDescent="0.25">
      <c r="B434" s="228">
        <v>430</v>
      </c>
      <c r="C434" s="247">
        <f>IF(LEN(INDEX(TaxData!$B$7:$D$4006,Cal!$B434,Cal!C$3))&gt;0,INDEX(TaxData!$B$7:$D$4006,Cal!$B434,Cal!C$3),"")</f>
        <v>515</v>
      </c>
      <c r="D434" s="247">
        <f>IF(LEN(INDEX(TaxData!$B$7:$D$4006,Cal!$B434,Cal!D$3))&gt;0,INDEX(TaxData!$B$7:$D$4006,Cal!$B434,Cal!D$3),"")</f>
        <v>41</v>
      </c>
      <c r="E434" s="247">
        <f>IF(LEN(INDEX(TaxData!$B$7:$D$4006,Cal!$B434,Cal!E$3))&gt;0,INDEX(TaxData!$B$7:$D$4006,Cal!$B434,Cal!E$3),"")</f>
        <v>136</v>
      </c>
      <c r="F434" s="230"/>
      <c r="H434" s="234"/>
      <c r="I434" s="234"/>
      <c r="J434" s="234"/>
      <c r="K434" s="234"/>
      <c r="O434" s="228">
        <v>430</v>
      </c>
      <c r="P434" s="250" t="str">
        <f>IF(LEN(INDEX(DataInput!$B$6:$G$2005,Cal!$B434,Cal!P$3))&gt;0,INDEX(DataInput!$B$6:$G$2005,Cal!$B434,Cal!P$3),"")</f>
        <v/>
      </c>
      <c r="Q434" s="251" t="str">
        <f>IF(LEN(INDEX(DataInput!$B$6:$G$2005,Cal!$B434,Cal!Q$3))&gt;0,INDEX(DataInput!$B$6:$G$2005,Cal!$B434,Cal!Q$3),"")</f>
        <v/>
      </c>
      <c r="R434" s="252" t="str">
        <f>IF(LEN(INDEX(DataInput!$B$6:$G$2005,Cal!$B434,Cal!R$3))&gt;0,INDEX(DataInput!$B$6:$G$2005,Cal!$B434,Cal!R$3),"")</f>
        <v/>
      </c>
      <c r="S434" s="251" t="str">
        <f>IF(LEN(INDEX(DataInput!$B$6:$G$2005,Cal!$B434,Cal!S$3))&gt;0,INDEX(DataInput!$B$6:$G$2005,Cal!$B434,Cal!S$3),"")</f>
        <v/>
      </c>
      <c r="T434" s="253" t="str">
        <f>IF(LEN(INDEX(DataInput!$B$6:$G$2005,Cal!$B434,Cal!T$3))&gt;0,INDEX(DataInput!$B$6:$G$2005,Cal!$B434,Cal!T$3),"")</f>
        <v/>
      </c>
      <c r="U434" s="254" t="str">
        <f>IF(LEN(INDEX(DataInput!$B$6:$G$2005,Cal!$B434,Cal!U$3))&gt;0,INDEX(DataInput!$B$6:$G$2005,Cal!$B434,Cal!U$3),"")</f>
        <v/>
      </c>
      <c r="V434" s="262">
        <f t="shared" si="57"/>
        <v>0</v>
      </c>
      <c r="W434" s="262" t="str">
        <f t="shared" si="58"/>
        <v/>
      </c>
      <c r="X434" s="262" t="str">
        <f t="shared" si="59"/>
        <v/>
      </c>
      <c r="Y434" s="257" t="str">
        <f t="shared" si="54"/>
        <v/>
      </c>
      <c r="Z434" s="257" t="str">
        <f t="shared" si="55"/>
        <v/>
      </c>
      <c r="AA434" s="258" t="str">
        <f t="shared" si="60"/>
        <v>No</v>
      </c>
      <c r="AB434" s="259" t="str">
        <f>IFERROR(IF(COUNTIF($P$4:P434,P434)=1,P434,""),"")</f>
        <v/>
      </c>
      <c r="AC434" s="259" t="str">
        <f t="shared" si="61"/>
        <v/>
      </c>
      <c r="AD434" s="259" t="str">
        <f t="shared" si="62"/>
        <v/>
      </c>
      <c r="AE434" s="259" t="str">
        <f>IFERROR(IF(AND(Cal!P434&gt;=Cal!$AG$5,Cal!P434&lt;=Cal!$AH$5,PrintPayslip!$D$7=Cal!$Q434),IF(LEN(P434)&gt;0,P434,0),""),"")</f>
        <v/>
      </c>
      <c r="AF434" s="258" t="str">
        <f t="shared" si="56"/>
        <v/>
      </c>
    </row>
    <row r="435" spans="2:32" x14ac:dyDescent="0.25">
      <c r="B435" s="228">
        <v>431</v>
      </c>
      <c r="C435" s="247">
        <f>IF(LEN(INDEX(TaxData!$B$7:$D$4006,Cal!$B435,Cal!C$3))&gt;0,INDEX(TaxData!$B$7:$D$4006,Cal!$B435,Cal!C$3),"")</f>
        <v>516</v>
      </c>
      <c r="D435" s="247">
        <f>IF(LEN(INDEX(TaxData!$B$7:$D$4006,Cal!$B435,Cal!D$3))&gt;0,INDEX(TaxData!$B$7:$D$4006,Cal!$B435,Cal!D$3),"")</f>
        <v>41</v>
      </c>
      <c r="E435" s="247">
        <f>IF(LEN(INDEX(TaxData!$B$7:$D$4006,Cal!$B435,Cal!E$3))&gt;0,INDEX(TaxData!$B$7:$D$4006,Cal!$B435,Cal!E$3),"")</f>
        <v>136</v>
      </c>
      <c r="F435" s="230"/>
      <c r="H435" s="234"/>
      <c r="I435" s="234"/>
      <c r="J435" s="234"/>
      <c r="K435" s="234"/>
      <c r="O435" s="228">
        <v>431</v>
      </c>
      <c r="P435" s="250" t="str">
        <f>IF(LEN(INDEX(DataInput!$B$6:$G$2005,Cal!$B435,Cal!P$3))&gt;0,INDEX(DataInput!$B$6:$G$2005,Cal!$B435,Cal!P$3),"")</f>
        <v/>
      </c>
      <c r="Q435" s="251" t="str">
        <f>IF(LEN(INDEX(DataInput!$B$6:$G$2005,Cal!$B435,Cal!Q$3))&gt;0,INDEX(DataInput!$B$6:$G$2005,Cal!$B435,Cal!Q$3),"")</f>
        <v/>
      </c>
      <c r="R435" s="252" t="str">
        <f>IF(LEN(INDEX(DataInput!$B$6:$G$2005,Cal!$B435,Cal!R$3))&gt;0,INDEX(DataInput!$B$6:$G$2005,Cal!$B435,Cal!R$3),"")</f>
        <v/>
      </c>
      <c r="S435" s="251" t="str">
        <f>IF(LEN(INDEX(DataInput!$B$6:$G$2005,Cal!$B435,Cal!S$3))&gt;0,INDEX(DataInput!$B$6:$G$2005,Cal!$B435,Cal!S$3),"")</f>
        <v/>
      </c>
      <c r="T435" s="253" t="str">
        <f>IF(LEN(INDEX(DataInput!$B$6:$G$2005,Cal!$B435,Cal!T$3))&gt;0,INDEX(DataInput!$B$6:$G$2005,Cal!$B435,Cal!T$3),"")</f>
        <v/>
      </c>
      <c r="U435" s="254" t="str">
        <f>IF(LEN(INDEX(DataInput!$B$6:$G$2005,Cal!$B435,Cal!U$3))&gt;0,INDEX(DataInput!$B$6:$G$2005,Cal!$B435,Cal!U$3),"")</f>
        <v/>
      </c>
      <c r="V435" s="262">
        <f t="shared" si="57"/>
        <v>0</v>
      </c>
      <c r="W435" s="262" t="str">
        <f t="shared" si="58"/>
        <v/>
      </c>
      <c r="X435" s="262" t="str">
        <f t="shared" si="59"/>
        <v/>
      </c>
      <c r="Y435" s="257" t="str">
        <f t="shared" si="54"/>
        <v/>
      </c>
      <c r="Z435" s="257" t="str">
        <f t="shared" si="55"/>
        <v/>
      </c>
      <c r="AA435" s="258" t="str">
        <f t="shared" si="60"/>
        <v>No</v>
      </c>
      <c r="AB435" s="259" t="str">
        <f>IFERROR(IF(COUNTIF($P$4:P435,P435)=1,P435,""),"")</f>
        <v/>
      </c>
      <c r="AC435" s="259" t="str">
        <f t="shared" si="61"/>
        <v/>
      </c>
      <c r="AD435" s="259" t="str">
        <f t="shared" si="62"/>
        <v/>
      </c>
      <c r="AE435" s="259" t="str">
        <f>IFERROR(IF(AND(Cal!P435&gt;=Cal!$AG$5,Cal!P435&lt;=Cal!$AH$5,PrintPayslip!$D$7=Cal!$Q435),IF(LEN(P435)&gt;0,P435,0),""),"")</f>
        <v/>
      </c>
      <c r="AF435" s="258" t="str">
        <f t="shared" si="56"/>
        <v/>
      </c>
    </row>
    <row r="436" spans="2:32" x14ac:dyDescent="0.25">
      <c r="B436" s="228">
        <v>432</v>
      </c>
      <c r="C436" s="247">
        <f>IF(LEN(INDEX(TaxData!$B$7:$D$4006,Cal!$B436,Cal!C$3))&gt;0,INDEX(TaxData!$B$7:$D$4006,Cal!$B436,Cal!C$3),"")</f>
        <v>517</v>
      </c>
      <c r="D436" s="247">
        <f>IF(LEN(INDEX(TaxData!$B$7:$D$4006,Cal!$B436,Cal!D$3))&gt;0,INDEX(TaxData!$B$7:$D$4006,Cal!$B436,Cal!D$3),"")</f>
        <v>41</v>
      </c>
      <c r="E436" s="247">
        <f>IF(LEN(INDEX(TaxData!$B$7:$D$4006,Cal!$B436,Cal!E$3))&gt;0,INDEX(TaxData!$B$7:$D$4006,Cal!$B436,Cal!E$3),"")</f>
        <v>136</v>
      </c>
      <c r="F436" s="230"/>
      <c r="H436" s="234"/>
      <c r="I436" s="234"/>
      <c r="J436" s="234"/>
      <c r="K436" s="234"/>
      <c r="O436" s="228">
        <v>432</v>
      </c>
      <c r="P436" s="250" t="str">
        <f>IF(LEN(INDEX(DataInput!$B$6:$G$2005,Cal!$B436,Cal!P$3))&gt;0,INDEX(DataInput!$B$6:$G$2005,Cal!$B436,Cal!P$3),"")</f>
        <v/>
      </c>
      <c r="Q436" s="251" t="str">
        <f>IF(LEN(INDEX(DataInput!$B$6:$G$2005,Cal!$B436,Cal!Q$3))&gt;0,INDEX(DataInput!$B$6:$G$2005,Cal!$B436,Cal!Q$3),"")</f>
        <v/>
      </c>
      <c r="R436" s="252" t="str">
        <f>IF(LEN(INDEX(DataInput!$B$6:$G$2005,Cal!$B436,Cal!R$3))&gt;0,INDEX(DataInput!$B$6:$G$2005,Cal!$B436,Cal!R$3),"")</f>
        <v/>
      </c>
      <c r="S436" s="251" t="str">
        <f>IF(LEN(INDEX(DataInput!$B$6:$G$2005,Cal!$B436,Cal!S$3))&gt;0,INDEX(DataInput!$B$6:$G$2005,Cal!$B436,Cal!S$3),"")</f>
        <v/>
      </c>
      <c r="T436" s="253" t="str">
        <f>IF(LEN(INDEX(DataInput!$B$6:$G$2005,Cal!$B436,Cal!T$3))&gt;0,INDEX(DataInput!$B$6:$G$2005,Cal!$B436,Cal!T$3),"")</f>
        <v/>
      </c>
      <c r="U436" s="254" t="str">
        <f>IF(LEN(INDEX(DataInput!$B$6:$G$2005,Cal!$B436,Cal!U$3))&gt;0,INDEX(DataInput!$B$6:$G$2005,Cal!$B436,Cal!U$3),"")</f>
        <v/>
      </c>
      <c r="V436" s="262">
        <f t="shared" si="57"/>
        <v>0</v>
      </c>
      <c r="W436" s="262" t="str">
        <f t="shared" si="58"/>
        <v/>
      </c>
      <c r="X436" s="262" t="str">
        <f t="shared" si="59"/>
        <v/>
      </c>
      <c r="Y436" s="257" t="str">
        <f t="shared" si="54"/>
        <v/>
      </c>
      <c r="Z436" s="257" t="str">
        <f t="shared" si="55"/>
        <v/>
      </c>
      <c r="AA436" s="258" t="str">
        <f t="shared" si="60"/>
        <v>No</v>
      </c>
      <c r="AB436" s="259" t="str">
        <f>IFERROR(IF(COUNTIF($P$4:P436,P436)=1,P436,""),"")</f>
        <v/>
      </c>
      <c r="AC436" s="259" t="str">
        <f t="shared" si="61"/>
        <v/>
      </c>
      <c r="AD436" s="259" t="str">
        <f t="shared" si="62"/>
        <v/>
      </c>
      <c r="AE436" s="259" t="str">
        <f>IFERROR(IF(AND(Cal!P436&gt;=Cal!$AG$5,Cal!P436&lt;=Cal!$AH$5,PrintPayslip!$D$7=Cal!$Q436),IF(LEN(P436)&gt;0,P436,0),""),"")</f>
        <v/>
      </c>
      <c r="AF436" s="258" t="str">
        <f t="shared" si="56"/>
        <v/>
      </c>
    </row>
    <row r="437" spans="2:32" x14ac:dyDescent="0.25">
      <c r="B437" s="228">
        <v>433</v>
      </c>
      <c r="C437" s="247">
        <f>IF(LEN(INDEX(TaxData!$B$7:$D$4006,Cal!$B437,Cal!C$3))&gt;0,INDEX(TaxData!$B$7:$D$4006,Cal!$B437,Cal!C$3),"")</f>
        <v>518</v>
      </c>
      <c r="D437" s="247">
        <f>IF(LEN(INDEX(TaxData!$B$7:$D$4006,Cal!$B437,Cal!D$3))&gt;0,INDEX(TaxData!$B$7:$D$4006,Cal!$B437,Cal!D$3),"")</f>
        <v>42</v>
      </c>
      <c r="E437" s="247">
        <f>IF(LEN(INDEX(TaxData!$B$7:$D$4006,Cal!$B437,Cal!E$3))&gt;0,INDEX(TaxData!$B$7:$D$4006,Cal!$B437,Cal!E$3),"")</f>
        <v>137</v>
      </c>
      <c r="F437" s="230"/>
      <c r="H437" s="234"/>
      <c r="I437" s="234"/>
      <c r="J437" s="234"/>
      <c r="K437" s="234"/>
      <c r="O437" s="228">
        <v>433</v>
      </c>
      <c r="P437" s="250" t="str">
        <f>IF(LEN(INDEX(DataInput!$B$6:$G$2005,Cal!$B437,Cal!P$3))&gt;0,INDEX(DataInput!$B$6:$G$2005,Cal!$B437,Cal!P$3),"")</f>
        <v/>
      </c>
      <c r="Q437" s="251" t="str">
        <f>IF(LEN(INDEX(DataInput!$B$6:$G$2005,Cal!$B437,Cal!Q$3))&gt;0,INDEX(DataInput!$B$6:$G$2005,Cal!$B437,Cal!Q$3),"")</f>
        <v/>
      </c>
      <c r="R437" s="252" t="str">
        <f>IF(LEN(INDEX(DataInput!$B$6:$G$2005,Cal!$B437,Cal!R$3))&gt;0,INDEX(DataInput!$B$6:$G$2005,Cal!$B437,Cal!R$3),"")</f>
        <v/>
      </c>
      <c r="S437" s="251" t="str">
        <f>IF(LEN(INDEX(DataInput!$B$6:$G$2005,Cal!$B437,Cal!S$3))&gt;0,INDEX(DataInput!$B$6:$G$2005,Cal!$B437,Cal!S$3),"")</f>
        <v/>
      </c>
      <c r="T437" s="253" t="str">
        <f>IF(LEN(INDEX(DataInput!$B$6:$G$2005,Cal!$B437,Cal!T$3))&gt;0,INDEX(DataInput!$B$6:$G$2005,Cal!$B437,Cal!T$3),"")</f>
        <v/>
      </c>
      <c r="U437" s="254" t="str">
        <f>IF(LEN(INDEX(DataInput!$B$6:$G$2005,Cal!$B437,Cal!U$3))&gt;0,INDEX(DataInput!$B$6:$G$2005,Cal!$B437,Cal!U$3),"")</f>
        <v/>
      </c>
      <c r="V437" s="262">
        <f t="shared" si="57"/>
        <v>0</v>
      </c>
      <c r="W437" s="262" t="str">
        <f t="shared" si="58"/>
        <v/>
      </c>
      <c r="X437" s="262" t="str">
        <f t="shared" si="59"/>
        <v/>
      </c>
      <c r="Y437" s="257" t="str">
        <f t="shared" si="54"/>
        <v/>
      </c>
      <c r="Z437" s="257" t="str">
        <f t="shared" si="55"/>
        <v/>
      </c>
      <c r="AA437" s="258" t="str">
        <f t="shared" si="60"/>
        <v>No</v>
      </c>
      <c r="AB437" s="259" t="str">
        <f>IFERROR(IF(COUNTIF($P$4:P437,P437)=1,P437,""),"")</f>
        <v/>
      </c>
      <c r="AC437" s="259" t="str">
        <f t="shared" si="61"/>
        <v/>
      </c>
      <c r="AD437" s="259" t="str">
        <f t="shared" si="62"/>
        <v/>
      </c>
      <c r="AE437" s="259" t="str">
        <f>IFERROR(IF(AND(Cal!P437&gt;=Cal!$AG$5,Cal!P437&lt;=Cal!$AH$5,PrintPayslip!$D$7=Cal!$Q437),IF(LEN(P437)&gt;0,P437,0),""),"")</f>
        <v/>
      </c>
      <c r="AF437" s="258" t="str">
        <f t="shared" si="56"/>
        <v/>
      </c>
    </row>
    <row r="438" spans="2:32" x14ac:dyDescent="0.25">
      <c r="B438" s="228">
        <v>434</v>
      </c>
      <c r="C438" s="247">
        <f>IF(LEN(INDEX(TaxData!$B$7:$D$4006,Cal!$B438,Cal!C$3))&gt;0,INDEX(TaxData!$B$7:$D$4006,Cal!$B438,Cal!C$3),"")</f>
        <v>519</v>
      </c>
      <c r="D438" s="247">
        <f>IF(LEN(INDEX(TaxData!$B$7:$D$4006,Cal!$B438,Cal!D$3))&gt;0,INDEX(TaxData!$B$7:$D$4006,Cal!$B438,Cal!D$3),"")</f>
        <v>42</v>
      </c>
      <c r="E438" s="247">
        <f>IF(LEN(INDEX(TaxData!$B$7:$D$4006,Cal!$B438,Cal!E$3))&gt;0,INDEX(TaxData!$B$7:$D$4006,Cal!$B438,Cal!E$3),"")</f>
        <v>137</v>
      </c>
      <c r="F438" s="230"/>
      <c r="H438" s="234"/>
      <c r="I438" s="234"/>
      <c r="J438" s="234"/>
      <c r="K438" s="234"/>
      <c r="O438" s="228">
        <v>434</v>
      </c>
      <c r="P438" s="250" t="str">
        <f>IF(LEN(INDEX(DataInput!$B$6:$G$2005,Cal!$B438,Cal!P$3))&gt;0,INDEX(DataInput!$B$6:$G$2005,Cal!$B438,Cal!P$3),"")</f>
        <v/>
      </c>
      <c r="Q438" s="251" t="str">
        <f>IF(LEN(INDEX(DataInput!$B$6:$G$2005,Cal!$B438,Cal!Q$3))&gt;0,INDEX(DataInput!$B$6:$G$2005,Cal!$B438,Cal!Q$3),"")</f>
        <v/>
      </c>
      <c r="R438" s="252" t="str">
        <f>IF(LEN(INDEX(DataInput!$B$6:$G$2005,Cal!$B438,Cal!R$3))&gt;0,INDEX(DataInput!$B$6:$G$2005,Cal!$B438,Cal!R$3),"")</f>
        <v/>
      </c>
      <c r="S438" s="251" t="str">
        <f>IF(LEN(INDEX(DataInput!$B$6:$G$2005,Cal!$B438,Cal!S$3))&gt;0,INDEX(DataInput!$B$6:$G$2005,Cal!$B438,Cal!S$3),"")</f>
        <v/>
      </c>
      <c r="T438" s="253" t="str">
        <f>IF(LEN(INDEX(DataInput!$B$6:$G$2005,Cal!$B438,Cal!T$3))&gt;0,INDEX(DataInput!$B$6:$G$2005,Cal!$B438,Cal!T$3),"")</f>
        <v/>
      </c>
      <c r="U438" s="254" t="str">
        <f>IF(LEN(INDEX(DataInput!$B$6:$G$2005,Cal!$B438,Cal!U$3))&gt;0,INDEX(DataInput!$B$6:$G$2005,Cal!$B438,Cal!U$3),"")</f>
        <v/>
      </c>
      <c r="V438" s="262">
        <f t="shared" si="57"/>
        <v>0</v>
      </c>
      <c r="W438" s="262" t="str">
        <f t="shared" si="58"/>
        <v/>
      </c>
      <c r="X438" s="262" t="str">
        <f t="shared" si="59"/>
        <v/>
      </c>
      <c r="Y438" s="257" t="str">
        <f t="shared" si="54"/>
        <v/>
      </c>
      <c r="Z438" s="257" t="str">
        <f t="shared" si="55"/>
        <v/>
      </c>
      <c r="AA438" s="258" t="str">
        <f t="shared" si="60"/>
        <v>No</v>
      </c>
      <c r="AB438" s="259" t="str">
        <f>IFERROR(IF(COUNTIF($P$4:P438,P438)=1,P438,""),"")</f>
        <v/>
      </c>
      <c r="AC438" s="259" t="str">
        <f t="shared" si="61"/>
        <v/>
      </c>
      <c r="AD438" s="259" t="str">
        <f t="shared" si="62"/>
        <v/>
      </c>
      <c r="AE438" s="259" t="str">
        <f>IFERROR(IF(AND(Cal!P438&gt;=Cal!$AG$5,Cal!P438&lt;=Cal!$AH$5,PrintPayslip!$D$7=Cal!$Q438),IF(LEN(P438)&gt;0,P438,0),""),"")</f>
        <v/>
      </c>
      <c r="AF438" s="258" t="str">
        <f t="shared" si="56"/>
        <v/>
      </c>
    </row>
    <row r="439" spans="2:32" x14ac:dyDescent="0.25">
      <c r="B439" s="228">
        <v>435</v>
      </c>
      <c r="C439" s="247">
        <f>IF(LEN(INDEX(TaxData!$B$7:$D$4006,Cal!$B439,Cal!C$3))&gt;0,INDEX(TaxData!$B$7:$D$4006,Cal!$B439,Cal!C$3),"")</f>
        <v>520</v>
      </c>
      <c r="D439" s="247">
        <f>IF(LEN(INDEX(TaxData!$B$7:$D$4006,Cal!$B439,Cal!D$3))&gt;0,INDEX(TaxData!$B$7:$D$4006,Cal!$B439,Cal!D$3),"")</f>
        <v>42</v>
      </c>
      <c r="E439" s="247">
        <f>IF(LEN(INDEX(TaxData!$B$7:$D$4006,Cal!$B439,Cal!E$3))&gt;0,INDEX(TaxData!$B$7:$D$4006,Cal!$B439,Cal!E$3),"")</f>
        <v>137</v>
      </c>
      <c r="F439" s="230"/>
      <c r="H439" s="234"/>
      <c r="I439" s="234"/>
      <c r="J439" s="234"/>
      <c r="K439" s="234"/>
      <c r="O439" s="228">
        <v>435</v>
      </c>
      <c r="P439" s="250" t="str">
        <f>IF(LEN(INDEX(DataInput!$B$6:$G$2005,Cal!$B439,Cal!P$3))&gt;0,INDEX(DataInput!$B$6:$G$2005,Cal!$B439,Cal!P$3),"")</f>
        <v/>
      </c>
      <c r="Q439" s="251" t="str">
        <f>IF(LEN(INDEX(DataInput!$B$6:$G$2005,Cal!$B439,Cal!Q$3))&gt;0,INDEX(DataInput!$B$6:$G$2005,Cal!$B439,Cal!Q$3),"")</f>
        <v/>
      </c>
      <c r="R439" s="252" t="str">
        <f>IF(LEN(INDEX(DataInput!$B$6:$G$2005,Cal!$B439,Cal!R$3))&gt;0,INDEX(DataInput!$B$6:$G$2005,Cal!$B439,Cal!R$3),"")</f>
        <v/>
      </c>
      <c r="S439" s="251" t="str">
        <f>IF(LEN(INDEX(DataInput!$B$6:$G$2005,Cal!$B439,Cal!S$3))&gt;0,INDEX(DataInput!$B$6:$G$2005,Cal!$B439,Cal!S$3),"")</f>
        <v/>
      </c>
      <c r="T439" s="253" t="str">
        <f>IF(LEN(INDEX(DataInput!$B$6:$G$2005,Cal!$B439,Cal!T$3))&gt;0,INDEX(DataInput!$B$6:$G$2005,Cal!$B439,Cal!T$3),"")</f>
        <v/>
      </c>
      <c r="U439" s="254" t="str">
        <f>IF(LEN(INDEX(DataInput!$B$6:$G$2005,Cal!$B439,Cal!U$3))&gt;0,INDEX(DataInput!$B$6:$G$2005,Cal!$B439,Cal!U$3),"")</f>
        <v/>
      </c>
      <c r="V439" s="262">
        <f t="shared" si="57"/>
        <v>0</v>
      </c>
      <c r="W439" s="262" t="str">
        <f t="shared" si="58"/>
        <v/>
      </c>
      <c r="X439" s="262" t="str">
        <f t="shared" si="59"/>
        <v/>
      </c>
      <c r="Y439" s="257" t="str">
        <f t="shared" si="54"/>
        <v/>
      </c>
      <c r="Z439" s="257" t="str">
        <f t="shared" si="55"/>
        <v/>
      </c>
      <c r="AA439" s="258" t="str">
        <f t="shared" si="60"/>
        <v>No</v>
      </c>
      <c r="AB439" s="259" t="str">
        <f>IFERROR(IF(COUNTIF($P$4:P439,P439)=1,P439,""),"")</f>
        <v/>
      </c>
      <c r="AC439" s="259" t="str">
        <f t="shared" si="61"/>
        <v/>
      </c>
      <c r="AD439" s="259" t="str">
        <f t="shared" si="62"/>
        <v/>
      </c>
      <c r="AE439" s="259" t="str">
        <f>IFERROR(IF(AND(Cal!P439&gt;=Cal!$AG$5,Cal!P439&lt;=Cal!$AH$5,PrintPayslip!$D$7=Cal!$Q439),IF(LEN(P439)&gt;0,P439,0),""),"")</f>
        <v/>
      </c>
      <c r="AF439" s="258" t="str">
        <f t="shared" si="56"/>
        <v/>
      </c>
    </row>
    <row r="440" spans="2:32" x14ac:dyDescent="0.25">
      <c r="B440" s="228">
        <v>436</v>
      </c>
      <c r="C440" s="247">
        <f>IF(LEN(INDEX(TaxData!$B$7:$D$4006,Cal!$B440,Cal!C$3))&gt;0,INDEX(TaxData!$B$7:$D$4006,Cal!$B440,Cal!C$3),"")</f>
        <v>521</v>
      </c>
      <c r="D440" s="247">
        <f>IF(LEN(INDEX(TaxData!$B$7:$D$4006,Cal!$B440,Cal!D$3))&gt;0,INDEX(TaxData!$B$7:$D$4006,Cal!$B440,Cal!D$3),"")</f>
        <v>42</v>
      </c>
      <c r="E440" s="247">
        <f>IF(LEN(INDEX(TaxData!$B$7:$D$4006,Cal!$B440,Cal!E$3))&gt;0,INDEX(TaxData!$B$7:$D$4006,Cal!$B440,Cal!E$3),"")</f>
        <v>138</v>
      </c>
      <c r="F440" s="230"/>
      <c r="H440" s="234"/>
      <c r="I440" s="234"/>
      <c r="J440" s="234"/>
      <c r="K440" s="234"/>
      <c r="O440" s="228">
        <v>436</v>
      </c>
      <c r="P440" s="250" t="str">
        <f>IF(LEN(INDEX(DataInput!$B$6:$G$2005,Cal!$B440,Cal!P$3))&gt;0,INDEX(DataInput!$B$6:$G$2005,Cal!$B440,Cal!P$3),"")</f>
        <v/>
      </c>
      <c r="Q440" s="251" t="str">
        <f>IF(LEN(INDEX(DataInput!$B$6:$G$2005,Cal!$B440,Cal!Q$3))&gt;0,INDEX(DataInput!$B$6:$G$2005,Cal!$B440,Cal!Q$3),"")</f>
        <v/>
      </c>
      <c r="R440" s="252" t="str">
        <f>IF(LEN(INDEX(DataInput!$B$6:$G$2005,Cal!$B440,Cal!R$3))&gt;0,INDEX(DataInput!$B$6:$G$2005,Cal!$B440,Cal!R$3),"")</f>
        <v/>
      </c>
      <c r="S440" s="251" t="str">
        <f>IF(LEN(INDEX(DataInput!$B$6:$G$2005,Cal!$B440,Cal!S$3))&gt;0,INDEX(DataInput!$B$6:$G$2005,Cal!$B440,Cal!S$3),"")</f>
        <v/>
      </c>
      <c r="T440" s="253" t="str">
        <f>IF(LEN(INDEX(DataInput!$B$6:$G$2005,Cal!$B440,Cal!T$3))&gt;0,INDEX(DataInput!$B$6:$G$2005,Cal!$B440,Cal!T$3),"")</f>
        <v/>
      </c>
      <c r="U440" s="254" t="str">
        <f>IF(LEN(INDEX(DataInput!$B$6:$G$2005,Cal!$B440,Cal!U$3))&gt;0,INDEX(DataInput!$B$6:$G$2005,Cal!$B440,Cal!U$3),"")</f>
        <v/>
      </c>
      <c r="V440" s="262">
        <f t="shared" si="57"/>
        <v>0</v>
      </c>
      <c r="W440" s="262" t="str">
        <f t="shared" si="58"/>
        <v/>
      </c>
      <c r="X440" s="262" t="str">
        <f t="shared" si="59"/>
        <v/>
      </c>
      <c r="Y440" s="257" t="str">
        <f t="shared" si="54"/>
        <v/>
      </c>
      <c r="Z440" s="257" t="str">
        <f t="shared" si="55"/>
        <v/>
      </c>
      <c r="AA440" s="258" t="str">
        <f t="shared" si="60"/>
        <v>No</v>
      </c>
      <c r="AB440" s="259" t="str">
        <f>IFERROR(IF(COUNTIF($P$4:P440,P440)=1,P440,""),"")</f>
        <v/>
      </c>
      <c r="AC440" s="259" t="str">
        <f t="shared" si="61"/>
        <v/>
      </c>
      <c r="AD440" s="259" t="str">
        <f t="shared" si="62"/>
        <v/>
      </c>
      <c r="AE440" s="259" t="str">
        <f>IFERROR(IF(AND(Cal!P440&gt;=Cal!$AG$5,Cal!P440&lt;=Cal!$AH$5,PrintPayslip!$D$7=Cal!$Q440),IF(LEN(P440)&gt;0,P440,0),""),"")</f>
        <v/>
      </c>
      <c r="AF440" s="258" t="str">
        <f t="shared" si="56"/>
        <v/>
      </c>
    </row>
    <row r="441" spans="2:32" x14ac:dyDescent="0.25">
      <c r="B441" s="228">
        <v>437</v>
      </c>
      <c r="C441" s="247">
        <f>IF(LEN(INDEX(TaxData!$B$7:$D$4006,Cal!$B441,Cal!C$3))&gt;0,INDEX(TaxData!$B$7:$D$4006,Cal!$B441,Cal!C$3),"")</f>
        <v>522</v>
      </c>
      <c r="D441" s="247">
        <f>IF(LEN(INDEX(TaxData!$B$7:$D$4006,Cal!$B441,Cal!D$3))&gt;0,INDEX(TaxData!$B$7:$D$4006,Cal!$B441,Cal!D$3),"")</f>
        <v>42</v>
      </c>
      <c r="E441" s="247">
        <f>IF(LEN(INDEX(TaxData!$B$7:$D$4006,Cal!$B441,Cal!E$3))&gt;0,INDEX(TaxData!$B$7:$D$4006,Cal!$B441,Cal!E$3),"")</f>
        <v>138</v>
      </c>
      <c r="F441" s="230"/>
      <c r="H441" s="234"/>
      <c r="I441" s="234"/>
      <c r="J441" s="234"/>
      <c r="K441" s="234"/>
      <c r="O441" s="228">
        <v>437</v>
      </c>
      <c r="P441" s="250" t="str">
        <f>IF(LEN(INDEX(DataInput!$B$6:$G$2005,Cal!$B441,Cal!P$3))&gt;0,INDEX(DataInput!$B$6:$G$2005,Cal!$B441,Cal!P$3),"")</f>
        <v/>
      </c>
      <c r="Q441" s="251" t="str">
        <f>IF(LEN(INDEX(DataInput!$B$6:$G$2005,Cal!$B441,Cal!Q$3))&gt;0,INDEX(DataInput!$B$6:$G$2005,Cal!$B441,Cal!Q$3),"")</f>
        <v/>
      </c>
      <c r="R441" s="252" t="str">
        <f>IF(LEN(INDEX(DataInput!$B$6:$G$2005,Cal!$B441,Cal!R$3))&gt;0,INDEX(DataInput!$B$6:$G$2005,Cal!$B441,Cal!R$3),"")</f>
        <v/>
      </c>
      <c r="S441" s="251" t="str">
        <f>IF(LEN(INDEX(DataInput!$B$6:$G$2005,Cal!$B441,Cal!S$3))&gt;0,INDEX(DataInput!$B$6:$G$2005,Cal!$B441,Cal!S$3),"")</f>
        <v/>
      </c>
      <c r="T441" s="253" t="str">
        <f>IF(LEN(INDEX(DataInput!$B$6:$G$2005,Cal!$B441,Cal!T$3))&gt;0,INDEX(DataInput!$B$6:$G$2005,Cal!$B441,Cal!T$3),"")</f>
        <v/>
      </c>
      <c r="U441" s="254" t="str">
        <f>IF(LEN(INDEX(DataInput!$B$6:$G$2005,Cal!$B441,Cal!U$3))&gt;0,INDEX(DataInput!$B$6:$G$2005,Cal!$B441,Cal!U$3),"")</f>
        <v/>
      </c>
      <c r="V441" s="262">
        <f t="shared" si="57"/>
        <v>0</v>
      </c>
      <c r="W441" s="262" t="str">
        <f t="shared" si="58"/>
        <v/>
      </c>
      <c r="X441" s="262" t="str">
        <f t="shared" si="59"/>
        <v/>
      </c>
      <c r="Y441" s="257" t="str">
        <f t="shared" si="54"/>
        <v/>
      </c>
      <c r="Z441" s="257" t="str">
        <f t="shared" si="55"/>
        <v/>
      </c>
      <c r="AA441" s="258" t="str">
        <f t="shared" si="60"/>
        <v>No</v>
      </c>
      <c r="AB441" s="259" t="str">
        <f>IFERROR(IF(COUNTIF($P$4:P441,P441)=1,P441,""),"")</f>
        <v/>
      </c>
      <c r="AC441" s="259" t="str">
        <f t="shared" si="61"/>
        <v/>
      </c>
      <c r="AD441" s="259" t="str">
        <f t="shared" si="62"/>
        <v/>
      </c>
      <c r="AE441" s="259" t="str">
        <f>IFERROR(IF(AND(Cal!P441&gt;=Cal!$AG$5,Cal!P441&lt;=Cal!$AH$5,PrintPayslip!$D$7=Cal!$Q441),IF(LEN(P441)&gt;0,P441,0),""),"")</f>
        <v/>
      </c>
      <c r="AF441" s="258" t="str">
        <f t="shared" si="56"/>
        <v/>
      </c>
    </row>
    <row r="442" spans="2:32" x14ac:dyDescent="0.25">
      <c r="B442" s="228">
        <v>438</v>
      </c>
      <c r="C442" s="247">
        <f>IF(LEN(INDEX(TaxData!$B$7:$D$4006,Cal!$B442,Cal!C$3))&gt;0,INDEX(TaxData!$B$7:$D$4006,Cal!$B442,Cal!C$3),"")</f>
        <v>523</v>
      </c>
      <c r="D442" s="247">
        <f>IF(LEN(INDEX(TaxData!$B$7:$D$4006,Cal!$B442,Cal!D$3))&gt;0,INDEX(TaxData!$B$7:$D$4006,Cal!$B442,Cal!D$3),"")</f>
        <v>43</v>
      </c>
      <c r="E442" s="247">
        <f>IF(LEN(INDEX(TaxData!$B$7:$D$4006,Cal!$B442,Cal!E$3))&gt;0,INDEX(TaxData!$B$7:$D$4006,Cal!$B442,Cal!E$3),"")</f>
        <v>139</v>
      </c>
      <c r="F442" s="230"/>
      <c r="H442" s="234"/>
      <c r="I442" s="234"/>
      <c r="J442" s="234"/>
      <c r="K442" s="234"/>
      <c r="O442" s="228">
        <v>438</v>
      </c>
      <c r="P442" s="250" t="str">
        <f>IF(LEN(INDEX(DataInput!$B$6:$G$2005,Cal!$B442,Cal!P$3))&gt;0,INDEX(DataInput!$B$6:$G$2005,Cal!$B442,Cal!P$3),"")</f>
        <v/>
      </c>
      <c r="Q442" s="251" t="str">
        <f>IF(LEN(INDEX(DataInput!$B$6:$G$2005,Cal!$B442,Cal!Q$3))&gt;0,INDEX(DataInput!$B$6:$G$2005,Cal!$B442,Cal!Q$3),"")</f>
        <v/>
      </c>
      <c r="R442" s="252" t="str">
        <f>IF(LEN(INDEX(DataInput!$B$6:$G$2005,Cal!$B442,Cal!R$3))&gt;0,INDEX(DataInput!$B$6:$G$2005,Cal!$B442,Cal!R$3),"")</f>
        <v/>
      </c>
      <c r="S442" s="251" t="str">
        <f>IF(LEN(INDEX(DataInput!$B$6:$G$2005,Cal!$B442,Cal!S$3))&gt;0,INDEX(DataInput!$B$6:$G$2005,Cal!$B442,Cal!S$3),"")</f>
        <v/>
      </c>
      <c r="T442" s="253" t="str">
        <f>IF(LEN(INDEX(DataInput!$B$6:$G$2005,Cal!$B442,Cal!T$3))&gt;0,INDEX(DataInput!$B$6:$G$2005,Cal!$B442,Cal!T$3),"")</f>
        <v/>
      </c>
      <c r="U442" s="254" t="str">
        <f>IF(LEN(INDEX(DataInput!$B$6:$G$2005,Cal!$B442,Cal!U$3))&gt;0,INDEX(DataInput!$B$6:$G$2005,Cal!$B442,Cal!U$3),"")</f>
        <v/>
      </c>
      <c r="V442" s="262">
        <f t="shared" si="57"/>
        <v>0</v>
      </c>
      <c r="W442" s="262" t="str">
        <f t="shared" si="58"/>
        <v/>
      </c>
      <c r="X442" s="262" t="str">
        <f t="shared" si="59"/>
        <v/>
      </c>
      <c r="Y442" s="257" t="str">
        <f t="shared" si="54"/>
        <v/>
      </c>
      <c r="Z442" s="257" t="str">
        <f t="shared" si="55"/>
        <v/>
      </c>
      <c r="AA442" s="258" t="str">
        <f t="shared" si="60"/>
        <v>No</v>
      </c>
      <c r="AB442" s="259" t="str">
        <f>IFERROR(IF(COUNTIF($P$4:P442,P442)=1,P442,""),"")</f>
        <v/>
      </c>
      <c r="AC442" s="259" t="str">
        <f t="shared" si="61"/>
        <v/>
      </c>
      <c r="AD442" s="259" t="str">
        <f t="shared" si="62"/>
        <v/>
      </c>
      <c r="AE442" s="259" t="str">
        <f>IFERROR(IF(AND(Cal!P442&gt;=Cal!$AG$5,Cal!P442&lt;=Cal!$AH$5,PrintPayslip!$D$7=Cal!$Q442),IF(LEN(P442)&gt;0,P442,0),""),"")</f>
        <v/>
      </c>
      <c r="AF442" s="258" t="str">
        <f t="shared" si="56"/>
        <v/>
      </c>
    </row>
    <row r="443" spans="2:32" x14ac:dyDescent="0.25">
      <c r="B443" s="228">
        <v>439</v>
      </c>
      <c r="C443" s="247">
        <f>IF(LEN(INDEX(TaxData!$B$7:$D$4006,Cal!$B443,Cal!C$3))&gt;0,INDEX(TaxData!$B$7:$D$4006,Cal!$B443,Cal!C$3),"")</f>
        <v>524</v>
      </c>
      <c r="D443" s="247">
        <f>IF(LEN(INDEX(TaxData!$B$7:$D$4006,Cal!$B443,Cal!D$3))&gt;0,INDEX(TaxData!$B$7:$D$4006,Cal!$B443,Cal!D$3),"")</f>
        <v>43</v>
      </c>
      <c r="E443" s="247">
        <f>IF(LEN(INDEX(TaxData!$B$7:$D$4006,Cal!$B443,Cal!E$3))&gt;0,INDEX(TaxData!$B$7:$D$4006,Cal!$B443,Cal!E$3),"")</f>
        <v>139</v>
      </c>
      <c r="F443" s="230"/>
      <c r="H443" s="234"/>
      <c r="I443" s="234"/>
      <c r="J443" s="234"/>
      <c r="K443" s="234"/>
      <c r="O443" s="228">
        <v>439</v>
      </c>
      <c r="P443" s="250" t="str">
        <f>IF(LEN(INDEX(DataInput!$B$6:$G$2005,Cal!$B443,Cal!P$3))&gt;0,INDEX(DataInput!$B$6:$G$2005,Cal!$B443,Cal!P$3),"")</f>
        <v/>
      </c>
      <c r="Q443" s="251" t="str">
        <f>IF(LEN(INDEX(DataInput!$B$6:$G$2005,Cal!$B443,Cal!Q$3))&gt;0,INDEX(DataInput!$B$6:$G$2005,Cal!$B443,Cal!Q$3),"")</f>
        <v/>
      </c>
      <c r="R443" s="252" t="str">
        <f>IF(LEN(INDEX(DataInput!$B$6:$G$2005,Cal!$B443,Cal!R$3))&gt;0,INDEX(DataInput!$B$6:$G$2005,Cal!$B443,Cal!R$3),"")</f>
        <v/>
      </c>
      <c r="S443" s="251" t="str">
        <f>IF(LEN(INDEX(DataInput!$B$6:$G$2005,Cal!$B443,Cal!S$3))&gt;0,INDEX(DataInput!$B$6:$G$2005,Cal!$B443,Cal!S$3),"")</f>
        <v/>
      </c>
      <c r="T443" s="253" t="str">
        <f>IF(LEN(INDEX(DataInput!$B$6:$G$2005,Cal!$B443,Cal!T$3))&gt;0,INDEX(DataInput!$B$6:$G$2005,Cal!$B443,Cal!T$3),"")</f>
        <v/>
      </c>
      <c r="U443" s="254" t="str">
        <f>IF(LEN(INDEX(DataInput!$B$6:$G$2005,Cal!$B443,Cal!U$3))&gt;0,INDEX(DataInput!$B$6:$G$2005,Cal!$B443,Cal!U$3),"")</f>
        <v/>
      </c>
      <c r="V443" s="262">
        <f t="shared" si="57"/>
        <v>0</v>
      </c>
      <c r="W443" s="262" t="str">
        <f t="shared" si="58"/>
        <v/>
      </c>
      <c r="X443" s="262" t="str">
        <f t="shared" si="59"/>
        <v/>
      </c>
      <c r="Y443" s="257" t="str">
        <f t="shared" si="54"/>
        <v/>
      </c>
      <c r="Z443" s="257" t="str">
        <f t="shared" si="55"/>
        <v/>
      </c>
      <c r="AA443" s="258" t="str">
        <f t="shared" si="60"/>
        <v>No</v>
      </c>
      <c r="AB443" s="259" t="str">
        <f>IFERROR(IF(COUNTIF($P$4:P443,P443)=1,P443,""),"")</f>
        <v/>
      </c>
      <c r="AC443" s="259" t="str">
        <f t="shared" si="61"/>
        <v/>
      </c>
      <c r="AD443" s="259" t="str">
        <f t="shared" si="62"/>
        <v/>
      </c>
      <c r="AE443" s="259" t="str">
        <f>IFERROR(IF(AND(Cal!P443&gt;=Cal!$AG$5,Cal!P443&lt;=Cal!$AH$5,PrintPayslip!$D$7=Cal!$Q443),IF(LEN(P443)&gt;0,P443,0),""),"")</f>
        <v/>
      </c>
      <c r="AF443" s="258" t="str">
        <f t="shared" si="56"/>
        <v/>
      </c>
    </row>
    <row r="444" spans="2:32" x14ac:dyDescent="0.25">
      <c r="B444" s="228">
        <v>440</v>
      </c>
      <c r="C444" s="247">
        <f>IF(LEN(INDEX(TaxData!$B$7:$D$4006,Cal!$B444,Cal!C$3))&gt;0,INDEX(TaxData!$B$7:$D$4006,Cal!$B444,Cal!C$3),"")</f>
        <v>525</v>
      </c>
      <c r="D444" s="247">
        <f>IF(LEN(INDEX(TaxData!$B$7:$D$4006,Cal!$B444,Cal!D$3))&gt;0,INDEX(TaxData!$B$7:$D$4006,Cal!$B444,Cal!D$3),"")</f>
        <v>43</v>
      </c>
      <c r="E444" s="247">
        <f>IF(LEN(INDEX(TaxData!$B$7:$D$4006,Cal!$B444,Cal!E$3))&gt;0,INDEX(TaxData!$B$7:$D$4006,Cal!$B444,Cal!E$3),"")</f>
        <v>139</v>
      </c>
      <c r="F444" s="230"/>
      <c r="H444" s="234"/>
      <c r="I444" s="234"/>
      <c r="J444" s="234"/>
      <c r="K444" s="234"/>
      <c r="O444" s="228">
        <v>440</v>
      </c>
      <c r="P444" s="250" t="str">
        <f>IF(LEN(INDEX(DataInput!$B$6:$G$2005,Cal!$B444,Cal!P$3))&gt;0,INDEX(DataInput!$B$6:$G$2005,Cal!$B444,Cal!P$3),"")</f>
        <v/>
      </c>
      <c r="Q444" s="251" t="str">
        <f>IF(LEN(INDEX(DataInput!$B$6:$G$2005,Cal!$B444,Cal!Q$3))&gt;0,INDEX(DataInput!$B$6:$G$2005,Cal!$B444,Cal!Q$3),"")</f>
        <v/>
      </c>
      <c r="R444" s="252" t="str">
        <f>IF(LEN(INDEX(DataInput!$B$6:$G$2005,Cal!$B444,Cal!R$3))&gt;0,INDEX(DataInput!$B$6:$G$2005,Cal!$B444,Cal!R$3),"")</f>
        <v/>
      </c>
      <c r="S444" s="251" t="str">
        <f>IF(LEN(INDEX(DataInput!$B$6:$G$2005,Cal!$B444,Cal!S$3))&gt;0,INDEX(DataInput!$B$6:$G$2005,Cal!$B444,Cal!S$3),"")</f>
        <v/>
      </c>
      <c r="T444" s="253" t="str">
        <f>IF(LEN(INDEX(DataInput!$B$6:$G$2005,Cal!$B444,Cal!T$3))&gt;0,INDEX(DataInput!$B$6:$G$2005,Cal!$B444,Cal!T$3),"")</f>
        <v/>
      </c>
      <c r="U444" s="254" t="str">
        <f>IF(LEN(INDEX(DataInput!$B$6:$G$2005,Cal!$B444,Cal!U$3))&gt;0,INDEX(DataInput!$B$6:$G$2005,Cal!$B444,Cal!U$3),"")</f>
        <v/>
      </c>
      <c r="V444" s="262">
        <f t="shared" si="57"/>
        <v>0</v>
      </c>
      <c r="W444" s="262" t="str">
        <f t="shared" si="58"/>
        <v/>
      </c>
      <c r="X444" s="262" t="str">
        <f t="shared" si="59"/>
        <v/>
      </c>
      <c r="Y444" s="257" t="str">
        <f t="shared" si="54"/>
        <v/>
      </c>
      <c r="Z444" s="257" t="str">
        <f t="shared" si="55"/>
        <v/>
      </c>
      <c r="AA444" s="258" t="str">
        <f t="shared" si="60"/>
        <v>No</v>
      </c>
      <c r="AB444" s="259" t="str">
        <f>IFERROR(IF(COUNTIF($P$4:P444,P444)=1,P444,""),"")</f>
        <v/>
      </c>
      <c r="AC444" s="259" t="str">
        <f t="shared" si="61"/>
        <v/>
      </c>
      <c r="AD444" s="259" t="str">
        <f t="shared" si="62"/>
        <v/>
      </c>
      <c r="AE444" s="259" t="str">
        <f>IFERROR(IF(AND(Cal!P444&gt;=Cal!$AG$5,Cal!P444&lt;=Cal!$AH$5,PrintPayslip!$D$7=Cal!$Q444),IF(LEN(P444)&gt;0,P444,0),""),"")</f>
        <v/>
      </c>
      <c r="AF444" s="258" t="str">
        <f t="shared" si="56"/>
        <v/>
      </c>
    </row>
    <row r="445" spans="2:32" x14ac:dyDescent="0.25">
      <c r="B445" s="228">
        <v>441</v>
      </c>
      <c r="C445" s="247">
        <f>IF(LEN(INDEX(TaxData!$B$7:$D$4006,Cal!$B445,Cal!C$3))&gt;0,INDEX(TaxData!$B$7:$D$4006,Cal!$B445,Cal!C$3),"")</f>
        <v>526</v>
      </c>
      <c r="D445" s="247">
        <f>IF(LEN(INDEX(TaxData!$B$7:$D$4006,Cal!$B445,Cal!D$3))&gt;0,INDEX(TaxData!$B$7:$D$4006,Cal!$B445,Cal!D$3),"")</f>
        <v>43</v>
      </c>
      <c r="E445" s="247">
        <f>IF(LEN(INDEX(TaxData!$B$7:$D$4006,Cal!$B445,Cal!E$3))&gt;0,INDEX(TaxData!$B$7:$D$4006,Cal!$B445,Cal!E$3),"")</f>
        <v>140</v>
      </c>
      <c r="F445" s="230"/>
      <c r="H445" s="234"/>
      <c r="I445" s="234"/>
      <c r="J445" s="234"/>
      <c r="K445" s="234"/>
      <c r="O445" s="228">
        <v>441</v>
      </c>
      <c r="P445" s="250" t="str">
        <f>IF(LEN(INDEX(DataInput!$B$6:$G$2005,Cal!$B445,Cal!P$3))&gt;0,INDEX(DataInput!$B$6:$G$2005,Cal!$B445,Cal!P$3),"")</f>
        <v/>
      </c>
      <c r="Q445" s="251" t="str">
        <f>IF(LEN(INDEX(DataInput!$B$6:$G$2005,Cal!$B445,Cal!Q$3))&gt;0,INDEX(DataInput!$B$6:$G$2005,Cal!$B445,Cal!Q$3),"")</f>
        <v/>
      </c>
      <c r="R445" s="252" t="str">
        <f>IF(LEN(INDEX(DataInput!$B$6:$G$2005,Cal!$B445,Cal!R$3))&gt;0,INDEX(DataInput!$B$6:$G$2005,Cal!$B445,Cal!R$3),"")</f>
        <v/>
      </c>
      <c r="S445" s="251" t="str">
        <f>IF(LEN(INDEX(DataInput!$B$6:$G$2005,Cal!$B445,Cal!S$3))&gt;0,INDEX(DataInput!$B$6:$G$2005,Cal!$B445,Cal!S$3),"")</f>
        <v/>
      </c>
      <c r="T445" s="253" t="str">
        <f>IF(LEN(INDEX(DataInput!$B$6:$G$2005,Cal!$B445,Cal!T$3))&gt;0,INDEX(DataInput!$B$6:$G$2005,Cal!$B445,Cal!T$3),"")</f>
        <v/>
      </c>
      <c r="U445" s="254" t="str">
        <f>IF(LEN(INDEX(DataInput!$B$6:$G$2005,Cal!$B445,Cal!U$3))&gt;0,INDEX(DataInput!$B$6:$G$2005,Cal!$B445,Cal!U$3),"")</f>
        <v/>
      </c>
      <c r="V445" s="262">
        <f t="shared" si="57"/>
        <v>0</v>
      </c>
      <c r="W445" s="262" t="str">
        <f t="shared" si="58"/>
        <v/>
      </c>
      <c r="X445" s="262" t="str">
        <f t="shared" si="59"/>
        <v/>
      </c>
      <c r="Y445" s="257" t="str">
        <f t="shared" si="54"/>
        <v/>
      </c>
      <c r="Z445" s="257" t="str">
        <f t="shared" si="55"/>
        <v/>
      </c>
      <c r="AA445" s="258" t="str">
        <f t="shared" si="60"/>
        <v>No</v>
      </c>
      <c r="AB445" s="259" t="str">
        <f>IFERROR(IF(COUNTIF($P$4:P445,P445)=1,P445,""),"")</f>
        <v/>
      </c>
      <c r="AC445" s="259" t="str">
        <f t="shared" si="61"/>
        <v/>
      </c>
      <c r="AD445" s="259" t="str">
        <f t="shared" si="62"/>
        <v/>
      </c>
      <c r="AE445" s="259" t="str">
        <f>IFERROR(IF(AND(Cal!P445&gt;=Cal!$AG$5,Cal!P445&lt;=Cal!$AH$5,PrintPayslip!$D$7=Cal!$Q445),IF(LEN(P445)&gt;0,P445,0),""),"")</f>
        <v/>
      </c>
      <c r="AF445" s="258" t="str">
        <f t="shared" si="56"/>
        <v/>
      </c>
    </row>
    <row r="446" spans="2:32" x14ac:dyDescent="0.25">
      <c r="B446" s="228">
        <v>442</v>
      </c>
      <c r="C446" s="247">
        <f>IF(LEN(INDEX(TaxData!$B$7:$D$4006,Cal!$B446,Cal!C$3))&gt;0,INDEX(TaxData!$B$7:$D$4006,Cal!$B446,Cal!C$3),"")</f>
        <v>527</v>
      </c>
      <c r="D446" s="247">
        <f>IF(LEN(INDEX(TaxData!$B$7:$D$4006,Cal!$B446,Cal!D$3))&gt;0,INDEX(TaxData!$B$7:$D$4006,Cal!$B446,Cal!D$3),"")</f>
        <v>43</v>
      </c>
      <c r="E446" s="247">
        <f>IF(LEN(INDEX(TaxData!$B$7:$D$4006,Cal!$B446,Cal!E$3))&gt;0,INDEX(TaxData!$B$7:$D$4006,Cal!$B446,Cal!E$3),"")</f>
        <v>140</v>
      </c>
      <c r="F446" s="230"/>
      <c r="H446" s="234"/>
      <c r="I446" s="234"/>
      <c r="J446" s="234"/>
      <c r="K446" s="234"/>
      <c r="O446" s="228">
        <v>442</v>
      </c>
      <c r="P446" s="250" t="str">
        <f>IF(LEN(INDEX(DataInput!$B$6:$G$2005,Cal!$B446,Cal!P$3))&gt;0,INDEX(DataInput!$B$6:$G$2005,Cal!$B446,Cal!P$3),"")</f>
        <v/>
      </c>
      <c r="Q446" s="251" t="str">
        <f>IF(LEN(INDEX(DataInput!$B$6:$G$2005,Cal!$B446,Cal!Q$3))&gt;0,INDEX(DataInput!$B$6:$G$2005,Cal!$B446,Cal!Q$3),"")</f>
        <v/>
      </c>
      <c r="R446" s="252" t="str">
        <f>IF(LEN(INDEX(DataInput!$B$6:$G$2005,Cal!$B446,Cal!R$3))&gt;0,INDEX(DataInput!$B$6:$G$2005,Cal!$B446,Cal!R$3),"")</f>
        <v/>
      </c>
      <c r="S446" s="251" t="str">
        <f>IF(LEN(INDEX(DataInput!$B$6:$G$2005,Cal!$B446,Cal!S$3))&gt;0,INDEX(DataInput!$B$6:$G$2005,Cal!$B446,Cal!S$3),"")</f>
        <v/>
      </c>
      <c r="T446" s="253" t="str">
        <f>IF(LEN(INDEX(DataInput!$B$6:$G$2005,Cal!$B446,Cal!T$3))&gt;0,INDEX(DataInput!$B$6:$G$2005,Cal!$B446,Cal!T$3),"")</f>
        <v/>
      </c>
      <c r="U446" s="254" t="str">
        <f>IF(LEN(INDEX(DataInput!$B$6:$G$2005,Cal!$B446,Cal!U$3))&gt;0,INDEX(DataInput!$B$6:$G$2005,Cal!$B446,Cal!U$3),"")</f>
        <v/>
      </c>
      <c r="V446" s="262">
        <f t="shared" si="57"/>
        <v>0</v>
      </c>
      <c r="W446" s="262" t="str">
        <f t="shared" si="58"/>
        <v/>
      </c>
      <c r="X446" s="262" t="str">
        <f t="shared" si="59"/>
        <v/>
      </c>
      <c r="Y446" s="257" t="str">
        <f t="shared" si="54"/>
        <v/>
      </c>
      <c r="Z446" s="257" t="str">
        <f t="shared" si="55"/>
        <v/>
      </c>
      <c r="AA446" s="258" t="str">
        <f t="shared" si="60"/>
        <v>No</v>
      </c>
      <c r="AB446" s="259" t="str">
        <f>IFERROR(IF(COUNTIF($P$4:P446,P446)=1,P446,""),"")</f>
        <v/>
      </c>
      <c r="AC446" s="259" t="str">
        <f t="shared" si="61"/>
        <v/>
      </c>
      <c r="AD446" s="259" t="str">
        <f t="shared" si="62"/>
        <v/>
      </c>
      <c r="AE446" s="259" t="str">
        <f>IFERROR(IF(AND(Cal!P446&gt;=Cal!$AG$5,Cal!P446&lt;=Cal!$AH$5,PrintPayslip!$D$7=Cal!$Q446),IF(LEN(P446)&gt;0,P446,0),""),"")</f>
        <v/>
      </c>
      <c r="AF446" s="258" t="str">
        <f t="shared" si="56"/>
        <v/>
      </c>
    </row>
    <row r="447" spans="2:32" x14ac:dyDescent="0.25">
      <c r="B447" s="228">
        <v>443</v>
      </c>
      <c r="C447" s="247">
        <f>IF(LEN(INDEX(TaxData!$B$7:$D$4006,Cal!$B447,Cal!C$3))&gt;0,INDEX(TaxData!$B$7:$D$4006,Cal!$B447,Cal!C$3),"")</f>
        <v>528</v>
      </c>
      <c r="D447" s="247">
        <f>IF(LEN(INDEX(TaxData!$B$7:$D$4006,Cal!$B447,Cal!D$3))&gt;0,INDEX(TaxData!$B$7:$D$4006,Cal!$B447,Cal!D$3),"")</f>
        <v>44</v>
      </c>
      <c r="E447" s="247">
        <f>IF(LEN(INDEX(TaxData!$B$7:$D$4006,Cal!$B447,Cal!E$3))&gt;0,INDEX(TaxData!$B$7:$D$4006,Cal!$B447,Cal!E$3),"")</f>
        <v>140</v>
      </c>
      <c r="F447" s="230"/>
      <c r="H447" s="234"/>
      <c r="I447" s="234"/>
      <c r="J447" s="234"/>
      <c r="K447" s="234"/>
      <c r="O447" s="228">
        <v>443</v>
      </c>
      <c r="P447" s="250" t="str">
        <f>IF(LEN(INDEX(DataInput!$B$6:$G$2005,Cal!$B447,Cal!P$3))&gt;0,INDEX(DataInput!$B$6:$G$2005,Cal!$B447,Cal!P$3),"")</f>
        <v/>
      </c>
      <c r="Q447" s="251" t="str">
        <f>IF(LEN(INDEX(DataInput!$B$6:$G$2005,Cal!$B447,Cal!Q$3))&gt;0,INDEX(DataInput!$B$6:$G$2005,Cal!$B447,Cal!Q$3),"")</f>
        <v/>
      </c>
      <c r="R447" s="252" t="str">
        <f>IF(LEN(INDEX(DataInput!$B$6:$G$2005,Cal!$B447,Cal!R$3))&gt;0,INDEX(DataInput!$B$6:$G$2005,Cal!$B447,Cal!R$3),"")</f>
        <v/>
      </c>
      <c r="S447" s="251" t="str">
        <f>IF(LEN(INDEX(DataInput!$B$6:$G$2005,Cal!$B447,Cal!S$3))&gt;0,INDEX(DataInput!$B$6:$G$2005,Cal!$B447,Cal!S$3),"")</f>
        <v/>
      </c>
      <c r="T447" s="253" t="str">
        <f>IF(LEN(INDEX(DataInput!$B$6:$G$2005,Cal!$B447,Cal!T$3))&gt;0,INDEX(DataInput!$B$6:$G$2005,Cal!$B447,Cal!T$3),"")</f>
        <v/>
      </c>
      <c r="U447" s="254" t="str">
        <f>IF(LEN(INDEX(DataInput!$B$6:$G$2005,Cal!$B447,Cal!U$3))&gt;0,INDEX(DataInput!$B$6:$G$2005,Cal!$B447,Cal!U$3),"")</f>
        <v/>
      </c>
      <c r="V447" s="262">
        <f t="shared" si="57"/>
        <v>0</v>
      </c>
      <c r="W447" s="262" t="str">
        <f t="shared" si="58"/>
        <v/>
      </c>
      <c r="X447" s="262" t="str">
        <f t="shared" si="59"/>
        <v/>
      </c>
      <c r="Y447" s="257" t="str">
        <f t="shared" si="54"/>
        <v/>
      </c>
      <c r="Z447" s="257" t="str">
        <f t="shared" si="55"/>
        <v/>
      </c>
      <c r="AA447" s="258" t="str">
        <f t="shared" si="60"/>
        <v>No</v>
      </c>
      <c r="AB447" s="259" t="str">
        <f>IFERROR(IF(COUNTIF($P$4:P447,P447)=1,P447,""),"")</f>
        <v/>
      </c>
      <c r="AC447" s="259" t="str">
        <f t="shared" si="61"/>
        <v/>
      </c>
      <c r="AD447" s="259" t="str">
        <f t="shared" si="62"/>
        <v/>
      </c>
      <c r="AE447" s="259" t="str">
        <f>IFERROR(IF(AND(Cal!P447&gt;=Cal!$AG$5,Cal!P447&lt;=Cal!$AH$5,PrintPayslip!$D$7=Cal!$Q447),IF(LEN(P447)&gt;0,P447,0),""),"")</f>
        <v/>
      </c>
      <c r="AF447" s="258" t="str">
        <f t="shared" si="56"/>
        <v/>
      </c>
    </row>
    <row r="448" spans="2:32" x14ac:dyDescent="0.25">
      <c r="B448" s="228">
        <v>444</v>
      </c>
      <c r="C448" s="247">
        <f>IF(LEN(INDEX(TaxData!$B$7:$D$4006,Cal!$B448,Cal!C$3))&gt;0,INDEX(TaxData!$B$7:$D$4006,Cal!$B448,Cal!C$3),"")</f>
        <v>529</v>
      </c>
      <c r="D448" s="247">
        <f>IF(LEN(INDEX(TaxData!$B$7:$D$4006,Cal!$B448,Cal!D$3))&gt;0,INDEX(TaxData!$B$7:$D$4006,Cal!$B448,Cal!D$3),"")</f>
        <v>44</v>
      </c>
      <c r="E448" s="247">
        <f>IF(LEN(INDEX(TaxData!$B$7:$D$4006,Cal!$B448,Cal!E$3))&gt;0,INDEX(TaxData!$B$7:$D$4006,Cal!$B448,Cal!E$3),"")</f>
        <v>141</v>
      </c>
      <c r="F448" s="230"/>
      <c r="H448" s="234"/>
      <c r="I448" s="234"/>
      <c r="J448" s="234"/>
      <c r="K448" s="234"/>
      <c r="O448" s="228">
        <v>444</v>
      </c>
      <c r="P448" s="250" t="str">
        <f>IF(LEN(INDEX(DataInput!$B$6:$G$2005,Cal!$B448,Cal!P$3))&gt;0,INDEX(DataInput!$B$6:$G$2005,Cal!$B448,Cal!P$3),"")</f>
        <v/>
      </c>
      <c r="Q448" s="251" t="str">
        <f>IF(LEN(INDEX(DataInput!$B$6:$G$2005,Cal!$B448,Cal!Q$3))&gt;0,INDEX(DataInput!$B$6:$G$2005,Cal!$B448,Cal!Q$3),"")</f>
        <v/>
      </c>
      <c r="R448" s="252" t="str">
        <f>IF(LEN(INDEX(DataInput!$B$6:$G$2005,Cal!$B448,Cal!R$3))&gt;0,INDEX(DataInput!$B$6:$G$2005,Cal!$B448,Cal!R$3),"")</f>
        <v/>
      </c>
      <c r="S448" s="251" t="str">
        <f>IF(LEN(INDEX(DataInput!$B$6:$G$2005,Cal!$B448,Cal!S$3))&gt;0,INDEX(DataInput!$B$6:$G$2005,Cal!$B448,Cal!S$3),"")</f>
        <v/>
      </c>
      <c r="T448" s="253" t="str">
        <f>IF(LEN(INDEX(DataInput!$B$6:$G$2005,Cal!$B448,Cal!T$3))&gt;0,INDEX(DataInput!$B$6:$G$2005,Cal!$B448,Cal!T$3),"")</f>
        <v/>
      </c>
      <c r="U448" s="254" t="str">
        <f>IF(LEN(INDEX(DataInput!$B$6:$G$2005,Cal!$B448,Cal!U$3))&gt;0,INDEX(DataInput!$B$6:$G$2005,Cal!$B448,Cal!U$3),"")</f>
        <v/>
      </c>
      <c r="V448" s="262">
        <f t="shared" si="57"/>
        <v>0</v>
      </c>
      <c r="W448" s="262" t="str">
        <f t="shared" si="58"/>
        <v/>
      </c>
      <c r="X448" s="262" t="str">
        <f t="shared" si="59"/>
        <v/>
      </c>
      <c r="Y448" s="257" t="str">
        <f t="shared" si="54"/>
        <v/>
      </c>
      <c r="Z448" s="257" t="str">
        <f t="shared" si="55"/>
        <v/>
      </c>
      <c r="AA448" s="258" t="str">
        <f t="shared" si="60"/>
        <v>No</v>
      </c>
      <c r="AB448" s="259" t="str">
        <f>IFERROR(IF(COUNTIF($P$4:P448,P448)=1,P448,""),"")</f>
        <v/>
      </c>
      <c r="AC448" s="259" t="str">
        <f t="shared" si="61"/>
        <v/>
      </c>
      <c r="AD448" s="259" t="str">
        <f t="shared" si="62"/>
        <v/>
      </c>
      <c r="AE448" s="259" t="str">
        <f>IFERROR(IF(AND(Cal!P448&gt;=Cal!$AG$5,Cal!P448&lt;=Cal!$AH$5,PrintPayslip!$D$7=Cal!$Q448),IF(LEN(P448)&gt;0,P448,0),""),"")</f>
        <v/>
      </c>
      <c r="AF448" s="258" t="str">
        <f t="shared" si="56"/>
        <v/>
      </c>
    </row>
    <row r="449" spans="2:32" x14ac:dyDescent="0.25">
      <c r="B449" s="228">
        <v>445</v>
      </c>
      <c r="C449" s="247">
        <f>IF(LEN(INDEX(TaxData!$B$7:$D$4006,Cal!$B449,Cal!C$3))&gt;0,INDEX(TaxData!$B$7:$D$4006,Cal!$B449,Cal!C$3),"")</f>
        <v>530</v>
      </c>
      <c r="D449" s="247">
        <f>IF(LEN(INDEX(TaxData!$B$7:$D$4006,Cal!$B449,Cal!D$3))&gt;0,INDEX(TaxData!$B$7:$D$4006,Cal!$B449,Cal!D$3),"")</f>
        <v>44</v>
      </c>
      <c r="E449" s="247">
        <f>IF(LEN(INDEX(TaxData!$B$7:$D$4006,Cal!$B449,Cal!E$3))&gt;0,INDEX(TaxData!$B$7:$D$4006,Cal!$B449,Cal!E$3),"")</f>
        <v>141</v>
      </c>
      <c r="F449" s="230"/>
      <c r="H449" s="234"/>
      <c r="I449" s="234"/>
      <c r="J449" s="234"/>
      <c r="K449" s="234"/>
      <c r="O449" s="228">
        <v>445</v>
      </c>
      <c r="P449" s="250" t="str">
        <f>IF(LEN(INDEX(DataInput!$B$6:$G$2005,Cal!$B449,Cal!P$3))&gt;0,INDEX(DataInput!$B$6:$G$2005,Cal!$B449,Cal!P$3),"")</f>
        <v/>
      </c>
      <c r="Q449" s="251" t="str">
        <f>IF(LEN(INDEX(DataInput!$B$6:$G$2005,Cal!$B449,Cal!Q$3))&gt;0,INDEX(DataInput!$B$6:$G$2005,Cal!$B449,Cal!Q$3),"")</f>
        <v/>
      </c>
      <c r="R449" s="252" t="str">
        <f>IF(LEN(INDEX(DataInput!$B$6:$G$2005,Cal!$B449,Cal!R$3))&gt;0,INDEX(DataInput!$B$6:$G$2005,Cal!$B449,Cal!R$3),"")</f>
        <v/>
      </c>
      <c r="S449" s="251" t="str">
        <f>IF(LEN(INDEX(DataInput!$B$6:$G$2005,Cal!$B449,Cal!S$3))&gt;0,INDEX(DataInput!$B$6:$G$2005,Cal!$B449,Cal!S$3),"")</f>
        <v/>
      </c>
      <c r="T449" s="253" t="str">
        <f>IF(LEN(INDEX(DataInput!$B$6:$G$2005,Cal!$B449,Cal!T$3))&gt;0,INDEX(DataInput!$B$6:$G$2005,Cal!$B449,Cal!T$3),"")</f>
        <v/>
      </c>
      <c r="U449" s="254" t="str">
        <f>IF(LEN(INDEX(DataInput!$B$6:$G$2005,Cal!$B449,Cal!U$3))&gt;0,INDEX(DataInput!$B$6:$G$2005,Cal!$B449,Cal!U$3),"")</f>
        <v/>
      </c>
      <c r="V449" s="262">
        <f t="shared" si="57"/>
        <v>0</v>
      </c>
      <c r="W449" s="262" t="str">
        <f t="shared" si="58"/>
        <v/>
      </c>
      <c r="X449" s="262" t="str">
        <f t="shared" si="59"/>
        <v/>
      </c>
      <c r="Y449" s="257" t="str">
        <f t="shared" si="54"/>
        <v/>
      </c>
      <c r="Z449" s="257" t="str">
        <f t="shared" si="55"/>
        <v/>
      </c>
      <c r="AA449" s="258" t="str">
        <f t="shared" si="60"/>
        <v>No</v>
      </c>
      <c r="AB449" s="259" t="str">
        <f>IFERROR(IF(COUNTIF($P$4:P449,P449)=1,P449,""),"")</f>
        <v/>
      </c>
      <c r="AC449" s="259" t="str">
        <f t="shared" si="61"/>
        <v/>
      </c>
      <c r="AD449" s="259" t="str">
        <f t="shared" si="62"/>
        <v/>
      </c>
      <c r="AE449" s="259" t="str">
        <f>IFERROR(IF(AND(Cal!P449&gt;=Cal!$AG$5,Cal!P449&lt;=Cal!$AH$5,PrintPayslip!$D$7=Cal!$Q449),IF(LEN(P449)&gt;0,P449,0),""),"")</f>
        <v/>
      </c>
      <c r="AF449" s="258" t="str">
        <f t="shared" si="56"/>
        <v/>
      </c>
    </row>
    <row r="450" spans="2:32" x14ac:dyDescent="0.25">
      <c r="B450" s="228">
        <v>446</v>
      </c>
      <c r="C450" s="247">
        <f>IF(LEN(INDEX(TaxData!$B$7:$D$4006,Cal!$B450,Cal!C$3))&gt;0,INDEX(TaxData!$B$7:$D$4006,Cal!$B450,Cal!C$3),"")</f>
        <v>531</v>
      </c>
      <c r="D450" s="247">
        <f>IF(LEN(INDEX(TaxData!$B$7:$D$4006,Cal!$B450,Cal!D$3))&gt;0,INDEX(TaxData!$B$7:$D$4006,Cal!$B450,Cal!D$3),"")</f>
        <v>44</v>
      </c>
      <c r="E450" s="247">
        <f>IF(LEN(INDEX(TaxData!$B$7:$D$4006,Cal!$B450,Cal!E$3))&gt;0,INDEX(TaxData!$B$7:$D$4006,Cal!$B450,Cal!E$3),"")</f>
        <v>141</v>
      </c>
      <c r="F450" s="230"/>
      <c r="H450" s="234"/>
      <c r="I450" s="234"/>
      <c r="J450" s="234"/>
      <c r="K450" s="234"/>
      <c r="O450" s="228">
        <v>446</v>
      </c>
      <c r="P450" s="250" t="str">
        <f>IF(LEN(INDEX(DataInput!$B$6:$G$2005,Cal!$B450,Cal!P$3))&gt;0,INDEX(DataInput!$B$6:$G$2005,Cal!$B450,Cal!P$3),"")</f>
        <v/>
      </c>
      <c r="Q450" s="251" t="str">
        <f>IF(LEN(INDEX(DataInput!$B$6:$G$2005,Cal!$B450,Cal!Q$3))&gt;0,INDEX(DataInput!$B$6:$G$2005,Cal!$B450,Cal!Q$3),"")</f>
        <v/>
      </c>
      <c r="R450" s="252" t="str">
        <f>IF(LEN(INDEX(DataInput!$B$6:$G$2005,Cal!$B450,Cal!R$3))&gt;0,INDEX(DataInput!$B$6:$G$2005,Cal!$B450,Cal!R$3),"")</f>
        <v/>
      </c>
      <c r="S450" s="251" t="str">
        <f>IF(LEN(INDEX(DataInput!$B$6:$G$2005,Cal!$B450,Cal!S$3))&gt;0,INDEX(DataInput!$B$6:$G$2005,Cal!$B450,Cal!S$3),"")</f>
        <v/>
      </c>
      <c r="T450" s="253" t="str">
        <f>IF(LEN(INDEX(DataInput!$B$6:$G$2005,Cal!$B450,Cal!T$3))&gt;0,INDEX(DataInput!$B$6:$G$2005,Cal!$B450,Cal!T$3),"")</f>
        <v/>
      </c>
      <c r="U450" s="254" t="str">
        <f>IF(LEN(INDEX(DataInput!$B$6:$G$2005,Cal!$B450,Cal!U$3))&gt;0,INDEX(DataInput!$B$6:$G$2005,Cal!$B450,Cal!U$3),"")</f>
        <v/>
      </c>
      <c r="V450" s="262">
        <f t="shared" si="57"/>
        <v>0</v>
      </c>
      <c r="W450" s="262" t="str">
        <f t="shared" si="58"/>
        <v/>
      </c>
      <c r="X450" s="262" t="str">
        <f t="shared" si="59"/>
        <v/>
      </c>
      <c r="Y450" s="257" t="str">
        <f t="shared" si="54"/>
        <v/>
      </c>
      <c r="Z450" s="257" t="str">
        <f t="shared" si="55"/>
        <v/>
      </c>
      <c r="AA450" s="258" t="str">
        <f t="shared" si="60"/>
        <v>No</v>
      </c>
      <c r="AB450" s="259" t="str">
        <f>IFERROR(IF(COUNTIF($P$4:P450,P450)=1,P450,""),"")</f>
        <v/>
      </c>
      <c r="AC450" s="259" t="str">
        <f t="shared" si="61"/>
        <v/>
      </c>
      <c r="AD450" s="259" t="str">
        <f t="shared" si="62"/>
        <v/>
      </c>
      <c r="AE450" s="259" t="str">
        <f>IFERROR(IF(AND(Cal!P450&gt;=Cal!$AG$5,Cal!P450&lt;=Cal!$AH$5,PrintPayslip!$D$7=Cal!$Q450),IF(LEN(P450)&gt;0,P450,0),""),"")</f>
        <v/>
      </c>
      <c r="AF450" s="258" t="str">
        <f t="shared" si="56"/>
        <v/>
      </c>
    </row>
    <row r="451" spans="2:32" x14ac:dyDescent="0.25">
      <c r="B451" s="228">
        <v>447</v>
      </c>
      <c r="C451" s="247">
        <f>IF(LEN(INDEX(TaxData!$B$7:$D$4006,Cal!$B451,Cal!C$3))&gt;0,INDEX(TaxData!$B$7:$D$4006,Cal!$B451,Cal!C$3),"")</f>
        <v>532</v>
      </c>
      <c r="D451" s="247">
        <f>IF(LEN(INDEX(TaxData!$B$7:$D$4006,Cal!$B451,Cal!D$3))&gt;0,INDEX(TaxData!$B$7:$D$4006,Cal!$B451,Cal!D$3),"")</f>
        <v>44</v>
      </c>
      <c r="E451" s="247">
        <f>IF(LEN(INDEX(TaxData!$B$7:$D$4006,Cal!$B451,Cal!E$3))&gt;0,INDEX(TaxData!$B$7:$D$4006,Cal!$B451,Cal!E$3),"")</f>
        <v>142</v>
      </c>
      <c r="F451" s="230"/>
      <c r="H451" s="234"/>
      <c r="I451" s="234"/>
      <c r="J451" s="234"/>
      <c r="K451" s="234"/>
      <c r="O451" s="228">
        <v>447</v>
      </c>
      <c r="P451" s="250" t="str">
        <f>IF(LEN(INDEX(DataInput!$B$6:$G$2005,Cal!$B451,Cal!P$3))&gt;0,INDEX(DataInput!$B$6:$G$2005,Cal!$B451,Cal!P$3),"")</f>
        <v/>
      </c>
      <c r="Q451" s="251" t="str">
        <f>IF(LEN(INDEX(DataInput!$B$6:$G$2005,Cal!$B451,Cal!Q$3))&gt;0,INDEX(DataInput!$B$6:$G$2005,Cal!$B451,Cal!Q$3),"")</f>
        <v/>
      </c>
      <c r="R451" s="252" t="str">
        <f>IF(LEN(INDEX(DataInput!$B$6:$G$2005,Cal!$B451,Cal!R$3))&gt;0,INDEX(DataInput!$B$6:$G$2005,Cal!$B451,Cal!R$3),"")</f>
        <v/>
      </c>
      <c r="S451" s="251" t="str">
        <f>IF(LEN(INDEX(DataInput!$B$6:$G$2005,Cal!$B451,Cal!S$3))&gt;0,INDEX(DataInput!$B$6:$G$2005,Cal!$B451,Cal!S$3),"")</f>
        <v/>
      </c>
      <c r="T451" s="253" t="str">
        <f>IF(LEN(INDEX(DataInput!$B$6:$G$2005,Cal!$B451,Cal!T$3))&gt;0,INDEX(DataInput!$B$6:$G$2005,Cal!$B451,Cal!T$3),"")</f>
        <v/>
      </c>
      <c r="U451" s="254" t="str">
        <f>IF(LEN(INDEX(DataInput!$B$6:$G$2005,Cal!$B451,Cal!U$3))&gt;0,INDEX(DataInput!$B$6:$G$2005,Cal!$B451,Cal!U$3),"")</f>
        <v/>
      </c>
      <c r="V451" s="262">
        <f t="shared" si="57"/>
        <v>0</v>
      </c>
      <c r="W451" s="262" t="str">
        <f t="shared" si="58"/>
        <v/>
      </c>
      <c r="X451" s="262" t="str">
        <f t="shared" si="59"/>
        <v/>
      </c>
      <c r="Y451" s="257" t="str">
        <f t="shared" si="54"/>
        <v/>
      </c>
      <c r="Z451" s="257" t="str">
        <f t="shared" si="55"/>
        <v/>
      </c>
      <c r="AA451" s="258" t="str">
        <f t="shared" si="60"/>
        <v>No</v>
      </c>
      <c r="AB451" s="259" t="str">
        <f>IFERROR(IF(COUNTIF($P$4:P451,P451)=1,P451,""),"")</f>
        <v/>
      </c>
      <c r="AC451" s="259" t="str">
        <f t="shared" si="61"/>
        <v/>
      </c>
      <c r="AD451" s="259" t="str">
        <f t="shared" si="62"/>
        <v/>
      </c>
      <c r="AE451" s="259" t="str">
        <f>IFERROR(IF(AND(Cal!P451&gt;=Cal!$AG$5,Cal!P451&lt;=Cal!$AH$5,PrintPayslip!$D$7=Cal!$Q451),IF(LEN(P451)&gt;0,P451,0),""),"")</f>
        <v/>
      </c>
      <c r="AF451" s="258" t="str">
        <f t="shared" si="56"/>
        <v/>
      </c>
    </row>
    <row r="452" spans="2:32" x14ac:dyDescent="0.25">
      <c r="B452" s="228">
        <v>448</v>
      </c>
      <c r="C452" s="247">
        <f>IF(LEN(INDEX(TaxData!$B$7:$D$4006,Cal!$B452,Cal!C$3))&gt;0,INDEX(TaxData!$B$7:$D$4006,Cal!$B452,Cal!C$3),"")</f>
        <v>533</v>
      </c>
      <c r="D452" s="247">
        <f>IF(LEN(INDEX(TaxData!$B$7:$D$4006,Cal!$B452,Cal!D$3))&gt;0,INDEX(TaxData!$B$7:$D$4006,Cal!$B452,Cal!D$3),"")</f>
        <v>45</v>
      </c>
      <c r="E452" s="247">
        <f>IF(LEN(INDEX(TaxData!$B$7:$D$4006,Cal!$B452,Cal!E$3))&gt;0,INDEX(TaxData!$B$7:$D$4006,Cal!$B452,Cal!E$3),"")</f>
        <v>142</v>
      </c>
      <c r="F452" s="230"/>
      <c r="H452" s="234"/>
      <c r="I452" s="234"/>
      <c r="J452" s="234"/>
      <c r="K452" s="234"/>
      <c r="O452" s="228">
        <v>448</v>
      </c>
      <c r="P452" s="250" t="str">
        <f>IF(LEN(INDEX(DataInput!$B$6:$G$2005,Cal!$B452,Cal!P$3))&gt;0,INDEX(DataInput!$B$6:$G$2005,Cal!$B452,Cal!P$3),"")</f>
        <v/>
      </c>
      <c r="Q452" s="251" t="str">
        <f>IF(LEN(INDEX(DataInput!$B$6:$G$2005,Cal!$B452,Cal!Q$3))&gt;0,INDEX(DataInput!$B$6:$G$2005,Cal!$B452,Cal!Q$3),"")</f>
        <v/>
      </c>
      <c r="R452" s="252" t="str">
        <f>IF(LEN(INDEX(DataInput!$B$6:$G$2005,Cal!$B452,Cal!R$3))&gt;0,INDEX(DataInput!$B$6:$G$2005,Cal!$B452,Cal!R$3),"")</f>
        <v/>
      </c>
      <c r="S452" s="251" t="str">
        <f>IF(LEN(INDEX(DataInput!$B$6:$G$2005,Cal!$B452,Cal!S$3))&gt;0,INDEX(DataInput!$B$6:$G$2005,Cal!$B452,Cal!S$3),"")</f>
        <v/>
      </c>
      <c r="T452" s="253" t="str">
        <f>IF(LEN(INDEX(DataInput!$B$6:$G$2005,Cal!$B452,Cal!T$3))&gt;0,INDEX(DataInput!$B$6:$G$2005,Cal!$B452,Cal!T$3),"")</f>
        <v/>
      </c>
      <c r="U452" s="254" t="str">
        <f>IF(LEN(INDEX(DataInput!$B$6:$G$2005,Cal!$B452,Cal!U$3))&gt;0,INDEX(DataInput!$B$6:$G$2005,Cal!$B452,Cal!U$3),"")</f>
        <v/>
      </c>
      <c r="V452" s="262">
        <f t="shared" si="57"/>
        <v>0</v>
      </c>
      <c r="W452" s="262" t="str">
        <f t="shared" si="58"/>
        <v/>
      </c>
      <c r="X452" s="262" t="str">
        <f t="shared" si="59"/>
        <v/>
      </c>
      <c r="Y452" s="257" t="str">
        <f t="shared" si="54"/>
        <v/>
      </c>
      <c r="Z452" s="257" t="str">
        <f t="shared" si="55"/>
        <v/>
      </c>
      <c r="AA452" s="258" t="str">
        <f t="shared" si="60"/>
        <v>No</v>
      </c>
      <c r="AB452" s="259" t="str">
        <f>IFERROR(IF(COUNTIF($P$4:P452,P452)=1,P452,""),"")</f>
        <v/>
      </c>
      <c r="AC452" s="259" t="str">
        <f t="shared" si="61"/>
        <v/>
      </c>
      <c r="AD452" s="259" t="str">
        <f t="shared" si="62"/>
        <v/>
      </c>
      <c r="AE452" s="259" t="str">
        <f>IFERROR(IF(AND(Cal!P452&gt;=Cal!$AG$5,Cal!P452&lt;=Cal!$AH$5,PrintPayslip!$D$7=Cal!$Q452),IF(LEN(P452)&gt;0,P452,0),""),"")</f>
        <v/>
      </c>
      <c r="AF452" s="258" t="str">
        <f t="shared" si="56"/>
        <v/>
      </c>
    </row>
    <row r="453" spans="2:32" x14ac:dyDescent="0.25">
      <c r="B453" s="228">
        <v>449</v>
      </c>
      <c r="C453" s="247">
        <f>IF(LEN(INDEX(TaxData!$B$7:$D$4006,Cal!$B453,Cal!C$3))&gt;0,INDEX(TaxData!$B$7:$D$4006,Cal!$B453,Cal!C$3),"")</f>
        <v>534</v>
      </c>
      <c r="D453" s="247">
        <f>IF(LEN(INDEX(TaxData!$B$7:$D$4006,Cal!$B453,Cal!D$3))&gt;0,INDEX(TaxData!$B$7:$D$4006,Cal!$B453,Cal!D$3),"")</f>
        <v>45</v>
      </c>
      <c r="E453" s="247">
        <f>IF(LEN(INDEX(TaxData!$B$7:$D$4006,Cal!$B453,Cal!E$3))&gt;0,INDEX(TaxData!$B$7:$D$4006,Cal!$B453,Cal!E$3),"")</f>
        <v>142</v>
      </c>
      <c r="F453" s="230"/>
      <c r="H453" s="234"/>
      <c r="I453" s="234"/>
      <c r="J453" s="234"/>
      <c r="K453" s="234"/>
      <c r="O453" s="228">
        <v>449</v>
      </c>
      <c r="P453" s="250" t="str">
        <f>IF(LEN(INDEX(DataInput!$B$6:$G$2005,Cal!$B453,Cal!P$3))&gt;0,INDEX(DataInput!$B$6:$G$2005,Cal!$B453,Cal!P$3),"")</f>
        <v/>
      </c>
      <c r="Q453" s="251" t="str">
        <f>IF(LEN(INDEX(DataInput!$B$6:$G$2005,Cal!$B453,Cal!Q$3))&gt;0,INDEX(DataInput!$B$6:$G$2005,Cal!$B453,Cal!Q$3),"")</f>
        <v/>
      </c>
      <c r="R453" s="252" t="str">
        <f>IF(LEN(INDEX(DataInput!$B$6:$G$2005,Cal!$B453,Cal!R$3))&gt;0,INDEX(DataInput!$B$6:$G$2005,Cal!$B453,Cal!R$3),"")</f>
        <v/>
      </c>
      <c r="S453" s="251" t="str">
        <f>IF(LEN(INDEX(DataInput!$B$6:$G$2005,Cal!$B453,Cal!S$3))&gt;0,INDEX(DataInput!$B$6:$G$2005,Cal!$B453,Cal!S$3),"")</f>
        <v/>
      </c>
      <c r="T453" s="253" t="str">
        <f>IF(LEN(INDEX(DataInput!$B$6:$G$2005,Cal!$B453,Cal!T$3))&gt;0,INDEX(DataInput!$B$6:$G$2005,Cal!$B453,Cal!T$3),"")</f>
        <v/>
      </c>
      <c r="U453" s="254" t="str">
        <f>IF(LEN(INDEX(DataInput!$B$6:$G$2005,Cal!$B453,Cal!U$3))&gt;0,INDEX(DataInput!$B$6:$G$2005,Cal!$B453,Cal!U$3),"")</f>
        <v/>
      </c>
      <c r="V453" s="262">
        <f t="shared" si="57"/>
        <v>0</v>
      </c>
      <c r="W453" s="262" t="str">
        <f t="shared" si="58"/>
        <v/>
      </c>
      <c r="X453" s="262" t="str">
        <f t="shared" si="59"/>
        <v/>
      </c>
      <c r="Y453" s="257" t="str">
        <f t="shared" ref="Y453:Y516" si="63">IFERROR(INDEX($J$5:$J$154,MATCH($Q453,$I$5:$I$154,0),1),"")</f>
        <v/>
      </c>
      <c r="Z453" s="257" t="str">
        <f t="shared" ref="Z453:Z516" si="64">IFERROR(INDEX($K$5:$K$154,MATCH($Q453,$I$5:$I$154,0),1),"")</f>
        <v/>
      </c>
      <c r="AA453" s="258" t="str">
        <f t="shared" si="60"/>
        <v>No</v>
      </c>
      <c r="AB453" s="259" t="str">
        <f>IFERROR(IF(COUNTIF($P$4:P453,P453)=1,P453,""),"")</f>
        <v/>
      </c>
      <c r="AC453" s="259" t="str">
        <f t="shared" si="61"/>
        <v/>
      </c>
      <c r="AD453" s="259" t="str">
        <f t="shared" si="62"/>
        <v/>
      </c>
      <c r="AE453" s="259" t="str">
        <f>IFERROR(IF(AND(Cal!P453&gt;=Cal!$AG$5,Cal!P453&lt;=Cal!$AH$5,PrintPayslip!$D$7=Cal!$Q453),IF(LEN(P453)&gt;0,P453,0),""),"")</f>
        <v/>
      </c>
      <c r="AF453" s="258" t="str">
        <f t="shared" ref="AF453:AF516" si="65">IF(AF452=2002,2003,IF(ROW(AF453)-6=$AE$2005,2002,IFERROR(MATCH(SMALL($AE$5:$AE$2004,ROW($AE452)-ROW($AE$3)),$AE$5:$AE$2004,0),"")))</f>
        <v/>
      </c>
    </row>
    <row r="454" spans="2:32" x14ac:dyDescent="0.25">
      <c r="B454" s="228">
        <v>450</v>
      </c>
      <c r="C454" s="247">
        <f>IF(LEN(INDEX(TaxData!$B$7:$D$4006,Cal!$B454,Cal!C$3))&gt;0,INDEX(TaxData!$B$7:$D$4006,Cal!$B454,Cal!C$3),"")</f>
        <v>535</v>
      </c>
      <c r="D454" s="247">
        <f>IF(LEN(INDEX(TaxData!$B$7:$D$4006,Cal!$B454,Cal!D$3))&gt;0,INDEX(TaxData!$B$7:$D$4006,Cal!$B454,Cal!D$3),"")</f>
        <v>45</v>
      </c>
      <c r="E454" s="247">
        <f>IF(LEN(INDEX(TaxData!$B$7:$D$4006,Cal!$B454,Cal!E$3))&gt;0,INDEX(TaxData!$B$7:$D$4006,Cal!$B454,Cal!E$3),"")</f>
        <v>143</v>
      </c>
      <c r="F454" s="230"/>
      <c r="H454" s="234"/>
      <c r="I454" s="234"/>
      <c r="J454" s="234"/>
      <c r="K454" s="234"/>
      <c r="O454" s="228">
        <v>450</v>
      </c>
      <c r="P454" s="250" t="str">
        <f>IF(LEN(INDEX(DataInput!$B$6:$G$2005,Cal!$B454,Cal!P$3))&gt;0,INDEX(DataInput!$B$6:$G$2005,Cal!$B454,Cal!P$3),"")</f>
        <v/>
      </c>
      <c r="Q454" s="251" t="str">
        <f>IF(LEN(INDEX(DataInput!$B$6:$G$2005,Cal!$B454,Cal!Q$3))&gt;0,INDEX(DataInput!$B$6:$G$2005,Cal!$B454,Cal!Q$3),"")</f>
        <v/>
      </c>
      <c r="R454" s="252" t="str">
        <f>IF(LEN(INDEX(DataInput!$B$6:$G$2005,Cal!$B454,Cal!R$3))&gt;0,INDEX(DataInput!$B$6:$G$2005,Cal!$B454,Cal!R$3),"")</f>
        <v/>
      </c>
      <c r="S454" s="251" t="str">
        <f>IF(LEN(INDEX(DataInput!$B$6:$G$2005,Cal!$B454,Cal!S$3))&gt;0,INDEX(DataInput!$B$6:$G$2005,Cal!$B454,Cal!S$3),"")</f>
        <v/>
      </c>
      <c r="T454" s="253" t="str">
        <f>IF(LEN(INDEX(DataInput!$B$6:$G$2005,Cal!$B454,Cal!T$3))&gt;0,INDEX(DataInput!$B$6:$G$2005,Cal!$B454,Cal!T$3),"")</f>
        <v/>
      </c>
      <c r="U454" s="254" t="str">
        <f>IF(LEN(INDEX(DataInput!$B$6:$G$2005,Cal!$B454,Cal!U$3))&gt;0,INDEX(DataInput!$B$6:$G$2005,Cal!$B454,Cal!U$3),"")</f>
        <v/>
      </c>
      <c r="V454" s="262">
        <f t="shared" ref="V454:V517" si="66">IFERROR(IF(P454="",0,YEAR(P454)),"")</f>
        <v>0</v>
      </c>
      <c r="W454" s="262" t="str">
        <f t="shared" ref="W454:W517" si="67">IFERROR(INDEX($M$4:$M$15,MONTH($P454),1),"")</f>
        <v/>
      </c>
      <c r="X454" s="262" t="str">
        <f t="shared" ref="X454:X517" si="68">IFERROR(WEEKNUM($P454),"")</f>
        <v/>
      </c>
      <c r="Y454" s="257" t="str">
        <f t="shared" si="63"/>
        <v/>
      </c>
      <c r="Z454" s="257" t="str">
        <f t="shared" si="64"/>
        <v/>
      </c>
      <c r="AA454" s="258" t="str">
        <f t="shared" ref="AA454:AA517" si="69">IF(LEN(R454)&gt;0,"Yes","No")</f>
        <v>No</v>
      </c>
      <c r="AB454" s="259" t="str">
        <f>IFERROR(IF(COUNTIF($P$4:P454,P454)=1,P454,""),"")</f>
        <v/>
      </c>
      <c r="AC454" s="259" t="str">
        <f t="shared" ref="AC454:AC517" si="70">IFERROR(SMALL($AB$5:$AB$2004,ROW(AA454)-ROW($AA$4)),"")</f>
        <v/>
      </c>
      <c r="AD454" s="259" t="str">
        <f t="shared" ref="AD454:AD517" si="71">IFERROR(IF(AC454&gt;=$AG$5,AC454,""),"")</f>
        <v/>
      </c>
      <c r="AE454" s="259" t="str">
        <f>IFERROR(IF(AND(Cal!P454&gt;=Cal!$AG$5,Cal!P454&lt;=Cal!$AH$5,PrintPayslip!$D$7=Cal!$Q454),IF(LEN(P454)&gt;0,P454,0),""),"")</f>
        <v/>
      </c>
      <c r="AF454" s="258" t="str">
        <f t="shared" si="65"/>
        <v/>
      </c>
    </row>
    <row r="455" spans="2:32" x14ac:dyDescent="0.25">
      <c r="B455" s="228">
        <v>451</v>
      </c>
      <c r="C455" s="247">
        <f>IF(LEN(INDEX(TaxData!$B$7:$D$4006,Cal!$B455,Cal!C$3))&gt;0,INDEX(TaxData!$B$7:$D$4006,Cal!$B455,Cal!C$3),"")</f>
        <v>536</v>
      </c>
      <c r="D455" s="247">
        <f>IF(LEN(INDEX(TaxData!$B$7:$D$4006,Cal!$B455,Cal!D$3))&gt;0,INDEX(TaxData!$B$7:$D$4006,Cal!$B455,Cal!D$3),"")</f>
        <v>45</v>
      </c>
      <c r="E455" s="247">
        <f>IF(LEN(INDEX(TaxData!$B$7:$D$4006,Cal!$B455,Cal!E$3))&gt;0,INDEX(TaxData!$B$7:$D$4006,Cal!$B455,Cal!E$3),"")</f>
        <v>143</v>
      </c>
      <c r="F455" s="230"/>
      <c r="H455" s="234"/>
      <c r="I455" s="234"/>
      <c r="J455" s="234"/>
      <c r="K455" s="234"/>
      <c r="O455" s="228">
        <v>451</v>
      </c>
      <c r="P455" s="250" t="str">
        <f>IF(LEN(INDEX(DataInput!$B$6:$G$2005,Cal!$B455,Cal!P$3))&gt;0,INDEX(DataInput!$B$6:$G$2005,Cal!$B455,Cal!P$3),"")</f>
        <v/>
      </c>
      <c r="Q455" s="251" t="str">
        <f>IF(LEN(INDEX(DataInput!$B$6:$G$2005,Cal!$B455,Cal!Q$3))&gt;0,INDEX(DataInput!$B$6:$G$2005,Cal!$B455,Cal!Q$3),"")</f>
        <v/>
      </c>
      <c r="R455" s="252" t="str">
        <f>IF(LEN(INDEX(DataInput!$B$6:$G$2005,Cal!$B455,Cal!R$3))&gt;0,INDEX(DataInput!$B$6:$G$2005,Cal!$B455,Cal!R$3),"")</f>
        <v/>
      </c>
      <c r="S455" s="251" t="str">
        <f>IF(LEN(INDEX(DataInput!$B$6:$G$2005,Cal!$B455,Cal!S$3))&gt;0,INDEX(DataInput!$B$6:$G$2005,Cal!$B455,Cal!S$3),"")</f>
        <v/>
      </c>
      <c r="T455" s="253" t="str">
        <f>IF(LEN(INDEX(DataInput!$B$6:$G$2005,Cal!$B455,Cal!T$3))&gt;0,INDEX(DataInput!$B$6:$G$2005,Cal!$B455,Cal!T$3),"")</f>
        <v/>
      </c>
      <c r="U455" s="254" t="str">
        <f>IF(LEN(INDEX(DataInput!$B$6:$G$2005,Cal!$B455,Cal!U$3))&gt;0,INDEX(DataInput!$B$6:$G$2005,Cal!$B455,Cal!U$3),"")</f>
        <v/>
      </c>
      <c r="V455" s="262">
        <f t="shared" si="66"/>
        <v>0</v>
      </c>
      <c r="W455" s="262" t="str">
        <f t="shared" si="67"/>
        <v/>
      </c>
      <c r="X455" s="262" t="str">
        <f t="shared" si="68"/>
        <v/>
      </c>
      <c r="Y455" s="257" t="str">
        <f t="shared" si="63"/>
        <v/>
      </c>
      <c r="Z455" s="257" t="str">
        <f t="shared" si="64"/>
        <v/>
      </c>
      <c r="AA455" s="258" t="str">
        <f t="shared" si="69"/>
        <v>No</v>
      </c>
      <c r="AB455" s="259" t="str">
        <f>IFERROR(IF(COUNTIF($P$4:P455,P455)=1,P455,""),"")</f>
        <v/>
      </c>
      <c r="AC455" s="259" t="str">
        <f t="shared" si="70"/>
        <v/>
      </c>
      <c r="AD455" s="259" t="str">
        <f t="shared" si="71"/>
        <v/>
      </c>
      <c r="AE455" s="259" t="str">
        <f>IFERROR(IF(AND(Cal!P455&gt;=Cal!$AG$5,Cal!P455&lt;=Cal!$AH$5,PrintPayslip!$D$7=Cal!$Q455),IF(LEN(P455)&gt;0,P455,0),""),"")</f>
        <v/>
      </c>
      <c r="AF455" s="258" t="str">
        <f t="shared" si="65"/>
        <v/>
      </c>
    </row>
    <row r="456" spans="2:32" x14ac:dyDescent="0.25">
      <c r="B456" s="228">
        <v>452</v>
      </c>
      <c r="C456" s="247">
        <f>IF(LEN(INDEX(TaxData!$B$7:$D$4006,Cal!$B456,Cal!C$3))&gt;0,INDEX(TaxData!$B$7:$D$4006,Cal!$B456,Cal!C$3),"")</f>
        <v>537</v>
      </c>
      <c r="D456" s="247">
        <f>IF(LEN(INDEX(TaxData!$B$7:$D$4006,Cal!$B456,Cal!D$3))&gt;0,INDEX(TaxData!$B$7:$D$4006,Cal!$B456,Cal!D$3),"")</f>
        <v>46</v>
      </c>
      <c r="E456" s="247">
        <f>IF(LEN(INDEX(TaxData!$B$7:$D$4006,Cal!$B456,Cal!E$3))&gt;0,INDEX(TaxData!$B$7:$D$4006,Cal!$B456,Cal!E$3),"")</f>
        <v>143</v>
      </c>
      <c r="F456" s="230"/>
      <c r="H456" s="234"/>
      <c r="I456" s="234"/>
      <c r="J456" s="234"/>
      <c r="K456" s="234"/>
      <c r="O456" s="228">
        <v>452</v>
      </c>
      <c r="P456" s="250" t="str">
        <f>IF(LEN(INDEX(DataInput!$B$6:$G$2005,Cal!$B456,Cal!P$3))&gt;0,INDEX(DataInput!$B$6:$G$2005,Cal!$B456,Cal!P$3),"")</f>
        <v/>
      </c>
      <c r="Q456" s="251" t="str">
        <f>IF(LEN(INDEX(DataInput!$B$6:$G$2005,Cal!$B456,Cal!Q$3))&gt;0,INDEX(DataInput!$B$6:$G$2005,Cal!$B456,Cal!Q$3),"")</f>
        <v/>
      </c>
      <c r="R456" s="252" t="str">
        <f>IF(LEN(INDEX(DataInput!$B$6:$G$2005,Cal!$B456,Cal!R$3))&gt;0,INDEX(DataInput!$B$6:$G$2005,Cal!$B456,Cal!R$3),"")</f>
        <v/>
      </c>
      <c r="S456" s="251" t="str">
        <f>IF(LEN(INDEX(DataInput!$B$6:$G$2005,Cal!$B456,Cal!S$3))&gt;0,INDEX(DataInput!$B$6:$G$2005,Cal!$B456,Cal!S$3),"")</f>
        <v/>
      </c>
      <c r="T456" s="253" t="str">
        <f>IF(LEN(INDEX(DataInput!$B$6:$G$2005,Cal!$B456,Cal!T$3))&gt;0,INDEX(DataInput!$B$6:$G$2005,Cal!$B456,Cal!T$3),"")</f>
        <v/>
      </c>
      <c r="U456" s="254" t="str">
        <f>IF(LEN(INDEX(DataInput!$B$6:$G$2005,Cal!$B456,Cal!U$3))&gt;0,INDEX(DataInput!$B$6:$G$2005,Cal!$B456,Cal!U$3),"")</f>
        <v/>
      </c>
      <c r="V456" s="262">
        <f t="shared" si="66"/>
        <v>0</v>
      </c>
      <c r="W456" s="262" t="str">
        <f t="shared" si="67"/>
        <v/>
      </c>
      <c r="X456" s="262" t="str">
        <f t="shared" si="68"/>
        <v/>
      </c>
      <c r="Y456" s="257" t="str">
        <f t="shared" si="63"/>
        <v/>
      </c>
      <c r="Z456" s="257" t="str">
        <f t="shared" si="64"/>
        <v/>
      </c>
      <c r="AA456" s="258" t="str">
        <f t="shared" si="69"/>
        <v>No</v>
      </c>
      <c r="AB456" s="259" t="str">
        <f>IFERROR(IF(COUNTIF($P$4:P456,P456)=1,P456,""),"")</f>
        <v/>
      </c>
      <c r="AC456" s="259" t="str">
        <f t="shared" si="70"/>
        <v/>
      </c>
      <c r="AD456" s="259" t="str">
        <f t="shared" si="71"/>
        <v/>
      </c>
      <c r="AE456" s="259" t="str">
        <f>IFERROR(IF(AND(Cal!P456&gt;=Cal!$AG$5,Cal!P456&lt;=Cal!$AH$5,PrintPayslip!$D$7=Cal!$Q456),IF(LEN(P456)&gt;0,P456,0),""),"")</f>
        <v/>
      </c>
      <c r="AF456" s="258" t="str">
        <f t="shared" si="65"/>
        <v/>
      </c>
    </row>
    <row r="457" spans="2:32" x14ac:dyDescent="0.25">
      <c r="B457" s="228">
        <v>453</v>
      </c>
      <c r="C457" s="247">
        <f>IF(LEN(INDEX(TaxData!$B$7:$D$4006,Cal!$B457,Cal!C$3))&gt;0,INDEX(TaxData!$B$7:$D$4006,Cal!$B457,Cal!C$3),"")</f>
        <v>538</v>
      </c>
      <c r="D457" s="247">
        <f>IF(LEN(INDEX(TaxData!$B$7:$D$4006,Cal!$B457,Cal!D$3))&gt;0,INDEX(TaxData!$B$7:$D$4006,Cal!$B457,Cal!D$3),"")</f>
        <v>46</v>
      </c>
      <c r="E457" s="247">
        <f>IF(LEN(INDEX(TaxData!$B$7:$D$4006,Cal!$B457,Cal!E$3))&gt;0,INDEX(TaxData!$B$7:$D$4006,Cal!$B457,Cal!E$3),"")</f>
        <v>144</v>
      </c>
      <c r="F457" s="230"/>
      <c r="H457" s="234"/>
      <c r="I457" s="234"/>
      <c r="J457" s="234"/>
      <c r="K457" s="234"/>
      <c r="O457" s="228">
        <v>453</v>
      </c>
      <c r="P457" s="250" t="str">
        <f>IF(LEN(INDEX(DataInput!$B$6:$G$2005,Cal!$B457,Cal!P$3))&gt;0,INDEX(DataInput!$B$6:$G$2005,Cal!$B457,Cal!P$3),"")</f>
        <v/>
      </c>
      <c r="Q457" s="251" t="str">
        <f>IF(LEN(INDEX(DataInput!$B$6:$G$2005,Cal!$B457,Cal!Q$3))&gt;0,INDEX(DataInput!$B$6:$G$2005,Cal!$B457,Cal!Q$3),"")</f>
        <v/>
      </c>
      <c r="R457" s="252" t="str">
        <f>IF(LEN(INDEX(DataInput!$B$6:$G$2005,Cal!$B457,Cal!R$3))&gt;0,INDEX(DataInput!$B$6:$G$2005,Cal!$B457,Cal!R$3),"")</f>
        <v/>
      </c>
      <c r="S457" s="251" t="str">
        <f>IF(LEN(INDEX(DataInput!$B$6:$G$2005,Cal!$B457,Cal!S$3))&gt;0,INDEX(DataInput!$B$6:$G$2005,Cal!$B457,Cal!S$3),"")</f>
        <v/>
      </c>
      <c r="T457" s="253" t="str">
        <f>IF(LEN(INDEX(DataInput!$B$6:$G$2005,Cal!$B457,Cal!T$3))&gt;0,INDEX(DataInput!$B$6:$G$2005,Cal!$B457,Cal!T$3),"")</f>
        <v/>
      </c>
      <c r="U457" s="254" t="str">
        <f>IF(LEN(INDEX(DataInput!$B$6:$G$2005,Cal!$B457,Cal!U$3))&gt;0,INDEX(DataInput!$B$6:$G$2005,Cal!$B457,Cal!U$3),"")</f>
        <v/>
      </c>
      <c r="V457" s="262">
        <f t="shared" si="66"/>
        <v>0</v>
      </c>
      <c r="W457" s="262" t="str">
        <f t="shared" si="67"/>
        <v/>
      </c>
      <c r="X457" s="262" t="str">
        <f t="shared" si="68"/>
        <v/>
      </c>
      <c r="Y457" s="257" t="str">
        <f t="shared" si="63"/>
        <v/>
      </c>
      <c r="Z457" s="257" t="str">
        <f t="shared" si="64"/>
        <v/>
      </c>
      <c r="AA457" s="258" t="str">
        <f t="shared" si="69"/>
        <v>No</v>
      </c>
      <c r="AB457" s="259" t="str">
        <f>IFERROR(IF(COUNTIF($P$4:P457,P457)=1,P457,""),"")</f>
        <v/>
      </c>
      <c r="AC457" s="259" t="str">
        <f t="shared" si="70"/>
        <v/>
      </c>
      <c r="AD457" s="259" t="str">
        <f t="shared" si="71"/>
        <v/>
      </c>
      <c r="AE457" s="259" t="str">
        <f>IFERROR(IF(AND(Cal!P457&gt;=Cal!$AG$5,Cal!P457&lt;=Cal!$AH$5,PrintPayslip!$D$7=Cal!$Q457),IF(LEN(P457)&gt;0,P457,0),""),"")</f>
        <v/>
      </c>
      <c r="AF457" s="258" t="str">
        <f t="shared" si="65"/>
        <v/>
      </c>
    </row>
    <row r="458" spans="2:32" x14ac:dyDescent="0.25">
      <c r="B458" s="228">
        <v>454</v>
      </c>
      <c r="C458" s="247">
        <f>IF(LEN(INDEX(TaxData!$B$7:$D$4006,Cal!$B458,Cal!C$3))&gt;0,INDEX(TaxData!$B$7:$D$4006,Cal!$B458,Cal!C$3),"")</f>
        <v>539</v>
      </c>
      <c r="D458" s="247">
        <f>IF(LEN(INDEX(TaxData!$B$7:$D$4006,Cal!$B458,Cal!D$3))&gt;0,INDEX(TaxData!$B$7:$D$4006,Cal!$B458,Cal!D$3),"")</f>
        <v>46</v>
      </c>
      <c r="E458" s="247">
        <f>IF(LEN(INDEX(TaxData!$B$7:$D$4006,Cal!$B458,Cal!E$3))&gt;0,INDEX(TaxData!$B$7:$D$4006,Cal!$B458,Cal!E$3),"")</f>
        <v>144</v>
      </c>
      <c r="F458" s="230"/>
      <c r="H458" s="234"/>
      <c r="I458" s="234"/>
      <c r="J458" s="234"/>
      <c r="K458" s="234"/>
      <c r="O458" s="228">
        <v>454</v>
      </c>
      <c r="P458" s="250" t="str">
        <f>IF(LEN(INDEX(DataInput!$B$6:$G$2005,Cal!$B458,Cal!P$3))&gt;0,INDEX(DataInput!$B$6:$G$2005,Cal!$B458,Cal!P$3),"")</f>
        <v/>
      </c>
      <c r="Q458" s="251" t="str">
        <f>IF(LEN(INDEX(DataInput!$B$6:$G$2005,Cal!$B458,Cal!Q$3))&gt;0,INDEX(DataInput!$B$6:$G$2005,Cal!$B458,Cal!Q$3),"")</f>
        <v/>
      </c>
      <c r="R458" s="252" t="str">
        <f>IF(LEN(INDEX(DataInput!$B$6:$G$2005,Cal!$B458,Cal!R$3))&gt;0,INDEX(DataInput!$B$6:$G$2005,Cal!$B458,Cal!R$3),"")</f>
        <v/>
      </c>
      <c r="S458" s="251" t="str">
        <f>IF(LEN(INDEX(DataInput!$B$6:$G$2005,Cal!$B458,Cal!S$3))&gt;0,INDEX(DataInput!$B$6:$G$2005,Cal!$B458,Cal!S$3),"")</f>
        <v/>
      </c>
      <c r="T458" s="253" t="str">
        <f>IF(LEN(INDEX(DataInput!$B$6:$G$2005,Cal!$B458,Cal!T$3))&gt;0,INDEX(DataInput!$B$6:$G$2005,Cal!$B458,Cal!T$3),"")</f>
        <v/>
      </c>
      <c r="U458" s="254" t="str">
        <f>IF(LEN(INDEX(DataInput!$B$6:$G$2005,Cal!$B458,Cal!U$3))&gt;0,INDEX(DataInput!$B$6:$G$2005,Cal!$B458,Cal!U$3),"")</f>
        <v/>
      </c>
      <c r="V458" s="262">
        <f t="shared" si="66"/>
        <v>0</v>
      </c>
      <c r="W458" s="262" t="str">
        <f t="shared" si="67"/>
        <v/>
      </c>
      <c r="X458" s="262" t="str">
        <f t="shared" si="68"/>
        <v/>
      </c>
      <c r="Y458" s="257" t="str">
        <f t="shared" si="63"/>
        <v/>
      </c>
      <c r="Z458" s="257" t="str">
        <f t="shared" si="64"/>
        <v/>
      </c>
      <c r="AA458" s="258" t="str">
        <f t="shared" si="69"/>
        <v>No</v>
      </c>
      <c r="AB458" s="259" t="str">
        <f>IFERROR(IF(COUNTIF($P$4:P458,P458)=1,P458,""),"")</f>
        <v/>
      </c>
      <c r="AC458" s="259" t="str">
        <f t="shared" si="70"/>
        <v/>
      </c>
      <c r="AD458" s="259" t="str">
        <f t="shared" si="71"/>
        <v/>
      </c>
      <c r="AE458" s="259" t="str">
        <f>IFERROR(IF(AND(Cal!P458&gt;=Cal!$AG$5,Cal!P458&lt;=Cal!$AH$5,PrintPayslip!$D$7=Cal!$Q458),IF(LEN(P458)&gt;0,P458,0),""),"")</f>
        <v/>
      </c>
      <c r="AF458" s="258" t="str">
        <f t="shared" si="65"/>
        <v/>
      </c>
    </row>
    <row r="459" spans="2:32" x14ac:dyDescent="0.25">
      <c r="B459" s="228">
        <v>455</v>
      </c>
      <c r="C459" s="247">
        <f>IF(LEN(INDEX(TaxData!$B$7:$D$4006,Cal!$B459,Cal!C$3))&gt;0,INDEX(TaxData!$B$7:$D$4006,Cal!$B459,Cal!C$3),"")</f>
        <v>540</v>
      </c>
      <c r="D459" s="247">
        <f>IF(LEN(INDEX(TaxData!$B$7:$D$4006,Cal!$B459,Cal!D$3))&gt;0,INDEX(TaxData!$B$7:$D$4006,Cal!$B459,Cal!D$3),"")</f>
        <v>46</v>
      </c>
      <c r="E459" s="247">
        <f>IF(LEN(INDEX(TaxData!$B$7:$D$4006,Cal!$B459,Cal!E$3))&gt;0,INDEX(TaxData!$B$7:$D$4006,Cal!$B459,Cal!E$3),"")</f>
        <v>144</v>
      </c>
      <c r="F459" s="230"/>
      <c r="H459" s="234"/>
      <c r="I459" s="234"/>
      <c r="J459" s="234"/>
      <c r="K459" s="234"/>
      <c r="O459" s="228">
        <v>455</v>
      </c>
      <c r="P459" s="250" t="str">
        <f>IF(LEN(INDEX(DataInput!$B$6:$G$2005,Cal!$B459,Cal!P$3))&gt;0,INDEX(DataInput!$B$6:$G$2005,Cal!$B459,Cal!P$3),"")</f>
        <v/>
      </c>
      <c r="Q459" s="251" t="str">
        <f>IF(LEN(INDEX(DataInput!$B$6:$G$2005,Cal!$B459,Cal!Q$3))&gt;0,INDEX(DataInput!$B$6:$G$2005,Cal!$B459,Cal!Q$3),"")</f>
        <v/>
      </c>
      <c r="R459" s="252" t="str">
        <f>IF(LEN(INDEX(DataInput!$B$6:$G$2005,Cal!$B459,Cal!R$3))&gt;0,INDEX(DataInput!$B$6:$G$2005,Cal!$B459,Cal!R$3),"")</f>
        <v/>
      </c>
      <c r="S459" s="251" t="str">
        <f>IF(LEN(INDEX(DataInput!$B$6:$G$2005,Cal!$B459,Cal!S$3))&gt;0,INDEX(DataInput!$B$6:$G$2005,Cal!$B459,Cal!S$3),"")</f>
        <v/>
      </c>
      <c r="T459" s="253" t="str">
        <f>IF(LEN(INDEX(DataInput!$B$6:$G$2005,Cal!$B459,Cal!T$3))&gt;0,INDEX(DataInput!$B$6:$G$2005,Cal!$B459,Cal!T$3),"")</f>
        <v/>
      </c>
      <c r="U459" s="254" t="str">
        <f>IF(LEN(INDEX(DataInput!$B$6:$G$2005,Cal!$B459,Cal!U$3))&gt;0,INDEX(DataInput!$B$6:$G$2005,Cal!$B459,Cal!U$3),"")</f>
        <v/>
      </c>
      <c r="V459" s="262">
        <f t="shared" si="66"/>
        <v>0</v>
      </c>
      <c r="W459" s="262" t="str">
        <f t="shared" si="67"/>
        <v/>
      </c>
      <c r="X459" s="262" t="str">
        <f t="shared" si="68"/>
        <v/>
      </c>
      <c r="Y459" s="257" t="str">
        <f t="shared" si="63"/>
        <v/>
      </c>
      <c r="Z459" s="257" t="str">
        <f t="shared" si="64"/>
        <v/>
      </c>
      <c r="AA459" s="258" t="str">
        <f t="shared" si="69"/>
        <v>No</v>
      </c>
      <c r="AB459" s="259" t="str">
        <f>IFERROR(IF(COUNTIF($P$4:P459,P459)=1,P459,""),"")</f>
        <v/>
      </c>
      <c r="AC459" s="259" t="str">
        <f t="shared" si="70"/>
        <v/>
      </c>
      <c r="AD459" s="259" t="str">
        <f t="shared" si="71"/>
        <v/>
      </c>
      <c r="AE459" s="259" t="str">
        <f>IFERROR(IF(AND(Cal!P459&gt;=Cal!$AG$5,Cal!P459&lt;=Cal!$AH$5,PrintPayslip!$D$7=Cal!$Q459),IF(LEN(P459)&gt;0,P459,0),""),"")</f>
        <v/>
      </c>
      <c r="AF459" s="258" t="str">
        <f t="shared" si="65"/>
        <v/>
      </c>
    </row>
    <row r="460" spans="2:32" x14ac:dyDescent="0.25">
      <c r="B460" s="228">
        <v>456</v>
      </c>
      <c r="C460" s="247">
        <f>IF(LEN(INDEX(TaxData!$B$7:$D$4006,Cal!$B460,Cal!C$3))&gt;0,INDEX(TaxData!$B$7:$D$4006,Cal!$B460,Cal!C$3),"")</f>
        <v>541</v>
      </c>
      <c r="D460" s="247">
        <f>IF(LEN(INDEX(TaxData!$B$7:$D$4006,Cal!$B460,Cal!D$3))&gt;0,INDEX(TaxData!$B$7:$D$4006,Cal!$B460,Cal!D$3),"")</f>
        <v>46</v>
      </c>
      <c r="E460" s="247">
        <f>IF(LEN(INDEX(TaxData!$B$7:$D$4006,Cal!$B460,Cal!E$3))&gt;0,INDEX(TaxData!$B$7:$D$4006,Cal!$B460,Cal!E$3),"")</f>
        <v>145</v>
      </c>
      <c r="F460" s="230"/>
      <c r="H460" s="234"/>
      <c r="I460" s="234"/>
      <c r="J460" s="234"/>
      <c r="K460" s="234"/>
      <c r="O460" s="228">
        <v>456</v>
      </c>
      <c r="P460" s="250" t="str">
        <f>IF(LEN(INDEX(DataInput!$B$6:$G$2005,Cal!$B460,Cal!P$3))&gt;0,INDEX(DataInput!$B$6:$G$2005,Cal!$B460,Cal!P$3),"")</f>
        <v/>
      </c>
      <c r="Q460" s="251" t="str">
        <f>IF(LEN(INDEX(DataInput!$B$6:$G$2005,Cal!$B460,Cal!Q$3))&gt;0,INDEX(DataInput!$B$6:$G$2005,Cal!$B460,Cal!Q$3),"")</f>
        <v/>
      </c>
      <c r="R460" s="252" t="str">
        <f>IF(LEN(INDEX(DataInput!$B$6:$G$2005,Cal!$B460,Cal!R$3))&gt;0,INDEX(DataInput!$B$6:$G$2005,Cal!$B460,Cal!R$3),"")</f>
        <v/>
      </c>
      <c r="S460" s="251" t="str">
        <f>IF(LEN(INDEX(DataInput!$B$6:$G$2005,Cal!$B460,Cal!S$3))&gt;0,INDEX(DataInput!$B$6:$G$2005,Cal!$B460,Cal!S$3),"")</f>
        <v/>
      </c>
      <c r="T460" s="253" t="str">
        <f>IF(LEN(INDEX(DataInput!$B$6:$G$2005,Cal!$B460,Cal!T$3))&gt;0,INDEX(DataInput!$B$6:$G$2005,Cal!$B460,Cal!T$3),"")</f>
        <v/>
      </c>
      <c r="U460" s="254" t="str">
        <f>IF(LEN(INDEX(DataInput!$B$6:$G$2005,Cal!$B460,Cal!U$3))&gt;0,INDEX(DataInput!$B$6:$G$2005,Cal!$B460,Cal!U$3),"")</f>
        <v/>
      </c>
      <c r="V460" s="262">
        <f t="shared" si="66"/>
        <v>0</v>
      </c>
      <c r="W460" s="262" t="str">
        <f t="shared" si="67"/>
        <v/>
      </c>
      <c r="X460" s="262" t="str">
        <f t="shared" si="68"/>
        <v/>
      </c>
      <c r="Y460" s="257" t="str">
        <f t="shared" si="63"/>
        <v/>
      </c>
      <c r="Z460" s="257" t="str">
        <f t="shared" si="64"/>
        <v/>
      </c>
      <c r="AA460" s="258" t="str">
        <f t="shared" si="69"/>
        <v>No</v>
      </c>
      <c r="AB460" s="259" t="str">
        <f>IFERROR(IF(COUNTIF($P$4:P460,P460)=1,P460,""),"")</f>
        <v/>
      </c>
      <c r="AC460" s="259" t="str">
        <f t="shared" si="70"/>
        <v/>
      </c>
      <c r="AD460" s="259" t="str">
        <f t="shared" si="71"/>
        <v/>
      </c>
      <c r="AE460" s="259" t="str">
        <f>IFERROR(IF(AND(Cal!P460&gt;=Cal!$AG$5,Cal!P460&lt;=Cal!$AH$5,PrintPayslip!$D$7=Cal!$Q460),IF(LEN(P460)&gt;0,P460,0),""),"")</f>
        <v/>
      </c>
      <c r="AF460" s="258" t="str">
        <f t="shared" si="65"/>
        <v/>
      </c>
    </row>
    <row r="461" spans="2:32" x14ac:dyDescent="0.25">
      <c r="B461" s="228">
        <v>457</v>
      </c>
      <c r="C461" s="247">
        <f>IF(LEN(INDEX(TaxData!$B$7:$D$4006,Cal!$B461,Cal!C$3))&gt;0,INDEX(TaxData!$B$7:$D$4006,Cal!$B461,Cal!C$3),"")</f>
        <v>542</v>
      </c>
      <c r="D461" s="247">
        <f>IF(LEN(INDEX(TaxData!$B$7:$D$4006,Cal!$B461,Cal!D$3))&gt;0,INDEX(TaxData!$B$7:$D$4006,Cal!$B461,Cal!D$3),"")</f>
        <v>47</v>
      </c>
      <c r="E461" s="247">
        <f>IF(LEN(INDEX(TaxData!$B$7:$D$4006,Cal!$B461,Cal!E$3))&gt;0,INDEX(TaxData!$B$7:$D$4006,Cal!$B461,Cal!E$3),"")</f>
        <v>145</v>
      </c>
      <c r="F461" s="230"/>
      <c r="H461" s="234"/>
      <c r="I461" s="234"/>
      <c r="J461" s="234"/>
      <c r="K461" s="234"/>
      <c r="O461" s="228">
        <v>457</v>
      </c>
      <c r="P461" s="250" t="str">
        <f>IF(LEN(INDEX(DataInput!$B$6:$G$2005,Cal!$B461,Cal!P$3))&gt;0,INDEX(DataInput!$B$6:$G$2005,Cal!$B461,Cal!P$3),"")</f>
        <v/>
      </c>
      <c r="Q461" s="251" t="str">
        <f>IF(LEN(INDEX(DataInput!$B$6:$G$2005,Cal!$B461,Cal!Q$3))&gt;0,INDEX(DataInput!$B$6:$G$2005,Cal!$B461,Cal!Q$3),"")</f>
        <v/>
      </c>
      <c r="R461" s="252" t="str">
        <f>IF(LEN(INDEX(DataInput!$B$6:$G$2005,Cal!$B461,Cal!R$3))&gt;0,INDEX(DataInput!$B$6:$G$2005,Cal!$B461,Cal!R$3),"")</f>
        <v/>
      </c>
      <c r="S461" s="251" t="str">
        <f>IF(LEN(INDEX(DataInput!$B$6:$G$2005,Cal!$B461,Cal!S$3))&gt;0,INDEX(DataInput!$B$6:$G$2005,Cal!$B461,Cal!S$3),"")</f>
        <v/>
      </c>
      <c r="T461" s="253" t="str">
        <f>IF(LEN(INDEX(DataInput!$B$6:$G$2005,Cal!$B461,Cal!T$3))&gt;0,INDEX(DataInput!$B$6:$G$2005,Cal!$B461,Cal!T$3),"")</f>
        <v/>
      </c>
      <c r="U461" s="254" t="str">
        <f>IF(LEN(INDEX(DataInput!$B$6:$G$2005,Cal!$B461,Cal!U$3))&gt;0,INDEX(DataInput!$B$6:$G$2005,Cal!$B461,Cal!U$3),"")</f>
        <v/>
      </c>
      <c r="V461" s="262">
        <f t="shared" si="66"/>
        <v>0</v>
      </c>
      <c r="W461" s="262" t="str">
        <f t="shared" si="67"/>
        <v/>
      </c>
      <c r="X461" s="262" t="str">
        <f t="shared" si="68"/>
        <v/>
      </c>
      <c r="Y461" s="257" t="str">
        <f t="shared" si="63"/>
        <v/>
      </c>
      <c r="Z461" s="257" t="str">
        <f t="shared" si="64"/>
        <v/>
      </c>
      <c r="AA461" s="258" t="str">
        <f t="shared" si="69"/>
        <v>No</v>
      </c>
      <c r="AB461" s="259" t="str">
        <f>IFERROR(IF(COUNTIF($P$4:P461,P461)=1,P461,""),"")</f>
        <v/>
      </c>
      <c r="AC461" s="259" t="str">
        <f t="shared" si="70"/>
        <v/>
      </c>
      <c r="AD461" s="259" t="str">
        <f t="shared" si="71"/>
        <v/>
      </c>
      <c r="AE461" s="259" t="str">
        <f>IFERROR(IF(AND(Cal!P461&gt;=Cal!$AG$5,Cal!P461&lt;=Cal!$AH$5,PrintPayslip!$D$7=Cal!$Q461),IF(LEN(P461)&gt;0,P461,0),""),"")</f>
        <v/>
      </c>
      <c r="AF461" s="258" t="str">
        <f t="shared" si="65"/>
        <v/>
      </c>
    </row>
    <row r="462" spans="2:32" x14ac:dyDescent="0.25">
      <c r="B462" s="228">
        <v>458</v>
      </c>
      <c r="C462" s="247">
        <f>IF(LEN(INDEX(TaxData!$B$7:$D$4006,Cal!$B462,Cal!C$3))&gt;0,INDEX(TaxData!$B$7:$D$4006,Cal!$B462,Cal!C$3),"")</f>
        <v>543</v>
      </c>
      <c r="D462" s="247">
        <f>IF(LEN(INDEX(TaxData!$B$7:$D$4006,Cal!$B462,Cal!D$3))&gt;0,INDEX(TaxData!$B$7:$D$4006,Cal!$B462,Cal!D$3),"")</f>
        <v>47</v>
      </c>
      <c r="E462" s="247">
        <f>IF(LEN(INDEX(TaxData!$B$7:$D$4006,Cal!$B462,Cal!E$3))&gt;0,INDEX(TaxData!$B$7:$D$4006,Cal!$B462,Cal!E$3),"")</f>
        <v>145</v>
      </c>
      <c r="F462" s="230"/>
      <c r="H462" s="234"/>
      <c r="I462" s="234"/>
      <c r="J462" s="234"/>
      <c r="K462" s="234"/>
      <c r="O462" s="228">
        <v>458</v>
      </c>
      <c r="P462" s="250" t="str">
        <f>IF(LEN(INDEX(DataInput!$B$6:$G$2005,Cal!$B462,Cal!P$3))&gt;0,INDEX(DataInput!$B$6:$G$2005,Cal!$B462,Cal!P$3),"")</f>
        <v/>
      </c>
      <c r="Q462" s="251" t="str">
        <f>IF(LEN(INDEX(DataInput!$B$6:$G$2005,Cal!$B462,Cal!Q$3))&gt;0,INDEX(DataInput!$B$6:$G$2005,Cal!$B462,Cal!Q$3),"")</f>
        <v/>
      </c>
      <c r="R462" s="252" t="str">
        <f>IF(LEN(INDEX(DataInput!$B$6:$G$2005,Cal!$B462,Cal!R$3))&gt;0,INDEX(DataInput!$B$6:$G$2005,Cal!$B462,Cal!R$3),"")</f>
        <v/>
      </c>
      <c r="S462" s="251" t="str">
        <f>IF(LEN(INDEX(DataInput!$B$6:$G$2005,Cal!$B462,Cal!S$3))&gt;0,INDEX(DataInput!$B$6:$G$2005,Cal!$B462,Cal!S$3),"")</f>
        <v/>
      </c>
      <c r="T462" s="253" t="str">
        <f>IF(LEN(INDEX(DataInput!$B$6:$G$2005,Cal!$B462,Cal!T$3))&gt;0,INDEX(DataInput!$B$6:$G$2005,Cal!$B462,Cal!T$3),"")</f>
        <v/>
      </c>
      <c r="U462" s="254" t="str">
        <f>IF(LEN(INDEX(DataInput!$B$6:$G$2005,Cal!$B462,Cal!U$3))&gt;0,INDEX(DataInput!$B$6:$G$2005,Cal!$B462,Cal!U$3),"")</f>
        <v/>
      </c>
      <c r="V462" s="262">
        <f t="shared" si="66"/>
        <v>0</v>
      </c>
      <c r="W462" s="262" t="str">
        <f t="shared" si="67"/>
        <v/>
      </c>
      <c r="X462" s="262" t="str">
        <f t="shared" si="68"/>
        <v/>
      </c>
      <c r="Y462" s="257" t="str">
        <f t="shared" si="63"/>
        <v/>
      </c>
      <c r="Z462" s="257" t="str">
        <f t="shared" si="64"/>
        <v/>
      </c>
      <c r="AA462" s="258" t="str">
        <f t="shared" si="69"/>
        <v>No</v>
      </c>
      <c r="AB462" s="259" t="str">
        <f>IFERROR(IF(COUNTIF($P$4:P462,P462)=1,P462,""),"")</f>
        <v/>
      </c>
      <c r="AC462" s="259" t="str">
        <f t="shared" si="70"/>
        <v/>
      </c>
      <c r="AD462" s="259" t="str">
        <f t="shared" si="71"/>
        <v/>
      </c>
      <c r="AE462" s="259" t="str">
        <f>IFERROR(IF(AND(Cal!P462&gt;=Cal!$AG$5,Cal!P462&lt;=Cal!$AH$5,PrintPayslip!$D$7=Cal!$Q462),IF(LEN(P462)&gt;0,P462,0),""),"")</f>
        <v/>
      </c>
      <c r="AF462" s="258" t="str">
        <f t="shared" si="65"/>
        <v/>
      </c>
    </row>
    <row r="463" spans="2:32" x14ac:dyDescent="0.25">
      <c r="B463" s="228">
        <v>459</v>
      </c>
      <c r="C463" s="247">
        <f>IF(LEN(INDEX(TaxData!$B$7:$D$4006,Cal!$B463,Cal!C$3))&gt;0,INDEX(TaxData!$B$7:$D$4006,Cal!$B463,Cal!C$3),"")</f>
        <v>544</v>
      </c>
      <c r="D463" s="247">
        <f>IF(LEN(INDEX(TaxData!$B$7:$D$4006,Cal!$B463,Cal!D$3))&gt;0,INDEX(TaxData!$B$7:$D$4006,Cal!$B463,Cal!D$3),"")</f>
        <v>47</v>
      </c>
      <c r="E463" s="247">
        <f>IF(LEN(INDEX(TaxData!$B$7:$D$4006,Cal!$B463,Cal!E$3))&gt;0,INDEX(TaxData!$B$7:$D$4006,Cal!$B463,Cal!E$3),"")</f>
        <v>146</v>
      </c>
      <c r="F463" s="230"/>
      <c r="H463" s="234"/>
      <c r="I463" s="234"/>
      <c r="J463" s="234"/>
      <c r="K463" s="234"/>
      <c r="O463" s="228">
        <v>459</v>
      </c>
      <c r="P463" s="250" t="str">
        <f>IF(LEN(INDEX(DataInput!$B$6:$G$2005,Cal!$B463,Cal!P$3))&gt;0,INDEX(DataInput!$B$6:$G$2005,Cal!$B463,Cal!P$3),"")</f>
        <v/>
      </c>
      <c r="Q463" s="251" t="str">
        <f>IF(LEN(INDEX(DataInput!$B$6:$G$2005,Cal!$B463,Cal!Q$3))&gt;0,INDEX(DataInput!$B$6:$G$2005,Cal!$B463,Cal!Q$3),"")</f>
        <v/>
      </c>
      <c r="R463" s="252" t="str">
        <f>IF(LEN(INDEX(DataInput!$B$6:$G$2005,Cal!$B463,Cal!R$3))&gt;0,INDEX(DataInput!$B$6:$G$2005,Cal!$B463,Cal!R$3),"")</f>
        <v/>
      </c>
      <c r="S463" s="251" t="str">
        <f>IF(LEN(INDEX(DataInput!$B$6:$G$2005,Cal!$B463,Cal!S$3))&gt;0,INDEX(DataInput!$B$6:$G$2005,Cal!$B463,Cal!S$3),"")</f>
        <v/>
      </c>
      <c r="T463" s="253" t="str">
        <f>IF(LEN(INDEX(DataInput!$B$6:$G$2005,Cal!$B463,Cal!T$3))&gt;0,INDEX(DataInput!$B$6:$G$2005,Cal!$B463,Cal!T$3),"")</f>
        <v/>
      </c>
      <c r="U463" s="254" t="str">
        <f>IF(LEN(INDEX(DataInput!$B$6:$G$2005,Cal!$B463,Cal!U$3))&gt;0,INDEX(DataInput!$B$6:$G$2005,Cal!$B463,Cal!U$3),"")</f>
        <v/>
      </c>
      <c r="V463" s="262">
        <f t="shared" si="66"/>
        <v>0</v>
      </c>
      <c r="W463" s="262" t="str">
        <f t="shared" si="67"/>
        <v/>
      </c>
      <c r="X463" s="262" t="str">
        <f t="shared" si="68"/>
        <v/>
      </c>
      <c r="Y463" s="257" t="str">
        <f t="shared" si="63"/>
        <v/>
      </c>
      <c r="Z463" s="257" t="str">
        <f t="shared" si="64"/>
        <v/>
      </c>
      <c r="AA463" s="258" t="str">
        <f t="shared" si="69"/>
        <v>No</v>
      </c>
      <c r="AB463" s="259" t="str">
        <f>IFERROR(IF(COUNTIF($P$4:P463,P463)=1,P463,""),"")</f>
        <v/>
      </c>
      <c r="AC463" s="259" t="str">
        <f t="shared" si="70"/>
        <v/>
      </c>
      <c r="AD463" s="259" t="str">
        <f t="shared" si="71"/>
        <v/>
      </c>
      <c r="AE463" s="259" t="str">
        <f>IFERROR(IF(AND(Cal!P463&gt;=Cal!$AG$5,Cal!P463&lt;=Cal!$AH$5,PrintPayslip!$D$7=Cal!$Q463),IF(LEN(P463)&gt;0,P463,0),""),"")</f>
        <v/>
      </c>
      <c r="AF463" s="258" t="str">
        <f t="shared" si="65"/>
        <v/>
      </c>
    </row>
    <row r="464" spans="2:32" x14ac:dyDescent="0.25">
      <c r="B464" s="228">
        <v>460</v>
      </c>
      <c r="C464" s="247">
        <f>IF(LEN(INDEX(TaxData!$B$7:$D$4006,Cal!$B464,Cal!C$3))&gt;0,INDEX(TaxData!$B$7:$D$4006,Cal!$B464,Cal!C$3),"")</f>
        <v>545</v>
      </c>
      <c r="D464" s="247">
        <f>IF(LEN(INDEX(TaxData!$B$7:$D$4006,Cal!$B464,Cal!D$3))&gt;0,INDEX(TaxData!$B$7:$D$4006,Cal!$B464,Cal!D$3),"")</f>
        <v>47</v>
      </c>
      <c r="E464" s="247">
        <f>IF(LEN(INDEX(TaxData!$B$7:$D$4006,Cal!$B464,Cal!E$3))&gt;0,INDEX(TaxData!$B$7:$D$4006,Cal!$B464,Cal!E$3),"")</f>
        <v>146</v>
      </c>
      <c r="F464" s="230"/>
      <c r="H464" s="234"/>
      <c r="I464" s="234"/>
      <c r="J464" s="234"/>
      <c r="K464" s="234"/>
      <c r="O464" s="228">
        <v>460</v>
      </c>
      <c r="P464" s="250" t="str">
        <f>IF(LEN(INDEX(DataInput!$B$6:$G$2005,Cal!$B464,Cal!P$3))&gt;0,INDEX(DataInput!$B$6:$G$2005,Cal!$B464,Cal!P$3),"")</f>
        <v/>
      </c>
      <c r="Q464" s="251" t="str">
        <f>IF(LEN(INDEX(DataInput!$B$6:$G$2005,Cal!$B464,Cal!Q$3))&gt;0,INDEX(DataInput!$B$6:$G$2005,Cal!$B464,Cal!Q$3),"")</f>
        <v/>
      </c>
      <c r="R464" s="252" t="str">
        <f>IF(LEN(INDEX(DataInput!$B$6:$G$2005,Cal!$B464,Cal!R$3))&gt;0,INDEX(DataInput!$B$6:$G$2005,Cal!$B464,Cal!R$3),"")</f>
        <v/>
      </c>
      <c r="S464" s="251" t="str">
        <f>IF(LEN(INDEX(DataInput!$B$6:$G$2005,Cal!$B464,Cal!S$3))&gt;0,INDEX(DataInput!$B$6:$G$2005,Cal!$B464,Cal!S$3),"")</f>
        <v/>
      </c>
      <c r="T464" s="253" t="str">
        <f>IF(LEN(INDEX(DataInput!$B$6:$G$2005,Cal!$B464,Cal!T$3))&gt;0,INDEX(DataInput!$B$6:$G$2005,Cal!$B464,Cal!T$3),"")</f>
        <v/>
      </c>
      <c r="U464" s="254" t="str">
        <f>IF(LEN(INDEX(DataInput!$B$6:$G$2005,Cal!$B464,Cal!U$3))&gt;0,INDEX(DataInput!$B$6:$G$2005,Cal!$B464,Cal!U$3),"")</f>
        <v/>
      </c>
      <c r="V464" s="262">
        <f t="shared" si="66"/>
        <v>0</v>
      </c>
      <c r="W464" s="262" t="str">
        <f t="shared" si="67"/>
        <v/>
      </c>
      <c r="X464" s="262" t="str">
        <f t="shared" si="68"/>
        <v/>
      </c>
      <c r="Y464" s="257" t="str">
        <f t="shared" si="63"/>
        <v/>
      </c>
      <c r="Z464" s="257" t="str">
        <f t="shared" si="64"/>
        <v/>
      </c>
      <c r="AA464" s="258" t="str">
        <f t="shared" si="69"/>
        <v>No</v>
      </c>
      <c r="AB464" s="259" t="str">
        <f>IFERROR(IF(COUNTIF($P$4:P464,P464)=1,P464,""),"")</f>
        <v/>
      </c>
      <c r="AC464" s="259" t="str">
        <f t="shared" si="70"/>
        <v/>
      </c>
      <c r="AD464" s="259" t="str">
        <f t="shared" si="71"/>
        <v/>
      </c>
      <c r="AE464" s="259" t="str">
        <f>IFERROR(IF(AND(Cal!P464&gt;=Cal!$AG$5,Cal!P464&lt;=Cal!$AH$5,PrintPayslip!$D$7=Cal!$Q464),IF(LEN(P464)&gt;0,P464,0),""),"")</f>
        <v/>
      </c>
      <c r="AF464" s="258" t="str">
        <f t="shared" si="65"/>
        <v/>
      </c>
    </row>
    <row r="465" spans="2:32" x14ac:dyDescent="0.25">
      <c r="B465" s="228">
        <v>461</v>
      </c>
      <c r="C465" s="247">
        <f>IF(LEN(INDEX(TaxData!$B$7:$D$4006,Cal!$B465,Cal!C$3))&gt;0,INDEX(TaxData!$B$7:$D$4006,Cal!$B465,Cal!C$3),"")</f>
        <v>546</v>
      </c>
      <c r="D465" s="247">
        <f>IF(LEN(INDEX(TaxData!$B$7:$D$4006,Cal!$B465,Cal!D$3))&gt;0,INDEX(TaxData!$B$7:$D$4006,Cal!$B465,Cal!D$3),"")</f>
        <v>47</v>
      </c>
      <c r="E465" s="247">
        <f>IF(LEN(INDEX(TaxData!$B$7:$D$4006,Cal!$B465,Cal!E$3))&gt;0,INDEX(TaxData!$B$7:$D$4006,Cal!$B465,Cal!E$3),"")</f>
        <v>146</v>
      </c>
      <c r="F465" s="230"/>
      <c r="H465" s="234"/>
      <c r="I465" s="234"/>
      <c r="J465" s="234"/>
      <c r="K465" s="234"/>
      <c r="O465" s="228">
        <v>461</v>
      </c>
      <c r="P465" s="250" t="str">
        <f>IF(LEN(INDEX(DataInput!$B$6:$G$2005,Cal!$B465,Cal!P$3))&gt;0,INDEX(DataInput!$B$6:$G$2005,Cal!$B465,Cal!P$3),"")</f>
        <v/>
      </c>
      <c r="Q465" s="251" t="str">
        <f>IF(LEN(INDEX(DataInput!$B$6:$G$2005,Cal!$B465,Cal!Q$3))&gt;0,INDEX(DataInput!$B$6:$G$2005,Cal!$B465,Cal!Q$3),"")</f>
        <v/>
      </c>
      <c r="R465" s="252" t="str">
        <f>IF(LEN(INDEX(DataInput!$B$6:$G$2005,Cal!$B465,Cal!R$3))&gt;0,INDEX(DataInput!$B$6:$G$2005,Cal!$B465,Cal!R$3),"")</f>
        <v/>
      </c>
      <c r="S465" s="251" t="str">
        <f>IF(LEN(INDEX(DataInput!$B$6:$G$2005,Cal!$B465,Cal!S$3))&gt;0,INDEX(DataInput!$B$6:$G$2005,Cal!$B465,Cal!S$3),"")</f>
        <v/>
      </c>
      <c r="T465" s="253" t="str">
        <f>IF(LEN(INDEX(DataInput!$B$6:$G$2005,Cal!$B465,Cal!T$3))&gt;0,INDEX(DataInput!$B$6:$G$2005,Cal!$B465,Cal!T$3),"")</f>
        <v/>
      </c>
      <c r="U465" s="254" t="str">
        <f>IF(LEN(INDEX(DataInput!$B$6:$G$2005,Cal!$B465,Cal!U$3))&gt;0,INDEX(DataInput!$B$6:$G$2005,Cal!$B465,Cal!U$3),"")</f>
        <v/>
      </c>
      <c r="V465" s="262">
        <f t="shared" si="66"/>
        <v>0</v>
      </c>
      <c r="W465" s="262" t="str">
        <f t="shared" si="67"/>
        <v/>
      </c>
      <c r="X465" s="262" t="str">
        <f t="shared" si="68"/>
        <v/>
      </c>
      <c r="Y465" s="257" t="str">
        <f t="shared" si="63"/>
        <v/>
      </c>
      <c r="Z465" s="257" t="str">
        <f t="shared" si="64"/>
        <v/>
      </c>
      <c r="AA465" s="258" t="str">
        <f t="shared" si="69"/>
        <v>No</v>
      </c>
      <c r="AB465" s="259" t="str">
        <f>IFERROR(IF(COUNTIF($P$4:P465,P465)=1,P465,""),"")</f>
        <v/>
      </c>
      <c r="AC465" s="259" t="str">
        <f t="shared" si="70"/>
        <v/>
      </c>
      <c r="AD465" s="259" t="str">
        <f t="shared" si="71"/>
        <v/>
      </c>
      <c r="AE465" s="259" t="str">
        <f>IFERROR(IF(AND(Cal!P465&gt;=Cal!$AG$5,Cal!P465&lt;=Cal!$AH$5,PrintPayslip!$D$7=Cal!$Q465),IF(LEN(P465)&gt;0,P465,0),""),"")</f>
        <v/>
      </c>
      <c r="AF465" s="258" t="str">
        <f t="shared" si="65"/>
        <v/>
      </c>
    </row>
    <row r="466" spans="2:32" x14ac:dyDescent="0.25">
      <c r="B466" s="228">
        <v>462</v>
      </c>
      <c r="C466" s="247">
        <f>IF(LEN(INDEX(TaxData!$B$7:$D$4006,Cal!$B466,Cal!C$3))&gt;0,INDEX(TaxData!$B$7:$D$4006,Cal!$B466,Cal!C$3),"")</f>
        <v>547</v>
      </c>
      <c r="D466" s="247">
        <f>IF(LEN(INDEX(TaxData!$B$7:$D$4006,Cal!$B466,Cal!D$3))&gt;0,INDEX(TaxData!$B$7:$D$4006,Cal!$B466,Cal!D$3),"")</f>
        <v>48</v>
      </c>
      <c r="E466" s="247">
        <f>IF(LEN(INDEX(TaxData!$B$7:$D$4006,Cal!$B466,Cal!E$3))&gt;0,INDEX(TaxData!$B$7:$D$4006,Cal!$B466,Cal!E$3),"")</f>
        <v>147</v>
      </c>
      <c r="F466" s="230"/>
      <c r="H466" s="234"/>
      <c r="I466" s="234"/>
      <c r="J466" s="234"/>
      <c r="K466" s="234"/>
      <c r="O466" s="228">
        <v>462</v>
      </c>
      <c r="P466" s="250" t="str">
        <f>IF(LEN(INDEX(DataInput!$B$6:$G$2005,Cal!$B466,Cal!P$3))&gt;0,INDEX(DataInput!$B$6:$G$2005,Cal!$B466,Cal!P$3),"")</f>
        <v/>
      </c>
      <c r="Q466" s="251" t="str">
        <f>IF(LEN(INDEX(DataInput!$B$6:$G$2005,Cal!$B466,Cal!Q$3))&gt;0,INDEX(DataInput!$B$6:$G$2005,Cal!$B466,Cal!Q$3),"")</f>
        <v/>
      </c>
      <c r="R466" s="252" t="str">
        <f>IF(LEN(INDEX(DataInput!$B$6:$G$2005,Cal!$B466,Cal!R$3))&gt;0,INDEX(DataInput!$B$6:$G$2005,Cal!$B466,Cal!R$3),"")</f>
        <v/>
      </c>
      <c r="S466" s="251" t="str">
        <f>IF(LEN(INDEX(DataInput!$B$6:$G$2005,Cal!$B466,Cal!S$3))&gt;0,INDEX(DataInput!$B$6:$G$2005,Cal!$B466,Cal!S$3),"")</f>
        <v/>
      </c>
      <c r="T466" s="253" t="str">
        <f>IF(LEN(INDEX(DataInput!$B$6:$G$2005,Cal!$B466,Cal!T$3))&gt;0,INDEX(DataInput!$B$6:$G$2005,Cal!$B466,Cal!T$3),"")</f>
        <v/>
      </c>
      <c r="U466" s="254" t="str">
        <f>IF(LEN(INDEX(DataInput!$B$6:$G$2005,Cal!$B466,Cal!U$3))&gt;0,INDEX(DataInput!$B$6:$G$2005,Cal!$B466,Cal!U$3),"")</f>
        <v/>
      </c>
      <c r="V466" s="262">
        <f t="shared" si="66"/>
        <v>0</v>
      </c>
      <c r="W466" s="262" t="str">
        <f t="shared" si="67"/>
        <v/>
      </c>
      <c r="X466" s="262" t="str">
        <f t="shared" si="68"/>
        <v/>
      </c>
      <c r="Y466" s="257" t="str">
        <f t="shared" si="63"/>
        <v/>
      </c>
      <c r="Z466" s="257" t="str">
        <f t="shared" si="64"/>
        <v/>
      </c>
      <c r="AA466" s="258" t="str">
        <f t="shared" si="69"/>
        <v>No</v>
      </c>
      <c r="AB466" s="259" t="str">
        <f>IFERROR(IF(COUNTIF($P$4:P466,P466)=1,P466,""),"")</f>
        <v/>
      </c>
      <c r="AC466" s="259" t="str">
        <f t="shared" si="70"/>
        <v/>
      </c>
      <c r="AD466" s="259" t="str">
        <f t="shared" si="71"/>
        <v/>
      </c>
      <c r="AE466" s="259" t="str">
        <f>IFERROR(IF(AND(Cal!P466&gt;=Cal!$AG$5,Cal!P466&lt;=Cal!$AH$5,PrintPayslip!$D$7=Cal!$Q466),IF(LEN(P466)&gt;0,P466,0),""),"")</f>
        <v/>
      </c>
      <c r="AF466" s="258" t="str">
        <f t="shared" si="65"/>
        <v/>
      </c>
    </row>
    <row r="467" spans="2:32" x14ac:dyDescent="0.25">
      <c r="B467" s="228">
        <v>463</v>
      </c>
      <c r="C467" s="247">
        <f>IF(LEN(INDEX(TaxData!$B$7:$D$4006,Cal!$B467,Cal!C$3))&gt;0,INDEX(TaxData!$B$7:$D$4006,Cal!$B467,Cal!C$3),"")</f>
        <v>548</v>
      </c>
      <c r="D467" s="247">
        <f>IF(LEN(INDEX(TaxData!$B$7:$D$4006,Cal!$B467,Cal!D$3))&gt;0,INDEX(TaxData!$B$7:$D$4006,Cal!$B467,Cal!D$3),"")</f>
        <v>48</v>
      </c>
      <c r="E467" s="247">
        <f>IF(LEN(INDEX(TaxData!$B$7:$D$4006,Cal!$B467,Cal!E$3))&gt;0,INDEX(TaxData!$B$7:$D$4006,Cal!$B467,Cal!E$3),"")</f>
        <v>147</v>
      </c>
      <c r="F467" s="230"/>
      <c r="H467" s="234"/>
      <c r="I467" s="234"/>
      <c r="J467" s="234"/>
      <c r="K467" s="234"/>
      <c r="O467" s="228">
        <v>463</v>
      </c>
      <c r="P467" s="250" t="str">
        <f>IF(LEN(INDEX(DataInput!$B$6:$G$2005,Cal!$B467,Cal!P$3))&gt;0,INDEX(DataInput!$B$6:$G$2005,Cal!$B467,Cal!P$3),"")</f>
        <v/>
      </c>
      <c r="Q467" s="251" t="str">
        <f>IF(LEN(INDEX(DataInput!$B$6:$G$2005,Cal!$B467,Cal!Q$3))&gt;0,INDEX(DataInput!$B$6:$G$2005,Cal!$B467,Cal!Q$3),"")</f>
        <v/>
      </c>
      <c r="R467" s="252" t="str">
        <f>IF(LEN(INDEX(DataInput!$B$6:$G$2005,Cal!$B467,Cal!R$3))&gt;0,INDEX(DataInput!$B$6:$G$2005,Cal!$B467,Cal!R$3),"")</f>
        <v/>
      </c>
      <c r="S467" s="251" t="str">
        <f>IF(LEN(INDEX(DataInput!$B$6:$G$2005,Cal!$B467,Cal!S$3))&gt;0,INDEX(DataInput!$B$6:$G$2005,Cal!$B467,Cal!S$3),"")</f>
        <v/>
      </c>
      <c r="T467" s="253" t="str">
        <f>IF(LEN(INDEX(DataInput!$B$6:$G$2005,Cal!$B467,Cal!T$3))&gt;0,INDEX(DataInput!$B$6:$G$2005,Cal!$B467,Cal!T$3),"")</f>
        <v/>
      </c>
      <c r="U467" s="254" t="str">
        <f>IF(LEN(INDEX(DataInput!$B$6:$G$2005,Cal!$B467,Cal!U$3))&gt;0,INDEX(DataInput!$B$6:$G$2005,Cal!$B467,Cal!U$3),"")</f>
        <v/>
      </c>
      <c r="V467" s="262">
        <f t="shared" si="66"/>
        <v>0</v>
      </c>
      <c r="W467" s="262" t="str">
        <f t="shared" si="67"/>
        <v/>
      </c>
      <c r="X467" s="262" t="str">
        <f t="shared" si="68"/>
        <v/>
      </c>
      <c r="Y467" s="257" t="str">
        <f t="shared" si="63"/>
        <v/>
      </c>
      <c r="Z467" s="257" t="str">
        <f t="shared" si="64"/>
        <v/>
      </c>
      <c r="AA467" s="258" t="str">
        <f t="shared" si="69"/>
        <v>No</v>
      </c>
      <c r="AB467" s="259" t="str">
        <f>IFERROR(IF(COUNTIF($P$4:P467,P467)=1,P467,""),"")</f>
        <v/>
      </c>
      <c r="AC467" s="259" t="str">
        <f t="shared" si="70"/>
        <v/>
      </c>
      <c r="AD467" s="259" t="str">
        <f t="shared" si="71"/>
        <v/>
      </c>
      <c r="AE467" s="259" t="str">
        <f>IFERROR(IF(AND(Cal!P467&gt;=Cal!$AG$5,Cal!P467&lt;=Cal!$AH$5,PrintPayslip!$D$7=Cal!$Q467),IF(LEN(P467)&gt;0,P467,0),""),"")</f>
        <v/>
      </c>
      <c r="AF467" s="258" t="str">
        <f t="shared" si="65"/>
        <v/>
      </c>
    </row>
    <row r="468" spans="2:32" x14ac:dyDescent="0.25">
      <c r="B468" s="228">
        <v>464</v>
      </c>
      <c r="C468" s="247">
        <f>IF(LEN(INDEX(TaxData!$B$7:$D$4006,Cal!$B468,Cal!C$3))&gt;0,INDEX(TaxData!$B$7:$D$4006,Cal!$B468,Cal!C$3),"")</f>
        <v>549</v>
      </c>
      <c r="D468" s="247">
        <f>IF(LEN(INDEX(TaxData!$B$7:$D$4006,Cal!$B468,Cal!D$3))&gt;0,INDEX(TaxData!$B$7:$D$4006,Cal!$B468,Cal!D$3),"")</f>
        <v>48</v>
      </c>
      <c r="E468" s="247">
        <f>IF(LEN(INDEX(TaxData!$B$7:$D$4006,Cal!$B468,Cal!E$3))&gt;0,INDEX(TaxData!$B$7:$D$4006,Cal!$B468,Cal!E$3),"")</f>
        <v>148</v>
      </c>
      <c r="F468" s="230"/>
      <c r="H468" s="234"/>
      <c r="I468" s="234"/>
      <c r="J468" s="234"/>
      <c r="K468" s="234"/>
      <c r="O468" s="228">
        <v>464</v>
      </c>
      <c r="P468" s="250" t="str">
        <f>IF(LEN(INDEX(DataInput!$B$6:$G$2005,Cal!$B468,Cal!P$3))&gt;0,INDEX(DataInput!$B$6:$G$2005,Cal!$B468,Cal!P$3),"")</f>
        <v/>
      </c>
      <c r="Q468" s="251" t="str">
        <f>IF(LEN(INDEX(DataInput!$B$6:$G$2005,Cal!$B468,Cal!Q$3))&gt;0,INDEX(DataInput!$B$6:$G$2005,Cal!$B468,Cal!Q$3),"")</f>
        <v/>
      </c>
      <c r="R468" s="252" t="str">
        <f>IF(LEN(INDEX(DataInput!$B$6:$G$2005,Cal!$B468,Cal!R$3))&gt;0,INDEX(DataInput!$B$6:$G$2005,Cal!$B468,Cal!R$3),"")</f>
        <v/>
      </c>
      <c r="S468" s="251" t="str">
        <f>IF(LEN(INDEX(DataInput!$B$6:$G$2005,Cal!$B468,Cal!S$3))&gt;0,INDEX(DataInput!$B$6:$G$2005,Cal!$B468,Cal!S$3),"")</f>
        <v/>
      </c>
      <c r="T468" s="253" t="str">
        <f>IF(LEN(INDEX(DataInput!$B$6:$G$2005,Cal!$B468,Cal!T$3))&gt;0,INDEX(DataInput!$B$6:$G$2005,Cal!$B468,Cal!T$3),"")</f>
        <v/>
      </c>
      <c r="U468" s="254" t="str">
        <f>IF(LEN(INDEX(DataInput!$B$6:$G$2005,Cal!$B468,Cal!U$3))&gt;0,INDEX(DataInput!$B$6:$G$2005,Cal!$B468,Cal!U$3),"")</f>
        <v/>
      </c>
      <c r="V468" s="262">
        <f t="shared" si="66"/>
        <v>0</v>
      </c>
      <c r="W468" s="262" t="str">
        <f t="shared" si="67"/>
        <v/>
      </c>
      <c r="X468" s="262" t="str">
        <f t="shared" si="68"/>
        <v/>
      </c>
      <c r="Y468" s="257" t="str">
        <f t="shared" si="63"/>
        <v/>
      </c>
      <c r="Z468" s="257" t="str">
        <f t="shared" si="64"/>
        <v/>
      </c>
      <c r="AA468" s="258" t="str">
        <f t="shared" si="69"/>
        <v>No</v>
      </c>
      <c r="AB468" s="259" t="str">
        <f>IFERROR(IF(COUNTIF($P$4:P468,P468)=1,P468,""),"")</f>
        <v/>
      </c>
      <c r="AC468" s="259" t="str">
        <f t="shared" si="70"/>
        <v/>
      </c>
      <c r="AD468" s="259" t="str">
        <f t="shared" si="71"/>
        <v/>
      </c>
      <c r="AE468" s="259" t="str">
        <f>IFERROR(IF(AND(Cal!P468&gt;=Cal!$AG$5,Cal!P468&lt;=Cal!$AH$5,PrintPayslip!$D$7=Cal!$Q468),IF(LEN(P468)&gt;0,P468,0),""),"")</f>
        <v/>
      </c>
      <c r="AF468" s="258" t="str">
        <f t="shared" si="65"/>
        <v/>
      </c>
    </row>
    <row r="469" spans="2:32" x14ac:dyDescent="0.25">
      <c r="B469" s="228">
        <v>465</v>
      </c>
      <c r="C469" s="247">
        <f>IF(LEN(INDEX(TaxData!$B$7:$D$4006,Cal!$B469,Cal!C$3))&gt;0,INDEX(TaxData!$B$7:$D$4006,Cal!$B469,Cal!C$3),"")</f>
        <v>550</v>
      </c>
      <c r="D469" s="247">
        <f>IF(LEN(INDEX(TaxData!$B$7:$D$4006,Cal!$B469,Cal!D$3))&gt;0,INDEX(TaxData!$B$7:$D$4006,Cal!$B469,Cal!D$3),"")</f>
        <v>48</v>
      </c>
      <c r="E469" s="247">
        <f>IF(LEN(INDEX(TaxData!$B$7:$D$4006,Cal!$B469,Cal!E$3))&gt;0,INDEX(TaxData!$B$7:$D$4006,Cal!$B469,Cal!E$3),"")</f>
        <v>148</v>
      </c>
      <c r="F469" s="230"/>
      <c r="H469" s="234"/>
      <c r="I469" s="234"/>
      <c r="J469" s="234"/>
      <c r="K469" s="234"/>
      <c r="O469" s="228">
        <v>465</v>
      </c>
      <c r="P469" s="250" t="str">
        <f>IF(LEN(INDEX(DataInput!$B$6:$G$2005,Cal!$B469,Cal!P$3))&gt;0,INDEX(DataInput!$B$6:$G$2005,Cal!$B469,Cal!P$3),"")</f>
        <v/>
      </c>
      <c r="Q469" s="251" t="str">
        <f>IF(LEN(INDEX(DataInput!$B$6:$G$2005,Cal!$B469,Cal!Q$3))&gt;0,INDEX(DataInput!$B$6:$G$2005,Cal!$B469,Cal!Q$3),"")</f>
        <v/>
      </c>
      <c r="R469" s="252" t="str">
        <f>IF(LEN(INDEX(DataInput!$B$6:$G$2005,Cal!$B469,Cal!R$3))&gt;0,INDEX(DataInput!$B$6:$G$2005,Cal!$B469,Cal!R$3),"")</f>
        <v/>
      </c>
      <c r="S469" s="251" t="str">
        <f>IF(LEN(INDEX(DataInput!$B$6:$G$2005,Cal!$B469,Cal!S$3))&gt;0,INDEX(DataInput!$B$6:$G$2005,Cal!$B469,Cal!S$3),"")</f>
        <v/>
      </c>
      <c r="T469" s="253" t="str">
        <f>IF(LEN(INDEX(DataInput!$B$6:$G$2005,Cal!$B469,Cal!T$3))&gt;0,INDEX(DataInput!$B$6:$G$2005,Cal!$B469,Cal!T$3),"")</f>
        <v/>
      </c>
      <c r="U469" s="254" t="str">
        <f>IF(LEN(INDEX(DataInput!$B$6:$G$2005,Cal!$B469,Cal!U$3))&gt;0,INDEX(DataInput!$B$6:$G$2005,Cal!$B469,Cal!U$3),"")</f>
        <v/>
      </c>
      <c r="V469" s="262">
        <f t="shared" si="66"/>
        <v>0</v>
      </c>
      <c r="W469" s="262" t="str">
        <f t="shared" si="67"/>
        <v/>
      </c>
      <c r="X469" s="262" t="str">
        <f t="shared" si="68"/>
        <v/>
      </c>
      <c r="Y469" s="257" t="str">
        <f t="shared" si="63"/>
        <v/>
      </c>
      <c r="Z469" s="257" t="str">
        <f t="shared" si="64"/>
        <v/>
      </c>
      <c r="AA469" s="258" t="str">
        <f t="shared" si="69"/>
        <v>No</v>
      </c>
      <c r="AB469" s="259" t="str">
        <f>IFERROR(IF(COUNTIF($P$4:P469,P469)=1,P469,""),"")</f>
        <v/>
      </c>
      <c r="AC469" s="259" t="str">
        <f t="shared" si="70"/>
        <v/>
      </c>
      <c r="AD469" s="259" t="str">
        <f t="shared" si="71"/>
        <v/>
      </c>
      <c r="AE469" s="259" t="str">
        <f>IFERROR(IF(AND(Cal!P469&gt;=Cal!$AG$5,Cal!P469&lt;=Cal!$AH$5,PrintPayslip!$D$7=Cal!$Q469),IF(LEN(P469)&gt;0,P469,0),""),"")</f>
        <v/>
      </c>
      <c r="AF469" s="258" t="str">
        <f t="shared" si="65"/>
        <v/>
      </c>
    </row>
    <row r="470" spans="2:32" x14ac:dyDescent="0.25">
      <c r="B470" s="228">
        <v>466</v>
      </c>
      <c r="C470" s="247">
        <f>IF(LEN(INDEX(TaxData!$B$7:$D$4006,Cal!$B470,Cal!C$3))&gt;0,INDEX(TaxData!$B$7:$D$4006,Cal!$B470,Cal!C$3),"")</f>
        <v>551</v>
      </c>
      <c r="D470" s="247">
        <f>IF(LEN(INDEX(TaxData!$B$7:$D$4006,Cal!$B470,Cal!D$3))&gt;0,INDEX(TaxData!$B$7:$D$4006,Cal!$B470,Cal!D$3),"")</f>
        <v>48</v>
      </c>
      <c r="E470" s="247">
        <f>IF(LEN(INDEX(TaxData!$B$7:$D$4006,Cal!$B470,Cal!E$3))&gt;0,INDEX(TaxData!$B$7:$D$4006,Cal!$B470,Cal!E$3),"")</f>
        <v>148</v>
      </c>
      <c r="F470" s="230"/>
      <c r="H470" s="234"/>
      <c r="I470" s="234"/>
      <c r="J470" s="234"/>
      <c r="K470" s="234"/>
      <c r="O470" s="228">
        <v>466</v>
      </c>
      <c r="P470" s="250" t="str">
        <f>IF(LEN(INDEX(DataInput!$B$6:$G$2005,Cal!$B470,Cal!P$3))&gt;0,INDEX(DataInput!$B$6:$G$2005,Cal!$B470,Cal!P$3),"")</f>
        <v/>
      </c>
      <c r="Q470" s="251" t="str">
        <f>IF(LEN(INDEX(DataInput!$B$6:$G$2005,Cal!$B470,Cal!Q$3))&gt;0,INDEX(DataInput!$B$6:$G$2005,Cal!$B470,Cal!Q$3),"")</f>
        <v/>
      </c>
      <c r="R470" s="252" t="str">
        <f>IF(LEN(INDEX(DataInput!$B$6:$G$2005,Cal!$B470,Cal!R$3))&gt;0,INDEX(DataInput!$B$6:$G$2005,Cal!$B470,Cal!R$3),"")</f>
        <v/>
      </c>
      <c r="S470" s="251" t="str">
        <f>IF(LEN(INDEX(DataInput!$B$6:$G$2005,Cal!$B470,Cal!S$3))&gt;0,INDEX(DataInput!$B$6:$G$2005,Cal!$B470,Cal!S$3),"")</f>
        <v/>
      </c>
      <c r="T470" s="253" t="str">
        <f>IF(LEN(INDEX(DataInput!$B$6:$G$2005,Cal!$B470,Cal!T$3))&gt;0,INDEX(DataInput!$B$6:$G$2005,Cal!$B470,Cal!T$3),"")</f>
        <v/>
      </c>
      <c r="U470" s="254" t="str">
        <f>IF(LEN(INDEX(DataInput!$B$6:$G$2005,Cal!$B470,Cal!U$3))&gt;0,INDEX(DataInput!$B$6:$G$2005,Cal!$B470,Cal!U$3),"")</f>
        <v/>
      </c>
      <c r="V470" s="262">
        <f t="shared" si="66"/>
        <v>0</v>
      </c>
      <c r="W470" s="262" t="str">
        <f t="shared" si="67"/>
        <v/>
      </c>
      <c r="X470" s="262" t="str">
        <f t="shared" si="68"/>
        <v/>
      </c>
      <c r="Y470" s="257" t="str">
        <f t="shared" si="63"/>
        <v/>
      </c>
      <c r="Z470" s="257" t="str">
        <f t="shared" si="64"/>
        <v/>
      </c>
      <c r="AA470" s="258" t="str">
        <f t="shared" si="69"/>
        <v>No</v>
      </c>
      <c r="AB470" s="259" t="str">
        <f>IFERROR(IF(COUNTIF($P$4:P470,P470)=1,P470,""),"")</f>
        <v/>
      </c>
      <c r="AC470" s="259" t="str">
        <f t="shared" si="70"/>
        <v/>
      </c>
      <c r="AD470" s="259" t="str">
        <f t="shared" si="71"/>
        <v/>
      </c>
      <c r="AE470" s="259" t="str">
        <f>IFERROR(IF(AND(Cal!P470&gt;=Cal!$AG$5,Cal!P470&lt;=Cal!$AH$5,PrintPayslip!$D$7=Cal!$Q470),IF(LEN(P470)&gt;0,P470,0),""),"")</f>
        <v/>
      </c>
      <c r="AF470" s="258" t="str">
        <f t="shared" si="65"/>
        <v/>
      </c>
    </row>
    <row r="471" spans="2:32" x14ac:dyDescent="0.25">
      <c r="B471" s="228">
        <v>467</v>
      </c>
      <c r="C471" s="247">
        <f>IF(LEN(INDEX(TaxData!$B$7:$D$4006,Cal!$B471,Cal!C$3))&gt;0,INDEX(TaxData!$B$7:$D$4006,Cal!$B471,Cal!C$3),"")</f>
        <v>552</v>
      </c>
      <c r="D471" s="247">
        <f>IF(LEN(INDEX(TaxData!$B$7:$D$4006,Cal!$B471,Cal!D$3))&gt;0,INDEX(TaxData!$B$7:$D$4006,Cal!$B471,Cal!D$3),"")</f>
        <v>49</v>
      </c>
      <c r="E471" s="247">
        <f>IF(LEN(INDEX(TaxData!$B$7:$D$4006,Cal!$B471,Cal!E$3))&gt;0,INDEX(TaxData!$B$7:$D$4006,Cal!$B471,Cal!E$3),"")</f>
        <v>149</v>
      </c>
      <c r="F471" s="230"/>
      <c r="H471" s="234"/>
      <c r="I471" s="234"/>
      <c r="J471" s="234"/>
      <c r="K471" s="234"/>
      <c r="O471" s="228">
        <v>467</v>
      </c>
      <c r="P471" s="250" t="str">
        <f>IF(LEN(INDEX(DataInput!$B$6:$G$2005,Cal!$B471,Cal!P$3))&gt;0,INDEX(DataInput!$B$6:$G$2005,Cal!$B471,Cal!P$3),"")</f>
        <v/>
      </c>
      <c r="Q471" s="251" t="str">
        <f>IF(LEN(INDEX(DataInput!$B$6:$G$2005,Cal!$B471,Cal!Q$3))&gt;0,INDEX(DataInput!$B$6:$G$2005,Cal!$B471,Cal!Q$3),"")</f>
        <v/>
      </c>
      <c r="R471" s="252" t="str">
        <f>IF(LEN(INDEX(DataInput!$B$6:$G$2005,Cal!$B471,Cal!R$3))&gt;0,INDEX(DataInput!$B$6:$G$2005,Cal!$B471,Cal!R$3),"")</f>
        <v/>
      </c>
      <c r="S471" s="251" t="str">
        <f>IF(LEN(INDEX(DataInput!$B$6:$G$2005,Cal!$B471,Cal!S$3))&gt;0,INDEX(DataInput!$B$6:$G$2005,Cal!$B471,Cal!S$3),"")</f>
        <v/>
      </c>
      <c r="T471" s="253" t="str">
        <f>IF(LEN(INDEX(DataInput!$B$6:$G$2005,Cal!$B471,Cal!T$3))&gt;0,INDEX(DataInput!$B$6:$G$2005,Cal!$B471,Cal!T$3),"")</f>
        <v/>
      </c>
      <c r="U471" s="254" t="str">
        <f>IF(LEN(INDEX(DataInput!$B$6:$G$2005,Cal!$B471,Cal!U$3))&gt;0,INDEX(DataInput!$B$6:$G$2005,Cal!$B471,Cal!U$3),"")</f>
        <v/>
      </c>
      <c r="V471" s="262">
        <f t="shared" si="66"/>
        <v>0</v>
      </c>
      <c r="W471" s="262" t="str">
        <f t="shared" si="67"/>
        <v/>
      </c>
      <c r="X471" s="262" t="str">
        <f t="shared" si="68"/>
        <v/>
      </c>
      <c r="Y471" s="257" t="str">
        <f t="shared" si="63"/>
        <v/>
      </c>
      <c r="Z471" s="257" t="str">
        <f t="shared" si="64"/>
        <v/>
      </c>
      <c r="AA471" s="258" t="str">
        <f t="shared" si="69"/>
        <v>No</v>
      </c>
      <c r="AB471" s="259" t="str">
        <f>IFERROR(IF(COUNTIF($P$4:P471,P471)=1,P471,""),"")</f>
        <v/>
      </c>
      <c r="AC471" s="259" t="str">
        <f t="shared" si="70"/>
        <v/>
      </c>
      <c r="AD471" s="259" t="str">
        <f t="shared" si="71"/>
        <v/>
      </c>
      <c r="AE471" s="259" t="str">
        <f>IFERROR(IF(AND(Cal!P471&gt;=Cal!$AG$5,Cal!P471&lt;=Cal!$AH$5,PrintPayslip!$D$7=Cal!$Q471),IF(LEN(P471)&gt;0,P471,0),""),"")</f>
        <v/>
      </c>
      <c r="AF471" s="258" t="str">
        <f t="shared" si="65"/>
        <v/>
      </c>
    </row>
    <row r="472" spans="2:32" x14ac:dyDescent="0.25">
      <c r="B472" s="228">
        <v>468</v>
      </c>
      <c r="C472" s="247">
        <f>IF(LEN(INDEX(TaxData!$B$7:$D$4006,Cal!$B472,Cal!C$3))&gt;0,INDEX(TaxData!$B$7:$D$4006,Cal!$B472,Cal!C$3),"")</f>
        <v>553</v>
      </c>
      <c r="D472" s="247">
        <f>IF(LEN(INDEX(TaxData!$B$7:$D$4006,Cal!$B472,Cal!D$3))&gt;0,INDEX(TaxData!$B$7:$D$4006,Cal!$B472,Cal!D$3),"")</f>
        <v>49</v>
      </c>
      <c r="E472" s="247">
        <f>IF(LEN(INDEX(TaxData!$B$7:$D$4006,Cal!$B472,Cal!E$3))&gt;0,INDEX(TaxData!$B$7:$D$4006,Cal!$B472,Cal!E$3),"")</f>
        <v>149</v>
      </c>
      <c r="F472" s="230"/>
      <c r="H472" s="234"/>
      <c r="I472" s="234"/>
      <c r="J472" s="234"/>
      <c r="K472" s="234"/>
      <c r="O472" s="228">
        <v>468</v>
      </c>
      <c r="P472" s="250" t="str">
        <f>IF(LEN(INDEX(DataInput!$B$6:$G$2005,Cal!$B472,Cal!P$3))&gt;0,INDEX(DataInput!$B$6:$G$2005,Cal!$B472,Cal!P$3),"")</f>
        <v/>
      </c>
      <c r="Q472" s="251" t="str">
        <f>IF(LEN(INDEX(DataInput!$B$6:$G$2005,Cal!$B472,Cal!Q$3))&gt;0,INDEX(DataInput!$B$6:$G$2005,Cal!$B472,Cal!Q$3),"")</f>
        <v/>
      </c>
      <c r="R472" s="252" t="str">
        <f>IF(LEN(INDEX(DataInput!$B$6:$G$2005,Cal!$B472,Cal!R$3))&gt;0,INDEX(DataInput!$B$6:$G$2005,Cal!$B472,Cal!R$3),"")</f>
        <v/>
      </c>
      <c r="S472" s="251" t="str">
        <f>IF(LEN(INDEX(DataInput!$B$6:$G$2005,Cal!$B472,Cal!S$3))&gt;0,INDEX(DataInput!$B$6:$G$2005,Cal!$B472,Cal!S$3),"")</f>
        <v/>
      </c>
      <c r="T472" s="253" t="str">
        <f>IF(LEN(INDEX(DataInput!$B$6:$G$2005,Cal!$B472,Cal!T$3))&gt;0,INDEX(DataInput!$B$6:$G$2005,Cal!$B472,Cal!T$3),"")</f>
        <v/>
      </c>
      <c r="U472" s="254" t="str">
        <f>IF(LEN(INDEX(DataInput!$B$6:$G$2005,Cal!$B472,Cal!U$3))&gt;0,INDEX(DataInput!$B$6:$G$2005,Cal!$B472,Cal!U$3),"")</f>
        <v/>
      </c>
      <c r="V472" s="262">
        <f t="shared" si="66"/>
        <v>0</v>
      </c>
      <c r="W472" s="262" t="str">
        <f t="shared" si="67"/>
        <v/>
      </c>
      <c r="X472" s="262" t="str">
        <f t="shared" si="68"/>
        <v/>
      </c>
      <c r="Y472" s="257" t="str">
        <f t="shared" si="63"/>
        <v/>
      </c>
      <c r="Z472" s="257" t="str">
        <f t="shared" si="64"/>
        <v/>
      </c>
      <c r="AA472" s="258" t="str">
        <f t="shared" si="69"/>
        <v>No</v>
      </c>
      <c r="AB472" s="259" t="str">
        <f>IFERROR(IF(COUNTIF($P$4:P472,P472)=1,P472,""),"")</f>
        <v/>
      </c>
      <c r="AC472" s="259" t="str">
        <f t="shared" si="70"/>
        <v/>
      </c>
      <c r="AD472" s="259" t="str">
        <f t="shared" si="71"/>
        <v/>
      </c>
      <c r="AE472" s="259" t="str">
        <f>IFERROR(IF(AND(Cal!P472&gt;=Cal!$AG$5,Cal!P472&lt;=Cal!$AH$5,PrintPayslip!$D$7=Cal!$Q472),IF(LEN(P472)&gt;0,P472,0),""),"")</f>
        <v/>
      </c>
      <c r="AF472" s="258" t="str">
        <f t="shared" si="65"/>
        <v/>
      </c>
    </row>
    <row r="473" spans="2:32" x14ac:dyDescent="0.25">
      <c r="B473" s="228">
        <v>469</v>
      </c>
      <c r="C473" s="247">
        <f>IF(LEN(INDEX(TaxData!$B$7:$D$4006,Cal!$B473,Cal!C$3))&gt;0,INDEX(TaxData!$B$7:$D$4006,Cal!$B473,Cal!C$3),"")</f>
        <v>554</v>
      </c>
      <c r="D473" s="247">
        <f>IF(LEN(INDEX(TaxData!$B$7:$D$4006,Cal!$B473,Cal!D$3))&gt;0,INDEX(TaxData!$B$7:$D$4006,Cal!$B473,Cal!D$3),"")</f>
        <v>49</v>
      </c>
      <c r="E473" s="247">
        <f>IF(LEN(INDEX(TaxData!$B$7:$D$4006,Cal!$B473,Cal!E$3))&gt;0,INDEX(TaxData!$B$7:$D$4006,Cal!$B473,Cal!E$3),"")</f>
        <v>149</v>
      </c>
      <c r="F473" s="230"/>
      <c r="H473" s="234"/>
      <c r="I473" s="234"/>
      <c r="J473" s="234"/>
      <c r="K473" s="234"/>
      <c r="O473" s="228">
        <v>469</v>
      </c>
      <c r="P473" s="250" t="str">
        <f>IF(LEN(INDEX(DataInput!$B$6:$G$2005,Cal!$B473,Cal!P$3))&gt;0,INDEX(DataInput!$B$6:$G$2005,Cal!$B473,Cal!P$3),"")</f>
        <v/>
      </c>
      <c r="Q473" s="251" t="str">
        <f>IF(LEN(INDEX(DataInput!$B$6:$G$2005,Cal!$B473,Cal!Q$3))&gt;0,INDEX(DataInput!$B$6:$G$2005,Cal!$B473,Cal!Q$3),"")</f>
        <v/>
      </c>
      <c r="R473" s="252" t="str">
        <f>IF(LEN(INDEX(DataInput!$B$6:$G$2005,Cal!$B473,Cal!R$3))&gt;0,INDEX(DataInput!$B$6:$G$2005,Cal!$B473,Cal!R$3),"")</f>
        <v/>
      </c>
      <c r="S473" s="251" t="str">
        <f>IF(LEN(INDEX(DataInput!$B$6:$G$2005,Cal!$B473,Cal!S$3))&gt;0,INDEX(DataInput!$B$6:$G$2005,Cal!$B473,Cal!S$3),"")</f>
        <v/>
      </c>
      <c r="T473" s="253" t="str">
        <f>IF(LEN(INDEX(DataInput!$B$6:$G$2005,Cal!$B473,Cal!T$3))&gt;0,INDEX(DataInput!$B$6:$G$2005,Cal!$B473,Cal!T$3),"")</f>
        <v/>
      </c>
      <c r="U473" s="254" t="str">
        <f>IF(LEN(INDEX(DataInput!$B$6:$G$2005,Cal!$B473,Cal!U$3))&gt;0,INDEX(DataInput!$B$6:$G$2005,Cal!$B473,Cal!U$3),"")</f>
        <v/>
      </c>
      <c r="V473" s="262">
        <f t="shared" si="66"/>
        <v>0</v>
      </c>
      <c r="W473" s="262" t="str">
        <f t="shared" si="67"/>
        <v/>
      </c>
      <c r="X473" s="262" t="str">
        <f t="shared" si="68"/>
        <v/>
      </c>
      <c r="Y473" s="257" t="str">
        <f t="shared" si="63"/>
        <v/>
      </c>
      <c r="Z473" s="257" t="str">
        <f t="shared" si="64"/>
        <v/>
      </c>
      <c r="AA473" s="258" t="str">
        <f t="shared" si="69"/>
        <v>No</v>
      </c>
      <c r="AB473" s="259" t="str">
        <f>IFERROR(IF(COUNTIF($P$4:P473,P473)=1,P473,""),"")</f>
        <v/>
      </c>
      <c r="AC473" s="259" t="str">
        <f t="shared" si="70"/>
        <v/>
      </c>
      <c r="AD473" s="259" t="str">
        <f t="shared" si="71"/>
        <v/>
      </c>
      <c r="AE473" s="259" t="str">
        <f>IFERROR(IF(AND(Cal!P473&gt;=Cal!$AG$5,Cal!P473&lt;=Cal!$AH$5,PrintPayslip!$D$7=Cal!$Q473),IF(LEN(P473)&gt;0,P473,0),""),"")</f>
        <v/>
      </c>
      <c r="AF473" s="258" t="str">
        <f t="shared" si="65"/>
        <v/>
      </c>
    </row>
    <row r="474" spans="2:32" x14ac:dyDescent="0.25">
      <c r="B474" s="228">
        <v>470</v>
      </c>
      <c r="C474" s="247">
        <f>IF(LEN(INDEX(TaxData!$B$7:$D$4006,Cal!$B474,Cal!C$3))&gt;0,INDEX(TaxData!$B$7:$D$4006,Cal!$B474,Cal!C$3),"")</f>
        <v>555</v>
      </c>
      <c r="D474" s="247">
        <f>IF(LEN(INDEX(TaxData!$B$7:$D$4006,Cal!$B474,Cal!D$3))&gt;0,INDEX(TaxData!$B$7:$D$4006,Cal!$B474,Cal!D$3),"")</f>
        <v>49</v>
      </c>
      <c r="E474" s="247">
        <f>IF(LEN(INDEX(TaxData!$B$7:$D$4006,Cal!$B474,Cal!E$3))&gt;0,INDEX(TaxData!$B$7:$D$4006,Cal!$B474,Cal!E$3),"")</f>
        <v>150</v>
      </c>
      <c r="F474" s="230"/>
      <c r="H474" s="234"/>
      <c r="I474" s="234"/>
      <c r="J474" s="234"/>
      <c r="K474" s="234"/>
      <c r="O474" s="228">
        <v>470</v>
      </c>
      <c r="P474" s="250" t="str">
        <f>IF(LEN(INDEX(DataInput!$B$6:$G$2005,Cal!$B474,Cal!P$3))&gt;0,INDEX(DataInput!$B$6:$G$2005,Cal!$B474,Cal!P$3),"")</f>
        <v/>
      </c>
      <c r="Q474" s="251" t="str">
        <f>IF(LEN(INDEX(DataInput!$B$6:$G$2005,Cal!$B474,Cal!Q$3))&gt;0,INDEX(DataInput!$B$6:$G$2005,Cal!$B474,Cal!Q$3),"")</f>
        <v/>
      </c>
      <c r="R474" s="252" t="str">
        <f>IF(LEN(INDEX(DataInput!$B$6:$G$2005,Cal!$B474,Cal!R$3))&gt;0,INDEX(DataInput!$B$6:$G$2005,Cal!$B474,Cal!R$3),"")</f>
        <v/>
      </c>
      <c r="S474" s="251" t="str">
        <f>IF(LEN(INDEX(DataInput!$B$6:$G$2005,Cal!$B474,Cal!S$3))&gt;0,INDEX(DataInput!$B$6:$G$2005,Cal!$B474,Cal!S$3),"")</f>
        <v/>
      </c>
      <c r="T474" s="253" t="str">
        <f>IF(LEN(INDEX(DataInput!$B$6:$G$2005,Cal!$B474,Cal!T$3))&gt;0,INDEX(DataInput!$B$6:$G$2005,Cal!$B474,Cal!T$3),"")</f>
        <v/>
      </c>
      <c r="U474" s="254" t="str">
        <f>IF(LEN(INDEX(DataInput!$B$6:$G$2005,Cal!$B474,Cal!U$3))&gt;0,INDEX(DataInput!$B$6:$G$2005,Cal!$B474,Cal!U$3),"")</f>
        <v/>
      </c>
      <c r="V474" s="262">
        <f t="shared" si="66"/>
        <v>0</v>
      </c>
      <c r="W474" s="262" t="str">
        <f t="shared" si="67"/>
        <v/>
      </c>
      <c r="X474" s="262" t="str">
        <f t="shared" si="68"/>
        <v/>
      </c>
      <c r="Y474" s="257" t="str">
        <f t="shared" si="63"/>
        <v/>
      </c>
      <c r="Z474" s="257" t="str">
        <f t="shared" si="64"/>
        <v/>
      </c>
      <c r="AA474" s="258" t="str">
        <f t="shared" si="69"/>
        <v>No</v>
      </c>
      <c r="AB474" s="259" t="str">
        <f>IFERROR(IF(COUNTIF($P$4:P474,P474)=1,P474,""),"")</f>
        <v/>
      </c>
      <c r="AC474" s="259" t="str">
        <f t="shared" si="70"/>
        <v/>
      </c>
      <c r="AD474" s="259" t="str">
        <f t="shared" si="71"/>
        <v/>
      </c>
      <c r="AE474" s="259" t="str">
        <f>IFERROR(IF(AND(Cal!P474&gt;=Cal!$AG$5,Cal!P474&lt;=Cal!$AH$5,PrintPayslip!$D$7=Cal!$Q474),IF(LEN(P474)&gt;0,P474,0),""),"")</f>
        <v/>
      </c>
      <c r="AF474" s="258" t="str">
        <f t="shared" si="65"/>
        <v/>
      </c>
    </row>
    <row r="475" spans="2:32" x14ac:dyDescent="0.25">
      <c r="B475" s="228">
        <v>471</v>
      </c>
      <c r="C475" s="247">
        <f>IF(LEN(INDEX(TaxData!$B$7:$D$4006,Cal!$B475,Cal!C$3))&gt;0,INDEX(TaxData!$B$7:$D$4006,Cal!$B475,Cal!C$3),"")</f>
        <v>556</v>
      </c>
      <c r="D475" s="247">
        <f>IF(LEN(INDEX(TaxData!$B$7:$D$4006,Cal!$B475,Cal!D$3))&gt;0,INDEX(TaxData!$B$7:$D$4006,Cal!$B475,Cal!D$3),"")</f>
        <v>50</v>
      </c>
      <c r="E475" s="247">
        <f>IF(LEN(INDEX(TaxData!$B$7:$D$4006,Cal!$B475,Cal!E$3))&gt;0,INDEX(TaxData!$B$7:$D$4006,Cal!$B475,Cal!E$3),"")</f>
        <v>150</v>
      </c>
      <c r="F475" s="230"/>
      <c r="H475" s="234"/>
      <c r="I475" s="234"/>
      <c r="J475" s="234"/>
      <c r="K475" s="234"/>
      <c r="O475" s="228">
        <v>471</v>
      </c>
      <c r="P475" s="250" t="str">
        <f>IF(LEN(INDEX(DataInput!$B$6:$G$2005,Cal!$B475,Cal!P$3))&gt;0,INDEX(DataInput!$B$6:$G$2005,Cal!$B475,Cal!P$3),"")</f>
        <v/>
      </c>
      <c r="Q475" s="251" t="str">
        <f>IF(LEN(INDEX(DataInput!$B$6:$G$2005,Cal!$B475,Cal!Q$3))&gt;0,INDEX(DataInput!$B$6:$G$2005,Cal!$B475,Cal!Q$3),"")</f>
        <v/>
      </c>
      <c r="R475" s="252" t="str">
        <f>IF(LEN(INDEX(DataInput!$B$6:$G$2005,Cal!$B475,Cal!R$3))&gt;0,INDEX(DataInput!$B$6:$G$2005,Cal!$B475,Cal!R$3),"")</f>
        <v/>
      </c>
      <c r="S475" s="251" t="str">
        <f>IF(LEN(INDEX(DataInput!$B$6:$G$2005,Cal!$B475,Cal!S$3))&gt;0,INDEX(DataInput!$B$6:$G$2005,Cal!$B475,Cal!S$3),"")</f>
        <v/>
      </c>
      <c r="T475" s="253" t="str">
        <f>IF(LEN(INDEX(DataInput!$B$6:$G$2005,Cal!$B475,Cal!T$3))&gt;0,INDEX(DataInput!$B$6:$G$2005,Cal!$B475,Cal!T$3),"")</f>
        <v/>
      </c>
      <c r="U475" s="254" t="str">
        <f>IF(LEN(INDEX(DataInput!$B$6:$G$2005,Cal!$B475,Cal!U$3))&gt;0,INDEX(DataInput!$B$6:$G$2005,Cal!$B475,Cal!U$3),"")</f>
        <v/>
      </c>
      <c r="V475" s="262">
        <f t="shared" si="66"/>
        <v>0</v>
      </c>
      <c r="W475" s="262" t="str">
        <f t="shared" si="67"/>
        <v/>
      </c>
      <c r="X475" s="262" t="str">
        <f t="shared" si="68"/>
        <v/>
      </c>
      <c r="Y475" s="257" t="str">
        <f t="shared" si="63"/>
        <v/>
      </c>
      <c r="Z475" s="257" t="str">
        <f t="shared" si="64"/>
        <v/>
      </c>
      <c r="AA475" s="258" t="str">
        <f t="shared" si="69"/>
        <v>No</v>
      </c>
      <c r="AB475" s="259" t="str">
        <f>IFERROR(IF(COUNTIF($P$4:P475,P475)=1,P475,""),"")</f>
        <v/>
      </c>
      <c r="AC475" s="259" t="str">
        <f t="shared" si="70"/>
        <v/>
      </c>
      <c r="AD475" s="259" t="str">
        <f t="shared" si="71"/>
        <v/>
      </c>
      <c r="AE475" s="259" t="str">
        <f>IFERROR(IF(AND(Cal!P475&gt;=Cal!$AG$5,Cal!P475&lt;=Cal!$AH$5,PrintPayslip!$D$7=Cal!$Q475),IF(LEN(P475)&gt;0,P475,0),""),"")</f>
        <v/>
      </c>
      <c r="AF475" s="258" t="str">
        <f t="shared" si="65"/>
        <v/>
      </c>
    </row>
    <row r="476" spans="2:32" x14ac:dyDescent="0.25">
      <c r="B476" s="228">
        <v>472</v>
      </c>
      <c r="C476" s="247">
        <f>IF(LEN(INDEX(TaxData!$B$7:$D$4006,Cal!$B476,Cal!C$3))&gt;0,INDEX(TaxData!$B$7:$D$4006,Cal!$B476,Cal!C$3),"")</f>
        <v>557</v>
      </c>
      <c r="D476" s="247">
        <f>IF(LEN(INDEX(TaxData!$B$7:$D$4006,Cal!$B476,Cal!D$3))&gt;0,INDEX(TaxData!$B$7:$D$4006,Cal!$B476,Cal!D$3),"")</f>
        <v>50</v>
      </c>
      <c r="E476" s="247">
        <f>IF(LEN(INDEX(TaxData!$B$7:$D$4006,Cal!$B476,Cal!E$3))&gt;0,INDEX(TaxData!$B$7:$D$4006,Cal!$B476,Cal!E$3),"")</f>
        <v>150</v>
      </c>
      <c r="F476" s="230"/>
      <c r="H476" s="234"/>
      <c r="I476" s="234"/>
      <c r="J476" s="234"/>
      <c r="K476" s="234"/>
      <c r="O476" s="228">
        <v>472</v>
      </c>
      <c r="P476" s="250" t="str">
        <f>IF(LEN(INDEX(DataInput!$B$6:$G$2005,Cal!$B476,Cal!P$3))&gt;0,INDEX(DataInput!$B$6:$G$2005,Cal!$B476,Cal!P$3),"")</f>
        <v/>
      </c>
      <c r="Q476" s="251" t="str">
        <f>IF(LEN(INDEX(DataInput!$B$6:$G$2005,Cal!$B476,Cal!Q$3))&gt;0,INDEX(DataInput!$B$6:$G$2005,Cal!$B476,Cal!Q$3),"")</f>
        <v/>
      </c>
      <c r="R476" s="252" t="str">
        <f>IF(LEN(INDEX(DataInput!$B$6:$G$2005,Cal!$B476,Cal!R$3))&gt;0,INDEX(DataInput!$B$6:$G$2005,Cal!$B476,Cal!R$3),"")</f>
        <v/>
      </c>
      <c r="S476" s="251" t="str">
        <f>IF(LEN(INDEX(DataInput!$B$6:$G$2005,Cal!$B476,Cal!S$3))&gt;0,INDEX(DataInput!$B$6:$G$2005,Cal!$B476,Cal!S$3),"")</f>
        <v/>
      </c>
      <c r="T476" s="253" t="str">
        <f>IF(LEN(INDEX(DataInput!$B$6:$G$2005,Cal!$B476,Cal!T$3))&gt;0,INDEX(DataInput!$B$6:$G$2005,Cal!$B476,Cal!T$3),"")</f>
        <v/>
      </c>
      <c r="U476" s="254" t="str">
        <f>IF(LEN(INDEX(DataInput!$B$6:$G$2005,Cal!$B476,Cal!U$3))&gt;0,INDEX(DataInput!$B$6:$G$2005,Cal!$B476,Cal!U$3),"")</f>
        <v/>
      </c>
      <c r="V476" s="262">
        <f t="shared" si="66"/>
        <v>0</v>
      </c>
      <c r="W476" s="262" t="str">
        <f t="shared" si="67"/>
        <v/>
      </c>
      <c r="X476" s="262" t="str">
        <f t="shared" si="68"/>
        <v/>
      </c>
      <c r="Y476" s="257" t="str">
        <f t="shared" si="63"/>
        <v/>
      </c>
      <c r="Z476" s="257" t="str">
        <f t="shared" si="64"/>
        <v/>
      </c>
      <c r="AA476" s="258" t="str">
        <f t="shared" si="69"/>
        <v>No</v>
      </c>
      <c r="AB476" s="259" t="str">
        <f>IFERROR(IF(COUNTIF($P$4:P476,P476)=1,P476,""),"")</f>
        <v/>
      </c>
      <c r="AC476" s="259" t="str">
        <f t="shared" si="70"/>
        <v/>
      </c>
      <c r="AD476" s="259" t="str">
        <f t="shared" si="71"/>
        <v/>
      </c>
      <c r="AE476" s="259" t="str">
        <f>IFERROR(IF(AND(Cal!P476&gt;=Cal!$AG$5,Cal!P476&lt;=Cal!$AH$5,PrintPayslip!$D$7=Cal!$Q476),IF(LEN(P476)&gt;0,P476,0),""),"")</f>
        <v/>
      </c>
      <c r="AF476" s="258" t="str">
        <f t="shared" si="65"/>
        <v/>
      </c>
    </row>
    <row r="477" spans="2:32" x14ac:dyDescent="0.25">
      <c r="B477" s="228">
        <v>473</v>
      </c>
      <c r="C477" s="247">
        <f>IF(LEN(INDEX(TaxData!$B$7:$D$4006,Cal!$B477,Cal!C$3))&gt;0,INDEX(TaxData!$B$7:$D$4006,Cal!$B477,Cal!C$3),"")</f>
        <v>558</v>
      </c>
      <c r="D477" s="247">
        <f>IF(LEN(INDEX(TaxData!$B$7:$D$4006,Cal!$B477,Cal!D$3))&gt;0,INDEX(TaxData!$B$7:$D$4006,Cal!$B477,Cal!D$3),"")</f>
        <v>50</v>
      </c>
      <c r="E477" s="247">
        <f>IF(LEN(INDEX(TaxData!$B$7:$D$4006,Cal!$B477,Cal!E$3))&gt;0,INDEX(TaxData!$B$7:$D$4006,Cal!$B477,Cal!E$3),"")</f>
        <v>151</v>
      </c>
      <c r="F477" s="230"/>
      <c r="H477" s="234"/>
      <c r="I477" s="234"/>
      <c r="J477" s="234"/>
      <c r="K477" s="234"/>
      <c r="O477" s="228">
        <v>473</v>
      </c>
      <c r="P477" s="250" t="str">
        <f>IF(LEN(INDEX(DataInput!$B$6:$G$2005,Cal!$B477,Cal!P$3))&gt;0,INDEX(DataInput!$B$6:$G$2005,Cal!$B477,Cal!P$3),"")</f>
        <v/>
      </c>
      <c r="Q477" s="251" t="str">
        <f>IF(LEN(INDEX(DataInput!$B$6:$G$2005,Cal!$B477,Cal!Q$3))&gt;0,INDEX(DataInput!$B$6:$G$2005,Cal!$B477,Cal!Q$3),"")</f>
        <v/>
      </c>
      <c r="R477" s="252" t="str">
        <f>IF(LEN(INDEX(DataInput!$B$6:$G$2005,Cal!$B477,Cal!R$3))&gt;0,INDEX(DataInput!$B$6:$G$2005,Cal!$B477,Cal!R$3),"")</f>
        <v/>
      </c>
      <c r="S477" s="251" t="str">
        <f>IF(LEN(INDEX(DataInput!$B$6:$G$2005,Cal!$B477,Cal!S$3))&gt;0,INDEX(DataInput!$B$6:$G$2005,Cal!$B477,Cal!S$3),"")</f>
        <v/>
      </c>
      <c r="T477" s="253" t="str">
        <f>IF(LEN(INDEX(DataInput!$B$6:$G$2005,Cal!$B477,Cal!T$3))&gt;0,INDEX(DataInput!$B$6:$G$2005,Cal!$B477,Cal!T$3),"")</f>
        <v/>
      </c>
      <c r="U477" s="254" t="str">
        <f>IF(LEN(INDEX(DataInput!$B$6:$G$2005,Cal!$B477,Cal!U$3))&gt;0,INDEX(DataInput!$B$6:$G$2005,Cal!$B477,Cal!U$3),"")</f>
        <v/>
      </c>
      <c r="V477" s="262">
        <f t="shared" si="66"/>
        <v>0</v>
      </c>
      <c r="W477" s="262" t="str">
        <f t="shared" si="67"/>
        <v/>
      </c>
      <c r="X477" s="262" t="str">
        <f t="shared" si="68"/>
        <v/>
      </c>
      <c r="Y477" s="257" t="str">
        <f t="shared" si="63"/>
        <v/>
      </c>
      <c r="Z477" s="257" t="str">
        <f t="shared" si="64"/>
        <v/>
      </c>
      <c r="AA477" s="258" t="str">
        <f t="shared" si="69"/>
        <v>No</v>
      </c>
      <c r="AB477" s="259" t="str">
        <f>IFERROR(IF(COUNTIF($P$4:P477,P477)=1,P477,""),"")</f>
        <v/>
      </c>
      <c r="AC477" s="259" t="str">
        <f t="shared" si="70"/>
        <v/>
      </c>
      <c r="AD477" s="259" t="str">
        <f t="shared" si="71"/>
        <v/>
      </c>
      <c r="AE477" s="259" t="str">
        <f>IFERROR(IF(AND(Cal!P477&gt;=Cal!$AG$5,Cal!P477&lt;=Cal!$AH$5,PrintPayslip!$D$7=Cal!$Q477),IF(LEN(P477)&gt;0,P477,0),""),"")</f>
        <v/>
      </c>
      <c r="AF477" s="258" t="str">
        <f t="shared" si="65"/>
        <v/>
      </c>
    </row>
    <row r="478" spans="2:32" x14ac:dyDescent="0.25">
      <c r="B478" s="228">
        <v>474</v>
      </c>
      <c r="C478" s="247">
        <f>IF(LEN(INDEX(TaxData!$B$7:$D$4006,Cal!$B478,Cal!C$3))&gt;0,INDEX(TaxData!$B$7:$D$4006,Cal!$B478,Cal!C$3),"")</f>
        <v>559</v>
      </c>
      <c r="D478" s="247">
        <f>IF(LEN(INDEX(TaxData!$B$7:$D$4006,Cal!$B478,Cal!D$3))&gt;0,INDEX(TaxData!$B$7:$D$4006,Cal!$B478,Cal!D$3),"")</f>
        <v>50</v>
      </c>
      <c r="E478" s="247">
        <f>IF(LEN(INDEX(TaxData!$B$7:$D$4006,Cal!$B478,Cal!E$3))&gt;0,INDEX(TaxData!$B$7:$D$4006,Cal!$B478,Cal!E$3),"")</f>
        <v>151</v>
      </c>
      <c r="F478" s="230"/>
      <c r="H478" s="234"/>
      <c r="I478" s="234"/>
      <c r="J478" s="234"/>
      <c r="K478" s="234"/>
      <c r="O478" s="228">
        <v>474</v>
      </c>
      <c r="P478" s="250" t="str">
        <f>IF(LEN(INDEX(DataInput!$B$6:$G$2005,Cal!$B478,Cal!P$3))&gt;0,INDEX(DataInput!$B$6:$G$2005,Cal!$B478,Cal!P$3),"")</f>
        <v/>
      </c>
      <c r="Q478" s="251" t="str">
        <f>IF(LEN(INDEX(DataInput!$B$6:$G$2005,Cal!$B478,Cal!Q$3))&gt;0,INDEX(DataInput!$B$6:$G$2005,Cal!$B478,Cal!Q$3),"")</f>
        <v/>
      </c>
      <c r="R478" s="252" t="str">
        <f>IF(LEN(INDEX(DataInput!$B$6:$G$2005,Cal!$B478,Cal!R$3))&gt;0,INDEX(DataInput!$B$6:$G$2005,Cal!$B478,Cal!R$3),"")</f>
        <v/>
      </c>
      <c r="S478" s="251" t="str">
        <f>IF(LEN(INDEX(DataInput!$B$6:$G$2005,Cal!$B478,Cal!S$3))&gt;0,INDEX(DataInput!$B$6:$G$2005,Cal!$B478,Cal!S$3),"")</f>
        <v/>
      </c>
      <c r="T478" s="253" t="str">
        <f>IF(LEN(INDEX(DataInput!$B$6:$G$2005,Cal!$B478,Cal!T$3))&gt;0,INDEX(DataInput!$B$6:$G$2005,Cal!$B478,Cal!T$3),"")</f>
        <v/>
      </c>
      <c r="U478" s="254" t="str">
        <f>IF(LEN(INDEX(DataInput!$B$6:$G$2005,Cal!$B478,Cal!U$3))&gt;0,INDEX(DataInput!$B$6:$G$2005,Cal!$B478,Cal!U$3),"")</f>
        <v/>
      </c>
      <c r="V478" s="262">
        <f t="shared" si="66"/>
        <v>0</v>
      </c>
      <c r="W478" s="262" t="str">
        <f t="shared" si="67"/>
        <v/>
      </c>
      <c r="X478" s="262" t="str">
        <f t="shared" si="68"/>
        <v/>
      </c>
      <c r="Y478" s="257" t="str">
        <f t="shared" si="63"/>
        <v/>
      </c>
      <c r="Z478" s="257" t="str">
        <f t="shared" si="64"/>
        <v/>
      </c>
      <c r="AA478" s="258" t="str">
        <f t="shared" si="69"/>
        <v>No</v>
      </c>
      <c r="AB478" s="259" t="str">
        <f>IFERROR(IF(COUNTIF($P$4:P478,P478)=1,P478,""),"")</f>
        <v/>
      </c>
      <c r="AC478" s="259" t="str">
        <f t="shared" si="70"/>
        <v/>
      </c>
      <c r="AD478" s="259" t="str">
        <f t="shared" si="71"/>
        <v/>
      </c>
      <c r="AE478" s="259" t="str">
        <f>IFERROR(IF(AND(Cal!P478&gt;=Cal!$AG$5,Cal!P478&lt;=Cal!$AH$5,PrintPayslip!$D$7=Cal!$Q478),IF(LEN(P478)&gt;0,P478,0),""),"")</f>
        <v/>
      </c>
      <c r="AF478" s="258" t="str">
        <f t="shared" si="65"/>
        <v/>
      </c>
    </row>
    <row r="479" spans="2:32" x14ac:dyDescent="0.25">
      <c r="B479" s="228">
        <v>475</v>
      </c>
      <c r="C479" s="247">
        <f>IF(LEN(INDEX(TaxData!$B$7:$D$4006,Cal!$B479,Cal!C$3))&gt;0,INDEX(TaxData!$B$7:$D$4006,Cal!$B479,Cal!C$3),"")</f>
        <v>560</v>
      </c>
      <c r="D479" s="247">
        <f>IF(LEN(INDEX(TaxData!$B$7:$D$4006,Cal!$B479,Cal!D$3))&gt;0,INDEX(TaxData!$B$7:$D$4006,Cal!$B479,Cal!D$3),"")</f>
        <v>50</v>
      </c>
      <c r="E479" s="247">
        <f>IF(LEN(INDEX(TaxData!$B$7:$D$4006,Cal!$B479,Cal!E$3))&gt;0,INDEX(TaxData!$B$7:$D$4006,Cal!$B479,Cal!E$3),"")</f>
        <v>151</v>
      </c>
      <c r="F479" s="230"/>
      <c r="H479" s="234"/>
      <c r="I479" s="234"/>
      <c r="J479" s="234"/>
      <c r="K479" s="234"/>
      <c r="O479" s="228">
        <v>475</v>
      </c>
      <c r="P479" s="250" t="str">
        <f>IF(LEN(INDEX(DataInput!$B$6:$G$2005,Cal!$B479,Cal!P$3))&gt;0,INDEX(DataInput!$B$6:$G$2005,Cal!$B479,Cal!P$3),"")</f>
        <v/>
      </c>
      <c r="Q479" s="251" t="str">
        <f>IF(LEN(INDEX(DataInput!$B$6:$G$2005,Cal!$B479,Cal!Q$3))&gt;0,INDEX(DataInput!$B$6:$G$2005,Cal!$B479,Cal!Q$3),"")</f>
        <v/>
      </c>
      <c r="R479" s="252" t="str">
        <f>IF(LEN(INDEX(DataInput!$B$6:$G$2005,Cal!$B479,Cal!R$3))&gt;0,INDEX(DataInput!$B$6:$G$2005,Cal!$B479,Cal!R$3),"")</f>
        <v/>
      </c>
      <c r="S479" s="251" t="str">
        <f>IF(LEN(INDEX(DataInput!$B$6:$G$2005,Cal!$B479,Cal!S$3))&gt;0,INDEX(DataInput!$B$6:$G$2005,Cal!$B479,Cal!S$3),"")</f>
        <v/>
      </c>
      <c r="T479" s="253" t="str">
        <f>IF(LEN(INDEX(DataInput!$B$6:$G$2005,Cal!$B479,Cal!T$3))&gt;0,INDEX(DataInput!$B$6:$G$2005,Cal!$B479,Cal!T$3),"")</f>
        <v/>
      </c>
      <c r="U479" s="254" t="str">
        <f>IF(LEN(INDEX(DataInput!$B$6:$G$2005,Cal!$B479,Cal!U$3))&gt;0,INDEX(DataInput!$B$6:$G$2005,Cal!$B479,Cal!U$3),"")</f>
        <v/>
      </c>
      <c r="V479" s="262">
        <f t="shared" si="66"/>
        <v>0</v>
      </c>
      <c r="W479" s="262" t="str">
        <f t="shared" si="67"/>
        <v/>
      </c>
      <c r="X479" s="262" t="str">
        <f t="shared" si="68"/>
        <v/>
      </c>
      <c r="Y479" s="257" t="str">
        <f t="shared" si="63"/>
        <v/>
      </c>
      <c r="Z479" s="257" t="str">
        <f t="shared" si="64"/>
        <v/>
      </c>
      <c r="AA479" s="258" t="str">
        <f t="shared" si="69"/>
        <v>No</v>
      </c>
      <c r="AB479" s="259" t="str">
        <f>IFERROR(IF(COUNTIF($P$4:P479,P479)=1,P479,""),"")</f>
        <v/>
      </c>
      <c r="AC479" s="259" t="str">
        <f t="shared" si="70"/>
        <v/>
      </c>
      <c r="AD479" s="259" t="str">
        <f t="shared" si="71"/>
        <v/>
      </c>
      <c r="AE479" s="259" t="str">
        <f>IFERROR(IF(AND(Cal!P479&gt;=Cal!$AG$5,Cal!P479&lt;=Cal!$AH$5,PrintPayslip!$D$7=Cal!$Q479),IF(LEN(P479)&gt;0,P479,0),""),"")</f>
        <v/>
      </c>
      <c r="AF479" s="258" t="str">
        <f t="shared" si="65"/>
        <v/>
      </c>
    </row>
    <row r="480" spans="2:32" x14ac:dyDescent="0.25">
      <c r="B480" s="228">
        <v>476</v>
      </c>
      <c r="C480" s="247">
        <f>IF(LEN(INDEX(TaxData!$B$7:$D$4006,Cal!$B480,Cal!C$3))&gt;0,INDEX(TaxData!$B$7:$D$4006,Cal!$B480,Cal!C$3),"")</f>
        <v>561</v>
      </c>
      <c r="D480" s="247">
        <f>IF(LEN(INDEX(TaxData!$B$7:$D$4006,Cal!$B480,Cal!D$3))&gt;0,INDEX(TaxData!$B$7:$D$4006,Cal!$B480,Cal!D$3),"")</f>
        <v>51</v>
      </c>
      <c r="E480" s="247">
        <f>IF(LEN(INDEX(TaxData!$B$7:$D$4006,Cal!$B480,Cal!E$3))&gt;0,INDEX(TaxData!$B$7:$D$4006,Cal!$B480,Cal!E$3),"")</f>
        <v>152</v>
      </c>
      <c r="F480" s="230"/>
      <c r="H480" s="234"/>
      <c r="I480" s="234"/>
      <c r="J480" s="234"/>
      <c r="K480" s="234"/>
      <c r="O480" s="228">
        <v>476</v>
      </c>
      <c r="P480" s="250" t="str">
        <f>IF(LEN(INDEX(DataInput!$B$6:$G$2005,Cal!$B480,Cal!P$3))&gt;0,INDEX(DataInput!$B$6:$G$2005,Cal!$B480,Cal!P$3),"")</f>
        <v/>
      </c>
      <c r="Q480" s="251" t="str">
        <f>IF(LEN(INDEX(DataInput!$B$6:$G$2005,Cal!$B480,Cal!Q$3))&gt;0,INDEX(DataInput!$B$6:$G$2005,Cal!$B480,Cal!Q$3),"")</f>
        <v/>
      </c>
      <c r="R480" s="252" t="str">
        <f>IF(LEN(INDEX(DataInput!$B$6:$G$2005,Cal!$B480,Cal!R$3))&gt;0,INDEX(DataInput!$B$6:$G$2005,Cal!$B480,Cal!R$3),"")</f>
        <v/>
      </c>
      <c r="S480" s="251" t="str">
        <f>IF(LEN(INDEX(DataInput!$B$6:$G$2005,Cal!$B480,Cal!S$3))&gt;0,INDEX(DataInput!$B$6:$G$2005,Cal!$B480,Cal!S$3),"")</f>
        <v/>
      </c>
      <c r="T480" s="253" t="str">
        <f>IF(LEN(INDEX(DataInput!$B$6:$G$2005,Cal!$B480,Cal!T$3))&gt;0,INDEX(DataInput!$B$6:$G$2005,Cal!$B480,Cal!T$3),"")</f>
        <v/>
      </c>
      <c r="U480" s="254" t="str">
        <f>IF(LEN(INDEX(DataInput!$B$6:$G$2005,Cal!$B480,Cal!U$3))&gt;0,INDEX(DataInput!$B$6:$G$2005,Cal!$B480,Cal!U$3),"")</f>
        <v/>
      </c>
      <c r="V480" s="262">
        <f t="shared" si="66"/>
        <v>0</v>
      </c>
      <c r="W480" s="262" t="str">
        <f t="shared" si="67"/>
        <v/>
      </c>
      <c r="X480" s="262" t="str">
        <f t="shared" si="68"/>
        <v/>
      </c>
      <c r="Y480" s="257" t="str">
        <f t="shared" si="63"/>
        <v/>
      </c>
      <c r="Z480" s="257" t="str">
        <f t="shared" si="64"/>
        <v/>
      </c>
      <c r="AA480" s="258" t="str">
        <f t="shared" si="69"/>
        <v>No</v>
      </c>
      <c r="AB480" s="259" t="str">
        <f>IFERROR(IF(COUNTIF($P$4:P480,P480)=1,P480,""),"")</f>
        <v/>
      </c>
      <c r="AC480" s="259" t="str">
        <f t="shared" si="70"/>
        <v/>
      </c>
      <c r="AD480" s="259" t="str">
        <f t="shared" si="71"/>
        <v/>
      </c>
      <c r="AE480" s="259" t="str">
        <f>IFERROR(IF(AND(Cal!P480&gt;=Cal!$AG$5,Cal!P480&lt;=Cal!$AH$5,PrintPayslip!$D$7=Cal!$Q480),IF(LEN(P480)&gt;0,P480,0),""),"")</f>
        <v/>
      </c>
      <c r="AF480" s="258" t="str">
        <f t="shared" si="65"/>
        <v/>
      </c>
    </row>
    <row r="481" spans="2:32" x14ac:dyDescent="0.25">
      <c r="B481" s="228">
        <v>477</v>
      </c>
      <c r="C481" s="247">
        <f>IF(LEN(INDEX(TaxData!$B$7:$D$4006,Cal!$B481,Cal!C$3))&gt;0,INDEX(TaxData!$B$7:$D$4006,Cal!$B481,Cal!C$3),"")</f>
        <v>562</v>
      </c>
      <c r="D481" s="247">
        <f>IF(LEN(INDEX(TaxData!$B$7:$D$4006,Cal!$B481,Cal!D$3))&gt;0,INDEX(TaxData!$B$7:$D$4006,Cal!$B481,Cal!D$3),"")</f>
        <v>51</v>
      </c>
      <c r="E481" s="247">
        <f>IF(LEN(INDEX(TaxData!$B$7:$D$4006,Cal!$B481,Cal!E$3))&gt;0,INDEX(TaxData!$B$7:$D$4006,Cal!$B481,Cal!E$3),"")</f>
        <v>152</v>
      </c>
      <c r="F481" s="230"/>
      <c r="H481" s="234"/>
      <c r="I481" s="234"/>
      <c r="J481" s="234"/>
      <c r="K481" s="234"/>
      <c r="O481" s="228">
        <v>477</v>
      </c>
      <c r="P481" s="250" t="str">
        <f>IF(LEN(INDEX(DataInput!$B$6:$G$2005,Cal!$B481,Cal!P$3))&gt;0,INDEX(DataInput!$B$6:$G$2005,Cal!$B481,Cal!P$3),"")</f>
        <v/>
      </c>
      <c r="Q481" s="251" t="str">
        <f>IF(LEN(INDEX(DataInput!$B$6:$G$2005,Cal!$B481,Cal!Q$3))&gt;0,INDEX(DataInput!$B$6:$G$2005,Cal!$B481,Cal!Q$3),"")</f>
        <v/>
      </c>
      <c r="R481" s="252" t="str">
        <f>IF(LEN(INDEX(DataInput!$B$6:$G$2005,Cal!$B481,Cal!R$3))&gt;0,INDEX(DataInput!$B$6:$G$2005,Cal!$B481,Cal!R$3),"")</f>
        <v/>
      </c>
      <c r="S481" s="251" t="str">
        <f>IF(LEN(INDEX(DataInput!$B$6:$G$2005,Cal!$B481,Cal!S$3))&gt;0,INDEX(DataInput!$B$6:$G$2005,Cal!$B481,Cal!S$3),"")</f>
        <v/>
      </c>
      <c r="T481" s="253" t="str">
        <f>IF(LEN(INDEX(DataInput!$B$6:$G$2005,Cal!$B481,Cal!T$3))&gt;0,INDEX(DataInput!$B$6:$G$2005,Cal!$B481,Cal!T$3),"")</f>
        <v/>
      </c>
      <c r="U481" s="254" t="str">
        <f>IF(LEN(INDEX(DataInput!$B$6:$G$2005,Cal!$B481,Cal!U$3))&gt;0,INDEX(DataInput!$B$6:$G$2005,Cal!$B481,Cal!U$3),"")</f>
        <v/>
      </c>
      <c r="V481" s="262">
        <f t="shared" si="66"/>
        <v>0</v>
      </c>
      <c r="W481" s="262" t="str">
        <f t="shared" si="67"/>
        <v/>
      </c>
      <c r="X481" s="262" t="str">
        <f t="shared" si="68"/>
        <v/>
      </c>
      <c r="Y481" s="257" t="str">
        <f t="shared" si="63"/>
        <v/>
      </c>
      <c r="Z481" s="257" t="str">
        <f t="shared" si="64"/>
        <v/>
      </c>
      <c r="AA481" s="258" t="str">
        <f t="shared" si="69"/>
        <v>No</v>
      </c>
      <c r="AB481" s="259" t="str">
        <f>IFERROR(IF(COUNTIF($P$4:P481,P481)=1,P481,""),"")</f>
        <v/>
      </c>
      <c r="AC481" s="259" t="str">
        <f t="shared" si="70"/>
        <v/>
      </c>
      <c r="AD481" s="259" t="str">
        <f t="shared" si="71"/>
        <v/>
      </c>
      <c r="AE481" s="259" t="str">
        <f>IFERROR(IF(AND(Cal!P481&gt;=Cal!$AG$5,Cal!P481&lt;=Cal!$AH$5,PrintPayslip!$D$7=Cal!$Q481),IF(LEN(P481)&gt;0,P481,0),""),"")</f>
        <v/>
      </c>
      <c r="AF481" s="258" t="str">
        <f t="shared" si="65"/>
        <v/>
      </c>
    </row>
    <row r="482" spans="2:32" x14ac:dyDescent="0.25">
      <c r="B482" s="228">
        <v>478</v>
      </c>
      <c r="C482" s="247">
        <f>IF(LEN(INDEX(TaxData!$B$7:$D$4006,Cal!$B482,Cal!C$3))&gt;0,INDEX(TaxData!$B$7:$D$4006,Cal!$B482,Cal!C$3),"")</f>
        <v>563</v>
      </c>
      <c r="D482" s="247">
        <f>IF(LEN(INDEX(TaxData!$B$7:$D$4006,Cal!$B482,Cal!D$3))&gt;0,INDEX(TaxData!$B$7:$D$4006,Cal!$B482,Cal!D$3),"")</f>
        <v>51</v>
      </c>
      <c r="E482" s="247">
        <f>IF(LEN(INDEX(TaxData!$B$7:$D$4006,Cal!$B482,Cal!E$3))&gt;0,INDEX(TaxData!$B$7:$D$4006,Cal!$B482,Cal!E$3),"")</f>
        <v>152</v>
      </c>
      <c r="F482" s="230"/>
      <c r="H482" s="234"/>
      <c r="I482" s="234"/>
      <c r="J482" s="234"/>
      <c r="K482" s="234"/>
      <c r="O482" s="228">
        <v>478</v>
      </c>
      <c r="P482" s="250" t="str">
        <f>IF(LEN(INDEX(DataInput!$B$6:$G$2005,Cal!$B482,Cal!P$3))&gt;0,INDEX(DataInput!$B$6:$G$2005,Cal!$B482,Cal!P$3),"")</f>
        <v/>
      </c>
      <c r="Q482" s="251" t="str">
        <f>IF(LEN(INDEX(DataInput!$B$6:$G$2005,Cal!$B482,Cal!Q$3))&gt;0,INDEX(DataInput!$B$6:$G$2005,Cal!$B482,Cal!Q$3),"")</f>
        <v/>
      </c>
      <c r="R482" s="252" t="str">
        <f>IF(LEN(INDEX(DataInput!$B$6:$G$2005,Cal!$B482,Cal!R$3))&gt;0,INDEX(DataInput!$B$6:$G$2005,Cal!$B482,Cal!R$3),"")</f>
        <v/>
      </c>
      <c r="S482" s="251" t="str">
        <f>IF(LEN(INDEX(DataInput!$B$6:$G$2005,Cal!$B482,Cal!S$3))&gt;0,INDEX(DataInput!$B$6:$G$2005,Cal!$B482,Cal!S$3),"")</f>
        <v/>
      </c>
      <c r="T482" s="253" t="str">
        <f>IF(LEN(INDEX(DataInput!$B$6:$G$2005,Cal!$B482,Cal!T$3))&gt;0,INDEX(DataInput!$B$6:$G$2005,Cal!$B482,Cal!T$3),"")</f>
        <v/>
      </c>
      <c r="U482" s="254" t="str">
        <f>IF(LEN(INDEX(DataInput!$B$6:$G$2005,Cal!$B482,Cal!U$3))&gt;0,INDEX(DataInput!$B$6:$G$2005,Cal!$B482,Cal!U$3),"")</f>
        <v/>
      </c>
      <c r="V482" s="262">
        <f t="shared" si="66"/>
        <v>0</v>
      </c>
      <c r="W482" s="262" t="str">
        <f t="shared" si="67"/>
        <v/>
      </c>
      <c r="X482" s="262" t="str">
        <f t="shared" si="68"/>
        <v/>
      </c>
      <c r="Y482" s="257" t="str">
        <f t="shared" si="63"/>
        <v/>
      </c>
      <c r="Z482" s="257" t="str">
        <f t="shared" si="64"/>
        <v/>
      </c>
      <c r="AA482" s="258" t="str">
        <f t="shared" si="69"/>
        <v>No</v>
      </c>
      <c r="AB482" s="259" t="str">
        <f>IFERROR(IF(COUNTIF($P$4:P482,P482)=1,P482,""),"")</f>
        <v/>
      </c>
      <c r="AC482" s="259" t="str">
        <f t="shared" si="70"/>
        <v/>
      </c>
      <c r="AD482" s="259" t="str">
        <f t="shared" si="71"/>
        <v/>
      </c>
      <c r="AE482" s="259" t="str">
        <f>IFERROR(IF(AND(Cal!P482&gt;=Cal!$AG$5,Cal!P482&lt;=Cal!$AH$5,PrintPayslip!$D$7=Cal!$Q482),IF(LEN(P482)&gt;0,P482,0),""),"")</f>
        <v/>
      </c>
      <c r="AF482" s="258" t="str">
        <f t="shared" si="65"/>
        <v/>
      </c>
    </row>
    <row r="483" spans="2:32" x14ac:dyDescent="0.25">
      <c r="B483" s="228">
        <v>479</v>
      </c>
      <c r="C483" s="247">
        <f>IF(LEN(INDEX(TaxData!$B$7:$D$4006,Cal!$B483,Cal!C$3))&gt;0,INDEX(TaxData!$B$7:$D$4006,Cal!$B483,Cal!C$3),"")</f>
        <v>564</v>
      </c>
      <c r="D483" s="247">
        <f>IF(LEN(INDEX(TaxData!$B$7:$D$4006,Cal!$B483,Cal!D$3))&gt;0,INDEX(TaxData!$B$7:$D$4006,Cal!$B483,Cal!D$3),"")</f>
        <v>51</v>
      </c>
      <c r="E483" s="247">
        <f>IF(LEN(INDEX(TaxData!$B$7:$D$4006,Cal!$B483,Cal!E$3))&gt;0,INDEX(TaxData!$B$7:$D$4006,Cal!$B483,Cal!E$3),"")</f>
        <v>153</v>
      </c>
      <c r="F483" s="230"/>
      <c r="H483" s="234"/>
      <c r="I483" s="234"/>
      <c r="J483" s="234"/>
      <c r="K483" s="234"/>
      <c r="O483" s="228">
        <v>479</v>
      </c>
      <c r="P483" s="250" t="str">
        <f>IF(LEN(INDEX(DataInput!$B$6:$G$2005,Cal!$B483,Cal!P$3))&gt;0,INDEX(DataInput!$B$6:$G$2005,Cal!$B483,Cal!P$3),"")</f>
        <v/>
      </c>
      <c r="Q483" s="251" t="str">
        <f>IF(LEN(INDEX(DataInput!$B$6:$G$2005,Cal!$B483,Cal!Q$3))&gt;0,INDEX(DataInput!$B$6:$G$2005,Cal!$B483,Cal!Q$3),"")</f>
        <v/>
      </c>
      <c r="R483" s="252" t="str">
        <f>IF(LEN(INDEX(DataInput!$B$6:$G$2005,Cal!$B483,Cal!R$3))&gt;0,INDEX(DataInput!$B$6:$G$2005,Cal!$B483,Cal!R$3),"")</f>
        <v/>
      </c>
      <c r="S483" s="251" t="str">
        <f>IF(LEN(INDEX(DataInput!$B$6:$G$2005,Cal!$B483,Cal!S$3))&gt;0,INDEX(DataInput!$B$6:$G$2005,Cal!$B483,Cal!S$3),"")</f>
        <v/>
      </c>
      <c r="T483" s="253" t="str">
        <f>IF(LEN(INDEX(DataInput!$B$6:$G$2005,Cal!$B483,Cal!T$3))&gt;0,INDEX(DataInput!$B$6:$G$2005,Cal!$B483,Cal!T$3),"")</f>
        <v/>
      </c>
      <c r="U483" s="254" t="str">
        <f>IF(LEN(INDEX(DataInput!$B$6:$G$2005,Cal!$B483,Cal!U$3))&gt;0,INDEX(DataInput!$B$6:$G$2005,Cal!$B483,Cal!U$3),"")</f>
        <v/>
      </c>
      <c r="V483" s="262">
        <f t="shared" si="66"/>
        <v>0</v>
      </c>
      <c r="W483" s="262" t="str">
        <f t="shared" si="67"/>
        <v/>
      </c>
      <c r="X483" s="262" t="str">
        <f t="shared" si="68"/>
        <v/>
      </c>
      <c r="Y483" s="257" t="str">
        <f t="shared" si="63"/>
        <v/>
      </c>
      <c r="Z483" s="257" t="str">
        <f t="shared" si="64"/>
        <v/>
      </c>
      <c r="AA483" s="258" t="str">
        <f t="shared" si="69"/>
        <v>No</v>
      </c>
      <c r="AB483" s="259" t="str">
        <f>IFERROR(IF(COUNTIF($P$4:P483,P483)=1,P483,""),"")</f>
        <v/>
      </c>
      <c r="AC483" s="259" t="str">
        <f t="shared" si="70"/>
        <v/>
      </c>
      <c r="AD483" s="259" t="str">
        <f t="shared" si="71"/>
        <v/>
      </c>
      <c r="AE483" s="259" t="str">
        <f>IFERROR(IF(AND(Cal!P483&gt;=Cal!$AG$5,Cal!P483&lt;=Cal!$AH$5,PrintPayslip!$D$7=Cal!$Q483),IF(LEN(P483)&gt;0,P483,0),""),"")</f>
        <v/>
      </c>
      <c r="AF483" s="258" t="str">
        <f t="shared" si="65"/>
        <v/>
      </c>
    </row>
    <row r="484" spans="2:32" x14ac:dyDescent="0.25">
      <c r="B484" s="228">
        <v>480</v>
      </c>
      <c r="C484" s="247">
        <f>IF(LEN(INDEX(TaxData!$B$7:$D$4006,Cal!$B484,Cal!C$3))&gt;0,INDEX(TaxData!$B$7:$D$4006,Cal!$B484,Cal!C$3),"")</f>
        <v>565</v>
      </c>
      <c r="D484" s="247">
        <f>IF(LEN(INDEX(TaxData!$B$7:$D$4006,Cal!$B484,Cal!D$3))&gt;0,INDEX(TaxData!$B$7:$D$4006,Cal!$B484,Cal!D$3),"")</f>
        <v>51</v>
      </c>
      <c r="E484" s="247">
        <f>IF(LEN(INDEX(TaxData!$B$7:$D$4006,Cal!$B484,Cal!E$3))&gt;0,INDEX(TaxData!$B$7:$D$4006,Cal!$B484,Cal!E$3),"")</f>
        <v>153</v>
      </c>
      <c r="F484" s="230"/>
      <c r="H484" s="234"/>
      <c r="I484" s="234"/>
      <c r="J484" s="234"/>
      <c r="K484" s="234"/>
      <c r="O484" s="228">
        <v>480</v>
      </c>
      <c r="P484" s="250" t="str">
        <f>IF(LEN(INDEX(DataInput!$B$6:$G$2005,Cal!$B484,Cal!P$3))&gt;0,INDEX(DataInput!$B$6:$G$2005,Cal!$B484,Cal!P$3),"")</f>
        <v/>
      </c>
      <c r="Q484" s="251" t="str">
        <f>IF(LEN(INDEX(DataInput!$B$6:$G$2005,Cal!$B484,Cal!Q$3))&gt;0,INDEX(DataInput!$B$6:$G$2005,Cal!$B484,Cal!Q$3),"")</f>
        <v/>
      </c>
      <c r="R484" s="252" t="str">
        <f>IF(LEN(INDEX(DataInput!$B$6:$G$2005,Cal!$B484,Cal!R$3))&gt;0,INDEX(DataInput!$B$6:$G$2005,Cal!$B484,Cal!R$3),"")</f>
        <v/>
      </c>
      <c r="S484" s="251" t="str">
        <f>IF(LEN(INDEX(DataInput!$B$6:$G$2005,Cal!$B484,Cal!S$3))&gt;0,INDEX(DataInput!$B$6:$G$2005,Cal!$B484,Cal!S$3),"")</f>
        <v/>
      </c>
      <c r="T484" s="253" t="str">
        <f>IF(LEN(INDEX(DataInput!$B$6:$G$2005,Cal!$B484,Cal!T$3))&gt;0,INDEX(DataInput!$B$6:$G$2005,Cal!$B484,Cal!T$3),"")</f>
        <v/>
      </c>
      <c r="U484" s="254" t="str">
        <f>IF(LEN(INDEX(DataInput!$B$6:$G$2005,Cal!$B484,Cal!U$3))&gt;0,INDEX(DataInput!$B$6:$G$2005,Cal!$B484,Cal!U$3),"")</f>
        <v/>
      </c>
      <c r="V484" s="262">
        <f t="shared" si="66"/>
        <v>0</v>
      </c>
      <c r="W484" s="262" t="str">
        <f t="shared" si="67"/>
        <v/>
      </c>
      <c r="X484" s="262" t="str">
        <f t="shared" si="68"/>
        <v/>
      </c>
      <c r="Y484" s="257" t="str">
        <f t="shared" si="63"/>
        <v/>
      </c>
      <c r="Z484" s="257" t="str">
        <f t="shared" si="64"/>
        <v/>
      </c>
      <c r="AA484" s="258" t="str">
        <f t="shared" si="69"/>
        <v>No</v>
      </c>
      <c r="AB484" s="259" t="str">
        <f>IFERROR(IF(COUNTIF($P$4:P484,P484)=1,P484,""),"")</f>
        <v/>
      </c>
      <c r="AC484" s="259" t="str">
        <f t="shared" si="70"/>
        <v/>
      </c>
      <c r="AD484" s="259" t="str">
        <f t="shared" si="71"/>
        <v/>
      </c>
      <c r="AE484" s="259" t="str">
        <f>IFERROR(IF(AND(Cal!P484&gt;=Cal!$AG$5,Cal!P484&lt;=Cal!$AH$5,PrintPayslip!$D$7=Cal!$Q484),IF(LEN(P484)&gt;0,P484,0),""),"")</f>
        <v/>
      </c>
      <c r="AF484" s="258" t="str">
        <f t="shared" si="65"/>
        <v/>
      </c>
    </row>
    <row r="485" spans="2:32" x14ac:dyDescent="0.25">
      <c r="B485" s="228">
        <v>481</v>
      </c>
      <c r="C485" s="247">
        <f>IF(LEN(INDEX(TaxData!$B$7:$D$4006,Cal!$B485,Cal!C$3))&gt;0,INDEX(TaxData!$B$7:$D$4006,Cal!$B485,Cal!C$3),"")</f>
        <v>566</v>
      </c>
      <c r="D485" s="247">
        <f>IF(LEN(INDEX(TaxData!$B$7:$D$4006,Cal!$B485,Cal!D$3))&gt;0,INDEX(TaxData!$B$7:$D$4006,Cal!$B485,Cal!D$3),"")</f>
        <v>52</v>
      </c>
      <c r="E485" s="247">
        <f>IF(LEN(INDEX(TaxData!$B$7:$D$4006,Cal!$B485,Cal!E$3))&gt;0,INDEX(TaxData!$B$7:$D$4006,Cal!$B485,Cal!E$3),"")</f>
        <v>153</v>
      </c>
      <c r="F485" s="230"/>
      <c r="H485" s="234"/>
      <c r="I485" s="234"/>
      <c r="J485" s="234"/>
      <c r="K485" s="234"/>
      <c r="O485" s="228">
        <v>481</v>
      </c>
      <c r="P485" s="250" t="str">
        <f>IF(LEN(INDEX(DataInput!$B$6:$G$2005,Cal!$B485,Cal!P$3))&gt;0,INDEX(DataInput!$B$6:$G$2005,Cal!$B485,Cal!P$3),"")</f>
        <v/>
      </c>
      <c r="Q485" s="251" t="str">
        <f>IF(LEN(INDEX(DataInput!$B$6:$G$2005,Cal!$B485,Cal!Q$3))&gt;0,INDEX(DataInput!$B$6:$G$2005,Cal!$B485,Cal!Q$3),"")</f>
        <v/>
      </c>
      <c r="R485" s="252" t="str">
        <f>IF(LEN(INDEX(DataInput!$B$6:$G$2005,Cal!$B485,Cal!R$3))&gt;0,INDEX(DataInput!$B$6:$G$2005,Cal!$B485,Cal!R$3),"")</f>
        <v/>
      </c>
      <c r="S485" s="251" t="str">
        <f>IF(LEN(INDEX(DataInput!$B$6:$G$2005,Cal!$B485,Cal!S$3))&gt;0,INDEX(DataInput!$B$6:$G$2005,Cal!$B485,Cal!S$3),"")</f>
        <v/>
      </c>
      <c r="T485" s="253" t="str">
        <f>IF(LEN(INDEX(DataInput!$B$6:$G$2005,Cal!$B485,Cal!T$3))&gt;0,INDEX(DataInput!$B$6:$G$2005,Cal!$B485,Cal!T$3),"")</f>
        <v/>
      </c>
      <c r="U485" s="254" t="str">
        <f>IF(LEN(INDEX(DataInput!$B$6:$G$2005,Cal!$B485,Cal!U$3))&gt;0,INDEX(DataInput!$B$6:$G$2005,Cal!$B485,Cal!U$3),"")</f>
        <v/>
      </c>
      <c r="V485" s="262">
        <f t="shared" si="66"/>
        <v>0</v>
      </c>
      <c r="W485" s="262" t="str">
        <f t="shared" si="67"/>
        <v/>
      </c>
      <c r="X485" s="262" t="str">
        <f t="shared" si="68"/>
        <v/>
      </c>
      <c r="Y485" s="257" t="str">
        <f t="shared" si="63"/>
        <v/>
      </c>
      <c r="Z485" s="257" t="str">
        <f t="shared" si="64"/>
        <v/>
      </c>
      <c r="AA485" s="258" t="str">
        <f t="shared" si="69"/>
        <v>No</v>
      </c>
      <c r="AB485" s="259" t="str">
        <f>IFERROR(IF(COUNTIF($P$4:P485,P485)=1,P485,""),"")</f>
        <v/>
      </c>
      <c r="AC485" s="259" t="str">
        <f t="shared" si="70"/>
        <v/>
      </c>
      <c r="AD485" s="259" t="str">
        <f t="shared" si="71"/>
        <v/>
      </c>
      <c r="AE485" s="259" t="str">
        <f>IFERROR(IF(AND(Cal!P485&gt;=Cal!$AG$5,Cal!P485&lt;=Cal!$AH$5,PrintPayslip!$D$7=Cal!$Q485),IF(LEN(P485)&gt;0,P485,0),""),"")</f>
        <v/>
      </c>
      <c r="AF485" s="258" t="str">
        <f t="shared" si="65"/>
        <v/>
      </c>
    </row>
    <row r="486" spans="2:32" x14ac:dyDescent="0.25">
      <c r="B486" s="228">
        <v>482</v>
      </c>
      <c r="C486" s="247">
        <f>IF(LEN(INDEX(TaxData!$B$7:$D$4006,Cal!$B486,Cal!C$3))&gt;0,INDEX(TaxData!$B$7:$D$4006,Cal!$B486,Cal!C$3),"")</f>
        <v>567</v>
      </c>
      <c r="D486" s="247">
        <f>IF(LEN(INDEX(TaxData!$B$7:$D$4006,Cal!$B486,Cal!D$3))&gt;0,INDEX(TaxData!$B$7:$D$4006,Cal!$B486,Cal!D$3),"")</f>
        <v>52</v>
      </c>
      <c r="E486" s="247">
        <f>IF(LEN(INDEX(TaxData!$B$7:$D$4006,Cal!$B486,Cal!E$3))&gt;0,INDEX(TaxData!$B$7:$D$4006,Cal!$B486,Cal!E$3),"")</f>
        <v>154</v>
      </c>
      <c r="F486" s="230"/>
      <c r="H486" s="234"/>
      <c r="I486" s="234"/>
      <c r="J486" s="234"/>
      <c r="K486" s="234"/>
      <c r="O486" s="228">
        <v>482</v>
      </c>
      <c r="P486" s="250" t="str">
        <f>IF(LEN(INDEX(DataInput!$B$6:$G$2005,Cal!$B486,Cal!P$3))&gt;0,INDEX(DataInput!$B$6:$G$2005,Cal!$B486,Cal!P$3),"")</f>
        <v/>
      </c>
      <c r="Q486" s="251" t="str">
        <f>IF(LEN(INDEX(DataInput!$B$6:$G$2005,Cal!$B486,Cal!Q$3))&gt;0,INDEX(DataInput!$B$6:$G$2005,Cal!$B486,Cal!Q$3),"")</f>
        <v/>
      </c>
      <c r="R486" s="252" t="str">
        <f>IF(LEN(INDEX(DataInput!$B$6:$G$2005,Cal!$B486,Cal!R$3))&gt;0,INDEX(DataInput!$B$6:$G$2005,Cal!$B486,Cal!R$3),"")</f>
        <v/>
      </c>
      <c r="S486" s="251" t="str">
        <f>IF(LEN(INDEX(DataInput!$B$6:$G$2005,Cal!$B486,Cal!S$3))&gt;0,INDEX(DataInput!$B$6:$G$2005,Cal!$B486,Cal!S$3),"")</f>
        <v/>
      </c>
      <c r="T486" s="253" t="str">
        <f>IF(LEN(INDEX(DataInput!$B$6:$G$2005,Cal!$B486,Cal!T$3))&gt;0,INDEX(DataInput!$B$6:$G$2005,Cal!$B486,Cal!T$3),"")</f>
        <v/>
      </c>
      <c r="U486" s="254" t="str">
        <f>IF(LEN(INDEX(DataInput!$B$6:$G$2005,Cal!$B486,Cal!U$3))&gt;0,INDEX(DataInput!$B$6:$G$2005,Cal!$B486,Cal!U$3),"")</f>
        <v/>
      </c>
      <c r="V486" s="262">
        <f t="shared" si="66"/>
        <v>0</v>
      </c>
      <c r="W486" s="262" t="str">
        <f t="shared" si="67"/>
        <v/>
      </c>
      <c r="X486" s="262" t="str">
        <f t="shared" si="68"/>
        <v/>
      </c>
      <c r="Y486" s="257" t="str">
        <f t="shared" si="63"/>
        <v/>
      </c>
      <c r="Z486" s="257" t="str">
        <f t="shared" si="64"/>
        <v/>
      </c>
      <c r="AA486" s="258" t="str">
        <f t="shared" si="69"/>
        <v>No</v>
      </c>
      <c r="AB486" s="259" t="str">
        <f>IFERROR(IF(COUNTIF($P$4:P486,P486)=1,P486,""),"")</f>
        <v/>
      </c>
      <c r="AC486" s="259" t="str">
        <f t="shared" si="70"/>
        <v/>
      </c>
      <c r="AD486" s="259" t="str">
        <f t="shared" si="71"/>
        <v/>
      </c>
      <c r="AE486" s="259" t="str">
        <f>IFERROR(IF(AND(Cal!P486&gt;=Cal!$AG$5,Cal!P486&lt;=Cal!$AH$5,PrintPayslip!$D$7=Cal!$Q486),IF(LEN(P486)&gt;0,P486,0),""),"")</f>
        <v/>
      </c>
      <c r="AF486" s="258" t="str">
        <f t="shared" si="65"/>
        <v/>
      </c>
    </row>
    <row r="487" spans="2:32" x14ac:dyDescent="0.25">
      <c r="B487" s="228">
        <v>483</v>
      </c>
      <c r="C487" s="247">
        <f>IF(LEN(INDEX(TaxData!$B$7:$D$4006,Cal!$B487,Cal!C$3))&gt;0,INDEX(TaxData!$B$7:$D$4006,Cal!$B487,Cal!C$3),"")</f>
        <v>568</v>
      </c>
      <c r="D487" s="247">
        <f>IF(LEN(INDEX(TaxData!$B$7:$D$4006,Cal!$B487,Cal!D$3))&gt;0,INDEX(TaxData!$B$7:$D$4006,Cal!$B487,Cal!D$3),"")</f>
        <v>52</v>
      </c>
      <c r="E487" s="247">
        <f>IF(LEN(INDEX(TaxData!$B$7:$D$4006,Cal!$B487,Cal!E$3))&gt;0,INDEX(TaxData!$B$7:$D$4006,Cal!$B487,Cal!E$3),"")</f>
        <v>154</v>
      </c>
      <c r="F487" s="230"/>
      <c r="H487" s="234"/>
      <c r="I487" s="234"/>
      <c r="J487" s="234"/>
      <c r="K487" s="234"/>
      <c r="O487" s="228">
        <v>483</v>
      </c>
      <c r="P487" s="250" t="str">
        <f>IF(LEN(INDEX(DataInput!$B$6:$G$2005,Cal!$B487,Cal!P$3))&gt;0,INDEX(DataInput!$B$6:$G$2005,Cal!$B487,Cal!P$3),"")</f>
        <v/>
      </c>
      <c r="Q487" s="251" t="str">
        <f>IF(LEN(INDEX(DataInput!$B$6:$G$2005,Cal!$B487,Cal!Q$3))&gt;0,INDEX(DataInput!$B$6:$G$2005,Cal!$B487,Cal!Q$3),"")</f>
        <v/>
      </c>
      <c r="R487" s="252" t="str">
        <f>IF(LEN(INDEX(DataInput!$B$6:$G$2005,Cal!$B487,Cal!R$3))&gt;0,INDEX(DataInput!$B$6:$G$2005,Cal!$B487,Cal!R$3),"")</f>
        <v/>
      </c>
      <c r="S487" s="251" t="str">
        <f>IF(LEN(INDEX(DataInput!$B$6:$G$2005,Cal!$B487,Cal!S$3))&gt;0,INDEX(DataInput!$B$6:$G$2005,Cal!$B487,Cal!S$3),"")</f>
        <v/>
      </c>
      <c r="T487" s="253" t="str">
        <f>IF(LEN(INDEX(DataInput!$B$6:$G$2005,Cal!$B487,Cal!T$3))&gt;0,INDEX(DataInput!$B$6:$G$2005,Cal!$B487,Cal!T$3),"")</f>
        <v/>
      </c>
      <c r="U487" s="254" t="str">
        <f>IF(LEN(INDEX(DataInput!$B$6:$G$2005,Cal!$B487,Cal!U$3))&gt;0,INDEX(DataInput!$B$6:$G$2005,Cal!$B487,Cal!U$3),"")</f>
        <v/>
      </c>
      <c r="V487" s="262">
        <f t="shared" si="66"/>
        <v>0</v>
      </c>
      <c r="W487" s="262" t="str">
        <f t="shared" si="67"/>
        <v/>
      </c>
      <c r="X487" s="262" t="str">
        <f t="shared" si="68"/>
        <v/>
      </c>
      <c r="Y487" s="257" t="str">
        <f t="shared" si="63"/>
        <v/>
      </c>
      <c r="Z487" s="257" t="str">
        <f t="shared" si="64"/>
        <v/>
      </c>
      <c r="AA487" s="258" t="str">
        <f t="shared" si="69"/>
        <v>No</v>
      </c>
      <c r="AB487" s="259" t="str">
        <f>IFERROR(IF(COUNTIF($P$4:P487,P487)=1,P487,""),"")</f>
        <v/>
      </c>
      <c r="AC487" s="259" t="str">
        <f t="shared" si="70"/>
        <v/>
      </c>
      <c r="AD487" s="259" t="str">
        <f t="shared" si="71"/>
        <v/>
      </c>
      <c r="AE487" s="259" t="str">
        <f>IFERROR(IF(AND(Cal!P487&gt;=Cal!$AG$5,Cal!P487&lt;=Cal!$AH$5,PrintPayslip!$D$7=Cal!$Q487),IF(LEN(P487)&gt;0,P487,0),""),"")</f>
        <v/>
      </c>
      <c r="AF487" s="258" t="str">
        <f t="shared" si="65"/>
        <v/>
      </c>
    </row>
    <row r="488" spans="2:32" x14ac:dyDescent="0.25">
      <c r="B488" s="228">
        <v>484</v>
      </c>
      <c r="C488" s="247">
        <f>IF(LEN(INDEX(TaxData!$B$7:$D$4006,Cal!$B488,Cal!C$3))&gt;0,INDEX(TaxData!$B$7:$D$4006,Cal!$B488,Cal!C$3),"")</f>
        <v>569</v>
      </c>
      <c r="D488" s="247">
        <f>IF(LEN(INDEX(TaxData!$B$7:$D$4006,Cal!$B488,Cal!D$3))&gt;0,INDEX(TaxData!$B$7:$D$4006,Cal!$B488,Cal!D$3),"")</f>
        <v>52</v>
      </c>
      <c r="E488" s="247">
        <f>IF(LEN(INDEX(TaxData!$B$7:$D$4006,Cal!$B488,Cal!E$3))&gt;0,INDEX(TaxData!$B$7:$D$4006,Cal!$B488,Cal!E$3),"")</f>
        <v>154</v>
      </c>
      <c r="F488" s="230"/>
      <c r="H488" s="234"/>
      <c r="I488" s="234"/>
      <c r="J488" s="234"/>
      <c r="K488" s="234"/>
      <c r="O488" s="228">
        <v>484</v>
      </c>
      <c r="P488" s="250" t="str">
        <f>IF(LEN(INDEX(DataInput!$B$6:$G$2005,Cal!$B488,Cal!P$3))&gt;0,INDEX(DataInput!$B$6:$G$2005,Cal!$B488,Cal!P$3),"")</f>
        <v/>
      </c>
      <c r="Q488" s="251" t="str">
        <f>IF(LEN(INDEX(DataInput!$B$6:$G$2005,Cal!$B488,Cal!Q$3))&gt;0,INDEX(DataInput!$B$6:$G$2005,Cal!$B488,Cal!Q$3),"")</f>
        <v/>
      </c>
      <c r="R488" s="252" t="str">
        <f>IF(LEN(INDEX(DataInput!$B$6:$G$2005,Cal!$B488,Cal!R$3))&gt;0,INDEX(DataInput!$B$6:$G$2005,Cal!$B488,Cal!R$3),"")</f>
        <v/>
      </c>
      <c r="S488" s="251" t="str">
        <f>IF(LEN(INDEX(DataInput!$B$6:$G$2005,Cal!$B488,Cal!S$3))&gt;0,INDEX(DataInput!$B$6:$G$2005,Cal!$B488,Cal!S$3),"")</f>
        <v/>
      </c>
      <c r="T488" s="253" t="str">
        <f>IF(LEN(INDEX(DataInput!$B$6:$G$2005,Cal!$B488,Cal!T$3))&gt;0,INDEX(DataInput!$B$6:$G$2005,Cal!$B488,Cal!T$3),"")</f>
        <v/>
      </c>
      <c r="U488" s="254" t="str">
        <f>IF(LEN(INDEX(DataInput!$B$6:$G$2005,Cal!$B488,Cal!U$3))&gt;0,INDEX(DataInput!$B$6:$G$2005,Cal!$B488,Cal!U$3),"")</f>
        <v/>
      </c>
      <c r="V488" s="262">
        <f t="shared" si="66"/>
        <v>0</v>
      </c>
      <c r="W488" s="262" t="str">
        <f t="shared" si="67"/>
        <v/>
      </c>
      <c r="X488" s="262" t="str">
        <f t="shared" si="68"/>
        <v/>
      </c>
      <c r="Y488" s="257" t="str">
        <f t="shared" si="63"/>
        <v/>
      </c>
      <c r="Z488" s="257" t="str">
        <f t="shared" si="64"/>
        <v/>
      </c>
      <c r="AA488" s="258" t="str">
        <f t="shared" si="69"/>
        <v>No</v>
      </c>
      <c r="AB488" s="259" t="str">
        <f>IFERROR(IF(COUNTIF($P$4:P488,P488)=1,P488,""),"")</f>
        <v/>
      </c>
      <c r="AC488" s="259" t="str">
        <f t="shared" si="70"/>
        <v/>
      </c>
      <c r="AD488" s="259" t="str">
        <f t="shared" si="71"/>
        <v/>
      </c>
      <c r="AE488" s="259" t="str">
        <f>IFERROR(IF(AND(Cal!P488&gt;=Cal!$AG$5,Cal!P488&lt;=Cal!$AH$5,PrintPayslip!$D$7=Cal!$Q488),IF(LEN(P488)&gt;0,P488,0),""),"")</f>
        <v/>
      </c>
      <c r="AF488" s="258" t="str">
        <f t="shared" si="65"/>
        <v/>
      </c>
    </row>
    <row r="489" spans="2:32" x14ac:dyDescent="0.25">
      <c r="B489" s="228">
        <v>485</v>
      </c>
      <c r="C489" s="247">
        <f>IF(LEN(INDEX(TaxData!$B$7:$D$4006,Cal!$B489,Cal!C$3))&gt;0,INDEX(TaxData!$B$7:$D$4006,Cal!$B489,Cal!C$3),"")</f>
        <v>570</v>
      </c>
      <c r="D489" s="247">
        <f>IF(LEN(INDEX(TaxData!$B$7:$D$4006,Cal!$B489,Cal!D$3))&gt;0,INDEX(TaxData!$B$7:$D$4006,Cal!$B489,Cal!D$3),"")</f>
        <v>52</v>
      </c>
      <c r="E489" s="247">
        <f>IF(LEN(INDEX(TaxData!$B$7:$D$4006,Cal!$B489,Cal!E$3))&gt;0,INDEX(TaxData!$B$7:$D$4006,Cal!$B489,Cal!E$3),"")</f>
        <v>155</v>
      </c>
      <c r="F489" s="230"/>
      <c r="H489" s="234"/>
      <c r="I489" s="234"/>
      <c r="J489" s="234"/>
      <c r="K489" s="234"/>
      <c r="O489" s="228">
        <v>485</v>
      </c>
      <c r="P489" s="250" t="str">
        <f>IF(LEN(INDEX(DataInput!$B$6:$G$2005,Cal!$B489,Cal!P$3))&gt;0,INDEX(DataInput!$B$6:$G$2005,Cal!$B489,Cal!P$3),"")</f>
        <v/>
      </c>
      <c r="Q489" s="251" t="str">
        <f>IF(LEN(INDEX(DataInput!$B$6:$G$2005,Cal!$B489,Cal!Q$3))&gt;0,INDEX(DataInput!$B$6:$G$2005,Cal!$B489,Cal!Q$3),"")</f>
        <v/>
      </c>
      <c r="R489" s="252" t="str">
        <f>IF(LEN(INDEX(DataInput!$B$6:$G$2005,Cal!$B489,Cal!R$3))&gt;0,INDEX(DataInput!$B$6:$G$2005,Cal!$B489,Cal!R$3),"")</f>
        <v/>
      </c>
      <c r="S489" s="251" t="str">
        <f>IF(LEN(INDEX(DataInput!$B$6:$G$2005,Cal!$B489,Cal!S$3))&gt;0,INDEX(DataInput!$B$6:$G$2005,Cal!$B489,Cal!S$3),"")</f>
        <v/>
      </c>
      <c r="T489" s="253" t="str">
        <f>IF(LEN(INDEX(DataInput!$B$6:$G$2005,Cal!$B489,Cal!T$3))&gt;0,INDEX(DataInput!$B$6:$G$2005,Cal!$B489,Cal!T$3),"")</f>
        <v/>
      </c>
      <c r="U489" s="254" t="str">
        <f>IF(LEN(INDEX(DataInput!$B$6:$G$2005,Cal!$B489,Cal!U$3))&gt;0,INDEX(DataInput!$B$6:$G$2005,Cal!$B489,Cal!U$3),"")</f>
        <v/>
      </c>
      <c r="V489" s="262">
        <f t="shared" si="66"/>
        <v>0</v>
      </c>
      <c r="W489" s="262" t="str">
        <f t="shared" si="67"/>
        <v/>
      </c>
      <c r="X489" s="262" t="str">
        <f t="shared" si="68"/>
        <v/>
      </c>
      <c r="Y489" s="257" t="str">
        <f t="shared" si="63"/>
        <v/>
      </c>
      <c r="Z489" s="257" t="str">
        <f t="shared" si="64"/>
        <v/>
      </c>
      <c r="AA489" s="258" t="str">
        <f t="shared" si="69"/>
        <v>No</v>
      </c>
      <c r="AB489" s="259" t="str">
        <f>IFERROR(IF(COUNTIF($P$4:P489,P489)=1,P489,""),"")</f>
        <v/>
      </c>
      <c r="AC489" s="259" t="str">
        <f t="shared" si="70"/>
        <v/>
      </c>
      <c r="AD489" s="259" t="str">
        <f t="shared" si="71"/>
        <v/>
      </c>
      <c r="AE489" s="259" t="str">
        <f>IFERROR(IF(AND(Cal!P489&gt;=Cal!$AG$5,Cal!P489&lt;=Cal!$AH$5,PrintPayslip!$D$7=Cal!$Q489),IF(LEN(P489)&gt;0,P489,0),""),"")</f>
        <v/>
      </c>
      <c r="AF489" s="258" t="str">
        <f t="shared" si="65"/>
        <v/>
      </c>
    </row>
    <row r="490" spans="2:32" x14ac:dyDescent="0.25">
      <c r="B490" s="228">
        <v>486</v>
      </c>
      <c r="C490" s="247">
        <f>IF(LEN(INDEX(TaxData!$B$7:$D$4006,Cal!$B490,Cal!C$3))&gt;0,INDEX(TaxData!$B$7:$D$4006,Cal!$B490,Cal!C$3),"")</f>
        <v>571</v>
      </c>
      <c r="D490" s="247">
        <f>IF(LEN(INDEX(TaxData!$B$7:$D$4006,Cal!$B490,Cal!D$3))&gt;0,INDEX(TaxData!$B$7:$D$4006,Cal!$B490,Cal!D$3),"")</f>
        <v>53</v>
      </c>
      <c r="E490" s="247">
        <f>IF(LEN(INDEX(TaxData!$B$7:$D$4006,Cal!$B490,Cal!E$3))&gt;0,INDEX(TaxData!$B$7:$D$4006,Cal!$B490,Cal!E$3),"")</f>
        <v>155</v>
      </c>
      <c r="F490" s="230"/>
      <c r="H490" s="234"/>
      <c r="I490" s="234"/>
      <c r="J490" s="234"/>
      <c r="K490" s="234"/>
      <c r="O490" s="228">
        <v>486</v>
      </c>
      <c r="P490" s="250" t="str">
        <f>IF(LEN(INDEX(DataInput!$B$6:$G$2005,Cal!$B490,Cal!P$3))&gt;0,INDEX(DataInput!$B$6:$G$2005,Cal!$B490,Cal!P$3),"")</f>
        <v/>
      </c>
      <c r="Q490" s="251" t="str">
        <f>IF(LEN(INDEX(DataInput!$B$6:$G$2005,Cal!$B490,Cal!Q$3))&gt;0,INDEX(DataInput!$B$6:$G$2005,Cal!$B490,Cal!Q$3),"")</f>
        <v/>
      </c>
      <c r="R490" s="252" t="str">
        <f>IF(LEN(INDEX(DataInput!$B$6:$G$2005,Cal!$B490,Cal!R$3))&gt;0,INDEX(DataInput!$B$6:$G$2005,Cal!$B490,Cal!R$3),"")</f>
        <v/>
      </c>
      <c r="S490" s="251" t="str">
        <f>IF(LEN(INDEX(DataInput!$B$6:$G$2005,Cal!$B490,Cal!S$3))&gt;0,INDEX(DataInput!$B$6:$G$2005,Cal!$B490,Cal!S$3),"")</f>
        <v/>
      </c>
      <c r="T490" s="253" t="str">
        <f>IF(LEN(INDEX(DataInput!$B$6:$G$2005,Cal!$B490,Cal!T$3))&gt;0,INDEX(DataInput!$B$6:$G$2005,Cal!$B490,Cal!T$3),"")</f>
        <v/>
      </c>
      <c r="U490" s="254" t="str">
        <f>IF(LEN(INDEX(DataInput!$B$6:$G$2005,Cal!$B490,Cal!U$3))&gt;0,INDEX(DataInput!$B$6:$G$2005,Cal!$B490,Cal!U$3),"")</f>
        <v/>
      </c>
      <c r="V490" s="262">
        <f t="shared" si="66"/>
        <v>0</v>
      </c>
      <c r="W490" s="262" t="str">
        <f t="shared" si="67"/>
        <v/>
      </c>
      <c r="X490" s="262" t="str">
        <f t="shared" si="68"/>
        <v/>
      </c>
      <c r="Y490" s="257" t="str">
        <f t="shared" si="63"/>
        <v/>
      </c>
      <c r="Z490" s="257" t="str">
        <f t="shared" si="64"/>
        <v/>
      </c>
      <c r="AA490" s="258" t="str">
        <f t="shared" si="69"/>
        <v>No</v>
      </c>
      <c r="AB490" s="259" t="str">
        <f>IFERROR(IF(COUNTIF($P$4:P490,P490)=1,P490,""),"")</f>
        <v/>
      </c>
      <c r="AC490" s="259" t="str">
        <f t="shared" si="70"/>
        <v/>
      </c>
      <c r="AD490" s="259" t="str">
        <f t="shared" si="71"/>
        <v/>
      </c>
      <c r="AE490" s="259" t="str">
        <f>IFERROR(IF(AND(Cal!P490&gt;=Cal!$AG$5,Cal!P490&lt;=Cal!$AH$5,PrintPayslip!$D$7=Cal!$Q490),IF(LEN(P490)&gt;0,P490,0),""),"")</f>
        <v/>
      </c>
      <c r="AF490" s="258" t="str">
        <f t="shared" si="65"/>
        <v/>
      </c>
    </row>
    <row r="491" spans="2:32" x14ac:dyDescent="0.25">
      <c r="B491" s="228">
        <v>487</v>
      </c>
      <c r="C491" s="247">
        <f>IF(LEN(INDEX(TaxData!$B$7:$D$4006,Cal!$B491,Cal!C$3))&gt;0,INDEX(TaxData!$B$7:$D$4006,Cal!$B491,Cal!C$3),"")</f>
        <v>572</v>
      </c>
      <c r="D491" s="247">
        <f>IF(LEN(INDEX(TaxData!$B$7:$D$4006,Cal!$B491,Cal!D$3))&gt;0,INDEX(TaxData!$B$7:$D$4006,Cal!$B491,Cal!D$3),"")</f>
        <v>53</v>
      </c>
      <c r="E491" s="247">
        <f>IF(LEN(INDEX(TaxData!$B$7:$D$4006,Cal!$B491,Cal!E$3))&gt;0,INDEX(TaxData!$B$7:$D$4006,Cal!$B491,Cal!E$3),"")</f>
        <v>156</v>
      </c>
      <c r="F491" s="230"/>
      <c r="H491" s="234"/>
      <c r="I491" s="234"/>
      <c r="J491" s="234"/>
      <c r="K491" s="234"/>
      <c r="O491" s="228">
        <v>487</v>
      </c>
      <c r="P491" s="250" t="str">
        <f>IF(LEN(INDEX(DataInput!$B$6:$G$2005,Cal!$B491,Cal!P$3))&gt;0,INDEX(DataInput!$B$6:$G$2005,Cal!$B491,Cal!P$3),"")</f>
        <v/>
      </c>
      <c r="Q491" s="251" t="str">
        <f>IF(LEN(INDEX(DataInput!$B$6:$G$2005,Cal!$B491,Cal!Q$3))&gt;0,INDEX(DataInput!$B$6:$G$2005,Cal!$B491,Cal!Q$3),"")</f>
        <v/>
      </c>
      <c r="R491" s="252" t="str">
        <f>IF(LEN(INDEX(DataInput!$B$6:$G$2005,Cal!$B491,Cal!R$3))&gt;0,INDEX(DataInput!$B$6:$G$2005,Cal!$B491,Cal!R$3),"")</f>
        <v/>
      </c>
      <c r="S491" s="251" t="str">
        <f>IF(LEN(INDEX(DataInput!$B$6:$G$2005,Cal!$B491,Cal!S$3))&gt;0,INDEX(DataInput!$B$6:$G$2005,Cal!$B491,Cal!S$3),"")</f>
        <v/>
      </c>
      <c r="T491" s="253" t="str">
        <f>IF(LEN(INDEX(DataInput!$B$6:$G$2005,Cal!$B491,Cal!T$3))&gt;0,INDEX(DataInput!$B$6:$G$2005,Cal!$B491,Cal!T$3),"")</f>
        <v/>
      </c>
      <c r="U491" s="254" t="str">
        <f>IF(LEN(INDEX(DataInput!$B$6:$G$2005,Cal!$B491,Cal!U$3))&gt;0,INDEX(DataInput!$B$6:$G$2005,Cal!$B491,Cal!U$3),"")</f>
        <v/>
      </c>
      <c r="V491" s="262">
        <f t="shared" si="66"/>
        <v>0</v>
      </c>
      <c r="W491" s="262" t="str">
        <f t="shared" si="67"/>
        <v/>
      </c>
      <c r="X491" s="262" t="str">
        <f t="shared" si="68"/>
        <v/>
      </c>
      <c r="Y491" s="257" t="str">
        <f t="shared" si="63"/>
        <v/>
      </c>
      <c r="Z491" s="257" t="str">
        <f t="shared" si="64"/>
        <v/>
      </c>
      <c r="AA491" s="258" t="str">
        <f t="shared" si="69"/>
        <v>No</v>
      </c>
      <c r="AB491" s="259" t="str">
        <f>IFERROR(IF(COUNTIF($P$4:P491,P491)=1,P491,""),"")</f>
        <v/>
      </c>
      <c r="AC491" s="259" t="str">
        <f t="shared" si="70"/>
        <v/>
      </c>
      <c r="AD491" s="259" t="str">
        <f t="shared" si="71"/>
        <v/>
      </c>
      <c r="AE491" s="259" t="str">
        <f>IFERROR(IF(AND(Cal!P491&gt;=Cal!$AG$5,Cal!P491&lt;=Cal!$AH$5,PrintPayslip!$D$7=Cal!$Q491),IF(LEN(P491)&gt;0,P491,0),""),"")</f>
        <v/>
      </c>
      <c r="AF491" s="258" t="str">
        <f t="shared" si="65"/>
        <v/>
      </c>
    </row>
    <row r="492" spans="2:32" x14ac:dyDescent="0.25">
      <c r="B492" s="228">
        <v>488</v>
      </c>
      <c r="C492" s="247">
        <f>IF(LEN(INDEX(TaxData!$B$7:$D$4006,Cal!$B492,Cal!C$3))&gt;0,INDEX(TaxData!$B$7:$D$4006,Cal!$B492,Cal!C$3),"")</f>
        <v>573</v>
      </c>
      <c r="D492" s="247">
        <f>IF(LEN(INDEX(TaxData!$B$7:$D$4006,Cal!$B492,Cal!D$3))&gt;0,INDEX(TaxData!$B$7:$D$4006,Cal!$B492,Cal!D$3),"")</f>
        <v>53</v>
      </c>
      <c r="E492" s="247">
        <f>IF(LEN(INDEX(TaxData!$B$7:$D$4006,Cal!$B492,Cal!E$3))&gt;0,INDEX(TaxData!$B$7:$D$4006,Cal!$B492,Cal!E$3),"")</f>
        <v>156</v>
      </c>
      <c r="F492" s="230"/>
      <c r="H492" s="234"/>
      <c r="I492" s="234"/>
      <c r="J492" s="234"/>
      <c r="K492" s="234"/>
      <c r="O492" s="228">
        <v>488</v>
      </c>
      <c r="P492" s="250" t="str">
        <f>IF(LEN(INDEX(DataInput!$B$6:$G$2005,Cal!$B492,Cal!P$3))&gt;0,INDEX(DataInput!$B$6:$G$2005,Cal!$B492,Cal!P$3),"")</f>
        <v/>
      </c>
      <c r="Q492" s="251" t="str">
        <f>IF(LEN(INDEX(DataInput!$B$6:$G$2005,Cal!$B492,Cal!Q$3))&gt;0,INDEX(DataInput!$B$6:$G$2005,Cal!$B492,Cal!Q$3),"")</f>
        <v/>
      </c>
      <c r="R492" s="252" t="str">
        <f>IF(LEN(INDEX(DataInput!$B$6:$G$2005,Cal!$B492,Cal!R$3))&gt;0,INDEX(DataInput!$B$6:$G$2005,Cal!$B492,Cal!R$3),"")</f>
        <v/>
      </c>
      <c r="S492" s="251" t="str">
        <f>IF(LEN(INDEX(DataInput!$B$6:$G$2005,Cal!$B492,Cal!S$3))&gt;0,INDEX(DataInput!$B$6:$G$2005,Cal!$B492,Cal!S$3),"")</f>
        <v/>
      </c>
      <c r="T492" s="253" t="str">
        <f>IF(LEN(INDEX(DataInput!$B$6:$G$2005,Cal!$B492,Cal!T$3))&gt;0,INDEX(DataInput!$B$6:$G$2005,Cal!$B492,Cal!T$3),"")</f>
        <v/>
      </c>
      <c r="U492" s="254" t="str">
        <f>IF(LEN(INDEX(DataInput!$B$6:$G$2005,Cal!$B492,Cal!U$3))&gt;0,INDEX(DataInput!$B$6:$G$2005,Cal!$B492,Cal!U$3),"")</f>
        <v/>
      </c>
      <c r="V492" s="262">
        <f t="shared" si="66"/>
        <v>0</v>
      </c>
      <c r="W492" s="262" t="str">
        <f t="shared" si="67"/>
        <v/>
      </c>
      <c r="X492" s="262" t="str">
        <f t="shared" si="68"/>
        <v/>
      </c>
      <c r="Y492" s="257" t="str">
        <f t="shared" si="63"/>
        <v/>
      </c>
      <c r="Z492" s="257" t="str">
        <f t="shared" si="64"/>
        <v/>
      </c>
      <c r="AA492" s="258" t="str">
        <f t="shared" si="69"/>
        <v>No</v>
      </c>
      <c r="AB492" s="259" t="str">
        <f>IFERROR(IF(COUNTIF($P$4:P492,P492)=1,P492,""),"")</f>
        <v/>
      </c>
      <c r="AC492" s="259" t="str">
        <f t="shared" si="70"/>
        <v/>
      </c>
      <c r="AD492" s="259" t="str">
        <f t="shared" si="71"/>
        <v/>
      </c>
      <c r="AE492" s="259" t="str">
        <f>IFERROR(IF(AND(Cal!P492&gt;=Cal!$AG$5,Cal!P492&lt;=Cal!$AH$5,PrintPayslip!$D$7=Cal!$Q492),IF(LEN(P492)&gt;0,P492,0),""),"")</f>
        <v/>
      </c>
      <c r="AF492" s="258" t="str">
        <f t="shared" si="65"/>
        <v/>
      </c>
    </row>
    <row r="493" spans="2:32" x14ac:dyDescent="0.25">
      <c r="B493" s="228">
        <v>489</v>
      </c>
      <c r="C493" s="247">
        <f>IF(LEN(INDEX(TaxData!$B$7:$D$4006,Cal!$B493,Cal!C$3))&gt;0,INDEX(TaxData!$B$7:$D$4006,Cal!$B493,Cal!C$3),"")</f>
        <v>574</v>
      </c>
      <c r="D493" s="247">
        <f>IF(LEN(INDEX(TaxData!$B$7:$D$4006,Cal!$B493,Cal!D$3))&gt;0,INDEX(TaxData!$B$7:$D$4006,Cal!$B493,Cal!D$3),"")</f>
        <v>53</v>
      </c>
      <c r="E493" s="247">
        <f>IF(LEN(INDEX(TaxData!$B$7:$D$4006,Cal!$B493,Cal!E$3))&gt;0,INDEX(TaxData!$B$7:$D$4006,Cal!$B493,Cal!E$3),"")</f>
        <v>156</v>
      </c>
      <c r="F493" s="230"/>
      <c r="H493" s="234"/>
      <c r="I493" s="234"/>
      <c r="J493" s="234"/>
      <c r="K493" s="234"/>
      <c r="O493" s="228">
        <v>489</v>
      </c>
      <c r="P493" s="250" t="str">
        <f>IF(LEN(INDEX(DataInput!$B$6:$G$2005,Cal!$B493,Cal!P$3))&gt;0,INDEX(DataInput!$B$6:$G$2005,Cal!$B493,Cal!P$3),"")</f>
        <v/>
      </c>
      <c r="Q493" s="251" t="str">
        <f>IF(LEN(INDEX(DataInput!$B$6:$G$2005,Cal!$B493,Cal!Q$3))&gt;0,INDEX(DataInput!$B$6:$G$2005,Cal!$B493,Cal!Q$3),"")</f>
        <v/>
      </c>
      <c r="R493" s="252" t="str">
        <f>IF(LEN(INDEX(DataInput!$B$6:$G$2005,Cal!$B493,Cal!R$3))&gt;0,INDEX(DataInput!$B$6:$G$2005,Cal!$B493,Cal!R$3),"")</f>
        <v/>
      </c>
      <c r="S493" s="251" t="str">
        <f>IF(LEN(INDEX(DataInput!$B$6:$G$2005,Cal!$B493,Cal!S$3))&gt;0,INDEX(DataInput!$B$6:$G$2005,Cal!$B493,Cal!S$3),"")</f>
        <v/>
      </c>
      <c r="T493" s="253" t="str">
        <f>IF(LEN(INDEX(DataInput!$B$6:$G$2005,Cal!$B493,Cal!T$3))&gt;0,INDEX(DataInput!$B$6:$G$2005,Cal!$B493,Cal!T$3),"")</f>
        <v/>
      </c>
      <c r="U493" s="254" t="str">
        <f>IF(LEN(INDEX(DataInput!$B$6:$G$2005,Cal!$B493,Cal!U$3))&gt;0,INDEX(DataInput!$B$6:$G$2005,Cal!$B493,Cal!U$3),"")</f>
        <v/>
      </c>
      <c r="V493" s="262">
        <f t="shared" si="66"/>
        <v>0</v>
      </c>
      <c r="W493" s="262" t="str">
        <f t="shared" si="67"/>
        <v/>
      </c>
      <c r="X493" s="262" t="str">
        <f t="shared" si="68"/>
        <v/>
      </c>
      <c r="Y493" s="257" t="str">
        <f t="shared" si="63"/>
        <v/>
      </c>
      <c r="Z493" s="257" t="str">
        <f t="shared" si="64"/>
        <v/>
      </c>
      <c r="AA493" s="258" t="str">
        <f t="shared" si="69"/>
        <v>No</v>
      </c>
      <c r="AB493" s="259" t="str">
        <f>IFERROR(IF(COUNTIF($P$4:P493,P493)=1,P493,""),"")</f>
        <v/>
      </c>
      <c r="AC493" s="259" t="str">
        <f t="shared" si="70"/>
        <v/>
      </c>
      <c r="AD493" s="259" t="str">
        <f t="shared" si="71"/>
        <v/>
      </c>
      <c r="AE493" s="259" t="str">
        <f>IFERROR(IF(AND(Cal!P493&gt;=Cal!$AG$5,Cal!P493&lt;=Cal!$AH$5,PrintPayslip!$D$7=Cal!$Q493),IF(LEN(P493)&gt;0,P493,0),""),"")</f>
        <v/>
      </c>
      <c r="AF493" s="258" t="str">
        <f t="shared" si="65"/>
        <v/>
      </c>
    </row>
    <row r="494" spans="2:32" x14ac:dyDescent="0.25">
      <c r="B494" s="228">
        <v>490</v>
      </c>
      <c r="C494" s="247">
        <f>IF(LEN(INDEX(TaxData!$B$7:$D$4006,Cal!$B494,Cal!C$3))&gt;0,INDEX(TaxData!$B$7:$D$4006,Cal!$B494,Cal!C$3),"")</f>
        <v>575</v>
      </c>
      <c r="D494" s="247">
        <f>IF(LEN(INDEX(TaxData!$B$7:$D$4006,Cal!$B494,Cal!D$3))&gt;0,INDEX(TaxData!$B$7:$D$4006,Cal!$B494,Cal!D$3),"")</f>
        <v>53</v>
      </c>
      <c r="E494" s="247">
        <f>IF(LEN(INDEX(TaxData!$B$7:$D$4006,Cal!$B494,Cal!E$3))&gt;0,INDEX(TaxData!$B$7:$D$4006,Cal!$B494,Cal!E$3),"")</f>
        <v>157</v>
      </c>
      <c r="F494" s="230"/>
      <c r="H494" s="234"/>
      <c r="I494" s="234"/>
      <c r="J494" s="234"/>
      <c r="K494" s="234"/>
      <c r="O494" s="228">
        <v>490</v>
      </c>
      <c r="P494" s="250" t="str">
        <f>IF(LEN(INDEX(DataInput!$B$6:$G$2005,Cal!$B494,Cal!P$3))&gt;0,INDEX(DataInput!$B$6:$G$2005,Cal!$B494,Cal!P$3),"")</f>
        <v/>
      </c>
      <c r="Q494" s="251" t="str">
        <f>IF(LEN(INDEX(DataInput!$B$6:$G$2005,Cal!$B494,Cal!Q$3))&gt;0,INDEX(DataInput!$B$6:$G$2005,Cal!$B494,Cal!Q$3),"")</f>
        <v/>
      </c>
      <c r="R494" s="252" t="str">
        <f>IF(LEN(INDEX(DataInput!$B$6:$G$2005,Cal!$B494,Cal!R$3))&gt;0,INDEX(DataInput!$B$6:$G$2005,Cal!$B494,Cal!R$3),"")</f>
        <v/>
      </c>
      <c r="S494" s="251" t="str">
        <f>IF(LEN(INDEX(DataInput!$B$6:$G$2005,Cal!$B494,Cal!S$3))&gt;0,INDEX(DataInput!$B$6:$G$2005,Cal!$B494,Cal!S$3),"")</f>
        <v/>
      </c>
      <c r="T494" s="253" t="str">
        <f>IF(LEN(INDEX(DataInput!$B$6:$G$2005,Cal!$B494,Cal!T$3))&gt;0,INDEX(DataInput!$B$6:$G$2005,Cal!$B494,Cal!T$3),"")</f>
        <v/>
      </c>
      <c r="U494" s="254" t="str">
        <f>IF(LEN(INDEX(DataInput!$B$6:$G$2005,Cal!$B494,Cal!U$3))&gt;0,INDEX(DataInput!$B$6:$G$2005,Cal!$B494,Cal!U$3),"")</f>
        <v/>
      </c>
      <c r="V494" s="262">
        <f t="shared" si="66"/>
        <v>0</v>
      </c>
      <c r="W494" s="262" t="str">
        <f t="shared" si="67"/>
        <v/>
      </c>
      <c r="X494" s="262" t="str">
        <f t="shared" si="68"/>
        <v/>
      </c>
      <c r="Y494" s="257" t="str">
        <f t="shared" si="63"/>
        <v/>
      </c>
      <c r="Z494" s="257" t="str">
        <f t="shared" si="64"/>
        <v/>
      </c>
      <c r="AA494" s="258" t="str">
        <f t="shared" si="69"/>
        <v>No</v>
      </c>
      <c r="AB494" s="259" t="str">
        <f>IFERROR(IF(COUNTIF($P$4:P494,P494)=1,P494,""),"")</f>
        <v/>
      </c>
      <c r="AC494" s="259" t="str">
        <f t="shared" si="70"/>
        <v/>
      </c>
      <c r="AD494" s="259" t="str">
        <f t="shared" si="71"/>
        <v/>
      </c>
      <c r="AE494" s="259" t="str">
        <f>IFERROR(IF(AND(Cal!P494&gt;=Cal!$AG$5,Cal!P494&lt;=Cal!$AH$5,PrintPayslip!$D$7=Cal!$Q494),IF(LEN(P494)&gt;0,P494,0),""),"")</f>
        <v/>
      </c>
      <c r="AF494" s="258" t="str">
        <f t="shared" si="65"/>
        <v/>
      </c>
    </row>
    <row r="495" spans="2:32" x14ac:dyDescent="0.25">
      <c r="B495" s="228">
        <v>491</v>
      </c>
      <c r="C495" s="247">
        <f>IF(LEN(INDEX(TaxData!$B$7:$D$4006,Cal!$B495,Cal!C$3))&gt;0,INDEX(TaxData!$B$7:$D$4006,Cal!$B495,Cal!C$3),"")</f>
        <v>576</v>
      </c>
      <c r="D495" s="247">
        <f>IF(LEN(INDEX(TaxData!$B$7:$D$4006,Cal!$B495,Cal!D$3))&gt;0,INDEX(TaxData!$B$7:$D$4006,Cal!$B495,Cal!D$3),"")</f>
        <v>54</v>
      </c>
      <c r="E495" s="247">
        <f>IF(LEN(INDEX(TaxData!$B$7:$D$4006,Cal!$B495,Cal!E$3))&gt;0,INDEX(TaxData!$B$7:$D$4006,Cal!$B495,Cal!E$3),"")</f>
        <v>157</v>
      </c>
      <c r="F495" s="230"/>
      <c r="H495" s="234"/>
      <c r="I495" s="234"/>
      <c r="J495" s="234"/>
      <c r="K495" s="234"/>
      <c r="O495" s="228">
        <v>491</v>
      </c>
      <c r="P495" s="250" t="str">
        <f>IF(LEN(INDEX(DataInput!$B$6:$G$2005,Cal!$B495,Cal!P$3))&gt;0,INDEX(DataInput!$B$6:$G$2005,Cal!$B495,Cal!P$3),"")</f>
        <v/>
      </c>
      <c r="Q495" s="251" t="str">
        <f>IF(LEN(INDEX(DataInput!$B$6:$G$2005,Cal!$B495,Cal!Q$3))&gt;0,INDEX(DataInput!$B$6:$G$2005,Cal!$B495,Cal!Q$3),"")</f>
        <v/>
      </c>
      <c r="R495" s="252" t="str">
        <f>IF(LEN(INDEX(DataInput!$B$6:$G$2005,Cal!$B495,Cal!R$3))&gt;0,INDEX(DataInput!$B$6:$G$2005,Cal!$B495,Cal!R$3),"")</f>
        <v/>
      </c>
      <c r="S495" s="251" t="str">
        <f>IF(LEN(INDEX(DataInput!$B$6:$G$2005,Cal!$B495,Cal!S$3))&gt;0,INDEX(DataInput!$B$6:$G$2005,Cal!$B495,Cal!S$3),"")</f>
        <v/>
      </c>
      <c r="T495" s="253" t="str">
        <f>IF(LEN(INDEX(DataInput!$B$6:$G$2005,Cal!$B495,Cal!T$3))&gt;0,INDEX(DataInput!$B$6:$G$2005,Cal!$B495,Cal!T$3),"")</f>
        <v/>
      </c>
      <c r="U495" s="254" t="str">
        <f>IF(LEN(INDEX(DataInput!$B$6:$G$2005,Cal!$B495,Cal!U$3))&gt;0,INDEX(DataInput!$B$6:$G$2005,Cal!$B495,Cal!U$3),"")</f>
        <v/>
      </c>
      <c r="V495" s="262">
        <f t="shared" si="66"/>
        <v>0</v>
      </c>
      <c r="W495" s="262" t="str">
        <f t="shared" si="67"/>
        <v/>
      </c>
      <c r="X495" s="262" t="str">
        <f t="shared" si="68"/>
        <v/>
      </c>
      <c r="Y495" s="257" t="str">
        <f t="shared" si="63"/>
        <v/>
      </c>
      <c r="Z495" s="257" t="str">
        <f t="shared" si="64"/>
        <v/>
      </c>
      <c r="AA495" s="258" t="str">
        <f t="shared" si="69"/>
        <v>No</v>
      </c>
      <c r="AB495" s="259" t="str">
        <f>IFERROR(IF(COUNTIF($P$4:P495,P495)=1,P495,""),"")</f>
        <v/>
      </c>
      <c r="AC495" s="259" t="str">
        <f t="shared" si="70"/>
        <v/>
      </c>
      <c r="AD495" s="259" t="str">
        <f t="shared" si="71"/>
        <v/>
      </c>
      <c r="AE495" s="259" t="str">
        <f>IFERROR(IF(AND(Cal!P495&gt;=Cal!$AG$5,Cal!P495&lt;=Cal!$AH$5,PrintPayslip!$D$7=Cal!$Q495),IF(LEN(P495)&gt;0,P495,0),""),"")</f>
        <v/>
      </c>
      <c r="AF495" s="258" t="str">
        <f t="shared" si="65"/>
        <v/>
      </c>
    </row>
    <row r="496" spans="2:32" x14ac:dyDescent="0.25">
      <c r="B496" s="228">
        <v>492</v>
      </c>
      <c r="C496" s="247">
        <f>IF(LEN(INDEX(TaxData!$B$7:$D$4006,Cal!$B496,Cal!C$3))&gt;0,INDEX(TaxData!$B$7:$D$4006,Cal!$B496,Cal!C$3),"")</f>
        <v>577</v>
      </c>
      <c r="D496" s="247">
        <f>IF(LEN(INDEX(TaxData!$B$7:$D$4006,Cal!$B496,Cal!D$3))&gt;0,INDEX(TaxData!$B$7:$D$4006,Cal!$B496,Cal!D$3),"")</f>
        <v>54</v>
      </c>
      <c r="E496" s="247">
        <f>IF(LEN(INDEX(TaxData!$B$7:$D$4006,Cal!$B496,Cal!E$3))&gt;0,INDEX(TaxData!$B$7:$D$4006,Cal!$B496,Cal!E$3),"")</f>
        <v>157</v>
      </c>
      <c r="F496" s="230"/>
      <c r="H496" s="234"/>
      <c r="I496" s="234"/>
      <c r="J496" s="234"/>
      <c r="K496" s="234"/>
      <c r="O496" s="228">
        <v>492</v>
      </c>
      <c r="P496" s="250" t="str">
        <f>IF(LEN(INDEX(DataInput!$B$6:$G$2005,Cal!$B496,Cal!P$3))&gt;0,INDEX(DataInput!$B$6:$G$2005,Cal!$B496,Cal!P$3),"")</f>
        <v/>
      </c>
      <c r="Q496" s="251" t="str">
        <f>IF(LEN(INDEX(DataInput!$B$6:$G$2005,Cal!$B496,Cal!Q$3))&gt;0,INDEX(DataInput!$B$6:$G$2005,Cal!$B496,Cal!Q$3),"")</f>
        <v/>
      </c>
      <c r="R496" s="252" t="str">
        <f>IF(LEN(INDEX(DataInput!$B$6:$G$2005,Cal!$B496,Cal!R$3))&gt;0,INDEX(DataInput!$B$6:$G$2005,Cal!$B496,Cal!R$3),"")</f>
        <v/>
      </c>
      <c r="S496" s="251" t="str">
        <f>IF(LEN(INDEX(DataInput!$B$6:$G$2005,Cal!$B496,Cal!S$3))&gt;0,INDEX(DataInput!$B$6:$G$2005,Cal!$B496,Cal!S$3),"")</f>
        <v/>
      </c>
      <c r="T496" s="253" t="str">
        <f>IF(LEN(INDEX(DataInput!$B$6:$G$2005,Cal!$B496,Cal!T$3))&gt;0,INDEX(DataInput!$B$6:$G$2005,Cal!$B496,Cal!T$3),"")</f>
        <v/>
      </c>
      <c r="U496" s="254" t="str">
        <f>IF(LEN(INDEX(DataInput!$B$6:$G$2005,Cal!$B496,Cal!U$3))&gt;0,INDEX(DataInput!$B$6:$G$2005,Cal!$B496,Cal!U$3),"")</f>
        <v/>
      </c>
      <c r="V496" s="262">
        <f t="shared" si="66"/>
        <v>0</v>
      </c>
      <c r="W496" s="262" t="str">
        <f t="shared" si="67"/>
        <v/>
      </c>
      <c r="X496" s="262" t="str">
        <f t="shared" si="68"/>
        <v/>
      </c>
      <c r="Y496" s="257" t="str">
        <f t="shared" si="63"/>
        <v/>
      </c>
      <c r="Z496" s="257" t="str">
        <f t="shared" si="64"/>
        <v/>
      </c>
      <c r="AA496" s="258" t="str">
        <f t="shared" si="69"/>
        <v>No</v>
      </c>
      <c r="AB496" s="259" t="str">
        <f>IFERROR(IF(COUNTIF($P$4:P496,P496)=1,P496,""),"")</f>
        <v/>
      </c>
      <c r="AC496" s="259" t="str">
        <f t="shared" si="70"/>
        <v/>
      </c>
      <c r="AD496" s="259" t="str">
        <f t="shared" si="71"/>
        <v/>
      </c>
      <c r="AE496" s="259" t="str">
        <f>IFERROR(IF(AND(Cal!P496&gt;=Cal!$AG$5,Cal!P496&lt;=Cal!$AH$5,PrintPayslip!$D$7=Cal!$Q496),IF(LEN(P496)&gt;0,P496,0),""),"")</f>
        <v/>
      </c>
      <c r="AF496" s="258" t="str">
        <f t="shared" si="65"/>
        <v/>
      </c>
    </row>
    <row r="497" spans="2:32" x14ac:dyDescent="0.25">
      <c r="B497" s="228">
        <v>493</v>
      </c>
      <c r="C497" s="247">
        <f>IF(LEN(INDEX(TaxData!$B$7:$D$4006,Cal!$B497,Cal!C$3))&gt;0,INDEX(TaxData!$B$7:$D$4006,Cal!$B497,Cal!C$3),"")</f>
        <v>578</v>
      </c>
      <c r="D497" s="247">
        <f>IF(LEN(INDEX(TaxData!$B$7:$D$4006,Cal!$B497,Cal!D$3))&gt;0,INDEX(TaxData!$B$7:$D$4006,Cal!$B497,Cal!D$3),"")</f>
        <v>54</v>
      </c>
      <c r="E497" s="247">
        <f>IF(LEN(INDEX(TaxData!$B$7:$D$4006,Cal!$B497,Cal!E$3))&gt;0,INDEX(TaxData!$B$7:$D$4006,Cal!$B497,Cal!E$3),"")</f>
        <v>158</v>
      </c>
      <c r="F497" s="230"/>
      <c r="H497" s="234"/>
      <c r="I497" s="234"/>
      <c r="J497" s="234"/>
      <c r="K497" s="234"/>
      <c r="O497" s="228">
        <v>493</v>
      </c>
      <c r="P497" s="250" t="str">
        <f>IF(LEN(INDEX(DataInput!$B$6:$G$2005,Cal!$B497,Cal!P$3))&gt;0,INDEX(DataInput!$B$6:$G$2005,Cal!$B497,Cal!P$3),"")</f>
        <v/>
      </c>
      <c r="Q497" s="251" t="str">
        <f>IF(LEN(INDEX(DataInput!$B$6:$G$2005,Cal!$B497,Cal!Q$3))&gt;0,INDEX(DataInput!$B$6:$G$2005,Cal!$B497,Cal!Q$3),"")</f>
        <v/>
      </c>
      <c r="R497" s="252" t="str">
        <f>IF(LEN(INDEX(DataInput!$B$6:$G$2005,Cal!$B497,Cal!R$3))&gt;0,INDEX(DataInput!$B$6:$G$2005,Cal!$B497,Cal!R$3),"")</f>
        <v/>
      </c>
      <c r="S497" s="251" t="str">
        <f>IF(LEN(INDEX(DataInput!$B$6:$G$2005,Cal!$B497,Cal!S$3))&gt;0,INDEX(DataInput!$B$6:$G$2005,Cal!$B497,Cal!S$3),"")</f>
        <v/>
      </c>
      <c r="T497" s="253" t="str">
        <f>IF(LEN(INDEX(DataInput!$B$6:$G$2005,Cal!$B497,Cal!T$3))&gt;0,INDEX(DataInput!$B$6:$G$2005,Cal!$B497,Cal!T$3),"")</f>
        <v/>
      </c>
      <c r="U497" s="254" t="str">
        <f>IF(LEN(INDEX(DataInput!$B$6:$G$2005,Cal!$B497,Cal!U$3))&gt;0,INDEX(DataInput!$B$6:$G$2005,Cal!$B497,Cal!U$3),"")</f>
        <v/>
      </c>
      <c r="V497" s="262">
        <f t="shared" si="66"/>
        <v>0</v>
      </c>
      <c r="W497" s="262" t="str">
        <f t="shared" si="67"/>
        <v/>
      </c>
      <c r="X497" s="262" t="str">
        <f t="shared" si="68"/>
        <v/>
      </c>
      <c r="Y497" s="257" t="str">
        <f t="shared" si="63"/>
        <v/>
      </c>
      <c r="Z497" s="257" t="str">
        <f t="shared" si="64"/>
        <v/>
      </c>
      <c r="AA497" s="258" t="str">
        <f t="shared" si="69"/>
        <v>No</v>
      </c>
      <c r="AB497" s="259" t="str">
        <f>IFERROR(IF(COUNTIF($P$4:P497,P497)=1,P497,""),"")</f>
        <v/>
      </c>
      <c r="AC497" s="259" t="str">
        <f t="shared" si="70"/>
        <v/>
      </c>
      <c r="AD497" s="259" t="str">
        <f t="shared" si="71"/>
        <v/>
      </c>
      <c r="AE497" s="259" t="str">
        <f>IFERROR(IF(AND(Cal!P497&gt;=Cal!$AG$5,Cal!P497&lt;=Cal!$AH$5,PrintPayslip!$D$7=Cal!$Q497),IF(LEN(P497)&gt;0,P497,0),""),"")</f>
        <v/>
      </c>
      <c r="AF497" s="258" t="str">
        <f t="shared" si="65"/>
        <v/>
      </c>
    </row>
    <row r="498" spans="2:32" x14ac:dyDescent="0.25">
      <c r="B498" s="228">
        <v>494</v>
      </c>
      <c r="C498" s="247">
        <f>IF(LEN(INDEX(TaxData!$B$7:$D$4006,Cal!$B498,Cal!C$3))&gt;0,INDEX(TaxData!$B$7:$D$4006,Cal!$B498,Cal!C$3),"")</f>
        <v>579</v>
      </c>
      <c r="D498" s="247">
        <f>IF(LEN(INDEX(TaxData!$B$7:$D$4006,Cal!$B498,Cal!D$3))&gt;0,INDEX(TaxData!$B$7:$D$4006,Cal!$B498,Cal!D$3),"")</f>
        <v>54</v>
      </c>
      <c r="E498" s="247">
        <f>IF(LEN(INDEX(TaxData!$B$7:$D$4006,Cal!$B498,Cal!E$3))&gt;0,INDEX(TaxData!$B$7:$D$4006,Cal!$B498,Cal!E$3),"")</f>
        <v>158</v>
      </c>
      <c r="F498" s="230"/>
      <c r="H498" s="234"/>
      <c r="I498" s="234"/>
      <c r="J498" s="234"/>
      <c r="K498" s="234"/>
      <c r="O498" s="228">
        <v>494</v>
      </c>
      <c r="P498" s="250" t="str">
        <f>IF(LEN(INDEX(DataInput!$B$6:$G$2005,Cal!$B498,Cal!P$3))&gt;0,INDEX(DataInput!$B$6:$G$2005,Cal!$B498,Cal!P$3),"")</f>
        <v/>
      </c>
      <c r="Q498" s="251" t="str">
        <f>IF(LEN(INDEX(DataInput!$B$6:$G$2005,Cal!$B498,Cal!Q$3))&gt;0,INDEX(DataInput!$B$6:$G$2005,Cal!$B498,Cal!Q$3),"")</f>
        <v/>
      </c>
      <c r="R498" s="252" t="str">
        <f>IF(LEN(INDEX(DataInput!$B$6:$G$2005,Cal!$B498,Cal!R$3))&gt;0,INDEX(DataInput!$B$6:$G$2005,Cal!$B498,Cal!R$3),"")</f>
        <v/>
      </c>
      <c r="S498" s="251" t="str">
        <f>IF(LEN(INDEX(DataInput!$B$6:$G$2005,Cal!$B498,Cal!S$3))&gt;0,INDEX(DataInput!$B$6:$G$2005,Cal!$B498,Cal!S$3),"")</f>
        <v/>
      </c>
      <c r="T498" s="253" t="str">
        <f>IF(LEN(INDEX(DataInput!$B$6:$G$2005,Cal!$B498,Cal!T$3))&gt;0,INDEX(DataInput!$B$6:$G$2005,Cal!$B498,Cal!T$3),"")</f>
        <v/>
      </c>
      <c r="U498" s="254" t="str">
        <f>IF(LEN(INDEX(DataInput!$B$6:$G$2005,Cal!$B498,Cal!U$3))&gt;0,INDEX(DataInput!$B$6:$G$2005,Cal!$B498,Cal!U$3),"")</f>
        <v/>
      </c>
      <c r="V498" s="262">
        <f t="shared" si="66"/>
        <v>0</v>
      </c>
      <c r="W498" s="262" t="str">
        <f t="shared" si="67"/>
        <v/>
      </c>
      <c r="X498" s="262" t="str">
        <f t="shared" si="68"/>
        <v/>
      </c>
      <c r="Y498" s="257" t="str">
        <f t="shared" si="63"/>
        <v/>
      </c>
      <c r="Z498" s="257" t="str">
        <f t="shared" si="64"/>
        <v/>
      </c>
      <c r="AA498" s="258" t="str">
        <f t="shared" si="69"/>
        <v>No</v>
      </c>
      <c r="AB498" s="259" t="str">
        <f>IFERROR(IF(COUNTIF($P$4:P498,P498)=1,P498,""),"")</f>
        <v/>
      </c>
      <c r="AC498" s="259" t="str">
        <f t="shared" si="70"/>
        <v/>
      </c>
      <c r="AD498" s="259" t="str">
        <f t="shared" si="71"/>
        <v/>
      </c>
      <c r="AE498" s="259" t="str">
        <f>IFERROR(IF(AND(Cal!P498&gt;=Cal!$AG$5,Cal!P498&lt;=Cal!$AH$5,PrintPayslip!$D$7=Cal!$Q498),IF(LEN(P498)&gt;0,P498,0),""),"")</f>
        <v/>
      </c>
      <c r="AF498" s="258" t="str">
        <f t="shared" si="65"/>
        <v/>
      </c>
    </row>
    <row r="499" spans="2:32" x14ac:dyDescent="0.25">
      <c r="B499" s="228">
        <v>495</v>
      </c>
      <c r="C499" s="247">
        <f>IF(LEN(INDEX(TaxData!$B$7:$D$4006,Cal!$B499,Cal!C$3))&gt;0,INDEX(TaxData!$B$7:$D$4006,Cal!$B499,Cal!C$3),"")</f>
        <v>580</v>
      </c>
      <c r="D499" s="247">
        <f>IF(LEN(INDEX(TaxData!$B$7:$D$4006,Cal!$B499,Cal!D$3))&gt;0,INDEX(TaxData!$B$7:$D$4006,Cal!$B499,Cal!D$3),"")</f>
        <v>55</v>
      </c>
      <c r="E499" s="247">
        <f>IF(LEN(INDEX(TaxData!$B$7:$D$4006,Cal!$B499,Cal!E$3))&gt;0,INDEX(TaxData!$B$7:$D$4006,Cal!$B499,Cal!E$3),"")</f>
        <v>158</v>
      </c>
      <c r="F499" s="230"/>
      <c r="H499" s="234"/>
      <c r="I499" s="234"/>
      <c r="J499" s="234"/>
      <c r="K499" s="234"/>
      <c r="O499" s="228">
        <v>495</v>
      </c>
      <c r="P499" s="250" t="str">
        <f>IF(LEN(INDEX(DataInput!$B$6:$G$2005,Cal!$B499,Cal!P$3))&gt;0,INDEX(DataInput!$B$6:$G$2005,Cal!$B499,Cal!P$3),"")</f>
        <v/>
      </c>
      <c r="Q499" s="251" t="str">
        <f>IF(LEN(INDEX(DataInput!$B$6:$G$2005,Cal!$B499,Cal!Q$3))&gt;0,INDEX(DataInput!$B$6:$G$2005,Cal!$B499,Cal!Q$3),"")</f>
        <v/>
      </c>
      <c r="R499" s="252" t="str">
        <f>IF(LEN(INDEX(DataInput!$B$6:$G$2005,Cal!$B499,Cal!R$3))&gt;0,INDEX(DataInput!$B$6:$G$2005,Cal!$B499,Cal!R$3),"")</f>
        <v/>
      </c>
      <c r="S499" s="251" t="str">
        <f>IF(LEN(INDEX(DataInput!$B$6:$G$2005,Cal!$B499,Cal!S$3))&gt;0,INDEX(DataInput!$B$6:$G$2005,Cal!$B499,Cal!S$3),"")</f>
        <v/>
      </c>
      <c r="T499" s="253" t="str">
        <f>IF(LEN(INDEX(DataInput!$B$6:$G$2005,Cal!$B499,Cal!T$3))&gt;0,INDEX(DataInput!$B$6:$G$2005,Cal!$B499,Cal!T$3),"")</f>
        <v/>
      </c>
      <c r="U499" s="254" t="str">
        <f>IF(LEN(INDEX(DataInput!$B$6:$G$2005,Cal!$B499,Cal!U$3))&gt;0,INDEX(DataInput!$B$6:$G$2005,Cal!$B499,Cal!U$3),"")</f>
        <v/>
      </c>
      <c r="V499" s="262">
        <f t="shared" si="66"/>
        <v>0</v>
      </c>
      <c r="W499" s="262" t="str">
        <f t="shared" si="67"/>
        <v/>
      </c>
      <c r="X499" s="262" t="str">
        <f t="shared" si="68"/>
        <v/>
      </c>
      <c r="Y499" s="257" t="str">
        <f t="shared" si="63"/>
        <v/>
      </c>
      <c r="Z499" s="257" t="str">
        <f t="shared" si="64"/>
        <v/>
      </c>
      <c r="AA499" s="258" t="str">
        <f t="shared" si="69"/>
        <v>No</v>
      </c>
      <c r="AB499" s="259" t="str">
        <f>IFERROR(IF(COUNTIF($P$4:P499,P499)=1,P499,""),"")</f>
        <v/>
      </c>
      <c r="AC499" s="259" t="str">
        <f t="shared" si="70"/>
        <v/>
      </c>
      <c r="AD499" s="259" t="str">
        <f t="shared" si="71"/>
        <v/>
      </c>
      <c r="AE499" s="259" t="str">
        <f>IFERROR(IF(AND(Cal!P499&gt;=Cal!$AG$5,Cal!P499&lt;=Cal!$AH$5,PrintPayslip!$D$7=Cal!$Q499),IF(LEN(P499)&gt;0,P499,0),""),"")</f>
        <v/>
      </c>
      <c r="AF499" s="258" t="str">
        <f t="shared" si="65"/>
        <v/>
      </c>
    </row>
    <row r="500" spans="2:32" x14ac:dyDescent="0.25">
      <c r="B500" s="228">
        <v>496</v>
      </c>
      <c r="C500" s="247">
        <f>IF(LEN(INDEX(TaxData!$B$7:$D$4006,Cal!$B500,Cal!C$3))&gt;0,INDEX(TaxData!$B$7:$D$4006,Cal!$B500,Cal!C$3),"")</f>
        <v>581</v>
      </c>
      <c r="D500" s="247">
        <f>IF(LEN(INDEX(TaxData!$B$7:$D$4006,Cal!$B500,Cal!D$3))&gt;0,INDEX(TaxData!$B$7:$D$4006,Cal!$B500,Cal!D$3),"")</f>
        <v>55</v>
      </c>
      <c r="E500" s="247">
        <f>IF(LEN(INDEX(TaxData!$B$7:$D$4006,Cal!$B500,Cal!E$3))&gt;0,INDEX(TaxData!$B$7:$D$4006,Cal!$B500,Cal!E$3),"")</f>
        <v>159</v>
      </c>
      <c r="F500" s="230"/>
      <c r="H500" s="234"/>
      <c r="I500" s="234"/>
      <c r="J500" s="234"/>
      <c r="K500" s="234"/>
      <c r="O500" s="228">
        <v>496</v>
      </c>
      <c r="P500" s="250" t="str">
        <f>IF(LEN(INDEX(DataInput!$B$6:$G$2005,Cal!$B500,Cal!P$3))&gt;0,INDEX(DataInput!$B$6:$G$2005,Cal!$B500,Cal!P$3),"")</f>
        <v/>
      </c>
      <c r="Q500" s="251" t="str">
        <f>IF(LEN(INDEX(DataInput!$B$6:$G$2005,Cal!$B500,Cal!Q$3))&gt;0,INDEX(DataInput!$B$6:$G$2005,Cal!$B500,Cal!Q$3),"")</f>
        <v/>
      </c>
      <c r="R500" s="252" t="str">
        <f>IF(LEN(INDEX(DataInput!$B$6:$G$2005,Cal!$B500,Cal!R$3))&gt;0,INDEX(DataInput!$B$6:$G$2005,Cal!$B500,Cal!R$3),"")</f>
        <v/>
      </c>
      <c r="S500" s="251" t="str">
        <f>IF(LEN(INDEX(DataInput!$B$6:$G$2005,Cal!$B500,Cal!S$3))&gt;0,INDEX(DataInput!$B$6:$G$2005,Cal!$B500,Cal!S$3),"")</f>
        <v/>
      </c>
      <c r="T500" s="253" t="str">
        <f>IF(LEN(INDEX(DataInput!$B$6:$G$2005,Cal!$B500,Cal!T$3))&gt;0,INDEX(DataInput!$B$6:$G$2005,Cal!$B500,Cal!T$3),"")</f>
        <v/>
      </c>
      <c r="U500" s="254" t="str">
        <f>IF(LEN(INDEX(DataInput!$B$6:$G$2005,Cal!$B500,Cal!U$3))&gt;0,INDEX(DataInput!$B$6:$G$2005,Cal!$B500,Cal!U$3),"")</f>
        <v/>
      </c>
      <c r="V500" s="262">
        <f t="shared" si="66"/>
        <v>0</v>
      </c>
      <c r="W500" s="262" t="str">
        <f t="shared" si="67"/>
        <v/>
      </c>
      <c r="X500" s="262" t="str">
        <f t="shared" si="68"/>
        <v/>
      </c>
      <c r="Y500" s="257" t="str">
        <f t="shared" si="63"/>
        <v/>
      </c>
      <c r="Z500" s="257" t="str">
        <f t="shared" si="64"/>
        <v/>
      </c>
      <c r="AA500" s="258" t="str">
        <f t="shared" si="69"/>
        <v>No</v>
      </c>
      <c r="AB500" s="259" t="str">
        <f>IFERROR(IF(COUNTIF($P$4:P500,P500)=1,P500,""),"")</f>
        <v/>
      </c>
      <c r="AC500" s="259" t="str">
        <f t="shared" si="70"/>
        <v/>
      </c>
      <c r="AD500" s="259" t="str">
        <f t="shared" si="71"/>
        <v/>
      </c>
      <c r="AE500" s="259" t="str">
        <f>IFERROR(IF(AND(Cal!P500&gt;=Cal!$AG$5,Cal!P500&lt;=Cal!$AH$5,PrintPayslip!$D$7=Cal!$Q500),IF(LEN(P500)&gt;0,P500,0),""),"")</f>
        <v/>
      </c>
      <c r="AF500" s="258" t="str">
        <f t="shared" si="65"/>
        <v/>
      </c>
    </row>
    <row r="501" spans="2:32" x14ac:dyDescent="0.25">
      <c r="B501" s="228">
        <v>497</v>
      </c>
      <c r="C501" s="247">
        <f>IF(LEN(INDEX(TaxData!$B$7:$D$4006,Cal!$B501,Cal!C$3))&gt;0,INDEX(TaxData!$B$7:$D$4006,Cal!$B501,Cal!C$3),"")</f>
        <v>582</v>
      </c>
      <c r="D501" s="247">
        <f>IF(LEN(INDEX(TaxData!$B$7:$D$4006,Cal!$B501,Cal!D$3))&gt;0,INDEX(TaxData!$B$7:$D$4006,Cal!$B501,Cal!D$3),"")</f>
        <v>55</v>
      </c>
      <c r="E501" s="247">
        <f>IF(LEN(INDEX(TaxData!$B$7:$D$4006,Cal!$B501,Cal!E$3))&gt;0,INDEX(TaxData!$B$7:$D$4006,Cal!$B501,Cal!E$3),"")</f>
        <v>159</v>
      </c>
      <c r="F501" s="230"/>
      <c r="H501" s="234"/>
      <c r="I501" s="234"/>
      <c r="J501" s="234"/>
      <c r="K501" s="234"/>
      <c r="O501" s="228">
        <v>497</v>
      </c>
      <c r="P501" s="250" t="str">
        <f>IF(LEN(INDEX(DataInput!$B$6:$G$2005,Cal!$B501,Cal!P$3))&gt;0,INDEX(DataInput!$B$6:$G$2005,Cal!$B501,Cal!P$3),"")</f>
        <v/>
      </c>
      <c r="Q501" s="251" t="str">
        <f>IF(LEN(INDEX(DataInput!$B$6:$G$2005,Cal!$B501,Cal!Q$3))&gt;0,INDEX(DataInput!$B$6:$G$2005,Cal!$B501,Cal!Q$3),"")</f>
        <v/>
      </c>
      <c r="R501" s="252" t="str">
        <f>IF(LEN(INDEX(DataInput!$B$6:$G$2005,Cal!$B501,Cal!R$3))&gt;0,INDEX(DataInput!$B$6:$G$2005,Cal!$B501,Cal!R$3),"")</f>
        <v/>
      </c>
      <c r="S501" s="251" t="str">
        <f>IF(LEN(INDEX(DataInput!$B$6:$G$2005,Cal!$B501,Cal!S$3))&gt;0,INDEX(DataInput!$B$6:$G$2005,Cal!$B501,Cal!S$3),"")</f>
        <v/>
      </c>
      <c r="T501" s="253" t="str">
        <f>IF(LEN(INDEX(DataInput!$B$6:$G$2005,Cal!$B501,Cal!T$3))&gt;0,INDEX(DataInput!$B$6:$G$2005,Cal!$B501,Cal!T$3),"")</f>
        <v/>
      </c>
      <c r="U501" s="254" t="str">
        <f>IF(LEN(INDEX(DataInput!$B$6:$G$2005,Cal!$B501,Cal!U$3))&gt;0,INDEX(DataInput!$B$6:$G$2005,Cal!$B501,Cal!U$3),"")</f>
        <v/>
      </c>
      <c r="V501" s="262">
        <f t="shared" si="66"/>
        <v>0</v>
      </c>
      <c r="W501" s="262" t="str">
        <f t="shared" si="67"/>
        <v/>
      </c>
      <c r="X501" s="262" t="str">
        <f t="shared" si="68"/>
        <v/>
      </c>
      <c r="Y501" s="257" t="str">
        <f t="shared" si="63"/>
        <v/>
      </c>
      <c r="Z501" s="257" t="str">
        <f t="shared" si="64"/>
        <v/>
      </c>
      <c r="AA501" s="258" t="str">
        <f t="shared" si="69"/>
        <v>No</v>
      </c>
      <c r="AB501" s="259" t="str">
        <f>IFERROR(IF(COUNTIF($P$4:P501,P501)=1,P501,""),"")</f>
        <v/>
      </c>
      <c r="AC501" s="259" t="str">
        <f t="shared" si="70"/>
        <v/>
      </c>
      <c r="AD501" s="259" t="str">
        <f t="shared" si="71"/>
        <v/>
      </c>
      <c r="AE501" s="259" t="str">
        <f>IFERROR(IF(AND(Cal!P501&gt;=Cal!$AG$5,Cal!P501&lt;=Cal!$AH$5,PrintPayslip!$D$7=Cal!$Q501),IF(LEN(P501)&gt;0,P501,0),""),"")</f>
        <v/>
      </c>
      <c r="AF501" s="258" t="str">
        <f t="shared" si="65"/>
        <v/>
      </c>
    </row>
    <row r="502" spans="2:32" x14ac:dyDescent="0.25">
      <c r="B502" s="228">
        <v>498</v>
      </c>
      <c r="C502" s="247">
        <f>IF(LEN(INDEX(TaxData!$B$7:$D$4006,Cal!$B502,Cal!C$3))&gt;0,INDEX(TaxData!$B$7:$D$4006,Cal!$B502,Cal!C$3),"")</f>
        <v>583</v>
      </c>
      <c r="D502" s="247">
        <f>IF(LEN(INDEX(TaxData!$B$7:$D$4006,Cal!$B502,Cal!D$3))&gt;0,INDEX(TaxData!$B$7:$D$4006,Cal!$B502,Cal!D$3),"")</f>
        <v>55</v>
      </c>
      <c r="E502" s="247">
        <f>IF(LEN(INDEX(TaxData!$B$7:$D$4006,Cal!$B502,Cal!E$3))&gt;0,INDEX(TaxData!$B$7:$D$4006,Cal!$B502,Cal!E$3),"")</f>
        <v>159</v>
      </c>
      <c r="F502" s="230"/>
      <c r="H502" s="234"/>
      <c r="I502" s="234"/>
      <c r="J502" s="234"/>
      <c r="K502" s="234"/>
      <c r="O502" s="228">
        <v>498</v>
      </c>
      <c r="P502" s="250" t="str">
        <f>IF(LEN(INDEX(DataInput!$B$6:$G$2005,Cal!$B502,Cal!P$3))&gt;0,INDEX(DataInput!$B$6:$G$2005,Cal!$B502,Cal!P$3),"")</f>
        <v/>
      </c>
      <c r="Q502" s="251" t="str">
        <f>IF(LEN(INDEX(DataInput!$B$6:$G$2005,Cal!$B502,Cal!Q$3))&gt;0,INDEX(DataInput!$B$6:$G$2005,Cal!$B502,Cal!Q$3),"")</f>
        <v/>
      </c>
      <c r="R502" s="252" t="str">
        <f>IF(LEN(INDEX(DataInput!$B$6:$G$2005,Cal!$B502,Cal!R$3))&gt;0,INDEX(DataInput!$B$6:$G$2005,Cal!$B502,Cal!R$3),"")</f>
        <v/>
      </c>
      <c r="S502" s="251" t="str">
        <f>IF(LEN(INDEX(DataInput!$B$6:$G$2005,Cal!$B502,Cal!S$3))&gt;0,INDEX(DataInput!$B$6:$G$2005,Cal!$B502,Cal!S$3),"")</f>
        <v/>
      </c>
      <c r="T502" s="253" t="str">
        <f>IF(LEN(INDEX(DataInput!$B$6:$G$2005,Cal!$B502,Cal!T$3))&gt;0,INDEX(DataInput!$B$6:$G$2005,Cal!$B502,Cal!T$3),"")</f>
        <v/>
      </c>
      <c r="U502" s="254" t="str">
        <f>IF(LEN(INDEX(DataInput!$B$6:$G$2005,Cal!$B502,Cal!U$3))&gt;0,INDEX(DataInput!$B$6:$G$2005,Cal!$B502,Cal!U$3),"")</f>
        <v/>
      </c>
      <c r="V502" s="262">
        <f t="shared" si="66"/>
        <v>0</v>
      </c>
      <c r="W502" s="262" t="str">
        <f t="shared" si="67"/>
        <v/>
      </c>
      <c r="X502" s="262" t="str">
        <f t="shared" si="68"/>
        <v/>
      </c>
      <c r="Y502" s="257" t="str">
        <f t="shared" si="63"/>
        <v/>
      </c>
      <c r="Z502" s="257" t="str">
        <f t="shared" si="64"/>
        <v/>
      </c>
      <c r="AA502" s="258" t="str">
        <f t="shared" si="69"/>
        <v>No</v>
      </c>
      <c r="AB502" s="259" t="str">
        <f>IFERROR(IF(COUNTIF($P$4:P502,P502)=1,P502,""),"")</f>
        <v/>
      </c>
      <c r="AC502" s="259" t="str">
        <f t="shared" si="70"/>
        <v/>
      </c>
      <c r="AD502" s="259" t="str">
        <f t="shared" si="71"/>
        <v/>
      </c>
      <c r="AE502" s="259" t="str">
        <f>IFERROR(IF(AND(Cal!P502&gt;=Cal!$AG$5,Cal!P502&lt;=Cal!$AH$5,PrintPayslip!$D$7=Cal!$Q502),IF(LEN(P502)&gt;0,P502,0),""),"")</f>
        <v/>
      </c>
      <c r="AF502" s="258" t="str">
        <f t="shared" si="65"/>
        <v/>
      </c>
    </row>
    <row r="503" spans="2:32" x14ac:dyDescent="0.25">
      <c r="B503" s="228">
        <v>499</v>
      </c>
      <c r="C503" s="247">
        <f>IF(LEN(INDEX(TaxData!$B$7:$D$4006,Cal!$B503,Cal!C$3))&gt;0,INDEX(TaxData!$B$7:$D$4006,Cal!$B503,Cal!C$3),"")</f>
        <v>584</v>
      </c>
      <c r="D503" s="247">
        <f>IF(LEN(INDEX(TaxData!$B$7:$D$4006,Cal!$B503,Cal!D$3))&gt;0,INDEX(TaxData!$B$7:$D$4006,Cal!$B503,Cal!D$3),"")</f>
        <v>55</v>
      </c>
      <c r="E503" s="247">
        <f>IF(LEN(INDEX(TaxData!$B$7:$D$4006,Cal!$B503,Cal!E$3))&gt;0,INDEX(TaxData!$B$7:$D$4006,Cal!$B503,Cal!E$3),"")</f>
        <v>160</v>
      </c>
      <c r="F503" s="230"/>
      <c r="H503" s="234"/>
      <c r="I503" s="234"/>
      <c r="J503" s="234"/>
      <c r="K503" s="234"/>
      <c r="O503" s="228">
        <v>499</v>
      </c>
      <c r="P503" s="250" t="str">
        <f>IF(LEN(INDEX(DataInput!$B$6:$G$2005,Cal!$B503,Cal!P$3))&gt;0,INDEX(DataInput!$B$6:$G$2005,Cal!$B503,Cal!P$3),"")</f>
        <v/>
      </c>
      <c r="Q503" s="251" t="str">
        <f>IF(LEN(INDEX(DataInput!$B$6:$G$2005,Cal!$B503,Cal!Q$3))&gt;0,INDEX(DataInput!$B$6:$G$2005,Cal!$B503,Cal!Q$3),"")</f>
        <v/>
      </c>
      <c r="R503" s="252" t="str">
        <f>IF(LEN(INDEX(DataInput!$B$6:$G$2005,Cal!$B503,Cal!R$3))&gt;0,INDEX(DataInput!$B$6:$G$2005,Cal!$B503,Cal!R$3),"")</f>
        <v/>
      </c>
      <c r="S503" s="251" t="str">
        <f>IF(LEN(INDEX(DataInput!$B$6:$G$2005,Cal!$B503,Cal!S$3))&gt;0,INDEX(DataInput!$B$6:$G$2005,Cal!$B503,Cal!S$3),"")</f>
        <v/>
      </c>
      <c r="T503" s="253" t="str">
        <f>IF(LEN(INDEX(DataInput!$B$6:$G$2005,Cal!$B503,Cal!T$3))&gt;0,INDEX(DataInput!$B$6:$G$2005,Cal!$B503,Cal!T$3),"")</f>
        <v/>
      </c>
      <c r="U503" s="254" t="str">
        <f>IF(LEN(INDEX(DataInput!$B$6:$G$2005,Cal!$B503,Cal!U$3))&gt;0,INDEX(DataInput!$B$6:$G$2005,Cal!$B503,Cal!U$3),"")</f>
        <v/>
      </c>
      <c r="V503" s="262">
        <f t="shared" si="66"/>
        <v>0</v>
      </c>
      <c r="W503" s="262" t="str">
        <f t="shared" si="67"/>
        <v/>
      </c>
      <c r="X503" s="262" t="str">
        <f t="shared" si="68"/>
        <v/>
      </c>
      <c r="Y503" s="257" t="str">
        <f t="shared" si="63"/>
        <v/>
      </c>
      <c r="Z503" s="257" t="str">
        <f t="shared" si="64"/>
        <v/>
      </c>
      <c r="AA503" s="258" t="str">
        <f t="shared" si="69"/>
        <v>No</v>
      </c>
      <c r="AB503" s="259" t="str">
        <f>IFERROR(IF(COUNTIF($P$4:P503,P503)=1,P503,""),"")</f>
        <v/>
      </c>
      <c r="AC503" s="259" t="str">
        <f t="shared" si="70"/>
        <v/>
      </c>
      <c r="AD503" s="259" t="str">
        <f t="shared" si="71"/>
        <v/>
      </c>
      <c r="AE503" s="259" t="str">
        <f>IFERROR(IF(AND(Cal!P503&gt;=Cal!$AG$5,Cal!P503&lt;=Cal!$AH$5,PrintPayslip!$D$7=Cal!$Q503),IF(LEN(P503)&gt;0,P503,0),""),"")</f>
        <v/>
      </c>
      <c r="AF503" s="258" t="str">
        <f t="shared" si="65"/>
        <v/>
      </c>
    </row>
    <row r="504" spans="2:32" x14ac:dyDescent="0.25">
      <c r="B504" s="228">
        <v>500</v>
      </c>
      <c r="C504" s="247">
        <f>IF(LEN(INDEX(TaxData!$B$7:$D$4006,Cal!$B504,Cal!C$3))&gt;0,INDEX(TaxData!$B$7:$D$4006,Cal!$B504,Cal!C$3),"")</f>
        <v>585</v>
      </c>
      <c r="D504" s="247">
        <f>IF(LEN(INDEX(TaxData!$B$7:$D$4006,Cal!$B504,Cal!D$3))&gt;0,INDEX(TaxData!$B$7:$D$4006,Cal!$B504,Cal!D$3),"")</f>
        <v>56</v>
      </c>
      <c r="E504" s="247">
        <f>IF(LEN(INDEX(TaxData!$B$7:$D$4006,Cal!$B504,Cal!E$3))&gt;0,INDEX(TaxData!$B$7:$D$4006,Cal!$B504,Cal!E$3),"")</f>
        <v>160</v>
      </c>
      <c r="F504" s="230"/>
      <c r="H504" s="234"/>
      <c r="I504" s="234"/>
      <c r="J504" s="234"/>
      <c r="K504" s="234"/>
      <c r="O504" s="228">
        <v>500</v>
      </c>
      <c r="P504" s="250" t="str">
        <f>IF(LEN(INDEX(DataInput!$B$6:$G$2005,Cal!$B504,Cal!P$3))&gt;0,INDEX(DataInput!$B$6:$G$2005,Cal!$B504,Cal!P$3),"")</f>
        <v/>
      </c>
      <c r="Q504" s="251" t="str">
        <f>IF(LEN(INDEX(DataInput!$B$6:$G$2005,Cal!$B504,Cal!Q$3))&gt;0,INDEX(DataInput!$B$6:$G$2005,Cal!$B504,Cal!Q$3),"")</f>
        <v/>
      </c>
      <c r="R504" s="252" t="str">
        <f>IF(LEN(INDEX(DataInput!$B$6:$G$2005,Cal!$B504,Cal!R$3))&gt;0,INDEX(DataInput!$B$6:$G$2005,Cal!$B504,Cal!R$3),"")</f>
        <v/>
      </c>
      <c r="S504" s="251" t="str">
        <f>IF(LEN(INDEX(DataInput!$B$6:$G$2005,Cal!$B504,Cal!S$3))&gt;0,INDEX(DataInput!$B$6:$G$2005,Cal!$B504,Cal!S$3),"")</f>
        <v/>
      </c>
      <c r="T504" s="253" t="str">
        <f>IF(LEN(INDEX(DataInput!$B$6:$G$2005,Cal!$B504,Cal!T$3))&gt;0,INDEX(DataInput!$B$6:$G$2005,Cal!$B504,Cal!T$3),"")</f>
        <v/>
      </c>
      <c r="U504" s="254" t="str">
        <f>IF(LEN(INDEX(DataInput!$B$6:$G$2005,Cal!$B504,Cal!U$3))&gt;0,INDEX(DataInput!$B$6:$G$2005,Cal!$B504,Cal!U$3),"")</f>
        <v/>
      </c>
      <c r="V504" s="262">
        <f t="shared" si="66"/>
        <v>0</v>
      </c>
      <c r="W504" s="262" t="str">
        <f t="shared" si="67"/>
        <v/>
      </c>
      <c r="X504" s="262" t="str">
        <f t="shared" si="68"/>
        <v/>
      </c>
      <c r="Y504" s="257" t="str">
        <f t="shared" si="63"/>
        <v/>
      </c>
      <c r="Z504" s="257" t="str">
        <f t="shared" si="64"/>
        <v/>
      </c>
      <c r="AA504" s="258" t="str">
        <f t="shared" si="69"/>
        <v>No</v>
      </c>
      <c r="AB504" s="259" t="str">
        <f>IFERROR(IF(COUNTIF($P$4:P504,P504)=1,P504,""),"")</f>
        <v/>
      </c>
      <c r="AC504" s="259" t="str">
        <f t="shared" si="70"/>
        <v/>
      </c>
      <c r="AD504" s="259" t="str">
        <f t="shared" si="71"/>
        <v/>
      </c>
      <c r="AE504" s="259" t="str">
        <f>IFERROR(IF(AND(Cal!P504&gt;=Cal!$AG$5,Cal!P504&lt;=Cal!$AH$5,PrintPayslip!$D$7=Cal!$Q504),IF(LEN(P504)&gt;0,P504,0),""),"")</f>
        <v/>
      </c>
      <c r="AF504" s="258" t="str">
        <f t="shared" si="65"/>
        <v/>
      </c>
    </row>
    <row r="505" spans="2:32" x14ac:dyDescent="0.25">
      <c r="B505" s="228">
        <v>501</v>
      </c>
      <c r="C505" s="247">
        <f>IF(LEN(INDEX(TaxData!$B$7:$D$4006,Cal!$B505,Cal!C$3))&gt;0,INDEX(TaxData!$B$7:$D$4006,Cal!$B505,Cal!C$3),"")</f>
        <v>586</v>
      </c>
      <c r="D505" s="247">
        <f>IF(LEN(INDEX(TaxData!$B$7:$D$4006,Cal!$B505,Cal!D$3))&gt;0,INDEX(TaxData!$B$7:$D$4006,Cal!$B505,Cal!D$3),"")</f>
        <v>56</v>
      </c>
      <c r="E505" s="247">
        <f>IF(LEN(INDEX(TaxData!$B$7:$D$4006,Cal!$B505,Cal!E$3))&gt;0,INDEX(TaxData!$B$7:$D$4006,Cal!$B505,Cal!E$3),"")</f>
        <v>160</v>
      </c>
      <c r="F505" s="230"/>
      <c r="H505" s="234"/>
      <c r="I505" s="234"/>
      <c r="J505" s="234"/>
      <c r="K505" s="234"/>
      <c r="O505" s="228">
        <v>501</v>
      </c>
      <c r="P505" s="250" t="str">
        <f>IF(LEN(INDEX(DataInput!$B$6:$G$2005,Cal!$B505,Cal!P$3))&gt;0,INDEX(DataInput!$B$6:$G$2005,Cal!$B505,Cal!P$3),"")</f>
        <v/>
      </c>
      <c r="Q505" s="251" t="str">
        <f>IF(LEN(INDEX(DataInput!$B$6:$G$2005,Cal!$B505,Cal!Q$3))&gt;0,INDEX(DataInput!$B$6:$G$2005,Cal!$B505,Cal!Q$3),"")</f>
        <v/>
      </c>
      <c r="R505" s="252" t="str">
        <f>IF(LEN(INDEX(DataInput!$B$6:$G$2005,Cal!$B505,Cal!R$3))&gt;0,INDEX(DataInput!$B$6:$G$2005,Cal!$B505,Cal!R$3),"")</f>
        <v/>
      </c>
      <c r="S505" s="251" t="str">
        <f>IF(LEN(INDEX(DataInput!$B$6:$G$2005,Cal!$B505,Cal!S$3))&gt;0,INDEX(DataInput!$B$6:$G$2005,Cal!$B505,Cal!S$3),"")</f>
        <v/>
      </c>
      <c r="T505" s="253" t="str">
        <f>IF(LEN(INDEX(DataInput!$B$6:$G$2005,Cal!$B505,Cal!T$3))&gt;0,INDEX(DataInput!$B$6:$G$2005,Cal!$B505,Cal!T$3),"")</f>
        <v/>
      </c>
      <c r="U505" s="254" t="str">
        <f>IF(LEN(INDEX(DataInput!$B$6:$G$2005,Cal!$B505,Cal!U$3))&gt;0,INDEX(DataInput!$B$6:$G$2005,Cal!$B505,Cal!U$3),"")</f>
        <v/>
      </c>
      <c r="V505" s="262">
        <f t="shared" si="66"/>
        <v>0</v>
      </c>
      <c r="W505" s="262" t="str">
        <f t="shared" si="67"/>
        <v/>
      </c>
      <c r="X505" s="262" t="str">
        <f t="shared" si="68"/>
        <v/>
      </c>
      <c r="Y505" s="257" t="str">
        <f t="shared" si="63"/>
        <v/>
      </c>
      <c r="Z505" s="257" t="str">
        <f t="shared" si="64"/>
        <v/>
      </c>
      <c r="AA505" s="258" t="str">
        <f t="shared" si="69"/>
        <v>No</v>
      </c>
      <c r="AB505" s="259" t="str">
        <f>IFERROR(IF(COUNTIF($P$4:P505,P505)=1,P505,""),"")</f>
        <v/>
      </c>
      <c r="AC505" s="259" t="str">
        <f t="shared" si="70"/>
        <v/>
      </c>
      <c r="AD505" s="259" t="str">
        <f t="shared" si="71"/>
        <v/>
      </c>
      <c r="AE505" s="259" t="str">
        <f>IFERROR(IF(AND(Cal!P505&gt;=Cal!$AG$5,Cal!P505&lt;=Cal!$AH$5,PrintPayslip!$D$7=Cal!$Q505),IF(LEN(P505)&gt;0,P505,0),""),"")</f>
        <v/>
      </c>
      <c r="AF505" s="258" t="str">
        <f t="shared" si="65"/>
        <v/>
      </c>
    </row>
    <row r="506" spans="2:32" x14ac:dyDescent="0.25">
      <c r="B506" s="228">
        <v>502</v>
      </c>
      <c r="C506" s="247">
        <f>IF(LEN(INDEX(TaxData!$B$7:$D$4006,Cal!$B506,Cal!C$3))&gt;0,INDEX(TaxData!$B$7:$D$4006,Cal!$B506,Cal!C$3),"")</f>
        <v>587</v>
      </c>
      <c r="D506" s="247">
        <f>IF(LEN(INDEX(TaxData!$B$7:$D$4006,Cal!$B506,Cal!D$3))&gt;0,INDEX(TaxData!$B$7:$D$4006,Cal!$B506,Cal!D$3),"")</f>
        <v>56</v>
      </c>
      <c r="E506" s="247">
        <f>IF(LEN(INDEX(TaxData!$B$7:$D$4006,Cal!$B506,Cal!E$3))&gt;0,INDEX(TaxData!$B$7:$D$4006,Cal!$B506,Cal!E$3),"")</f>
        <v>161</v>
      </c>
      <c r="F506" s="230"/>
      <c r="H506" s="234"/>
      <c r="I506" s="234"/>
      <c r="J506" s="234"/>
      <c r="K506" s="234"/>
      <c r="O506" s="228">
        <v>502</v>
      </c>
      <c r="P506" s="250" t="str">
        <f>IF(LEN(INDEX(DataInput!$B$6:$G$2005,Cal!$B506,Cal!P$3))&gt;0,INDEX(DataInput!$B$6:$G$2005,Cal!$B506,Cal!P$3),"")</f>
        <v/>
      </c>
      <c r="Q506" s="251" t="str">
        <f>IF(LEN(INDEX(DataInput!$B$6:$G$2005,Cal!$B506,Cal!Q$3))&gt;0,INDEX(DataInput!$B$6:$G$2005,Cal!$B506,Cal!Q$3),"")</f>
        <v/>
      </c>
      <c r="R506" s="252" t="str">
        <f>IF(LEN(INDEX(DataInput!$B$6:$G$2005,Cal!$B506,Cal!R$3))&gt;0,INDEX(DataInput!$B$6:$G$2005,Cal!$B506,Cal!R$3),"")</f>
        <v/>
      </c>
      <c r="S506" s="251" t="str">
        <f>IF(LEN(INDEX(DataInput!$B$6:$G$2005,Cal!$B506,Cal!S$3))&gt;0,INDEX(DataInput!$B$6:$G$2005,Cal!$B506,Cal!S$3),"")</f>
        <v/>
      </c>
      <c r="T506" s="253" t="str">
        <f>IF(LEN(INDEX(DataInput!$B$6:$G$2005,Cal!$B506,Cal!T$3))&gt;0,INDEX(DataInput!$B$6:$G$2005,Cal!$B506,Cal!T$3),"")</f>
        <v/>
      </c>
      <c r="U506" s="254" t="str">
        <f>IF(LEN(INDEX(DataInput!$B$6:$G$2005,Cal!$B506,Cal!U$3))&gt;0,INDEX(DataInput!$B$6:$G$2005,Cal!$B506,Cal!U$3),"")</f>
        <v/>
      </c>
      <c r="V506" s="262">
        <f t="shared" si="66"/>
        <v>0</v>
      </c>
      <c r="W506" s="262" t="str">
        <f t="shared" si="67"/>
        <v/>
      </c>
      <c r="X506" s="262" t="str">
        <f t="shared" si="68"/>
        <v/>
      </c>
      <c r="Y506" s="257" t="str">
        <f t="shared" si="63"/>
        <v/>
      </c>
      <c r="Z506" s="257" t="str">
        <f t="shared" si="64"/>
        <v/>
      </c>
      <c r="AA506" s="258" t="str">
        <f t="shared" si="69"/>
        <v>No</v>
      </c>
      <c r="AB506" s="259" t="str">
        <f>IFERROR(IF(COUNTIF($P$4:P506,P506)=1,P506,""),"")</f>
        <v/>
      </c>
      <c r="AC506" s="259" t="str">
        <f t="shared" si="70"/>
        <v/>
      </c>
      <c r="AD506" s="259" t="str">
        <f t="shared" si="71"/>
        <v/>
      </c>
      <c r="AE506" s="259" t="str">
        <f>IFERROR(IF(AND(Cal!P506&gt;=Cal!$AG$5,Cal!P506&lt;=Cal!$AH$5,PrintPayslip!$D$7=Cal!$Q506),IF(LEN(P506)&gt;0,P506,0),""),"")</f>
        <v/>
      </c>
      <c r="AF506" s="258" t="str">
        <f t="shared" si="65"/>
        <v/>
      </c>
    </row>
    <row r="507" spans="2:32" x14ac:dyDescent="0.25">
      <c r="B507" s="228">
        <v>503</v>
      </c>
      <c r="C507" s="247">
        <f>IF(LEN(INDEX(TaxData!$B$7:$D$4006,Cal!$B507,Cal!C$3))&gt;0,INDEX(TaxData!$B$7:$D$4006,Cal!$B507,Cal!C$3),"")</f>
        <v>588</v>
      </c>
      <c r="D507" s="247">
        <f>IF(LEN(INDEX(TaxData!$B$7:$D$4006,Cal!$B507,Cal!D$3))&gt;0,INDEX(TaxData!$B$7:$D$4006,Cal!$B507,Cal!D$3),"")</f>
        <v>56</v>
      </c>
      <c r="E507" s="247">
        <f>IF(LEN(INDEX(TaxData!$B$7:$D$4006,Cal!$B507,Cal!E$3))&gt;0,INDEX(TaxData!$B$7:$D$4006,Cal!$B507,Cal!E$3),"")</f>
        <v>161</v>
      </c>
      <c r="F507" s="230"/>
      <c r="H507" s="234"/>
      <c r="I507" s="234"/>
      <c r="J507" s="234"/>
      <c r="K507" s="234"/>
      <c r="O507" s="228">
        <v>503</v>
      </c>
      <c r="P507" s="250" t="str">
        <f>IF(LEN(INDEX(DataInput!$B$6:$G$2005,Cal!$B507,Cal!P$3))&gt;0,INDEX(DataInput!$B$6:$G$2005,Cal!$B507,Cal!P$3),"")</f>
        <v/>
      </c>
      <c r="Q507" s="251" t="str">
        <f>IF(LEN(INDEX(DataInput!$B$6:$G$2005,Cal!$B507,Cal!Q$3))&gt;0,INDEX(DataInput!$B$6:$G$2005,Cal!$B507,Cal!Q$3),"")</f>
        <v/>
      </c>
      <c r="R507" s="252" t="str">
        <f>IF(LEN(INDEX(DataInput!$B$6:$G$2005,Cal!$B507,Cal!R$3))&gt;0,INDEX(DataInput!$B$6:$G$2005,Cal!$B507,Cal!R$3),"")</f>
        <v/>
      </c>
      <c r="S507" s="251" t="str">
        <f>IF(LEN(INDEX(DataInput!$B$6:$G$2005,Cal!$B507,Cal!S$3))&gt;0,INDEX(DataInput!$B$6:$G$2005,Cal!$B507,Cal!S$3),"")</f>
        <v/>
      </c>
      <c r="T507" s="253" t="str">
        <f>IF(LEN(INDEX(DataInput!$B$6:$G$2005,Cal!$B507,Cal!T$3))&gt;0,INDEX(DataInput!$B$6:$G$2005,Cal!$B507,Cal!T$3),"")</f>
        <v/>
      </c>
      <c r="U507" s="254" t="str">
        <f>IF(LEN(INDEX(DataInput!$B$6:$G$2005,Cal!$B507,Cal!U$3))&gt;0,INDEX(DataInput!$B$6:$G$2005,Cal!$B507,Cal!U$3),"")</f>
        <v/>
      </c>
      <c r="V507" s="262">
        <f t="shared" si="66"/>
        <v>0</v>
      </c>
      <c r="W507" s="262" t="str">
        <f t="shared" si="67"/>
        <v/>
      </c>
      <c r="X507" s="262" t="str">
        <f t="shared" si="68"/>
        <v/>
      </c>
      <c r="Y507" s="257" t="str">
        <f t="shared" si="63"/>
        <v/>
      </c>
      <c r="Z507" s="257" t="str">
        <f t="shared" si="64"/>
        <v/>
      </c>
      <c r="AA507" s="258" t="str">
        <f t="shared" si="69"/>
        <v>No</v>
      </c>
      <c r="AB507" s="259" t="str">
        <f>IFERROR(IF(COUNTIF($P$4:P507,P507)=1,P507,""),"")</f>
        <v/>
      </c>
      <c r="AC507" s="259" t="str">
        <f t="shared" si="70"/>
        <v/>
      </c>
      <c r="AD507" s="259" t="str">
        <f t="shared" si="71"/>
        <v/>
      </c>
      <c r="AE507" s="259" t="str">
        <f>IFERROR(IF(AND(Cal!P507&gt;=Cal!$AG$5,Cal!P507&lt;=Cal!$AH$5,PrintPayslip!$D$7=Cal!$Q507),IF(LEN(P507)&gt;0,P507,0),""),"")</f>
        <v/>
      </c>
      <c r="AF507" s="258" t="str">
        <f t="shared" si="65"/>
        <v/>
      </c>
    </row>
    <row r="508" spans="2:32" x14ac:dyDescent="0.25">
      <c r="B508" s="228">
        <v>504</v>
      </c>
      <c r="C508" s="247">
        <f>IF(LEN(INDEX(TaxData!$B$7:$D$4006,Cal!$B508,Cal!C$3))&gt;0,INDEX(TaxData!$B$7:$D$4006,Cal!$B508,Cal!C$3),"")</f>
        <v>589</v>
      </c>
      <c r="D508" s="247">
        <f>IF(LEN(INDEX(TaxData!$B$7:$D$4006,Cal!$B508,Cal!D$3))&gt;0,INDEX(TaxData!$B$7:$D$4006,Cal!$B508,Cal!D$3),"")</f>
        <v>56</v>
      </c>
      <c r="E508" s="247">
        <f>IF(LEN(INDEX(TaxData!$B$7:$D$4006,Cal!$B508,Cal!E$3))&gt;0,INDEX(TaxData!$B$7:$D$4006,Cal!$B508,Cal!E$3),"")</f>
        <v>161</v>
      </c>
      <c r="F508" s="230"/>
      <c r="H508" s="234"/>
      <c r="I508" s="234"/>
      <c r="J508" s="234"/>
      <c r="K508" s="234"/>
      <c r="O508" s="228">
        <v>504</v>
      </c>
      <c r="P508" s="250" t="str">
        <f>IF(LEN(INDEX(DataInput!$B$6:$G$2005,Cal!$B508,Cal!P$3))&gt;0,INDEX(DataInput!$B$6:$G$2005,Cal!$B508,Cal!P$3),"")</f>
        <v/>
      </c>
      <c r="Q508" s="251" t="str">
        <f>IF(LEN(INDEX(DataInput!$B$6:$G$2005,Cal!$B508,Cal!Q$3))&gt;0,INDEX(DataInput!$B$6:$G$2005,Cal!$B508,Cal!Q$3),"")</f>
        <v/>
      </c>
      <c r="R508" s="252" t="str">
        <f>IF(LEN(INDEX(DataInput!$B$6:$G$2005,Cal!$B508,Cal!R$3))&gt;0,INDEX(DataInput!$B$6:$G$2005,Cal!$B508,Cal!R$3),"")</f>
        <v/>
      </c>
      <c r="S508" s="251" t="str">
        <f>IF(LEN(INDEX(DataInput!$B$6:$G$2005,Cal!$B508,Cal!S$3))&gt;0,INDEX(DataInput!$B$6:$G$2005,Cal!$B508,Cal!S$3),"")</f>
        <v/>
      </c>
      <c r="T508" s="253" t="str">
        <f>IF(LEN(INDEX(DataInput!$B$6:$G$2005,Cal!$B508,Cal!T$3))&gt;0,INDEX(DataInput!$B$6:$G$2005,Cal!$B508,Cal!T$3),"")</f>
        <v/>
      </c>
      <c r="U508" s="254" t="str">
        <f>IF(LEN(INDEX(DataInput!$B$6:$G$2005,Cal!$B508,Cal!U$3))&gt;0,INDEX(DataInput!$B$6:$G$2005,Cal!$B508,Cal!U$3),"")</f>
        <v/>
      </c>
      <c r="V508" s="262">
        <f t="shared" si="66"/>
        <v>0</v>
      </c>
      <c r="W508" s="262" t="str">
        <f t="shared" si="67"/>
        <v/>
      </c>
      <c r="X508" s="262" t="str">
        <f t="shared" si="68"/>
        <v/>
      </c>
      <c r="Y508" s="257" t="str">
        <f t="shared" si="63"/>
        <v/>
      </c>
      <c r="Z508" s="257" t="str">
        <f t="shared" si="64"/>
        <v/>
      </c>
      <c r="AA508" s="258" t="str">
        <f t="shared" si="69"/>
        <v>No</v>
      </c>
      <c r="AB508" s="259" t="str">
        <f>IFERROR(IF(COUNTIF($P$4:P508,P508)=1,P508,""),"")</f>
        <v/>
      </c>
      <c r="AC508" s="259" t="str">
        <f t="shared" si="70"/>
        <v/>
      </c>
      <c r="AD508" s="259" t="str">
        <f t="shared" si="71"/>
        <v/>
      </c>
      <c r="AE508" s="259" t="str">
        <f>IFERROR(IF(AND(Cal!P508&gt;=Cal!$AG$5,Cal!P508&lt;=Cal!$AH$5,PrintPayslip!$D$7=Cal!$Q508),IF(LEN(P508)&gt;0,P508,0),""),"")</f>
        <v/>
      </c>
      <c r="AF508" s="258" t="str">
        <f t="shared" si="65"/>
        <v/>
      </c>
    </row>
    <row r="509" spans="2:32" x14ac:dyDescent="0.25">
      <c r="B509" s="228">
        <v>505</v>
      </c>
      <c r="C509" s="247">
        <f>IF(LEN(INDEX(TaxData!$B$7:$D$4006,Cal!$B509,Cal!C$3))&gt;0,INDEX(TaxData!$B$7:$D$4006,Cal!$B509,Cal!C$3),"")</f>
        <v>590</v>
      </c>
      <c r="D509" s="247">
        <f>IF(LEN(INDEX(TaxData!$B$7:$D$4006,Cal!$B509,Cal!D$3))&gt;0,INDEX(TaxData!$B$7:$D$4006,Cal!$B509,Cal!D$3),"")</f>
        <v>57</v>
      </c>
      <c r="E509" s="247">
        <f>IF(LEN(INDEX(TaxData!$B$7:$D$4006,Cal!$B509,Cal!E$3))&gt;0,INDEX(TaxData!$B$7:$D$4006,Cal!$B509,Cal!E$3),"")</f>
        <v>162</v>
      </c>
      <c r="F509" s="230"/>
      <c r="H509" s="234"/>
      <c r="I509" s="234"/>
      <c r="J509" s="234"/>
      <c r="K509" s="234"/>
      <c r="O509" s="228">
        <v>505</v>
      </c>
      <c r="P509" s="250" t="str">
        <f>IF(LEN(INDEX(DataInput!$B$6:$G$2005,Cal!$B509,Cal!P$3))&gt;0,INDEX(DataInput!$B$6:$G$2005,Cal!$B509,Cal!P$3),"")</f>
        <v/>
      </c>
      <c r="Q509" s="251" t="str">
        <f>IF(LEN(INDEX(DataInput!$B$6:$G$2005,Cal!$B509,Cal!Q$3))&gt;0,INDEX(DataInput!$B$6:$G$2005,Cal!$B509,Cal!Q$3),"")</f>
        <v/>
      </c>
      <c r="R509" s="252" t="str">
        <f>IF(LEN(INDEX(DataInput!$B$6:$G$2005,Cal!$B509,Cal!R$3))&gt;0,INDEX(DataInput!$B$6:$G$2005,Cal!$B509,Cal!R$3),"")</f>
        <v/>
      </c>
      <c r="S509" s="251" t="str">
        <f>IF(LEN(INDEX(DataInput!$B$6:$G$2005,Cal!$B509,Cal!S$3))&gt;0,INDEX(DataInput!$B$6:$G$2005,Cal!$B509,Cal!S$3),"")</f>
        <v/>
      </c>
      <c r="T509" s="253" t="str">
        <f>IF(LEN(INDEX(DataInput!$B$6:$G$2005,Cal!$B509,Cal!T$3))&gt;0,INDEX(DataInput!$B$6:$G$2005,Cal!$B509,Cal!T$3),"")</f>
        <v/>
      </c>
      <c r="U509" s="254" t="str">
        <f>IF(LEN(INDEX(DataInput!$B$6:$G$2005,Cal!$B509,Cal!U$3))&gt;0,INDEX(DataInput!$B$6:$G$2005,Cal!$B509,Cal!U$3),"")</f>
        <v/>
      </c>
      <c r="V509" s="262">
        <f t="shared" si="66"/>
        <v>0</v>
      </c>
      <c r="W509" s="262" t="str">
        <f t="shared" si="67"/>
        <v/>
      </c>
      <c r="X509" s="262" t="str">
        <f t="shared" si="68"/>
        <v/>
      </c>
      <c r="Y509" s="257" t="str">
        <f t="shared" si="63"/>
        <v/>
      </c>
      <c r="Z509" s="257" t="str">
        <f t="shared" si="64"/>
        <v/>
      </c>
      <c r="AA509" s="258" t="str">
        <f t="shared" si="69"/>
        <v>No</v>
      </c>
      <c r="AB509" s="259" t="str">
        <f>IFERROR(IF(COUNTIF($P$4:P509,P509)=1,P509,""),"")</f>
        <v/>
      </c>
      <c r="AC509" s="259" t="str">
        <f t="shared" si="70"/>
        <v/>
      </c>
      <c r="AD509" s="259" t="str">
        <f t="shared" si="71"/>
        <v/>
      </c>
      <c r="AE509" s="259" t="str">
        <f>IFERROR(IF(AND(Cal!P509&gt;=Cal!$AG$5,Cal!P509&lt;=Cal!$AH$5,PrintPayslip!$D$7=Cal!$Q509),IF(LEN(P509)&gt;0,P509,0),""),"")</f>
        <v/>
      </c>
      <c r="AF509" s="258" t="str">
        <f t="shared" si="65"/>
        <v/>
      </c>
    </row>
    <row r="510" spans="2:32" x14ac:dyDescent="0.25">
      <c r="B510" s="228">
        <v>506</v>
      </c>
      <c r="C510" s="247">
        <f>IF(LEN(INDEX(TaxData!$B$7:$D$4006,Cal!$B510,Cal!C$3))&gt;0,INDEX(TaxData!$B$7:$D$4006,Cal!$B510,Cal!C$3),"")</f>
        <v>591</v>
      </c>
      <c r="D510" s="247">
        <f>IF(LEN(INDEX(TaxData!$B$7:$D$4006,Cal!$B510,Cal!D$3))&gt;0,INDEX(TaxData!$B$7:$D$4006,Cal!$B510,Cal!D$3),"")</f>
        <v>57</v>
      </c>
      <c r="E510" s="247">
        <f>IF(LEN(INDEX(TaxData!$B$7:$D$4006,Cal!$B510,Cal!E$3))&gt;0,INDEX(TaxData!$B$7:$D$4006,Cal!$B510,Cal!E$3),"")</f>
        <v>162</v>
      </c>
      <c r="F510" s="230"/>
      <c r="H510" s="234"/>
      <c r="I510" s="234"/>
      <c r="J510" s="234"/>
      <c r="K510" s="234"/>
      <c r="O510" s="228">
        <v>506</v>
      </c>
      <c r="P510" s="250" t="str">
        <f>IF(LEN(INDEX(DataInput!$B$6:$G$2005,Cal!$B510,Cal!P$3))&gt;0,INDEX(DataInput!$B$6:$G$2005,Cal!$B510,Cal!P$3),"")</f>
        <v/>
      </c>
      <c r="Q510" s="251" t="str">
        <f>IF(LEN(INDEX(DataInput!$B$6:$G$2005,Cal!$B510,Cal!Q$3))&gt;0,INDEX(DataInput!$B$6:$G$2005,Cal!$B510,Cal!Q$3),"")</f>
        <v/>
      </c>
      <c r="R510" s="252" t="str">
        <f>IF(LEN(INDEX(DataInput!$B$6:$G$2005,Cal!$B510,Cal!R$3))&gt;0,INDEX(DataInput!$B$6:$G$2005,Cal!$B510,Cal!R$3),"")</f>
        <v/>
      </c>
      <c r="S510" s="251" t="str">
        <f>IF(LEN(INDEX(DataInput!$B$6:$G$2005,Cal!$B510,Cal!S$3))&gt;0,INDEX(DataInput!$B$6:$G$2005,Cal!$B510,Cal!S$3),"")</f>
        <v/>
      </c>
      <c r="T510" s="253" t="str">
        <f>IF(LEN(INDEX(DataInput!$B$6:$G$2005,Cal!$B510,Cal!T$3))&gt;0,INDEX(DataInput!$B$6:$G$2005,Cal!$B510,Cal!T$3),"")</f>
        <v/>
      </c>
      <c r="U510" s="254" t="str">
        <f>IF(LEN(INDEX(DataInput!$B$6:$G$2005,Cal!$B510,Cal!U$3))&gt;0,INDEX(DataInput!$B$6:$G$2005,Cal!$B510,Cal!U$3),"")</f>
        <v/>
      </c>
      <c r="V510" s="262">
        <f t="shared" si="66"/>
        <v>0</v>
      </c>
      <c r="W510" s="262" t="str">
        <f t="shared" si="67"/>
        <v/>
      </c>
      <c r="X510" s="262" t="str">
        <f t="shared" si="68"/>
        <v/>
      </c>
      <c r="Y510" s="257" t="str">
        <f t="shared" si="63"/>
        <v/>
      </c>
      <c r="Z510" s="257" t="str">
        <f t="shared" si="64"/>
        <v/>
      </c>
      <c r="AA510" s="258" t="str">
        <f t="shared" si="69"/>
        <v>No</v>
      </c>
      <c r="AB510" s="259" t="str">
        <f>IFERROR(IF(COUNTIF($P$4:P510,P510)=1,P510,""),"")</f>
        <v/>
      </c>
      <c r="AC510" s="259" t="str">
        <f t="shared" si="70"/>
        <v/>
      </c>
      <c r="AD510" s="259" t="str">
        <f t="shared" si="71"/>
        <v/>
      </c>
      <c r="AE510" s="259" t="str">
        <f>IFERROR(IF(AND(Cal!P510&gt;=Cal!$AG$5,Cal!P510&lt;=Cal!$AH$5,PrintPayslip!$D$7=Cal!$Q510),IF(LEN(P510)&gt;0,P510,0),""),"")</f>
        <v/>
      </c>
      <c r="AF510" s="258" t="str">
        <f t="shared" si="65"/>
        <v/>
      </c>
    </row>
    <row r="511" spans="2:32" x14ac:dyDescent="0.25">
      <c r="B511" s="228">
        <v>507</v>
      </c>
      <c r="C511" s="247">
        <f>IF(LEN(INDEX(TaxData!$B$7:$D$4006,Cal!$B511,Cal!C$3))&gt;0,INDEX(TaxData!$B$7:$D$4006,Cal!$B511,Cal!C$3),"")</f>
        <v>592</v>
      </c>
      <c r="D511" s="247">
        <f>IF(LEN(INDEX(TaxData!$B$7:$D$4006,Cal!$B511,Cal!D$3))&gt;0,INDEX(TaxData!$B$7:$D$4006,Cal!$B511,Cal!D$3),"")</f>
        <v>57</v>
      </c>
      <c r="E511" s="247">
        <f>IF(LEN(INDEX(TaxData!$B$7:$D$4006,Cal!$B511,Cal!E$3))&gt;0,INDEX(TaxData!$B$7:$D$4006,Cal!$B511,Cal!E$3),"")</f>
        <v>162</v>
      </c>
      <c r="F511" s="230"/>
      <c r="H511" s="234"/>
      <c r="I511" s="234"/>
      <c r="J511" s="234"/>
      <c r="K511" s="234"/>
      <c r="O511" s="228">
        <v>507</v>
      </c>
      <c r="P511" s="250" t="str">
        <f>IF(LEN(INDEX(DataInput!$B$6:$G$2005,Cal!$B511,Cal!P$3))&gt;0,INDEX(DataInput!$B$6:$G$2005,Cal!$B511,Cal!P$3),"")</f>
        <v/>
      </c>
      <c r="Q511" s="251" t="str">
        <f>IF(LEN(INDEX(DataInput!$B$6:$G$2005,Cal!$B511,Cal!Q$3))&gt;0,INDEX(DataInput!$B$6:$G$2005,Cal!$B511,Cal!Q$3),"")</f>
        <v/>
      </c>
      <c r="R511" s="252" t="str">
        <f>IF(LEN(INDEX(DataInput!$B$6:$G$2005,Cal!$B511,Cal!R$3))&gt;0,INDEX(DataInput!$B$6:$G$2005,Cal!$B511,Cal!R$3),"")</f>
        <v/>
      </c>
      <c r="S511" s="251" t="str">
        <f>IF(LEN(INDEX(DataInput!$B$6:$G$2005,Cal!$B511,Cal!S$3))&gt;0,INDEX(DataInput!$B$6:$G$2005,Cal!$B511,Cal!S$3),"")</f>
        <v/>
      </c>
      <c r="T511" s="253" t="str">
        <f>IF(LEN(INDEX(DataInput!$B$6:$G$2005,Cal!$B511,Cal!T$3))&gt;0,INDEX(DataInput!$B$6:$G$2005,Cal!$B511,Cal!T$3),"")</f>
        <v/>
      </c>
      <c r="U511" s="254" t="str">
        <f>IF(LEN(INDEX(DataInput!$B$6:$G$2005,Cal!$B511,Cal!U$3))&gt;0,INDEX(DataInput!$B$6:$G$2005,Cal!$B511,Cal!U$3),"")</f>
        <v/>
      </c>
      <c r="V511" s="262">
        <f t="shared" si="66"/>
        <v>0</v>
      </c>
      <c r="W511" s="262" t="str">
        <f t="shared" si="67"/>
        <v/>
      </c>
      <c r="X511" s="262" t="str">
        <f t="shared" si="68"/>
        <v/>
      </c>
      <c r="Y511" s="257" t="str">
        <f t="shared" si="63"/>
        <v/>
      </c>
      <c r="Z511" s="257" t="str">
        <f t="shared" si="64"/>
        <v/>
      </c>
      <c r="AA511" s="258" t="str">
        <f t="shared" si="69"/>
        <v>No</v>
      </c>
      <c r="AB511" s="259" t="str">
        <f>IFERROR(IF(COUNTIF($P$4:P511,P511)=1,P511,""),"")</f>
        <v/>
      </c>
      <c r="AC511" s="259" t="str">
        <f t="shared" si="70"/>
        <v/>
      </c>
      <c r="AD511" s="259" t="str">
        <f t="shared" si="71"/>
        <v/>
      </c>
      <c r="AE511" s="259" t="str">
        <f>IFERROR(IF(AND(Cal!P511&gt;=Cal!$AG$5,Cal!P511&lt;=Cal!$AH$5,PrintPayslip!$D$7=Cal!$Q511),IF(LEN(P511)&gt;0,P511,0),""),"")</f>
        <v/>
      </c>
      <c r="AF511" s="258" t="str">
        <f t="shared" si="65"/>
        <v/>
      </c>
    </row>
    <row r="512" spans="2:32" x14ac:dyDescent="0.25">
      <c r="B512" s="228">
        <v>508</v>
      </c>
      <c r="C512" s="247">
        <f>IF(LEN(INDEX(TaxData!$B$7:$D$4006,Cal!$B512,Cal!C$3))&gt;0,INDEX(TaxData!$B$7:$D$4006,Cal!$B512,Cal!C$3),"")</f>
        <v>593</v>
      </c>
      <c r="D512" s="247">
        <f>IF(LEN(INDEX(TaxData!$B$7:$D$4006,Cal!$B512,Cal!D$3))&gt;0,INDEX(TaxData!$B$7:$D$4006,Cal!$B512,Cal!D$3),"")</f>
        <v>57</v>
      </c>
      <c r="E512" s="247">
        <f>IF(LEN(INDEX(TaxData!$B$7:$D$4006,Cal!$B512,Cal!E$3))&gt;0,INDEX(TaxData!$B$7:$D$4006,Cal!$B512,Cal!E$3),"")</f>
        <v>163</v>
      </c>
      <c r="F512" s="230"/>
      <c r="H512" s="234"/>
      <c r="I512" s="234"/>
      <c r="J512" s="234"/>
      <c r="K512" s="234"/>
      <c r="O512" s="228">
        <v>508</v>
      </c>
      <c r="P512" s="250" t="str">
        <f>IF(LEN(INDEX(DataInput!$B$6:$G$2005,Cal!$B512,Cal!P$3))&gt;0,INDEX(DataInput!$B$6:$G$2005,Cal!$B512,Cal!P$3),"")</f>
        <v/>
      </c>
      <c r="Q512" s="251" t="str">
        <f>IF(LEN(INDEX(DataInput!$B$6:$G$2005,Cal!$B512,Cal!Q$3))&gt;0,INDEX(DataInput!$B$6:$G$2005,Cal!$B512,Cal!Q$3),"")</f>
        <v/>
      </c>
      <c r="R512" s="252" t="str">
        <f>IF(LEN(INDEX(DataInput!$B$6:$G$2005,Cal!$B512,Cal!R$3))&gt;0,INDEX(DataInput!$B$6:$G$2005,Cal!$B512,Cal!R$3),"")</f>
        <v/>
      </c>
      <c r="S512" s="251" t="str">
        <f>IF(LEN(INDEX(DataInput!$B$6:$G$2005,Cal!$B512,Cal!S$3))&gt;0,INDEX(DataInput!$B$6:$G$2005,Cal!$B512,Cal!S$3),"")</f>
        <v/>
      </c>
      <c r="T512" s="253" t="str">
        <f>IF(LEN(INDEX(DataInput!$B$6:$G$2005,Cal!$B512,Cal!T$3))&gt;0,INDEX(DataInput!$B$6:$G$2005,Cal!$B512,Cal!T$3),"")</f>
        <v/>
      </c>
      <c r="U512" s="254" t="str">
        <f>IF(LEN(INDEX(DataInput!$B$6:$G$2005,Cal!$B512,Cal!U$3))&gt;0,INDEX(DataInput!$B$6:$G$2005,Cal!$B512,Cal!U$3),"")</f>
        <v/>
      </c>
      <c r="V512" s="262">
        <f t="shared" si="66"/>
        <v>0</v>
      </c>
      <c r="W512" s="262" t="str">
        <f t="shared" si="67"/>
        <v/>
      </c>
      <c r="X512" s="262" t="str">
        <f t="shared" si="68"/>
        <v/>
      </c>
      <c r="Y512" s="257" t="str">
        <f t="shared" si="63"/>
        <v/>
      </c>
      <c r="Z512" s="257" t="str">
        <f t="shared" si="64"/>
        <v/>
      </c>
      <c r="AA512" s="258" t="str">
        <f t="shared" si="69"/>
        <v>No</v>
      </c>
      <c r="AB512" s="259" t="str">
        <f>IFERROR(IF(COUNTIF($P$4:P512,P512)=1,P512,""),"")</f>
        <v/>
      </c>
      <c r="AC512" s="259" t="str">
        <f t="shared" si="70"/>
        <v/>
      </c>
      <c r="AD512" s="259" t="str">
        <f t="shared" si="71"/>
        <v/>
      </c>
      <c r="AE512" s="259" t="str">
        <f>IFERROR(IF(AND(Cal!P512&gt;=Cal!$AG$5,Cal!P512&lt;=Cal!$AH$5,PrintPayslip!$D$7=Cal!$Q512),IF(LEN(P512)&gt;0,P512,0),""),"")</f>
        <v/>
      </c>
      <c r="AF512" s="258" t="str">
        <f t="shared" si="65"/>
        <v/>
      </c>
    </row>
    <row r="513" spans="2:32" x14ac:dyDescent="0.25">
      <c r="B513" s="228">
        <v>509</v>
      </c>
      <c r="C513" s="247">
        <f>IF(LEN(INDEX(TaxData!$B$7:$D$4006,Cal!$B513,Cal!C$3))&gt;0,INDEX(TaxData!$B$7:$D$4006,Cal!$B513,Cal!C$3),"")</f>
        <v>594</v>
      </c>
      <c r="D513" s="247">
        <f>IF(LEN(INDEX(TaxData!$B$7:$D$4006,Cal!$B513,Cal!D$3))&gt;0,INDEX(TaxData!$B$7:$D$4006,Cal!$B513,Cal!D$3),"")</f>
        <v>57</v>
      </c>
      <c r="E513" s="247">
        <f>IF(LEN(INDEX(TaxData!$B$7:$D$4006,Cal!$B513,Cal!E$3))&gt;0,INDEX(TaxData!$B$7:$D$4006,Cal!$B513,Cal!E$3),"")</f>
        <v>163</v>
      </c>
      <c r="F513" s="230"/>
      <c r="H513" s="234"/>
      <c r="I513" s="234"/>
      <c r="J513" s="234"/>
      <c r="K513" s="234"/>
      <c r="O513" s="228">
        <v>509</v>
      </c>
      <c r="P513" s="250" t="str">
        <f>IF(LEN(INDEX(DataInput!$B$6:$G$2005,Cal!$B513,Cal!P$3))&gt;0,INDEX(DataInput!$B$6:$G$2005,Cal!$B513,Cal!P$3),"")</f>
        <v/>
      </c>
      <c r="Q513" s="251" t="str">
        <f>IF(LEN(INDEX(DataInput!$B$6:$G$2005,Cal!$B513,Cal!Q$3))&gt;0,INDEX(DataInput!$B$6:$G$2005,Cal!$B513,Cal!Q$3),"")</f>
        <v/>
      </c>
      <c r="R513" s="252" t="str">
        <f>IF(LEN(INDEX(DataInput!$B$6:$G$2005,Cal!$B513,Cal!R$3))&gt;0,INDEX(DataInput!$B$6:$G$2005,Cal!$B513,Cal!R$3),"")</f>
        <v/>
      </c>
      <c r="S513" s="251" t="str">
        <f>IF(LEN(INDEX(DataInput!$B$6:$G$2005,Cal!$B513,Cal!S$3))&gt;0,INDEX(DataInput!$B$6:$G$2005,Cal!$B513,Cal!S$3),"")</f>
        <v/>
      </c>
      <c r="T513" s="253" t="str">
        <f>IF(LEN(INDEX(DataInput!$B$6:$G$2005,Cal!$B513,Cal!T$3))&gt;0,INDEX(DataInput!$B$6:$G$2005,Cal!$B513,Cal!T$3),"")</f>
        <v/>
      </c>
      <c r="U513" s="254" t="str">
        <f>IF(LEN(INDEX(DataInput!$B$6:$G$2005,Cal!$B513,Cal!U$3))&gt;0,INDEX(DataInput!$B$6:$G$2005,Cal!$B513,Cal!U$3),"")</f>
        <v/>
      </c>
      <c r="V513" s="262">
        <f t="shared" si="66"/>
        <v>0</v>
      </c>
      <c r="W513" s="262" t="str">
        <f t="shared" si="67"/>
        <v/>
      </c>
      <c r="X513" s="262" t="str">
        <f t="shared" si="68"/>
        <v/>
      </c>
      <c r="Y513" s="257" t="str">
        <f t="shared" si="63"/>
        <v/>
      </c>
      <c r="Z513" s="257" t="str">
        <f t="shared" si="64"/>
        <v/>
      </c>
      <c r="AA513" s="258" t="str">
        <f t="shared" si="69"/>
        <v>No</v>
      </c>
      <c r="AB513" s="259" t="str">
        <f>IFERROR(IF(COUNTIF($P$4:P513,P513)=1,P513,""),"")</f>
        <v/>
      </c>
      <c r="AC513" s="259" t="str">
        <f t="shared" si="70"/>
        <v/>
      </c>
      <c r="AD513" s="259" t="str">
        <f t="shared" si="71"/>
        <v/>
      </c>
      <c r="AE513" s="259" t="str">
        <f>IFERROR(IF(AND(Cal!P513&gt;=Cal!$AG$5,Cal!P513&lt;=Cal!$AH$5,PrintPayslip!$D$7=Cal!$Q513),IF(LEN(P513)&gt;0,P513,0),""),"")</f>
        <v/>
      </c>
      <c r="AF513" s="258" t="str">
        <f t="shared" si="65"/>
        <v/>
      </c>
    </row>
    <row r="514" spans="2:32" x14ac:dyDescent="0.25">
      <c r="B514" s="228">
        <v>510</v>
      </c>
      <c r="C514" s="247">
        <f>IF(LEN(INDEX(TaxData!$B$7:$D$4006,Cal!$B514,Cal!C$3))&gt;0,INDEX(TaxData!$B$7:$D$4006,Cal!$B514,Cal!C$3),"")</f>
        <v>595</v>
      </c>
      <c r="D514" s="247">
        <f>IF(LEN(INDEX(TaxData!$B$7:$D$4006,Cal!$B514,Cal!D$3))&gt;0,INDEX(TaxData!$B$7:$D$4006,Cal!$B514,Cal!D$3),"")</f>
        <v>58</v>
      </c>
      <c r="E514" s="247">
        <f>IF(LEN(INDEX(TaxData!$B$7:$D$4006,Cal!$B514,Cal!E$3))&gt;0,INDEX(TaxData!$B$7:$D$4006,Cal!$B514,Cal!E$3),"")</f>
        <v>164</v>
      </c>
      <c r="F514" s="230"/>
      <c r="H514" s="234"/>
      <c r="I514" s="234"/>
      <c r="J514" s="234"/>
      <c r="K514" s="234"/>
      <c r="O514" s="228">
        <v>510</v>
      </c>
      <c r="P514" s="250" t="str">
        <f>IF(LEN(INDEX(DataInput!$B$6:$G$2005,Cal!$B514,Cal!P$3))&gt;0,INDEX(DataInput!$B$6:$G$2005,Cal!$B514,Cal!P$3),"")</f>
        <v/>
      </c>
      <c r="Q514" s="251" t="str">
        <f>IF(LEN(INDEX(DataInput!$B$6:$G$2005,Cal!$B514,Cal!Q$3))&gt;0,INDEX(DataInput!$B$6:$G$2005,Cal!$B514,Cal!Q$3),"")</f>
        <v/>
      </c>
      <c r="R514" s="252" t="str">
        <f>IF(LEN(INDEX(DataInput!$B$6:$G$2005,Cal!$B514,Cal!R$3))&gt;0,INDEX(DataInput!$B$6:$G$2005,Cal!$B514,Cal!R$3),"")</f>
        <v/>
      </c>
      <c r="S514" s="251" t="str">
        <f>IF(LEN(INDEX(DataInput!$B$6:$G$2005,Cal!$B514,Cal!S$3))&gt;0,INDEX(DataInput!$B$6:$G$2005,Cal!$B514,Cal!S$3),"")</f>
        <v/>
      </c>
      <c r="T514" s="253" t="str">
        <f>IF(LEN(INDEX(DataInput!$B$6:$G$2005,Cal!$B514,Cal!T$3))&gt;0,INDEX(DataInput!$B$6:$G$2005,Cal!$B514,Cal!T$3),"")</f>
        <v/>
      </c>
      <c r="U514" s="254" t="str">
        <f>IF(LEN(INDEX(DataInput!$B$6:$G$2005,Cal!$B514,Cal!U$3))&gt;0,INDEX(DataInput!$B$6:$G$2005,Cal!$B514,Cal!U$3),"")</f>
        <v/>
      </c>
      <c r="V514" s="262">
        <f t="shared" si="66"/>
        <v>0</v>
      </c>
      <c r="W514" s="262" t="str">
        <f t="shared" si="67"/>
        <v/>
      </c>
      <c r="X514" s="262" t="str">
        <f t="shared" si="68"/>
        <v/>
      </c>
      <c r="Y514" s="257" t="str">
        <f t="shared" si="63"/>
        <v/>
      </c>
      <c r="Z514" s="257" t="str">
        <f t="shared" si="64"/>
        <v/>
      </c>
      <c r="AA514" s="258" t="str">
        <f t="shared" si="69"/>
        <v>No</v>
      </c>
      <c r="AB514" s="259" t="str">
        <f>IFERROR(IF(COUNTIF($P$4:P514,P514)=1,P514,""),"")</f>
        <v/>
      </c>
      <c r="AC514" s="259" t="str">
        <f t="shared" si="70"/>
        <v/>
      </c>
      <c r="AD514" s="259" t="str">
        <f t="shared" si="71"/>
        <v/>
      </c>
      <c r="AE514" s="259" t="str">
        <f>IFERROR(IF(AND(Cal!P514&gt;=Cal!$AG$5,Cal!P514&lt;=Cal!$AH$5,PrintPayslip!$D$7=Cal!$Q514),IF(LEN(P514)&gt;0,P514,0),""),"")</f>
        <v/>
      </c>
      <c r="AF514" s="258" t="str">
        <f t="shared" si="65"/>
        <v/>
      </c>
    </row>
    <row r="515" spans="2:32" x14ac:dyDescent="0.25">
      <c r="B515" s="228">
        <v>511</v>
      </c>
      <c r="C515" s="247">
        <f>IF(LEN(INDEX(TaxData!$B$7:$D$4006,Cal!$B515,Cal!C$3))&gt;0,INDEX(TaxData!$B$7:$D$4006,Cal!$B515,Cal!C$3),"")</f>
        <v>596</v>
      </c>
      <c r="D515" s="247">
        <f>IF(LEN(INDEX(TaxData!$B$7:$D$4006,Cal!$B515,Cal!D$3))&gt;0,INDEX(TaxData!$B$7:$D$4006,Cal!$B515,Cal!D$3),"")</f>
        <v>58</v>
      </c>
      <c r="E515" s="247">
        <f>IF(LEN(INDEX(TaxData!$B$7:$D$4006,Cal!$B515,Cal!E$3))&gt;0,INDEX(TaxData!$B$7:$D$4006,Cal!$B515,Cal!E$3),"")</f>
        <v>164</v>
      </c>
      <c r="F515" s="230"/>
      <c r="H515" s="234"/>
      <c r="I515" s="234"/>
      <c r="J515" s="234"/>
      <c r="K515" s="234"/>
      <c r="O515" s="228">
        <v>511</v>
      </c>
      <c r="P515" s="250" t="str">
        <f>IF(LEN(INDEX(DataInput!$B$6:$G$2005,Cal!$B515,Cal!P$3))&gt;0,INDEX(DataInput!$B$6:$G$2005,Cal!$B515,Cal!P$3),"")</f>
        <v/>
      </c>
      <c r="Q515" s="251" t="str">
        <f>IF(LEN(INDEX(DataInput!$B$6:$G$2005,Cal!$B515,Cal!Q$3))&gt;0,INDEX(DataInput!$B$6:$G$2005,Cal!$B515,Cal!Q$3),"")</f>
        <v/>
      </c>
      <c r="R515" s="252" t="str">
        <f>IF(LEN(INDEX(DataInput!$B$6:$G$2005,Cal!$B515,Cal!R$3))&gt;0,INDEX(DataInput!$B$6:$G$2005,Cal!$B515,Cal!R$3),"")</f>
        <v/>
      </c>
      <c r="S515" s="251" t="str">
        <f>IF(LEN(INDEX(DataInput!$B$6:$G$2005,Cal!$B515,Cal!S$3))&gt;0,INDEX(DataInput!$B$6:$G$2005,Cal!$B515,Cal!S$3),"")</f>
        <v/>
      </c>
      <c r="T515" s="253" t="str">
        <f>IF(LEN(INDEX(DataInput!$B$6:$G$2005,Cal!$B515,Cal!T$3))&gt;0,INDEX(DataInput!$B$6:$G$2005,Cal!$B515,Cal!T$3),"")</f>
        <v/>
      </c>
      <c r="U515" s="254" t="str">
        <f>IF(LEN(INDEX(DataInput!$B$6:$G$2005,Cal!$B515,Cal!U$3))&gt;0,INDEX(DataInput!$B$6:$G$2005,Cal!$B515,Cal!U$3),"")</f>
        <v/>
      </c>
      <c r="V515" s="262">
        <f t="shared" si="66"/>
        <v>0</v>
      </c>
      <c r="W515" s="262" t="str">
        <f t="shared" si="67"/>
        <v/>
      </c>
      <c r="X515" s="262" t="str">
        <f t="shared" si="68"/>
        <v/>
      </c>
      <c r="Y515" s="257" t="str">
        <f t="shared" si="63"/>
        <v/>
      </c>
      <c r="Z515" s="257" t="str">
        <f t="shared" si="64"/>
        <v/>
      </c>
      <c r="AA515" s="258" t="str">
        <f t="shared" si="69"/>
        <v>No</v>
      </c>
      <c r="AB515" s="259" t="str">
        <f>IFERROR(IF(COUNTIF($P$4:P515,P515)=1,P515,""),"")</f>
        <v/>
      </c>
      <c r="AC515" s="259" t="str">
        <f t="shared" si="70"/>
        <v/>
      </c>
      <c r="AD515" s="259" t="str">
        <f t="shared" si="71"/>
        <v/>
      </c>
      <c r="AE515" s="259" t="str">
        <f>IFERROR(IF(AND(Cal!P515&gt;=Cal!$AG$5,Cal!P515&lt;=Cal!$AH$5,PrintPayslip!$D$7=Cal!$Q515),IF(LEN(P515)&gt;0,P515,0),""),"")</f>
        <v/>
      </c>
      <c r="AF515" s="258" t="str">
        <f t="shared" si="65"/>
        <v/>
      </c>
    </row>
    <row r="516" spans="2:32" x14ac:dyDescent="0.25">
      <c r="B516" s="228">
        <v>512</v>
      </c>
      <c r="C516" s="247">
        <f>IF(LEN(INDEX(TaxData!$B$7:$D$4006,Cal!$B516,Cal!C$3))&gt;0,INDEX(TaxData!$B$7:$D$4006,Cal!$B516,Cal!C$3),"")</f>
        <v>597</v>
      </c>
      <c r="D516" s="247">
        <f>IF(LEN(INDEX(TaxData!$B$7:$D$4006,Cal!$B516,Cal!D$3))&gt;0,INDEX(TaxData!$B$7:$D$4006,Cal!$B516,Cal!D$3),"")</f>
        <v>58</v>
      </c>
      <c r="E516" s="247">
        <f>IF(LEN(INDEX(TaxData!$B$7:$D$4006,Cal!$B516,Cal!E$3))&gt;0,INDEX(TaxData!$B$7:$D$4006,Cal!$B516,Cal!E$3),"")</f>
        <v>164</v>
      </c>
      <c r="F516" s="230"/>
      <c r="H516" s="234"/>
      <c r="I516" s="234"/>
      <c r="J516" s="234"/>
      <c r="K516" s="234"/>
      <c r="O516" s="228">
        <v>512</v>
      </c>
      <c r="P516" s="250" t="str">
        <f>IF(LEN(INDEX(DataInput!$B$6:$G$2005,Cal!$B516,Cal!P$3))&gt;0,INDEX(DataInput!$B$6:$G$2005,Cal!$B516,Cal!P$3),"")</f>
        <v/>
      </c>
      <c r="Q516" s="251" t="str">
        <f>IF(LEN(INDEX(DataInput!$B$6:$G$2005,Cal!$B516,Cal!Q$3))&gt;0,INDEX(DataInput!$B$6:$G$2005,Cal!$B516,Cal!Q$3),"")</f>
        <v/>
      </c>
      <c r="R516" s="252" t="str">
        <f>IF(LEN(INDEX(DataInput!$B$6:$G$2005,Cal!$B516,Cal!R$3))&gt;0,INDEX(DataInput!$B$6:$G$2005,Cal!$B516,Cal!R$3),"")</f>
        <v/>
      </c>
      <c r="S516" s="251" t="str">
        <f>IF(LEN(INDEX(DataInput!$B$6:$G$2005,Cal!$B516,Cal!S$3))&gt;0,INDEX(DataInput!$B$6:$G$2005,Cal!$B516,Cal!S$3),"")</f>
        <v/>
      </c>
      <c r="T516" s="253" t="str">
        <f>IF(LEN(INDEX(DataInput!$B$6:$G$2005,Cal!$B516,Cal!T$3))&gt;0,INDEX(DataInput!$B$6:$G$2005,Cal!$B516,Cal!T$3),"")</f>
        <v/>
      </c>
      <c r="U516" s="254" t="str">
        <f>IF(LEN(INDEX(DataInput!$B$6:$G$2005,Cal!$B516,Cal!U$3))&gt;0,INDEX(DataInput!$B$6:$G$2005,Cal!$B516,Cal!U$3),"")</f>
        <v/>
      </c>
      <c r="V516" s="262">
        <f t="shared" si="66"/>
        <v>0</v>
      </c>
      <c r="W516" s="262" t="str">
        <f t="shared" si="67"/>
        <v/>
      </c>
      <c r="X516" s="262" t="str">
        <f t="shared" si="68"/>
        <v/>
      </c>
      <c r="Y516" s="257" t="str">
        <f t="shared" si="63"/>
        <v/>
      </c>
      <c r="Z516" s="257" t="str">
        <f t="shared" si="64"/>
        <v/>
      </c>
      <c r="AA516" s="258" t="str">
        <f t="shared" si="69"/>
        <v>No</v>
      </c>
      <c r="AB516" s="259" t="str">
        <f>IFERROR(IF(COUNTIF($P$4:P516,P516)=1,P516,""),"")</f>
        <v/>
      </c>
      <c r="AC516" s="259" t="str">
        <f t="shared" si="70"/>
        <v/>
      </c>
      <c r="AD516" s="259" t="str">
        <f t="shared" si="71"/>
        <v/>
      </c>
      <c r="AE516" s="259" t="str">
        <f>IFERROR(IF(AND(Cal!P516&gt;=Cal!$AG$5,Cal!P516&lt;=Cal!$AH$5,PrintPayslip!$D$7=Cal!$Q516),IF(LEN(P516)&gt;0,P516,0),""),"")</f>
        <v/>
      </c>
      <c r="AF516" s="258" t="str">
        <f t="shared" si="65"/>
        <v/>
      </c>
    </row>
    <row r="517" spans="2:32" x14ac:dyDescent="0.25">
      <c r="B517" s="228">
        <v>513</v>
      </c>
      <c r="C517" s="247">
        <f>IF(LEN(INDEX(TaxData!$B$7:$D$4006,Cal!$B517,Cal!C$3))&gt;0,INDEX(TaxData!$B$7:$D$4006,Cal!$B517,Cal!C$3),"")</f>
        <v>598</v>
      </c>
      <c r="D517" s="247">
        <f>IF(LEN(INDEX(TaxData!$B$7:$D$4006,Cal!$B517,Cal!D$3))&gt;0,INDEX(TaxData!$B$7:$D$4006,Cal!$B517,Cal!D$3),"")</f>
        <v>58</v>
      </c>
      <c r="E517" s="247">
        <f>IF(LEN(INDEX(TaxData!$B$7:$D$4006,Cal!$B517,Cal!E$3))&gt;0,INDEX(TaxData!$B$7:$D$4006,Cal!$B517,Cal!E$3),"")</f>
        <v>165</v>
      </c>
      <c r="F517" s="230"/>
      <c r="H517" s="234"/>
      <c r="I517" s="234"/>
      <c r="J517" s="234"/>
      <c r="K517" s="234"/>
      <c r="O517" s="228">
        <v>513</v>
      </c>
      <c r="P517" s="250" t="str">
        <f>IF(LEN(INDEX(DataInput!$B$6:$G$2005,Cal!$B517,Cal!P$3))&gt;0,INDEX(DataInput!$B$6:$G$2005,Cal!$B517,Cal!P$3),"")</f>
        <v/>
      </c>
      <c r="Q517" s="251" t="str">
        <f>IF(LEN(INDEX(DataInput!$B$6:$G$2005,Cal!$B517,Cal!Q$3))&gt;0,INDEX(DataInput!$B$6:$G$2005,Cal!$B517,Cal!Q$3),"")</f>
        <v/>
      </c>
      <c r="R517" s="252" t="str">
        <f>IF(LEN(INDEX(DataInput!$B$6:$G$2005,Cal!$B517,Cal!R$3))&gt;0,INDEX(DataInput!$B$6:$G$2005,Cal!$B517,Cal!R$3),"")</f>
        <v/>
      </c>
      <c r="S517" s="251" t="str">
        <f>IF(LEN(INDEX(DataInput!$B$6:$G$2005,Cal!$B517,Cal!S$3))&gt;0,INDEX(DataInput!$B$6:$G$2005,Cal!$B517,Cal!S$3),"")</f>
        <v/>
      </c>
      <c r="T517" s="253" t="str">
        <f>IF(LEN(INDEX(DataInput!$B$6:$G$2005,Cal!$B517,Cal!T$3))&gt;0,INDEX(DataInput!$B$6:$G$2005,Cal!$B517,Cal!T$3),"")</f>
        <v/>
      </c>
      <c r="U517" s="254" t="str">
        <f>IF(LEN(INDEX(DataInput!$B$6:$G$2005,Cal!$B517,Cal!U$3))&gt;0,INDEX(DataInput!$B$6:$G$2005,Cal!$B517,Cal!U$3),"")</f>
        <v/>
      </c>
      <c r="V517" s="262">
        <f t="shared" si="66"/>
        <v>0</v>
      </c>
      <c r="W517" s="262" t="str">
        <f t="shared" si="67"/>
        <v/>
      </c>
      <c r="X517" s="262" t="str">
        <f t="shared" si="68"/>
        <v/>
      </c>
      <c r="Y517" s="257" t="str">
        <f t="shared" ref="Y517:Y580" si="72">IFERROR(INDEX($J$5:$J$154,MATCH($Q517,$I$5:$I$154,0),1),"")</f>
        <v/>
      </c>
      <c r="Z517" s="257" t="str">
        <f t="shared" ref="Z517:Z580" si="73">IFERROR(INDEX($K$5:$K$154,MATCH($Q517,$I$5:$I$154,0),1),"")</f>
        <v/>
      </c>
      <c r="AA517" s="258" t="str">
        <f t="shared" si="69"/>
        <v>No</v>
      </c>
      <c r="AB517" s="259" t="str">
        <f>IFERROR(IF(COUNTIF($P$4:P517,P517)=1,P517,""),"")</f>
        <v/>
      </c>
      <c r="AC517" s="259" t="str">
        <f t="shared" si="70"/>
        <v/>
      </c>
      <c r="AD517" s="259" t="str">
        <f t="shared" si="71"/>
        <v/>
      </c>
      <c r="AE517" s="259" t="str">
        <f>IFERROR(IF(AND(Cal!P517&gt;=Cal!$AG$5,Cal!P517&lt;=Cal!$AH$5,PrintPayslip!$D$7=Cal!$Q517),IF(LEN(P517)&gt;0,P517,0),""),"")</f>
        <v/>
      </c>
      <c r="AF517" s="258" t="str">
        <f t="shared" ref="AF517:AF580" si="74">IF(AF516=2002,2003,IF(ROW(AF517)-6=$AE$2005,2002,IFERROR(MATCH(SMALL($AE$5:$AE$2004,ROW($AE516)-ROW($AE$3)),$AE$5:$AE$2004,0),"")))</f>
        <v/>
      </c>
    </row>
    <row r="518" spans="2:32" x14ac:dyDescent="0.25">
      <c r="B518" s="228">
        <v>514</v>
      </c>
      <c r="C518" s="247">
        <f>IF(LEN(INDEX(TaxData!$B$7:$D$4006,Cal!$B518,Cal!C$3))&gt;0,INDEX(TaxData!$B$7:$D$4006,Cal!$B518,Cal!C$3),"")</f>
        <v>599</v>
      </c>
      <c r="D518" s="247">
        <f>IF(LEN(INDEX(TaxData!$B$7:$D$4006,Cal!$B518,Cal!D$3))&gt;0,INDEX(TaxData!$B$7:$D$4006,Cal!$B518,Cal!D$3),"")</f>
        <v>59</v>
      </c>
      <c r="E518" s="247">
        <f>IF(LEN(INDEX(TaxData!$B$7:$D$4006,Cal!$B518,Cal!E$3))&gt;0,INDEX(TaxData!$B$7:$D$4006,Cal!$B518,Cal!E$3),"")</f>
        <v>165</v>
      </c>
      <c r="F518" s="230"/>
      <c r="H518" s="234"/>
      <c r="I518" s="234"/>
      <c r="J518" s="234"/>
      <c r="K518" s="234"/>
      <c r="O518" s="228">
        <v>514</v>
      </c>
      <c r="P518" s="250" t="str">
        <f>IF(LEN(INDEX(DataInput!$B$6:$G$2005,Cal!$B518,Cal!P$3))&gt;0,INDEX(DataInput!$B$6:$G$2005,Cal!$B518,Cal!P$3),"")</f>
        <v/>
      </c>
      <c r="Q518" s="251" t="str">
        <f>IF(LEN(INDEX(DataInput!$B$6:$G$2005,Cal!$B518,Cal!Q$3))&gt;0,INDEX(DataInput!$B$6:$G$2005,Cal!$B518,Cal!Q$3),"")</f>
        <v/>
      </c>
      <c r="R518" s="252" t="str">
        <f>IF(LEN(INDEX(DataInput!$B$6:$G$2005,Cal!$B518,Cal!R$3))&gt;0,INDEX(DataInput!$B$6:$G$2005,Cal!$B518,Cal!R$3),"")</f>
        <v/>
      </c>
      <c r="S518" s="251" t="str">
        <f>IF(LEN(INDEX(DataInput!$B$6:$G$2005,Cal!$B518,Cal!S$3))&gt;0,INDEX(DataInput!$B$6:$G$2005,Cal!$B518,Cal!S$3),"")</f>
        <v/>
      </c>
      <c r="T518" s="253" t="str">
        <f>IF(LEN(INDEX(DataInput!$B$6:$G$2005,Cal!$B518,Cal!T$3))&gt;0,INDEX(DataInput!$B$6:$G$2005,Cal!$B518,Cal!T$3),"")</f>
        <v/>
      </c>
      <c r="U518" s="254" t="str">
        <f>IF(LEN(INDEX(DataInput!$B$6:$G$2005,Cal!$B518,Cal!U$3))&gt;0,INDEX(DataInput!$B$6:$G$2005,Cal!$B518,Cal!U$3),"")</f>
        <v/>
      </c>
      <c r="V518" s="262">
        <f t="shared" ref="V518:V581" si="75">IFERROR(IF(P518="",0,YEAR(P518)),"")</f>
        <v>0</v>
      </c>
      <c r="W518" s="262" t="str">
        <f t="shared" ref="W518:W581" si="76">IFERROR(INDEX($M$4:$M$15,MONTH($P518),1),"")</f>
        <v/>
      </c>
      <c r="X518" s="262" t="str">
        <f t="shared" ref="X518:X581" si="77">IFERROR(WEEKNUM($P518),"")</f>
        <v/>
      </c>
      <c r="Y518" s="257" t="str">
        <f t="shared" si="72"/>
        <v/>
      </c>
      <c r="Z518" s="257" t="str">
        <f t="shared" si="73"/>
        <v/>
      </c>
      <c r="AA518" s="258" t="str">
        <f t="shared" ref="AA518:AA581" si="78">IF(LEN(R518)&gt;0,"Yes","No")</f>
        <v>No</v>
      </c>
      <c r="AB518" s="259" t="str">
        <f>IFERROR(IF(COUNTIF($P$4:P518,P518)=1,P518,""),"")</f>
        <v/>
      </c>
      <c r="AC518" s="259" t="str">
        <f t="shared" ref="AC518:AC581" si="79">IFERROR(SMALL($AB$5:$AB$2004,ROW(AA518)-ROW($AA$4)),"")</f>
        <v/>
      </c>
      <c r="AD518" s="259" t="str">
        <f t="shared" ref="AD518:AD581" si="80">IFERROR(IF(AC518&gt;=$AG$5,AC518,""),"")</f>
        <v/>
      </c>
      <c r="AE518" s="259" t="str">
        <f>IFERROR(IF(AND(Cal!P518&gt;=Cal!$AG$5,Cal!P518&lt;=Cal!$AH$5,PrintPayslip!$D$7=Cal!$Q518),IF(LEN(P518)&gt;0,P518,0),""),"")</f>
        <v/>
      </c>
      <c r="AF518" s="258" t="str">
        <f t="shared" si="74"/>
        <v/>
      </c>
    </row>
    <row r="519" spans="2:32" x14ac:dyDescent="0.25">
      <c r="B519" s="228">
        <v>515</v>
      </c>
      <c r="C519" s="247">
        <f>IF(LEN(INDEX(TaxData!$B$7:$D$4006,Cal!$B519,Cal!C$3))&gt;0,INDEX(TaxData!$B$7:$D$4006,Cal!$B519,Cal!C$3),"")</f>
        <v>600</v>
      </c>
      <c r="D519" s="247">
        <f>IF(LEN(INDEX(TaxData!$B$7:$D$4006,Cal!$B519,Cal!D$3))&gt;0,INDEX(TaxData!$B$7:$D$4006,Cal!$B519,Cal!D$3),"")</f>
        <v>59</v>
      </c>
      <c r="E519" s="247">
        <f>IF(LEN(INDEX(TaxData!$B$7:$D$4006,Cal!$B519,Cal!E$3))&gt;0,INDEX(TaxData!$B$7:$D$4006,Cal!$B519,Cal!E$3),"")</f>
        <v>165</v>
      </c>
      <c r="F519" s="230"/>
      <c r="H519" s="234"/>
      <c r="I519" s="234"/>
      <c r="J519" s="234"/>
      <c r="K519" s="234"/>
      <c r="O519" s="228">
        <v>515</v>
      </c>
      <c r="P519" s="250" t="str">
        <f>IF(LEN(INDEX(DataInput!$B$6:$G$2005,Cal!$B519,Cal!P$3))&gt;0,INDEX(DataInput!$B$6:$G$2005,Cal!$B519,Cal!P$3),"")</f>
        <v/>
      </c>
      <c r="Q519" s="251" t="str">
        <f>IF(LEN(INDEX(DataInput!$B$6:$G$2005,Cal!$B519,Cal!Q$3))&gt;0,INDEX(DataInput!$B$6:$G$2005,Cal!$B519,Cal!Q$3),"")</f>
        <v/>
      </c>
      <c r="R519" s="252" t="str">
        <f>IF(LEN(INDEX(DataInput!$B$6:$G$2005,Cal!$B519,Cal!R$3))&gt;0,INDEX(DataInput!$B$6:$G$2005,Cal!$B519,Cal!R$3),"")</f>
        <v/>
      </c>
      <c r="S519" s="251" t="str">
        <f>IF(LEN(INDEX(DataInput!$B$6:$G$2005,Cal!$B519,Cal!S$3))&gt;0,INDEX(DataInput!$B$6:$G$2005,Cal!$B519,Cal!S$3),"")</f>
        <v/>
      </c>
      <c r="T519" s="253" t="str">
        <f>IF(LEN(INDEX(DataInput!$B$6:$G$2005,Cal!$B519,Cal!T$3))&gt;0,INDEX(DataInput!$B$6:$G$2005,Cal!$B519,Cal!T$3),"")</f>
        <v/>
      </c>
      <c r="U519" s="254" t="str">
        <f>IF(LEN(INDEX(DataInput!$B$6:$G$2005,Cal!$B519,Cal!U$3))&gt;0,INDEX(DataInput!$B$6:$G$2005,Cal!$B519,Cal!U$3),"")</f>
        <v/>
      </c>
      <c r="V519" s="262">
        <f t="shared" si="75"/>
        <v>0</v>
      </c>
      <c r="W519" s="262" t="str">
        <f t="shared" si="76"/>
        <v/>
      </c>
      <c r="X519" s="262" t="str">
        <f t="shared" si="77"/>
        <v/>
      </c>
      <c r="Y519" s="257" t="str">
        <f t="shared" si="72"/>
        <v/>
      </c>
      <c r="Z519" s="257" t="str">
        <f t="shared" si="73"/>
        <v/>
      </c>
      <c r="AA519" s="258" t="str">
        <f t="shared" si="78"/>
        <v>No</v>
      </c>
      <c r="AB519" s="259" t="str">
        <f>IFERROR(IF(COUNTIF($P$4:P519,P519)=1,P519,""),"")</f>
        <v/>
      </c>
      <c r="AC519" s="259" t="str">
        <f t="shared" si="79"/>
        <v/>
      </c>
      <c r="AD519" s="259" t="str">
        <f t="shared" si="80"/>
        <v/>
      </c>
      <c r="AE519" s="259" t="str">
        <f>IFERROR(IF(AND(Cal!P519&gt;=Cal!$AG$5,Cal!P519&lt;=Cal!$AH$5,PrintPayslip!$D$7=Cal!$Q519),IF(LEN(P519)&gt;0,P519,0),""),"")</f>
        <v/>
      </c>
      <c r="AF519" s="258" t="str">
        <f t="shared" si="74"/>
        <v/>
      </c>
    </row>
    <row r="520" spans="2:32" x14ac:dyDescent="0.25">
      <c r="B520" s="228">
        <v>516</v>
      </c>
      <c r="C520" s="247">
        <f>IF(LEN(INDEX(TaxData!$B$7:$D$4006,Cal!$B520,Cal!C$3))&gt;0,INDEX(TaxData!$B$7:$D$4006,Cal!$B520,Cal!C$3),"")</f>
        <v>601</v>
      </c>
      <c r="D520" s="247">
        <f>IF(LEN(INDEX(TaxData!$B$7:$D$4006,Cal!$B520,Cal!D$3))&gt;0,INDEX(TaxData!$B$7:$D$4006,Cal!$B520,Cal!D$3),"")</f>
        <v>59</v>
      </c>
      <c r="E520" s="247">
        <f>IF(LEN(INDEX(TaxData!$B$7:$D$4006,Cal!$B520,Cal!E$3))&gt;0,INDEX(TaxData!$B$7:$D$4006,Cal!$B520,Cal!E$3),"")</f>
        <v>166</v>
      </c>
      <c r="F520" s="230"/>
      <c r="H520" s="234"/>
      <c r="I520" s="234"/>
      <c r="J520" s="234"/>
      <c r="K520" s="234"/>
      <c r="O520" s="228">
        <v>516</v>
      </c>
      <c r="P520" s="250" t="str">
        <f>IF(LEN(INDEX(DataInput!$B$6:$G$2005,Cal!$B520,Cal!P$3))&gt;0,INDEX(DataInput!$B$6:$G$2005,Cal!$B520,Cal!P$3),"")</f>
        <v/>
      </c>
      <c r="Q520" s="251" t="str">
        <f>IF(LEN(INDEX(DataInput!$B$6:$G$2005,Cal!$B520,Cal!Q$3))&gt;0,INDEX(DataInput!$B$6:$G$2005,Cal!$B520,Cal!Q$3),"")</f>
        <v/>
      </c>
      <c r="R520" s="252" t="str">
        <f>IF(LEN(INDEX(DataInput!$B$6:$G$2005,Cal!$B520,Cal!R$3))&gt;0,INDEX(DataInput!$B$6:$G$2005,Cal!$B520,Cal!R$3),"")</f>
        <v/>
      </c>
      <c r="S520" s="251" t="str">
        <f>IF(LEN(INDEX(DataInput!$B$6:$G$2005,Cal!$B520,Cal!S$3))&gt;0,INDEX(DataInput!$B$6:$G$2005,Cal!$B520,Cal!S$3),"")</f>
        <v/>
      </c>
      <c r="T520" s="253" t="str">
        <f>IF(LEN(INDEX(DataInput!$B$6:$G$2005,Cal!$B520,Cal!T$3))&gt;0,INDEX(DataInput!$B$6:$G$2005,Cal!$B520,Cal!T$3),"")</f>
        <v/>
      </c>
      <c r="U520" s="254" t="str">
        <f>IF(LEN(INDEX(DataInput!$B$6:$G$2005,Cal!$B520,Cal!U$3))&gt;0,INDEX(DataInput!$B$6:$G$2005,Cal!$B520,Cal!U$3),"")</f>
        <v/>
      </c>
      <c r="V520" s="262">
        <f t="shared" si="75"/>
        <v>0</v>
      </c>
      <c r="W520" s="262" t="str">
        <f t="shared" si="76"/>
        <v/>
      </c>
      <c r="X520" s="262" t="str">
        <f t="shared" si="77"/>
        <v/>
      </c>
      <c r="Y520" s="257" t="str">
        <f t="shared" si="72"/>
        <v/>
      </c>
      <c r="Z520" s="257" t="str">
        <f t="shared" si="73"/>
        <v/>
      </c>
      <c r="AA520" s="258" t="str">
        <f t="shared" si="78"/>
        <v>No</v>
      </c>
      <c r="AB520" s="259" t="str">
        <f>IFERROR(IF(COUNTIF($P$4:P520,P520)=1,P520,""),"")</f>
        <v/>
      </c>
      <c r="AC520" s="259" t="str">
        <f t="shared" si="79"/>
        <v/>
      </c>
      <c r="AD520" s="259" t="str">
        <f t="shared" si="80"/>
        <v/>
      </c>
      <c r="AE520" s="259" t="str">
        <f>IFERROR(IF(AND(Cal!P520&gt;=Cal!$AG$5,Cal!P520&lt;=Cal!$AH$5,PrintPayslip!$D$7=Cal!$Q520),IF(LEN(P520)&gt;0,P520,0),""),"")</f>
        <v/>
      </c>
      <c r="AF520" s="258" t="str">
        <f t="shared" si="74"/>
        <v/>
      </c>
    </row>
    <row r="521" spans="2:32" x14ac:dyDescent="0.25">
      <c r="B521" s="228">
        <v>517</v>
      </c>
      <c r="C521" s="247">
        <f>IF(LEN(INDEX(TaxData!$B$7:$D$4006,Cal!$B521,Cal!C$3))&gt;0,INDEX(TaxData!$B$7:$D$4006,Cal!$B521,Cal!C$3),"")</f>
        <v>602</v>
      </c>
      <c r="D521" s="247">
        <f>IF(LEN(INDEX(TaxData!$B$7:$D$4006,Cal!$B521,Cal!D$3))&gt;0,INDEX(TaxData!$B$7:$D$4006,Cal!$B521,Cal!D$3),"")</f>
        <v>59</v>
      </c>
      <c r="E521" s="247">
        <f>IF(LEN(INDEX(TaxData!$B$7:$D$4006,Cal!$B521,Cal!E$3))&gt;0,INDEX(TaxData!$B$7:$D$4006,Cal!$B521,Cal!E$3),"")</f>
        <v>166</v>
      </c>
      <c r="F521" s="230"/>
      <c r="H521" s="234"/>
      <c r="I521" s="234"/>
      <c r="J521" s="234"/>
      <c r="K521" s="234"/>
      <c r="O521" s="228">
        <v>517</v>
      </c>
      <c r="P521" s="250" t="str">
        <f>IF(LEN(INDEX(DataInput!$B$6:$G$2005,Cal!$B521,Cal!P$3))&gt;0,INDEX(DataInput!$B$6:$G$2005,Cal!$B521,Cal!P$3),"")</f>
        <v/>
      </c>
      <c r="Q521" s="251" t="str">
        <f>IF(LEN(INDEX(DataInput!$B$6:$G$2005,Cal!$B521,Cal!Q$3))&gt;0,INDEX(DataInput!$B$6:$G$2005,Cal!$B521,Cal!Q$3),"")</f>
        <v/>
      </c>
      <c r="R521" s="252" t="str">
        <f>IF(LEN(INDEX(DataInput!$B$6:$G$2005,Cal!$B521,Cal!R$3))&gt;0,INDEX(DataInput!$B$6:$G$2005,Cal!$B521,Cal!R$3),"")</f>
        <v/>
      </c>
      <c r="S521" s="251" t="str">
        <f>IF(LEN(INDEX(DataInput!$B$6:$G$2005,Cal!$B521,Cal!S$3))&gt;0,INDEX(DataInput!$B$6:$G$2005,Cal!$B521,Cal!S$3),"")</f>
        <v/>
      </c>
      <c r="T521" s="253" t="str">
        <f>IF(LEN(INDEX(DataInput!$B$6:$G$2005,Cal!$B521,Cal!T$3))&gt;0,INDEX(DataInput!$B$6:$G$2005,Cal!$B521,Cal!T$3),"")</f>
        <v/>
      </c>
      <c r="U521" s="254" t="str">
        <f>IF(LEN(INDEX(DataInput!$B$6:$G$2005,Cal!$B521,Cal!U$3))&gt;0,INDEX(DataInput!$B$6:$G$2005,Cal!$B521,Cal!U$3),"")</f>
        <v/>
      </c>
      <c r="V521" s="262">
        <f t="shared" si="75"/>
        <v>0</v>
      </c>
      <c r="W521" s="262" t="str">
        <f t="shared" si="76"/>
        <v/>
      </c>
      <c r="X521" s="262" t="str">
        <f t="shared" si="77"/>
        <v/>
      </c>
      <c r="Y521" s="257" t="str">
        <f t="shared" si="72"/>
        <v/>
      </c>
      <c r="Z521" s="257" t="str">
        <f t="shared" si="73"/>
        <v/>
      </c>
      <c r="AA521" s="258" t="str">
        <f t="shared" si="78"/>
        <v>No</v>
      </c>
      <c r="AB521" s="259" t="str">
        <f>IFERROR(IF(COUNTIF($P$4:P521,P521)=1,P521,""),"")</f>
        <v/>
      </c>
      <c r="AC521" s="259" t="str">
        <f t="shared" si="79"/>
        <v/>
      </c>
      <c r="AD521" s="259" t="str">
        <f t="shared" si="80"/>
        <v/>
      </c>
      <c r="AE521" s="259" t="str">
        <f>IFERROR(IF(AND(Cal!P521&gt;=Cal!$AG$5,Cal!P521&lt;=Cal!$AH$5,PrintPayslip!$D$7=Cal!$Q521),IF(LEN(P521)&gt;0,P521,0),""),"")</f>
        <v/>
      </c>
      <c r="AF521" s="258" t="str">
        <f t="shared" si="74"/>
        <v/>
      </c>
    </row>
    <row r="522" spans="2:32" x14ac:dyDescent="0.25">
      <c r="B522" s="228">
        <v>518</v>
      </c>
      <c r="C522" s="247">
        <f>IF(LEN(INDEX(TaxData!$B$7:$D$4006,Cal!$B522,Cal!C$3))&gt;0,INDEX(TaxData!$B$7:$D$4006,Cal!$B522,Cal!C$3),"")</f>
        <v>603</v>
      </c>
      <c r="D522" s="247">
        <f>IF(LEN(INDEX(TaxData!$B$7:$D$4006,Cal!$B522,Cal!D$3))&gt;0,INDEX(TaxData!$B$7:$D$4006,Cal!$B522,Cal!D$3),"")</f>
        <v>59</v>
      </c>
      <c r="E522" s="247">
        <f>IF(LEN(INDEX(TaxData!$B$7:$D$4006,Cal!$B522,Cal!E$3))&gt;0,INDEX(TaxData!$B$7:$D$4006,Cal!$B522,Cal!E$3),"")</f>
        <v>166</v>
      </c>
      <c r="F522" s="230"/>
      <c r="H522" s="234"/>
      <c r="I522" s="234"/>
      <c r="J522" s="234"/>
      <c r="K522" s="234"/>
      <c r="O522" s="228">
        <v>518</v>
      </c>
      <c r="P522" s="250" t="str">
        <f>IF(LEN(INDEX(DataInput!$B$6:$G$2005,Cal!$B522,Cal!P$3))&gt;0,INDEX(DataInput!$B$6:$G$2005,Cal!$B522,Cal!P$3),"")</f>
        <v/>
      </c>
      <c r="Q522" s="251" t="str">
        <f>IF(LEN(INDEX(DataInput!$B$6:$G$2005,Cal!$B522,Cal!Q$3))&gt;0,INDEX(DataInput!$B$6:$G$2005,Cal!$B522,Cal!Q$3),"")</f>
        <v/>
      </c>
      <c r="R522" s="252" t="str">
        <f>IF(LEN(INDEX(DataInput!$B$6:$G$2005,Cal!$B522,Cal!R$3))&gt;0,INDEX(DataInput!$B$6:$G$2005,Cal!$B522,Cal!R$3),"")</f>
        <v/>
      </c>
      <c r="S522" s="251" t="str">
        <f>IF(LEN(INDEX(DataInput!$B$6:$G$2005,Cal!$B522,Cal!S$3))&gt;0,INDEX(DataInput!$B$6:$G$2005,Cal!$B522,Cal!S$3),"")</f>
        <v/>
      </c>
      <c r="T522" s="253" t="str">
        <f>IF(LEN(INDEX(DataInput!$B$6:$G$2005,Cal!$B522,Cal!T$3))&gt;0,INDEX(DataInput!$B$6:$G$2005,Cal!$B522,Cal!T$3),"")</f>
        <v/>
      </c>
      <c r="U522" s="254" t="str">
        <f>IF(LEN(INDEX(DataInput!$B$6:$G$2005,Cal!$B522,Cal!U$3))&gt;0,INDEX(DataInput!$B$6:$G$2005,Cal!$B522,Cal!U$3),"")</f>
        <v/>
      </c>
      <c r="V522" s="262">
        <f t="shared" si="75"/>
        <v>0</v>
      </c>
      <c r="W522" s="262" t="str">
        <f t="shared" si="76"/>
        <v/>
      </c>
      <c r="X522" s="262" t="str">
        <f t="shared" si="77"/>
        <v/>
      </c>
      <c r="Y522" s="257" t="str">
        <f t="shared" si="72"/>
        <v/>
      </c>
      <c r="Z522" s="257" t="str">
        <f t="shared" si="73"/>
        <v/>
      </c>
      <c r="AA522" s="258" t="str">
        <f t="shared" si="78"/>
        <v>No</v>
      </c>
      <c r="AB522" s="259" t="str">
        <f>IFERROR(IF(COUNTIF($P$4:P522,P522)=1,P522,""),"")</f>
        <v/>
      </c>
      <c r="AC522" s="259" t="str">
        <f t="shared" si="79"/>
        <v/>
      </c>
      <c r="AD522" s="259" t="str">
        <f t="shared" si="80"/>
        <v/>
      </c>
      <c r="AE522" s="259" t="str">
        <f>IFERROR(IF(AND(Cal!P522&gt;=Cal!$AG$5,Cal!P522&lt;=Cal!$AH$5,PrintPayslip!$D$7=Cal!$Q522),IF(LEN(P522)&gt;0,P522,0),""),"")</f>
        <v/>
      </c>
      <c r="AF522" s="258" t="str">
        <f t="shared" si="74"/>
        <v/>
      </c>
    </row>
    <row r="523" spans="2:32" x14ac:dyDescent="0.25">
      <c r="B523" s="228">
        <v>519</v>
      </c>
      <c r="C523" s="247">
        <f>IF(LEN(INDEX(TaxData!$B$7:$D$4006,Cal!$B523,Cal!C$3))&gt;0,INDEX(TaxData!$B$7:$D$4006,Cal!$B523,Cal!C$3),"")</f>
        <v>604</v>
      </c>
      <c r="D523" s="247">
        <f>IF(LEN(INDEX(TaxData!$B$7:$D$4006,Cal!$B523,Cal!D$3))&gt;0,INDEX(TaxData!$B$7:$D$4006,Cal!$B523,Cal!D$3),"")</f>
        <v>60</v>
      </c>
      <c r="E523" s="247">
        <f>IF(LEN(INDEX(TaxData!$B$7:$D$4006,Cal!$B523,Cal!E$3))&gt;0,INDEX(TaxData!$B$7:$D$4006,Cal!$B523,Cal!E$3),"")</f>
        <v>167</v>
      </c>
      <c r="F523" s="230"/>
      <c r="H523" s="234"/>
      <c r="I523" s="234"/>
      <c r="J523" s="234"/>
      <c r="K523" s="234"/>
      <c r="O523" s="228">
        <v>519</v>
      </c>
      <c r="P523" s="250" t="str">
        <f>IF(LEN(INDEX(DataInput!$B$6:$G$2005,Cal!$B523,Cal!P$3))&gt;0,INDEX(DataInput!$B$6:$G$2005,Cal!$B523,Cal!P$3),"")</f>
        <v/>
      </c>
      <c r="Q523" s="251" t="str">
        <f>IF(LEN(INDEX(DataInput!$B$6:$G$2005,Cal!$B523,Cal!Q$3))&gt;0,INDEX(DataInput!$B$6:$G$2005,Cal!$B523,Cal!Q$3),"")</f>
        <v/>
      </c>
      <c r="R523" s="252" t="str">
        <f>IF(LEN(INDEX(DataInput!$B$6:$G$2005,Cal!$B523,Cal!R$3))&gt;0,INDEX(DataInput!$B$6:$G$2005,Cal!$B523,Cal!R$3),"")</f>
        <v/>
      </c>
      <c r="S523" s="251" t="str">
        <f>IF(LEN(INDEX(DataInput!$B$6:$G$2005,Cal!$B523,Cal!S$3))&gt;0,INDEX(DataInput!$B$6:$G$2005,Cal!$B523,Cal!S$3),"")</f>
        <v/>
      </c>
      <c r="T523" s="253" t="str">
        <f>IF(LEN(INDEX(DataInput!$B$6:$G$2005,Cal!$B523,Cal!T$3))&gt;0,INDEX(DataInput!$B$6:$G$2005,Cal!$B523,Cal!T$3),"")</f>
        <v/>
      </c>
      <c r="U523" s="254" t="str">
        <f>IF(LEN(INDEX(DataInput!$B$6:$G$2005,Cal!$B523,Cal!U$3))&gt;0,INDEX(DataInput!$B$6:$G$2005,Cal!$B523,Cal!U$3),"")</f>
        <v/>
      </c>
      <c r="V523" s="262">
        <f t="shared" si="75"/>
        <v>0</v>
      </c>
      <c r="W523" s="262" t="str">
        <f t="shared" si="76"/>
        <v/>
      </c>
      <c r="X523" s="262" t="str">
        <f t="shared" si="77"/>
        <v/>
      </c>
      <c r="Y523" s="257" t="str">
        <f t="shared" si="72"/>
        <v/>
      </c>
      <c r="Z523" s="257" t="str">
        <f t="shared" si="73"/>
        <v/>
      </c>
      <c r="AA523" s="258" t="str">
        <f t="shared" si="78"/>
        <v>No</v>
      </c>
      <c r="AB523" s="259" t="str">
        <f>IFERROR(IF(COUNTIF($P$4:P523,P523)=1,P523,""),"")</f>
        <v/>
      </c>
      <c r="AC523" s="259" t="str">
        <f t="shared" si="79"/>
        <v/>
      </c>
      <c r="AD523" s="259" t="str">
        <f t="shared" si="80"/>
        <v/>
      </c>
      <c r="AE523" s="259" t="str">
        <f>IFERROR(IF(AND(Cal!P523&gt;=Cal!$AG$5,Cal!P523&lt;=Cal!$AH$5,PrintPayslip!$D$7=Cal!$Q523),IF(LEN(P523)&gt;0,P523,0),""),"")</f>
        <v/>
      </c>
      <c r="AF523" s="258" t="str">
        <f t="shared" si="74"/>
        <v/>
      </c>
    </row>
    <row r="524" spans="2:32" x14ac:dyDescent="0.25">
      <c r="B524" s="228">
        <v>520</v>
      </c>
      <c r="C524" s="247">
        <f>IF(LEN(INDEX(TaxData!$B$7:$D$4006,Cal!$B524,Cal!C$3))&gt;0,INDEX(TaxData!$B$7:$D$4006,Cal!$B524,Cal!C$3),"")</f>
        <v>605</v>
      </c>
      <c r="D524" s="247">
        <f>IF(LEN(INDEX(TaxData!$B$7:$D$4006,Cal!$B524,Cal!D$3))&gt;0,INDEX(TaxData!$B$7:$D$4006,Cal!$B524,Cal!D$3),"")</f>
        <v>60</v>
      </c>
      <c r="E524" s="247">
        <f>IF(LEN(INDEX(TaxData!$B$7:$D$4006,Cal!$B524,Cal!E$3))&gt;0,INDEX(TaxData!$B$7:$D$4006,Cal!$B524,Cal!E$3),"")</f>
        <v>167</v>
      </c>
      <c r="F524" s="230"/>
      <c r="H524" s="234"/>
      <c r="I524" s="234"/>
      <c r="J524" s="234"/>
      <c r="K524" s="234"/>
      <c r="O524" s="228">
        <v>520</v>
      </c>
      <c r="P524" s="250" t="str">
        <f>IF(LEN(INDEX(DataInput!$B$6:$G$2005,Cal!$B524,Cal!P$3))&gt;0,INDEX(DataInput!$B$6:$G$2005,Cal!$B524,Cal!P$3),"")</f>
        <v/>
      </c>
      <c r="Q524" s="251" t="str">
        <f>IF(LEN(INDEX(DataInput!$B$6:$G$2005,Cal!$B524,Cal!Q$3))&gt;0,INDEX(DataInput!$B$6:$G$2005,Cal!$B524,Cal!Q$3),"")</f>
        <v/>
      </c>
      <c r="R524" s="252" t="str">
        <f>IF(LEN(INDEX(DataInput!$B$6:$G$2005,Cal!$B524,Cal!R$3))&gt;0,INDEX(DataInput!$B$6:$G$2005,Cal!$B524,Cal!R$3),"")</f>
        <v/>
      </c>
      <c r="S524" s="251" t="str">
        <f>IF(LEN(INDEX(DataInput!$B$6:$G$2005,Cal!$B524,Cal!S$3))&gt;0,INDEX(DataInput!$B$6:$G$2005,Cal!$B524,Cal!S$3),"")</f>
        <v/>
      </c>
      <c r="T524" s="253" t="str">
        <f>IF(LEN(INDEX(DataInput!$B$6:$G$2005,Cal!$B524,Cal!T$3))&gt;0,INDEX(DataInput!$B$6:$G$2005,Cal!$B524,Cal!T$3),"")</f>
        <v/>
      </c>
      <c r="U524" s="254" t="str">
        <f>IF(LEN(INDEX(DataInput!$B$6:$G$2005,Cal!$B524,Cal!U$3))&gt;0,INDEX(DataInput!$B$6:$G$2005,Cal!$B524,Cal!U$3),"")</f>
        <v/>
      </c>
      <c r="V524" s="262">
        <f t="shared" si="75"/>
        <v>0</v>
      </c>
      <c r="W524" s="262" t="str">
        <f t="shared" si="76"/>
        <v/>
      </c>
      <c r="X524" s="262" t="str">
        <f t="shared" si="77"/>
        <v/>
      </c>
      <c r="Y524" s="257" t="str">
        <f t="shared" si="72"/>
        <v/>
      </c>
      <c r="Z524" s="257" t="str">
        <f t="shared" si="73"/>
        <v/>
      </c>
      <c r="AA524" s="258" t="str">
        <f t="shared" si="78"/>
        <v>No</v>
      </c>
      <c r="AB524" s="259" t="str">
        <f>IFERROR(IF(COUNTIF($P$4:P524,P524)=1,P524,""),"")</f>
        <v/>
      </c>
      <c r="AC524" s="259" t="str">
        <f t="shared" si="79"/>
        <v/>
      </c>
      <c r="AD524" s="259" t="str">
        <f t="shared" si="80"/>
        <v/>
      </c>
      <c r="AE524" s="259" t="str">
        <f>IFERROR(IF(AND(Cal!P524&gt;=Cal!$AG$5,Cal!P524&lt;=Cal!$AH$5,PrintPayslip!$D$7=Cal!$Q524),IF(LEN(P524)&gt;0,P524,0),""),"")</f>
        <v/>
      </c>
      <c r="AF524" s="258" t="str">
        <f t="shared" si="74"/>
        <v/>
      </c>
    </row>
    <row r="525" spans="2:32" x14ac:dyDescent="0.25">
      <c r="B525" s="228">
        <v>521</v>
      </c>
      <c r="C525" s="247">
        <f>IF(LEN(INDEX(TaxData!$B$7:$D$4006,Cal!$B525,Cal!C$3))&gt;0,INDEX(TaxData!$B$7:$D$4006,Cal!$B525,Cal!C$3),"")</f>
        <v>606</v>
      </c>
      <c r="D525" s="247">
        <f>IF(LEN(INDEX(TaxData!$B$7:$D$4006,Cal!$B525,Cal!D$3))&gt;0,INDEX(TaxData!$B$7:$D$4006,Cal!$B525,Cal!D$3),"")</f>
        <v>60</v>
      </c>
      <c r="E525" s="247">
        <f>IF(LEN(INDEX(TaxData!$B$7:$D$4006,Cal!$B525,Cal!E$3))&gt;0,INDEX(TaxData!$B$7:$D$4006,Cal!$B525,Cal!E$3),"")</f>
        <v>167</v>
      </c>
      <c r="F525" s="230"/>
      <c r="H525" s="234"/>
      <c r="I525" s="234"/>
      <c r="J525" s="234"/>
      <c r="K525" s="234"/>
      <c r="O525" s="228">
        <v>521</v>
      </c>
      <c r="P525" s="250" t="str">
        <f>IF(LEN(INDEX(DataInput!$B$6:$G$2005,Cal!$B525,Cal!P$3))&gt;0,INDEX(DataInput!$B$6:$G$2005,Cal!$B525,Cal!P$3),"")</f>
        <v/>
      </c>
      <c r="Q525" s="251" t="str">
        <f>IF(LEN(INDEX(DataInput!$B$6:$G$2005,Cal!$B525,Cal!Q$3))&gt;0,INDEX(DataInput!$B$6:$G$2005,Cal!$B525,Cal!Q$3),"")</f>
        <v/>
      </c>
      <c r="R525" s="252" t="str">
        <f>IF(LEN(INDEX(DataInput!$B$6:$G$2005,Cal!$B525,Cal!R$3))&gt;0,INDEX(DataInput!$B$6:$G$2005,Cal!$B525,Cal!R$3),"")</f>
        <v/>
      </c>
      <c r="S525" s="251" t="str">
        <f>IF(LEN(INDEX(DataInput!$B$6:$G$2005,Cal!$B525,Cal!S$3))&gt;0,INDEX(DataInput!$B$6:$G$2005,Cal!$B525,Cal!S$3),"")</f>
        <v/>
      </c>
      <c r="T525" s="253" t="str">
        <f>IF(LEN(INDEX(DataInput!$B$6:$G$2005,Cal!$B525,Cal!T$3))&gt;0,INDEX(DataInput!$B$6:$G$2005,Cal!$B525,Cal!T$3),"")</f>
        <v/>
      </c>
      <c r="U525" s="254" t="str">
        <f>IF(LEN(INDEX(DataInput!$B$6:$G$2005,Cal!$B525,Cal!U$3))&gt;0,INDEX(DataInput!$B$6:$G$2005,Cal!$B525,Cal!U$3),"")</f>
        <v/>
      </c>
      <c r="V525" s="262">
        <f t="shared" si="75"/>
        <v>0</v>
      </c>
      <c r="W525" s="262" t="str">
        <f t="shared" si="76"/>
        <v/>
      </c>
      <c r="X525" s="262" t="str">
        <f t="shared" si="77"/>
        <v/>
      </c>
      <c r="Y525" s="257" t="str">
        <f t="shared" si="72"/>
        <v/>
      </c>
      <c r="Z525" s="257" t="str">
        <f t="shared" si="73"/>
        <v/>
      </c>
      <c r="AA525" s="258" t="str">
        <f t="shared" si="78"/>
        <v>No</v>
      </c>
      <c r="AB525" s="259" t="str">
        <f>IFERROR(IF(COUNTIF($P$4:P525,P525)=1,P525,""),"")</f>
        <v/>
      </c>
      <c r="AC525" s="259" t="str">
        <f t="shared" si="79"/>
        <v/>
      </c>
      <c r="AD525" s="259" t="str">
        <f t="shared" si="80"/>
        <v/>
      </c>
      <c r="AE525" s="259" t="str">
        <f>IFERROR(IF(AND(Cal!P525&gt;=Cal!$AG$5,Cal!P525&lt;=Cal!$AH$5,PrintPayslip!$D$7=Cal!$Q525),IF(LEN(P525)&gt;0,P525,0),""),"")</f>
        <v/>
      </c>
      <c r="AF525" s="258" t="str">
        <f t="shared" si="74"/>
        <v/>
      </c>
    </row>
    <row r="526" spans="2:32" x14ac:dyDescent="0.25">
      <c r="B526" s="228">
        <v>522</v>
      </c>
      <c r="C526" s="247">
        <f>IF(LEN(INDEX(TaxData!$B$7:$D$4006,Cal!$B526,Cal!C$3))&gt;0,INDEX(TaxData!$B$7:$D$4006,Cal!$B526,Cal!C$3),"")</f>
        <v>607</v>
      </c>
      <c r="D526" s="247">
        <f>IF(LEN(INDEX(TaxData!$B$7:$D$4006,Cal!$B526,Cal!D$3))&gt;0,INDEX(TaxData!$B$7:$D$4006,Cal!$B526,Cal!D$3),"")</f>
        <v>60</v>
      </c>
      <c r="E526" s="247">
        <f>IF(LEN(INDEX(TaxData!$B$7:$D$4006,Cal!$B526,Cal!E$3))&gt;0,INDEX(TaxData!$B$7:$D$4006,Cal!$B526,Cal!E$3),"")</f>
        <v>168</v>
      </c>
      <c r="F526" s="230"/>
      <c r="H526" s="234"/>
      <c r="I526" s="234"/>
      <c r="J526" s="234"/>
      <c r="K526" s="234"/>
      <c r="O526" s="228">
        <v>522</v>
      </c>
      <c r="P526" s="250" t="str">
        <f>IF(LEN(INDEX(DataInput!$B$6:$G$2005,Cal!$B526,Cal!P$3))&gt;0,INDEX(DataInput!$B$6:$G$2005,Cal!$B526,Cal!P$3),"")</f>
        <v/>
      </c>
      <c r="Q526" s="251" t="str">
        <f>IF(LEN(INDEX(DataInput!$B$6:$G$2005,Cal!$B526,Cal!Q$3))&gt;0,INDEX(DataInput!$B$6:$G$2005,Cal!$B526,Cal!Q$3),"")</f>
        <v/>
      </c>
      <c r="R526" s="252" t="str">
        <f>IF(LEN(INDEX(DataInput!$B$6:$G$2005,Cal!$B526,Cal!R$3))&gt;0,INDEX(DataInput!$B$6:$G$2005,Cal!$B526,Cal!R$3),"")</f>
        <v/>
      </c>
      <c r="S526" s="251" t="str">
        <f>IF(LEN(INDEX(DataInput!$B$6:$G$2005,Cal!$B526,Cal!S$3))&gt;0,INDEX(DataInput!$B$6:$G$2005,Cal!$B526,Cal!S$3),"")</f>
        <v/>
      </c>
      <c r="T526" s="253" t="str">
        <f>IF(LEN(INDEX(DataInput!$B$6:$G$2005,Cal!$B526,Cal!T$3))&gt;0,INDEX(DataInput!$B$6:$G$2005,Cal!$B526,Cal!T$3),"")</f>
        <v/>
      </c>
      <c r="U526" s="254" t="str">
        <f>IF(LEN(INDEX(DataInput!$B$6:$G$2005,Cal!$B526,Cal!U$3))&gt;0,INDEX(DataInput!$B$6:$G$2005,Cal!$B526,Cal!U$3),"")</f>
        <v/>
      </c>
      <c r="V526" s="262">
        <f t="shared" si="75"/>
        <v>0</v>
      </c>
      <c r="W526" s="262" t="str">
        <f t="shared" si="76"/>
        <v/>
      </c>
      <c r="X526" s="262" t="str">
        <f t="shared" si="77"/>
        <v/>
      </c>
      <c r="Y526" s="257" t="str">
        <f t="shared" si="72"/>
        <v/>
      </c>
      <c r="Z526" s="257" t="str">
        <f t="shared" si="73"/>
        <v/>
      </c>
      <c r="AA526" s="258" t="str">
        <f t="shared" si="78"/>
        <v>No</v>
      </c>
      <c r="AB526" s="259" t="str">
        <f>IFERROR(IF(COUNTIF($P$4:P526,P526)=1,P526,""),"")</f>
        <v/>
      </c>
      <c r="AC526" s="259" t="str">
        <f t="shared" si="79"/>
        <v/>
      </c>
      <c r="AD526" s="259" t="str">
        <f t="shared" si="80"/>
        <v/>
      </c>
      <c r="AE526" s="259" t="str">
        <f>IFERROR(IF(AND(Cal!P526&gt;=Cal!$AG$5,Cal!P526&lt;=Cal!$AH$5,PrintPayslip!$D$7=Cal!$Q526),IF(LEN(P526)&gt;0,P526,0),""),"")</f>
        <v/>
      </c>
      <c r="AF526" s="258" t="str">
        <f t="shared" si="74"/>
        <v/>
      </c>
    </row>
    <row r="527" spans="2:32" x14ac:dyDescent="0.25">
      <c r="B527" s="228">
        <v>523</v>
      </c>
      <c r="C527" s="247">
        <f>IF(LEN(INDEX(TaxData!$B$7:$D$4006,Cal!$B527,Cal!C$3))&gt;0,INDEX(TaxData!$B$7:$D$4006,Cal!$B527,Cal!C$3),"")</f>
        <v>608</v>
      </c>
      <c r="D527" s="247">
        <f>IF(LEN(INDEX(TaxData!$B$7:$D$4006,Cal!$B527,Cal!D$3))&gt;0,INDEX(TaxData!$B$7:$D$4006,Cal!$B527,Cal!D$3),"")</f>
        <v>60</v>
      </c>
      <c r="E527" s="247">
        <f>IF(LEN(INDEX(TaxData!$B$7:$D$4006,Cal!$B527,Cal!E$3))&gt;0,INDEX(TaxData!$B$7:$D$4006,Cal!$B527,Cal!E$3),"")</f>
        <v>168</v>
      </c>
      <c r="F527" s="230"/>
      <c r="H527" s="234"/>
      <c r="I527" s="234"/>
      <c r="J527" s="234"/>
      <c r="K527" s="234"/>
      <c r="O527" s="228">
        <v>523</v>
      </c>
      <c r="P527" s="250" t="str">
        <f>IF(LEN(INDEX(DataInput!$B$6:$G$2005,Cal!$B527,Cal!P$3))&gt;0,INDEX(DataInput!$B$6:$G$2005,Cal!$B527,Cal!P$3),"")</f>
        <v/>
      </c>
      <c r="Q527" s="251" t="str">
        <f>IF(LEN(INDEX(DataInput!$B$6:$G$2005,Cal!$B527,Cal!Q$3))&gt;0,INDEX(DataInput!$B$6:$G$2005,Cal!$B527,Cal!Q$3),"")</f>
        <v/>
      </c>
      <c r="R527" s="252" t="str">
        <f>IF(LEN(INDEX(DataInput!$B$6:$G$2005,Cal!$B527,Cal!R$3))&gt;0,INDEX(DataInput!$B$6:$G$2005,Cal!$B527,Cal!R$3),"")</f>
        <v/>
      </c>
      <c r="S527" s="251" t="str">
        <f>IF(LEN(INDEX(DataInput!$B$6:$G$2005,Cal!$B527,Cal!S$3))&gt;0,INDEX(DataInput!$B$6:$G$2005,Cal!$B527,Cal!S$3),"")</f>
        <v/>
      </c>
      <c r="T527" s="253" t="str">
        <f>IF(LEN(INDEX(DataInput!$B$6:$G$2005,Cal!$B527,Cal!T$3))&gt;0,INDEX(DataInput!$B$6:$G$2005,Cal!$B527,Cal!T$3),"")</f>
        <v/>
      </c>
      <c r="U527" s="254" t="str">
        <f>IF(LEN(INDEX(DataInput!$B$6:$G$2005,Cal!$B527,Cal!U$3))&gt;0,INDEX(DataInput!$B$6:$G$2005,Cal!$B527,Cal!U$3),"")</f>
        <v/>
      </c>
      <c r="V527" s="262">
        <f t="shared" si="75"/>
        <v>0</v>
      </c>
      <c r="W527" s="262" t="str">
        <f t="shared" si="76"/>
        <v/>
      </c>
      <c r="X527" s="262" t="str">
        <f t="shared" si="77"/>
        <v/>
      </c>
      <c r="Y527" s="257" t="str">
        <f t="shared" si="72"/>
        <v/>
      </c>
      <c r="Z527" s="257" t="str">
        <f t="shared" si="73"/>
        <v/>
      </c>
      <c r="AA527" s="258" t="str">
        <f t="shared" si="78"/>
        <v>No</v>
      </c>
      <c r="AB527" s="259" t="str">
        <f>IFERROR(IF(COUNTIF($P$4:P527,P527)=1,P527,""),"")</f>
        <v/>
      </c>
      <c r="AC527" s="259" t="str">
        <f t="shared" si="79"/>
        <v/>
      </c>
      <c r="AD527" s="259" t="str">
        <f t="shared" si="80"/>
        <v/>
      </c>
      <c r="AE527" s="259" t="str">
        <f>IFERROR(IF(AND(Cal!P527&gt;=Cal!$AG$5,Cal!P527&lt;=Cal!$AH$5,PrintPayslip!$D$7=Cal!$Q527),IF(LEN(P527)&gt;0,P527,0),""),"")</f>
        <v/>
      </c>
      <c r="AF527" s="258" t="str">
        <f t="shared" si="74"/>
        <v/>
      </c>
    </row>
    <row r="528" spans="2:32" x14ac:dyDescent="0.25">
      <c r="B528" s="228">
        <v>524</v>
      </c>
      <c r="C528" s="247">
        <f>IF(LEN(INDEX(TaxData!$B$7:$D$4006,Cal!$B528,Cal!C$3))&gt;0,INDEX(TaxData!$B$7:$D$4006,Cal!$B528,Cal!C$3),"")</f>
        <v>609</v>
      </c>
      <c r="D528" s="247">
        <f>IF(LEN(INDEX(TaxData!$B$7:$D$4006,Cal!$B528,Cal!D$3))&gt;0,INDEX(TaxData!$B$7:$D$4006,Cal!$B528,Cal!D$3),"")</f>
        <v>61</v>
      </c>
      <c r="E528" s="247">
        <f>IF(LEN(INDEX(TaxData!$B$7:$D$4006,Cal!$B528,Cal!E$3))&gt;0,INDEX(TaxData!$B$7:$D$4006,Cal!$B528,Cal!E$3),"")</f>
        <v>168</v>
      </c>
      <c r="F528" s="230"/>
      <c r="H528" s="234"/>
      <c r="I528" s="234"/>
      <c r="J528" s="234"/>
      <c r="K528" s="234"/>
      <c r="O528" s="228">
        <v>524</v>
      </c>
      <c r="P528" s="250" t="str">
        <f>IF(LEN(INDEX(DataInput!$B$6:$G$2005,Cal!$B528,Cal!P$3))&gt;0,INDEX(DataInput!$B$6:$G$2005,Cal!$B528,Cal!P$3),"")</f>
        <v/>
      </c>
      <c r="Q528" s="251" t="str">
        <f>IF(LEN(INDEX(DataInput!$B$6:$G$2005,Cal!$B528,Cal!Q$3))&gt;0,INDEX(DataInput!$B$6:$G$2005,Cal!$B528,Cal!Q$3),"")</f>
        <v/>
      </c>
      <c r="R528" s="252" t="str">
        <f>IF(LEN(INDEX(DataInput!$B$6:$G$2005,Cal!$B528,Cal!R$3))&gt;0,INDEX(DataInput!$B$6:$G$2005,Cal!$B528,Cal!R$3),"")</f>
        <v/>
      </c>
      <c r="S528" s="251" t="str">
        <f>IF(LEN(INDEX(DataInput!$B$6:$G$2005,Cal!$B528,Cal!S$3))&gt;0,INDEX(DataInput!$B$6:$G$2005,Cal!$B528,Cal!S$3),"")</f>
        <v/>
      </c>
      <c r="T528" s="253" t="str">
        <f>IF(LEN(INDEX(DataInput!$B$6:$G$2005,Cal!$B528,Cal!T$3))&gt;0,INDEX(DataInput!$B$6:$G$2005,Cal!$B528,Cal!T$3),"")</f>
        <v/>
      </c>
      <c r="U528" s="254" t="str">
        <f>IF(LEN(INDEX(DataInput!$B$6:$G$2005,Cal!$B528,Cal!U$3))&gt;0,INDEX(DataInput!$B$6:$G$2005,Cal!$B528,Cal!U$3),"")</f>
        <v/>
      </c>
      <c r="V528" s="262">
        <f t="shared" si="75"/>
        <v>0</v>
      </c>
      <c r="W528" s="262" t="str">
        <f t="shared" si="76"/>
        <v/>
      </c>
      <c r="X528" s="262" t="str">
        <f t="shared" si="77"/>
        <v/>
      </c>
      <c r="Y528" s="257" t="str">
        <f t="shared" si="72"/>
        <v/>
      </c>
      <c r="Z528" s="257" t="str">
        <f t="shared" si="73"/>
        <v/>
      </c>
      <c r="AA528" s="258" t="str">
        <f t="shared" si="78"/>
        <v>No</v>
      </c>
      <c r="AB528" s="259" t="str">
        <f>IFERROR(IF(COUNTIF($P$4:P528,P528)=1,P528,""),"")</f>
        <v/>
      </c>
      <c r="AC528" s="259" t="str">
        <f t="shared" si="79"/>
        <v/>
      </c>
      <c r="AD528" s="259" t="str">
        <f t="shared" si="80"/>
        <v/>
      </c>
      <c r="AE528" s="259" t="str">
        <f>IFERROR(IF(AND(Cal!P528&gt;=Cal!$AG$5,Cal!P528&lt;=Cal!$AH$5,PrintPayslip!$D$7=Cal!$Q528),IF(LEN(P528)&gt;0,P528,0),""),"")</f>
        <v/>
      </c>
      <c r="AF528" s="258" t="str">
        <f t="shared" si="74"/>
        <v/>
      </c>
    </row>
    <row r="529" spans="2:32" x14ac:dyDescent="0.25">
      <c r="B529" s="228">
        <v>525</v>
      </c>
      <c r="C529" s="247">
        <f>IF(LEN(INDEX(TaxData!$B$7:$D$4006,Cal!$B529,Cal!C$3))&gt;0,INDEX(TaxData!$B$7:$D$4006,Cal!$B529,Cal!C$3),"")</f>
        <v>610</v>
      </c>
      <c r="D529" s="247">
        <f>IF(LEN(INDEX(TaxData!$B$7:$D$4006,Cal!$B529,Cal!D$3))&gt;0,INDEX(TaxData!$B$7:$D$4006,Cal!$B529,Cal!D$3),"")</f>
        <v>61</v>
      </c>
      <c r="E529" s="247">
        <f>IF(LEN(INDEX(TaxData!$B$7:$D$4006,Cal!$B529,Cal!E$3))&gt;0,INDEX(TaxData!$B$7:$D$4006,Cal!$B529,Cal!E$3),"")</f>
        <v>169</v>
      </c>
      <c r="F529" s="230"/>
      <c r="H529" s="234"/>
      <c r="I529" s="234"/>
      <c r="J529" s="234"/>
      <c r="K529" s="234"/>
      <c r="O529" s="228">
        <v>525</v>
      </c>
      <c r="P529" s="250" t="str">
        <f>IF(LEN(INDEX(DataInput!$B$6:$G$2005,Cal!$B529,Cal!P$3))&gt;0,INDEX(DataInput!$B$6:$G$2005,Cal!$B529,Cal!P$3),"")</f>
        <v/>
      </c>
      <c r="Q529" s="251" t="str">
        <f>IF(LEN(INDEX(DataInput!$B$6:$G$2005,Cal!$B529,Cal!Q$3))&gt;0,INDEX(DataInput!$B$6:$G$2005,Cal!$B529,Cal!Q$3),"")</f>
        <v/>
      </c>
      <c r="R529" s="252" t="str">
        <f>IF(LEN(INDEX(DataInput!$B$6:$G$2005,Cal!$B529,Cal!R$3))&gt;0,INDEX(DataInput!$B$6:$G$2005,Cal!$B529,Cal!R$3),"")</f>
        <v/>
      </c>
      <c r="S529" s="251" t="str">
        <f>IF(LEN(INDEX(DataInput!$B$6:$G$2005,Cal!$B529,Cal!S$3))&gt;0,INDEX(DataInput!$B$6:$G$2005,Cal!$B529,Cal!S$3),"")</f>
        <v/>
      </c>
      <c r="T529" s="253" t="str">
        <f>IF(LEN(INDEX(DataInput!$B$6:$G$2005,Cal!$B529,Cal!T$3))&gt;0,INDEX(DataInput!$B$6:$G$2005,Cal!$B529,Cal!T$3),"")</f>
        <v/>
      </c>
      <c r="U529" s="254" t="str">
        <f>IF(LEN(INDEX(DataInput!$B$6:$G$2005,Cal!$B529,Cal!U$3))&gt;0,INDEX(DataInput!$B$6:$G$2005,Cal!$B529,Cal!U$3),"")</f>
        <v/>
      </c>
      <c r="V529" s="262">
        <f t="shared" si="75"/>
        <v>0</v>
      </c>
      <c r="W529" s="262" t="str">
        <f t="shared" si="76"/>
        <v/>
      </c>
      <c r="X529" s="262" t="str">
        <f t="shared" si="77"/>
        <v/>
      </c>
      <c r="Y529" s="257" t="str">
        <f t="shared" si="72"/>
        <v/>
      </c>
      <c r="Z529" s="257" t="str">
        <f t="shared" si="73"/>
        <v/>
      </c>
      <c r="AA529" s="258" t="str">
        <f t="shared" si="78"/>
        <v>No</v>
      </c>
      <c r="AB529" s="259" t="str">
        <f>IFERROR(IF(COUNTIF($P$4:P529,P529)=1,P529,""),"")</f>
        <v/>
      </c>
      <c r="AC529" s="259" t="str">
        <f t="shared" si="79"/>
        <v/>
      </c>
      <c r="AD529" s="259" t="str">
        <f t="shared" si="80"/>
        <v/>
      </c>
      <c r="AE529" s="259" t="str">
        <f>IFERROR(IF(AND(Cal!P529&gt;=Cal!$AG$5,Cal!P529&lt;=Cal!$AH$5,PrintPayslip!$D$7=Cal!$Q529),IF(LEN(P529)&gt;0,P529,0),""),"")</f>
        <v/>
      </c>
      <c r="AF529" s="258" t="str">
        <f t="shared" si="74"/>
        <v/>
      </c>
    </row>
    <row r="530" spans="2:32" x14ac:dyDescent="0.25">
      <c r="B530" s="228">
        <v>526</v>
      </c>
      <c r="C530" s="247">
        <f>IF(LEN(INDEX(TaxData!$B$7:$D$4006,Cal!$B530,Cal!C$3))&gt;0,INDEX(TaxData!$B$7:$D$4006,Cal!$B530,Cal!C$3),"")</f>
        <v>611</v>
      </c>
      <c r="D530" s="247">
        <f>IF(LEN(INDEX(TaxData!$B$7:$D$4006,Cal!$B530,Cal!D$3))&gt;0,INDEX(TaxData!$B$7:$D$4006,Cal!$B530,Cal!D$3),"")</f>
        <v>61</v>
      </c>
      <c r="E530" s="247">
        <f>IF(LEN(INDEX(TaxData!$B$7:$D$4006,Cal!$B530,Cal!E$3))&gt;0,INDEX(TaxData!$B$7:$D$4006,Cal!$B530,Cal!E$3),"")</f>
        <v>169</v>
      </c>
      <c r="F530" s="230"/>
      <c r="H530" s="234"/>
      <c r="I530" s="234"/>
      <c r="J530" s="234"/>
      <c r="K530" s="234"/>
      <c r="O530" s="228">
        <v>526</v>
      </c>
      <c r="P530" s="250" t="str">
        <f>IF(LEN(INDEX(DataInput!$B$6:$G$2005,Cal!$B530,Cal!P$3))&gt;0,INDEX(DataInput!$B$6:$G$2005,Cal!$B530,Cal!P$3),"")</f>
        <v/>
      </c>
      <c r="Q530" s="251" t="str">
        <f>IF(LEN(INDEX(DataInput!$B$6:$G$2005,Cal!$B530,Cal!Q$3))&gt;0,INDEX(DataInput!$B$6:$G$2005,Cal!$B530,Cal!Q$3),"")</f>
        <v/>
      </c>
      <c r="R530" s="252" t="str">
        <f>IF(LEN(INDEX(DataInput!$B$6:$G$2005,Cal!$B530,Cal!R$3))&gt;0,INDEX(DataInput!$B$6:$G$2005,Cal!$B530,Cal!R$3),"")</f>
        <v/>
      </c>
      <c r="S530" s="251" t="str">
        <f>IF(LEN(INDEX(DataInput!$B$6:$G$2005,Cal!$B530,Cal!S$3))&gt;0,INDEX(DataInput!$B$6:$G$2005,Cal!$B530,Cal!S$3),"")</f>
        <v/>
      </c>
      <c r="T530" s="253" t="str">
        <f>IF(LEN(INDEX(DataInput!$B$6:$G$2005,Cal!$B530,Cal!T$3))&gt;0,INDEX(DataInput!$B$6:$G$2005,Cal!$B530,Cal!T$3),"")</f>
        <v/>
      </c>
      <c r="U530" s="254" t="str">
        <f>IF(LEN(INDEX(DataInput!$B$6:$G$2005,Cal!$B530,Cal!U$3))&gt;0,INDEX(DataInput!$B$6:$G$2005,Cal!$B530,Cal!U$3),"")</f>
        <v/>
      </c>
      <c r="V530" s="262">
        <f t="shared" si="75"/>
        <v>0</v>
      </c>
      <c r="W530" s="262" t="str">
        <f t="shared" si="76"/>
        <v/>
      </c>
      <c r="X530" s="262" t="str">
        <f t="shared" si="77"/>
        <v/>
      </c>
      <c r="Y530" s="257" t="str">
        <f t="shared" si="72"/>
        <v/>
      </c>
      <c r="Z530" s="257" t="str">
        <f t="shared" si="73"/>
        <v/>
      </c>
      <c r="AA530" s="258" t="str">
        <f t="shared" si="78"/>
        <v>No</v>
      </c>
      <c r="AB530" s="259" t="str">
        <f>IFERROR(IF(COUNTIF($P$4:P530,P530)=1,P530,""),"")</f>
        <v/>
      </c>
      <c r="AC530" s="259" t="str">
        <f t="shared" si="79"/>
        <v/>
      </c>
      <c r="AD530" s="259" t="str">
        <f t="shared" si="80"/>
        <v/>
      </c>
      <c r="AE530" s="259" t="str">
        <f>IFERROR(IF(AND(Cal!P530&gt;=Cal!$AG$5,Cal!P530&lt;=Cal!$AH$5,PrintPayslip!$D$7=Cal!$Q530),IF(LEN(P530)&gt;0,P530,0),""),"")</f>
        <v/>
      </c>
      <c r="AF530" s="258" t="str">
        <f t="shared" si="74"/>
        <v/>
      </c>
    </row>
    <row r="531" spans="2:32" x14ac:dyDescent="0.25">
      <c r="B531" s="228">
        <v>527</v>
      </c>
      <c r="C531" s="247">
        <f>IF(LEN(INDEX(TaxData!$B$7:$D$4006,Cal!$B531,Cal!C$3))&gt;0,INDEX(TaxData!$B$7:$D$4006,Cal!$B531,Cal!C$3),"")</f>
        <v>612</v>
      </c>
      <c r="D531" s="247">
        <f>IF(LEN(INDEX(TaxData!$B$7:$D$4006,Cal!$B531,Cal!D$3))&gt;0,INDEX(TaxData!$B$7:$D$4006,Cal!$B531,Cal!D$3),"")</f>
        <v>61</v>
      </c>
      <c r="E531" s="247">
        <f>IF(LEN(INDEX(TaxData!$B$7:$D$4006,Cal!$B531,Cal!E$3))&gt;0,INDEX(TaxData!$B$7:$D$4006,Cal!$B531,Cal!E$3),"")</f>
        <v>169</v>
      </c>
      <c r="F531" s="230"/>
      <c r="H531" s="234"/>
      <c r="I531" s="234"/>
      <c r="J531" s="234"/>
      <c r="K531" s="234"/>
      <c r="O531" s="228">
        <v>527</v>
      </c>
      <c r="P531" s="250" t="str">
        <f>IF(LEN(INDEX(DataInput!$B$6:$G$2005,Cal!$B531,Cal!P$3))&gt;0,INDEX(DataInput!$B$6:$G$2005,Cal!$B531,Cal!P$3),"")</f>
        <v/>
      </c>
      <c r="Q531" s="251" t="str">
        <f>IF(LEN(INDEX(DataInput!$B$6:$G$2005,Cal!$B531,Cal!Q$3))&gt;0,INDEX(DataInput!$B$6:$G$2005,Cal!$B531,Cal!Q$3),"")</f>
        <v/>
      </c>
      <c r="R531" s="252" t="str">
        <f>IF(LEN(INDEX(DataInput!$B$6:$G$2005,Cal!$B531,Cal!R$3))&gt;0,INDEX(DataInput!$B$6:$G$2005,Cal!$B531,Cal!R$3),"")</f>
        <v/>
      </c>
      <c r="S531" s="251" t="str">
        <f>IF(LEN(INDEX(DataInput!$B$6:$G$2005,Cal!$B531,Cal!S$3))&gt;0,INDEX(DataInput!$B$6:$G$2005,Cal!$B531,Cal!S$3),"")</f>
        <v/>
      </c>
      <c r="T531" s="253" t="str">
        <f>IF(LEN(INDEX(DataInput!$B$6:$G$2005,Cal!$B531,Cal!T$3))&gt;0,INDEX(DataInput!$B$6:$G$2005,Cal!$B531,Cal!T$3),"")</f>
        <v/>
      </c>
      <c r="U531" s="254" t="str">
        <f>IF(LEN(INDEX(DataInput!$B$6:$G$2005,Cal!$B531,Cal!U$3))&gt;0,INDEX(DataInput!$B$6:$G$2005,Cal!$B531,Cal!U$3),"")</f>
        <v/>
      </c>
      <c r="V531" s="262">
        <f t="shared" si="75"/>
        <v>0</v>
      </c>
      <c r="W531" s="262" t="str">
        <f t="shared" si="76"/>
        <v/>
      </c>
      <c r="X531" s="262" t="str">
        <f t="shared" si="77"/>
        <v/>
      </c>
      <c r="Y531" s="257" t="str">
        <f t="shared" si="72"/>
        <v/>
      </c>
      <c r="Z531" s="257" t="str">
        <f t="shared" si="73"/>
        <v/>
      </c>
      <c r="AA531" s="258" t="str">
        <f t="shared" si="78"/>
        <v>No</v>
      </c>
      <c r="AB531" s="259" t="str">
        <f>IFERROR(IF(COUNTIF($P$4:P531,P531)=1,P531,""),"")</f>
        <v/>
      </c>
      <c r="AC531" s="259" t="str">
        <f t="shared" si="79"/>
        <v/>
      </c>
      <c r="AD531" s="259" t="str">
        <f t="shared" si="80"/>
        <v/>
      </c>
      <c r="AE531" s="259" t="str">
        <f>IFERROR(IF(AND(Cal!P531&gt;=Cal!$AG$5,Cal!P531&lt;=Cal!$AH$5,PrintPayslip!$D$7=Cal!$Q531),IF(LEN(P531)&gt;0,P531,0),""),"")</f>
        <v/>
      </c>
      <c r="AF531" s="258" t="str">
        <f t="shared" si="74"/>
        <v/>
      </c>
    </row>
    <row r="532" spans="2:32" x14ac:dyDescent="0.25">
      <c r="B532" s="228">
        <v>528</v>
      </c>
      <c r="C532" s="247">
        <f>IF(LEN(INDEX(TaxData!$B$7:$D$4006,Cal!$B532,Cal!C$3))&gt;0,INDEX(TaxData!$B$7:$D$4006,Cal!$B532,Cal!C$3),"")</f>
        <v>613</v>
      </c>
      <c r="D532" s="247">
        <f>IF(LEN(INDEX(TaxData!$B$7:$D$4006,Cal!$B532,Cal!D$3))&gt;0,INDEX(TaxData!$B$7:$D$4006,Cal!$B532,Cal!D$3),"")</f>
        <v>61</v>
      </c>
      <c r="E532" s="247">
        <f>IF(LEN(INDEX(TaxData!$B$7:$D$4006,Cal!$B532,Cal!E$3))&gt;0,INDEX(TaxData!$B$7:$D$4006,Cal!$B532,Cal!E$3),"")</f>
        <v>170</v>
      </c>
      <c r="F532" s="230"/>
      <c r="H532" s="234"/>
      <c r="I532" s="234"/>
      <c r="J532" s="234"/>
      <c r="K532" s="234"/>
      <c r="O532" s="228">
        <v>528</v>
      </c>
      <c r="P532" s="250" t="str">
        <f>IF(LEN(INDEX(DataInput!$B$6:$G$2005,Cal!$B532,Cal!P$3))&gt;0,INDEX(DataInput!$B$6:$G$2005,Cal!$B532,Cal!P$3),"")</f>
        <v/>
      </c>
      <c r="Q532" s="251" t="str">
        <f>IF(LEN(INDEX(DataInput!$B$6:$G$2005,Cal!$B532,Cal!Q$3))&gt;0,INDEX(DataInput!$B$6:$G$2005,Cal!$B532,Cal!Q$3),"")</f>
        <v/>
      </c>
      <c r="R532" s="252" t="str">
        <f>IF(LEN(INDEX(DataInput!$B$6:$G$2005,Cal!$B532,Cal!R$3))&gt;0,INDEX(DataInput!$B$6:$G$2005,Cal!$B532,Cal!R$3),"")</f>
        <v/>
      </c>
      <c r="S532" s="251" t="str">
        <f>IF(LEN(INDEX(DataInput!$B$6:$G$2005,Cal!$B532,Cal!S$3))&gt;0,INDEX(DataInput!$B$6:$G$2005,Cal!$B532,Cal!S$3),"")</f>
        <v/>
      </c>
      <c r="T532" s="253" t="str">
        <f>IF(LEN(INDEX(DataInput!$B$6:$G$2005,Cal!$B532,Cal!T$3))&gt;0,INDEX(DataInput!$B$6:$G$2005,Cal!$B532,Cal!T$3),"")</f>
        <v/>
      </c>
      <c r="U532" s="254" t="str">
        <f>IF(LEN(INDEX(DataInput!$B$6:$G$2005,Cal!$B532,Cal!U$3))&gt;0,INDEX(DataInput!$B$6:$G$2005,Cal!$B532,Cal!U$3),"")</f>
        <v/>
      </c>
      <c r="V532" s="262">
        <f t="shared" si="75"/>
        <v>0</v>
      </c>
      <c r="W532" s="262" t="str">
        <f t="shared" si="76"/>
        <v/>
      </c>
      <c r="X532" s="262" t="str">
        <f t="shared" si="77"/>
        <v/>
      </c>
      <c r="Y532" s="257" t="str">
        <f t="shared" si="72"/>
        <v/>
      </c>
      <c r="Z532" s="257" t="str">
        <f t="shared" si="73"/>
        <v/>
      </c>
      <c r="AA532" s="258" t="str">
        <f t="shared" si="78"/>
        <v>No</v>
      </c>
      <c r="AB532" s="259" t="str">
        <f>IFERROR(IF(COUNTIF($P$4:P532,P532)=1,P532,""),"")</f>
        <v/>
      </c>
      <c r="AC532" s="259" t="str">
        <f t="shared" si="79"/>
        <v/>
      </c>
      <c r="AD532" s="259" t="str">
        <f t="shared" si="80"/>
        <v/>
      </c>
      <c r="AE532" s="259" t="str">
        <f>IFERROR(IF(AND(Cal!P532&gt;=Cal!$AG$5,Cal!P532&lt;=Cal!$AH$5,PrintPayslip!$D$7=Cal!$Q532),IF(LEN(P532)&gt;0,P532,0),""),"")</f>
        <v/>
      </c>
      <c r="AF532" s="258" t="str">
        <f t="shared" si="74"/>
        <v/>
      </c>
    </row>
    <row r="533" spans="2:32" x14ac:dyDescent="0.25">
      <c r="B533" s="228">
        <v>529</v>
      </c>
      <c r="C533" s="247">
        <f>IF(LEN(INDEX(TaxData!$B$7:$D$4006,Cal!$B533,Cal!C$3))&gt;0,INDEX(TaxData!$B$7:$D$4006,Cal!$B533,Cal!C$3),"")</f>
        <v>614</v>
      </c>
      <c r="D533" s="247">
        <f>IF(LEN(INDEX(TaxData!$B$7:$D$4006,Cal!$B533,Cal!D$3))&gt;0,INDEX(TaxData!$B$7:$D$4006,Cal!$B533,Cal!D$3),"")</f>
        <v>62</v>
      </c>
      <c r="E533" s="247">
        <f>IF(LEN(INDEX(TaxData!$B$7:$D$4006,Cal!$B533,Cal!E$3))&gt;0,INDEX(TaxData!$B$7:$D$4006,Cal!$B533,Cal!E$3),"")</f>
        <v>170</v>
      </c>
      <c r="F533" s="230"/>
      <c r="H533" s="234"/>
      <c r="I533" s="234"/>
      <c r="J533" s="234"/>
      <c r="K533" s="234"/>
      <c r="O533" s="228">
        <v>529</v>
      </c>
      <c r="P533" s="250" t="str">
        <f>IF(LEN(INDEX(DataInput!$B$6:$G$2005,Cal!$B533,Cal!P$3))&gt;0,INDEX(DataInput!$B$6:$G$2005,Cal!$B533,Cal!P$3),"")</f>
        <v/>
      </c>
      <c r="Q533" s="251" t="str">
        <f>IF(LEN(INDEX(DataInput!$B$6:$G$2005,Cal!$B533,Cal!Q$3))&gt;0,INDEX(DataInput!$B$6:$G$2005,Cal!$B533,Cal!Q$3),"")</f>
        <v/>
      </c>
      <c r="R533" s="252" t="str">
        <f>IF(LEN(INDEX(DataInput!$B$6:$G$2005,Cal!$B533,Cal!R$3))&gt;0,INDEX(DataInput!$B$6:$G$2005,Cal!$B533,Cal!R$3),"")</f>
        <v/>
      </c>
      <c r="S533" s="251" t="str">
        <f>IF(LEN(INDEX(DataInput!$B$6:$G$2005,Cal!$B533,Cal!S$3))&gt;0,INDEX(DataInput!$B$6:$G$2005,Cal!$B533,Cal!S$3),"")</f>
        <v/>
      </c>
      <c r="T533" s="253" t="str">
        <f>IF(LEN(INDEX(DataInput!$B$6:$G$2005,Cal!$B533,Cal!T$3))&gt;0,INDEX(DataInput!$B$6:$G$2005,Cal!$B533,Cal!T$3),"")</f>
        <v/>
      </c>
      <c r="U533" s="254" t="str">
        <f>IF(LEN(INDEX(DataInput!$B$6:$G$2005,Cal!$B533,Cal!U$3))&gt;0,INDEX(DataInput!$B$6:$G$2005,Cal!$B533,Cal!U$3),"")</f>
        <v/>
      </c>
      <c r="V533" s="262">
        <f t="shared" si="75"/>
        <v>0</v>
      </c>
      <c r="W533" s="262" t="str">
        <f t="shared" si="76"/>
        <v/>
      </c>
      <c r="X533" s="262" t="str">
        <f t="shared" si="77"/>
        <v/>
      </c>
      <c r="Y533" s="257" t="str">
        <f t="shared" si="72"/>
        <v/>
      </c>
      <c r="Z533" s="257" t="str">
        <f t="shared" si="73"/>
        <v/>
      </c>
      <c r="AA533" s="258" t="str">
        <f t="shared" si="78"/>
        <v>No</v>
      </c>
      <c r="AB533" s="259" t="str">
        <f>IFERROR(IF(COUNTIF($P$4:P533,P533)=1,P533,""),"")</f>
        <v/>
      </c>
      <c r="AC533" s="259" t="str">
        <f t="shared" si="79"/>
        <v/>
      </c>
      <c r="AD533" s="259" t="str">
        <f t="shared" si="80"/>
        <v/>
      </c>
      <c r="AE533" s="259" t="str">
        <f>IFERROR(IF(AND(Cal!P533&gt;=Cal!$AG$5,Cal!P533&lt;=Cal!$AH$5,PrintPayslip!$D$7=Cal!$Q533),IF(LEN(P533)&gt;0,P533,0),""),"")</f>
        <v/>
      </c>
      <c r="AF533" s="258" t="str">
        <f t="shared" si="74"/>
        <v/>
      </c>
    </row>
    <row r="534" spans="2:32" x14ac:dyDescent="0.25">
      <c r="B534" s="228">
        <v>530</v>
      </c>
      <c r="C534" s="247">
        <f>IF(LEN(INDEX(TaxData!$B$7:$D$4006,Cal!$B534,Cal!C$3))&gt;0,INDEX(TaxData!$B$7:$D$4006,Cal!$B534,Cal!C$3),"")</f>
        <v>615</v>
      </c>
      <c r="D534" s="247">
        <f>IF(LEN(INDEX(TaxData!$B$7:$D$4006,Cal!$B534,Cal!D$3))&gt;0,INDEX(TaxData!$B$7:$D$4006,Cal!$B534,Cal!D$3),"")</f>
        <v>62</v>
      </c>
      <c r="E534" s="247">
        <f>IF(LEN(INDEX(TaxData!$B$7:$D$4006,Cal!$B534,Cal!E$3))&gt;0,INDEX(TaxData!$B$7:$D$4006,Cal!$B534,Cal!E$3),"")</f>
        <v>170</v>
      </c>
      <c r="F534" s="230"/>
      <c r="H534" s="234"/>
      <c r="I534" s="234"/>
      <c r="J534" s="234"/>
      <c r="K534" s="234"/>
      <c r="O534" s="228">
        <v>530</v>
      </c>
      <c r="P534" s="250" t="str">
        <f>IF(LEN(INDEX(DataInput!$B$6:$G$2005,Cal!$B534,Cal!P$3))&gt;0,INDEX(DataInput!$B$6:$G$2005,Cal!$B534,Cal!P$3),"")</f>
        <v/>
      </c>
      <c r="Q534" s="251" t="str">
        <f>IF(LEN(INDEX(DataInput!$B$6:$G$2005,Cal!$B534,Cal!Q$3))&gt;0,INDEX(DataInput!$B$6:$G$2005,Cal!$B534,Cal!Q$3),"")</f>
        <v/>
      </c>
      <c r="R534" s="252" t="str">
        <f>IF(LEN(INDEX(DataInput!$B$6:$G$2005,Cal!$B534,Cal!R$3))&gt;0,INDEX(DataInput!$B$6:$G$2005,Cal!$B534,Cal!R$3),"")</f>
        <v/>
      </c>
      <c r="S534" s="251" t="str">
        <f>IF(LEN(INDEX(DataInput!$B$6:$G$2005,Cal!$B534,Cal!S$3))&gt;0,INDEX(DataInput!$B$6:$G$2005,Cal!$B534,Cal!S$3),"")</f>
        <v/>
      </c>
      <c r="T534" s="253" t="str">
        <f>IF(LEN(INDEX(DataInput!$B$6:$G$2005,Cal!$B534,Cal!T$3))&gt;0,INDEX(DataInput!$B$6:$G$2005,Cal!$B534,Cal!T$3),"")</f>
        <v/>
      </c>
      <c r="U534" s="254" t="str">
        <f>IF(LEN(INDEX(DataInput!$B$6:$G$2005,Cal!$B534,Cal!U$3))&gt;0,INDEX(DataInput!$B$6:$G$2005,Cal!$B534,Cal!U$3),"")</f>
        <v/>
      </c>
      <c r="V534" s="262">
        <f t="shared" si="75"/>
        <v>0</v>
      </c>
      <c r="W534" s="262" t="str">
        <f t="shared" si="76"/>
        <v/>
      </c>
      <c r="X534" s="262" t="str">
        <f t="shared" si="77"/>
        <v/>
      </c>
      <c r="Y534" s="257" t="str">
        <f t="shared" si="72"/>
        <v/>
      </c>
      <c r="Z534" s="257" t="str">
        <f t="shared" si="73"/>
        <v/>
      </c>
      <c r="AA534" s="258" t="str">
        <f t="shared" si="78"/>
        <v>No</v>
      </c>
      <c r="AB534" s="259" t="str">
        <f>IFERROR(IF(COUNTIF($P$4:P534,P534)=1,P534,""),"")</f>
        <v/>
      </c>
      <c r="AC534" s="259" t="str">
        <f t="shared" si="79"/>
        <v/>
      </c>
      <c r="AD534" s="259" t="str">
        <f t="shared" si="80"/>
        <v/>
      </c>
      <c r="AE534" s="259" t="str">
        <f>IFERROR(IF(AND(Cal!P534&gt;=Cal!$AG$5,Cal!P534&lt;=Cal!$AH$5,PrintPayslip!$D$7=Cal!$Q534),IF(LEN(P534)&gt;0,P534,0),""),"")</f>
        <v/>
      </c>
      <c r="AF534" s="258" t="str">
        <f t="shared" si="74"/>
        <v/>
      </c>
    </row>
    <row r="535" spans="2:32" x14ac:dyDescent="0.25">
      <c r="B535" s="228">
        <v>531</v>
      </c>
      <c r="C535" s="247">
        <f>IF(LEN(INDEX(TaxData!$B$7:$D$4006,Cal!$B535,Cal!C$3))&gt;0,INDEX(TaxData!$B$7:$D$4006,Cal!$B535,Cal!C$3),"")</f>
        <v>616</v>
      </c>
      <c r="D535" s="247">
        <f>IF(LEN(INDEX(TaxData!$B$7:$D$4006,Cal!$B535,Cal!D$3))&gt;0,INDEX(TaxData!$B$7:$D$4006,Cal!$B535,Cal!D$3),"")</f>
        <v>62</v>
      </c>
      <c r="E535" s="247">
        <f>IF(LEN(INDEX(TaxData!$B$7:$D$4006,Cal!$B535,Cal!E$3))&gt;0,INDEX(TaxData!$B$7:$D$4006,Cal!$B535,Cal!E$3),"")</f>
        <v>171</v>
      </c>
      <c r="F535" s="230"/>
      <c r="H535" s="234"/>
      <c r="I535" s="234"/>
      <c r="J535" s="234"/>
      <c r="K535" s="234"/>
      <c r="O535" s="228">
        <v>531</v>
      </c>
      <c r="P535" s="250" t="str">
        <f>IF(LEN(INDEX(DataInput!$B$6:$G$2005,Cal!$B535,Cal!P$3))&gt;0,INDEX(DataInput!$B$6:$G$2005,Cal!$B535,Cal!P$3),"")</f>
        <v/>
      </c>
      <c r="Q535" s="251" t="str">
        <f>IF(LEN(INDEX(DataInput!$B$6:$G$2005,Cal!$B535,Cal!Q$3))&gt;0,INDEX(DataInput!$B$6:$G$2005,Cal!$B535,Cal!Q$3),"")</f>
        <v/>
      </c>
      <c r="R535" s="252" t="str">
        <f>IF(LEN(INDEX(DataInput!$B$6:$G$2005,Cal!$B535,Cal!R$3))&gt;0,INDEX(DataInput!$B$6:$G$2005,Cal!$B535,Cal!R$3),"")</f>
        <v/>
      </c>
      <c r="S535" s="251" t="str">
        <f>IF(LEN(INDEX(DataInput!$B$6:$G$2005,Cal!$B535,Cal!S$3))&gt;0,INDEX(DataInput!$B$6:$G$2005,Cal!$B535,Cal!S$3),"")</f>
        <v/>
      </c>
      <c r="T535" s="253" t="str">
        <f>IF(LEN(INDEX(DataInput!$B$6:$G$2005,Cal!$B535,Cal!T$3))&gt;0,INDEX(DataInput!$B$6:$G$2005,Cal!$B535,Cal!T$3),"")</f>
        <v/>
      </c>
      <c r="U535" s="254" t="str">
        <f>IF(LEN(INDEX(DataInput!$B$6:$G$2005,Cal!$B535,Cal!U$3))&gt;0,INDEX(DataInput!$B$6:$G$2005,Cal!$B535,Cal!U$3),"")</f>
        <v/>
      </c>
      <c r="V535" s="262">
        <f t="shared" si="75"/>
        <v>0</v>
      </c>
      <c r="W535" s="262" t="str">
        <f t="shared" si="76"/>
        <v/>
      </c>
      <c r="X535" s="262" t="str">
        <f t="shared" si="77"/>
        <v/>
      </c>
      <c r="Y535" s="257" t="str">
        <f t="shared" si="72"/>
        <v/>
      </c>
      <c r="Z535" s="257" t="str">
        <f t="shared" si="73"/>
        <v/>
      </c>
      <c r="AA535" s="258" t="str">
        <f t="shared" si="78"/>
        <v>No</v>
      </c>
      <c r="AB535" s="259" t="str">
        <f>IFERROR(IF(COUNTIF($P$4:P535,P535)=1,P535,""),"")</f>
        <v/>
      </c>
      <c r="AC535" s="259" t="str">
        <f t="shared" si="79"/>
        <v/>
      </c>
      <c r="AD535" s="259" t="str">
        <f t="shared" si="80"/>
        <v/>
      </c>
      <c r="AE535" s="259" t="str">
        <f>IFERROR(IF(AND(Cal!P535&gt;=Cal!$AG$5,Cal!P535&lt;=Cal!$AH$5,PrintPayslip!$D$7=Cal!$Q535),IF(LEN(P535)&gt;0,P535,0),""),"")</f>
        <v/>
      </c>
      <c r="AF535" s="258" t="str">
        <f t="shared" si="74"/>
        <v/>
      </c>
    </row>
    <row r="536" spans="2:32" x14ac:dyDescent="0.25">
      <c r="B536" s="228">
        <v>532</v>
      </c>
      <c r="C536" s="247">
        <f>IF(LEN(INDEX(TaxData!$B$7:$D$4006,Cal!$B536,Cal!C$3))&gt;0,INDEX(TaxData!$B$7:$D$4006,Cal!$B536,Cal!C$3),"")</f>
        <v>617</v>
      </c>
      <c r="D536" s="247">
        <f>IF(LEN(INDEX(TaxData!$B$7:$D$4006,Cal!$B536,Cal!D$3))&gt;0,INDEX(TaxData!$B$7:$D$4006,Cal!$B536,Cal!D$3),"")</f>
        <v>62</v>
      </c>
      <c r="E536" s="247">
        <f>IF(LEN(INDEX(TaxData!$B$7:$D$4006,Cal!$B536,Cal!E$3))&gt;0,INDEX(TaxData!$B$7:$D$4006,Cal!$B536,Cal!E$3),"")</f>
        <v>171</v>
      </c>
      <c r="F536" s="230"/>
      <c r="H536" s="234"/>
      <c r="I536" s="234"/>
      <c r="J536" s="234"/>
      <c r="K536" s="234"/>
      <c r="O536" s="228">
        <v>532</v>
      </c>
      <c r="P536" s="250" t="str">
        <f>IF(LEN(INDEX(DataInput!$B$6:$G$2005,Cal!$B536,Cal!P$3))&gt;0,INDEX(DataInput!$B$6:$G$2005,Cal!$B536,Cal!P$3),"")</f>
        <v/>
      </c>
      <c r="Q536" s="251" t="str">
        <f>IF(LEN(INDEX(DataInput!$B$6:$G$2005,Cal!$B536,Cal!Q$3))&gt;0,INDEX(DataInput!$B$6:$G$2005,Cal!$B536,Cal!Q$3),"")</f>
        <v/>
      </c>
      <c r="R536" s="252" t="str">
        <f>IF(LEN(INDEX(DataInput!$B$6:$G$2005,Cal!$B536,Cal!R$3))&gt;0,INDEX(DataInput!$B$6:$G$2005,Cal!$B536,Cal!R$3),"")</f>
        <v/>
      </c>
      <c r="S536" s="251" t="str">
        <f>IF(LEN(INDEX(DataInput!$B$6:$G$2005,Cal!$B536,Cal!S$3))&gt;0,INDEX(DataInput!$B$6:$G$2005,Cal!$B536,Cal!S$3),"")</f>
        <v/>
      </c>
      <c r="T536" s="253" t="str">
        <f>IF(LEN(INDEX(DataInput!$B$6:$G$2005,Cal!$B536,Cal!T$3))&gt;0,INDEX(DataInput!$B$6:$G$2005,Cal!$B536,Cal!T$3),"")</f>
        <v/>
      </c>
      <c r="U536" s="254" t="str">
        <f>IF(LEN(INDEX(DataInput!$B$6:$G$2005,Cal!$B536,Cal!U$3))&gt;0,INDEX(DataInput!$B$6:$G$2005,Cal!$B536,Cal!U$3),"")</f>
        <v/>
      </c>
      <c r="V536" s="262">
        <f t="shared" si="75"/>
        <v>0</v>
      </c>
      <c r="W536" s="262" t="str">
        <f t="shared" si="76"/>
        <v/>
      </c>
      <c r="X536" s="262" t="str">
        <f t="shared" si="77"/>
        <v/>
      </c>
      <c r="Y536" s="257" t="str">
        <f t="shared" si="72"/>
        <v/>
      </c>
      <c r="Z536" s="257" t="str">
        <f t="shared" si="73"/>
        <v/>
      </c>
      <c r="AA536" s="258" t="str">
        <f t="shared" si="78"/>
        <v>No</v>
      </c>
      <c r="AB536" s="259" t="str">
        <f>IFERROR(IF(COUNTIF($P$4:P536,P536)=1,P536,""),"")</f>
        <v/>
      </c>
      <c r="AC536" s="259" t="str">
        <f t="shared" si="79"/>
        <v/>
      </c>
      <c r="AD536" s="259" t="str">
        <f t="shared" si="80"/>
        <v/>
      </c>
      <c r="AE536" s="259" t="str">
        <f>IFERROR(IF(AND(Cal!P536&gt;=Cal!$AG$5,Cal!P536&lt;=Cal!$AH$5,PrintPayslip!$D$7=Cal!$Q536),IF(LEN(P536)&gt;0,P536,0),""),"")</f>
        <v/>
      </c>
      <c r="AF536" s="258" t="str">
        <f t="shared" si="74"/>
        <v/>
      </c>
    </row>
    <row r="537" spans="2:32" x14ac:dyDescent="0.25">
      <c r="B537" s="228">
        <v>533</v>
      </c>
      <c r="C537" s="247">
        <f>IF(LEN(INDEX(TaxData!$B$7:$D$4006,Cal!$B537,Cal!C$3))&gt;0,INDEX(TaxData!$B$7:$D$4006,Cal!$B537,Cal!C$3),"")</f>
        <v>618</v>
      </c>
      <c r="D537" s="247">
        <f>IF(LEN(INDEX(TaxData!$B$7:$D$4006,Cal!$B537,Cal!D$3))&gt;0,INDEX(TaxData!$B$7:$D$4006,Cal!$B537,Cal!D$3),"")</f>
        <v>63</v>
      </c>
      <c r="E537" s="247">
        <f>IF(LEN(INDEX(TaxData!$B$7:$D$4006,Cal!$B537,Cal!E$3))&gt;0,INDEX(TaxData!$B$7:$D$4006,Cal!$B537,Cal!E$3),"")</f>
        <v>172</v>
      </c>
      <c r="F537" s="230"/>
      <c r="H537" s="234"/>
      <c r="I537" s="234"/>
      <c r="J537" s="234"/>
      <c r="K537" s="234"/>
      <c r="O537" s="228">
        <v>533</v>
      </c>
      <c r="P537" s="250" t="str">
        <f>IF(LEN(INDEX(DataInput!$B$6:$G$2005,Cal!$B537,Cal!P$3))&gt;0,INDEX(DataInput!$B$6:$G$2005,Cal!$B537,Cal!P$3),"")</f>
        <v/>
      </c>
      <c r="Q537" s="251" t="str">
        <f>IF(LEN(INDEX(DataInput!$B$6:$G$2005,Cal!$B537,Cal!Q$3))&gt;0,INDEX(DataInput!$B$6:$G$2005,Cal!$B537,Cal!Q$3),"")</f>
        <v/>
      </c>
      <c r="R537" s="252" t="str">
        <f>IF(LEN(INDEX(DataInput!$B$6:$G$2005,Cal!$B537,Cal!R$3))&gt;0,INDEX(DataInput!$B$6:$G$2005,Cal!$B537,Cal!R$3),"")</f>
        <v/>
      </c>
      <c r="S537" s="251" t="str">
        <f>IF(LEN(INDEX(DataInput!$B$6:$G$2005,Cal!$B537,Cal!S$3))&gt;0,INDEX(DataInput!$B$6:$G$2005,Cal!$B537,Cal!S$3),"")</f>
        <v/>
      </c>
      <c r="T537" s="253" t="str">
        <f>IF(LEN(INDEX(DataInput!$B$6:$G$2005,Cal!$B537,Cal!T$3))&gt;0,INDEX(DataInput!$B$6:$G$2005,Cal!$B537,Cal!T$3),"")</f>
        <v/>
      </c>
      <c r="U537" s="254" t="str">
        <f>IF(LEN(INDEX(DataInput!$B$6:$G$2005,Cal!$B537,Cal!U$3))&gt;0,INDEX(DataInput!$B$6:$G$2005,Cal!$B537,Cal!U$3),"")</f>
        <v/>
      </c>
      <c r="V537" s="262">
        <f t="shared" si="75"/>
        <v>0</v>
      </c>
      <c r="W537" s="262" t="str">
        <f t="shared" si="76"/>
        <v/>
      </c>
      <c r="X537" s="262" t="str">
        <f t="shared" si="77"/>
        <v/>
      </c>
      <c r="Y537" s="257" t="str">
        <f t="shared" si="72"/>
        <v/>
      </c>
      <c r="Z537" s="257" t="str">
        <f t="shared" si="73"/>
        <v/>
      </c>
      <c r="AA537" s="258" t="str">
        <f t="shared" si="78"/>
        <v>No</v>
      </c>
      <c r="AB537" s="259" t="str">
        <f>IFERROR(IF(COUNTIF($P$4:P537,P537)=1,P537,""),"")</f>
        <v/>
      </c>
      <c r="AC537" s="259" t="str">
        <f t="shared" si="79"/>
        <v/>
      </c>
      <c r="AD537" s="259" t="str">
        <f t="shared" si="80"/>
        <v/>
      </c>
      <c r="AE537" s="259" t="str">
        <f>IFERROR(IF(AND(Cal!P537&gt;=Cal!$AG$5,Cal!P537&lt;=Cal!$AH$5,PrintPayslip!$D$7=Cal!$Q537),IF(LEN(P537)&gt;0,P537,0),""),"")</f>
        <v/>
      </c>
      <c r="AF537" s="258" t="str">
        <f t="shared" si="74"/>
        <v/>
      </c>
    </row>
    <row r="538" spans="2:32" x14ac:dyDescent="0.25">
      <c r="B538" s="228">
        <v>534</v>
      </c>
      <c r="C538" s="247">
        <f>IF(LEN(INDEX(TaxData!$B$7:$D$4006,Cal!$B538,Cal!C$3))&gt;0,INDEX(TaxData!$B$7:$D$4006,Cal!$B538,Cal!C$3),"")</f>
        <v>619</v>
      </c>
      <c r="D538" s="247">
        <f>IF(LEN(INDEX(TaxData!$B$7:$D$4006,Cal!$B538,Cal!D$3))&gt;0,INDEX(TaxData!$B$7:$D$4006,Cal!$B538,Cal!D$3),"")</f>
        <v>63</v>
      </c>
      <c r="E538" s="247">
        <f>IF(LEN(INDEX(TaxData!$B$7:$D$4006,Cal!$B538,Cal!E$3))&gt;0,INDEX(TaxData!$B$7:$D$4006,Cal!$B538,Cal!E$3),"")</f>
        <v>172</v>
      </c>
      <c r="F538" s="230"/>
      <c r="H538" s="234"/>
      <c r="I538" s="234"/>
      <c r="J538" s="234"/>
      <c r="K538" s="234"/>
      <c r="O538" s="228">
        <v>534</v>
      </c>
      <c r="P538" s="250" t="str">
        <f>IF(LEN(INDEX(DataInput!$B$6:$G$2005,Cal!$B538,Cal!P$3))&gt;0,INDEX(DataInput!$B$6:$G$2005,Cal!$B538,Cal!P$3),"")</f>
        <v/>
      </c>
      <c r="Q538" s="251" t="str">
        <f>IF(LEN(INDEX(DataInput!$B$6:$G$2005,Cal!$B538,Cal!Q$3))&gt;0,INDEX(DataInput!$B$6:$G$2005,Cal!$B538,Cal!Q$3),"")</f>
        <v/>
      </c>
      <c r="R538" s="252" t="str">
        <f>IF(LEN(INDEX(DataInput!$B$6:$G$2005,Cal!$B538,Cal!R$3))&gt;0,INDEX(DataInput!$B$6:$G$2005,Cal!$B538,Cal!R$3),"")</f>
        <v/>
      </c>
      <c r="S538" s="251" t="str">
        <f>IF(LEN(INDEX(DataInput!$B$6:$G$2005,Cal!$B538,Cal!S$3))&gt;0,INDEX(DataInput!$B$6:$G$2005,Cal!$B538,Cal!S$3),"")</f>
        <v/>
      </c>
      <c r="T538" s="253" t="str">
        <f>IF(LEN(INDEX(DataInput!$B$6:$G$2005,Cal!$B538,Cal!T$3))&gt;0,INDEX(DataInput!$B$6:$G$2005,Cal!$B538,Cal!T$3),"")</f>
        <v/>
      </c>
      <c r="U538" s="254" t="str">
        <f>IF(LEN(INDEX(DataInput!$B$6:$G$2005,Cal!$B538,Cal!U$3))&gt;0,INDEX(DataInput!$B$6:$G$2005,Cal!$B538,Cal!U$3),"")</f>
        <v/>
      </c>
      <c r="V538" s="262">
        <f t="shared" si="75"/>
        <v>0</v>
      </c>
      <c r="W538" s="262" t="str">
        <f t="shared" si="76"/>
        <v/>
      </c>
      <c r="X538" s="262" t="str">
        <f t="shared" si="77"/>
        <v/>
      </c>
      <c r="Y538" s="257" t="str">
        <f t="shared" si="72"/>
        <v/>
      </c>
      <c r="Z538" s="257" t="str">
        <f t="shared" si="73"/>
        <v/>
      </c>
      <c r="AA538" s="258" t="str">
        <f t="shared" si="78"/>
        <v>No</v>
      </c>
      <c r="AB538" s="259" t="str">
        <f>IFERROR(IF(COUNTIF($P$4:P538,P538)=1,P538,""),"")</f>
        <v/>
      </c>
      <c r="AC538" s="259" t="str">
        <f t="shared" si="79"/>
        <v/>
      </c>
      <c r="AD538" s="259" t="str">
        <f t="shared" si="80"/>
        <v/>
      </c>
      <c r="AE538" s="259" t="str">
        <f>IFERROR(IF(AND(Cal!P538&gt;=Cal!$AG$5,Cal!P538&lt;=Cal!$AH$5,PrintPayslip!$D$7=Cal!$Q538),IF(LEN(P538)&gt;0,P538,0),""),"")</f>
        <v/>
      </c>
      <c r="AF538" s="258" t="str">
        <f t="shared" si="74"/>
        <v/>
      </c>
    </row>
    <row r="539" spans="2:32" x14ac:dyDescent="0.25">
      <c r="B539" s="228">
        <v>535</v>
      </c>
      <c r="C539" s="247">
        <f>IF(LEN(INDEX(TaxData!$B$7:$D$4006,Cal!$B539,Cal!C$3))&gt;0,INDEX(TaxData!$B$7:$D$4006,Cal!$B539,Cal!C$3),"")</f>
        <v>620</v>
      </c>
      <c r="D539" s="247">
        <f>IF(LEN(INDEX(TaxData!$B$7:$D$4006,Cal!$B539,Cal!D$3))&gt;0,INDEX(TaxData!$B$7:$D$4006,Cal!$B539,Cal!D$3),"")</f>
        <v>63</v>
      </c>
      <c r="E539" s="247">
        <f>IF(LEN(INDEX(TaxData!$B$7:$D$4006,Cal!$B539,Cal!E$3))&gt;0,INDEX(TaxData!$B$7:$D$4006,Cal!$B539,Cal!E$3),"")</f>
        <v>172</v>
      </c>
      <c r="F539" s="230"/>
      <c r="H539" s="234"/>
      <c r="I539" s="234"/>
      <c r="J539" s="234"/>
      <c r="K539" s="234"/>
      <c r="O539" s="228">
        <v>535</v>
      </c>
      <c r="P539" s="250" t="str">
        <f>IF(LEN(INDEX(DataInput!$B$6:$G$2005,Cal!$B539,Cal!P$3))&gt;0,INDEX(DataInput!$B$6:$G$2005,Cal!$B539,Cal!P$3),"")</f>
        <v/>
      </c>
      <c r="Q539" s="251" t="str">
        <f>IF(LEN(INDEX(DataInput!$B$6:$G$2005,Cal!$B539,Cal!Q$3))&gt;0,INDEX(DataInput!$B$6:$G$2005,Cal!$B539,Cal!Q$3),"")</f>
        <v/>
      </c>
      <c r="R539" s="252" t="str">
        <f>IF(LEN(INDEX(DataInput!$B$6:$G$2005,Cal!$B539,Cal!R$3))&gt;0,INDEX(DataInput!$B$6:$G$2005,Cal!$B539,Cal!R$3),"")</f>
        <v/>
      </c>
      <c r="S539" s="251" t="str">
        <f>IF(LEN(INDEX(DataInput!$B$6:$G$2005,Cal!$B539,Cal!S$3))&gt;0,INDEX(DataInput!$B$6:$G$2005,Cal!$B539,Cal!S$3),"")</f>
        <v/>
      </c>
      <c r="T539" s="253" t="str">
        <f>IF(LEN(INDEX(DataInput!$B$6:$G$2005,Cal!$B539,Cal!T$3))&gt;0,INDEX(DataInput!$B$6:$G$2005,Cal!$B539,Cal!T$3),"")</f>
        <v/>
      </c>
      <c r="U539" s="254" t="str">
        <f>IF(LEN(INDEX(DataInput!$B$6:$G$2005,Cal!$B539,Cal!U$3))&gt;0,INDEX(DataInput!$B$6:$G$2005,Cal!$B539,Cal!U$3),"")</f>
        <v/>
      </c>
      <c r="V539" s="262">
        <f t="shared" si="75"/>
        <v>0</v>
      </c>
      <c r="W539" s="262" t="str">
        <f t="shared" si="76"/>
        <v/>
      </c>
      <c r="X539" s="262" t="str">
        <f t="shared" si="77"/>
        <v/>
      </c>
      <c r="Y539" s="257" t="str">
        <f t="shared" si="72"/>
        <v/>
      </c>
      <c r="Z539" s="257" t="str">
        <f t="shared" si="73"/>
        <v/>
      </c>
      <c r="AA539" s="258" t="str">
        <f t="shared" si="78"/>
        <v>No</v>
      </c>
      <c r="AB539" s="259" t="str">
        <f>IFERROR(IF(COUNTIF($P$4:P539,P539)=1,P539,""),"")</f>
        <v/>
      </c>
      <c r="AC539" s="259" t="str">
        <f t="shared" si="79"/>
        <v/>
      </c>
      <c r="AD539" s="259" t="str">
        <f t="shared" si="80"/>
        <v/>
      </c>
      <c r="AE539" s="259" t="str">
        <f>IFERROR(IF(AND(Cal!P539&gt;=Cal!$AG$5,Cal!P539&lt;=Cal!$AH$5,PrintPayslip!$D$7=Cal!$Q539),IF(LEN(P539)&gt;0,P539,0),""),"")</f>
        <v/>
      </c>
      <c r="AF539" s="258" t="str">
        <f t="shared" si="74"/>
        <v/>
      </c>
    </row>
    <row r="540" spans="2:32" x14ac:dyDescent="0.25">
      <c r="B540" s="228">
        <v>536</v>
      </c>
      <c r="C540" s="247">
        <f>IF(LEN(INDEX(TaxData!$B$7:$D$4006,Cal!$B540,Cal!C$3))&gt;0,INDEX(TaxData!$B$7:$D$4006,Cal!$B540,Cal!C$3),"")</f>
        <v>621</v>
      </c>
      <c r="D540" s="247">
        <f>IF(LEN(INDEX(TaxData!$B$7:$D$4006,Cal!$B540,Cal!D$3))&gt;0,INDEX(TaxData!$B$7:$D$4006,Cal!$B540,Cal!D$3),"")</f>
        <v>63</v>
      </c>
      <c r="E540" s="247">
        <f>IF(LEN(INDEX(TaxData!$B$7:$D$4006,Cal!$B540,Cal!E$3))&gt;0,INDEX(TaxData!$B$7:$D$4006,Cal!$B540,Cal!E$3),"")</f>
        <v>173</v>
      </c>
      <c r="F540" s="230"/>
      <c r="H540" s="234"/>
      <c r="I540" s="234"/>
      <c r="J540" s="234"/>
      <c r="K540" s="234"/>
      <c r="O540" s="228">
        <v>536</v>
      </c>
      <c r="P540" s="250" t="str">
        <f>IF(LEN(INDEX(DataInput!$B$6:$G$2005,Cal!$B540,Cal!P$3))&gt;0,INDEX(DataInput!$B$6:$G$2005,Cal!$B540,Cal!P$3),"")</f>
        <v/>
      </c>
      <c r="Q540" s="251" t="str">
        <f>IF(LEN(INDEX(DataInput!$B$6:$G$2005,Cal!$B540,Cal!Q$3))&gt;0,INDEX(DataInput!$B$6:$G$2005,Cal!$B540,Cal!Q$3),"")</f>
        <v/>
      </c>
      <c r="R540" s="252" t="str">
        <f>IF(LEN(INDEX(DataInput!$B$6:$G$2005,Cal!$B540,Cal!R$3))&gt;0,INDEX(DataInput!$B$6:$G$2005,Cal!$B540,Cal!R$3),"")</f>
        <v/>
      </c>
      <c r="S540" s="251" t="str">
        <f>IF(LEN(INDEX(DataInput!$B$6:$G$2005,Cal!$B540,Cal!S$3))&gt;0,INDEX(DataInput!$B$6:$G$2005,Cal!$B540,Cal!S$3),"")</f>
        <v/>
      </c>
      <c r="T540" s="253" t="str">
        <f>IF(LEN(INDEX(DataInput!$B$6:$G$2005,Cal!$B540,Cal!T$3))&gt;0,INDEX(DataInput!$B$6:$G$2005,Cal!$B540,Cal!T$3),"")</f>
        <v/>
      </c>
      <c r="U540" s="254" t="str">
        <f>IF(LEN(INDEX(DataInput!$B$6:$G$2005,Cal!$B540,Cal!U$3))&gt;0,INDEX(DataInput!$B$6:$G$2005,Cal!$B540,Cal!U$3),"")</f>
        <v/>
      </c>
      <c r="V540" s="262">
        <f t="shared" si="75"/>
        <v>0</v>
      </c>
      <c r="W540" s="262" t="str">
        <f t="shared" si="76"/>
        <v/>
      </c>
      <c r="X540" s="262" t="str">
        <f t="shared" si="77"/>
        <v/>
      </c>
      <c r="Y540" s="257" t="str">
        <f t="shared" si="72"/>
        <v/>
      </c>
      <c r="Z540" s="257" t="str">
        <f t="shared" si="73"/>
        <v/>
      </c>
      <c r="AA540" s="258" t="str">
        <f t="shared" si="78"/>
        <v>No</v>
      </c>
      <c r="AB540" s="259" t="str">
        <f>IFERROR(IF(COUNTIF($P$4:P540,P540)=1,P540,""),"")</f>
        <v/>
      </c>
      <c r="AC540" s="259" t="str">
        <f t="shared" si="79"/>
        <v/>
      </c>
      <c r="AD540" s="259" t="str">
        <f t="shared" si="80"/>
        <v/>
      </c>
      <c r="AE540" s="259" t="str">
        <f>IFERROR(IF(AND(Cal!P540&gt;=Cal!$AG$5,Cal!P540&lt;=Cal!$AH$5,PrintPayslip!$D$7=Cal!$Q540),IF(LEN(P540)&gt;0,P540,0),""),"")</f>
        <v/>
      </c>
      <c r="AF540" s="258" t="str">
        <f t="shared" si="74"/>
        <v/>
      </c>
    </row>
    <row r="541" spans="2:32" x14ac:dyDescent="0.25">
      <c r="B541" s="228">
        <v>537</v>
      </c>
      <c r="C541" s="247">
        <f>IF(LEN(INDEX(TaxData!$B$7:$D$4006,Cal!$B541,Cal!C$3))&gt;0,INDEX(TaxData!$B$7:$D$4006,Cal!$B541,Cal!C$3),"")</f>
        <v>622</v>
      </c>
      <c r="D541" s="247">
        <f>IF(LEN(INDEX(TaxData!$B$7:$D$4006,Cal!$B541,Cal!D$3))&gt;0,INDEX(TaxData!$B$7:$D$4006,Cal!$B541,Cal!D$3),"")</f>
        <v>63</v>
      </c>
      <c r="E541" s="247">
        <f>IF(LEN(INDEX(TaxData!$B$7:$D$4006,Cal!$B541,Cal!E$3))&gt;0,INDEX(TaxData!$B$7:$D$4006,Cal!$B541,Cal!E$3),"")</f>
        <v>173</v>
      </c>
      <c r="F541" s="230"/>
      <c r="H541" s="234"/>
      <c r="I541" s="234"/>
      <c r="J541" s="234"/>
      <c r="K541" s="234"/>
      <c r="O541" s="228">
        <v>537</v>
      </c>
      <c r="P541" s="250" t="str">
        <f>IF(LEN(INDEX(DataInput!$B$6:$G$2005,Cal!$B541,Cal!P$3))&gt;0,INDEX(DataInput!$B$6:$G$2005,Cal!$B541,Cal!P$3),"")</f>
        <v/>
      </c>
      <c r="Q541" s="251" t="str">
        <f>IF(LEN(INDEX(DataInput!$B$6:$G$2005,Cal!$B541,Cal!Q$3))&gt;0,INDEX(DataInput!$B$6:$G$2005,Cal!$B541,Cal!Q$3),"")</f>
        <v/>
      </c>
      <c r="R541" s="252" t="str">
        <f>IF(LEN(INDEX(DataInput!$B$6:$G$2005,Cal!$B541,Cal!R$3))&gt;0,INDEX(DataInput!$B$6:$G$2005,Cal!$B541,Cal!R$3),"")</f>
        <v/>
      </c>
      <c r="S541" s="251" t="str">
        <f>IF(LEN(INDEX(DataInput!$B$6:$G$2005,Cal!$B541,Cal!S$3))&gt;0,INDEX(DataInput!$B$6:$G$2005,Cal!$B541,Cal!S$3),"")</f>
        <v/>
      </c>
      <c r="T541" s="253" t="str">
        <f>IF(LEN(INDEX(DataInput!$B$6:$G$2005,Cal!$B541,Cal!T$3))&gt;0,INDEX(DataInput!$B$6:$G$2005,Cal!$B541,Cal!T$3),"")</f>
        <v/>
      </c>
      <c r="U541" s="254" t="str">
        <f>IF(LEN(INDEX(DataInput!$B$6:$G$2005,Cal!$B541,Cal!U$3))&gt;0,INDEX(DataInput!$B$6:$G$2005,Cal!$B541,Cal!U$3),"")</f>
        <v/>
      </c>
      <c r="V541" s="262">
        <f t="shared" si="75"/>
        <v>0</v>
      </c>
      <c r="W541" s="262" t="str">
        <f t="shared" si="76"/>
        <v/>
      </c>
      <c r="X541" s="262" t="str">
        <f t="shared" si="77"/>
        <v/>
      </c>
      <c r="Y541" s="257" t="str">
        <f t="shared" si="72"/>
        <v/>
      </c>
      <c r="Z541" s="257" t="str">
        <f t="shared" si="73"/>
        <v/>
      </c>
      <c r="AA541" s="258" t="str">
        <f t="shared" si="78"/>
        <v>No</v>
      </c>
      <c r="AB541" s="259" t="str">
        <f>IFERROR(IF(COUNTIF($P$4:P541,P541)=1,P541,""),"")</f>
        <v/>
      </c>
      <c r="AC541" s="259" t="str">
        <f t="shared" si="79"/>
        <v/>
      </c>
      <c r="AD541" s="259" t="str">
        <f t="shared" si="80"/>
        <v/>
      </c>
      <c r="AE541" s="259" t="str">
        <f>IFERROR(IF(AND(Cal!P541&gt;=Cal!$AG$5,Cal!P541&lt;=Cal!$AH$5,PrintPayslip!$D$7=Cal!$Q541),IF(LEN(P541)&gt;0,P541,0),""),"")</f>
        <v/>
      </c>
      <c r="AF541" s="258" t="str">
        <f t="shared" si="74"/>
        <v/>
      </c>
    </row>
    <row r="542" spans="2:32" x14ac:dyDescent="0.25">
      <c r="B542" s="228">
        <v>538</v>
      </c>
      <c r="C542" s="247">
        <f>IF(LEN(INDEX(TaxData!$B$7:$D$4006,Cal!$B542,Cal!C$3))&gt;0,INDEX(TaxData!$B$7:$D$4006,Cal!$B542,Cal!C$3),"")</f>
        <v>623</v>
      </c>
      <c r="D542" s="247">
        <f>IF(LEN(INDEX(TaxData!$B$7:$D$4006,Cal!$B542,Cal!D$3))&gt;0,INDEX(TaxData!$B$7:$D$4006,Cal!$B542,Cal!D$3),"")</f>
        <v>64</v>
      </c>
      <c r="E542" s="247">
        <f>IF(LEN(INDEX(TaxData!$B$7:$D$4006,Cal!$B542,Cal!E$3))&gt;0,INDEX(TaxData!$B$7:$D$4006,Cal!$B542,Cal!E$3),"")</f>
        <v>173</v>
      </c>
      <c r="F542" s="230"/>
      <c r="H542" s="234"/>
      <c r="I542" s="234"/>
      <c r="J542" s="234"/>
      <c r="K542" s="234"/>
      <c r="O542" s="228">
        <v>538</v>
      </c>
      <c r="P542" s="250" t="str">
        <f>IF(LEN(INDEX(DataInput!$B$6:$G$2005,Cal!$B542,Cal!P$3))&gt;0,INDEX(DataInput!$B$6:$G$2005,Cal!$B542,Cal!P$3),"")</f>
        <v/>
      </c>
      <c r="Q542" s="251" t="str">
        <f>IF(LEN(INDEX(DataInput!$B$6:$G$2005,Cal!$B542,Cal!Q$3))&gt;0,INDEX(DataInput!$B$6:$G$2005,Cal!$B542,Cal!Q$3),"")</f>
        <v/>
      </c>
      <c r="R542" s="252" t="str">
        <f>IF(LEN(INDEX(DataInput!$B$6:$G$2005,Cal!$B542,Cal!R$3))&gt;0,INDEX(DataInput!$B$6:$G$2005,Cal!$B542,Cal!R$3),"")</f>
        <v/>
      </c>
      <c r="S542" s="251" t="str">
        <f>IF(LEN(INDEX(DataInput!$B$6:$G$2005,Cal!$B542,Cal!S$3))&gt;0,INDEX(DataInput!$B$6:$G$2005,Cal!$B542,Cal!S$3),"")</f>
        <v/>
      </c>
      <c r="T542" s="253" t="str">
        <f>IF(LEN(INDEX(DataInput!$B$6:$G$2005,Cal!$B542,Cal!T$3))&gt;0,INDEX(DataInput!$B$6:$G$2005,Cal!$B542,Cal!T$3),"")</f>
        <v/>
      </c>
      <c r="U542" s="254" t="str">
        <f>IF(LEN(INDEX(DataInput!$B$6:$G$2005,Cal!$B542,Cal!U$3))&gt;0,INDEX(DataInput!$B$6:$G$2005,Cal!$B542,Cal!U$3),"")</f>
        <v/>
      </c>
      <c r="V542" s="262">
        <f t="shared" si="75"/>
        <v>0</v>
      </c>
      <c r="W542" s="262" t="str">
        <f t="shared" si="76"/>
        <v/>
      </c>
      <c r="X542" s="262" t="str">
        <f t="shared" si="77"/>
        <v/>
      </c>
      <c r="Y542" s="257" t="str">
        <f t="shared" si="72"/>
        <v/>
      </c>
      <c r="Z542" s="257" t="str">
        <f t="shared" si="73"/>
        <v/>
      </c>
      <c r="AA542" s="258" t="str">
        <f t="shared" si="78"/>
        <v>No</v>
      </c>
      <c r="AB542" s="259" t="str">
        <f>IFERROR(IF(COUNTIF($P$4:P542,P542)=1,P542,""),"")</f>
        <v/>
      </c>
      <c r="AC542" s="259" t="str">
        <f t="shared" si="79"/>
        <v/>
      </c>
      <c r="AD542" s="259" t="str">
        <f t="shared" si="80"/>
        <v/>
      </c>
      <c r="AE542" s="259" t="str">
        <f>IFERROR(IF(AND(Cal!P542&gt;=Cal!$AG$5,Cal!P542&lt;=Cal!$AH$5,PrintPayslip!$D$7=Cal!$Q542),IF(LEN(P542)&gt;0,P542,0),""),"")</f>
        <v/>
      </c>
      <c r="AF542" s="258" t="str">
        <f t="shared" si="74"/>
        <v/>
      </c>
    </row>
    <row r="543" spans="2:32" x14ac:dyDescent="0.25">
      <c r="B543" s="228">
        <v>539</v>
      </c>
      <c r="C543" s="247">
        <f>IF(LEN(INDEX(TaxData!$B$7:$D$4006,Cal!$B543,Cal!C$3))&gt;0,INDEX(TaxData!$B$7:$D$4006,Cal!$B543,Cal!C$3),"")</f>
        <v>624</v>
      </c>
      <c r="D543" s="247">
        <f>IF(LEN(INDEX(TaxData!$B$7:$D$4006,Cal!$B543,Cal!D$3))&gt;0,INDEX(TaxData!$B$7:$D$4006,Cal!$B543,Cal!D$3),"")</f>
        <v>64</v>
      </c>
      <c r="E543" s="247">
        <f>IF(LEN(INDEX(TaxData!$B$7:$D$4006,Cal!$B543,Cal!E$3))&gt;0,INDEX(TaxData!$B$7:$D$4006,Cal!$B543,Cal!E$3),"")</f>
        <v>174</v>
      </c>
      <c r="F543" s="230"/>
      <c r="H543" s="234"/>
      <c r="I543" s="234"/>
      <c r="J543" s="234"/>
      <c r="K543" s="234"/>
      <c r="O543" s="228">
        <v>539</v>
      </c>
      <c r="P543" s="250" t="str">
        <f>IF(LEN(INDEX(DataInput!$B$6:$G$2005,Cal!$B543,Cal!P$3))&gt;0,INDEX(DataInput!$B$6:$G$2005,Cal!$B543,Cal!P$3),"")</f>
        <v/>
      </c>
      <c r="Q543" s="251" t="str">
        <f>IF(LEN(INDEX(DataInput!$B$6:$G$2005,Cal!$B543,Cal!Q$3))&gt;0,INDEX(DataInput!$B$6:$G$2005,Cal!$B543,Cal!Q$3),"")</f>
        <v/>
      </c>
      <c r="R543" s="252" t="str">
        <f>IF(LEN(INDEX(DataInput!$B$6:$G$2005,Cal!$B543,Cal!R$3))&gt;0,INDEX(DataInput!$B$6:$G$2005,Cal!$B543,Cal!R$3),"")</f>
        <v/>
      </c>
      <c r="S543" s="251" t="str">
        <f>IF(LEN(INDEX(DataInput!$B$6:$G$2005,Cal!$B543,Cal!S$3))&gt;0,INDEX(DataInput!$B$6:$G$2005,Cal!$B543,Cal!S$3),"")</f>
        <v/>
      </c>
      <c r="T543" s="253" t="str">
        <f>IF(LEN(INDEX(DataInput!$B$6:$G$2005,Cal!$B543,Cal!T$3))&gt;0,INDEX(DataInput!$B$6:$G$2005,Cal!$B543,Cal!T$3),"")</f>
        <v/>
      </c>
      <c r="U543" s="254" t="str">
        <f>IF(LEN(INDEX(DataInput!$B$6:$G$2005,Cal!$B543,Cal!U$3))&gt;0,INDEX(DataInput!$B$6:$G$2005,Cal!$B543,Cal!U$3),"")</f>
        <v/>
      </c>
      <c r="V543" s="262">
        <f t="shared" si="75"/>
        <v>0</v>
      </c>
      <c r="W543" s="262" t="str">
        <f t="shared" si="76"/>
        <v/>
      </c>
      <c r="X543" s="262" t="str">
        <f t="shared" si="77"/>
        <v/>
      </c>
      <c r="Y543" s="257" t="str">
        <f t="shared" si="72"/>
        <v/>
      </c>
      <c r="Z543" s="257" t="str">
        <f t="shared" si="73"/>
        <v/>
      </c>
      <c r="AA543" s="258" t="str">
        <f t="shared" si="78"/>
        <v>No</v>
      </c>
      <c r="AB543" s="259" t="str">
        <f>IFERROR(IF(COUNTIF($P$4:P543,P543)=1,P543,""),"")</f>
        <v/>
      </c>
      <c r="AC543" s="259" t="str">
        <f t="shared" si="79"/>
        <v/>
      </c>
      <c r="AD543" s="259" t="str">
        <f t="shared" si="80"/>
        <v/>
      </c>
      <c r="AE543" s="259" t="str">
        <f>IFERROR(IF(AND(Cal!P543&gt;=Cal!$AG$5,Cal!P543&lt;=Cal!$AH$5,PrintPayslip!$D$7=Cal!$Q543),IF(LEN(P543)&gt;0,P543,0),""),"")</f>
        <v/>
      </c>
      <c r="AF543" s="258" t="str">
        <f t="shared" si="74"/>
        <v/>
      </c>
    </row>
    <row r="544" spans="2:32" x14ac:dyDescent="0.25">
      <c r="B544" s="228">
        <v>540</v>
      </c>
      <c r="C544" s="247">
        <f>IF(LEN(INDEX(TaxData!$B$7:$D$4006,Cal!$B544,Cal!C$3))&gt;0,INDEX(TaxData!$B$7:$D$4006,Cal!$B544,Cal!C$3),"")</f>
        <v>625</v>
      </c>
      <c r="D544" s="247">
        <f>IF(LEN(INDEX(TaxData!$B$7:$D$4006,Cal!$B544,Cal!D$3))&gt;0,INDEX(TaxData!$B$7:$D$4006,Cal!$B544,Cal!D$3),"")</f>
        <v>64</v>
      </c>
      <c r="E544" s="247">
        <f>IF(LEN(INDEX(TaxData!$B$7:$D$4006,Cal!$B544,Cal!E$3))&gt;0,INDEX(TaxData!$B$7:$D$4006,Cal!$B544,Cal!E$3),"")</f>
        <v>174</v>
      </c>
      <c r="F544" s="230"/>
      <c r="H544" s="234"/>
      <c r="I544" s="234"/>
      <c r="J544" s="234"/>
      <c r="K544" s="234"/>
      <c r="O544" s="228">
        <v>540</v>
      </c>
      <c r="P544" s="250" t="str">
        <f>IF(LEN(INDEX(DataInput!$B$6:$G$2005,Cal!$B544,Cal!P$3))&gt;0,INDEX(DataInput!$B$6:$G$2005,Cal!$B544,Cal!P$3),"")</f>
        <v/>
      </c>
      <c r="Q544" s="251" t="str">
        <f>IF(LEN(INDEX(DataInput!$B$6:$G$2005,Cal!$B544,Cal!Q$3))&gt;0,INDEX(DataInput!$B$6:$G$2005,Cal!$B544,Cal!Q$3),"")</f>
        <v/>
      </c>
      <c r="R544" s="252" t="str">
        <f>IF(LEN(INDEX(DataInput!$B$6:$G$2005,Cal!$B544,Cal!R$3))&gt;0,INDEX(DataInput!$B$6:$G$2005,Cal!$B544,Cal!R$3),"")</f>
        <v/>
      </c>
      <c r="S544" s="251" t="str">
        <f>IF(LEN(INDEX(DataInput!$B$6:$G$2005,Cal!$B544,Cal!S$3))&gt;0,INDEX(DataInput!$B$6:$G$2005,Cal!$B544,Cal!S$3),"")</f>
        <v/>
      </c>
      <c r="T544" s="253" t="str">
        <f>IF(LEN(INDEX(DataInput!$B$6:$G$2005,Cal!$B544,Cal!T$3))&gt;0,INDEX(DataInput!$B$6:$G$2005,Cal!$B544,Cal!T$3),"")</f>
        <v/>
      </c>
      <c r="U544" s="254" t="str">
        <f>IF(LEN(INDEX(DataInput!$B$6:$G$2005,Cal!$B544,Cal!U$3))&gt;0,INDEX(DataInput!$B$6:$G$2005,Cal!$B544,Cal!U$3),"")</f>
        <v/>
      </c>
      <c r="V544" s="262">
        <f t="shared" si="75"/>
        <v>0</v>
      </c>
      <c r="W544" s="262" t="str">
        <f t="shared" si="76"/>
        <v/>
      </c>
      <c r="X544" s="262" t="str">
        <f t="shared" si="77"/>
        <v/>
      </c>
      <c r="Y544" s="257" t="str">
        <f t="shared" si="72"/>
        <v/>
      </c>
      <c r="Z544" s="257" t="str">
        <f t="shared" si="73"/>
        <v/>
      </c>
      <c r="AA544" s="258" t="str">
        <f t="shared" si="78"/>
        <v>No</v>
      </c>
      <c r="AB544" s="259" t="str">
        <f>IFERROR(IF(COUNTIF($P$4:P544,P544)=1,P544,""),"")</f>
        <v/>
      </c>
      <c r="AC544" s="259" t="str">
        <f t="shared" si="79"/>
        <v/>
      </c>
      <c r="AD544" s="259" t="str">
        <f t="shared" si="80"/>
        <v/>
      </c>
      <c r="AE544" s="259" t="str">
        <f>IFERROR(IF(AND(Cal!P544&gt;=Cal!$AG$5,Cal!P544&lt;=Cal!$AH$5,PrintPayslip!$D$7=Cal!$Q544),IF(LEN(P544)&gt;0,P544,0),""),"")</f>
        <v/>
      </c>
      <c r="AF544" s="258" t="str">
        <f t="shared" si="74"/>
        <v/>
      </c>
    </row>
    <row r="545" spans="2:32" x14ac:dyDescent="0.25">
      <c r="B545" s="228">
        <v>541</v>
      </c>
      <c r="C545" s="247">
        <f>IF(LEN(INDEX(TaxData!$B$7:$D$4006,Cal!$B545,Cal!C$3))&gt;0,INDEX(TaxData!$B$7:$D$4006,Cal!$B545,Cal!C$3),"")</f>
        <v>626</v>
      </c>
      <c r="D545" s="247">
        <f>IF(LEN(INDEX(TaxData!$B$7:$D$4006,Cal!$B545,Cal!D$3))&gt;0,INDEX(TaxData!$B$7:$D$4006,Cal!$B545,Cal!D$3),"")</f>
        <v>64</v>
      </c>
      <c r="E545" s="247">
        <f>IF(LEN(INDEX(TaxData!$B$7:$D$4006,Cal!$B545,Cal!E$3))&gt;0,INDEX(TaxData!$B$7:$D$4006,Cal!$B545,Cal!E$3),"")</f>
        <v>174</v>
      </c>
      <c r="F545" s="230"/>
      <c r="H545" s="234"/>
      <c r="I545" s="234"/>
      <c r="J545" s="234"/>
      <c r="K545" s="234"/>
      <c r="O545" s="228">
        <v>541</v>
      </c>
      <c r="P545" s="250" t="str">
        <f>IF(LEN(INDEX(DataInput!$B$6:$G$2005,Cal!$B545,Cal!P$3))&gt;0,INDEX(DataInput!$B$6:$G$2005,Cal!$B545,Cal!P$3),"")</f>
        <v/>
      </c>
      <c r="Q545" s="251" t="str">
        <f>IF(LEN(INDEX(DataInput!$B$6:$G$2005,Cal!$B545,Cal!Q$3))&gt;0,INDEX(DataInput!$B$6:$G$2005,Cal!$B545,Cal!Q$3),"")</f>
        <v/>
      </c>
      <c r="R545" s="252" t="str">
        <f>IF(LEN(INDEX(DataInput!$B$6:$G$2005,Cal!$B545,Cal!R$3))&gt;0,INDEX(DataInput!$B$6:$G$2005,Cal!$B545,Cal!R$3),"")</f>
        <v/>
      </c>
      <c r="S545" s="251" t="str">
        <f>IF(LEN(INDEX(DataInput!$B$6:$G$2005,Cal!$B545,Cal!S$3))&gt;0,INDEX(DataInput!$B$6:$G$2005,Cal!$B545,Cal!S$3),"")</f>
        <v/>
      </c>
      <c r="T545" s="253" t="str">
        <f>IF(LEN(INDEX(DataInput!$B$6:$G$2005,Cal!$B545,Cal!T$3))&gt;0,INDEX(DataInput!$B$6:$G$2005,Cal!$B545,Cal!T$3),"")</f>
        <v/>
      </c>
      <c r="U545" s="254" t="str">
        <f>IF(LEN(INDEX(DataInput!$B$6:$G$2005,Cal!$B545,Cal!U$3))&gt;0,INDEX(DataInput!$B$6:$G$2005,Cal!$B545,Cal!U$3),"")</f>
        <v/>
      </c>
      <c r="V545" s="262">
        <f t="shared" si="75"/>
        <v>0</v>
      </c>
      <c r="W545" s="262" t="str">
        <f t="shared" si="76"/>
        <v/>
      </c>
      <c r="X545" s="262" t="str">
        <f t="shared" si="77"/>
        <v/>
      </c>
      <c r="Y545" s="257" t="str">
        <f t="shared" si="72"/>
        <v/>
      </c>
      <c r="Z545" s="257" t="str">
        <f t="shared" si="73"/>
        <v/>
      </c>
      <c r="AA545" s="258" t="str">
        <f t="shared" si="78"/>
        <v>No</v>
      </c>
      <c r="AB545" s="259" t="str">
        <f>IFERROR(IF(COUNTIF($P$4:P545,P545)=1,P545,""),"")</f>
        <v/>
      </c>
      <c r="AC545" s="259" t="str">
        <f t="shared" si="79"/>
        <v/>
      </c>
      <c r="AD545" s="259" t="str">
        <f t="shared" si="80"/>
        <v/>
      </c>
      <c r="AE545" s="259" t="str">
        <f>IFERROR(IF(AND(Cal!P545&gt;=Cal!$AG$5,Cal!P545&lt;=Cal!$AH$5,PrintPayslip!$D$7=Cal!$Q545),IF(LEN(P545)&gt;0,P545,0),""),"")</f>
        <v/>
      </c>
      <c r="AF545" s="258" t="str">
        <f t="shared" si="74"/>
        <v/>
      </c>
    </row>
    <row r="546" spans="2:32" x14ac:dyDescent="0.25">
      <c r="B546" s="228">
        <v>542</v>
      </c>
      <c r="C546" s="247">
        <f>IF(LEN(INDEX(TaxData!$B$7:$D$4006,Cal!$B546,Cal!C$3))&gt;0,INDEX(TaxData!$B$7:$D$4006,Cal!$B546,Cal!C$3),"")</f>
        <v>627</v>
      </c>
      <c r="D546" s="247">
        <f>IF(LEN(INDEX(TaxData!$B$7:$D$4006,Cal!$B546,Cal!D$3))&gt;0,INDEX(TaxData!$B$7:$D$4006,Cal!$B546,Cal!D$3),"")</f>
        <v>64</v>
      </c>
      <c r="E546" s="247">
        <f>IF(LEN(INDEX(TaxData!$B$7:$D$4006,Cal!$B546,Cal!E$3))&gt;0,INDEX(TaxData!$B$7:$D$4006,Cal!$B546,Cal!E$3),"")</f>
        <v>175</v>
      </c>
      <c r="F546" s="230"/>
      <c r="H546" s="234"/>
      <c r="I546" s="234"/>
      <c r="J546" s="234"/>
      <c r="K546" s="234"/>
      <c r="O546" s="228">
        <v>542</v>
      </c>
      <c r="P546" s="250" t="str">
        <f>IF(LEN(INDEX(DataInput!$B$6:$G$2005,Cal!$B546,Cal!P$3))&gt;0,INDEX(DataInput!$B$6:$G$2005,Cal!$B546,Cal!P$3),"")</f>
        <v/>
      </c>
      <c r="Q546" s="251" t="str">
        <f>IF(LEN(INDEX(DataInput!$B$6:$G$2005,Cal!$B546,Cal!Q$3))&gt;0,INDEX(DataInput!$B$6:$G$2005,Cal!$B546,Cal!Q$3),"")</f>
        <v/>
      </c>
      <c r="R546" s="252" t="str">
        <f>IF(LEN(INDEX(DataInput!$B$6:$G$2005,Cal!$B546,Cal!R$3))&gt;0,INDEX(DataInput!$B$6:$G$2005,Cal!$B546,Cal!R$3),"")</f>
        <v/>
      </c>
      <c r="S546" s="251" t="str">
        <f>IF(LEN(INDEX(DataInput!$B$6:$G$2005,Cal!$B546,Cal!S$3))&gt;0,INDEX(DataInput!$B$6:$G$2005,Cal!$B546,Cal!S$3),"")</f>
        <v/>
      </c>
      <c r="T546" s="253" t="str">
        <f>IF(LEN(INDEX(DataInput!$B$6:$G$2005,Cal!$B546,Cal!T$3))&gt;0,INDEX(DataInput!$B$6:$G$2005,Cal!$B546,Cal!T$3),"")</f>
        <v/>
      </c>
      <c r="U546" s="254" t="str">
        <f>IF(LEN(INDEX(DataInput!$B$6:$G$2005,Cal!$B546,Cal!U$3))&gt;0,INDEX(DataInput!$B$6:$G$2005,Cal!$B546,Cal!U$3),"")</f>
        <v/>
      </c>
      <c r="V546" s="262">
        <f t="shared" si="75"/>
        <v>0</v>
      </c>
      <c r="W546" s="262" t="str">
        <f t="shared" si="76"/>
        <v/>
      </c>
      <c r="X546" s="262" t="str">
        <f t="shared" si="77"/>
        <v/>
      </c>
      <c r="Y546" s="257" t="str">
        <f t="shared" si="72"/>
        <v/>
      </c>
      <c r="Z546" s="257" t="str">
        <f t="shared" si="73"/>
        <v/>
      </c>
      <c r="AA546" s="258" t="str">
        <f t="shared" si="78"/>
        <v>No</v>
      </c>
      <c r="AB546" s="259" t="str">
        <f>IFERROR(IF(COUNTIF($P$4:P546,P546)=1,P546,""),"")</f>
        <v/>
      </c>
      <c r="AC546" s="259" t="str">
        <f t="shared" si="79"/>
        <v/>
      </c>
      <c r="AD546" s="259" t="str">
        <f t="shared" si="80"/>
        <v/>
      </c>
      <c r="AE546" s="259" t="str">
        <f>IFERROR(IF(AND(Cal!P546&gt;=Cal!$AG$5,Cal!P546&lt;=Cal!$AH$5,PrintPayslip!$D$7=Cal!$Q546),IF(LEN(P546)&gt;0,P546,0),""),"")</f>
        <v/>
      </c>
      <c r="AF546" s="258" t="str">
        <f t="shared" si="74"/>
        <v/>
      </c>
    </row>
    <row r="547" spans="2:32" x14ac:dyDescent="0.25">
      <c r="B547" s="228">
        <v>543</v>
      </c>
      <c r="C547" s="247">
        <f>IF(LEN(INDEX(TaxData!$B$7:$D$4006,Cal!$B547,Cal!C$3))&gt;0,INDEX(TaxData!$B$7:$D$4006,Cal!$B547,Cal!C$3),"")</f>
        <v>628</v>
      </c>
      <c r="D547" s="247">
        <f>IF(LEN(INDEX(TaxData!$B$7:$D$4006,Cal!$B547,Cal!D$3))&gt;0,INDEX(TaxData!$B$7:$D$4006,Cal!$B547,Cal!D$3),"")</f>
        <v>65</v>
      </c>
      <c r="E547" s="247">
        <f>IF(LEN(INDEX(TaxData!$B$7:$D$4006,Cal!$B547,Cal!E$3))&gt;0,INDEX(TaxData!$B$7:$D$4006,Cal!$B547,Cal!E$3),"")</f>
        <v>175</v>
      </c>
      <c r="F547" s="230"/>
      <c r="H547" s="234"/>
      <c r="I547" s="234"/>
      <c r="J547" s="234"/>
      <c r="K547" s="234"/>
      <c r="O547" s="228">
        <v>543</v>
      </c>
      <c r="P547" s="250" t="str">
        <f>IF(LEN(INDEX(DataInput!$B$6:$G$2005,Cal!$B547,Cal!P$3))&gt;0,INDEX(DataInput!$B$6:$G$2005,Cal!$B547,Cal!P$3),"")</f>
        <v/>
      </c>
      <c r="Q547" s="251" t="str">
        <f>IF(LEN(INDEX(DataInput!$B$6:$G$2005,Cal!$B547,Cal!Q$3))&gt;0,INDEX(DataInput!$B$6:$G$2005,Cal!$B547,Cal!Q$3),"")</f>
        <v/>
      </c>
      <c r="R547" s="252" t="str">
        <f>IF(LEN(INDEX(DataInput!$B$6:$G$2005,Cal!$B547,Cal!R$3))&gt;0,INDEX(DataInput!$B$6:$G$2005,Cal!$B547,Cal!R$3),"")</f>
        <v/>
      </c>
      <c r="S547" s="251" t="str">
        <f>IF(LEN(INDEX(DataInput!$B$6:$G$2005,Cal!$B547,Cal!S$3))&gt;0,INDEX(DataInput!$B$6:$G$2005,Cal!$B547,Cal!S$3),"")</f>
        <v/>
      </c>
      <c r="T547" s="253" t="str">
        <f>IF(LEN(INDEX(DataInput!$B$6:$G$2005,Cal!$B547,Cal!T$3))&gt;0,INDEX(DataInput!$B$6:$G$2005,Cal!$B547,Cal!T$3),"")</f>
        <v/>
      </c>
      <c r="U547" s="254" t="str">
        <f>IF(LEN(INDEX(DataInput!$B$6:$G$2005,Cal!$B547,Cal!U$3))&gt;0,INDEX(DataInput!$B$6:$G$2005,Cal!$B547,Cal!U$3),"")</f>
        <v/>
      </c>
      <c r="V547" s="262">
        <f t="shared" si="75"/>
        <v>0</v>
      </c>
      <c r="W547" s="262" t="str">
        <f t="shared" si="76"/>
        <v/>
      </c>
      <c r="X547" s="262" t="str">
        <f t="shared" si="77"/>
        <v/>
      </c>
      <c r="Y547" s="257" t="str">
        <f t="shared" si="72"/>
        <v/>
      </c>
      <c r="Z547" s="257" t="str">
        <f t="shared" si="73"/>
        <v/>
      </c>
      <c r="AA547" s="258" t="str">
        <f t="shared" si="78"/>
        <v>No</v>
      </c>
      <c r="AB547" s="259" t="str">
        <f>IFERROR(IF(COUNTIF($P$4:P547,P547)=1,P547,""),"")</f>
        <v/>
      </c>
      <c r="AC547" s="259" t="str">
        <f t="shared" si="79"/>
        <v/>
      </c>
      <c r="AD547" s="259" t="str">
        <f t="shared" si="80"/>
        <v/>
      </c>
      <c r="AE547" s="259" t="str">
        <f>IFERROR(IF(AND(Cal!P547&gt;=Cal!$AG$5,Cal!P547&lt;=Cal!$AH$5,PrintPayslip!$D$7=Cal!$Q547),IF(LEN(P547)&gt;0,P547,0),""),"")</f>
        <v/>
      </c>
      <c r="AF547" s="258" t="str">
        <f t="shared" si="74"/>
        <v/>
      </c>
    </row>
    <row r="548" spans="2:32" x14ac:dyDescent="0.25">
      <c r="B548" s="228">
        <v>544</v>
      </c>
      <c r="C548" s="247">
        <f>IF(LEN(INDEX(TaxData!$B$7:$D$4006,Cal!$B548,Cal!C$3))&gt;0,INDEX(TaxData!$B$7:$D$4006,Cal!$B548,Cal!C$3),"")</f>
        <v>629</v>
      </c>
      <c r="D548" s="247">
        <f>IF(LEN(INDEX(TaxData!$B$7:$D$4006,Cal!$B548,Cal!D$3))&gt;0,INDEX(TaxData!$B$7:$D$4006,Cal!$B548,Cal!D$3),"")</f>
        <v>65</v>
      </c>
      <c r="E548" s="247">
        <f>IF(LEN(INDEX(TaxData!$B$7:$D$4006,Cal!$B548,Cal!E$3))&gt;0,INDEX(TaxData!$B$7:$D$4006,Cal!$B548,Cal!E$3),"")</f>
        <v>175</v>
      </c>
      <c r="F548" s="230"/>
      <c r="H548" s="234"/>
      <c r="I548" s="234"/>
      <c r="J548" s="234"/>
      <c r="K548" s="234"/>
      <c r="O548" s="228">
        <v>544</v>
      </c>
      <c r="P548" s="250" t="str">
        <f>IF(LEN(INDEX(DataInput!$B$6:$G$2005,Cal!$B548,Cal!P$3))&gt;0,INDEX(DataInput!$B$6:$G$2005,Cal!$B548,Cal!P$3),"")</f>
        <v/>
      </c>
      <c r="Q548" s="251" t="str">
        <f>IF(LEN(INDEX(DataInput!$B$6:$G$2005,Cal!$B548,Cal!Q$3))&gt;0,INDEX(DataInput!$B$6:$G$2005,Cal!$B548,Cal!Q$3),"")</f>
        <v/>
      </c>
      <c r="R548" s="252" t="str">
        <f>IF(LEN(INDEX(DataInput!$B$6:$G$2005,Cal!$B548,Cal!R$3))&gt;0,INDEX(DataInput!$B$6:$G$2005,Cal!$B548,Cal!R$3),"")</f>
        <v/>
      </c>
      <c r="S548" s="251" t="str">
        <f>IF(LEN(INDEX(DataInput!$B$6:$G$2005,Cal!$B548,Cal!S$3))&gt;0,INDEX(DataInput!$B$6:$G$2005,Cal!$B548,Cal!S$3),"")</f>
        <v/>
      </c>
      <c r="T548" s="253" t="str">
        <f>IF(LEN(INDEX(DataInput!$B$6:$G$2005,Cal!$B548,Cal!T$3))&gt;0,INDEX(DataInput!$B$6:$G$2005,Cal!$B548,Cal!T$3),"")</f>
        <v/>
      </c>
      <c r="U548" s="254" t="str">
        <f>IF(LEN(INDEX(DataInput!$B$6:$G$2005,Cal!$B548,Cal!U$3))&gt;0,INDEX(DataInput!$B$6:$G$2005,Cal!$B548,Cal!U$3),"")</f>
        <v/>
      </c>
      <c r="V548" s="262">
        <f t="shared" si="75"/>
        <v>0</v>
      </c>
      <c r="W548" s="262" t="str">
        <f t="shared" si="76"/>
        <v/>
      </c>
      <c r="X548" s="262" t="str">
        <f t="shared" si="77"/>
        <v/>
      </c>
      <c r="Y548" s="257" t="str">
        <f t="shared" si="72"/>
        <v/>
      </c>
      <c r="Z548" s="257" t="str">
        <f t="shared" si="73"/>
        <v/>
      </c>
      <c r="AA548" s="258" t="str">
        <f t="shared" si="78"/>
        <v>No</v>
      </c>
      <c r="AB548" s="259" t="str">
        <f>IFERROR(IF(COUNTIF($P$4:P548,P548)=1,P548,""),"")</f>
        <v/>
      </c>
      <c r="AC548" s="259" t="str">
        <f t="shared" si="79"/>
        <v/>
      </c>
      <c r="AD548" s="259" t="str">
        <f t="shared" si="80"/>
        <v/>
      </c>
      <c r="AE548" s="259" t="str">
        <f>IFERROR(IF(AND(Cal!P548&gt;=Cal!$AG$5,Cal!P548&lt;=Cal!$AH$5,PrintPayslip!$D$7=Cal!$Q548),IF(LEN(P548)&gt;0,P548,0),""),"")</f>
        <v/>
      </c>
      <c r="AF548" s="258" t="str">
        <f t="shared" si="74"/>
        <v/>
      </c>
    </row>
    <row r="549" spans="2:32" x14ac:dyDescent="0.25">
      <c r="B549" s="228">
        <v>545</v>
      </c>
      <c r="C549" s="247">
        <f>IF(LEN(INDEX(TaxData!$B$7:$D$4006,Cal!$B549,Cal!C$3))&gt;0,INDEX(TaxData!$B$7:$D$4006,Cal!$B549,Cal!C$3),"")</f>
        <v>630</v>
      </c>
      <c r="D549" s="247">
        <f>IF(LEN(INDEX(TaxData!$B$7:$D$4006,Cal!$B549,Cal!D$3))&gt;0,INDEX(TaxData!$B$7:$D$4006,Cal!$B549,Cal!D$3),"")</f>
        <v>65</v>
      </c>
      <c r="E549" s="247">
        <f>IF(LEN(INDEX(TaxData!$B$7:$D$4006,Cal!$B549,Cal!E$3))&gt;0,INDEX(TaxData!$B$7:$D$4006,Cal!$B549,Cal!E$3),"")</f>
        <v>176</v>
      </c>
      <c r="F549" s="230"/>
      <c r="H549" s="234"/>
      <c r="I549" s="234"/>
      <c r="J549" s="234"/>
      <c r="K549" s="234"/>
      <c r="O549" s="228">
        <v>545</v>
      </c>
      <c r="P549" s="250" t="str">
        <f>IF(LEN(INDEX(DataInput!$B$6:$G$2005,Cal!$B549,Cal!P$3))&gt;0,INDEX(DataInput!$B$6:$G$2005,Cal!$B549,Cal!P$3),"")</f>
        <v/>
      </c>
      <c r="Q549" s="251" t="str">
        <f>IF(LEN(INDEX(DataInput!$B$6:$G$2005,Cal!$B549,Cal!Q$3))&gt;0,INDEX(DataInput!$B$6:$G$2005,Cal!$B549,Cal!Q$3),"")</f>
        <v/>
      </c>
      <c r="R549" s="252" t="str">
        <f>IF(LEN(INDEX(DataInput!$B$6:$G$2005,Cal!$B549,Cal!R$3))&gt;0,INDEX(DataInput!$B$6:$G$2005,Cal!$B549,Cal!R$3),"")</f>
        <v/>
      </c>
      <c r="S549" s="251" t="str">
        <f>IF(LEN(INDEX(DataInput!$B$6:$G$2005,Cal!$B549,Cal!S$3))&gt;0,INDEX(DataInput!$B$6:$G$2005,Cal!$B549,Cal!S$3),"")</f>
        <v/>
      </c>
      <c r="T549" s="253" t="str">
        <f>IF(LEN(INDEX(DataInput!$B$6:$G$2005,Cal!$B549,Cal!T$3))&gt;0,INDEX(DataInput!$B$6:$G$2005,Cal!$B549,Cal!T$3),"")</f>
        <v/>
      </c>
      <c r="U549" s="254" t="str">
        <f>IF(LEN(INDEX(DataInput!$B$6:$G$2005,Cal!$B549,Cal!U$3))&gt;0,INDEX(DataInput!$B$6:$G$2005,Cal!$B549,Cal!U$3),"")</f>
        <v/>
      </c>
      <c r="V549" s="262">
        <f t="shared" si="75"/>
        <v>0</v>
      </c>
      <c r="W549" s="262" t="str">
        <f t="shared" si="76"/>
        <v/>
      </c>
      <c r="X549" s="262" t="str">
        <f t="shared" si="77"/>
        <v/>
      </c>
      <c r="Y549" s="257" t="str">
        <f t="shared" si="72"/>
        <v/>
      </c>
      <c r="Z549" s="257" t="str">
        <f t="shared" si="73"/>
        <v/>
      </c>
      <c r="AA549" s="258" t="str">
        <f t="shared" si="78"/>
        <v>No</v>
      </c>
      <c r="AB549" s="259" t="str">
        <f>IFERROR(IF(COUNTIF($P$4:P549,P549)=1,P549,""),"")</f>
        <v/>
      </c>
      <c r="AC549" s="259" t="str">
        <f t="shared" si="79"/>
        <v/>
      </c>
      <c r="AD549" s="259" t="str">
        <f t="shared" si="80"/>
        <v/>
      </c>
      <c r="AE549" s="259" t="str">
        <f>IFERROR(IF(AND(Cal!P549&gt;=Cal!$AG$5,Cal!P549&lt;=Cal!$AH$5,PrintPayslip!$D$7=Cal!$Q549),IF(LEN(P549)&gt;0,P549,0),""),"")</f>
        <v/>
      </c>
      <c r="AF549" s="258" t="str">
        <f t="shared" si="74"/>
        <v/>
      </c>
    </row>
    <row r="550" spans="2:32" x14ac:dyDescent="0.25">
      <c r="B550" s="228">
        <v>546</v>
      </c>
      <c r="C550" s="247">
        <f>IF(LEN(INDEX(TaxData!$B$7:$D$4006,Cal!$B550,Cal!C$3))&gt;0,INDEX(TaxData!$B$7:$D$4006,Cal!$B550,Cal!C$3),"")</f>
        <v>631</v>
      </c>
      <c r="D550" s="247">
        <f>IF(LEN(INDEX(TaxData!$B$7:$D$4006,Cal!$B550,Cal!D$3))&gt;0,INDEX(TaxData!$B$7:$D$4006,Cal!$B550,Cal!D$3),"")</f>
        <v>65</v>
      </c>
      <c r="E550" s="247">
        <f>IF(LEN(INDEX(TaxData!$B$7:$D$4006,Cal!$B550,Cal!E$3))&gt;0,INDEX(TaxData!$B$7:$D$4006,Cal!$B550,Cal!E$3),"")</f>
        <v>176</v>
      </c>
      <c r="F550" s="230"/>
      <c r="H550" s="234"/>
      <c r="I550" s="234"/>
      <c r="J550" s="234"/>
      <c r="K550" s="234"/>
      <c r="O550" s="228">
        <v>546</v>
      </c>
      <c r="P550" s="250" t="str">
        <f>IF(LEN(INDEX(DataInput!$B$6:$G$2005,Cal!$B550,Cal!P$3))&gt;0,INDEX(DataInput!$B$6:$G$2005,Cal!$B550,Cal!P$3),"")</f>
        <v/>
      </c>
      <c r="Q550" s="251" t="str">
        <f>IF(LEN(INDEX(DataInput!$B$6:$G$2005,Cal!$B550,Cal!Q$3))&gt;0,INDEX(DataInput!$B$6:$G$2005,Cal!$B550,Cal!Q$3),"")</f>
        <v/>
      </c>
      <c r="R550" s="252" t="str">
        <f>IF(LEN(INDEX(DataInput!$B$6:$G$2005,Cal!$B550,Cal!R$3))&gt;0,INDEX(DataInput!$B$6:$G$2005,Cal!$B550,Cal!R$3),"")</f>
        <v/>
      </c>
      <c r="S550" s="251" t="str">
        <f>IF(LEN(INDEX(DataInput!$B$6:$G$2005,Cal!$B550,Cal!S$3))&gt;0,INDEX(DataInput!$B$6:$G$2005,Cal!$B550,Cal!S$3),"")</f>
        <v/>
      </c>
      <c r="T550" s="253" t="str">
        <f>IF(LEN(INDEX(DataInput!$B$6:$G$2005,Cal!$B550,Cal!T$3))&gt;0,INDEX(DataInput!$B$6:$G$2005,Cal!$B550,Cal!T$3),"")</f>
        <v/>
      </c>
      <c r="U550" s="254" t="str">
        <f>IF(LEN(INDEX(DataInput!$B$6:$G$2005,Cal!$B550,Cal!U$3))&gt;0,INDEX(DataInput!$B$6:$G$2005,Cal!$B550,Cal!U$3),"")</f>
        <v/>
      </c>
      <c r="V550" s="262">
        <f t="shared" si="75"/>
        <v>0</v>
      </c>
      <c r="W550" s="262" t="str">
        <f t="shared" si="76"/>
        <v/>
      </c>
      <c r="X550" s="262" t="str">
        <f t="shared" si="77"/>
        <v/>
      </c>
      <c r="Y550" s="257" t="str">
        <f t="shared" si="72"/>
        <v/>
      </c>
      <c r="Z550" s="257" t="str">
        <f t="shared" si="73"/>
        <v/>
      </c>
      <c r="AA550" s="258" t="str">
        <f t="shared" si="78"/>
        <v>No</v>
      </c>
      <c r="AB550" s="259" t="str">
        <f>IFERROR(IF(COUNTIF($P$4:P550,P550)=1,P550,""),"")</f>
        <v/>
      </c>
      <c r="AC550" s="259" t="str">
        <f t="shared" si="79"/>
        <v/>
      </c>
      <c r="AD550" s="259" t="str">
        <f t="shared" si="80"/>
        <v/>
      </c>
      <c r="AE550" s="259" t="str">
        <f>IFERROR(IF(AND(Cal!P550&gt;=Cal!$AG$5,Cal!P550&lt;=Cal!$AH$5,PrintPayslip!$D$7=Cal!$Q550),IF(LEN(P550)&gt;0,P550,0),""),"")</f>
        <v/>
      </c>
      <c r="AF550" s="258" t="str">
        <f t="shared" si="74"/>
        <v/>
      </c>
    </row>
    <row r="551" spans="2:32" x14ac:dyDescent="0.25">
      <c r="B551" s="228">
        <v>547</v>
      </c>
      <c r="C551" s="247">
        <f>IF(LEN(INDEX(TaxData!$B$7:$D$4006,Cal!$B551,Cal!C$3))&gt;0,INDEX(TaxData!$B$7:$D$4006,Cal!$B551,Cal!C$3),"")</f>
        <v>632</v>
      </c>
      <c r="D551" s="247">
        <f>IF(LEN(INDEX(TaxData!$B$7:$D$4006,Cal!$B551,Cal!D$3))&gt;0,INDEX(TaxData!$B$7:$D$4006,Cal!$B551,Cal!D$3),"")</f>
        <v>65</v>
      </c>
      <c r="E551" s="247">
        <f>IF(LEN(INDEX(TaxData!$B$7:$D$4006,Cal!$B551,Cal!E$3))&gt;0,INDEX(TaxData!$B$7:$D$4006,Cal!$B551,Cal!E$3),"")</f>
        <v>176</v>
      </c>
      <c r="F551" s="230"/>
      <c r="H551" s="234"/>
      <c r="I551" s="234"/>
      <c r="J551" s="234"/>
      <c r="K551" s="234"/>
      <c r="O551" s="228">
        <v>547</v>
      </c>
      <c r="P551" s="250" t="str">
        <f>IF(LEN(INDEX(DataInput!$B$6:$G$2005,Cal!$B551,Cal!P$3))&gt;0,INDEX(DataInput!$B$6:$G$2005,Cal!$B551,Cal!P$3),"")</f>
        <v/>
      </c>
      <c r="Q551" s="251" t="str">
        <f>IF(LEN(INDEX(DataInput!$B$6:$G$2005,Cal!$B551,Cal!Q$3))&gt;0,INDEX(DataInput!$B$6:$G$2005,Cal!$B551,Cal!Q$3),"")</f>
        <v/>
      </c>
      <c r="R551" s="252" t="str">
        <f>IF(LEN(INDEX(DataInput!$B$6:$G$2005,Cal!$B551,Cal!R$3))&gt;0,INDEX(DataInput!$B$6:$G$2005,Cal!$B551,Cal!R$3),"")</f>
        <v/>
      </c>
      <c r="S551" s="251" t="str">
        <f>IF(LEN(INDEX(DataInput!$B$6:$G$2005,Cal!$B551,Cal!S$3))&gt;0,INDEX(DataInput!$B$6:$G$2005,Cal!$B551,Cal!S$3),"")</f>
        <v/>
      </c>
      <c r="T551" s="253" t="str">
        <f>IF(LEN(INDEX(DataInput!$B$6:$G$2005,Cal!$B551,Cal!T$3))&gt;0,INDEX(DataInput!$B$6:$G$2005,Cal!$B551,Cal!T$3),"")</f>
        <v/>
      </c>
      <c r="U551" s="254" t="str">
        <f>IF(LEN(INDEX(DataInput!$B$6:$G$2005,Cal!$B551,Cal!U$3))&gt;0,INDEX(DataInput!$B$6:$G$2005,Cal!$B551,Cal!U$3),"")</f>
        <v/>
      </c>
      <c r="V551" s="262">
        <f t="shared" si="75"/>
        <v>0</v>
      </c>
      <c r="W551" s="262" t="str">
        <f t="shared" si="76"/>
        <v/>
      </c>
      <c r="X551" s="262" t="str">
        <f t="shared" si="77"/>
        <v/>
      </c>
      <c r="Y551" s="257" t="str">
        <f t="shared" si="72"/>
        <v/>
      </c>
      <c r="Z551" s="257" t="str">
        <f t="shared" si="73"/>
        <v/>
      </c>
      <c r="AA551" s="258" t="str">
        <f t="shared" si="78"/>
        <v>No</v>
      </c>
      <c r="AB551" s="259" t="str">
        <f>IFERROR(IF(COUNTIF($P$4:P551,P551)=1,P551,""),"")</f>
        <v/>
      </c>
      <c r="AC551" s="259" t="str">
        <f t="shared" si="79"/>
        <v/>
      </c>
      <c r="AD551" s="259" t="str">
        <f t="shared" si="80"/>
        <v/>
      </c>
      <c r="AE551" s="259" t="str">
        <f>IFERROR(IF(AND(Cal!P551&gt;=Cal!$AG$5,Cal!P551&lt;=Cal!$AH$5,PrintPayslip!$D$7=Cal!$Q551),IF(LEN(P551)&gt;0,P551,0),""),"")</f>
        <v/>
      </c>
      <c r="AF551" s="258" t="str">
        <f t="shared" si="74"/>
        <v/>
      </c>
    </row>
    <row r="552" spans="2:32" x14ac:dyDescent="0.25">
      <c r="B552" s="228">
        <v>548</v>
      </c>
      <c r="C552" s="247">
        <f>IF(LEN(INDEX(TaxData!$B$7:$D$4006,Cal!$B552,Cal!C$3))&gt;0,INDEX(TaxData!$B$7:$D$4006,Cal!$B552,Cal!C$3),"")</f>
        <v>633</v>
      </c>
      <c r="D552" s="247">
        <f>IF(LEN(INDEX(TaxData!$B$7:$D$4006,Cal!$B552,Cal!D$3))&gt;0,INDEX(TaxData!$B$7:$D$4006,Cal!$B552,Cal!D$3),"")</f>
        <v>66</v>
      </c>
      <c r="E552" s="247">
        <f>IF(LEN(INDEX(TaxData!$B$7:$D$4006,Cal!$B552,Cal!E$3))&gt;0,INDEX(TaxData!$B$7:$D$4006,Cal!$B552,Cal!E$3),"")</f>
        <v>177</v>
      </c>
      <c r="F552" s="230"/>
      <c r="H552" s="234"/>
      <c r="I552" s="234"/>
      <c r="J552" s="234"/>
      <c r="K552" s="234"/>
      <c r="O552" s="228">
        <v>548</v>
      </c>
      <c r="P552" s="250" t="str">
        <f>IF(LEN(INDEX(DataInput!$B$6:$G$2005,Cal!$B552,Cal!P$3))&gt;0,INDEX(DataInput!$B$6:$G$2005,Cal!$B552,Cal!P$3),"")</f>
        <v/>
      </c>
      <c r="Q552" s="251" t="str">
        <f>IF(LEN(INDEX(DataInput!$B$6:$G$2005,Cal!$B552,Cal!Q$3))&gt;0,INDEX(DataInput!$B$6:$G$2005,Cal!$B552,Cal!Q$3),"")</f>
        <v/>
      </c>
      <c r="R552" s="252" t="str">
        <f>IF(LEN(INDEX(DataInput!$B$6:$G$2005,Cal!$B552,Cal!R$3))&gt;0,INDEX(DataInput!$B$6:$G$2005,Cal!$B552,Cal!R$3),"")</f>
        <v/>
      </c>
      <c r="S552" s="251" t="str">
        <f>IF(LEN(INDEX(DataInput!$B$6:$G$2005,Cal!$B552,Cal!S$3))&gt;0,INDEX(DataInput!$B$6:$G$2005,Cal!$B552,Cal!S$3),"")</f>
        <v/>
      </c>
      <c r="T552" s="253" t="str">
        <f>IF(LEN(INDEX(DataInput!$B$6:$G$2005,Cal!$B552,Cal!T$3))&gt;0,INDEX(DataInput!$B$6:$G$2005,Cal!$B552,Cal!T$3),"")</f>
        <v/>
      </c>
      <c r="U552" s="254" t="str">
        <f>IF(LEN(INDEX(DataInput!$B$6:$G$2005,Cal!$B552,Cal!U$3))&gt;0,INDEX(DataInput!$B$6:$G$2005,Cal!$B552,Cal!U$3),"")</f>
        <v/>
      </c>
      <c r="V552" s="262">
        <f t="shared" si="75"/>
        <v>0</v>
      </c>
      <c r="W552" s="262" t="str">
        <f t="shared" si="76"/>
        <v/>
      </c>
      <c r="X552" s="262" t="str">
        <f t="shared" si="77"/>
        <v/>
      </c>
      <c r="Y552" s="257" t="str">
        <f t="shared" si="72"/>
        <v/>
      </c>
      <c r="Z552" s="257" t="str">
        <f t="shared" si="73"/>
        <v/>
      </c>
      <c r="AA552" s="258" t="str">
        <f t="shared" si="78"/>
        <v>No</v>
      </c>
      <c r="AB552" s="259" t="str">
        <f>IFERROR(IF(COUNTIF($P$4:P552,P552)=1,P552,""),"")</f>
        <v/>
      </c>
      <c r="AC552" s="259" t="str">
        <f t="shared" si="79"/>
        <v/>
      </c>
      <c r="AD552" s="259" t="str">
        <f t="shared" si="80"/>
        <v/>
      </c>
      <c r="AE552" s="259" t="str">
        <f>IFERROR(IF(AND(Cal!P552&gt;=Cal!$AG$5,Cal!P552&lt;=Cal!$AH$5,PrintPayslip!$D$7=Cal!$Q552),IF(LEN(P552)&gt;0,P552,0),""),"")</f>
        <v/>
      </c>
      <c r="AF552" s="258" t="str">
        <f t="shared" si="74"/>
        <v/>
      </c>
    </row>
    <row r="553" spans="2:32" x14ac:dyDescent="0.25">
      <c r="B553" s="228">
        <v>549</v>
      </c>
      <c r="C553" s="247">
        <f>IF(LEN(INDEX(TaxData!$B$7:$D$4006,Cal!$B553,Cal!C$3))&gt;0,INDEX(TaxData!$B$7:$D$4006,Cal!$B553,Cal!C$3),"")</f>
        <v>634</v>
      </c>
      <c r="D553" s="247">
        <f>IF(LEN(INDEX(TaxData!$B$7:$D$4006,Cal!$B553,Cal!D$3))&gt;0,INDEX(TaxData!$B$7:$D$4006,Cal!$B553,Cal!D$3),"")</f>
        <v>66</v>
      </c>
      <c r="E553" s="247">
        <f>IF(LEN(INDEX(TaxData!$B$7:$D$4006,Cal!$B553,Cal!E$3))&gt;0,INDEX(TaxData!$B$7:$D$4006,Cal!$B553,Cal!E$3),"")</f>
        <v>177</v>
      </c>
      <c r="F553" s="230"/>
      <c r="H553" s="234"/>
      <c r="I553" s="234"/>
      <c r="J553" s="234"/>
      <c r="K553" s="234"/>
      <c r="O553" s="228">
        <v>549</v>
      </c>
      <c r="P553" s="250" t="str">
        <f>IF(LEN(INDEX(DataInput!$B$6:$G$2005,Cal!$B553,Cal!P$3))&gt;0,INDEX(DataInput!$B$6:$G$2005,Cal!$B553,Cal!P$3),"")</f>
        <v/>
      </c>
      <c r="Q553" s="251" t="str">
        <f>IF(LEN(INDEX(DataInput!$B$6:$G$2005,Cal!$B553,Cal!Q$3))&gt;0,INDEX(DataInput!$B$6:$G$2005,Cal!$B553,Cal!Q$3),"")</f>
        <v/>
      </c>
      <c r="R553" s="252" t="str">
        <f>IF(LEN(INDEX(DataInput!$B$6:$G$2005,Cal!$B553,Cal!R$3))&gt;0,INDEX(DataInput!$B$6:$G$2005,Cal!$B553,Cal!R$3),"")</f>
        <v/>
      </c>
      <c r="S553" s="251" t="str">
        <f>IF(LEN(INDEX(DataInput!$B$6:$G$2005,Cal!$B553,Cal!S$3))&gt;0,INDEX(DataInput!$B$6:$G$2005,Cal!$B553,Cal!S$3),"")</f>
        <v/>
      </c>
      <c r="T553" s="253" t="str">
        <f>IF(LEN(INDEX(DataInput!$B$6:$G$2005,Cal!$B553,Cal!T$3))&gt;0,INDEX(DataInput!$B$6:$G$2005,Cal!$B553,Cal!T$3),"")</f>
        <v/>
      </c>
      <c r="U553" s="254" t="str">
        <f>IF(LEN(INDEX(DataInput!$B$6:$G$2005,Cal!$B553,Cal!U$3))&gt;0,INDEX(DataInput!$B$6:$G$2005,Cal!$B553,Cal!U$3),"")</f>
        <v/>
      </c>
      <c r="V553" s="262">
        <f t="shared" si="75"/>
        <v>0</v>
      </c>
      <c r="W553" s="262" t="str">
        <f t="shared" si="76"/>
        <v/>
      </c>
      <c r="X553" s="262" t="str">
        <f t="shared" si="77"/>
        <v/>
      </c>
      <c r="Y553" s="257" t="str">
        <f t="shared" si="72"/>
        <v/>
      </c>
      <c r="Z553" s="257" t="str">
        <f t="shared" si="73"/>
        <v/>
      </c>
      <c r="AA553" s="258" t="str">
        <f t="shared" si="78"/>
        <v>No</v>
      </c>
      <c r="AB553" s="259" t="str">
        <f>IFERROR(IF(COUNTIF($P$4:P553,P553)=1,P553,""),"")</f>
        <v/>
      </c>
      <c r="AC553" s="259" t="str">
        <f t="shared" si="79"/>
        <v/>
      </c>
      <c r="AD553" s="259" t="str">
        <f t="shared" si="80"/>
        <v/>
      </c>
      <c r="AE553" s="259" t="str">
        <f>IFERROR(IF(AND(Cal!P553&gt;=Cal!$AG$5,Cal!P553&lt;=Cal!$AH$5,PrintPayslip!$D$7=Cal!$Q553),IF(LEN(P553)&gt;0,P553,0),""),"")</f>
        <v/>
      </c>
      <c r="AF553" s="258" t="str">
        <f t="shared" si="74"/>
        <v/>
      </c>
    </row>
    <row r="554" spans="2:32" x14ac:dyDescent="0.25">
      <c r="B554" s="228">
        <v>550</v>
      </c>
      <c r="C554" s="247">
        <f>IF(LEN(INDEX(TaxData!$B$7:$D$4006,Cal!$B554,Cal!C$3))&gt;0,INDEX(TaxData!$B$7:$D$4006,Cal!$B554,Cal!C$3),"")</f>
        <v>635</v>
      </c>
      <c r="D554" s="247">
        <f>IF(LEN(INDEX(TaxData!$B$7:$D$4006,Cal!$B554,Cal!D$3))&gt;0,INDEX(TaxData!$B$7:$D$4006,Cal!$B554,Cal!D$3),"")</f>
        <v>66</v>
      </c>
      <c r="E554" s="247">
        <f>IF(LEN(INDEX(TaxData!$B$7:$D$4006,Cal!$B554,Cal!E$3))&gt;0,INDEX(TaxData!$B$7:$D$4006,Cal!$B554,Cal!E$3),"")</f>
        <v>177</v>
      </c>
      <c r="F554" s="230"/>
      <c r="H554" s="234"/>
      <c r="I554" s="234"/>
      <c r="J554" s="234"/>
      <c r="K554" s="234"/>
      <c r="O554" s="228">
        <v>550</v>
      </c>
      <c r="P554" s="250" t="str">
        <f>IF(LEN(INDEX(DataInput!$B$6:$G$2005,Cal!$B554,Cal!P$3))&gt;0,INDEX(DataInput!$B$6:$G$2005,Cal!$B554,Cal!P$3),"")</f>
        <v/>
      </c>
      <c r="Q554" s="251" t="str">
        <f>IF(LEN(INDEX(DataInput!$B$6:$G$2005,Cal!$B554,Cal!Q$3))&gt;0,INDEX(DataInput!$B$6:$G$2005,Cal!$B554,Cal!Q$3),"")</f>
        <v/>
      </c>
      <c r="R554" s="252" t="str">
        <f>IF(LEN(INDEX(DataInput!$B$6:$G$2005,Cal!$B554,Cal!R$3))&gt;0,INDEX(DataInput!$B$6:$G$2005,Cal!$B554,Cal!R$3),"")</f>
        <v/>
      </c>
      <c r="S554" s="251" t="str">
        <f>IF(LEN(INDEX(DataInput!$B$6:$G$2005,Cal!$B554,Cal!S$3))&gt;0,INDEX(DataInput!$B$6:$G$2005,Cal!$B554,Cal!S$3),"")</f>
        <v/>
      </c>
      <c r="T554" s="253" t="str">
        <f>IF(LEN(INDEX(DataInput!$B$6:$G$2005,Cal!$B554,Cal!T$3))&gt;0,INDEX(DataInput!$B$6:$G$2005,Cal!$B554,Cal!T$3),"")</f>
        <v/>
      </c>
      <c r="U554" s="254" t="str">
        <f>IF(LEN(INDEX(DataInput!$B$6:$G$2005,Cal!$B554,Cal!U$3))&gt;0,INDEX(DataInput!$B$6:$G$2005,Cal!$B554,Cal!U$3),"")</f>
        <v/>
      </c>
      <c r="V554" s="262">
        <f t="shared" si="75"/>
        <v>0</v>
      </c>
      <c r="W554" s="262" t="str">
        <f t="shared" si="76"/>
        <v/>
      </c>
      <c r="X554" s="262" t="str">
        <f t="shared" si="77"/>
        <v/>
      </c>
      <c r="Y554" s="257" t="str">
        <f t="shared" si="72"/>
        <v/>
      </c>
      <c r="Z554" s="257" t="str">
        <f t="shared" si="73"/>
        <v/>
      </c>
      <c r="AA554" s="258" t="str">
        <f t="shared" si="78"/>
        <v>No</v>
      </c>
      <c r="AB554" s="259" t="str">
        <f>IFERROR(IF(COUNTIF($P$4:P554,P554)=1,P554,""),"")</f>
        <v/>
      </c>
      <c r="AC554" s="259" t="str">
        <f t="shared" si="79"/>
        <v/>
      </c>
      <c r="AD554" s="259" t="str">
        <f t="shared" si="80"/>
        <v/>
      </c>
      <c r="AE554" s="259" t="str">
        <f>IFERROR(IF(AND(Cal!P554&gt;=Cal!$AG$5,Cal!P554&lt;=Cal!$AH$5,PrintPayslip!$D$7=Cal!$Q554),IF(LEN(P554)&gt;0,P554,0),""),"")</f>
        <v/>
      </c>
      <c r="AF554" s="258" t="str">
        <f t="shared" si="74"/>
        <v/>
      </c>
    </row>
    <row r="555" spans="2:32" x14ac:dyDescent="0.25">
      <c r="B555" s="228">
        <v>551</v>
      </c>
      <c r="C555" s="247">
        <f>IF(LEN(INDEX(TaxData!$B$7:$D$4006,Cal!$B555,Cal!C$3))&gt;0,INDEX(TaxData!$B$7:$D$4006,Cal!$B555,Cal!C$3),"")</f>
        <v>636</v>
      </c>
      <c r="D555" s="247">
        <f>IF(LEN(INDEX(TaxData!$B$7:$D$4006,Cal!$B555,Cal!D$3))&gt;0,INDEX(TaxData!$B$7:$D$4006,Cal!$B555,Cal!D$3),"")</f>
        <v>66</v>
      </c>
      <c r="E555" s="247">
        <f>IF(LEN(INDEX(TaxData!$B$7:$D$4006,Cal!$B555,Cal!E$3))&gt;0,INDEX(TaxData!$B$7:$D$4006,Cal!$B555,Cal!E$3),"")</f>
        <v>178</v>
      </c>
      <c r="F555" s="230"/>
      <c r="H555" s="234"/>
      <c r="I555" s="234"/>
      <c r="J555" s="234"/>
      <c r="K555" s="234"/>
      <c r="O555" s="228">
        <v>551</v>
      </c>
      <c r="P555" s="250" t="str">
        <f>IF(LEN(INDEX(DataInput!$B$6:$G$2005,Cal!$B555,Cal!P$3))&gt;0,INDEX(DataInput!$B$6:$G$2005,Cal!$B555,Cal!P$3),"")</f>
        <v/>
      </c>
      <c r="Q555" s="251" t="str">
        <f>IF(LEN(INDEX(DataInput!$B$6:$G$2005,Cal!$B555,Cal!Q$3))&gt;0,INDEX(DataInput!$B$6:$G$2005,Cal!$B555,Cal!Q$3),"")</f>
        <v/>
      </c>
      <c r="R555" s="252" t="str">
        <f>IF(LEN(INDEX(DataInput!$B$6:$G$2005,Cal!$B555,Cal!R$3))&gt;0,INDEX(DataInput!$B$6:$G$2005,Cal!$B555,Cal!R$3),"")</f>
        <v/>
      </c>
      <c r="S555" s="251" t="str">
        <f>IF(LEN(INDEX(DataInput!$B$6:$G$2005,Cal!$B555,Cal!S$3))&gt;0,INDEX(DataInput!$B$6:$G$2005,Cal!$B555,Cal!S$3),"")</f>
        <v/>
      </c>
      <c r="T555" s="253" t="str">
        <f>IF(LEN(INDEX(DataInput!$B$6:$G$2005,Cal!$B555,Cal!T$3))&gt;0,INDEX(DataInput!$B$6:$G$2005,Cal!$B555,Cal!T$3),"")</f>
        <v/>
      </c>
      <c r="U555" s="254" t="str">
        <f>IF(LEN(INDEX(DataInput!$B$6:$G$2005,Cal!$B555,Cal!U$3))&gt;0,INDEX(DataInput!$B$6:$G$2005,Cal!$B555,Cal!U$3),"")</f>
        <v/>
      </c>
      <c r="V555" s="262">
        <f t="shared" si="75"/>
        <v>0</v>
      </c>
      <c r="W555" s="262" t="str">
        <f t="shared" si="76"/>
        <v/>
      </c>
      <c r="X555" s="262" t="str">
        <f t="shared" si="77"/>
        <v/>
      </c>
      <c r="Y555" s="257" t="str">
        <f t="shared" si="72"/>
        <v/>
      </c>
      <c r="Z555" s="257" t="str">
        <f t="shared" si="73"/>
        <v/>
      </c>
      <c r="AA555" s="258" t="str">
        <f t="shared" si="78"/>
        <v>No</v>
      </c>
      <c r="AB555" s="259" t="str">
        <f>IFERROR(IF(COUNTIF($P$4:P555,P555)=1,P555,""),"")</f>
        <v/>
      </c>
      <c r="AC555" s="259" t="str">
        <f t="shared" si="79"/>
        <v/>
      </c>
      <c r="AD555" s="259" t="str">
        <f t="shared" si="80"/>
        <v/>
      </c>
      <c r="AE555" s="259" t="str">
        <f>IFERROR(IF(AND(Cal!P555&gt;=Cal!$AG$5,Cal!P555&lt;=Cal!$AH$5,PrintPayslip!$D$7=Cal!$Q555),IF(LEN(P555)&gt;0,P555,0),""),"")</f>
        <v/>
      </c>
      <c r="AF555" s="258" t="str">
        <f t="shared" si="74"/>
        <v/>
      </c>
    </row>
    <row r="556" spans="2:32" x14ac:dyDescent="0.25">
      <c r="B556" s="228">
        <v>552</v>
      </c>
      <c r="C556" s="247">
        <f>IF(LEN(INDEX(TaxData!$B$7:$D$4006,Cal!$B556,Cal!C$3))&gt;0,INDEX(TaxData!$B$7:$D$4006,Cal!$B556,Cal!C$3),"")</f>
        <v>637</v>
      </c>
      <c r="D556" s="247">
        <f>IF(LEN(INDEX(TaxData!$B$7:$D$4006,Cal!$B556,Cal!D$3))&gt;0,INDEX(TaxData!$B$7:$D$4006,Cal!$B556,Cal!D$3),"")</f>
        <v>67</v>
      </c>
      <c r="E556" s="247">
        <f>IF(LEN(INDEX(TaxData!$B$7:$D$4006,Cal!$B556,Cal!E$3))&gt;0,INDEX(TaxData!$B$7:$D$4006,Cal!$B556,Cal!E$3),"")</f>
        <v>178</v>
      </c>
      <c r="F556" s="230"/>
      <c r="H556" s="234"/>
      <c r="I556" s="234"/>
      <c r="J556" s="234"/>
      <c r="K556" s="234"/>
      <c r="O556" s="228">
        <v>552</v>
      </c>
      <c r="P556" s="250" t="str">
        <f>IF(LEN(INDEX(DataInput!$B$6:$G$2005,Cal!$B556,Cal!P$3))&gt;0,INDEX(DataInput!$B$6:$G$2005,Cal!$B556,Cal!P$3),"")</f>
        <v/>
      </c>
      <c r="Q556" s="251" t="str">
        <f>IF(LEN(INDEX(DataInput!$B$6:$G$2005,Cal!$B556,Cal!Q$3))&gt;0,INDEX(DataInput!$B$6:$G$2005,Cal!$B556,Cal!Q$3),"")</f>
        <v/>
      </c>
      <c r="R556" s="252" t="str">
        <f>IF(LEN(INDEX(DataInput!$B$6:$G$2005,Cal!$B556,Cal!R$3))&gt;0,INDEX(DataInput!$B$6:$G$2005,Cal!$B556,Cal!R$3),"")</f>
        <v/>
      </c>
      <c r="S556" s="251" t="str">
        <f>IF(LEN(INDEX(DataInput!$B$6:$G$2005,Cal!$B556,Cal!S$3))&gt;0,INDEX(DataInput!$B$6:$G$2005,Cal!$B556,Cal!S$3),"")</f>
        <v/>
      </c>
      <c r="T556" s="253" t="str">
        <f>IF(LEN(INDEX(DataInput!$B$6:$G$2005,Cal!$B556,Cal!T$3))&gt;0,INDEX(DataInput!$B$6:$G$2005,Cal!$B556,Cal!T$3),"")</f>
        <v/>
      </c>
      <c r="U556" s="254" t="str">
        <f>IF(LEN(INDEX(DataInput!$B$6:$G$2005,Cal!$B556,Cal!U$3))&gt;0,INDEX(DataInput!$B$6:$G$2005,Cal!$B556,Cal!U$3),"")</f>
        <v/>
      </c>
      <c r="V556" s="262">
        <f t="shared" si="75"/>
        <v>0</v>
      </c>
      <c r="W556" s="262" t="str">
        <f t="shared" si="76"/>
        <v/>
      </c>
      <c r="X556" s="262" t="str">
        <f t="shared" si="77"/>
        <v/>
      </c>
      <c r="Y556" s="257" t="str">
        <f t="shared" si="72"/>
        <v/>
      </c>
      <c r="Z556" s="257" t="str">
        <f t="shared" si="73"/>
        <v/>
      </c>
      <c r="AA556" s="258" t="str">
        <f t="shared" si="78"/>
        <v>No</v>
      </c>
      <c r="AB556" s="259" t="str">
        <f>IFERROR(IF(COUNTIF($P$4:P556,P556)=1,P556,""),"")</f>
        <v/>
      </c>
      <c r="AC556" s="259" t="str">
        <f t="shared" si="79"/>
        <v/>
      </c>
      <c r="AD556" s="259" t="str">
        <f t="shared" si="80"/>
        <v/>
      </c>
      <c r="AE556" s="259" t="str">
        <f>IFERROR(IF(AND(Cal!P556&gt;=Cal!$AG$5,Cal!P556&lt;=Cal!$AH$5,PrintPayslip!$D$7=Cal!$Q556),IF(LEN(P556)&gt;0,P556,0),""),"")</f>
        <v/>
      </c>
      <c r="AF556" s="258" t="str">
        <f t="shared" si="74"/>
        <v/>
      </c>
    </row>
    <row r="557" spans="2:32" x14ac:dyDescent="0.25">
      <c r="B557" s="228">
        <v>553</v>
      </c>
      <c r="C557" s="247">
        <f>IF(LEN(INDEX(TaxData!$B$7:$D$4006,Cal!$B557,Cal!C$3))&gt;0,INDEX(TaxData!$B$7:$D$4006,Cal!$B557,Cal!C$3),"")</f>
        <v>638</v>
      </c>
      <c r="D557" s="247">
        <f>IF(LEN(INDEX(TaxData!$B$7:$D$4006,Cal!$B557,Cal!D$3))&gt;0,INDEX(TaxData!$B$7:$D$4006,Cal!$B557,Cal!D$3),"")</f>
        <v>67</v>
      </c>
      <c r="E557" s="247">
        <f>IF(LEN(INDEX(TaxData!$B$7:$D$4006,Cal!$B557,Cal!E$3))&gt;0,INDEX(TaxData!$B$7:$D$4006,Cal!$B557,Cal!E$3),"")</f>
        <v>178</v>
      </c>
      <c r="F557" s="230"/>
      <c r="H557" s="234"/>
      <c r="I557" s="234"/>
      <c r="J557" s="234"/>
      <c r="K557" s="234"/>
      <c r="O557" s="228">
        <v>553</v>
      </c>
      <c r="P557" s="250" t="str">
        <f>IF(LEN(INDEX(DataInput!$B$6:$G$2005,Cal!$B557,Cal!P$3))&gt;0,INDEX(DataInput!$B$6:$G$2005,Cal!$B557,Cal!P$3),"")</f>
        <v/>
      </c>
      <c r="Q557" s="251" t="str">
        <f>IF(LEN(INDEX(DataInput!$B$6:$G$2005,Cal!$B557,Cal!Q$3))&gt;0,INDEX(DataInput!$B$6:$G$2005,Cal!$B557,Cal!Q$3),"")</f>
        <v/>
      </c>
      <c r="R557" s="252" t="str">
        <f>IF(LEN(INDEX(DataInput!$B$6:$G$2005,Cal!$B557,Cal!R$3))&gt;0,INDEX(DataInput!$B$6:$G$2005,Cal!$B557,Cal!R$3),"")</f>
        <v/>
      </c>
      <c r="S557" s="251" t="str">
        <f>IF(LEN(INDEX(DataInput!$B$6:$G$2005,Cal!$B557,Cal!S$3))&gt;0,INDEX(DataInput!$B$6:$G$2005,Cal!$B557,Cal!S$3),"")</f>
        <v/>
      </c>
      <c r="T557" s="253" t="str">
        <f>IF(LEN(INDEX(DataInput!$B$6:$G$2005,Cal!$B557,Cal!T$3))&gt;0,INDEX(DataInput!$B$6:$G$2005,Cal!$B557,Cal!T$3),"")</f>
        <v/>
      </c>
      <c r="U557" s="254" t="str">
        <f>IF(LEN(INDEX(DataInput!$B$6:$G$2005,Cal!$B557,Cal!U$3))&gt;0,INDEX(DataInput!$B$6:$G$2005,Cal!$B557,Cal!U$3),"")</f>
        <v/>
      </c>
      <c r="V557" s="262">
        <f t="shared" si="75"/>
        <v>0</v>
      </c>
      <c r="W557" s="262" t="str">
        <f t="shared" si="76"/>
        <v/>
      </c>
      <c r="X557" s="262" t="str">
        <f t="shared" si="77"/>
        <v/>
      </c>
      <c r="Y557" s="257" t="str">
        <f t="shared" si="72"/>
        <v/>
      </c>
      <c r="Z557" s="257" t="str">
        <f t="shared" si="73"/>
        <v/>
      </c>
      <c r="AA557" s="258" t="str">
        <f t="shared" si="78"/>
        <v>No</v>
      </c>
      <c r="AB557" s="259" t="str">
        <f>IFERROR(IF(COUNTIF($P$4:P557,P557)=1,P557,""),"")</f>
        <v/>
      </c>
      <c r="AC557" s="259" t="str">
        <f t="shared" si="79"/>
        <v/>
      </c>
      <c r="AD557" s="259" t="str">
        <f t="shared" si="80"/>
        <v/>
      </c>
      <c r="AE557" s="259" t="str">
        <f>IFERROR(IF(AND(Cal!P557&gt;=Cal!$AG$5,Cal!P557&lt;=Cal!$AH$5,PrintPayslip!$D$7=Cal!$Q557),IF(LEN(P557)&gt;0,P557,0),""),"")</f>
        <v/>
      </c>
      <c r="AF557" s="258" t="str">
        <f t="shared" si="74"/>
        <v/>
      </c>
    </row>
    <row r="558" spans="2:32" x14ac:dyDescent="0.25">
      <c r="B558" s="228">
        <v>554</v>
      </c>
      <c r="C558" s="247">
        <f>IF(LEN(INDEX(TaxData!$B$7:$D$4006,Cal!$B558,Cal!C$3))&gt;0,INDEX(TaxData!$B$7:$D$4006,Cal!$B558,Cal!C$3),"")</f>
        <v>639</v>
      </c>
      <c r="D558" s="247">
        <f>IF(LEN(INDEX(TaxData!$B$7:$D$4006,Cal!$B558,Cal!D$3))&gt;0,INDEX(TaxData!$B$7:$D$4006,Cal!$B558,Cal!D$3),"")</f>
        <v>67</v>
      </c>
      <c r="E558" s="247">
        <f>IF(LEN(INDEX(TaxData!$B$7:$D$4006,Cal!$B558,Cal!E$3))&gt;0,INDEX(TaxData!$B$7:$D$4006,Cal!$B558,Cal!E$3),"")</f>
        <v>179</v>
      </c>
      <c r="F558" s="230"/>
      <c r="H558" s="234"/>
      <c r="I558" s="234"/>
      <c r="J558" s="234"/>
      <c r="K558" s="234"/>
      <c r="O558" s="228">
        <v>554</v>
      </c>
      <c r="P558" s="250" t="str">
        <f>IF(LEN(INDEX(DataInput!$B$6:$G$2005,Cal!$B558,Cal!P$3))&gt;0,INDEX(DataInput!$B$6:$G$2005,Cal!$B558,Cal!P$3),"")</f>
        <v/>
      </c>
      <c r="Q558" s="251" t="str">
        <f>IF(LEN(INDEX(DataInput!$B$6:$G$2005,Cal!$B558,Cal!Q$3))&gt;0,INDEX(DataInput!$B$6:$G$2005,Cal!$B558,Cal!Q$3),"")</f>
        <v/>
      </c>
      <c r="R558" s="252" t="str">
        <f>IF(LEN(INDEX(DataInput!$B$6:$G$2005,Cal!$B558,Cal!R$3))&gt;0,INDEX(DataInput!$B$6:$G$2005,Cal!$B558,Cal!R$3),"")</f>
        <v/>
      </c>
      <c r="S558" s="251" t="str">
        <f>IF(LEN(INDEX(DataInput!$B$6:$G$2005,Cal!$B558,Cal!S$3))&gt;0,INDEX(DataInput!$B$6:$G$2005,Cal!$B558,Cal!S$3),"")</f>
        <v/>
      </c>
      <c r="T558" s="253" t="str">
        <f>IF(LEN(INDEX(DataInput!$B$6:$G$2005,Cal!$B558,Cal!T$3))&gt;0,INDEX(DataInput!$B$6:$G$2005,Cal!$B558,Cal!T$3),"")</f>
        <v/>
      </c>
      <c r="U558" s="254" t="str">
        <f>IF(LEN(INDEX(DataInput!$B$6:$G$2005,Cal!$B558,Cal!U$3))&gt;0,INDEX(DataInput!$B$6:$G$2005,Cal!$B558,Cal!U$3),"")</f>
        <v/>
      </c>
      <c r="V558" s="262">
        <f t="shared" si="75"/>
        <v>0</v>
      </c>
      <c r="W558" s="262" t="str">
        <f t="shared" si="76"/>
        <v/>
      </c>
      <c r="X558" s="262" t="str">
        <f t="shared" si="77"/>
        <v/>
      </c>
      <c r="Y558" s="257" t="str">
        <f t="shared" si="72"/>
        <v/>
      </c>
      <c r="Z558" s="257" t="str">
        <f t="shared" si="73"/>
        <v/>
      </c>
      <c r="AA558" s="258" t="str">
        <f t="shared" si="78"/>
        <v>No</v>
      </c>
      <c r="AB558" s="259" t="str">
        <f>IFERROR(IF(COUNTIF($P$4:P558,P558)=1,P558,""),"")</f>
        <v/>
      </c>
      <c r="AC558" s="259" t="str">
        <f t="shared" si="79"/>
        <v/>
      </c>
      <c r="AD558" s="259" t="str">
        <f t="shared" si="80"/>
        <v/>
      </c>
      <c r="AE558" s="259" t="str">
        <f>IFERROR(IF(AND(Cal!P558&gt;=Cal!$AG$5,Cal!P558&lt;=Cal!$AH$5,PrintPayslip!$D$7=Cal!$Q558),IF(LEN(P558)&gt;0,P558,0),""),"")</f>
        <v/>
      </c>
      <c r="AF558" s="258" t="str">
        <f t="shared" si="74"/>
        <v/>
      </c>
    </row>
    <row r="559" spans="2:32" x14ac:dyDescent="0.25">
      <c r="B559" s="228">
        <v>555</v>
      </c>
      <c r="C559" s="247">
        <f>IF(LEN(INDEX(TaxData!$B$7:$D$4006,Cal!$B559,Cal!C$3))&gt;0,INDEX(TaxData!$B$7:$D$4006,Cal!$B559,Cal!C$3),"")</f>
        <v>640</v>
      </c>
      <c r="D559" s="247">
        <f>IF(LEN(INDEX(TaxData!$B$7:$D$4006,Cal!$B559,Cal!D$3))&gt;0,INDEX(TaxData!$B$7:$D$4006,Cal!$B559,Cal!D$3),"")</f>
        <v>67</v>
      </c>
      <c r="E559" s="247">
        <f>IF(LEN(INDEX(TaxData!$B$7:$D$4006,Cal!$B559,Cal!E$3))&gt;0,INDEX(TaxData!$B$7:$D$4006,Cal!$B559,Cal!E$3),"")</f>
        <v>179</v>
      </c>
      <c r="F559" s="230"/>
      <c r="H559" s="234"/>
      <c r="I559" s="234"/>
      <c r="J559" s="234"/>
      <c r="K559" s="234"/>
      <c r="O559" s="228">
        <v>555</v>
      </c>
      <c r="P559" s="250" t="str">
        <f>IF(LEN(INDEX(DataInput!$B$6:$G$2005,Cal!$B559,Cal!P$3))&gt;0,INDEX(DataInput!$B$6:$G$2005,Cal!$B559,Cal!P$3),"")</f>
        <v/>
      </c>
      <c r="Q559" s="251" t="str">
        <f>IF(LEN(INDEX(DataInput!$B$6:$G$2005,Cal!$B559,Cal!Q$3))&gt;0,INDEX(DataInput!$B$6:$G$2005,Cal!$B559,Cal!Q$3),"")</f>
        <v/>
      </c>
      <c r="R559" s="252" t="str">
        <f>IF(LEN(INDEX(DataInput!$B$6:$G$2005,Cal!$B559,Cal!R$3))&gt;0,INDEX(DataInput!$B$6:$G$2005,Cal!$B559,Cal!R$3),"")</f>
        <v/>
      </c>
      <c r="S559" s="251" t="str">
        <f>IF(LEN(INDEX(DataInput!$B$6:$G$2005,Cal!$B559,Cal!S$3))&gt;0,INDEX(DataInput!$B$6:$G$2005,Cal!$B559,Cal!S$3),"")</f>
        <v/>
      </c>
      <c r="T559" s="253" t="str">
        <f>IF(LEN(INDEX(DataInput!$B$6:$G$2005,Cal!$B559,Cal!T$3))&gt;0,INDEX(DataInput!$B$6:$G$2005,Cal!$B559,Cal!T$3),"")</f>
        <v/>
      </c>
      <c r="U559" s="254" t="str">
        <f>IF(LEN(INDEX(DataInput!$B$6:$G$2005,Cal!$B559,Cal!U$3))&gt;0,INDEX(DataInput!$B$6:$G$2005,Cal!$B559,Cal!U$3),"")</f>
        <v/>
      </c>
      <c r="V559" s="262">
        <f t="shared" si="75"/>
        <v>0</v>
      </c>
      <c r="W559" s="262" t="str">
        <f t="shared" si="76"/>
        <v/>
      </c>
      <c r="X559" s="262" t="str">
        <f t="shared" si="77"/>
        <v/>
      </c>
      <c r="Y559" s="257" t="str">
        <f t="shared" si="72"/>
        <v/>
      </c>
      <c r="Z559" s="257" t="str">
        <f t="shared" si="73"/>
        <v/>
      </c>
      <c r="AA559" s="258" t="str">
        <f t="shared" si="78"/>
        <v>No</v>
      </c>
      <c r="AB559" s="259" t="str">
        <f>IFERROR(IF(COUNTIF($P$4:P559,P559)=1,P559,""),"")</f>
        <v/>
      </c>
      <c r="AC559" s="259" t="str">
        <f t="shared" si="79"/>
        <v/>
      </c>
      <c r="AD559" s="259" t="str">
        <f t="shared" si="80"/>
        <v/>
      </c>
      <c r="AE559" s="259" t="str">
        <f>IFERROR(IF(AND(Cal!P559&gt;=Cal!$AG$5,Cal!P559&lt;=Cal!$AH$5,PrintPayslip!$D$7=Cal!$Q559),IF(LEN(P559)&gt;0,P559,0),""),"")</f>
        <v/>
      </c>
      <c r="AF559" s="258" t="str">
        <f t="shared" si="74"/>
        <v/>
      </c>
    </row>
    <row r="560" spans="2:32" x14ac:dyDescent="0.25">
      <c r="B560" s="228">
        <v>556</v>
      </c>
      <c r="C560" s="247">
        <f>IF(LEN(INDEX(TaxData!$B$7:$D$4006,Cal!$B560,Cal!C$3))&gt;0,INDEX(TaxData!$B$7:$D$4006,Cal!$B560,Cal!C$3),"")</f>
        <v>641</v>
      </c>
      <c r="D560" s="247">
        <f>IF(LEN(INDEX(TaxData!$B$7:$D$4006,Cal!$B560,Cal!D$3))&gt;0,INDEX(TaxData!$B$7:$D$4006,Cal!$B560,Cal!D$3),"")</f>
        <v>67</v>
      </c>
      <c r="E560" s="247">
        <f>IF(LEN(INDEX(TaxData!$B$7:$D$4006,Cal!$B560,Cal!E$3))&gt;0,INDEX(TaxData!$B$7:$D$4006,Cal!$B560,Cal!E$3),"")</f>
        <v>180</v>
      </c>
      <c r="F560" s="230"/>
      <c r="H560" s="234"/>
      <c r="I560" s="234"/>
      <c r="J560" s="234"/>
      <c r="K560" s="234"/>
      <c r="O560" s="228">
        <v>556</v>
      </c>
      <c r="P560" s="250" t="str">
        <f>IF(LEN(INDEX(DataInput!$B$6:$G$2005,Cal!$B560,Cal!P$3))&gt;0,INDEX(DataInput!$B$6:$G$2005,Cal!$B560,Cal!P$3),"")</f>
        <v/>
      </c>
      <c r="Q560" s="251" t="str">
        <f>IF(LEN(INDEX(DataInput!$B$6:$G$2005,Cal!$B560,Cal!Q$3))&gt;0,INDEX(DataInput!$B$6:$G$2005,Cal!$B560,Cal!Q$3),"")</f>
        <v/>
      </c>
      <c r="R560" s="252" t="str">
        <f>IF(LEN(INDEX(DataInput!$B$6:$G$2005,Cal!$B560,Cal!R$3))&gt;0,INDEX(DataInput!$B$6:$G$2005,Cal!$B560,Cal!R$3),"")</f>
        <v/>
      </c>
      <c r="S560" s="251" t="str">
        <f>IF(LEN(INDEX(DataInput!$B$6:$G$2005,Cal!$B560,Cal!S$3))&gt;0,INDEX(DataInput!$B$6:$G$2005,Cal!$B560,Cal!S$3),"")</f>
        <v/>
      </c>
      <c r="T560" s="253" t="str">
        <f>IF(LEN(INDEX(DataInput!$B$6:$G$2005,Cal!$B560,Cal!T$3))&gt;0,INDEX(DataInput!$B$6:$G$2005,Cal!$B560,Cal!T$3),"")</f>
        <v/>
      </c>
      <c r="U560" s="254" t="str">
        <f>IF(LEN(INDEX(DataInput!$B$6:$G$2005,Cal!$B560,Cal!U$3))&gt;0,INDEX(DataInput!$B$6:$G$2005,Cal!$B560,Cal!U$3),"")</f>
        <v/>
      </c>
      <c r="V560" s="262">
        <f t="shared" si="75"/>
        <v>0</v>
      </c>
      <c r="W560" s="262" t="str">
        <f t="shared" si="76"/>
        <v/>
      </c>
      <c r="X560" s="262" t="str">
        <f t="shared" si="77"/>
        <v/>
      </c>
      <c r="Y560" s="257" t="str">
        <f t="shared" si="72"/>
        <v/>
      </c>
      <c r="Z560" s="257" t="str">
        <f t="shared" si="73"/>
        <v/>
      </c>
      <c r="AA560" s="258" t="str">
        <f t="shared" si="78"/>
        <v>No</v>
      </c>
      <c r="AB560" s="259" t="str">
        <f>IFERROR(IF(COUNTIF($P$4:P560,P560)=1,P560,""),"")</f>
        <v/>
      </c>
      <c r="AC560" s="259" t="str">
        <f t="shared" si="79"/>
        <v/>
      </c>
      <c r="AD560" s="259" t="str">
        <f t="shared" si="80"/>
        <v/>
      </c>
      <c r="AE560" s="259" t="str">
        <f>IFERROR(IF(AND(Cal!P560&gt;=Cal!$AG$5,Cal!P560&lt;=Cal!$AH$5,PrintPayslip!$D$7=Cal!$Q560),IF(LEN(P560)&gt;0,P560,0),""),"")</f>
        <v/>
      </c>
      <c r="AF560" s="258" t="str">
        <f t="shared" si="74"/>
        <v/>
      </c>
    </row>
    <row r="561" spans="2:32" x14ac:dyDescent="0.25">
      <c r="B561" s="228">
        <v>557</v>
      </c>
      <c r="C561" s="247">
        <f>IF(LEN(INDEX(TaxData!$B$7:$D$4006,Cal!$B561,Cal!C$3))&gt;0,INDEX(TaxData!$B$7:$D$4006,Cal!$B561,Cal!C$3),"")</f>
        <v>642</v>
      </c>
      <c r="D561" s="247">
        <f>IF(LEN(INDEX(TaxData!$B$7:$D$4006,Cal!$B561,Cal!D$3))&gt;0,INDEX(TaxData!$B$7:$D$4006,Cal!$B561,Cal!D$3),"")</f>
        <v>68</v>
      </c>
      <c r="E561" s="247">
        <f>IF(LEN(INDEX(TaxData!$B$7:$D$4006,Cal!$B561,Cal!E$3))&gt;0,INDEX(TaxData!$B$7:$D$4006,Cal!$B561,Cal!E$3),"")</f>
        <v>180</v>
      </c>
      <c r="F561" s="230"/>
      <c r="H561" s="234"/>
      <c r="I561" s="234"/>
      <c r="J561" s="234"/>
      <c r="K561" s="234"/>
      <c r="O561" s="228">
        <v>557</v>
      </c>
      <c r="P561" s="250" t="str">
        <f>IF(LEN(INDEX(DataInput!$B$6:$G$2005,Cal!$B561,Cal!P$3))&gt;0,INDEX(DataInput!$B$6:$G$2005,Cal!$B561,Cal!P$3),"")</f>
        <v/>
      </c>
      <c r="Q561" s="251" t="str">
        <f>IF(LEN(INDEX(DataInput!$B$6:$G$2005,Cal!$B561,Cal!Q$3))&gt;0,INDEX(DataInput!$B$6:$G$2005,Cal!$B561,Cal!Q$3),"")</f>
        <v/>
      </c>
      <c r="R561" s="252" t="str">
        <f>IF(LEN(INDEX(DataInput!$B$6:$G$2005,Cal!$B561,Cal!R$3))&gt;0,INDEX(DataInput!$B$6:$G$2005,Cal!$B561,Cal!R$3),"")</f>
        <v/>
      </c>
      <c r="S561" s="251" t="str">
        <f>IF(LEN(INDEX(DataInput!$B$6:$G$2005,Cal!$B561,Cal!S$3))&gt;0,INDEX(DataInput!$B$6:$G$2005,Cal!$B561,Cal!S$3),"")</f>
        <v/>
      </c>
      <c r="T561" s="253" t="str">
        <f>IF(LEN(INDEX(DataInput!$B$6:$G$2005,Cal!$B561,Cal!T$3))&gt;0,INDEX(DataInput!$B$6:$G$2005,Cal!$B561,Cal!T$3),"")</f>
        <v/>
      </c>
      <c r="U561" s="254" t="str">
        <f>IF(LEN(INDEX(DataInput!$B$6:$G$2005,Cal!$B561,Cal!U$3))&gt;0,INDEX(DataInput!$B$6:$G$2005,Cal!$B561,Cal!U$3),"")</f>
        <v/>
      </c>
      <c r="V561" s="262">
        <f t="shared" si="75"/>
        <v>0</v>
      </c>
      <c r="W561" s="262" t="str">
        <f t="shared" si="76"/>
        <v/>
      </c>
      <c r="X561" s="262" t="str">
        <f t="shared" si="77"/>
        <v/>
      </c>
      <c r="Y561" s="257" t="str">
        <f t="shared" si="72"/>
        <v/>
      </c>
      <c r="Z561" s="257" t="str">
        <f t="shared" si="73"/>
        <v/>
      </c>
      <c r="AA561" s="258" t="str">
        <f t="shared" si="78"/>
        <v>No</v>
      </c>
      <c r="AB561" s="259" t="str">
        <f>IFERROR(IF(COUNTIF($P$4:P561,P561)=1,P561,""),"")</f>
        <v/>
      </c>
      <c r="AC561" s="259" t="str">
        <f t="shared" si="79"/>
        <v/>
      </c>
      <c r="AD561" s="259" t="str">
        <f t="shared" si="80"/>
        <v/>
      </c>
      <c r="AE561" s="259" t="str">
        <f>IFERROR(IF(AND(Cal!P561&gt;=Cal!$AG$5,Cal!P561&lt;=Cal!$AH$5,PrintPayslip!$D$7=Cal!$Q561),IF(LEN(P561)&gt;0,P561,0),""),"")</f>
        <v/>
      </c>
      <c r="AF561" s="258" t="str">
        <f t="shared" si="74"/>
        <v/>
      </c>
    </row>
    <row r="562" spans="2:32" x14ac:dyDescent="0.25">
      <c r="B562" s="228">
        <v>558</v>
      </c>
      <c r="C562" s="247">
        <f>IF(LEN(INDEX(TaxData!$B$7:$D$4006,Cal!$B562,Cal!C$3))&gt;0,INDEX(TaxData!$B$7:$D$4006,Cal!$B562,Cal!C$3),"")</f>
        <v>643</v>
      </c>
      <c r="D562" s="247">
        <f>IF(LEN(INDEX(TaxData!$B$7:$D$4006,Cal!$B562,Cal!D$3))&gt;0,INDEX(TaxData!$B$7:$D$4006,Cal!$B562,Cal!D$3),"")</f>
        <v>68</v>
      </c>
      <c r="E562" s="247">
        <f>IF(LEN(INDEX(TaxData!$B$7:$D$4006,Cal!$B562,Cal!E$3))&gt;0,INDEX(TaxData!$B$7:$D$4006,Cal!$B562,Cal!E$3),"")</f>
        <v>180</v>
      </c>
      <c r="F562" s="230"/>
      <c r="H562" s="234"/>
      <c r="I562" s="234"/>
      <c r="J562" s="234"/>
      <c r="K562" s="234"/>
      <c r="O562" s="228">
        <v>558</v>
      </c>
      <c r="P562" s="250" t="str">
        <f>IF(LEN(INDEX(DataInput!$B$6:$G$2005,Cal!$B562,Cal!P$3))&gt;0,INDEX(DataInput!$B$6:$G$2005,Cal!$B562,Cal!P$3),"")</f>
        <v/>
      </c>
      <c r="Q562" s="251" t="str">
        <f>IF(LEN(INDEX(DataInput!$B$6:$G$2005,Cal!$B562,Cal!Q$3))&gt;0,INDEX(DataInput!$B$6:$G$2005,Cal!$B562,Cal!Q$3),"")</f>
        <v/>
      </c>
      <c r="R562" s="252" t="str">
        <f>IF(LEN(INDEX(DataInput!$B$6:$G$2005,Cal!$B562,Cal!R$3))&gt;0,INDEX(DataInput!$B$6:$G$2005,Cal!$B562,Cal!R$3),"")</f>
        <v/>
      </c>
      <c r="S562" s="251" t="str">
        <f>IF(LEN(INDEX(DataInput!$B$6:$G$2005,Cal!$B562,Cal!S$3))&gt;0,INDEX(DataInput!$B$6:$G$2005,Cal!$B562,Cal!S$3),"")</f>
        <v/>
      </c>
      <c r="T562" s="253" t="str">
        <f>IF(LEN(INDEX(DataInput!$B$6:$G$2005,Cal!$B562,Cal!T$3))&gt;0,INDEX(DataInput!$B$6:$G$2005,Cal!$B562,Cal!T$3),"")</f>
        <v/>
      </c>
      <c r="U562" s="254" t="str">
        <f>IF(LEN(INDEX(DataInput!$B$6:$G$2005,Cal!$B562,Cal!U$3))&gt;0,INDEX(DataInput!$B$6:$G$2005,Cal!$B562,Cal!U$3),"")</f>
        <v/>
      </c>
      <c r="V562" s="262">
        <f t="shared" si="75"/>
        <v>0</v>
      </c>
      <c r="W562" s="262" t="str">
        <f t="shared" si="76"/>
        <v/>
      </c>
      <c r="X562" s="262" t="str">
        <f t="shared" si="77"/>
        <v/>
      </c>
      <c r="Y562" s="257" t="str">
        <f t="shared" si="72"/>
        <v/>
      </c>
      <c r="Z562" s="257" t="str">
        <f t="shared" si="73"/>
        <v/>
      </c>
      <c r="AA562" s="258" t="str">
        <f t="shared" si="78"/>
        <v>No</v>
      </c>
      <c r="AB562" s="259" t="str">
        <f>IFERROR(IF(COUNTIF($P$4:P562,P562)=1,P562,""),"")</f>
        <v/>
      </c>
      <c r="AC562" s="259" t="str">
        <f t="shared" si="79"/>
        <v/>
      </c>
      <c r="AD562" s="259" t="str">
        <f t="shared" si="80"/>
        <v/>
      </c>
      <c r="AE562" s="259" t="str">
        <f>IFERROR(IF(AND(Cal!P562&gt;=Cal!$AG$5,Cal!P562&lt;=Cal!$AH$5,PrintPayslip!$D$7=Cal!$Q562),IF(LEN(P562)&gt;0,P562,0),""),"")</f>
        <v/>
      </c>
      <c r="AF562" s="258" t="str">
        <f t="shared" si="74"/>
        <v/>
      </c>
    </row>
    <row r="563" spans="2:32" x14ac:dyDescent="0.25">
      <c r="B563" s="228">
        <v>559</v>
      </c>
      <c r="C563" s="247">
        <f>IF(LEN(INDEX(TaxData!$B$7:$D$4006,Cal!$B563,Cal!C$3))&gt;0,INDEX(TaxData!$B$7:$D$4006,Cal!$B563,Cal!C$3),"")</f>
        <v>644</v>
      </c>
      <c r="D563" s="247">
        <f>IF(LEN(INDEX(TaxData!$B$7:$D$4006,Cal!$B563,Cal!D$3))&gt;0,INDEX(TaxData!$B$7:$D$4006,Cal!$B563,Cal!D$3),"")</f>
        <v>68</v>
      </c>
      <c r="E563" s="247">
        <f>IF(LEN(INDEX(TaxData!$B$7:$D$4006,Cal!$B563,Cal!E$3))&gt;0,INDEX(TaxData!$B$7:$D$4006,Cal!$B563,Cal!E$3),"")</f>
        <v>181</v>
      </c>
      <c r="F563" s="230"/>
      <c r="H563" s="234"/>
      <c r="I563" s="234"/>
      <c r="J563" s="234"/>
      <c r="K563" s="234"/>
      <c r="O563" s="228">
        <v>559</v>
      </c>
      <c r="P563" s="250" t="str">
        <f>IF(LEN(INDEX(DataInput!$B$6:$G$2005,Cal!$B563,Cal!P$3))&gt;0,INDEX(DataInput!$B$6:$G$2005,Cal!$B563,Cal!P$3),"")</f>
        <v/>
      </c>
      <c r="Q563" s="251" t="str">
        <f>IF(LEN(INDEX(DataInput!$B$6:$G$2005,Cal!$B563,Cal!Q$3))&gt;0,INDEX(DataInput!$B$6:$G$2005,Cal!$B563,Cal!Q$3),"")</f>
        <v/>
      </c>
      <c r="R563" s="252" t="str">
        <f>IF(LEN(INDEX(DataInput!$B$6:$G$2005,Cal!$B563,Cal!R$3))&gt;0,INDEX(DataInput!$B$6:$G$2005,Cal!$B563,Cal!R$3),"")</f>
        <v/>
      </c>
      <c r="S563" s="251" t="str">
        <f>IF(LEN(INDEX(DataInput!$B$6:$G$2005,Cal!$B563,Cal!S$3))&gt;0,INDEX(DataInput!$B$6:$G$2005,Cal!$B563,Cal!S$3),"")</f>
        <v/>
      </c>
      <c r="T563" s="253" t="str">
        <f>IF(LEN(INDEX(DataInput!$B$6:$G$2005,Cal!$B563,Cal!T$3))&gt;0,INDEX(DataInput!$B$6:$G$2005,Cal!$B563,Cal!T$3),"")</f>
        <v/>
      </c>
      <c r="U563" s="254" t="str">
        <f>IF(LEN(INDEX(DataInput!$B$6:$G$2005,Cal!$B563,Cal!U$3))&gt;0,INDEX(DataInput!$B$6:$G$2005,Cal!$B563,Cal!U$3),"")</f>
        <v/>
      </c>
      <c r="V563" s="262">
        <f t="shared" si="75"/>
        <v>0</v>
      </c>
      <c r="W563" s="262" t="str">
        <f t="shared" si="76"/>
        <v/>
      </c>
      <c r="X563" s="262" t="str">
        <f t="shared" si="77"/>
        <v/>
      </c>
      <c r="Y563" s="257" t="str">
        <f t="shared" si="72"/>
        <v/>
      </c>
      <c r="Z563" s="257" t="str">
        <f t="shared" si="73"/>
        <v/>
      </c>
      <c r="AA563" s="258" t="str">
        <f t="shared" si="78"/>
        <v>No</v>
      </c>
      <c r="AB563" s="259" t="str">
        <f>IFERROR(IF(COUNTIF($P$4:P563,P563)=1,P563,""),"")</f>
        <v/>
      </c>
      <c r="AC563" s="259" t="str">
        <f t="shared" si="79"/>
        <v/>
      </c>
      <c r="AD563" s="259" t="str">
        <f t="shared" si="80"/>
        <v/>
      </c>
      <c r="AE563" s="259" t="str">
        <f>IFERROR(IF(AND(Cal!P563&gt;=Cal!$AG$5,Cal!P563&lt;=Cal!$AH$5,PrintPayslip!$D$7=Cal!$Q563),IF(LEN(P563)&gt;0,P563,0),""),"")</f>
        <v/>
      </c>
      <c r="AF563" s="258" t="str">
        <f t="shared" si="74"/>
        <v/>
      </c>
    </row>
    <row r="564" spans="2:32" x14ac:dyDescent="0.25">
      <c r="B564" s="228">
        <v>560</v>
      </c>
      <c r="C564" s="247">
        <f>IF(LEN(INDEX(TaxData!$B$7:$D$4006,Cal!$B564,Cal!C$3))&gt;0,INDEX(TaxData!$B$7:$D$4006,Cal!$B564,Cal!C$3),"")</f>
        <v>645</v>
      </c>
      <c r="D564" s="247">
        <f>IF(LEN(INDEX(TaxData!$B$7:$D$4006,Cal!$B564,Cal!D$3))&gt;0,INDEX(TaxData!$B$7:$D$4006,Cal!$B564,Cal!D$3),"")</f>
        <v>68</v>
      </c>
      <c r="E564" s="247">
        <f>IF(LEN(INDEX(TaxData!$B$7:$D$4006,Cal!$B564,Cal!E$3))&gt;0,INDEX(TaxData!$B$7:$D$4006,Cal!$B564,Cal!E$3),"")</f>
        <v>181</v>
      </c>
      <c r="F564" s="230"/>
      <c r="H564" s="234"/>
      <c r="I564" s="234"/>
      <c r="J564" s="234"/>
      <c r="K564" s="234"/>
      <c r="O564" s="228">
        <v>560</v>
      </c>
      <c r="P564" s="250" t="str">
        <f>IF(LEN(INDEX(DataInput!$B$6:$G$2005,Cal!$B564,Cal!P$3))&gt;0,INDEX(DataInput!$B$6:$G$2005,Cal!$B564,Cal!P$3),"")</f>
        <v/>
      </c>
      <c r="Q564" s="251" t="str">
        <f>IF(LEN(INDEX(DataInput!$B$6:$G$2005,Cal!$B564,Cal!Q$3))&gt;0,INDEX(DataInput!$B$6:$G$2005,Cal!$B564,Cal!Q$3),"")</f>
        <v/>
      </c>
      <c r="R564" s="252" t="str">
        <f>IF(LEN(INDEX(DataInput!$B$6:$G$2005,Cal!$B564,Cal!R$3))&gt;0,INDEX(DataInput!$B$6:$G$2005,Cal!$B564,Cal!R$3),"")</f>
        <v/>
      </c>
      <c r="S564" s="251" t="str">
        <f>IF(LEN(INDEX(DataInput!$B$6:$G$2005,Cal!$B564,Cal!S$3))&gt;0,INDEX(DataInput!$B$6:$G$2005,Cal!$B564,Cal!S$3),"")</f>
        <v/>
      </c>
      <c r="T564" s="253" t="str">
        <f>IF(LEN(INDEX(DataInput!$B$6:$G$2005,Cal!$B564,Cal!T$3))&gt;0,INDEX(DataInput!$B$6:$G$2005,Cal!$B564,Cal!T$3),"")</f>
        <v/>
      </c>
      <c r="U564" s="254" t="str">
        <f>IF(LEN(INDEX(DataInput!$B$6:$G$2005,Cal!$B564,Cal!U$3))&gt;0,INDEX(DataInput!$B$6:$G$2005,Cal!$B564,Cal!U$3),"")</f>
        <v/>
      </c>
      <c r="V564" s="262">
        <f t="shared" si="75"/>
        <v>0</v>
      </c>
      <c r="W564" s="262" t="str">
        <f t="shared" si="76"/>
        <v/>
      </c>
      <c r="X564" s="262" t="str">
        <f t="shared" si="77"/>
        <v/>
      </c>
      <c r="Y564" s="257" t="str">
        <f t="shared" si="72"/>
        <v/>
      </c>
      <c r="Z564" s="257" t="str">
        <f t="shared" si="73"/>
        <v/>
      </c>
      <c r="AA564" s="258" t="str">
        <f t="shared" si="78"/>
        <v>No</v>
      </c>
      <c r="AB564" s="259" t="str">
        <f>IFERROR(IF(COUNTIF($P$4:P564,P564)=1,P564,""),"")</f>
        <v/>
      </c>
      <c r="AC564" s="259" t="str">
        <f t="shared" si="79"/>
        <v/>
      </c>
      <c r="AD564" s="259" t="str">
        <f t="shared" si="80"/>
        <v/>
      </c>
      <c r="AE564" s="259" t="str">
        <f>IFERROR(IF(AND(Cal!P564&gt;=Cal!$AG$5,Cal!P564&lt;=Cal!$AH$5,PrintPayslip!$D$7=Cal!$Q564),IF(LEN(P564)&gt;0,P564,0),""),"")</f>
        <v/>
      </c>
      <c r="AF564" s="258" t="str">
        <f t="shared" si="74"/>
        <v/>
      </c>
    </row>
    <row r="565" spans="2:32" x14ac:dyDescent="0.25">
      <c r="B565" s="228">
        <v>561</v>
      </c>
      <c r="C565" s="247">
        <f>IF(LEN(INDEX(TaxData!$B$7:$D$4006,Cal!$B565,Cal!C$3))&gt;0,INDEX(TaxData!$B$7:$D$4006,Cal!$B565,Cal!C$3),"")</f>
        <v>646</v>
      </c>
      <c r="D565" s="247">
        <f>IF(LEN(INDEX(TaxData!$B$7:$D$4006,Cal!$B565,Cal!D$3))&gt;0,INDEX(TaxData!$B$7:$D$4006,Cal!$B565,Cal!D$3),"")</f>
        <v>68</v>
      </c>
      <c r="E565" s="247">
        <f>IF(LEN(INDEX(TaxData!$B$7:$D$4006,Cal!$B565,Cal!E$3))&gt;0,INDEX(TaxData!$B$7:$D$4006,Cal!$B565,Cal!E$3),"")</f>
        <v>181</v>
      </c>
      <c r="F565" s="230"/>
      <c r="H565" s="234"/>
      <c r="I565" s="234"/>
      <c r="J565" s="234"/>
      <c r="K565" s="234"/>
      <c r="O565" s="228">
        <v>561</v>
      </c>
      <c r="P565" s="250" t="str">
        <f>IF(LEN(INDEX(DataInput!$B$6:$G$2005,Cal!$B565,Cal!P$3))&gt;0,INDEX(DataInput!$B$6:$G$2005,Cal!$B565,Cal!P$3),"")</f>
        <v/>
      </c>
      <c r="Q565" s="251" t="str">
        <f>IF(LEN(INDEX(DataInput!$B$6:$G$2005,Cal!$B565,Cal!Q$3))&gt;0,INDEX(DataInput!$B$6:$G$2005,Cal!$B565,Cal!Q$3),"")</f>
        <v/>
      </c>
      <c r="R565" s="252" t="str">
        <f>IF(LEN(INDEX(DataInput!$B$6:$G$2005,Cal!$B565,Cal!R$3))&gt;0,INDEX(DataInput!$B$6:$G$2005,Cal!$B565,Cal!R$3),"")</f>
        <v/>
      </c>
      <c r="S565" s="251" t="str">
        <f>IF(LEN(INDEX(DataInput!$B$6:$G$2005,Cal!$B565,Cal!S$3))&gt;0,INDEX(DataInput!$B$6:$G$2005,Cal!$B565,Cal!S$3),"")</f>
        <v/>
      </c>
      <c r="T565" s="253" t="str">
        <f>IF(LEN(INDEX(DataInput!$B$6:$G$2005,Cal!$B565,Cal!T$3))&gt;0,INDEX(DataInput!$B$6:$G$2005,Cal!$B565,Cal!T$3),"")</f>
        <v/>
      </c>
      <c r="U565" s="254" t="str">
        <f>IF(LEN(INDEX(DataInput!$B$6:$G$2005,Cal!$B565,Cal!U$3))&gt;0,INDEX(DataInput!$B$6:$G$2005,Cal!$B565,Cal!U$3),"")</f>
        <v/>
      </c>
      <c r="V565" s="262">
        <f t="shared" si="75"/>
        <v>0</v>
      </c>
      <c r="W565" s="262" t="str">
        <f t="shared" si="76"/>
        <v/>
      </c>
      <c r="X565" s="262" t="str">
        <f t="shared" si="77"/>
        <v/>
      </c>
      <c r="Y565" s="257" t="str">
        <f t="shared" si="72"/>
        <v/>
      </c>
      <c r="Z565" s="257" t="str">
        <f t="shared" si="73"/>
        <v/>
      </c>
      <c r="AA565" s="258" t="str">
        <f t="shared" si="78"/>
        <v>No</v>
      </c>
      <c r="AB565" s="259" t="str">
        <f>IFERROR(IF(COUNTIF($P$4:P565,P565)=1,P565,""),"")</f>
        <v/>
      </c>
      <c r="AC565" s="259" t="str">
        <f t="shared" si="79"/>
        <v/>
      </c>
      <c r="AD565" s="259" t="str">
        <f t="shared" si="80"/>
        <v/>
      </c>
      <c r="AE565" s="259" t="str">
        <f>IFERROR(IF(AND(Cal!P565&gt;=Cal!$AG$5,Cal!P565&lt;=Cal!$AH$5,PrintPayslip!$D$7=Cal!$Q565),IF(LEN(P565)&gt;0,P565,0),""),"")</f>
        <v/>
      </c>
      <c r="AF565" s="258" t="str">
        <f t="shared" si="74"/>
        <v/>
      </c>
    </row>
    <row r="566" spans="2:32" x14ac:dyDescent="0.25">
      <c r="B566" s="228">
        <v>562</v>
      </c>
      <c r="C566" s="247">
        <f>IF(LEN(INDEX(TaxData!$B$7:$D$4006,Cal!$B566,Cal!C$3))&gt;0,INDEX(TaxData!$B$7:$D$4006,Cal!$B566,Cal!C$3),"")</f>
        <v>647</v>
      </c>
      <c r="D566" s="247">
        <f>IF(LEN(INDEX(TaxData!$B$7:$D$4006,Cal!$B566,Cal!D$3))&gt;0,INDEX(TaxData!$B$7:$D$4006,Cal!$B566,Cal!D$3),"")</f>
        <v>69</v>
      </c>
      <c r="E566" s="247">
        <f>IF(LEN(INDEX(TaxData!$B$7:$D$4006,Cal!$B566,Cal!E$3))&gt;0,INDEX(TaxData!$B$7:$D$4006,Cal!$B566,Cal!E$3),"")</f>
        <v>182</v>
      </c>
      <c r="F566" s="230"/>
      <c r="H566" s="234"/>
      <c r="I566" s="234"/>
      <c r="J566" s="234"/>
      <c r="K566" s="234"/>
      <c r="O566" s="228">
        <v>562</v>
      </c>
      <c r="P566" s="250" t="str">
        <f>IF(LEN(INDEX(DataInput!$B$6:$G$2005,Cal!$B566,Cal!P$3))&gt;0,INDEX(DataInput!$B$6:$G$2005,Cal!$B566,Cal!P$3),"")</f>
        <v/>
      </c>
      <c r="Q566" s="251" t="str">
        <f>IF(LEN(INDEX(DataInput!$B$6:$G$2005,Cal!$B566,Cal!Q$3))&gt;0,INDEX(DataInput!$B$6:$G$2005,Cal!$B566,Cal!Q$3),"")</f>
        <v/>
      </c>
      <c r="R566" s="252" t="str">
        <f>IF(LEN(INDEX(DataInput!$B$6:$G$2005,Cal!$B566,Cal!R$3))&gt;0,INDEX(DataInput!$B$6:$G$2005,Cal!$B566,Cal!R$3),"")</f>
        <v/>
      </c>
      <c r="S566" s="251" t="str">
        <f>IF(LEN(INDEX(DataInput!$B$6:$G$2005,Cal!$B566,Cal!S$3))&gt;0,INDEX(DataInput!$B$6:$G$2005,Cal!$B566,Cal!S$3),"")</f>
        <v/>
      </c>
      <c r="T566" s="253" t="str">
        <f>IF(LEN(INDEX(DataInput!$B$6:$G$2005,Cal!$B566,Cal!T$3))&gt;0,INDEX(DataInput!$B$6:$G$2005,Cal!$B566,Cal!T$3),"")</f>
        <v/>
      </c>
      <c r="U566" s="254" t="str">
        <f>IF(LEN(INDEX(DataInput!$B$6:$G$2005,Cal!$B566,Cal!U$3))&gt;0,INDEX(DataInput!$B$6:$G$2005,Cal!$B566,Cal!U$3),"")</f>
        <v/>
      </c>
      <c r="V566" s="262">
        <f t="shared" si="75"/>
        <v>0</v>
      </c>
      <c r="W566" s="262" t="str">
        <f t="shared" si="76"/>
        <v/>
      </c>
      <c r="X566" s="262" t="str">
        <f t="shared" si="77"/>
        <v/>
      </c>
      <c r="Y566" s="257" t="str">
        <f t="shared" si="72"/>
        <v/>
      </c>
      <c r="Z566" s="257" t="str">
        <f t="shared" si="73"/>
        <v/>
      </c>
      <c r="AA566" s="258" t="str">
        <f t="shared" si="78"/>
        <v>No</v>
      </c>
      <c r="AB566" s="259" t="str">
        <f>IFERROR(IF(COUNTIF($P$4:P566,P566)=1,P566,""),"")</f>
        <v/>
      </c>
      <c r="AC566" s="259" t="str">
        <f t="shared" si="79"/>
        <v/>
      </c>
      <c r="AD566" s="259" t="str">
        <f t="shared" si="80"/>
        <v/>
      </c>
      <c r="AE566" s="259" t="str">
        <f>IFERROR(IF(AND(Cal!P566&gt;=Cal!$AG$5,Cal!P566&lt;=Cal!$AH$5,PrintPayslip!$D$7=Cal!$Q566),IF(LEN(P566)&gt;0,P566,0),""),"")</f>
        <v/>
      </c>
      <c r="AF566" s="258" t="str">
        <f t="shared" si="74"/>
        <v/>
      </c>
    </row>
    <row r="567" spans="2:32" x14ac:dyDescent="0.25">
      <c r="B567" s="228">
        <v>563</v>
      </c>
      <c r="C567" s="247">
        <f>IF(LEN(INDEX(TaxData!$B$7:$D$4006,Cal!$B567,Cal!C$3))&gt;0,INDEX(TaxData!$B$7:$D$4006,Cal!$B567,Cal!C$3),"")</f>
        <v>648</v>
      </c>
      <c r="D567" s="247">
        <f>IF(LEN(INDEX(TaxData!$B$7:$D$4006,Cal!$B567,Cal!D$3))&gt;0,INDEX(TaxData!$B$7:$D$4006,Cal!$B567,Cal!D$3),"")</f>
        <v>69</v>
      </c>
      <c r="E567" s="247">
        <f>IF(LEN(INDEX(TaxData!$B$7:$D$4006,Cal!$B567,Cal!E$3))&gt;0,INDEX(TaxData!$B$7:$D$4006,Cal!$B567,Cal!E$3),"")</f>
        <v>182</v>
      </c>
      <c r="F567" s="230"/>
      <c r="H567" s="234"/>
      <c r="I567" s="234"/>
      <c r="J567" s="234"/>
      <c r="K567" s="234"/>
      <c r="O567" s="228">
        <v>563</v>
      </c>
      <c r="P567" s="250" t="str">
        <f>IF(LEN(INDEX(DataInput!$B$6:$G$2005,Cal!$B567,Cal!P$3))&gt;0,INDEX(DataInput!$B$6:$G$2005,Cal!$B567,Cal!P$3),"")</f>
        <v/>
      </c>
      <c r="Q567" s="251" t="str">
        <f>IF(LEN(INDEX(DataInput!$B$6:$G$2005,Cal!$B567,Cal!Q$3))&gt;0,INDEX(DataInput!$B$6:$G$2005,Cal!$B567,Cal!Q$3),"")</f>
        <v/>
      </c>
      <c r="R567" s="252" t="str">
        <f>IF(LEN(INDEX(DataInput!$B$6:$G$2005,Cal!$B567,Cal!R$3))&gt;0,INDEX(DataInput!$B$6:$G$2005,Cal!$B567,Cal!R$3),"")</f>
        <v/>
      </c>
      <c r="S567" s="251" t="str">
        <f>IF(LEN(INDEX(DataInput!$B$6:$G$2005,Cal!$B567,Cal!S$3))&gt;0,INDEX(DataInput!$B$6:$G$2005,Cal!$B567,Cal!S$3),"")</f>
        <v/>
      </c>
      <c r="T567" s="253" t="str">
        <f>IF(LEN(INDEX(DataInput!$B$6:$G$2005,Cal!$B567,Cal!T$3))&gt;0,INDEX(DataInput!$B$6:$G$2005,Cal!$B567,Cal!T$3),"")</f>
        <v/>
      </c>
      <c r="U567" s="254" t="str">
        <f>IF(LEN(INDEX(DataInput!$B$6:$G$2005,Cal!$B567,Cal!U$3))&gt;0,INDEX(DataInput!$B$6:$G$2005,Cal!$B567,Cal!U$3),"")</f>
        <v/>
      </c>
      <c r="V567" s="262">
        <f t="shared" si="75"/>
        <v>0</v>
      </c>
      <c r="W567" s="262" t="str">
        <f t="shared" si="76"/>
        <v/>
      </c>
      <c r="X567" s="262" t="str">
        <f t="shared" si="77"/>
        <v/>
      </c>
      <c r="Y567" s="257" t="str">
        <f t="shared" si="72"/>
        <v/>
      </c>
      <c r="Z567" s="257" t="str">
        <f t="shared" si="73"/>
        <v/>
      </c>
      <c r="AA567" s="258" t="str">
        <f t="shared" si="78"/>
        <v>No</v>
      </c>
      <c r="AB567" s="259" t="str">
        <f>IFERROR(IF(COUNTIF($P$4:P567,P567)=1,P567,""),"")</f>
        <v/>
      </c>
      <c r="AC567" s="259" t="str">
        <f t="shared" si="79"/>
        <v/>
      </c>
      <c r="AD567" s="259" t="str">
        <f t="shared" si="80"/>
        <v/>
      </c>
      <c r="AE567" s="259" t="str">
        <f>IFERROR(IF(AND(Cal!P567&gt;=Cal!$AG$5,Cal!P567&lt;=Cal!$AH$5,PrintPayslip!$D$7=Cal!$Q567),IF(LEN(P567)&gt;0,P567,0),""),"")</f>
        <v/>
      </c>
      <c r="AF567" s="258" t="str">
        <f t="shared" si="74"/>
        <v/>
      </c>
    </row>
    <row r="568" spans="2:32" x14ac:dyDescent="0.25">
      <c r="B568" s="228">
        <v>564</v>
      </c>
      <c r="C568" s="247">
        <f>IF(LEN(INDEX(TaxData!$B$7:$D$4006,Cal!$B568,Cal!C$3))&gt;0,INDEX(TaxData!$B$7:$D$4006,Cal!$B568,Cal!C$3),"")</f>
        <v>649</v>
      </c>
      <c r="D568" s="247">
        <f>IF(LEN(INDEX(TaxData!$B$7:$D$4006,Cal!$B568,Cal!D$3))&gt;0,INDEX(TaxData!$B$7:$D$4006,Cal!$B568,Cal!D$3),"")</f>
        <v>69</v>
      </c>
      <c r="E568" s="247">
        <f>IF(LEN(INDEX(TaxData!$B$7:$D$4006,Cal!$B568,Cal!E$3))&gt;0,INDEX(TaxData!$B$7:$D$4006,Cal!$B568,Cal!E$3),"")</f>
        <v>182</v>
      </c>
      <c r="F568" s="230"/>
      <c r="H568" s="234"/>
      <c r="I568" s="234"/>
      <c r="J568" s="234"/>
      <c r="K568" s="234"/>
      <c r="O568" s="228">
        <v>564</v>
      </c>
      <c r="P568" s="250" t="str">
        <f>IF(LEN(INDEX(DataInput!$B$6:$G$2005,Cal!$B568,Cal!P$3))&gt;0,INDEX(DataInput!$B$6:$G$2005,Cal!$B568,Cal!P$3),"")</f>
        <v/>
      </c>
      <c r="Q568" s="251" t="str">
        <f>IF(LEN(INDEX(DataInput!$B$6:$G$2005,Cal!$B568,Cal!Q$3))&gt;0,INDEX(DataInput!$B$6:$G$2005,Cal!$B568,Cal!Q$3),"")</f>
        <v/>
      </c>
      <c r="R568" s="252" t="str">
        <f>IF(LEN(INDEX(DataInput!$B$6:$G$2005,Cal!$B568,Cal!R$3))&gt;0,INDEX(DataInput!$B$6:$G$2005,Cal!$B568,Cal!R$3),"")</f>
        <v/>
      </c>
      <c r="S568" s="251" t="str">
        <f>IF(LEN(INDEX(DataInput!$B$6:$G$2005,Cal!$B568,Cal!S$3))&gt;0,INDEX(DataInput!$B$6:$G$2005,Cal!$B568,Cal!S$3),"")</f>
        <v/>
      </c>
      <c r="T568" s="253" t="str">
        <f>IF(LEN(INDEX(DataInput!$B$6:$G$2005,Cal!$B568,Cal!T$3))&gt;0,INDEX(DataInput!$B$6:$G$2005,Cal!$B568,Cal!T$3),"")</f>
        <v/>
      </c>
      <c r="U568" s="254" t="str">
        <f>IF(LEN(INDEX(DataInput!$B$6:$G$2005,Cal!$B568,Cal!U$3))&gt;0,INDEX(DataInput!$B$6:$G$2005,Cal!$B568,Cal!U$3),"")</f>
        <v/>
      </c>
      <c r="V568" s="262">
        <f t="shared" si="75"/>
        <v>0</v>
      </c>
      <c r="W568" s="262" t="str">
        <f t="shared" si="76"/>
        <v/>
      </c>
      <c r="X568" s="262" t="str">
        <f t="shared" si="77"/>
        <v/>
      </c>
      <c r="Y568" s="257" t="str">
        <f t="shared" si="72"/>
        <v/>
      </c>
      <c r="Z568" s="257" t="str">
        <f t="shared" si="73"/>
        <v/>
      </c>
      <c r="AA568" s="258" t="str">
        <f t="shared" si="78"/>
        <v>No</v>
      </c>
      <c r="AB568" s="259" t="str">
        <f>IFERROR(IF(COUNTIF($P$4:P568,P568)=1,P568,""),"")</f>
        <v/>
      </c>
      <c r="AC568" s="259" t="str">
        <f t="shared" si="79"/>
        <v/>
      </c>
      <c r="AD568" s="259" t="str">
        <f t="shared" si="80"/>
        <v/>
      </c>
      <c r="AE568" s="259" t="str">
        <f>IFERROR(IF(AND(Cal!P568&gt;=Cal!$AG$5,Cal!P568&lt;=Cal!$AH$5,PrintPayslip!$D$7=Cal!$Q568),IF(LEN(P568)&gt;0,P568,0),""),"")</f>
        <v/>
      </c>
      <c r="AF568" s="258" t="str">
        <f t="shared" si="74"/>
        <v/>
      </c>
    </row>
    <row r="569" spans="2:32" x14ac:dyDescent="0.25">
      <c r="B569" s="228">
        <v>565</v>
      </c>
      <c r="C569" s="247">
        <f>IF(LEN(INDEX(TaxData!$B$7:$D$4006,Cal!$B569,Cal!C$3))&gt;0,INDEX(TaxData!$B$7:$D$4006,Cal!$B569,Cal!C$3),"")</f>
        <v>650</v>
      </c>
      <c r="D569" s="247">
        <f>IF(LEN(INDEX(TaxData!$B$7:$D$4006,Cal!$B569,Cal!D$3))&gt;0,INDEX(TaxData!$B$7:$D$4006,Cal!$B569,Cal!D$3),"")</f>
        <v>69</v>
      </c>
      <c r="E569" s="247">
        <f>IF(LEN(INDEX(TaxData!$B$7:$D$4006,Cal!$B569,Cal!E$3))&gt;0,INDEX(TaxData!$B$7:$D$4006,Cal!$B569,Cal!E$3),"")</f>
        <v>183</v>
      </c>
      <c r="F569" s="230"/>
      <c r="H569" s="234"/>
      <c r="I569" s="234"/>
      <c r="J569" s="234"/>
      <c r="K569" s="234"/>
      <c r="O569" s="228">
        <v>565</v>
      </c>
      <c r="P569" s="250" t="str">
        <f>IF(LEN(INDEX(DataInput!$B$6:$G$2005,Cal!$B569,Cal!P$3))&gt;0,INDEX(DataInput!$B$6:$G$2005,Cal!$B569,Cal!P$3),"")</f>
        <v/>
      </c>
      <c r="Q569" s="251" t="str">
        <f>IF(LEN(INDEX(DataInput!$B$6:$G$2005,Cal!$B569,Cal!Q$3))&gt;0,INDEX(DataInput!$B$6:$G$2005,Cal!$B569,Cal!Q$3),"")</f>
        <v/>
      </c>
      <c r="R569" s="252" t="str">
        <f>IF(LEN(INDEX(DataInput!$B$6:$G$2005,Cal!$B569,Cal!R$3))&gt;0,INDEX(DataInput!$B$6:$G$2005,Cal!$B569,Cal!R$3),"")</f>
        <v/>
      </c>
      <c r="S569" s="251" t="str">
        <f>IF(LEN(INDEX(DataInput!$B$6:$G$2005,Cal!$B569,Cal!S$3))&gt;0,INDEX(DataInput!$B$6:$G$2005,Cal!$B569,Cal!S$3),"")</f>
        <v/>
      </c>
      <c r="T569" s="253" t="str">
        <f>IF(LEN(INDEX(DataInput!$B$6:$G$2005,Cal!$B569,Cal!T$3))&gt;0,INDEX(DataInput!$B$6:$G$2005,Cal!$B569,Cal!T$3),"")</f>
        <v/>
      </c>
      <c r="U569" s="254" t="str">
        <f>IF(LEN(INDEX(DataInput!$B$6:$G$2005,Cal!$B569,Cal!U$3))&gt;0,INDEX(DataInput!$B$6:$G$2005,Cal!$B569,Cal!U$3),"")</f>
        <v/>
      </c>
      <c r="V569" s="262">
        <f t="shared" si="75"/>
        <v>0</v>
      </c>
      <c r="W569" s="262" t="str">
        <f t="shared" si="76"/>
        <v/>
      </c>
      <c r="X569" s="262" t="str">
        <f t="shared" si="77"/>
        <v/>
      </c>
      <c r="Y569" s="257" t="str">
        <f t="shared" si="72"/>
        <v/>
      </c>
      <c r="Z569" s="257" t="str">
        <f t="shared" si="73"/>
        <v/>
      </c>
      <c r="AA569" s="258" t="str">
        <f t="shared" si="78"/>
        <v>No</v>
      </c>
      <c r="AB569" s="259" t="str">
        <f>IFERROR(IF(COUNTIF($P$4:P569,P569)=1,P569,""),"")</f>
        <v/>
      </c>
      <c r="AC569" s="259" t="str">
        <f t="shared" si="79"/>
        <v/>
      </c>
      <c r="AD569" s="259" t="str">
        <f t="shared" si="80"/>
        <v/>
      </c>
      <c r="AE569" s="259" t="str">
        <f>IFERROR(IF(AND(Cal!P569&gt;=Cal!$AG$5,Cal!P569&lt;=Cal!$AH$5,PrintPayslip!$D$7=Cal!$Q569),IF(LEN(P569)&gt;0,P569,0),""),"")</f>
        <v/>
      </c>
      <c r="AF569" s="258" t="str">
        <f t="shared" si="74"/>
        <v/>
      </c>
    </row>
    <row r="570" spans="2:32" x14ac:dyDescent="0.25">
      <c r="B570" s="228">
        <v>566</v>
      </c>
      <c r="C570" s="247">
        <f>IF(LEN(INDEX(TaxData!$B$7:$D$4006,Cal!$B570,Cal!C$3))&gt;0,INDEX(TaxData!$B$7:$D$4006,Cal!$B570,Cal!C$3),"")</f>
        <v>651</v>
      </c>
      <c r="D570" s="247">
        <f>IF(LEN(INDEX(TaxData!$B$7:$D$4006,Cal!$B570,Cal!D$3))&gt;0,INDEX(TaxData!$B$7:$D$4006,Cal!$B570,Cal!D$3),"")</f>
        <v>69</v>
      </c>
      <c r="E570" s="247">
        <f>IF(LEN(INDEX(TaxData!$B$7:$D$4006,Cal!$B570,Cal!E$3))&gt;0,INDEX(TaxData!$B$7:$D$4006,Cal!$B570,Cal!E$3),"")</f>
        <v>183</v>
      </c>
      <c r="F570" s="230"/>
      <c r="H570" s="234"/>
      <c r="I570" s="234"/>
      <c r="J570" s="234"/>
      <c r="K570" s="234"/>
      <c r="O570" s="228">
        <v>566</v>
      </c>
      <c r="P570" s="250" t="str">
        <f>IF(LEN(INDEX(DataInput!$B$6:$G$2005,Cal!$B570,Cal!P$3))&gt;0,INDEX(DataInput!$B$6:$G$2005,Cal!$B570,Cal!P$3),"")</f>
        <v/>
      </c>
      <c r="Q570" s="251" t="str">
        <f>IF(LEN(INDEX(DataInput!$B$6:$G$2005,Cal!$B570,Cal!Q$3))&gt;0,INDEX(DataInput!$B$6:$G$2005,Cal!$B570,Cal!Q$3),"")</f>
        <v/>
      </c>
      <c r="R570" s="252" t="str">
        <f>IF(LEN(INDEX(DataInput!$B$6:$G$2005,Cal!$B570,Cal!R$3))&gt;0,INDEX(DataInput!$B$6:$G$2005,Cal!$B570,Cal!R$3),"")</f>
        <v/>
      </c>
      <c r="S570" s="251" t="str">
        <f>IF(LEN(INDEX(DataInput!$B$6:$G$2005,Cal!$B570,Cal!S$3))&gt;0,INDEX(DataInput!$B$6:$G$2005,Cal!$B570,Cal!S$3),"")</f>
        <v/>
      </c>
      <c r="T570" s="253" t="str">
        <f>IF(LEN(INDEX(DataInput!$B$6:$G$2005,Cal!$B570,Cal!T$3))&gt;0,INDEX(DataInput!$B$6:$G$2005,Cal!$B570,Cal!T$3),"")</f>
        <v/>
      </c>
      <c r="U570" s="254" t="str">
        <f>IF(LEN(INDEX(DataInput!$B$6:$G$2005,Cal!$B570,Cal!U$3))&gt;0,INDEX(DataInput!$B$6:$G$2005,Cal!$B570,Cal!U$3),"")</f>
        <v/>
      </c>
      <c r="V570" s="262">
        <f t="shared" si="75"/>
        <v>0</v>
      </c>
      <c r="W570" s="262" t="str">
        <f t="shared" si="76"/>
        <v/>
      </c>
      <c r="X570" s="262" t="str">
        <f t="shared" si="77"/>
        <v/>
      </c>
      <c r="Y570" s="257" t="str">
        <f t="shared" si="72"/>
        <v/>
      </c>
      <c r="Z570" s="257" t="str">
        <f t="shared" si="73"/>
        <v/>
      </c>
      <c r="AA570" s="258" t="str">
        <f t="shared" si="78"/>
        <v>No</v>
      </c>
      <c r="AB570" s="259" t="str">
        <f>IFERROR(IF(COUNTIF($P$4:P570,P570)=1,P570,""),"")</f>
        <v/>
      </c>
      <c r="AC570" s="259" t="str">
        <f t="shared" si="79"/>
        <v/>
      </c>
      <c r="AD570" s="259" t="str">
        <f t="shared" si="80"/>
        <v/>
      </c>
      <c r="AE570" s="259" t="str">
        <f>IFERROR(IF(AND(Cal!P570&gt;=Cal!$AG$5,Cal!P570&lt;=Cal!$AH$5,PrintPayslip!$D$7=Cal!$Q570),IF(LEN(P570)&gt;0,P570,0),""),"")</f>
        <v/>
      </c>
      <c r="AF570" s="258" t="str">
        <f t="shared" si="74"/>
        <v/>
      </c>
    </row>
    <row r="571" spans="2:32" x14ac:dyDescent="0.25">
      <c r="B571" s="228">
        <v>567</v>
      </c>
      <c r="C571" s="247">
        <f>IF(LEN(INDEX(TaxData!$B$7:$D$4006,Cal!$B571,Cal!C$3))&gt;0,INDEX(TaxData!$B$7:$D$4006,Cal!$B571,Cal!C$3),"")</f>
        <v>652</v>
      </c>
      <c r="D571" s="247">
        <f>IF(LEN(INDEX(TaxData!$B$7:$D$4006,Cal!$B571,Cal!D$3))&gt;0,INDEX(TaxData!$B$7:$D$4006,Cal!$B571,Cal!D$3),"")</f>
        <v>70</v>
      </c>
      <c r="E571" s="247">
        <f>IF(LEN(INDEX(TaxData!$B$7:$D$4006,Cal!$B571,Cal!E$3))&gt;0,INDEX(TaxData!$B$7:$D$4006,Cal!$B571,Cal!E$3),"")</f>
        <v>183</v>
      </c>
      <c r="F571" s="230"/>
      <c r="H571" s="234"/>
      <c r="I571" s="234"/>
      <c r="J571" s="234"/>
      <c r="K571" s="234"/>
      <c r="O571" s="228">
        <v>567</v>
      </c>
      <c r="P571" s="250" t="str">
        <f>IF(LEN(INDEX(DataInput!$B$6:$G$2005,Cal!$B571,Cal!P$3))&gt;0,INDEX(DataInput!$B$6:$G$2005,Cal!$B571,Cal!P$3),"")</f>
        <v/>
      </c>
      <c r="Q571" s="251" t="str">
        <f>IF(LEN(INDEX(DataInput!$B$6:$G$2005,Cal!$B571,Cal!Q$3))&gt;0,INDEX(DataInput!$B$6:$G$2005,Cal!$B571,Cal!Q$3),"")</f>
        <v/>
      </c>
      <c r="R571" s="252" t="str">
        <f>IF(LEN(INDEX(DataInput!$B$6:$G$2005,Cal!$B571,Cal!R$3))&gt;0,INDEX(DataInput!$B$6:$G$2005,Cal!$B571,Cal!R$3),"")</f>
        <v/>
      </c>
      <c r="S571" s="251" t="str">
        <f>IF(LEN(INDEX(DataInput!$B$6:$G$2005,Cal!$B571,Cal!S$3))&gt;0,INDEX(DataInput!$B$6:$G$2005,Cal!$B571,Cal!S$3),"")</f>
        <v/>
      </c>
      <c r="T571" s="253" t="str">
        <f>IF(LEN(INDEX(DataInput!$B$6:$G$2005,Cal!$B571,Cal!T$3))&gt;0,INDEX(DataInput!$B$6:$G$2005,Cal!$B571,Cal!T$3),"")</f>
        <v/>
      </c>
      <c r="U571" s="254" t="str">
        <f>IF(LEN(INDEX(DataInput!$B$6:$G$2005,Cal!$B571,Cal!U$3))&gt;0,INDEX(DataInput!$B$6:$G$2005,Cal!$B571,Cal!U$3),"")</f>
        <v/>
      </c>
      <c r="V571" s="262">
        <f t="shared" si="75"/>
        <v>0</v>
      </c>
      <c r="W571" s="262" t="str">
        <f t="shared" si="76"/>
        <v/>
      </c>
      <c r="X571" s="262" t="str">
        <f t="shared" si="77"/>
        <v/>
      </c>
      <c r="Y571" s="257" t="str">
        <f t="shared" si="72"/>
        <v/>
      </c>
      <c r="Z571" s="257" t="str">
        <f t="shared" si="73"/>
        <v/>
      </c>
      <c r="AA571" s="258" t="str">
        <f t="shared" si="78"/>
        <v>No</v>
      </c>
      <c r="AB571" s="259" t="str">
        <f>IFERROR(IF(COUNTIF($P$4:P571,P571)=1,P571,""),"")</f>
        <v/>
      </c>
      <c r="AC571" s="259" t="str">
        <f t="shared" si="79"/>
        <v/>
      </c>
      <c r="AD571" s="259" t="str">
        <f t="shared" si="80"/>
        <v/>
      </c>
      <c r="AE571" s="259" t="str">
        <f>IFERROR(IF(AND(Cal!P571&gt;=Cal!$AG$5,Cal!P571&lt;=Cal!$AH$5,PrintPayslip!$D$7=Cal!$Q571),IF(LEN(P571)&gt;0,P571,0),""),"")</f>
        <v/>
      </c>
      <c r="AF571" s="258" t="str">
        <f t="shared" si="74"/>
        <v/>
      </c>
    </row>
    <row r="572" spans="2:32" x14ac:dyDescent="0.25">
      <c r="B572" s="228">
        <v>568</v>
      </c>
      <c r="C572" s="247">
        <f>IF(LEN(INDEX(TaxData!$B$7:$D$4006,Cal!$B572,Cal!C$3))&gt;0,INDEX(TaxData!$B$7:$D$4006,Cal!$B572,Cal!C$3),"")</f>
        <v>653</v>
      </c>
      <c r="D572" s="247">
        <f>IF(LEN(INDEX(TaxData!$B$7:$D$4006,Cal!$B572,Cal!D$3))&gt;0,INDEX(TaxData!$B$7:$D$4006,Cal!$B572,Cal!D$3),"")</f>
        <v>70</v>
      </c>
      <c r="E572" s="247">
        <f>IF(LEN(INDEX(TaxData!$B$7:$D$4006,Cal!$B572,Cal!E$3))&gt;0,INDEX(TaxData!$B$7:$D$4006,Cal!$B572,Cal!E$3),"")</f>
        <v>184</v>
      </c>
      <c r="F572" s="230"/>
      <c r="H572" s="234"/>
      <c r="I572" s="234"/>
      <c r="J572" s="234"/>
      <c r="K572" s="234"/>
      <c r="O572" s="228">
        <v>568</v>
      </c>
      <c r="P572" s="250" t="str">
        <f>IF(LEN(INDEX(DataInput!$B$6:$G$2005,Cal!$B572,Cal!P$3))&gt;0,INDEX(DataInput!$B$6:$G$2005,Cal!$B572,Cal!P$3),"")</f>
        <v/>
      </c>
      <c r="Q572" s="251" t="str">
        <f>IF(LEN(INDEX(DataInput!$B$6:$G$2005,Cal!$B572,Cal!Q$3))&gt;0,INDEX(DataInput!$B$6:$G$2005,Cal!$B572,Cal!Q$3),"")</f>
        <v/>
      </c>
      <c r="R572" s="252" t="str">
        <f>IF(LEN(INDEX(DataInput!$B$6:$G$2005,Cal!$B572,Cal!R$3))&gt;0,INDEX(DataInput!$B$6:$G$2005,Cal!$B572,Cal!R$3),"")</f>
        <v/>
      </c>
      <c r="S572" s="251" t="str">
        <f>IF(LEN(INDEX(DataInput!$B$6:$G$2005,Cal!$B572,Cal!S$3))&gt;0,INDEX(DataInput!$B$6:$G$2005,Cal!$B572,Cal!S$3),"")</f>
        <v/>
      </c>
      <c r="T572" s="253" t="str">
        <f>IF(LEN(INDEX(DataInput!$B$6:$G$2005,Cal!$B572,Cal!T$3))&gt;0,INDEX(DataInput!$B$6:$G$2005,Cal!$B572,Cal!T$3),"")</f>
        <v/>
      </c>
      <c r="U572" s="254" t="str">
        <f>IF(LEN(INDEX(DataInput!$B$6:$G$2005,Cal!$B572,Cal!U$3))&gt;0,INDEX(DataInput!$B$6:$G$2005,Cal!$B572,Cal!U$3),"")</f>
        <v/>
      </c>
      <c r="V572" s="262">
        <f t="shared" si="75"/>
        <v>0</v>
      </c>
      <c r="W572" s="262" t="str">
        <f t="shared" si="76"/>
        <v/>
      </c>
      <c r="X572" s="262" t="str">
        <f t="shared" si="77"/>
        <v/>
      </c>
      <c r="Y572" s="257" t="str">
        <f t="shared" si="72"/>
        <v/>
      </c>
      <c r="Z572" s="257" t="str">
        <f t="shared" si="73"/>
        <v/>
      </c>
      <c r="AA572" s="258" t="str">
        <f t="shared" si="78"/>
        <v>No</v>
      </c>
      <c r="AB572" s="259" t="str">
        <f>IFERROR(IF(COUNTIF($P$4:P572,P572)=1,P572,""),"")</f>
        <v/>
      </c>
      <c r="AC572" s="259" t="str">
        <f t="shared" si="79"/>
        <v/>
      </c>
      <c r="AD572" s="259" t="str">
        <f t="shared" si="80"/>
        <v/>
      </c>
      <c r="AE572" s="259" t="str">
        <f>IFERROR(IF(AND(Cal!P572&gt;=Cal!$AG$5,Cal!P572&lt;=Cal!$AH$5,PrintPayslip!$D$7=Cal!$Q572),IF(LEN(P572)&gt;0,P572,0),""),"")</f>
        <v/>
      </c>
      <c r="AF572" s="258" t="str">
        <f t="shared" si="74"/>
        <v/>
      </c>
    </row>
    <row r="573" spans="2:32" x14ac:dyDescent="0.25">
      <c r="B573" s="228">
        <v>569</v>
      </c>
      <c r="C573" s="247">
        <f>IF(LEN(INDEX(TaxData!$B$7:$D$4006,Cal!$B573,Cal!C$3))&gt;0,INDEX(TaxData!$B$7:$D$4006,Cal!$B573,Cal!C$3),"")</f>
        <v>654</v>
      </c>
      <c r="D573" s="247">
        <f>IF(LEN(INDEX(TaxData!$B$7:$D$4006,Cal!$B573,Cal!D$3))&gt;0,INDEX(TaxData!$B$7:$D$4006,Cal!$B573,Cal!D$3),"")</f>
        <v>70</v>
      </c>
      <c r="E573" s="247">
        <f>IF(LEN(INDEX(TaxData!$B$7:$D$4006,Cal!$B573,Cal!E$3))&gt;0,INDEX(TaxData!$B$7:$D$4006,Cal!$B573,Cal!E$3),"")</f>
        <v>184</v>
      </c>
      <c r="F573" s="230"/>
      <c r="H573" s="234"/>
      <c r="I573" s="234"/>
      <c r="J573" s="234"/>
      <c r="K573" s="234"/>
      <c r="O573" s="228">
        <v>569</v>
      </c>
      <c r="P573" s="250" t="str">
        <f>IF(LEN(INDEX(DataInput!$B$6:$G$2005,Cal!$B573,Cal!P$3))&gt;0,INDEX(DataInput!$B$6:$G$2005,Cal!$B573,Cal!P$3),"")</f>
        <v/>
      </c>
      <c r="Q573" s="251" t="str">
        <f>IF(LEN(INDEX(DataInput!$B$6:$G$2005,Cal!$B573,Cal!Q$3))&gt;0,INDEX(DataInput!$B$6:$G$2005,Cal!$B573,Cal!Q$3),"")</f>
        <v/>
      </c>
      <c r="R573" s="252" t="str">
        <f>IF(LEN(INDEX(DataInput!$B$6:$G$2005,Cal!$B573,Cal!R$3))&gt;0,INDEX(DataInput!$B$6:$G$2005,Cal!$B573,Cal!R$3),"")</f>
        <v/>
      </c>
      <c r="S573" s="251" t="str">
        <f>IF(LEN(INDEX(DataInput!$B$6:$G$2005,Cal!$B573,Cal!S$3))&gt;0,INDEX(DataInput!$B$6:$G$2005,Cal!$B573,Cal!S$3),"")</f>
        <v/>
      </c>
      <c r="T573" s="253" t="str">
        <f>IF(LEN(INDEX(DataInput!$B$6:$G$2005,Cal!$B573,Cal!T$3))&gt;0,INDEX(DataInput!$B$6:$G$2005,Cal!$B573,Cal!T$3),"")</f>
        <v/>
      </c>
      <c r="U573" s="254" t="str">
        <f>IF(LEN(INDEX(DataInput!$B$6:$G$2005,Cal!$B573,Cal!U$3))&gt;0,INDEX(DataInput!$B$6:$G$2005,Cal!$B573,Cal!U$3),"")</f>
        <v/>
      </c>
      <c r="V573" s="262">
        <f t="shared" si="75"/>
        <v>0</v>
      </c>
      <c r="W573" s="262" t="str">
        <f t="shared" si="76"/>
        <v/>
      </c>
      <c r="X573" s="262" t="str">
        <f t="shared" si="77"/>
        <v/>
      </c>
      <c r="Y573" s="257" t="str">
        <f t="shared" si="72"/>
        <v/>
      </c>
      <c r="Z573" s="257" t="str">
        <f t="shared" si="73"/>
        <v/>
      </c>
      <c r="AA573" s="258" t="str">
        <f t="shared" si="78"/>
        <v>No</v>
      </c>
      <c r="AB573" s="259" t="str">
        <f>IFERROR(IF(COUNTIF($P$4:P573,P573)=1,P573,""),"")</f>
        <v/>
      </c>
      <c r="AC573" s="259" t="str">
        <f t="shared" si="79"/>
        <v/>
      </c>
      <c r="AD573" s="259" t="str">
        <f t="shared" si="80"/>
        <v/>
      </c>
      <c r="AE573" s="259" t="str">
        <f>IFERROR(IF(AND(Cal!P573&gt;=Cal!$AG$5,Cal!P573&lt;=Cal!$AH$5,PrintPayslip!$D$7=Cal!$Q573),IF(LEN(P573)&gt;0,P573,0),""),"")</f>
        <v/>
      </c>
      <c r="AF573" s="258" t="str">
        <f t="shared" si="74"/>
        <v/>
      </c>
    </row>
    <row r="574" spans="2:32" x14ac:dyDescent="0.25">
      <c r="B574" s="228">
        <v>570</v>
      </c>
      <c r="C574" s="247">
        <f>IF(LEN(INDEX(TaxData!$B$7:$D$4006,Cal!$B574,Cal!C$3))&gt;0,INDEX(TaxData!$B$7:$D$4006,Cal!$B574,Cal!C$3),"")</f>
        <v>655</v>
      </c>
      <c r="D574" s="247">
        <f>IF(LEN(INDEX(TaxData!$B$7:$D$4006,Cal!$B574,Cal!D$3))&gt;0,INDEX(TaxData!$B$7:$D$4006,Cal!$B574,Cal!D$3),"")</f>
        <v>70</v>
      </c>
      <c r="E574" s="247">
        <f>IF(LEN(INDEX(TaxData!$B$7:$D$4006,Cal!$B574,Cal!E$3))&gt;0,INDEX(TaxData!$B$7:$D$4006,Cal!$B574,Cal!E$3),"")</f>
        <v>184</v>
      </c>
      <c r="F574" s="230"/>
      <c r="H574" s="234"/>
      <c r="I574" s="234"/>
      <c r="J574" s="234"/>
      <c r="K574" s="234"/>
      <c r="O574" s="228">
        <v>570</v>
      </c>
      <c r="P574" s="250" t="str">
        <f>IF(LEN(INDEX(DataInput!$B$6:$G$2005,Cal!$B574,Cal!P$3))&gt;0,INDEX(DataInput!$B$6:$G$2005,Cal!$B574,Cal!P$3),"")</f>
        <v/>
      </c>
      <c r="Q574" s="251" t="str">
        <f>IF(LEN(INDEX(DataInput!$B$6:$G$2005,Cal!$B574,Cal!Q$3))&gt;0,INDEX(DataInput!$B$6:$G$2005,Cal!$B574,Cal!Q$3),"")</f>
        <v/>
      </c>
      <c r="R574" s="252" t="str">
        <f>IF(LEN(INDEX(DataInput!$B$6:$G$2005,Cal!$B574,Cal!R$3))&gt;0,INDEX(DataInput!$B$6:$G$2005,Cal!$B574,Cal!R$3),"")</f>
        <v/>
      </c>
      <c r="S574" s="251" t="str">
        <f>IF(LEN(INDEX(DataInput!$B$6:$G$2005,Cal!$B574,Cal!S$3))&gt;0,INDEX(DataInput!$B$6:$G$2005,Cal!$B574,Cal!S$3),"")</f>
        <v/>
      </c>
      <c r="T574" s="253" t="str">
        <f>IF(LEN(INDEX(DataInput!$B$6:$G$2005,Cal!$B574,Cal!T$3))&gt;0,INDEX(DataInput!$B$6:$G$2005,Cal!$B574,Cal!T$3),"")</f>
        <v/>
      </c>
      <c r="U574" s="254" t="str">
        <f>IF(LEN(INDEX(DataInput!$B$6:$G$2005,Cal!$B574,Cal!U$3))&gt;0,INDEX(DataInput!$B$6:$G$2005,Cal!$B574,Cal!U$3),"")</f>
        <v/>
      </c>
      <c r="V574" s="262">
        <f t="shared" si="75"/>
        <v>0</v>
      </c>
      <c r="W574" s="262" t="str">
        <f t="shared" si="76"/>
        <v/>
      </c>
      <c r="X574" s="262" t="str">
        <f t="shared" si="77"/>
        <v/>
      </c>
      <c r="Y574" s="257" t="str">
        <f t="shared" si="72"/>
        <v/>
      </c>
      <c r="Z574" s="257" t="str">
        <f t="shared" si="73"/>
        <v/>
      </c>
      <c r="AA574" s="258" t="str">
        <f t="shared" si="78"/>
        <v>No</v>
      </c>
      <c r="AB574" s="259" t="str">
        <f>IFERROR(IF(COUNTIF($P$4:P574,P574)=1,P574,""),"")</f>
        <v/>
      </c>
      <c r="AC574" s="259" t="str">
        <f t="shared" si="79"/>
        <v/>
      </c>
      <c r="AD574" s="259" t="str">
        <f t="shared" si="80"/>
        <v/>
      </c>
      <c r="AE574" s="259" t="str">
        <f>IFERROR(IF(AND(Cal!P574&gt;=Cal!$AG$5,Cal!P574&lt;=Cal!$AH$5,PrintPayslip!$D$7=Cal!$Q574),IF(LEN(P574)&gt;0,P574,0),""),"")</f>
        <v/>
      </c>
      <c r="AF574" s="258" t="str">
        <f t="shared" si="74"/>
        <v/>
      </c>
    </row>
    <row r="575" spans="2:32" x14ac:dyDescent="0.25">
      <c r="B575" s="228">
        <v>571</v>
      </c>
      <c r="C575" s="247">
        <f>IF(LEN(INDEX(TaxData!$B$7:$D$4006,Cal!$B575,Cal!C$3))&gt;0,INDEX(TaxData!$B$7:$D$4006,Cal!$B575,Cal!C$3),"")</f>
        <v>656</v>
      </c>
      <c r="D575" s="247">
        <f>IF(LEN(INDEX(TaxData!$B$7:$D$4006,Cal!$B575,Cal!D$3))&gt;0,INDEX(TaxData!$B$7:$D$4006,Cal!$B575,Cal!D$3),"")</f>
        <v>71</v>
      </c>
      <c r="E575" s="247">
        <f>IF(LEN(INDEX(TaxData!$B$7:$D$4006,Cal!$B575,Cal!E$3))&gt;0,INDEX(TaxData!$B$7:$D$4006,Cal!$B575,Cal!E$3),"")</f>
        <v>185</v>
      </c>
      <c r="F575" s="230"/>
      <c r="H575" s="234"/>
      <c r="I575" s="234"/>
      <c r="J575" s="234"/>
      <c r="K575" s="234"/>
      <c r="O575" s="228">
        <v>571</v>
      </c>
      <c r="P575" s="250" t="str">
        <f>IF(LEN(INDEX(DataInput!$B$6:$G$2005,Cal!$B575,Cal!P$3))&gt;0,INDEX(DataInput!$B$6:$G$2005,Cal!$B575,Cal!P$3),"")</f>
        <v/>
      </c>
      <c r="Q575" s="251" t="str">
        <f>IF(LEN(INDEX(DataInput!$B$6:$G$2005,Cal!$B575,Cal!Q$3))&gt;0,INDEX(DataInput!$B$6:$G$2005,Cal!$B575,Cal!Q$3),"")</f>
        <v/>
      </c>
      <c r="R575" s="252" t="str">
        <f>IF(LEN(INDEX(DataInput!$B$6:$G$2005,Cal!$B575,Cal!R$3))&gt;0,INDEX(DataInput!$B$6:$G$2005,Cal!$B575,Cal!R$3),"")</f>
        <v/>
      </c>
      <c r="S575" s="251" t="str">
        <f>IF(LEN(INDEX(DataInput!$B$6:$G$2005,Cal!$B575,Cal!S$3))&gt;0,INDEX(DataInput!$B$6:$G$2005,Cal!$B575,Cal!S$3),"")</f>
        <v/>
      </c>
      <c r="T575" s="253" t="str">
        <f>IF(LEN(INDEX(DataInput!$B$6:$G$2005,Cal!$B575,Cal!T$3))&gt;0,INDEX(DataInput!$B$6:$G$2005,Cal!$B575,Cal!T$3),"")</f>
        <v/>
      </c>
      <c r="U575" s="254" t="str">
        <f>IF(LEN(INDEX(DataInput!$B$6:$G$2005,Cal!$B575,Cal!U$3))&gt;0,INDEX(DataInput!$B$6:$G$2005,Cal!$B575,Cal!U$3),"")</f>
        <v/>
      </c>
      <c r="V575" s="262">
        <f t="shared" si="75"/>
        <v>0</v>
      </c>
      <c r="W575" s="262" t="str">
        <f t="shared" si="76"/>
        <v/>
      </c>
      <c r="X575" s="262" t="str">
        <f t="shared" si="77"/>
        <v/>
      </c>
      <c r="Y575" s="257" t="str">
        <f t="shared" si="72"/>
        <v/>
      </c>
      <c r="Z575" s="257" t="str">
        <f t="shared" si="73"/>
        <v/>
      </c>
      <c r="AA575" s="258" t="str">
        <f t="shared" si="78"/>
        <v>No</v>
      </c>
      <c r="AB575" s="259" t="str">
        <f>IFERROR(IF(COUNTIF($P$4:P575,P575)=1,P575,""),"")</f>
        <v/>
      </c>
      <c r="AC575" s="259" t="str">
        <f t="shared" si="79"/>
        <v/>
      </c>
      <c r="AD575" s="259" t="str">
        <f t="shared" si="80"/>
        <v/>
      </c>
      <c r="AE575" s="259" t="str">
        <f>IFERROR(IF(AND(Cal!P575&gt;=Cal!$AG$5,Cal!P575&lt;=Cal!$AH$5,PrintPayslip!$D$7=Cal!$Q575),IF(LEN(P575)&gt;0,P575,0),""),"")</f>
        <v/>
      </c>
      <c r="AF575" s="258" t="str">
        <f t="shared" si="74"/>
        <v/>
      </c>
    </row>
    <row r="576" spans="2:32" x14ac:dyDescent="0.25">
      <c r="B576" s="228">
        <v>572</v>
      </c>
      <c r="C576" s="247">
        <f>IF(LEN(INDEX(TaxData!$B$7:$D$4006,Cal!$B576,Cal!C$3))&gt;0,INDEX(TaxData!$B$7:$D$4006,Cal!$B576,Cal!C$3),"")</f>
        <v>657</v>
      </c>
      <c r="D576" s="247">
        <f>IF(LEN(INDEX(TaxData!$B$7:$D$4006,Cal!$B576,Cal!D$3))&gt;0,INDEX(TaxData!$B$7:$D$4006,Cal!$B576,Cal!D$3),"")</f>
        <v>71</v>
      </c>
      <c r="E576" s="247">
        <f>IF(LEN(INDEX(TaxData!$B$7:$D$4006,Cal!$B576,Cal!E$3))&gt;0,INDEX(TaxData!$B$7:$D$4006,Cal!$B576,Cal!E$3),"")</f>
        <v>185</v>
      </c>
      <c r="F576" s="230"/>
      <c r="H576" s="234"/>
      <c r="I576" s="234"/>
      <c r="J576" s="234"/>
      <c r="K576" s="234"/>
      <c r="O576" s="228">
        <v>572</v>
      </c>
      <c r="P576" s="250" t="str">
        <f>IF(LEN(INDEX(DataInput!$B$6:$G$2005,Cal!$B576,Cal!P$3))&gt;0,INDEX(DataInput!$B$6:$G$2005,Cal!$B576,Cal!P$3),"")</f>
        <v/>
      </c>
      <c r="Q576" s="251" t="str">
        <f>IF(LEN(INDEX(DataInput!$B$6:$G$2005,Cal!$B576,Cal!Q$3))&gt;0,INDEX(DataInput!$B$6:$G$2005,Cal!$B576,Cal!Q$3),"")</f>
        <v/>
      </c>
      <c r="R576" s="252" t="str">
        <f>IF(LEN(INDEX(DataInput!$B$6:$G$2005,Cal!$B576,Cal!R$3))&gt;0,INDEX(DataInput!$B$6:$G$2005,Cal!$B576,Cal!R$3),"")</f>
        <v/>
      </c>
      <c r="S576" s="251" t="str">
        <f>IF(LEN(INDEX(DataInput!$B$6:$G$2005,Cal!$B576,Cal!S$3))&gt;0,INDEX(DataInput!$B$6:$G$2005,Cal!$B576,Cal!S$3),"")</f>
        <v/>
      </c>
      <c r="T576" s="253" t="str">
        <f>IF(LEN(INDEX(DataInput!$B$6:$G$2005,Cal!$B576,Cal!T$3))&gt;0,INDEX(DataInput!$B$6:$G$2005,Cal!$B576,Cal!T$3),"")</f>
        <v/>
      </c>
      <c r="U576" s="254" t="str">
        <f>IF(LEN(INDEX(DataInput!$B$6:$G$2005,Cal!$B576,Cal!U$3))&gt;0,INDEX(DataInput!$B$6:$G$2005,Cal!$B576,Cal!U$3),"")</f>
        <v/>
      </c>
      <c r="V576" s="262">
        <f t="shared" si="75"/>
        <v>0</v>
      </c>
      <c r="W576" s="262" t="str">
        <f t="shared" si="76"/>
        <v/>
      </c>
      <c r="X576" s="262" t="str">
        <f t="shared" si="77"/>
        <v/>
      </c>
      <c r="Y576" s="257" t="str">
        <f t="shared" si="72"/>
        <v/>
      </c>
      <c r="Z576" s="257" t="str">
        <f t="shared" si="73"/>
        <v/>
      </c>
      <c r="AA576" s="258" t="str">
        <f t="shared" si="78"/>
        <v>No</v>
      </c>
      <c r="AB576" s="259" t="str">
        <f>IFERROR(IF(COUNTIF($P$4:P576,P576)=1,P576,""),"")</f>
        <v/>
      </c>
      <c r="AC576" s="259" t="str">
        <f t="shared" si="79"/>
        <v/>
      </c>
      <c r="AD576" s="259" t="str">
        <f t="shared" si="80"/>
        <v/>
      </c>
      <c r="AE576" s="259" t="str">
        <f>IFERROR(IF(AND(Cal!P576&gt;=Cal!$AG$5,Cal!P576&lt;=Cal!$AH$5,PrintPayslip!$D$7=Cal!$Q576),IF(LEN(P576)&gt;0,P576,0),""),"")</f>
        <v/>
      </c>
      <c r="AF576" s="258" t="str">
        <f t="shared" si="74"/>
        <v/>
      </c>
    </row>
    <row r="577" spans="2:32" x14ac:dyDescent="0.25">
      <c r="B577" s="228">
        <v>573</v>
      </c>
      <c r="C577" s="247">
        <f>IF(LEN(INDEX(TaxData!$B$7:$D$4006,Cal!$B577,Cal!C$3))&gt;0,INDEX(TaxData!$B$7:$D$4006,Cal!$B577,Cal!C$3),"")</f>
        <v>658</v>
      </c>
      <c r="D577" s="247">
        <f>IF(LEN(INDEX(TaxData!$B$7:$D$4006,Cal!$B577,Cal!D$3))&gt;0,INDEX(TaxData!$B$7:$D$4006,Cal!$B577,Cal!D$3),"")</f>
        <v>71</v>
      </c>
      <c r="E577" s="247">
        <f>IF(LEN(INDEX(TaxData!$B$7:$D$4006,Cal!$B577,Cal!E$3))&gt;0,INDEX(TaxData!$B$7:$D$4006,Cal!$B577,Cal!E$3),"")</f>
        <v>185</v>
      </c>
      <c r="F577" s="230"/>
      <c r="H577" s="234"/>
      <c r="I577" s="234"/>
      <c r="J577" s="234"/>
      <c r="K577" s="234"/>
      <c r="O577" s="228">
        <v>573</v>
      </c>
      <c r="P577" s="250" t="str">
        <f>IF(LEN(INDEX(DataInput!$B$6:$G$2005,Cal!$B577,Cal!P$3))&gt;0,INDEX(DataInput!$B$6:$G$2005,Cal!$B577,Cal!P$3),"")</f>
        <v/>
      </c>
      <c r="Q577" s="251" t="str">
        <f>IF(LEN(INDEX(DataInput!$B$6:$G$2005,Cal!$B577,Cal!Q$3))&gt;0,INDEX(DataInput!$B$6:$G$2005,Cal!$B577,Cal!Q$3),"")</f>
        <v/>
      </c>
      <c r="R577" s="252" t="str">
        <f>IF(LEN(INDEX(DataInput!$B$6:$G$2005,Cal!$B577,Cal!R$3))&gt;0,INDEX(DataInput!$B$6:$G$2005,Cal!$B577,Cal!R$3),"")</f>
        <v/>
      </c>
      <c r="S577" s="251" t="str">
        <f>IF(LEN(INDEX(DataInput!$B$6:$G$2005,Cal!$B577,Cal!S$3))&gt;0,INDEX(DataInput!$B$6:$G$2005,Cal!$B577,Cal!S$3),"")</f>
        <v/>
      </c>
      <c r="T577" s="253" t="str">
        <f>IF(LEN(INDEX(DataInput!$B$6:$G$2005,Cal!$B577,Cal!T$3))&gt;0,INDEX(DataInput!$B$6:$G$2005,Cal!$B577,Cal!T$3),"")</f>
        <v/>
      </c>
      <c r="U577" s="254" t="str">
        <f>IF(LEN(INDEX(DataInput!$B$6:$G$2005,Cal!$B577,Cal!U$3))&gt;0,INDEX(DataInput!$B$6:$G$2005,Cal!$B577,Cal!U$3),"")</f>
        <v/>
      </c>
      <c r="V577" s="262">
        <f t="shared" si="75"/>
        <v>0</v>
      </c>
      <c r="W577" s="262" t="str">
        <f t="shared" si="76"/>
        <v/>
      </c>
      <c r="X577" s="262" t="str">
        <f t="shared" si="77"/>
        <v/>
      </c>
      <c r="Y577" s="257" t="str">
        <f t="shared" si="72"/>
        <v/>
      </c>
      <c r="Z577" s="257" t="str">
        <f t="shared" si="73"/>
        <v/>
      </c>
      <c r="AA577" s="258" t="str">
        <f t="shared" si="78"/>
        <v>No</v>
      </c>
      <c r="AB577" s="259" t="str">
        <f>IFERROR(IF(COUNTIF($P$4:P577,P577)=1,P577,""),"")</f>
        <v/>
      </c>
      <c r="AC577" s="259" t="str">
        <f t="shared" si="79"/>
        <v/>
      </c>
      <c r="AD577" s="259" t="str">
        <f t="shared" si="80"/>
        <v/>
      </c>
      <c r="AE577" s="259" t="str">
        <f>IFERROR(IF(AND(Cal!P577&gt;=Cal!$AG$5,Cal!P577&lt;=Cal!$AH$5,PrintPayslip!$D$7=Cal!$Q577),IF(LEN(P577)&gt;0,P577,0),""),"")</f>
        <v/>
      </c>
      <c r="AF577" s="258" t="str">
        <f t="shared" si="74"/>
        <v/>
      </c>
    </row>
    <row r="578" spans="2:32" x14ac:dyDescent="0.25">
      <c r="B578" s="228">
        <v>574</v>
      </c>
      <c r="C578" s="247">
        <f>IF(LEN(INDEX(TaxData!$B$7:$D$4006,Cal!$B578,Cal!C$3))&gt;0,INDEX(TaxData!$B$7:$D$4006,Cal!$B578,Cal!C$3),"")</f>
        <v>659</v>
      </c>
      <c r="D578" s="247">
        <f>IF(LEN(INDEX(TaxData!$B$7:$D$4006,Cal!$B578,Cal!D$3))&gt;0,INDEX(TaxData!$B$7:$D$4006,Cal!$B578,Cal!D$3),"")</f>
        <v>71</v>
      </c>
      <c r="E578" s="247">
        <f>IF(LEN(INDEX(TaxData!$B$7:$D$4006,Cal!$B578,Cal!E$3))&gt;0,INDEX(TaxData!$B$7:$D$4006,Cal!$B578,Cal!E$3),"")</f>
        <v>186</v>
      </c>
      <c r="F578" s="230"/>
      <c r="H578" s="234"/>
      <c r="I578" s="234"/>
      <c r="J578" s="234"/>
      <c r="K578" s="234"/>
      <c r="O578" s="228">
        <v>574</v>
      </c>
      <c r="P578" s="250" t="str">
        <f>IF(LEN(INDEX(DataInput!$B$6:$G$2005,Cal!$B578,Cal!P$3))&gt;0,INDEX(DataInput!$B$6:$G$2005,Cal!$B578,Cal!P$3),"")</f>
        <v/>
      </c>
      <c r="Q578" s="251" t="str">
        <f>IF(LEN(INDEX(DataInput!$B$6:$G$2005,Cal!$B578,Cal!Q$3))&gt;0,INDEX(DataInput!$B$6:$G$2005,Cal!$B578,Cal!Q$3),"")</f>
        <v/>
      </c>
      <c r="R578" s="252" t="str">
        <f>IF(LEN(INDEX(DataInput!$B$6:$G$2005,Cal!$B578,Cal!R$3))&gt;0,INDEX(DataInput!$B$6:$G$2005,Cal!$B578,Cal!R$3),"")</f>
        <v/>
      </c>
      <c r="S578" s="251" t="str">
        <f>IF(LEN(INDEX(DataInput!$B$6:$G$2005,Cal!$B578,Cal!S$3))&gt;0,INDEX(DataInput!$B$6:$G$2005,Cal!$B578,Cal!S$3),"")</f>
        <v/>
      </c>
      <c r="T578" s="253" t="str">
        <f>IF(LEN(INDEX(DataInput!$B$6:$G$2005,Cal!$B578,Cal!T$3))&gt;0,INDEX(DataInput!$B$6:$G$2005,Cal!$B578,Cal!T$3),"")</f>
        <v/>
      </c>
      <c r="U578" s="254" t="str">
        <f>IF(LEN(INDEX(DataInput!$B$6:$G$2005,Cal!$B578,Cal!U$3))&gt;0,INDEX(DataInput!$B$6:$G$2005,Cal!$B578,Cal!U$3),"")</f>
        <v/>
      </c>
      <c r="V578" s="262">
        <f t="shared" si="75"/>
        <v>0</v>
      </c>
      <c r="W578" s="262" t="str">
        <f t="shared" si="76"/>
        <v/>
      </c>
      <c r="X578" s="262" t="str">
        <f t="shared" si="77"/>
        <v/>
      </c>
      <c r="Y578" s="257" t="str">
        <f t="shared" si="72"/>
        <v/>
      </c>
      <c r="Z578" s="257" t="str">
        <f t="shared" si="73"/>
        <v/>
      </c>
      <c r="AA578" s="258" t="str">
        <f t="shared" si="78"/>
        <v>No</v>
      </c>
      <c r="AB578" s="259" t="str">
        <f>IFERROR(IF(COUNTIF($P$4:P578,P578)=1,P578,""),"")</f>
        <v/>
      </c>
      <c r="AC578" s="259" t="str">
        <f t="shared" si="79"/>
        <v/>
      </c>
      <c r="AD578" s="259" t="str">
        <f t="shared" si="80"/>
        <v/>
      </c>
      <c r="AE578" s="259" t="str">
        <f>IFERROR(IF(AND(Cal!P578&gt;=Cal!$AG$5,Cal!P578&lt;=Cal!$AH$5,PrintPayslip!$D$7=Cal!$Q578),IF(LEN(P578)&gt;0,P578,0),""),"")</f>
        <v/>
      </c>
      <c r="AF578" s="258" t="str">
        <f t="shared" si="74"/>
        <v/>
      </c>
    </row>
    <row r="579" spans="2:32" x14ac:dyDescent="0.25">
      <c r="B579" s="228">
        <v>575</v>
      </c>
      <c r="C579" s="247">
        <f>IF(LEN(INDEX(TaxData!$B$7:$D$4006,Cal!$B579,Cal!C$3))&gt;0,INDEX(TaxData!$B$7:$D$4006,Cal!$B579,Cal!C$3),"")</f>
        <v>660</v>
      </c>
      <c r="D579" s="247">
        <f>IF(LEN(INDEX(TaxData!$B$7:$D$4006,Cal!$B579,Cal!D$3))&gt;0,INDEX(TaxData!$B$7:$D$4006,Cal!$B579,Cal!D$3),"")</f>
        <v>71</v>
      </c>
      <c r="E579" s="247">
        <f>IF(LEN(INDEX(TaxData!$B$7:$D$4006,Cal!$B579,Cal!E$3))&gt;0,INDEX(TaxData!$B$7:$D$4006,Cal!$B579,Cal!E$3),"")</f>
        <v>186</v>
      </c>
      <c r="F579" s="230"/>
      <c r="H579" s="234"/>
      <c r="I579" s="234"/>
      <c r="J579" s="234"/>
      <c r="K579" s="234"/>
      <c r="O579" s="228">
        <v>575</v>
      </c>
      <c r="P579" s="250" t="str">
        <f>IF(LEN(INDEX(DataInput!$B$6:$G$2005,Cal!$B579,Cal!P$3))&gt;0,INDEX(DataInput!$B$6:$G$2005,Cal!$B579,Cal!P$3),"")</f>
        <v/>
      </c>
      <c r="Q579" s="251" t="str">
        <f>IF(LEN(INDEX(DataInput!$B$6:$G$2005,Cal!$B579,Cal!Q$3))&gt;0,INDEX(DataInput!$B$6:$G$2005,Cal!$B579,Cal!Q$3),"")</f>
        <v/>
      </c>
      <c r="R579" s="252" t="str">
        <f>IF(LEN(INDEX(DataInput!$B$6:$G$2005,Cal!$B579,Cal!R$3))&gt;0,INDEX(DataInput!$B$6:$G$2005,Cal!$B579,Cal!R$3),"")</f>
        <v/>
      </c>
      <c r="S579" s="251" t="str">
        <f>IF(LEN(INDEX(DataInput!$B$6:$G$2005,Cal!$B579,Cal!S$3))&gt;0,INDEX(DataInput!$B$6:$G$2005,Cal!$B579,Cal!S$3),"")</f>
        <v/>
      </c>
      <c r="T579" s="253" t="str">
        <f>IF(LEN(INDEX(DataInput!$B$6:$G$2005,Cal!$B579,Cal!T$3))&gt;0,INDEX(DataInput!$B$6:$G$2005,Cal!$B579,Cal!T$3),"")</f>
        <v/>
      </c>
      <c r="U579" s="254" t="str">
        <f>IF(LEN(INDEX(DataInput!$B$6:$G$2005,Cal!$B579,Cal!U$3))&gt;0,INDEX(DataInput!$B$6:$G$2005,Cal!$B579,Cal!U$3),"")</f>
        <v/>
      </c>
      <c r="V579" s="262">
        <f t="shared" si="75"/>
        <v>0</v>
      </c>
      <c r="W579" s="262" t="str">
        <f t="shared" si="76"/>
        <v/>
      </c>
      <c r="X579" s="262" t="str">
        <f t="shared" si="77"/>
        <v/>
      </c>
      <c r="Y579" s="257" t="str">
        <f t="shared" si="72"/>
        <v/>
      </c>
      <c r="Z579" s="257" t="str">
        <f t="shared" si="73"/>
        <v/>
      </c>
      <c r="AA579" s="258" t="str">
        <f t="shared" si="78"/>
        <v>No</v>
      </c>
      <c r="AB579" s="259" t="str">
        <f>IFERROR(IF(COUNTIF($P$4:P579,P579)=1,P579,""),"")</f>
        <v/>
      </c>
      <c r="AC579" s="259" t="str">
        <f t="shared" si="79"/>
        <v/>
      </c>
      <c r="AD579" s="259" t="str">
        <f t="shared" si="80"/>
        <v/>
      </c>
      <c r="AE579" s="259" t="str">
        <f>IFERROR(IF(AND(Cal!P579&gt;=Cal!$AG$5,Cal!P579&lt;=Cal!$AH$5,PrintPayslip!$D$7=Cal!$Q579),IF(LEN(P579)&gt;0,P579,0),""),"")</f>
        <v/>
      </c>
      <c r="AF579" s="258" t="str">
        <f t="shared" si="74"/>
        <v/>
      </c>
    </row>
    <row r="580" spans="2:32" x14ac:dyDescent="0.25">
      <c r="B580" s="228">
        <v>576</v>
      </c>
      <c r="C580" s="247">
        <f>IF(LEN(INDEX(TaxData!$B$7:$D$4006,Cal!$B580,Cal!C$3))&gt;0,INDEX(TaxData!$B$7:$D$4006,Cal!$B580,Cal!C$3),"")</f>
        <v>661</v>
      </c>
      <c r="D580" s="247">
        <f>IF(LEN(INDEX(TaxData!$B$7:$D$4006,Cal!$B580,Cal!D$3))&gt;0,INDEX(TaxData!$B$7:$D$4006,Cal!$B580,Cal!D$3),"")</f>
        <v>72</v>
      </c>
      <c r="E580" s="247">
        <f>IF(LEN(INDEX(TaxData!$B$7:$D$4006,Cal!$B580,Cal!E$3))&gt;0,INDEX(TaxData!$B$7:$D$4006,Cal!$B580,Cal!E$3),"")</f>
        <v>186</v>
      </c>
      <c r="F580" s="230"/>
      <c r="H580" s="234"/>
      <c r="I580" s="234"/>
      <c r="J580" s="234"/>
      <c r="K580" s="234"/>
      <c r="O580" s="228">
        <v>576</v>
      </c>
      <c r="P580" s="250" t="str">
        <f>IF(LEN(INDEX(DataInput!$B$6:$G$2005,Cal!$B580,Cal!P$3))&gt;0,INDEX(DataInput!$B$6:$G$2005,Cal!$B580,Cal!P$3),"")</f>
        <v/>
      </c>
      <c r="Q580" s="251" t="str">
        <f>IF(LEN(INDEX(DataInput!$B$6:$G$2005,Cal!$B580,Cal!Q$3))&gt;0,INDEX(DataInput!$B$6:$G$2005,Cal!$B580,Cal!Q$3),"")</f>
        <v/>
      </c>
      <c r="R580" s="252" t="str">
        <f>IF(LEN(INDEX(DataInput!$B$6:$G$2005,Cal!$B580,Cal!R$3))&gt;0,INDEX(DataInput!$B$6:$G$2005,Cal!$B580,Cal!R$3),"")</f>
        <v/>
      </c>
      <c r="S580" s="251" t="str">
        <f>IF(LEN(INDEX(DataInput!$B$6:$G$2005,Cal!$B580,Cal!S$3))&gt;0,INDEX(DataInput!$B$6:$G$2005,Cal!$B580,Cal!S$3),"")</f>
        <v/>
      </c>
      <c r="T580" s="253" t="str">
        <f>IF(LEN(INDEX(DataInput!$B$6:$G$2005,Cal!$B580,Cal!T$3))&gt;0,INDEX(DataInput!$B$6:$G$2005,Cal!$B580,Cal!T$3),"")</f>
        <v/>
      </c>
      <c r="U580" s="254" t="str">
        <f>IF(LEN(INDEX(DataInput!$B$6:$G$2005,Cal!$B580,Cal!U$3))&gt;0,INDEX(DataInput!$B$6:$G$2005,Cal!$B580,Cal!U$3),"")</f>
        <v/>
      </c>
      <c r="V580" s="262">
        <f t="shared" si="75"/>
        <v>0</v>
      </c>
      <c r="W580" s="262" t="str">
        <f t="shared" si="76"/>
        <v/>
      </c>
      <c r="X580" s="262" t="str">
        <f t="shared" si="77"/>
        <v/>
      </c>
      <c r="Y580" s="257" t="str">
        <f t="shared" si="72"/>
        <v/>
      </c>
      <c r="Z580" s="257" t="str">
        <f t="shared" si="73"/>
        <v/>
      </c>
      <c r="AA580" s="258" t="str">
        <f t="shared" si="78"/>
        <v>No</v>
      </c>
      <c r="AB580" s="259" t="str">
        <f>IFERROR(IF(COUNTIF($P$4:P580,P580)=1,P580,""),"")</f>
        <v/>
      </c>
      <c r="AC580" s="259" t="str">
        <f t="shared" si="79"/>
        <v/>
      </c>
      <c r="AD580" s="259" t="str">
        <f t="shared" si="80"/>
        <v/>
      </c>
      <c r="AE580" s="259" t="str">
        <f>IFERROR(IF(AND(Cal!P580&gt;=Cal!$AG$5,Cal!P580&lt;=Cal!$AH$5,PrintPayslip!$D$7=Cal!$Q580),IF(LEN(P580)&gt;0,P580,0),""),"")</f>
        <v/>
      </c>
      <c r="AF580" s="258" t="str">
        <f t="shared" si="74"/>
        <v/>
      </c>
    </row>
    <row r="581" spans="2:32" x14ac:dyDescent="0.25">
      <c r="B581" s="228">
        <v>577</v>
      </c>
      <c r="C581" s="247">
        <f>IF(LEN(INDEX(TaxData!$B$7:$D$4006,Cal!$B581,Cal!C$3))&gt;0,INDEX(TaxData!$B$7:$D$4006,Cal!$B581,Cal!C$3),"")</f>
        <v>662</v>
      </c>
      <c r="D581" s="247">
        <f>IF(LEN(INDEX(TaxData!$B$7:$D$4006,Cal!$B581,Cal!D$3))&gt;0,INDEX(TaxData!$B$7:$D$4006,Cal!$B581,Cal!D$3),"")</f>
        <v>72</v>
      </c>
      <c r="E581" s="247">
        <f>IF(LEN(INDEX(TaxData!$B$7:$D$4006,Cal!$B581,Cal!E$3))&gt;0,INDEX(TaxData!$B$7:$D$4006,Cal!$B581,Cal!E$3),"")</f>
        <v>187</v>
      </c>
      <c r="F581" s="230"/>
      <c r="H581" s="234"/>
      <c r="I581" s="234"/>
      <c r="J581" s="234"/>
      <c r="K581" s="234"/>
      <c r="O581" s="228">
        <v>577</v>
      </c>
      <c r="P581" s="250" t="str">
        <f>IF(LEN(INDEX(DataInput!$B$6:$G$2005,Cal!$B581,Cal!P$3))&gt;0,INDEX(DataInput!$B$6:$G$2005,Cal!$B581,Cal!P$3),"")</f>
        <v/>
      </c>
      <c r="Q581" s="251" t="str">
        <f>IF(LEN(INDEX(DataInput!$B$6:$G$2005,Cal!$B581,Cal!Q$3))&gt;0,INDEX(DataInput!$B$6:$G$2005,Cal!$B581,Cal!Q$3),"")</f>
        <v/>
      </c>
      <c r="R581" s="252" t="str">
        <f>IF(LEN(INDEX(DataInput!$B$6:$G$2005,Cal!$B581,Cal!R$3))&gt;0,INDEX(DataInput!$B$6:$G$2005,Cal!$B581,Cal!R$3),"")</f>
        <v/>
      </c>
      <c r="S581" s="251" t="str">
        <f>IF(LEN(INDEX(DataInput!$B$6:$G$2005,Cal!$B581,Cal!S$3))&gt;0,INDEX(DataInput!$B$6:$G$2005,Cal!$B581,Cal!S$3),"")</f>
        <v/>
      </c>
      <c r="T581" s="253" t="str">
        <f>IF(LEN(INDEX(DataInput!$B$6:$G$2005,Cal!$B581,Cal!T$3))&gt;0,INDEX(DataInput!$B$6:$G$2005,Cal!$B581,Cal!T$3),"")</f>
        <v/>
      </c>
      <c r="U581" s="254" t="str">
        <f>IF(LEN(INDEX(DataInput!$B$6:$G$2005,Cal!$B581,Cal!U$3))&gt;0,INDEX(DataInput!$B$6:$G$2005,Cal!$B581,Cal!U$3),"")</f>
        <v/>
      </c>
      <c r="V581" s="262">
        <f t="shared" si="75"/>
        <v>0</v>
      </c>
      <c r="W581" s="262" t="str">
        <f t="shared" si="76"/>
        <v/>
      </c>
      <c r="X581" s="262" t="str">
        <f t="shared" si="77"/>
        <v/>
      </c>
      <c r="Y581" s="257" t="str">
        <f t="shared" ref="Y581:Y644" si="81">IFERROR(INDEX($J$5:$J$154,MATCH($Q581,$I$5:$I$154,0),1),"")</f>
        <v/>
      </c>
      <c r="Z581" s="257" t="str">
        <f t="shared" ref="Z581:Z644" si="82">IFERROR(INDEX($K$5:$K$154,MATCH($Q581,$I$5:$I$154,0),1),"")</f>
        <v/>
      </c>
      <c r="AA581" s="258" t="str">
        <f t="shared" si="78"/>
        <v>No</v>
      </c>
      <c r="AB581" s="259" t="str">
        <f>IFERROR(IF(COUNTIF($P$4:P581,P581)=1,P581,""),"")</f>
        <v/>
      </c>
      <c r="AC581" s="259" t="str">
        <f t="shared" si="79"/>
        <v/>
      </c>
      <c r="AD581" s="259" t="str">
        <f t="shared" si="80"/>
        <v/>
      </c>
      <c r="AE581" s="259" t="str">
        <f>IFERROR(IF(AND(Cal!P581&gt;=Cal!$AG$5,Cal!P581&lt;=Cal!$AH$5,PrintPayslip!$D$7=Cal!$Q581),IF(LEN(P581)&gt;0,P581,0),""),"")</f>
        <v/>
      </c>
      <c r="AF581" s="258" t="str">
        <f t="shared" ref="AF581:AF644" si="83">IF(AF580=2002,2003,IF(ROW(AF581)-6=$AE$2005,2002,IFERROR(MATCH(SMALL($AE$5:$AE$2004,ROW($AE580)-ROW($AE$3)),$AE$5:$AE$2004,0),"")))</f>
        <v/>
      </c>
    </row>
    <row r="582" spans="2:32" x14ac:dyDescent="0.25">
      <c r="B582" s="228">
        <v>578</v>
      </c>
      <c r="C582" s="247">
        <f>IF(LEN(INDEX(TaxData!$B$7:$D$4006,Cal!$B582,Cal!C$3))&gt;0,INDEX(TaxData!$B$7:$D$4006,Cal!$B582,Cal!C$3),"")</f>
        <v>663</v>
      </c>
      <c r="D582" s="247">
        <f>IF(LEN(INDEX(TaxData!$B$7:$D$4006,Cal!$B582,Cal!D$3))&gt;0,INDEX(TaxData!$B$7:$D$4006,Cal!$B582,Cal!D$3),"")</f>
        <v>72</v>
      </c>
      <c r="E582" s="247">
        <f>IF(LEN(INDEX(TaxData!$B$7:$D$4006,Cal!$B582,Cal!E$3))&gt;0,INDEX(TaxData!$B$7:$D$4006,Cal!$B582,Cal!E$3),"")</f>
        <v>187</v>
      </c>
      <c r="F582" s="230"/>
      <c r="H582" s="234"/>
      <c r="I582" s="234"/>
      <c r="J582" s="234"/>
      <c r="K582" s="234"/>
      <c r="O582" s="228">
        <v>578</v>
      </c>
      <c r="P582" s="250" t="str">
        <f>IF(LEN(INDEX(DataInput!$B$6:$G$2005,Cal!$B582,Cal!P$3))&gt;0,INDEX(DataInput!$B$6:$G$2005,Cal!$B582,Cal!P$3),"")</f>
        <v/>
      </c>
      <c r="Q582" s="251" t="str">
        <f>IF(LEN(INDEX(DataInput!$B$6:$G$2005,Cal!$B582,Cal!Q$3))&gt;0,INDEX(DataInput!$B$6:$G$2005,Cal!$B582,Cal!Q$3),"")</f>
        <v/>
      </c>
      <c r="R582" s="252" t="str">
        <f>IF(LEN(INDEX(DataInput!$B$6:$G$2005,Cal!$B582,Cal!R$3))&gt;0,INDEX(DataInput!$B$6:$G$2005,Cal!$B582,Cal!R$3),"")</f>
        <v/>
      </c>
      <c r="S582" s="251" t="str">
        <f>IF(LEN(INDEX(DataInput!$B$6:$G$2005,Cal!$B582,Cal!S$3))&gt;0,INDEX(DataInput!$B$6:$G$2005,Cal!$B582,Cal!S$3),"")</f>
        <v/>
      </c>
      <c r="T582" s="253" t="str">
        <f>IF(LEN(INDEX(DataInput!$B$6:$G$2005,Cal!$B582,Cal!T$3))&gt;0,INDEX(DataInput!$B$6:$G$2005,Cal!$B582,Cal!T$3),"")</f>
        <v/>
      </c>
      <c r="U582" s="254" t="str">
        <f>IF(LEN(INDEX(DataInput!$B$6:$G$2005,Cal!$B582,Cal!U$3))&gt;0,INDEX(DataInput!$B$6:$G$2005,Cal!$B582,Cal!U$3),"")</f>
        <v/>
      </c>
      <c r="V582" s="262">
        <f t="shared" ref="V582:V645" si="84">IFERROR(IF(P582="",0,YEAR(P582)),"")</f>
        <v>0</v>
      </c>
      <c r="W582" s="262" t="str">
        <f t="shared" ref="W582:W645" si="85">IFERROR(INDEX($M$4:$M$15,MONTH($P582),1),"")</f>
        <v/>
      </c>
      <c r="X582" s="262" t="str">
        <f t="shared" ref="X582:X645" si="86">IFERROR(WEEKNUM($P582),"")</f>
        <v/>
      </c>
      <c r="Y582" s="257" t="str">
        <f t="shared" si="81"/>
        <v/>
      </c>
      <c r="Z582" s="257" t="str">
        <f t="shared" si="82"/>
        <v/>
      </c>
      <c r="AA582" s="258" t="str">
        <f t="shared" ref="AA582:AA645" si="87">IF(LEN(R582)&gt;0,"Yes","No")</f>
        <v>No</v>
      </c>
      <c r="AB582" s="259" t="str">
        <f>IFERROR(IF(COUNTIF($P$4:P582,P582)=1,P582,""),"")</f>
        <v/>
      </c>
      <c r="AC582" s="259" t="str">
        <f t="shared" ref="AC582:AC645" si="88">IFERROR(SMALL($AB$5:$AB$2004,ROW(AA582)-ROW($AA$4)),"")</f>
        <v/>
      </c>
      <c r="AD582" s="259" t="str">
        <f t="shared" ref="AD582:AD645" si="89">IFERROR(IF(AC582&gt;=$AG$5,AC582,""),"")</f>
        <v/>
      </c>
      <c r="AE582" s="259" t="str">
        <f>IFERROR(IF(AND(Cal!P582&gt;=Cal!$AG$5,Cal!P582&lt;=Cal!$AH$5,PrintPayslip!$D$7=Cal!$Q582),IF(LEN(P582)&gt;0,P582,0),""),"")</f>
        <v/>
      </c>
      <c r="AF582" s="258" t="str">
        <f t="shared" si="83"/>
        <v/>
      </c>
    </row>
    <row r="583" spans="2:32" x14ac:dyDescent="0.25">
      <c r="B583" s="228">
        <v>579</v>
      </c>
      <c r="C583" s="247">
        <f>IF(LEN(INDEX(TaxData!$B$7:$D$4006,Cal!$B583,Cal!C$3))&gt;0,INDEX(TaxData!$B$7:$D$4006,Cal!$B583,Cal!C$3),"")</f>
        <v>664</v>
      </c>
      <c r="D583" s="247">
        <f>IF(LEN(INDEX(TaxData!$B$7:$D$4006,Cal!$B583,Cal!D$3))&gt;0,INDEX(TaxData!$B$7:$D$4006,Cal!$B583,Cal!D$3),"")</f>
        <v>72</v>
      </c>
      <c r="E583" s="247">
        <f>IF(LEN(INDEX(TaxData!$B$7:$D$4006,Cal!$B583,Cal!E$3))&gt;0,INDEX(TaxData!$B$7:$D$4006,Cal!$B583,Cal!E$3),"")</f>
        <v>188</v>
      </c>
      <c r="F583" s="230"/>
      <c r="H583" s="234"/>
      <c r="I583" s="234"/>
      <c r="J583" s="234"/>
      <c r="K583" s="234"/>
      <c r="O583" s="228">
        <v>579</v>
      </c>
      <c r="P583" s="250" t="str">
        <f>IF(LEN(INDEX(DataInput!$B$6:$G$2005,Cal!$B583,Cal!P$3))&gt;0,INDEX(DataInput!$B$6:$G$2005,Cal!$B583,Cal!P$3),"")</f>
        <v/>
      </c>
      <c r="Q583" s="251" t="str">
        <f>IF(LEN(INDEX(DataInput!$B$6:$G$2005,Cal!$B583,Cal!Q$3))&gt;0,INDEX(DataInput!$B$6:$G$2005,Cal!$B583,Cal!Q$3),"")</f>
        <v/>
      </c>
      <c r="R583" s="252" t="str">
        <f>IF(LEN(INDEX(DataInput!$B$6:$G$2005,Cal!$B583,Cal!R$3))&gt;0,INDEX(DataInput!$B$6:$G$2005,Cal!$B583,Cal!R$3),"")</f>
        <v/>
      </c>
      <c r="S583" s="251" t="str">
        <f>IF(LEN(INDEX(DataInput!$B$6:$G$2005,Cal!$B583,Cal!S$3))&gt;0,INDEX(DataInput!$B$6:$G$2005,Cal!$B583,Cal!S$3),"")</f>
        <v/>
      </c>
      <c r="T583" s="253" t="str">
        <f>IF(LEN(INDEX(DataInput!$B$6:$G$2005,Cal!$B583,Cal!T$3))&gt;0,INDEX(DataInput!$B$6:$G$2005,Cal!$B583,Cal!T$3),"")</f>
        <v/>
      </c>
      <c r="U583" s="254" t="str">
        <f>IF(LEN(INDEX(DataInput!$B$6:$G$2005,Cal!$B583,Cal!U$3))&gt;0,INDEX(DataInput!$B$6:$G$2005,Cal!$B583,Cal!U$3),"")</f>
        <v/>
      </c>
      <c r="V583" s="262">
        <f t="shared" si="84"/>
        <v>0</v>
      </c>
      <c r="W583" s="262" t="str">
        <f t="shared" si="85"/>
        <v/>
      </c>
      <c r="X583" s="262" t="str">
        <f t="shared" si="86"/>
        <v/>
      </c>
      <c r="Y583" s="257" t="str">
        <f t="shared" si="81"/>
        <v/>
      </c>
      <c r="Z583" s="257" t="str">
        <f t="shared" si="82"/>
        <v/>
      </c>
      <c r="AA583" s="258" t="str">
        <f t="shared" si="87"/>
        <v>No</v>
      </c>
      <c r="AB583" s="259" t="str">
        <f>IFERROR(IF(COUNTIF($P$4:P583,P583)=1,P583,""),"")</f>
        <v/>
      </c>
      <c r="AC583" s="259" t="str">
        <f t="shared" si="88"/>
        <v/>
      </c>
      <c r="AD583" s="259" t="str">
        <f t="shared" si="89"/>
        <v/>
      </c>
      <c r="AE583" s="259" t="str">
        <f>IFERROR(IF(AND(Cal!P583&gt;=Cal!$AG$5,Cal!P583&lt;=Cal!$AH$5,PrintPayslip!$D$7=Cal!$Q583),IF(LEN(P583)&gt;0,P583,0),""),"")</f>
        <v/>
      </c>
      <c r="AF583" s="258" t="str">
        <f t="shared" si="83"/>
        <v/>
      </c>
    </row>
    <row r="584" spans="2:32" x14ac:dyDescent="0.25">
      <c r="B584" s="228">
        <v>580</v>
      </c>
      <c r="C584" s="247">
        <f>IF(LEN(INDEX(TaxData!$B$7:$D$4006,Cal!$B584,Cal!C$3))&gt;0,INDEX(TaxData!$B$7:$D$4006,Cal!$B584,Cal!C$3),"")</f>
        <v>665</v>
      </c>
      <c r="D584" s="247">
        <f>IF(LEN(INDEX(TaxData!$B$7:$D$4006,Cal!$B584,Cal!D$3))&gt;0,INDEX(TaxData!$B$7:$D$4006,Cal!$B584,Cal!D$3),"")</f>
        <v>72</v>
      </c>
      <c r="E584" s="247">
        <f>IF(LEN(INDEX(TaxData!$B$7:$D$4006,Cal!$B584,Cal!E$3))&gt;0,INDEX(TaxData!$B$7:$D$4006,Cal!$B584,Cal!E$3),"")</f>
        <v>188</v>
      </c>
      <c r="F584" s="230"/>
      <c r="H584" s="234"/>
      <c r="I584" s="234"/>
      <c r="J584" s="234"/>
      <c r="K584" s="234"/>
      <c r="O584" s="228">
        <v>580</v>
      </c>
      <c r="P584" s="250" t="str">
        <f>IF(LEN(INDEX(DataInput!$B$6:$G$2005,Cal!$B584,Cal!P$3))&gt;0,INDEX(DataInput!$B$6:$G$2005,Cal!$B584,Cal!P$3),"")</f>
        <v/>
      </c>
      <c r="Q584" s="251" t="str">
        <f>IF(LEN(INDEX(DataInput!$B$6:$G$2005,Cal!$B584,Cal!Q$3))&gt;0,INDEX(DataInput!$B$6:$G$2005,Cal!$B584,Cal!Q$3),"")</f>
        <v/>
      </c>
      <c r="R584" s="252" t="str">
        <f>IF(LEN(INDEX(DataInput!$B$6:$G$2005,Cal!$B584,Cal!R$3))&gt;0,INDEX(DataInput!$B$6:$G$2005,Cal!$B584,Cal!R$3),"")</f>
        <v/>
      </c>
      <c r="S584" s="251" t="str">
        <f>IF(LEN(INDEX(DataInput!$B$6:$G$2005,Cal!$B584,Cal!S$3))&gt;0,INDEX(DataInput!$B$6:$G$2005,Cal!$B584,Cal!S$3),"")</f>
        <v/>
      </c>
      <c r="T584" s="253" t="str">
        <f>IF(LEN(INDEX(DataInput!$B$6:$G$2005,Cal!$B584,Cal!T$3))&gt;0,INDEX(DataInput!$B$6:$G$2005,Cal!$B584,Cal!T$3),"")</f>
        <v/>
      </c>
      <c r="U584" s="254" t="str">
        <f>IF(LEN(INDEX(DataInput!$B$6:$G$2005,Cal!$B584,Cal!U$3))&gt;0,INDEX(DataInput!$B$6:$G$2005,Cal!$B584,Cal!U$3),"")</f>
        <v/>
      </c>
      <c r="V584" s="262">
        <f t="shared" si="84"/>
        <v>0</v>
      </c>
      <c r="W584" s="262" t="str">
        <f t="shared" si="85"/>
        <v/>
      </c>
      <c r="X584" s="262" t="str">
        <f t="shared" si="86"/>
        <v/>
      </c>
      <c r="Y584" s="257" t="str">
        <f t="shared" si="81"/>
        <v/>
      </c>
      <c r="Z584" s="257" t="str">
        <f t="shared" si="82"/>
        <v/>
      </c>
      <c r="AA584" s="258" t="str">
        <f t="shared" si="87"/>
        <v>No</v>
      </c>
      <c r="AB584" s="259" t="str">
        <f>IFERROR(IF(COUNTIF($P$4:P584,P584)=1,P584,""),"")</f>
        <v/>
      </c>
      <c r="AC584" s="259" t="str">
        <f t="shared" si="88"/>
        <v/>
      </c>
      <c r="AD584" s="259" t="str">
        <f t="shared" si="89"/>
        <v/>
      </c>
      <c r="AE584" s="259" t="str">
        <f>IFERROR(IF(AND(Cal!P584&gt;=Cal!$AG$5,Cal!P584&lt;=Cal!$AH$5,PrintPayslip!$D$7=Cal!$Q584),IF(LEN(P584)&gt;0,P584,0),""),"")</f>
        <v/>
      </c>
      <c r="AF584" s="258" t="str">
        <f t="shared" si="83"/>
        <v/>
      </c>
    </row>
    <row r="585" spans="2:32" x14ac:dyDescent="0.25">
      <c r="B585" s="228">
        <v>581</v>
      </c>
      <c r="C585" s="247">
        <f>IF(LEN(INDEX(TaxData!$B$7:$D$4006,Cal!$B585,Cal!C$3))&gt;0,INDEX(TaxData!$B$7:$D$4006,Cal!$B585,Cal!C$3),"")</f>
        <v>666</v>
      </c>
      <c r="D585" s="247">
        <f>IF(LEN(INDEX(TaxData!$B$7:$D$4006,Cal!$B585,Cal!D$3))&gt;0,INDEX(TaxData!$B$7:$D$4006,Cal!$B585,Cal!D$3),"")</f>
        <v>73</v>
      </c>
      <c r="E585" s="247">
        <f>IF(LEN(INDEX(TaxData!$B$7:$D$4006,Cal!$B585,Cal!E$3))&gt;0,INDEX(TaxData!$B$7:$D$4006,Cal!$B585,Cal!E$3),"")</f>
        <v>188</v>
      </c>
      <c r="F585" s="230"/>
      <c r="H585" s="234"/>
      <c r="I585" s="234"/>
      <c r="J585" s="234"/>
      <c r="K585" s="234"/>
      <c r="O585" s="228">
        <v>581</v>
      </c>
      <c r="P585" s="250" t="str">
        <f>IF(LEN(INDEX(DataInput!$B$6:$G$2005,Cal!$B585,Cal!P$3))&gt;0,INDEX(DataInput!$B$6:$G$2005,Cal!$B585,Cal!P$3),"")</f>
        <v/>
      </c>
      <c r="Q585" s="251" t="str">
        <f>IF(LEN(INDEX(DataInput!$B$6:$G$2005,Cal!$B585,Cal!Q$3))&gt;0,INDEX(DataInput!$B$6:$G$2005,Cal!$B585,Cal!Q$3),"")</f>
        <v/>
      </c>
      <c r="R585" s="252" t="str">
        <f>IF(LEN(INDEX(DataInput!$B$6:$G$2005,Cal!$B585,Cal!R$3))&gt;0,INDEX(DataInput!$B$6:$G$2005,Cal!$B585,Cal!R$3),"")</f>
        <v/>
      </c>
      <c r="S585" s="251" t="str">
        <f>IF(LEN(INDEX(DataInput!$B$6:$G$2005,Cal!$B585,Cal!S$3))&gt;0,INDEX(DataInput!$B$6:$G$2005,Cal!$B585,Cal!S$3),"")</f>
        <v/>
      </c>
      <c r="T585" s="253" t="str">
        <f>IF(LEN(INDEX(DataInput!$B$6:$G$2005,Cal!$B585,Cal!T$3))&gt;0,INDEX(DataInput!$B$6:$G$2005,Cal!$B585,Cal!T$3),"")</f>
        <v/>
      </c>
      <c r="U585" s="254" t="str">
        <f>IF(LEN(INDEX(DataInput!$B$6:$G$2005,Cal!$B585,Cal!U$3))&gt;0,INDEX(DataInput!$B$6:$G$2005,Cal!$B585,Cal!U$3),"")</f>
        <v/>
      </c>
      <c r="V585" s="262">
        <f t="shared" si="84"/>
        <v>0</v>
      </c>
      <c r="W585" s="262" t="str">
        <f t="shared" si="85"/>
        <v/>
      </c>
      <c r="X585" s="262" t="str">
        <f t="shared" si="86"/>
        <v/>
      </c>
      <c r="Y585" s="257" t="str">
        <f t="shared" si="81"/>
        <v/>
      </c>
      <c r="Z585" s="257" t="str">
        <f t="shared" si="82"/>
        <v/>
      </c>
      <c r="AA585" s="258" t="str">
        <f t="shared" si="87"/>
        <v>No</v>
      </c>
      <c r="AB585" s="259" t="str">
        <f>IFERROR(IF(COUNTIF($P$4:P585,P585)=1,P585,""),"")</f>
        <v/>
      </c>
      <c r="AC585" s="259" t="str">
        <f t="shared" si="88"/>
        <v/>
      </c>
      <c r="AD585" s="259" t="str">
        <f t="shared" si="89"/>
        <v/>
      </c>
      <c r="AE585" s="259" t="str">
        <f>IFERROR(IF(AND(Cal!P585&gt;=Cal!$AG$5,Cal!P585&lt;=Cal!$AH$5,PrintPayslip!$D$7=Cal!$Q585),IF(LEN(P585)&gt;0,P585,0),""),"")</f>
        <v/>
      </c>
      <c r="AF585" s="258" t="str">
        <f t="shared" si="83"/>
        <v/>
      </c>
    </row>
    <row r="586" spans="2:32" x14ac:dyDescent="0.25">
      <c r="B586" s="228">
        <v>582</v>
      </c>
      <c r="C586" s="247">
        <f>IF(LEN(INDEX(TaxData!$B$7:$D$4006,Cal!$B586,Cal!C$3))&gt;0,INDEX(TaxData!$B$7:$D$4006,Cal!$B586,Cal!C$3),"")</f>
        <v>667</v>
      </c>
      <c r="D586" s="247">
        <f>IF(LEN(INDEX(TaxData!$B$7:$D$4006,Cal!$B586,Cal!D$3))&gt;0,INDEX(TaxData!$B$7:$D$4006,Cal!$B586,Cal!D$3),"")</f>
        <v>73</v>
      </c>
      <c r="E586" s="247">
        <f>IF(LEN(INDEX(TaxData!$B$7:$D$4006,Cal!$B586,Cal!E$3))&gt;0,INDEX(TaxData!$B$7:$D$4006,Cal!$B586,Cal!E$3),"")</f>
        <v>189</v>
      </c>
      <c r="F586" s="230"/>
      <c r="H586" s="234"/>
      <c r="I586" s="234"/>
      <c r="J586" s="234"/>
      <c r="K586" s="234"/>
      <c r="O586" s="228">
        <v>582</v>
      </c>
      <c r="P586" s="250" t="str">
        <f>IF(LEN(INDEX(DataInput!$B$6:$G$2005,Cal!$B586,Cal!P$3))&gt;0,INDEX(DataInput!$B$6:$G$2005,Cal!$B586,Cal!P$3),"")</f>
        <v/>
      </c>
      <c r="Q586" s="251" t="str">
        <f>IF(LEN(INDEX(DataInput!$B$6:$G$2005,Cal!$B586,Cal!Q$3))&gt;0,INDEX(DataInput!$B$6:$G$2005,Cal!$B586,Cal!Q$3),"")</f>
        <v/>
      </c>
      <c r="R586" s="252" t="str">
        <f>IF(LEN(INDEX(DataInput!$B$6:$G$2005,Cal!$B586,Cal!R$3))&gt;0,INDEX(DataInput!$B$6:$G$2005,Cal!$B586,Cal!R$3),"")</f>
        <v/>
      </c>
      <c r="S586" s="251" t="str">
        <f>IF(LEN(INDEX(DataInput!$B$6:$G$2005,Cal!$B586,Cal!S$3))&gt;0,INDEX(DataInput!$B$6:$G$2005,Cal!$B586,Cal!S$3),"")</f>
        <v/>
      </c>
      <c r="T586" s="253" t="str">
        <f>IF(LEN(INDEX(DataInput!$B$6:$G$2005,Cal!$B586,Cal!T$3))&gt;0,INDEX(DataInput!$B$6:$G$2005,Cal!$B586,Cal!T$3),"")</f>
        <v/>
      </c>
      <c r="U586" s="254" t="str">
        <f>IF(LEN(INDEX(DataInput!$B$6:$G$2005,Cal!$B586,Cal!U$3))&gt;0,INDEX(DataInput!$B$6:$G$2005,Cal!$B586,Cal!U$3),"")</f>
        <v/>
      </c>
      <c r="V586" s="262">
        <f t="shared" si="84"/>
        <v>0</v>
      </c>
      <c r="W586" s="262" t="str">
        <f t="shared" si="85"/>
        <v/>
      </c>
      <c r="X586" s="262" t="str">
        <f t="shared" si="86"/>
        <v/>
      </c>
      <c r="Y586" s="257" t="str">
        <f t="shared" si="81"/>
        <v/>
      </c>
      <c r="Z586" s="257" t="str">
        <f t="shared" si="82"/>
        <v/>
      </c>
      <c r="AA586" s="258" t="str">
        <f t="shared" si="87"/>
        <v>No</v>
      </c>
      <c r="AB586" s="259" t="str">
        <f>IFERROR(IF(COUNTIF($P$4:P586,P586)=1,P586,""),"")</f>
        <v/>
      </c>
      <c r="AC586" s="259" t="str">
        <f t="shared" si="88"/>
        <v/>
      </c>
      <c r="AD586" s="259" t="str">
        <f t="shared" si="89"/>
        <v/>
      </c>
      <c r="AE586" s="259" t="str">
        <f>IFERROR(IF(AND(Cal!P586&gt;=Cal!$AG$5,Cal!P586&lt;=Cal!$AH$5,PrintPayslip!$D$7=Cal!$Q586),IF(LEN(P586)&gt;0,P586,0),""),"")</f>
        <v/>
      </c>
      <c r="AF586" s="258" t="str">
        <f t="shared" si="83"/>
        <v/>
      </c>
    </row>
    <row r="587" spans="2:32" x14ac:dyDescent="0.25">
      <c r="B587" s="228">
        <v>583</v>
      </c>
      <c r="C587" s="247">
        <f>IF(LEN(INDEX(TaxData!$B$7:$D$4006,Cal!$B587,Cal!C$3))&gt;0,INDEX(TaxData!$B$7:$D$4006,Cal!$B587,Cal!C$3),"")</f>
        <v>668</v>
      </c>
      <c r="D587" s="247">
        <f>IF(LEN(INDEX(TaxData!$B$7:$D$4006,Cal!$B587,Cal!D$3))&gt;0,INDEX(TaxData!$B$7:$D$4006,Cal!$B587,Cal!D$3),"")</f>
        <v>73</v>
      </c>
      <c r="E587" s="247">
        <f>IF(LEN(INDEX(TaxData!$B$7:$D$4006,Cal!$B587,Cal!E$3))&gt;0,INDEX(TaxData!$B$7:$D$4006,Cal!$B587,Cal!E$3),"")</f>
        <v>189</v>
      </c>
      <c r="F587" s="230"/>
      <c r="H587" s="234"/>
      <c r="I587" s="234"/>
      <c r="J587" s="234"/>
      <c r="K587" s="234"/>
      <c r="O587" s="228">
        <v>583</v>
      </c>
      <c r="P587" s="250" t="str">
        <f>IF(LEN(INDEX(DataInput!$B$6:$G$2005,Cal!$B587,Cal!P$3))&gt;0,INDEX(DataInput!$B$6:$G$2005,Cal!$B587,Cal!P$3),"")</f>
        <v/>
      </c>
      <c r="Q587" s="251" t="str">
        <f>IF(LEN(INDEX(DataInput!$B$6:$G$2005,Cal!$B587,Cal!Q$3))&gt;0,INDEX(DataInput!$B$6:$G$2005,Cal!$B587,Cal!Q$3),"")</f>
        <v/>
      </c>
      <c r="R587" s="252" t="str">
        <f>IF(LEN(INDEX(DataInput!$B$6:$G$2005,Cal!$B587,Cal!R$3))&gt;0,INDEX(DataInput!$B$6:$G$2005,Cal!$B587,Cal!R$3),"")</f>
        <v/>
      </c>
      <c r="S587" s="251" t="str">
        <f>IF(LEN(INDEX(DataInput!$B$6:$G$2005,Cal!$B587,Cal!S$3))&gt;0,INDEX(DataInput!$B$6:$G$2005,Cal!$B587,Cal!S$3),"")</f>
        <v/>
      </c>
      <c r="T587" s="253" t="str">
        <f>IF(LEN(INDEX(DataInput!$B$6:$G$2005,Cal!$B587,Cal!T$3))&gt;0,INDEX(DataInput!$B$6:$G$2005,Cal!$B587,Cal!T$3),"")</f>
        <v/>
      </c>
      <c r="U587" s="254" t="str">
        <f>IF(LEN(INDEX(DataInput!$B$6:$G$2005,Cal!$B587,Cal!U$3))&gt;0,INDEX(DataInput!$B$6:$G$2005,Cal!$B587,Cal!U$3),"")</f>
        <v/>
      </c>
      <c r="V587" s="262">
        <f t="shared" si="84"/>
        <v>0</v>
      </c>
      <c r="W587" s="262" t="str">
        <f t="shared" si="85"/>
        <v/>
      </c>
      <c r="X587" s="262" t="str">
        <f t="shared" si="86"/>
        <v/>
      </c>
      <c r="Y587" s="257" t="str">
        <f t="shared" si="81"/>
        <v/>
      </c>
      <c r="Z587" s="257" t="str">
        <f t="shared" si="82"/>
        <v/>
      </c>
      <c r="AA587" s="258" t="str">
        <f t="shared" si="87"/>
        <v>No</v>
      </c>
      <c r="AB587" s="259" t="str">
        <f>IFERROR(IF(COUNTIF($P$4:P587,P587)=1,P587,""),"")</f>
        <v/>
      </c>
      <c r="AC587" s="259" t="str">
        <f t="shared" si="88"/>
        <v/>
      </c>
      <c r="AD587" s="259" t="str">
        <f t="shared" si="89"/>
        <v/>
      </c>
      <c r="AE587" s="259" t="str">
        <f>IFERROR(IF(AND(Cal!P587&gt;=Cal!$AG$5,Cal!P587&lt;=Cal!$AH$5,PrintPayslip!$D$7=Cal!$Q587),IF(LEN(P587)&gt;0,P587,0),""),"")</f>
        <v/>
      </c>
      <c r="AF587" s="258" t="str">
        <f t="shared" si="83"/>
        <v/>
      </c>
    </row>
    <row r="588" spans="2:32" x14ac:dyDescent="0.25">
      <c r="B588" s="228">
        <v>584</v>
      </c>
      <c r="C588" s="247">
        <f>IF(LEN(INDEX(TaxData!$B$7:$D$4006,Cal!$B588,Cal!C$3))&gt;0,INDEX(TaxData!$B$7:$D$4006,Cal!$B588,Cal!C$3),"")</f>
        <v>669</v>
      </c>
      <c r="D588" s="247">
        <f>IF(LEN(INDEX(TaxData!$B$7:$D$4006,Cal!$B588,Cal!D$3))&gt;0,INDEX(TaxData!$B$7:$D$4006,Cal!$B588,Cal!D$3),"")</f>
        <v>73</v>
      </c>
      <c r="E588" s="247">
        <f>IF(LEN(INDEX(TaxData!$B$7:$D$4006,Cal!$B588,Cal!E$3))&gt;0,INDEX(TaxData!$B$7:$D$4006,Cal!$B588,Cal!E$3),"")</f>
        <v>189</v>
      </c>
      <c r="F588" s="230"/>
      <c r="H588" s="234"/>
      <c r="I588" s="234"/>
      <c r="J588" s="234"/>
      <c r="K588" s="234"/>
      <c r="O588" s="228">
        <v>584</v>
      </c>
      <c r="P588" s="250" t="str">
        <f>IF(LEN(INDEX(DataInput!$B$6:$G$2005,Cal!$B588,Cal!P$3))&gt;0,INDEX(DataInput!$B$6:$G$2005,Cal!$B588,Cal!P$3),"")</f>
        <v/>
      </c>
      <c r="Q588" s="251" t="str">
        <f>IF(LEN(INDEX(DataInput!$B$6:$G$2005,Cal!$B588,Cal!Q$3))&gt;0,INDEX(DataInput!$B$6:$G$2005,Cal!$B588,Cal!Q$3),"")</f>
        <v/>
      </c>
      <c r="R588" s="252" t="str">
        <f>IF(LEN(INDEX(DataInput!$B$6:$G$2005,Cal!$B588,Cal!R$3))&gt;0,INDEX(DataInput!$B$6:$G$2005,Cal!$B588,Cal!R$3),"")</f>
        <v/>
      </c>
      <c r="S588" s="251" t="str">
        <f>IF(LEN(INDEX(DataInput!$B$6:$G$2005,Cal!$B588,Cal!S$3))&gt;0,INDEX(DataInput!$B$6:$G$2005,Cal!$B588,Cal!S$3),"")</f>
        <v/>
      </c>
      <c r="T588" s="253" t="str">
        <f>IF(LEN(INDEX(DataInput!$B$6:$G$2005,Cal!$B588,Cal!T$3))&gt;0,INDEX(DataInput!$B$6:$G$2005,Cal!$B588,Cal!T$3),"")</f>
        <v/>
      </c>
      <c r="U588" s="254" t="str">
        <f>IF(LEN(INDEX(DataInput!$B$6:$G$2005,Cal!$B588,Cal!U$3))&gt;0,INDEX(DataInput!$B$6:$G$2005,Cal!$B588,Cal!U$3),"")</f>
        <v/>
      </c>
      <c r="V588" s="262">
        <f t="shared" si="84"/>
        <v>0</v>
      </c>
      <c r="W588" s="262" t="str">
        <f t="shared" si="85"/>
        <v/>
      </c>
      <c r="X588" s="262" t="str">
        <f t="shared" si="86"/>
        <v/>
      </c>
      <c r="Y588" s="257" t="str">
        <f t="shared" si="81"/>
        <v/>
      </c>
      <c r="Z588" s="257" t="str">
        <f t="shared" si="82"/>
        <v/>
      </c>
      <c r="AA588" s="258" t="str">
        <f t="shared" si="87"/>
        <v>No</v>
      </c>
      <c r="AB588" s="259" t="str">
        <f>IFERROR(IF(COUNTIF($P$4:P588,P588)=1,P588,""),"")</f>
        <v/>
      </c>
      <c r="AC588" s="259" t="str">
        <f t="shared" si="88"/>
        <v/>
      </c>
      <c r="AD588" s="259" t="str">
        <f t="shared" si="89"/>
        <v/>
      </c>
      <c r="AE588" s="259" t="str">
        <f>IFERROR(IF(AND(Cal!P588&gt;=Cal!$AG$5,Cal!P588&lt;=Cal!$AH$5,PrintPayslip!$D$7=Cal!$Q588),IF(LEN(P588)&gt;0,P588,0),""),"")</f>
        <v/>
      </c>
      <c r="AF588" s="258" t="str">
        <f t="shared" si="83"/>
        <v/>
      </c>
    </row>
    <row r="589" spans="2:32" x14ac:dyDescent="0.25">
      <c r="B589" s="228">
        <v>585</v>
      </c>
      <c r="C589" s="247">
        <f>IF(LEN(INDEX(TaxData!$B$7:$D$4006,Cal!$B589,Cal!C$3))&gt;0,INDEX(TaxData!$B$7:$D$4006,Cal!$B589,Cal!C$3),"")</f>
        <v>670</v>
      </c>
      <c r="D589" s="247">
        <f>IF(LEN(INDEX(TaxData!$B$7:$D$4006,Cal!$B589,Cal!D$3))&gt;0,INDEX(TaxData!$B$7:$D$4006,Cal!$B589,Cal!D$3),"")</f>
        <v>73</v>
      </c>
      <c r="E589" s="247">
        <f>IF(LEN(INDEX(TaxData!$B$7:$D$4006,Cal!$B589,Cal!E$3))&gt;0,INDEX(TaxData!$B$7:$D$4006,Cal!$B589,Cal!E$3),"")</f>
        <v>190</v>
      </c>
      <c r="F589" s="230"/>
      <c r="H589" s="234"/>
      <c r="I589" s="234"/>
      <c r="J589" s="234"/>
      <c r="K589" s="234"/>
      <c r="O589" s="228">
        <v>585</v>
      </c>
      <c r="P589" s="250" t="str">
        <f>IF(LEN(INDEX(DataInput!$B$6:$G$2005,Cal!$B589,Cal!P$3))&gt;0,INDEX(DataInput!$B$6:$G$2005,Cal!$B589,Cal!P$3),"")</f>
        <v/>
      </c>
      <c r="Q589" s="251" t="str">
        <f>IF(LEN(INDEX(DataInput!$B$6:$G$2005,Cal!$B589,Cal!Q$3))&gt;0,INDEX(DataInput!$B$6:$G$2005,Cal!$B589,Cal!Q$3),"")</f>
        <v/>
      </c>
      <c r="R589" s="252" t="str">
        <f>IF(LEN(INDEX(DataInput!$B$6:$G$2005,Cal!$B589,Cal!R$3))&gt;0,INDEX(DataInput!$B$6:$G$2005,Cal!$B589,Cal!R$3),"")</f>
        <v/>
      </c>
      <c r="S589" s="251" t="str">
        <f>IF(LEN(INDEX(DataInput!$B$6:$G$2005,Cal!$B589,Cal!S$3))&gt;0,INDEX(DataInput!$B$6:$G$2005,Cal!$B589,Cal!S$3),"")</f>
        <v/>
      </c>
      <c r="T589" s="253" t="str">
        <f>IF(LEN(INDEX(DataInput!$B$6:$G$2005,Cal!$B589,Cal!T$3))&gt;0,INDEX(DataInput!$B$6:$G$2005,Cal!$B589,Cal!T$3),"")</f>
        <v/>
      </c>
      <c r="U589" s="254" t="str">
        <f>IF(LEN(INDEX(DataInput!$B$6:$G$2005,Cal!$B589,Cal!U$3))&gt;0,INDEX(DataInput!$B$6:$G$2005,Cal!$B589,Cal!U$3),"")</f>
        <v/>
      </c>
      <c r="V589" s="262">
        <f t="shared" si="84"/>
        <v>0</v>
      </c>
      <c r="W589" s="262" t="str">
        <f t="shared" si="85"/>
        <v/>
      </c>
      <c r="X589" s="262" t="str">
        <f t="shared" si="86"/>
        <v/>
      </c>
      <c r="Y589" s="257" t="str">
        <f t="shared" si="81"/>
        <v/>
      </c>
      <c r="Z589" s="257" t="str">
        <f t="shared" si="82"/>
        <v/>
      </c>
      <c r="AA589" s="258" t="str">
        <f t="shared" si="87"/>
        <v>No</v>
      </c>
      <c r="AB589" s="259" t="str">
        <f>IFERROR(IF(COUNTIF($P$4:P589,P589)=1,P589,""),"")</f>
        <v/>
      </c>
      <c r="AC589" s="259" t="str">
        <f t="shared" si="88"/>
        <v/>
      </c>
      <c r="AD589" s="259" t="str">
        <f t="shared" si="89"/>
        <v/>
      </c>
      <c r="AE589" s="259" t="str">
        <f>IFERROR(IF(AND(Cal!P589&gt;=Cal!$AG$5,Cal!P589&lt;=Cal!$AH$5,PrintPayslip!$D$7=Cal!$Q589),IF(LEN(P589)&gt;0,P589,0),""),"")</f>
        <v/>
      </c>
      <c r="AF589" s="258" t="str">
        <f t="shared" si="83"/>
        <v/>
      </c>
    </row>
    <row r="590" spans="2:32" x14ac:dyDescent="0.25">
      <c r="B590" s="228">
        <v>586</v>
      </c>
      <c r="C590" s="247">
        <f>IF(LEN(INDEX(TaxData!$B$7:$D$4006,Cal!$B590,Cal!C$3))&gt;0,INDEX(TaxData!$B$7:$D$4006,Cal!$B590,Cal!C$3),"")</f>
        <v>671</v>
      </c>
      <c r="D590" s="247">
        <f>IF(LEN(INDEX(TaxData!$B$7:$D$4006,Cal!$B590,Cal!D$3))&gt;0,INDEX(TaxData!$B$7:$D$4006,Cal!$B590,Cal!D$3),"")</f>
        <v>74</v>
      </c>
      <c r="E590" s="247">
        <f>IF(LEN(INDEX(TaxData!$B$7:$D$4006,Cal!$B590,Cal!E$3))&gt;0,INDEX(TaxData!$B$7:$D$4006,Cal!$B590,Cal!E$3),"")</f>
        <v>190</v>
      </c>
      <c r="F590" s="230"/>
      <c r="H590" s="234"/>
      <c r="I590" s="234"/>
      <c r="J590" s="234"/>
      <c r="K590" s="234"/>
      <c r="O590" s="228">
        <v>586</v>
      </c>
      <c r="P590" s="250" t="str">
        <f>IF(LEN(INDEX(DataInput!$B$6:$G$2005,Cal!$B590,Cal!P$3))&gt;0,INDEX(DataInput!$B$6:$G$2005,Cal!$B590,Cal!P$3),"")</f>
        <v/>
      </c>
      <c r="Q590" s="251" t="str">
        <f>IF(LEN(INDEX(DataInput!$B$6:$G$2005,Cal!$B590,Cal!Q$3))&gt;0,INDEX(DataInput!$B$6:$G$2005,Cal!$B590,Cal!Q$3),"")</f>
        <v/>
      </c>
      <c r="R590" s="252" t="str">
        <f>IF(LEN(INDEX(DataInput!$B$6:$G$2005,Cal!$B590,Cal!R$3))&gt;0,INDEX(DataInput!$B$6:$G$2005,Cal!$B590,Cal!R$3),"")</f>
        <v/>
      </c>
      <c r="S590" s="251" t="str">
        <f>IF(LEN(INDEX(DataInput!$B$6:$G$2005,Cal!$B590,Cal!S$3))&gt;0,INDEX(DataInput!$B$6:$G$2005,Cal!$B590,Cal!S$3),"")</f>
        <v/>
      </c>
      <c r="T590" s="253" t="str">
        <f>IF(LEN(INDEX(DataInput!$B$6:$G$2005,Cal!$B590,Cal!T$3))&gt;0,INDEX(DataInput!$B$6:$G$2005,Cal!$B590,Cal!T$3),"")</f>
        <v/>
      </c>
      <c r="U590" s="254" t="str">
        <f>IF(LEN(INDEX(DataInput!$B$6:$G$2005,Cal!$B590,Cal!U$3))&gt;0,INDEX(DataInput!$B$6:$G$2005,Cal!$B590,Cal!U$3),"")</f>
        <v/>
      </c>
      <c r="V590" s="262">
        <f t="shared" si="84"/>
        <v>0</v>
      </c>
      <c r="W590" s="262" t="str">
        <f t="shared" si="85"/>
        <v/>
      </c>
      <c r="X590" s="262" t="str">
        <f t="shared" si="86"/>
        <v/>
      </c>
      <c r="Y590" s="257" t="str">
        <f t="shared" si="81"/>
        <v/>
      </c>
      <c r="Z590" s="257" t="str">
        <f t="shared" si="82"/>
        <v/>
      </c>
      <c r="AA590" s="258" t="str">
        <f t="shared" si="87"/>
        <v>No</v>
      </c>
      <c r="AB590" s="259" t="str">
        <f>IFERROR(IF(COUNTIF($P$4:P590,P590)=1,P590,""),"")</f>
        <v/>
      </c>
      <c r="AC590" s="259" t="str">
        <f t="shared" si="88"/>
        <v/>
      </c>
      <c r="AD590" s="259" t="str">
        <f t="shared" si="89"/>
        <v/>
      </c>
      <c r="AE590" s="259" t="str">
        <f>IFERROR(IF(AND(Cal!P590&gt;=Cal!$AG$5,Cal!P590&lt;=Cal!$AH$5,PrintPayslip!$D$7=Cal!$Q590),IF(LEN(P590)&gt;0,P590,0),""),"")</f>
        <v/>
      </c>
      <c r="AF590" s="258" t="str">
        <f t="shared" si="83"/>
        <v/>
      </c>
    </row>
    <row r="591" spans="2:32" x14ac:dyDescent="0.25">
      <c r="B591" s="228">
        <v>587</v>
      </c>
      <c r="C591" s="247">
        <f>IF(LEN(INDEX(TaxData!$B$7:$D$4006,Cal!$B591,Cal!C$3))&gt;0,INDEX(TaxData!$B$7:$D$4006,Cal!$B591,Cal!C$3),"")</f>
        <v>672</v>
      </c>
      <c r="D591" s="247">
        <f>IF(LEN(INDEX(TaxData!$B$7:$D$4006,Cal!$B591,Cal!D$3))&gt;0,INDEX(TaxData!$B$7:$D$4006,Cal!$B591,Cal!D$3),"")</f>
        <v>74</v>
      </c>
      <c r="E591" s="247">
        <f>IF(LEN(INDEX(TaxData!$B$7:$D$4006,Cal!$B591,Cal!E$3))&gt;0,INDEX(TaxData!$B$7:$D$4006,Cal!$B591,Cal!E$3),"")</f>
        <v>190</v>
      </c>
      <c r="F591" s="230"/>
      <c r="H591" s="234"/>
      <c r="I591" s="234"/>
      <c r="J591" s="234"/>
      <c r="K591" s="234"/>
      <c r="O591" s="228">
        <v>587</v>
      </c>
      <c r="P591" s="250" t="str">
        <f>IF(LEN(INDEX(DataInput!$B$6:$G$2005,Cal!$B591,Cal!P$3))&gt;0,INDEX(DataInput!$B$6:$G$2005,Cal!$B591,Cal!P$3),"")</f>
        <v/>
      </c>
      <c r="Q591" s="251" t="str">
        <f>IF(LEN(INDEX(DataInput!$B$6:$G$2005,Cal!$B591,Cal!Q$3))&gt;0,INDEX(DataInput!$B$6:$G$2005,Cal!$B591,Cal!Q$3),"")</f>
        <v/>
      </c>
      <c r="R591" s="252" t="str">
        <f>IF(LEN(INDEX(DataInput!$B$6:$G$2005,Cal!$B591,Cal!R$3))&gt;0,INDEX(DataInput!$B$6:$G$2005,Cal!$B591,Cal!R$3),"")</f>
        <v/>
      </c>
      <c r="S591" s="251" t="str">
        <f>IF(LEN(INDEX(DataInput!$B$6:$G$2005,Cal!$B591,Cal!S$3))&gt;0,INDEX(DataInput!$B$6:$G$2005,Cal!$B591,Cal!S$3),"")</f>
        <v/>
      </c>
      <c r="T591" s="253" t="str">
        <f>IF(LEN(INDEX(DataInput!$B$6:$G$2005,Cal!$B591,Cal!T$3))&gt;0,INDEX(DataInput!$B$6:$G$2005,Cal!$B591,Cal!T$3),"")</f>
        <v/>
      </c>
      <c r="U591" s="254" t="str">
        <f>IF(LEN(INDEX(DataInput!$B$6:$G$2005,Cal!$B591,Cal!U$3))&gt;0,INDEX(DataInput!$B$6:$G$2005,Cal!$B591,Cal!U$3),"")</f>
        <v/>
      </c>
      <c r="V591" s="262">
        <f t="shared" si="84"/>
        <v>0</v>
      </c>
      <c r="W591" s="262" t="str">
        <f t="shared" si="85"/>
        <v/>
      </c>
      <c r="X591" s="262" t="str">
        <f t="shared" si="86"/>
        <v/>
      </c>
      <c r="Y591" s="257" t="str">
        <f t="shared" si="81"/>
        <v/>
      </c>
      <c r="Z591" s="257" t="str">
        <f t="shared" si="82"/>
        <v/>
      </c>
      <c r="AA591" s="258" t="str">
        <f t="shared" si="87"/>
        <v>No</v>
      </c>
      <c r="AB591" s="259" t="str">
        <f>IFERROR(IF(COUNTIF($P$4:P591,P591)=1,P591,""),"")</f>
        <v/>
      </c>
      <c r="AC591" s="259" t="str">
        <f t="shared" si="88"/>
        <v/>
      </c>
      <c r="AD591" s="259" t="str">
        <f t="shared" si="89"/>
        <v/>
      </c>
      <c r="AE591" s="259" t="str">
        <f>IFERROR(IF(AND(Cal!P591&gt;=Cal!$AG$5,Cal!P591&lt;=Cal!$AH$5,PrintPayslip!$D$7=Cal!$Q591),IF(LEN(P591)&gt;0,P591,0),""),"")</f>
        <v/>
      </c>
      <c r="AF591" s="258" t="str">
        <f t="shared" si="83"/>
        <v/>
      </c>
    </row>
    <row r="592" spans="2:32" x14ac:dyDescent="0.25">
      <c r="B592" s="228">
        <v>588</v>
      </c>
      <c r="C592" s="247">
        <f>IF(LEN(INDEX(TaxData!$B$7:$D$4006,Cal!$B592,Cal!C$3))&gt;0,INDEX(TaxData!$B$7:$D$4006,Cal!$B592,Cal!C$3),"")</f>
        <v>673</v>
      </c>
      <c r="D592" s="247">
        <f>IF(LEN(INDEX(TaxData!$B$7:$D$4006,Cal!$B592,Cal!D$3))&gt;0,INDEX(TaxData!$B$7:$D$4006,Cal!$B592,Cal!D$3),"")</f>
        <v>74</v>
      </c>
      <c r="E592" s="247">
        <f>IF(LEN(INDEX(TaxData!$B$7:$D$4006,Cal!$B592,Cal!E$3))&gt;0,INDEX(TaxData!$B$7:$D$4006,Cal!$B592,Cal!E$3),"")</f>
        <v>191</v>
      </c>
      <c r="F592" s="230"/>
      <c r="H592" s="234"/>
      <c r="I592" s="234"/>
      <c r="J592" s="234"/>
      <c r="K592" s="234"/>
      <c r="O592" s="228">
        <v>588</v>
      </c>
      <c r="P592" s="250" t="str">
        <f>IF(LEN(INDEX(DataInput!$B$6:$G$2005,Cal!$B592,Cal!P$3))&gt;0,INDEX(DataInput!$B$6:$G$2005,Cal!$B592,Cal!P$3),"")</f>
        <v/>
      </c>
      <c r="Q592" s="251" t="str">
        <f>IF(LEN(INDEX(DataInput!$B$6:$G$2005,Cal!$B592,Cal!Q$3))&gt;0,INDEX(DataInput!$B$6:$G$2005,Cal!$B592,Cal!Q$3),"")</f>
        <v/>
      </c>
      <c r="R592" s="252" t="str">
        <f>IF(LEN(INDEX(DataInput!$B$6:$G$2005,Cal!$B592,Cal!R$3))&gt;0,INDEX(DataInput!$B$6:$G$2005,Cal!$B592,Cal!R$3),"")</f>
        <v/>
      </c>
      <c r="S592" s="251" t="str">
        <f>IF(LEN(INDEX(DataInput!$B$6:$G$2005,Cal!$B592,Cal!S$3))&gt;0,INDEX(DataInput!$B$6:$G$2005,Cal!$B592,Cal!S$3),"")</f>
        <v/>
      </c>
      <c r="T592" s="253" t="str">
        <f>IF(LEN(INDEX(DataInput!$B$6:$G$2005,Cal!$B592,Cal!T$3))&gt;0,INDEX(DataInput!$B$6:$G$2005,Cal!$B592,Cal!T$3),"")</f>
        <v/>
      </c>
      <c r="U592" s="254" t="str">
        <f>IF(LEN(INDEX(DataInput!$B$6:$G$2005,Cal!$B592,Cal!U$3))&gt;0,INDEX(DataInput!$B$6:$G$2005,Cal!$B592,Cal!U$3),"")</f>
        <v/>
      </c>
      <c r="V592" s="262">
        <f t="shared" si="84"/>
        <v>0</v>
      </c>
      <c r="W592" s="262" t="str">
        <f t="shared" si="85"/>
        <v/>
      </c>
      <c r="X592" s="262" t="str">
        <f t="shared" si="86"/>
        <v/>
      </c>
      <c r="Y592" s="257" t="str">
        <f t="shared" si="81"/>
        <v/>
      </c>
      <c r="Z592" s="257" t="str">
        <f t="shared" si="82"/>
        <v/>
      </c>
      <c r="AA592" s="258" t="str">
        <f t="shared" si="87"/>
        <v>No</v>
      </c>
      <c r="AB592" s="259" t="str">
        <f>IFERROR(IF(COUNTIF($P$4:P592,P592)=1,P592,""),"")</f>
        <v/>
      </c>
      <c r="AC592" s="259" t="str">
        <f t="shared" si="88"/>
        <v/>
      </c>
      <c r="AD592" s="259" t="str">
        <f t="shared" si="89"/>
        <v/>
      </c>
      <c r="AE592" s="259" t="str">
        <f>IFERROR(IF(AND(Cal!P592&gt;=Cal!$AG$5,Cal!P592&lt;=Cal!$AH$5,PrintPayslip!$D$7=Cal!$Q592),IF(LEN(P592)&gt;0,P592,0),""),"")</f>
        <v/>
      </c>
      <c r="AF592" s="258" t="str">
        <f t="shared" si="83"/>
        <v/>
      </c>
    </row>
    <row r="593" spans="2:32" x14ac:dyDescent="0.25">
      <c r="B593" s="228">
        <v>589</v>
      </c>
      <c r="C593" s="247">
        <f>IF(LEN(INDEX(TaxData!$B$7:$D$4006,Cal!$B593,Cal!C$3))&gt;0,INDEX(TaxData!$B$7:$D$4006,Cal!$B593,Cal!C$3),"")</f>
        <v>674</v>
      </c>
      <c r="D593" s="247">
        <f>IF(LEN(INDEX(TaxData!$B$7:$D$4006,Cal!$B593,Cal!D$3))&gt;0,INDEX(TaxData!$B$7:$D$4006,Cal!$B593,Cal!D$3),"")</f>
        <v>74</v>
      </c>
      <c r="E593" s="247">
        <f>IF(LEN(INDEX(TaxData!$B$7:$D$4006,Cal!$B593,Cal!E$3))&gt;0,INDEX(TaxData!$B$7:$D$4006,Cal!$B593,Cal!E$3),"")</f>
        <v>191</v>
      </c>
      <c r="F593" s="230"/>
      <c r="H593" s="234"/>
      <c r="I593" s="234"/>
      <c r="J593" s="234"/>
      <c r="K593" s="234"/>
      <c r="O593" s="228">
        <v>589</v>
      </c>
      <c r="P593" s="250" t="str">
        <f>IF(LEN(INDEX(DataInput!$B$6:$G$2005,Cal!$B593,Cal!P$3))&gt;0,INDEX(DataInput!$B$6:$G$2005,Cal!$B593,Cal!P$3),"")</f>
        <v/>
      </c>
      <c r="Q593" s="251" t="str">
        <f>IF(LEN(INDEX(DataInput!$B$6:$G$2005,Cal!$B593,Cal!Q$3))&gt;0,INDEX(DataInput!$B$6:$G$2005,Cal!$B593,Cal!Q$3),"")</f>
        <v/>
      </c>
      <c r="R593" s="252" t="str">
        <f>IF(LEN(INDEX(DataInput!$B$6:$G$2005,Cal!$B593,Cal!R$3))&gt;0,INDEX(DataInput!$B$6:$G$2005,Cal!$B593,Cal!R$3),"")</f>
        <v/>
      </c>
      <c r="S593" s="251" t="str">
        <f>IF(LEN(INDEX(DataInput!$B$6:$G$2005,Cal!$B593,Cal!S$3))&gt;0,INDEX(DataInput!$B$6:$G$2005,Cal!$B593,Cal!S$3),"")</f>
        <v/>
      </c>
      <c r="T593" s="253" t="str">
        <f>IF(LEN(INDEX(DataInput!$B$6:$G$2005,Cal!$B593,Cal!T$3))&gt;0,INDEX(DataInput!$B$6:$G$2005,Cal!$B593,Cal!T$3),"")</f>
        <v/>
      </c>
      <c r="U593" s="254" t="str">
        <f>IF(LEN(INDEX(DataInput!$B$6:$G$2005,Cal!$B593,Cal!U$3))&gt;0,INDEX(DataInput!$B$6:$G$2005,Cal!$B593,Cal!U$3),"")</f>
        <v/>
      </c>
      <c r="V593" s="262">
        <f t="shared" si="84"/>
        <v>0</v>
      </c>
      <c r="W593" s="262" t="str">
        <f t="shared" si="85"/>
        <v/>
      </c>
      <c r="X593" s="262" t="str">
        <f t="shared" si="86"/>
        <v/>
      </c>
      <c r="Y593" s="257" t="str">
        <f t="shared" si="81"/>
        <v/>
      </c>
      <c r="Z593" s="257" t="str">
        <f t="shared" si="82"/>
        <v/>
      </c>
      <c r="AA593" s="258" t="str">
        <f t="shared" si="87"/>
        <v>No</v>
      </c>
      <c r="AB593" s="259" t="str">
        <f>IFERROR(IF(COUNTIF($P$4:P593,P593)=1,P593,""),"")</f>
        <v/>
      </c>
      <c r="AC593" s="259" t="str">
        <f t="shared" si="88"/>
        <v/>
      </c>
      <c r="AD593" s="259" t="str">
        <f t="shared" si="89"/>
        <v/>
      </c>
      <c r="AE593" s="259" t="str">
        <f>IFERROR(IF(AND(Cal!P593&gt;=Cal!$AG$5,Cal!P593&lt;=Cal!$AH$5,PrintPayslip!$D$7=Cal!$Q593),IF(LEN(P593)&gt;0,P593,0),""),"")</f>
        <v/>
      </c>
      <c r="AF593" s="258" t="str">
        <f t="shared" si="83"/>
        <v/>
      </c>
    </row>
    <row r="594" spans="2:32" x14ac:dyDescent="0.25">
      <c r="B594" s="228">
        <v>590</v>
      </c>
      <c r="C594" s="247">
        <f>IF(LEN(INDEX(TaxData!$B$7:$D$4006,Cal!$B594,Cal!C$3))&gt;0,INDEX(TaxData!$B$7:$D$4006,Cal!$B594,Cal!C$3),"")</f>
        <v>675</v>
      </c>
      <c r="D594" s="247">
        <f>IF(LEN(INDEX(TaxData!$B$7:$D$4006,Cal!$B594,Cal!D$3))&gt;0,INDEX(TaxData!$B$7:$D$4006,Cal!$B594,Cal!D$3),"")</f>
        <v>74</v>
      </c>
      <c r="E594" s="247">
        <f>IF(LEN(INDEX(TaxData!$B$7:$D$4006,Cal!$B594,Cal!E$3))&gt;0,INDEX(TaxData!$B$7:$D$4006,Cal!$B594,Cal!E$3),"")</f>
        <v>191</v>
      </c>
      <c r="F594" s="230"/>
      <c r="H594" s="234"/>
      <c r="I594" s="234"/>
      <c r="J594" s="234"/>
      <c r="K594" s="234"/>
      <c r="O594" s="228">
        <v>590</v>
      </c>
      <c r="P594" s="250" t="str">
        <f>IF(LEN(INDEX(DataInput!$B$6:$G$2005,Cal!$B594,Cal!P$3))&gt;0,INDEX(DataInput!$B$6:$G$2005,Cal!$B594,Cal!P$3),"")</f>
        <v/>
      </c>
      <c r="Q594" s="251" t="str">
        <f>IF(LEN(INDEX(DataInput!$B$6:$G$2005,Cal!$B594,Cal!Q$3))&gt;0,INDEX(DataInput!$B$6:$G$2005,Cal!$B594,Cal!Q$3),"")</f>
        <v/>
      </c>
      <c r="R594" s="252" t="str">
        <f>IF(LEN(INDEX(DataInput!$B$6:$G$2005,Cal!$B594,Cal!R$3))&gt;0,INDEX(DataInput!$B$6:$G$2005,Cal!$B594,Cal!R$3),"")</f>
        <v/>
      </c>
      <c r="S594" s="251" t="str">
        <f>IF(LEN(INDEX(DataInput!$B$6:$G$2005,Cal!$B594,Cal!S$3))&gt;0,INDEX(DataInput!$B$6:$G$2005,Cal!$B594,Cal!S$3),"")</f>
        <v/>
      </c>
      <c r="T594" s="253" t="str">
        <f>IF(LEN(INDEX(DataInput!$B$6:$G$2005,Cal!$B594,Cal!T$3))&gt;0,INDEX(DataInput!$B$6:$G$2005,Cal!$B594,Cal!T$3),"")</f>
        <v/>
      </c>
      <c r="U594" s="254" t="str">
        <f>IF(LEN(INDEX(DataInput!$B$6:$G$2005,Cal!$B594,Cal!U$3))&gt;0,INDEX(DataInput!$B$6:$G$2005,Cal!$B594,Cal!U$3),"")</f>
        <v/>
      </c>
      <c r="V594" s="262">
        <f t="shared" si="84"/>
        <v>0</v>
      </c>
      <c r="W594" s="262" t="str">
        <f t="shared" si="85"/>
        <v/>
      </c>
      <c r="X594" s="262" t="str">
        <f t="shared" si="86"/>
        <v/>
      </c>
      <c r="Y594" s="257" t="str">
        <f t="shared" si="81"/>
        <v/>
      </c>
      <c r="Z594" s="257" t="str">
        <f t="shared" si="82"/>
        <v/>
      </c>
      <c r="AA594" s="258" t="str">
        <f t="shared" si="87"/>
        <v>No</v>
      </c>
      <c r="AB594" s="259" t="str">
        <f>IFERROR(IF(COUNTIF($P$4:P594,P594)=1,P594,""),"")</f>
        <v/>
      </c>
      <c r="AC594" s="259" t="str">
        <f t="shared" si="88"/>
        <v/>
      </c>
      <c r="AD594" s="259" t="str">
        <f t="shared" si="89"/>
        <v/>
      </c>
      <c r="AE594" s="259" t="str">
        <f>IFERROR(IF(AND(Cal!P594&gt;=Cal!$AG$5,Cal!P594&lt;=Cal!$AH$5,PrintPayslip!$D$7=Cal!$Q594),IF(LEN(P594)&gt;0,P594,0),""),"")</f>
        <v/>
      </c>
      <c r="AF594" s="258" t="str">
        <f t="shared" si="83"/>
        <v/>
      </c>
    </row>
    <row r="595" spans="2:32" x14ac:dyDescent="0.25">
      <c r="B595" s="228">
        <v>591</v>
      </c>
      <c r="C595" s="247">
        <f>IF(LEN(INDEX(TaxData!$B$7:$D$4006,Cal!$B595,Cal!C$3))&gt;0,INDEX(TaxData!$B$7:$D$4006,Cal!$B595,Cal!C$3),"")</f>
        <v>676</v>
      </c>
      <c r="D595" s="247">
        <f>IF(LEN(INDEX(TaxData!$B$7:$D$4006,Cal!$B595,Cal!D$3))&gt;0,INDEX(TaxData!$B$7:$D$4006,Cal!$B595,Cal!D$3),"")</f>
        <v>75</v>
      </c>
      <c r="E595" s="247">
        <f>IF(LEN(INDEX(TaxData!$B$7:$D$4006,Cal!$B595,Cal!E$3))&gt;0,INDEX(TaxData!$B$7:$D$4006,Cal!$B595,Cal!E$3),"")</f>
        <v>192</v>
      </c>
      <c r="F595" s="230"/>
      <c r="H595" s="234"/>
      <c r="I595" s="234"/>
      <c r="J595" s="234"/>
      <c r="K595" s="234"/>
      <c r="O595" s="228">
        <v>591</v>
      </c>
      <c r="P595" s="250" t="str">
        <f>IF(LEN(INDEX(DataInput!$B$6:$G$2005,Cal!$B595,Cal!P$3))&gt;0,INDEX(DataInput!$B$6:$G$2005,Cal!$B595,Cal!P$3),"")</f>
        <v/>
      </c>
      <c r="Q595" s="251" t="str">
        <f>IF(LEN(INDEX(DataInput!$B$6:$G$2005,Cal!$B595,Cal!Q$3))&gt;0,INDEX(DataInput!$B$6:$G$2005,Cal!$B595,Cal!Q$3),"")</f>
        <v/>
      </c>
      <c r="R595" s="252" t="str">
        <f>IF(LEN(INDEX(DataInput!$B$6:$G$2005,Cal!$B595,Cal!R$3))&gt;0,INDEX(DataInput!$B$6:$G$2005,Cal!$B595,Cal!R$3),"")</f>
        <v/>
      </c>
      <c r="S595" s="251" t="str">
        <f>IF(LEN(INDEX(DataInput!$B$6:$G$2005,Cal!$B595,Cal!S$3))&gt;0,INDEX(DataInput!$B$6:$G$2005,Cal!$B595,Cal!S$3),"")</f>
        <v/>
      </c>
      <c r="T595" s="253" t="str">
        <f>IF(LEN(INDEX(DataInput!$B$6:$G$2005,Cal!$B595,Cal!T$3))&gt;0,INDEX(DataInput!$B$6:$G$2005,Cal!$B595,Cal!T$3),"")</f>
        <v/>
      </c>
      <c r="U595" s="254" t="str">
        <f>IF(LEN(INDEX(DataInput!$B$6:$G$2005,Cal!$B595,Cal!U$3))&gt;0,INDEX(DataInput!$B$6:$G$2005,Cal!$B595,Cal!U$3),"")</f>
        <v/>
      </c>
      <c r="V595" s="262">
        <f t="shared" si="84"/>
        <v>0</v>
      </c>
      <c r="W595" s="262" t="str">
        <f t="shared" si="85"/>
        <v/>
      </c>
      <c r="X595" s="262" t="str">
        <f t="shared" si="86"/>
        <v/>
      </c>
      <c r="Y595" s="257" t="str">
        <f t="shared" si="81"/>
        <v/>
      </c>
      <c r="Z595" s="257" t="str">
        <f t="shared" si="82"/>
        <v/>
      </c>
      <c r="AA595" s="258" t="str">
        <f t="shared" si="87"/>
        <v>No</v>
      </c>
      <c r="AB595" s="259" t="str">
        <f>IFERROR(IF(COUNTIF($P$4:P595,P595)=1,P595,""),"")</f>
        <v/>
      </c>
      <c r="AC595" s="259" t="str">
        <f t="shared" si="88"/>
        <v/>
      </c>
      <c r="AD595" s="259" t="str">
        <f t="shared" si="89"/>
        <v/>
      </c>
      <c r="AE595" s="259" t="str">
        <f>IFERROR(IF(AND(Cal!P595&gt;=Cal!$AG$5,Cal!P595&lt;=Cal!$AH$5,PrintPayslip!$D$7=Cal!$Q595),IF(LEN(P595)&gt;0,P595,0),""),"")</f>
        <v/>
      </c>
      <c r="AF595" s="258" t="str">
        <f t="shared" si="83"/>
        <v/>
      </c>
    </row>
    <row r="596" spans="2:32" x14ac:dyDescent="0.25">
      <c r="B596" s="228">
        <v>592</v>
      </c>
      <c r="C596" s="247">
        <f>IF(LEN(INDEX(TaxData!$B$7:$D$4006,Cal!$B596,Cal!C$3))&gt;0,INDEX(TaxData!$B$7:$D$4006,Cal!$B596,Cal!C$3),"")</f>
        <v>677</v>
      </c>
      <c r="D596" s="247">
        <f>IF(LEN(INDEX(TaxData!$B$7:$D$4006,Cal!$B596,Cal!D$3))&gt;0,INDEX(TaxData!$B$7:$D$4006,Cal!$B596,Cal!D$3),"")</f>
        <v>75</v>
      </c>
      <c r="E596" s="247">
        <f>IF(LEN(INDEX(TaxData!$B$7:$D$4006,Cal!$B596,Cal!E$3))&gt;0,INDEX(TaxData!$B$7:$D$4006,Cal!$B596,Cal!E$3),"")</f>
        <v>192</v>
      </c>
      <c r="F596" s="230"/>
      <c r="H596" s="234"/>
      <c r="I596" s="234"/>
      <c r="J596" s="234"/>
      <c r="K596" s="234"/>
      <c r="O596" s="228">
        <v>592</v>
      </c>
      <c r="P596" s="250" t="str">
        <f>IF(LEN(INDEX(DataInput!$B$6:$G$2005,Cal!$B596,Cal!P$3))&gt;0,INDEX(DataInput!$B$6:$G$2005,Cal!$B596,Cal!P$3),"")</f>
        <v/>
      </c>
      <c r="Q596" s="251" t="str">
        <f>IF(LEN(INDEX(DataInput!$B$6:$G$2005,Cal!$B596,Cal!Q$3))&gt;0,INDEX(DataInput!$B$6:$G$2005,Cal!$B596,Cal!Q$3),"")</f>
        <v/>
      </c>
      <c r="R596" s="252" t="str">
        <f>IF(LEN(INDEX(DataInput!$B$6:$G$2005,Cal!$B596,Cal!R$3))&gt;0,INDEX(DataInput!$B$6:$G$2005,Cal!$B596,Cal!R$3),"")</f>
        <v/>
      </c>
      <c r="S596" s="251" t="str">
        <f>IF(LEN(INDEX(DataInput!$B$6:$G$2005,Cal!$B596,Cal!S$3))&gt;0,INDEX(DataInput!$B$6:$G$2005,Cal!$B596,Cal!S$3),"")</f>
        <v/>
      </c>
      <c r="T596" s="253" t="str">
        <f>IF(LEN(INDEX(DataInput!$B$6:$G$2005,Cal!$B596,Cal!T$3))&gt;0,INDEX(DataInput!$B$6:$G$2005,Cal!$B596,Cal!T$3),"")</f>
        <v/>
      </c>
      <c r="U596" s="254" t="str">
        <f>IF(LEN(INDEX(DataInput!$B$6:$G$2005,Cal!$B596,Cal!U$3))&gt;0,INDEX(DataInput!$B$6:$G$2005,Cal!$B596,Cal!U$3),"")</f>
        <v/>
      </c>
      <c r="V596" s="262">
        <f t="shared" si="84"/>
        <v>0</v>
      </c>
      <c r="W596" s="262" t="str">
        <f t="shared" si="85"/>
        <v/>
      </c>
      <c r="X596" s="262" t="str">
        <f t="shared" si="86"/>
        <v/>
      </c>
      <c r="Y596" s="257" t="str">
        <f t="shared" si="81"/>
        <v/>
      </c>
      <c r="Z596" s="257" t="str">
        <f t="shared" si="82"/>
        <v/>
      </c>
      <c r="AA596" s="258" t="str">
        <f t="shared" si="87"/>
        <v>No</v>
      </c>
      <c r="AB596" s="259" t="str">
        <f>IFERROR(IF(COUNTIF($P$4:P596,P596)=1,P596,""),"")</f>
        <v/>
      </c>
      <c r="AC596" s="259" t="str">
        <f t="shared" si="88"/>
        <v/>
      </c>
      <c r="AD596" s="259" t="str">
        <f t="shared" si="89"/>
        <v/>
      </c>
      <c r="AE596" s="259" t="str">
        <f>IFERROR(IF(AND(Cal!P596&gt;=Cal!$AG$5,Cal!P596&lt;=Cal!$AH$5,PrintPayslip!$D$7=Cal!$Q596),IF(LEN(P596)&gt;0,P596,0),""),"")</f>
        <v/>
      </c>
      <c r="AF596" s="258" t="str">
        <f t="shared" si="83"/>
        <v/>
      </c>
    </row>
    <row r="597" spans="2:32" x14ac:dyDescent="0.25">
      <c r="B597" s="228">
        <v>593</v>
      </c>
      <c r="C597" s="247">
        <f>IF(LEN(INDEX(TaxData!$B$7:$D$4006,Cal!$B597,Cal!C$3))&gt;0,INDEX(TaxData!$B$7:$D$4006,Cal!$B597,Cal!C$3),"")</f>
        <v>678</v>
      </c>
      <c r="D597" s="247">
        <f>IF(LEN(INDEX(TaxData!$B$7:$D$4006,Cal!$B597,Cal!D$3))&gt;0,INDEX(TaxData!$B$7:$D$4006,Cal!$B597,Cal!D$3),"")</f>
        <v>75</v>
      </c>
      <c r="E597" s="247">
        <f>IF(LEN(INDEX(TaxData!$B$7:$D$4006,Cal!$B597,Cal!E$3))&gt;0,INDEX(TaxData!$B$7:$D$4006,Cal!$B597,Cal!E$3),"")</f>
        <v>192</v>
      </c>
      <c r="F597" s="230"/>
      <c r="H597" s="234"/>
      <c r="I597" s="234"/>
      <c r="J597" s="234"/>
      <c r="K597" s="234"/>
      <c r="O597" s="228">
        <v>593</v>
      </c>
      <c r="P597" s="250" t="str">
        <f>IF(LEN(INDEX(DataInput!$B$6:$G$2005,Cal!$B597,Cal!P$3))&gt;0,INDEX(DataInput!$B$6:$G$2005,Cal!$B597,Cal!P$3),"")</f>
        <v/>
      </c>
      <c r="Q597" s="251" t="str">
        <f>IF(LEN(INDEX(DataInput!$B$6:$G$2005,Cal!$B597,Cal!Q$3))&gt;0,INDEX(DataInput!$B$6:$G$2005,Cal!$B597,Cal!Q$3),"")</f>
        <v/>
      </c>
      <c r="R597" s="252" t="str">
        <f>IF(LEN(INDEX(DataInput!$B$6:$G$2005,Cal!$B597,Cal!R$3))&gt;0,INDEX(DataInput!$B$6:$G$2005,Cal!$B597,Cal!R$3),"")</f>
        <v/>
      </c>
      <c r="S597" s="251" t="str">
        <f>IF(LEN(INDEX(DataInput!$B$6:$G$2005,Cal!$B597,Cal!S$3))&gt;0,INDEX(DataInput!$B$6:$G$2005,Cal!$B597,Cal!S$3),"")</f>
        <v/>
      </c>
      <c r="T597" s="253" t="str">
        <f>IF(LEN(INDEX(DataInput!$B$6:$G$2005,Cal!$B597,Cal!T$3))&gt;0,INDEX(DataInput!$B$6:$G$2005,Cal!$B597,Cal!T$3),"")</f>
        <v/>
      </c>
      <c r="U597" s="254" t="str">
        <f>IF(LEN(INDEX(DataInput!$B$6:$G$2005,Cal!$B597,Cal!U$3))&gt;0,INDEX(DataInput!$B$6:$G$2005,Cal!$B597,Cal!U$3),"")</f>
        <v/>
      </c>
      <c r="V597" s="262">
        <f t="shared" si="84"/>
        <v>0</v>
      </c>
      <c r="W597" s="262" t="str">
        <f t="shared" si="85"/>
        <v/>
      </c>
      <c r="X597" s="262" t="str">
        <f t="shared" si="86"/>
        <v/>
      </c>
      <c r="Y597" s="257" t="str">
        <f t="shared" si="81"/>
        <v/>
      </c>
      <c r="Z597" s="257" t="str">
        <f t="shared" si="82"/>
        <v/>
      </c>
      <c r="AA597" s="258" t="str">
        <f t="shared" si="87"/>
        <v>No</v>
      </c>
      <c r="AB597" s="259" t="str">
        <f>IFERROR(IF(COUNTIF($P$4:P597,P597)=1,P597,""),"")</f>
        <v/>
      </c>
      <c r="AC597" s="259" t="str">
        <f t="shared" si="88"/>
        <v/>
      </c>
      <c r="AD597" s="259" t="str">
        <f t="shared" si="89"/>
        <v/>
      </c>
      <c r="AE597" s="259" t="str">
        <f>IFERROR(IF(AND(Cal!P597&gt;=Cal!$AG$5,Cal!P597&lt;=Cal!$AH$5,PrintPayslip!$D$7=Cal!$Q597),IF(LEN(P597)&gt;0,P597,0),""),"")</f>
        <v/>
      </c>
      <c r="AF597" s="258" t="str">
        <f t="shared" si="83"/>
        <v/>
      </c>
    </row>
    <row r="598" spans="2:32" x14ac:dyDescent="0.25">
      <c r="B598" s="228">
        <v>594</v>
      </c>
      <c r="C598" s="247">
        <f>IF(LEN(INDEX(TaxData!$B$7:$D$4006,Cal!$B598,Cal!C$3))&gt;0,INDEX(TaxData!$B$7:$D$4006,Cal!$B598,Cal!C$3),"")</f>
        <v>679</v>
      </c>
      <c r="D598" s="247">
        <f>IF(LEN(INDEX(TaxData!$B$7:$D$4006,Cal!$B598,Cal!D$3))&gt;0,INDEX(TaxData!$B$7:$D$4006,Cal!$B598,Cal!D$3),"")</f>
        <v>75</v>
      </c>
      <c r="E598" s="247">
        <f>IF(LEN(INDEX(TaxData!$B$7:$D$4006,Cal!$B598,Cal!E$3))&gt;0,INDEX(TaxData!$B$7:$D$4006,Cal!$B598,Cal!E$3),"")</f>
        <v>193</v>
      </c>
      <c r="F598" s="230"/>
      <c r="H598" s="234"/>
      <c r="I598" s="234"/>
      <c r="J598" s="234"/>
      <c r="K598" s="234"/>
      <c r="O598" s="228">
        <v>594</v>
      </c>
      <c r="P598" s="250" t="str">
        <f>IF(LEN(INDEX(DataInput!$B$6:$G$2005,Cal!$B598,Cal!P$3))&gt;0,INDEX(DataInput!$B$6:$G$2005,Cal!$B598,Cal!P$3),"")</f>
        <v/>
      </c>
      <c r="Q598" s="251" t="str">
        <f>IF(LEN(INDEX(DataInput!$B$6:$G$2005,Cal!$B598,Cal!Q$3))&gt;0,INDEX(DataInput!$B$6:$G$2005,Cal!$B598,Cal!Q$3),"")</f>
        <v/>
      </c>
      <c r="R598" s="252" t="str">
        <f>IF(LEN(INDEX(DataInput!$B$6:$G$2005,Cal!$B598,Cal!R$3))&gt;0,INDEX(DataInput!$B$6:$G$2005,Cal!$B598,Cal!R$3),"")</f>
        <v/>
      </c>
      <c r="S598" s="251" t="str">
        <f>IF(LEN(INDEX(DataInput!$B$6:$G$2005,Cal!$B598,Cal!S$3))&gt;0,INDEX(DataInput!$B$6:$G$2005,Cal!$B598,Cal!S$3),"")</f>
        <v/>
      </c>
      <c r="T598" s="253" t="str">
        <f>IF(LEN(INDEX(DataInput!$B$6:$G$2005,Cal!$B598,Cal!T$3))&gt;0,INDEX(DataInput!$B$6:$G$2005,Cal!$B598,Cal!T$3),"")</f>
        <v/>
      </c>
      <c r="U598" s="254" t="str">
        <f>IF(LEN(INDEX(DataInput!$B$6:$G$2005,Cal!$B598,Cal!U$3))&gt;0,INDEX(DataInput!$B$6:$G$2005,Cal!$B598,Cal!U$3),"")</f>
        <v/>
      </c>
      <c r="V598" s="262">
        <f t="shared" si="84"/>
        <v>0</v>
      </c>
      <c r="W598" s="262" t="str">
        <f t="shared" si="85"/>
        <v/>
      </c>
      <c r="X598" s="262" t="str">
        <f t="shared" si="86"/>
        <v/>
      </c>
      <c r="Y598" s="257" t="str">
        <f t="shared" si="81"/>
        <v/>
      </c>
      <c r="Z598" s="257" t="str">
        <f t="shared" si="82"/>
        <v/>
      </c>
      <c r="AA598" s="258" t="str">
        <f t="shared" si="87"/>
        <v>No</v>
      </c>
      <c r="AB598" s="259" t="str">
        <f>IFERROR(IF(COUNTIF($P$4:P598,P598)=1,P598,""),"")</f>
        <v/>
      </c>
      <c r="AC598" s="259" t="str">
        <f t="shared" si="88"/>
        <v/>
      </c>
      <c r="AD598" s="259" t="str">
        <f t="shared" si="89"/>
        <v/>
      </c>
      <c r="AE598" s="259" t="str">
        <f>IFERROR(IF(AND(Cal!P598&gt;=Cal!$AG$5,Cal!P598&lt;=Cal!$AH$5,PrintPayslip!$D$7=Cal!$Q598),IF(LEN(P598)&gt;0,P598,0),""),"")</f>
        <v/>
      </c>
      <c r="AF598" s="258" t="str">
        <f t="shared" si="83"/>
        <v/>
      </c>
    </row>
    <row r="599" spans="2:32" x14ac:dyDescent="0.25">
      <c r="B599" s="228">
        <v>595</v>
      </c>
      <c r="C599" s="247">
        <f>IF(LEN(INDEX(TaxData!$B$7:$D$4006,Cal!$B599,Cal!C$3))&gt;0,INDEX(TaxData!$B$7:$D$4006,Cal!$B599,Cal!C$3),"")</f>
        <v>680</v>
      </c>
      <c r="D599" s="247">
        <f>IF(LEN(INDEX(TaxData!$B$7:$D$4006,Cal!$B599,Cal!D$3))&gt;0,INDEX(TaxData!$B$7:$D$4006,Cal!$B599,Cal!D$3),"")</f>
        <v>76</v>
      </c>
      <c r="E599" s="247">
        <f>IF(LEN(INDEX(TaxData!$B$7:$D$4006,Cal!$B599,Cal!E$3))&gt;0,INDEX(TaxData!$B$7:$D$4006,Cal!$B599,Cal!E$3),"")</f>
        <v>193</v>
      </c>
      <c r="F599" s="230"/>
      <c r="H599" s="234"/>
      <c r="I599" s="234"/>
      <c r="J599" s="234"/>
      <c r="K599" s="234"/>
      <c r="O599" s="228">
        <v>595</v>
      </c>
      <c r="P599" s="250" t="str">
        <f>IF(LEN(INDEX(DataInput!$B$6:$G$2005,Cal!$B599,Cal!P$3))&gt;0,INDEX(DataInput!$B$6:$G$2005,Cal!$B599,Cal!P$3),"")</f>
        <v/>
      </c>
      <c r="Q599" s="251" t="str">
        <f>IF(LEN(INDEX(DataInput!$B$6:$G$2005,Cal!$B599,Cal!Q$3))&gt;0,INDEX(DataInput!$B$6:$G$2005,Cal!$B599,Cal!Q$3),"")</f>
        <v/>
      </c>
      <c r="R599" s="252" t="str">
        <f>IF(LEN(INDEX(DataInput!$B$6:$G$2005,Cal!$B599,Cal!R$3))&gt;0,INDEX(DataInput!$B$6:$G$2005,Cal!$B599,Cal!R$3),"")</f>
        <v/>
      </c>
      <c r="S599" s="251" t="str">
        <f>IF(LEN(INDEX(DataInput!$B$6:$G$2005,Cal!$B599,Cal!S$3))&gt;0,INDEX(DataInput!$B$6:$G$2005,Cal!$B599,Cal!S$3),"")</f>
        <v/>
      </c>
      <c r="T599" s="253" t="str">
        <f>IF(LEN(INDEX(DataInput!$B$6:$G$2005,Cal!$B599,Cal!T$3))&gt;0,INDEX(DataInput!$B$6:$G$2005,Cal!$B599,Cal!T$3),"")</f>
        <v/>
      </c>
      <c r="U599" s="254" t="str">
        <f>IF(LEN(INDEX(DataInput!$B$6:$G$2005,Cal!$B599,Cal!U$3))&gt;0,INDEX(DataInput!$B$6:$G$2005,Cal!$B599,Cal!U$3),"")</f>
        <v/>
      </c>
      <c r="V599" s="262">
        <f t="shared" si="84"/>
        <v>0</v>
      </c>
      <c r="W599" s="262" t="str">
        <f t="shared" si="85"/>
        <v/>
      </c>
      <c r="X599" s="262" t="str">
        <f t="shared" si="86"/>
        <v/>
      </c>
      <c r="Y599" s="257" t="str">
        <f t="shared" si="81"/>
        <v/>
      </c>
      <c r="Z599" s="257" t="str">
        <f t="shared" si="82"/>
        <v/>
      </c>
      <c r="AA599" s="258" t="str">
        <f t="shared" si="87"/>
        <v>No</v>
      </c>
      <c r="AB599" s="259" t="str">
        <f>IFERROR(IF(COUNTIF($P$4:P599,P599)=1,P599,""),"")</f>
        <v/>
      </c>
      <c r="AC599" s="259" t="str">
        <f t="shared" si="88"/>
        <v/>
      </c>
      <c r="AD599" s="259" t="str">
        <f t="shared" si="89"/>
        <v/>
      </c>
      <c r="AE599" s="259" t="str">
        <f>IFERROR(IF(AND(Cal!P599&gt;=Cal!$AG$5,Cal!P599&lt;=Cal!$AH$5,PrintPayslip!$D$7=Cal!$Q599),IF(LEN(P599)&gt;0,P599,0),""),"")</f>
        <v/>
      </c>
      <c r="AF599" s="258" t="str">
        <f t="shared" si="83"/>
        <v/>
      </c>
    </row>
    <row r="600" spans="2:32" x14ac:dyDescent="0.25">
      <c r="B600" s="228">
        <v>596</v>
      </c>
      <c r="C600" s="247">
        <f>IF(LEN(INDEX(TaxData!$B$7:$D$4006,Cal!$B600,Cal!C$3))&gt;0,INDEX(TaxData!$B$7:$D$4006,Cal!$B600,Cal!C$3),"")</f>
        <v>681</v>
      </c>
      <c r="D600" s="247">
        <f>IF(LEN(INDEX(TaxData!$B$7:$D$4006,Cal!$B600,Cal!D$3))&gt;0,INDEX(TaxData!$B$7:$D$4006,Cal!$B600,Cal!D$3),"")</f>
        <v>76</v>
      </c>
      <c r="E600" s="247">
        <f>IF(LEN(INDEX(TaxData!$B$7:$D$4006,Cal!$B600,Cal!E$3))&gt;0,INDEX(TaxData!$B$7:$D$4006,Cal!$B600,Cal!E$3),"")</f>
        <v>193</v>
      </c>
      <c r="F600" s="230"/>
      <c r="H600" s="234"/>
      <c r="I600" s="234"/>
      <c r="J600" s="234"/>
      <c r="K600" s="234"/>
      <c r="O600" s="228">
        <v>596</v>
      </c>
      <c r="P600" s="250" t="str">
        <f>IF(LEN(INDEX(DataInput!$B$6:$G$2005,Cal!$B600,Cal!P$3))&gt;0,INDEX(DataInput!$B$6:$G$2005,Cal!$B600,Cal!P$3),"")</f>
        <v/>
      </c>
      <c r="Q600" s="251" t="str">
        <f>IF(LEN(INDEX(DataInput!$B$6:$G$2005,Cal!$B600,Cal!Q$3))&gt;0,INDEX(DataInput!$B$6:$G$2005,Cal!$B600,Cal!Q$3),"")</f>
        <v/>
      </c>
      <c r="R600" s="252" t="str">
        <f>IF(LEN(INDEX(DataInput!$B$6:$G$2005,Cal!$B600,Cal!R$3))&gt;0,INDEX(DataInput!$B$6:$G$2005,Cal!$B600,Cal!R$3),"")</f>
        <v/>
      </c>
      <c r="S600" s="251" t="str">
        <f>IF(LEN(INDEX(DataInput!$B$6:$G$2005,Cal!$B600,Cal!S$3))&gt;0,INDEX(DataInput!$B$6:$G$2005,Cal!$B600,Cal!S$3),"")</f>
        <v/>
      </c>
      <c r="T600" s="253" t="str">
        <f>IF(LEN(INDEX(DataInput!$B$6:$G$2005,Cal!$B600,Cal!T$3))&gt;0,INDEX(DataInput!$B$6:$G$2005,Cal!$B600,Cal!T$3),"")</f>
        <v/>
      </c>
      <c r="U600" s="254" t="str">
        <f>IF(LEN(INDEX(DataInput!$B$6:$G$2005,Cal!$B600,Cal!U$3))&gt;0,INDEX(DataInput!$B$6:$G$2005,Cal!$B600,Cal!U$3),"")</f>
        <v/>
      </c>
      <c r="V600" s="262">
        <f t="shared" si="84"/>
        <v>0</v>
      </c>
      <c r="W600" s="262" t="str">
        <f t="shared" si="85"/>
        <v/>
      </c>
      <c r="X600" s="262" t="str">
        <f t="shared" si="86"/>
        <v/>
      </c>
      <c r="Y600" s="257" t="str">
        <f t="shared" si="81"/>
        <v/>
      </c>
      <c r="Z600" s="257" t="str">
        <f t="shared" si="82"/>
        <v/>
      </c>
      <c r="AA600" s="258" t="str">
        <f t="shared" si="87"/>
        <v>No</v>
      </c>
      <c r="AB600" s="259" t="str">
        <f>IFERROR(IF(COUNTIF($P$4:P600,P600)=1,P600,""),"")</f>
        <v/>
      </c>
      <c r="AC600" s="259" t="str">
        <f t="shared" si="88"/>
        <v/>
      </c>
      <c r="AD600" s="259" t="str">
        <f t="shared" si="89"/>
        <v/>
      </c>
      <c r="AE600" s="259" t="str">
        <f>IFERROR(IF(AND(Cal!P600&gt;=Cal!$AG$5,Cal!P600&lt;=Cal!$AH$5,PrintPayslip!$D$7=Cal!$Q600),IF(LEN(P600)&gt;0,P600,0),""),"")</f>
        <v/>
      </c>
      <c r="AF600" s="258" t="str">
        <f t="shared" si="83"/>
        <v/>
      </c>
    </row>
    <row r="601" spans="2:32" x14ac:dyDescent="0.25">
      <c r="B601" s="228">
        <v>597</v>
      </c>
      <c r="C601" s="247">
        <f>IF(LEN(INDEX(TaxData!$B$7:$D$4006,Cal!$B601,Cal!C$3))&gt;0,INDEX(TaxData!$B$7:$D$4006,Cal!$B601,Cal!C$3),"")</f>
        <v>682</v>
      </c>
      <c r="D601" s="247">
        <f>IF(LEN(INDEX(TaxData!$B$7:$D$4006,Cal!$B601,Cal!D$3))&gt;0,INDEX(TaxData!$B$7:$D$4006,Cal!$B601,Cal!D$3),"")</f>
        <v>76</v>
      </c>
      <c r="E601" s="247">
        <f>IF(LEN(INDEX(TaxData!$B$7:$D$4006,Cal!$B601,Cal!E$3))&gt;0,INDEX(TaxData!$B$7:$D$4006,Cal!$B601,Cal!E$3),"")</f>
        <v>194</v>
      </c>
      <c r="F601" s="230"/>
      <c r="H601" s="234"/>
      <c r="I601" s="234"/>
      <c r="J601" s="234"/>
      <c r="K601" s="234"/>
      <c r="O601" s="228">
        <v>597</v>
      </c>
      <c r="P601" s="250" t="str">
        <f>IF(LEN(INDEX(DataInput!$B$6:$G$2005,Cal!$B601,Cal!P$3))&gt;0,INDEX(DataInput!$B$6:$G$2005,Cal!$B601,Cal!P$3),"")</f>
        <v/>
      </c>
      <c r="Q601" s="251" t="str">
        <f>IF(LEN(INDEX(DataInput!$B$6:$G$2005,Cal!$B601,Cal!Q$3))&gt;0,INDEX(DataInput!$B$6:$G$2005,Cal!$B601,Cal!Q$3),"")</f>
        <v/>
      </c>
      <c r="R601" s="252" t="str">
        <f>IF(LEN(INDEX(DataInput!$B$6:$G$2005,Cal!$B601,Cal!R$3))&gt;0,INDEX(DataInput!$B$6:$G$2005,Cal!$B601,Cal!R$3),"")</f>
        <v/>
      </c>
      <c r="S601" s="251" t="str">
        <f>IF(LEN(INDEX(DataInput!$B$6:$G$2005,Cal!$B601,Cal!S$3))&gt;0,INDEX(DataInput!$B$6:$G$2005,Cal!$B601,Cal!S$3),"")</f>
        <v/>
      </c>
      <c r="T601" s="253" t="str">
        <f>IF(LEN(INDEX(DataInput!$B$6:$G$2005,Cal!$B601,Cal!T$3))&gt;0,INDEX(DataInput!$B$6:$G$2005,Cal!$B601,Cal!T$3),"")</f>
        <v/>
      </c>
      <c r="U601" s="254" t="str">
        <f>IF(LEN(INDEX(DataInput!$B$6:$G$2005,Cal!$B601,Cal!U$3))&gt;0,INDEX(DataInput!$B$6:$G$2005,Cal!$B601,Cal!U$3),"")</f>
        <v/>
      </c>
      <c r="V601" s="262">
        <f t="shared" si="84"/>
        <v>0</v>
      </c>
      <c r="W601" s="262" t="str">
        <f t="shared" si="85"/>
        <v/>
      </c>
      <c r="X601" s="262" t="str">
        <f t="shared" si="86"/>
        <v/>
      </c>
      <c r="Y601" s="257" t="str">
        <f t="shared" si="81"/>
        <v/>
      </c>
      <c r="Z601" s="257" t="str">
        <f t="shared" si="82"/>
        <v/>
      </c>
      <c r="AA601" s="258" t="str">
        <f t="shared" si="87"/>
        <v>No</v>
      </c>
      <c r="AB601" s="259" t="str">
        <f>IFERROR(IF(COUNTIF($P$4:P601,P601)=1,P601,""),"")</f>
        <v/>
      </c>
      <c r="AC601" s="259" t="str">
        <f t="shared" si="88"/>
        <v/>
      </c>
      <c r="AD601" s="259" t="str">
        <f t="shared" si="89"/>
        <v/>
      </c>
      <c r="AE601" s="259" t="str">
        <f>IFERROR(IF(AND(Cal!P601&gt;=Cal!$AG$5,Cal!P601&lt;=Cal!$AH$5,PrintPayslip!$D$7=Cal!$Q601),IF(LEN(P601)&gt;0,P601,0),""),"")</f>
        <v/>
      </c>
      <c r="AF601" s="258" t="str">
        <f t="shared" si="83"/>
        <v/>
      </c>
    </row>
    <row r="602" spans="2:32" x14ac:dyDescent="0.25">
      <c r="B602" s="228">
        <v>598</v>
      </c>
      <c r="C602" s="247">
        <f>IF(LEN(INDEX(TaxData!$B$7:$D$4006,Cal!$B602,Cal!C$3))&gt;0,INDEX(TaxData!$B$7:$D$4006,Cal!$B602,Cal!C$3),"")</f>
        <v>683</v>
      </c>
      <c r="D602" s="247">
        <f>IF(LEN(INDEX(TaxData!$B$7:$D$4006,Cal!$B602,Cal!D$3))&gt;0,INDEX(TaxData!$B$7:$D$4006,Cal!$B602,Cal!D$3),"")</f>
        <v>76</v>
      </c>
      <c r="E602" s="247">
        <f>IF(LEN(INDEX(TaxData!$B$7:$D$4006,Cal!$B602,Cal!E$3))&gt;0,INDEX(TaxData!$B$7:$D$4006,Cal!$B602,Cal!E$3),"")</f>
        <v>194</v>
      </c>
      <c r="F602" s="230"/>
      <c r="H602" s="234"/>
      <c r="I602" s="234"/>
      <c r="J602" s="234"/>
      <c r="K602" s="234"/>
      <c r="O602" s="228">
        <v>598</v>
      </c>
      <c r="P602" s="250" t="str">
        <f>IF(LEN(INDEX(DataInput!$B$6:$G$2005,Cal!$B602,Cal!P$3))&gt;0,INDEX(DataInput!$B$6:$G$2005,Cal!$B602,Cal!P$3),"")</f>
        <v/>
      </c>
      <c r="Q602" s="251" t="str">
        <f>IF(LEN(INDEX(DataInput!$B$6:$G$2005,Cal!$B602,Cal!Q$3))&gt;0,INDEX(DataInput!$B$6:$G$2005,Cal!$B602,Cal!Q$3),"")</f>
        <v/>
      </c>
      <c r="R602" s="252" t="str">
        <f>IF(LEN(INDEX(DataInput!$B$6:$G$2005,Cal!$B602,Cal!R$3))&gt;0,INDEX(DataInput!$B$6:$G$2005,Cal!$B602,Cal!R$3),"")</f>
        <v/>
      </c>
      <c r="S602" s="251" t="str">
        <f>IF(LEN(INDEX(DataInput!$B$6:$G$2005,Cal!$B602,Cal!S$3))&gt;0,INDEX(DataInput!$B$6:$G$2005,Cal!$B602,Cal!S$3),"")</f>
        <v/>
      </c>
      <c r="T602" s="253" t="str">
        <f>IF(LEN(INDEX(DataInput!$B$6:$G$2005,Cal!$B602,Cal!T$3))&gt;0,INDEX(DataInput!$B$6:$G$2005,Cal!$B602,Cal!T$3),"")</f>
        <v/>
      </c>
      <c r="U602" s="254" t="str">
        <f>IF(LEN(INDEX(DataInput!$B$6:$G$2005,Cal!$B602,Cal!U$3))&gt;0,INDEX(DataInput!$B$6:$G$2005,Cal!$B602,Cal!U$3),"")</f>
        <v/>
      </c>
      <c r="V602" s="262">
        <f t="shared" si="84"/>
        <v>0</v>
      </c>
      <c r="W602" s="262" t="str">
        <f t="shared" si="85"/>
        <v/>
      </c>
      <c r="X602" s="262" t="str">
        <f t="shared" si="86"/>
        <v/>
      </c>
      <c r="Y602" s="257" t="str">
        <f t="shared" si="81"/>
        <v/>
      </c>
      <c r="Z602" s="257" t="str">
        <f t="shared" si="82"/>
        <v/>
      </c>
      <c r="AA602" s="258" t="str">
        <f t="shared" si="87"/>
        <v>No</v>
      </c>
      <c r="AB602" s="259" t="str">
        <f>IFERROR(IF(COUNTIF($P$4:P602,P602)=1,P602,""),"")</f>
        <v/>
      </c>
      <c r="AC602" s="259" t="str">
        <f t="shared" si="88"/>
        <v/>
      </c>
      <c r="AD602" s="259" t="str">
        <f t="shared" si="89"/>
        <v/>
      </c>
      <c r="AE602" s="259" t="str">
        <f>IFERROR(IF(AND(Cal!P602&gt;=Cal!$AG$5,Cal!P602&lt;=Cal!$AH$5,PrintPayslip!$D$7=Cal!$Q602),IF(LEN(P602)&gt;0,P602,0),""),"")</f>
        <v/>
      </c>
      <c r="AF602" s="258" t="str">
        <f t="shared" si="83"/>
        <v/>
      </c>
    </row>
    <row r="603" spans="2:32" x14ac:dyDescent="0.25">
      <c r="B603" s="228">
        <v>599</v>
      </c>
      <c r="C603" s="247">
        <f>IF(LEN(INDEX(TaxData!$B$7:$D$4006,Cal!$B603,Cal!C$3))&gt;0,INDEX(TaxData!$B$7:$D$4006,Cal!$B603,Cal!C$3),"")</f>
        <v>684</v>
      </c>
      <c r="D603" s="247">
        <f>IF(LEN(INDEX(TaxData!$B$7:$D$4006,Cal!$B603,Cal!D$3))&gt;0,INDEX(TaxData!$B$7:$D$4006,Cal!$B603,Cal!D$3),"")</f>
        <v>76</v>
      </c>
      <c r="E603" s="247">
        <f>IF(LEN(INDEX(TaxData!$B$7:$D$4006,Cal!$B603,Cal!E$3))&gt;0,INDEX(TaxData!$B$7:$D$4006,Cal!$B603,Cal!E$3),"")</f>
        <v>194</v>
      </c>
      <c r="F603" s="230"/>
      <c r="H603" s="234"/>
      <c r="I603" s="234"/>
      <c r="J603" s="234"/>
      <c r="K603" s="234"/>
      <c r="O603" s="228">
        <v>599</v>
      </c>
      <c r="P603" s="250" t="str">
        <f>IF(LEN(INDEX(DataInput!$B$6:$G$2005,Cal!$B603,Cal!P$3))&gt;0,INDEX(DataInput!$B$6:$G$2005,Cal!$B603,Cal!P$3),"")</f>
        <v/>
      </c>
      <c r="Q603" s="251" t="str">
        <f>IF(LEN(INDEX(DataInput!$B$6:$G$2005,Cal!$B603,Cal!Q$3))&gt;0,INDEX(DataInput!$B$6:$G$2005,Cal!$B603,Cal!Q$3),"")</f>
        <v/>
      </c>
      <c r="R603" s="252" t="str">
        <f>IF(LEN(INDEX(DataInput!$B$6:$G$2005,Cal!$B603,Cal!R$3))&gt;0,INDEX(DataInput!$B$6:$G$2005,Cal!$B603,Cal!R$3),"")</f>
        <v/>
      </c>
      <c r="S603" s="251" t="str">
        <f>IF(LEN(INDEX(DataInput!$B$6:$G$2005,Cal!$B603,Cal!S$3))&gt;0,INDEX(DataInput!$B$6:$G$2005,Cal!$B603,Cal!S$3),"")</f>
        <v/>
      </c>
      <c r="T603" s="253" t="str">
        <f>IF(LEN(INDEX(DataInput!$B$6:$G$2005,Cal!$B603,Cal!T$3))&gt;0,INDEX(DataInput!$B$6:$G$2005,Cal!$B603,Cal!T$3),"")</f>
        <v/>
      </c>
      <c r="U603" s="254" t="str">
        <f>IF(LEN(INDEX(DataInput!$B$6:$G$2005,Cal!$B603,Cal!U$3))&gt;0,INDEX(DataInput!$B$6:$G$2005,Cal!$B603,Cal!U$3),"")</f>
        <v/>
      </c>
      <c r="V603" s="262">
        <f t="shared" si="84"/>
        <v>0</v>
      </c>
      <c r="W603" s="262" t="str">
        <f t="shared" si="85"/>
        <v/>
      </c>
      <c r="X603" s="262" t="str">
        <f t="shared" si="86"/>
        <v/>
      </c>
      <c r="Y603" s="257" t="str">
        <f t="shared" si="81"/>
        <v/>
      </c>
      <c r="Z603" s="257" t="str">
        <f t="shared" si="82"/>
        <v/>
      </c>
      <c r="AA603" s="258" t="str">
        <f t="shared" si="87"/>
        <v>No</v>
      </c>
      <c r="AB603" s="259" t="str">
        <f>IFERROR(IF(COUNTIF($P$4:P603,P603)=1,P603,""),"")</f>
        <v/>
      </c>
      <c r="AC603" s="259" t="str">
        <f t="shared" si="88"/>
        <v/>
      </c>
      <c r="AD603" s="259" t="str">
        <f t="shared" si="89"/>
        <v/>
      </c>
      <c r="AE603" s="259" t="str">
        <f>IFERROR(IF(AND(Cal!P603&gt;=Cal!$AG$5,Cal!P603&lt;=Cal!$AH$5,PrintPayslip!$D$7=Cal!$Q603),IF(LEN(P603)&gt;0,P603,0),""),"")</f>
        <v/>
      </c>
      <c r="AF603" s="258" t="str">
        <f t="shared" si="83"/>
        <v/>
      </c>
    </row>
    <row r="604" spans="2:32" x14ac:dyDescent="0.25">
      <c r="B604" s="228">
        <v>600</v>
      </c>
      <c r="C604" s="247">
        <f>IF(LEN(INDEX(TaxData!$B$7:$D$4006,Cal!$B604,Cal!C$3))&gt;0,INDEX(TaxData!$B$7:$D$4006,Cal!$B604,Cal!C$3),"")</f>
        <v>685</v>
      </c>
      <c r="D604" s="247">
        <f>IF(LEN(INDEX(TaxData!$B$7:$D$4006,Cal!$B604,Cal!D$3))&gt;0,INDEX(TaxData!$B$7:$D$4006,Cal!$B604,Cal!D$3),"")</f>
        <v>77</v>
      </c>
      <c r="E604" s="247">
        <f>IF(LEN(INDEX(TaxData!$B$7:$D$4006,Cal!$B604,Cal!E$3))&gt;0,INDEX(TaxData!$B$7:$D$4006,Cal!$B604,Cal!E$3),"")</f>
        <v>195</v>
      </c>
      <c r="F604" s="230"/>
      <c r="H604" s="234"/>
      <c r="I604" s="234"/>
      <c r="J604" s="234"/>
      <c r="K604" s="234"/>
      <c r="O604" s="228">
        <v>600</v>
      </c>
      <c r="P604" s="250" t="str">
        <f>IF(LEN(INDEX(DataInput!$B$6:$G$2005,Cal!$B604,Cal!P$3))&gt;0,INDEX(DataInput!$B$6:$G$2005,Cal!$B604,Cal!P$3),"")</f>
        <v/>
      </c>
      <c r="Q604" s="251" t="str">
        <f>IF(LEN(INDEX(DataInput!$B$6:$G$2005,Cal!$B604,Cal!Q$3))&gt;0,INDEX(DataInput!$B$6:$G$2005,Cal!$B604,Cal!Q$3),"")</f>
        <v/>
      </c>
      <c r="R604" s="252" t="str">
        <f>IF(LEN(INDEX(DataInput!$B$6:$G$2005,Cal!$B604,Cal!R$3))&gt;0,INDEX(DataInput!$B$6:$G$2005,Cal!$B604,Cal!R$3),"")</f>
        <v/>
      </c>
      <c r="S604" s="251" t="str">
        <f>IF(LEN(INDEX(DataInput!$B$6:$G$2005,Cal!$B604,Cal!S$3))&gt;0,INDEX(DataInput!$B$6:$G$2005,Cal!$B604,Cal!S$3),"")</f>
        <v/>
      </c>
      <c r="T604" s="253" t="str">
        <f>IF(LEN(INDEX(DataInput!$B$6:$G$2005,Cal!$B604,Cal!T$3))&gt;0,INDEX(DataInput!$B$6:$G$2005,Cal!$B604,Cal!T$3),"")</f>
        <v/>
      </c>
      <c r="U604" s="254" t="str">
        <f>IF(LEN(INDEX(DataInput!$B$6:$G$2005,Cal!$B604,Cal!U$3))&gt;0,INDEX(DataInput!$B$6:$G$2005,Cal!$B604,Cal!U$3),"")</f>
        <v/>
      </c>
      <c r="V604" s="262">
        <f t="shared" si="84"/>
        <v>0</v>
      </c>
      <c r="W604" s="262" t="str">
        <f t="shared" si="85"/>
        <v/>
      </c>
      <c r="X604" s="262" t="str">
        <f t="shared" si="86"/>
        <v/>
      </c>
      <c r="Y604" s="257" t="str">
        <f t="shared" si="81"/>
        <v/>
      </c>
      <c r="Z604" s="257" t="str">
        <f t="shared" si="82"/>
        <v/>
      </c>
      <c r="AA604" s="258" t="str">
        <f t="shared" si="87"/>
        <v>No</v>
      </c>
      <c r="AB604" s="259" t="str">
        <f>IFERROR(IF(COUNTIF($P$4:P604,P604)=1,P604,""),"")</f>
        <v/>
      </c>
      <c r="AC604" s="259" t="str">
        <f t="shared" si="88"/>
        <v/>
      </c>
      <c r="AD604" s="259" t="str">
        <f t="shared" si="89"/>
        <v/>
      </c>
      <c r="AE604" s="259" t="str">
        <f>IFERROR(IF(AND(Cal!P604&gt;=Cal!$AG$5,Cal!P604&lt;=Cal!$AH$5,PrintPayslip!$D$7=Cal!$Q604),IF(LEN(P604)&gt;0,P604,0),""),"")</f>
        <v/>
      </c>
      <c r="AF604" s="258" t="str">
        <f t="shared" si="83"/>
        <v/>
      </c>
    </row>
    <row r="605" spans="2:32" x14ac:dyDescent="0.25">
      <c r="B605" s="228">
        <v>601</v>
      </c>
      <c r="C605" s="247">
        <f>IF(LEN(INDEX(TaxData!$B$7:$D$4006,Cal!$B605,Cal!C$3))&gt;0,INDEX(TaxData!$B$7:$D$4006,Cal!$B605,Cal!C$3),"")</f>
        <v>686</v>
      </c>
      <c r="D605" s="247">
        <f>IF(LEN(INDEX(TaxData!$B$7:$D$4006,Cal!$B605,Cal!D$3))&gt;0,INDEX(TaxData!$B$7:$D$4006,Cal!$B605,Cal!D$3),"")</f>
        <v>77</v>
      </c>
      <c r="E605" s="247">
        <f>IF(LEN(INDEX(TaxData!$B$7:$D$4006,Cal!$B605,Cal!E$3))&gt;0,INDEX(TaxData!$B$7:$D$4006,Cal!$B605,Cal!E$3),"")</f>
        <v>195</v>
      </c>
      <c r="F605" s="230"/>
      <c r="H605" s="234"/>
      <c r="I605" s="234"/>
      <c r="J605" s="234"/>
      <c r="K605" s="234"/>
      <c r="O605" s="228">
        <v>601</v>
      </c>
      <c r="P605" s="250" t="str">
        <f>IF(LEN(INDEX(DataInput!$B$6:$G$2005,Cal!$B605,Cal!P$3))&gt;0,INDEX(DataInput!$B$6:$G$2005,Cal!$B605,Cal!P$3),"")</f>
        <v/>
      </c>
      <c r="Q605" s="251" t="str">
        <f>IF(LEN(INDEX(DataInput!$B$6:$G$2005,Cal!$B605,Cal!Q$3))&gt;0,INDEX(DataInput!$B$6:$G$2005,Cal!$B605,Cal!Q$3),"")</f>
        <v/>
      </c>
      <c r="R605" s="252" t="str">
        <f>IF(LEN(INDEX(DataInput!$B$6:$G$2005,Cal!$B605,Cal!R$3))&gt;0,INDEX(DataInput!$B$6:$G$2005,Cal!$B605,Cal!R$3),"")</f>
        <v/>
      </c>
      <c r="S605" s="251" t="str">
        <f>IF(LEN(INDEX(DataInput!$B$6:$G$2005,Cal!$B605,Cal!S$3))&gt;0,INDEX(DataInput!$B$6:$G$2005,Cal!$B605,Cal!S$3),"")</f>
        <v/>
      </c>
      <c r="T605" s="253" t="str">
        <f>IF(LEN(INDEX(DataInput!$B$6:$G$2005,Cal!$B605,Cal!T$3))&gt;0,INDEX(DataInput!$B$6:$G$2005,Cal!$B605,Cal!T$3),"")</f>
        <v/>
      </c>
      <c r="U605" s="254" t="str">
        <f>IF(LEN(INDEX(DataInput!$B$6:$G$2005,Cal!$B605,Cal!U$3))&gt;0,INDEX(DataInput!$B$6:$G$2005,Cal!$B605,Cal!U$3),"")</f>
        <v/>
      </c>
      <c r="V605" s="262">
        <f t="shared" si="84"/>
        <v>0</v>
      </c>
      <c r="W605" s="262" t="str">
        <f t="shared" si="85"/>
        <v/>
      </c>
      <c r="X605" s="262" t="str">
        <f t="shared" si="86"/>
        <v/>
      </c>
      <c r="Y605" s="257" t="str">
        <f t="shared" si="81"/>
        <v/>
      </c>
      <c r="Z605" s="257" t="str">
        <f t="shared" si="82"/>
        <v/>
      </c>
      <c r="AA605" s="258" t="str">
        <f t="shared" si="87"/>
        <v>No</v>
      </c>
      <c r="AB605" s="259" t="str">
        <f>IFERROR(IF(COUNTIF($P$4:P605,P605)=1,P605,""),"")</f>
        <v/>
      </c>
      <c r="AC605" s="259" t="str">
        <f t="shared" si="88"/>
        <v/>
      </c>
      <c r="AD605" s="259" t="str">
        <f t="shared" si="89"/>
        <v/>
      </c>
      <c r="AE605" s="259" t="str">
        <f>IFERROR(IF(AND(Cal!P605&gt;=Cal!$AG$5,Cal!P605&lt;=Cal!$AH$5,PrintPayslip!$D$7=Cal!$Q605),IF(LEN(P605)&gt;0,P605,0),""),"")</f>
        <v/>
      </c>
      <c r="AF605" s="258" t="str">
        <f t="shared" si="83"/>
        <v/>
      </c>
    </row>
    <row r="606" spans="2:32" x14ac:dyDescent="0.25">
      <c r="B606" s="228">
        <v>602</v>
      </c>
      <c r="C606" s="247">
        <f>IF(LEN(INDEX(TaxData!$B$7:$D$4006,Cal!$B606,Cal!C$3))&gt;0,INDEX(TaxData!$B$7:$D$4006,Cal!$B606,Cal!C$3),"")</f>
        <v>687</v>
      </c>
      <c r="D606" s="247">
        <f>IF(LEN(INDEX(TaxData!$B$7:$D$4006,Cal!$B606,Cal!D$3))&gt;0,INDEX(TaxData!$B$7:$D$4006,Cal!$B606,Cal!D$3),"")</f>
        <v>77</v>
      </c>
      <c r="E606" s="247">
        <f>IF(LEN(INDEX(TaxData!$B$7:$D$4006,Cal!$B606,Cal!E$3))&gt;0,INDEX(TaxData!$B$7:$D$4006,Cal!$B606,Cal!E$3),"")</f>
        <v>196</v>
      </c>
      <c r="F606" s="230"/>
      <c r="H606" s="234"/>
      <c r="I606" s="234"/>
      <c r="J606" s="234"/>
      <c r="K606" s="234"/>
      <c r="O606" s="228">
        <v>602</v>
      </c>
      <c r="P606" s="250" t="str">
        <f>IF(LEN(INDEX(DataInput!$B$6:$G$2005,Cal!$B606,Cal!P$3))&gt;0,INDEX(DataInput!$B$6:$G$2005,Cal!$B606,Cal!P$3),"")</f>
        <v/>
      </c>
      <c r="Q606" s="251" t="str">
        <f>IF(LEN(INDEX(DataInput!$B$6:$G$2005,Cal!$B606,Cal!Q$3))&gt;0,INDEX(DataInput!$B$6:$G$2005,Cal!$B606,Cal!Q$3),"")</f>
        <v/>
      </c>
      <c r="R606" s="252" t="str">
        <f>IF(LEN(INDEX(DataInput!$B$6:$G$2005,Cal!$B606,Cal!R$3))&gt;0,INDEX(DataInput!$B$6:$G$2005,Cal!$B606,Cal!R$3),"")</f>
        <v/>
      </c>
      <c r="S606" s="251" t="str">
        <f>IF(LEN(INDEX(DataInput!$B$6:$G$2005,Cal!$B606,Cal!S$3))&gt;0,INDEX(DataInput!$B$6:$G$2005,Cal!$B606,Cal!S$3),"")</f>
        <v/>
      </c>
      <c r="T606" s="253" t="str">
        <f>IF(LEN(INDEX(DataInput!$B$6:$G$2005,Cal!$B606,Cal!T$3))&gt;0,INDEX(DataInput!$B$6:$G$2005,Cal!$B606,Cal!T$3),"")</f>
        <v/>
      </c>
      <c r="U606" s="254" t="str">
        <f>IF(LEN(INDEX(DataInput!$B$6:$G$2005,Cal!$B606,Cal!U$3))&gt;0,INDEX(DataInput!$B$6:$G$2005,Cal!$B606,Cal!U$3),"")</f>
        <v/>
      </c>
      <c r="V606" s="262">
        <f t="shared" si="84"/>
        <v>0</v>
      </c>
      <c r="W606" s="262" t="str">
        <f t="shared" si="85"/>
        <v/>
      </c>
      <c r="X606" s="262" t="str">
        <f t="shared" si="86"/>
        <v/>
      </c>
      <c r="Y606" s="257" t="str">
        <f t="shared" si="81"/>
        <v/>
      </c>
      <c r="Z606" s="257" t="str">
        <f t="shared" si="82"/>
        <v/>
      </c>
      <c r="AA606" s="258" t="str">
        <f t="shared" si="87"/>
        <v>No</v>
      </c>
      <c r="AB606" s="259" t="str">
        <f>IFERROR(IF(COUNTIF($P$4:P606,P606)=1,P606,""),"")</f>
        <v/>
      </c>
      <c r="AC606" s="259" t="str">
        <f t="shared" si="88"/>
        <v/>
      </c>
      <c r="AD606" s="259" t="str">
        <f t="shared" si="89"/>
        <v/>
      </c>
      <c r="AE606" s="259" t="str">
        <f>IFERROR(IF(AND(Cal!P606&gt;=Cal!$AG$5,Cal!P606&lt;=Cal!$AH$5,PrintPayslip!$D$7=Cal!$Q606),IF(LEN(P606)&gt;0,P606,0),""),"")</f>
        <v/>
      </c>
      <c r="AF606" s="258" t="str">
        <f t="shared" si="83"/>
        <v/>
      </c>
    </row>
    <row r="607" spans="2:32" x14ac:dyDescent="0.25">
      <c r="B607" s="228">
        <v>603</v>
      </c>
      <c r="C607" s="247">
        <f>IF(LEN(INDEX(TaxData!$B$7:$D$4006,Cal!$B607,Cal!C$3))&gt;0,INDEX(TaxData!$B$7:$D$4006,Cal!$B607,Cal!C$3),"")</f>
        <v>688</v>
      </c>
      <c r="D607" s="247">
        <f>IF(LEN(INDEX(TaxData!$B$7:$D$4006,Cal!$B607,Cal!D$3))&gt;0,INDEX(TaxData!$B$7:$D$4006,Cal!$B607,Cal!D$3),"")</f>
        <v>77</v>
      </c>
      <c r="E607" s="247">
        <f>IF(LEN(INDEX(TaxData!$B$7:$D$4006,Cal!$B607,Cal!E$3))&gt;0,INDEX(TaxData!$B$7:$D$4006,Cal!$B607,Cal!E$3),"")</f>
        <v>196</v>
      </c>
      <c r="F607" s="230"/>
      <c r="H607" s="234"/>
      <c r="I607" s="234"/>
      <c r="J607" s="234"/>
      <c r="K607" s="234"/>
      <c r="O607" s="228">
        <v>603</v>
      </c>
      <c r="P607" s="250" t="str">
        <f>IF(LEN(INDEX(DataInput!$B$6:$G$2005,Cal!$B607,Cal!P$3))&gt;0,INDEX(DataInput!$B$6:$G$2005,Cal!$B607,Cal!P$3),"")</f>
        <v/>
      </c>
      <c r="Q607" s="251" t="str">
        <f>IF(LEN(INDEX(DataInput!$B$6:$G$2005,Cal!$B607,Cal!Q$3))&gt;0,INDEX(DataInput!$B$6:$G$2005,Cal!$B607,Cal!Q$3),"")</f>
        <v/>
      </c>
      <c r="R607" s="252" t="str">
        <f>IF(LEN(INDEX(DataInput!$B$6:$G$2005,Cal!$B607,Cal!R$3))&gt;0,INDEX(DataInput!$B$6:$G$2005,Cal!$B607,Cal!R$3),"")</f>
        <v/>
      </c>
      <c r="S607" s="251" t="str">
        <f>IF(LEN(INDEX(DataInput!$B$6:$G$2005,Cal!$B607,Cal!S$3))&gt;0,INDEX(DataInput!$B$6:$G$2005,Cal!$B607,Cal!S$3),"")</f>
        <v/>
      </c>
      <c r="T607" s="253" t="str">
        <f>IF(LEN(INDEX(DataInput!$B$6:$G$2005,Cal!$B607,Cal!T$3))&gt;0,INDEX(DataInput!$B$6:$G$2005,Cal!$B607,Cal!T$3),"")</f>
        <v/>
      </c>
      <c r="U607" s="254" t="str">
        <f>IF(LEN(INDEX(DataInput!$B$6:$G$2005,Cal!$B607,Cal!U$3))&gt;0,INDEX(DataInput!$B$6:$G$2005,Cal!$B607,Cal!U$3),"")</f>
        <v/>
      </c>
      <c r="V607" s="262">
        <f t="shared" si="84"/>
        <v>0</v>
      </c>
      <c r="W607" s="262" t="str">
        <f t="shared" si="85"/>
        <v/>
      </c>
      <c r="X607" s="262" t="str">
        <f t="shared" si="86"/>
        <v/>
      </c>
      <c r="Y607" s="257" t="str">
        <f t="shared" si="81"/>
        <v/>
      </c>
      <c r="Z607" s="257" t="str">
        <f t="shared" si="82"/>
        <v/>
      </c>
      <c r="AA607" s="258" t="str">
        <f t="shared" si="87"/>
        <v>No</v>
      </c>
      <c r="AB607" s="259" t="str">
        <f>IFERROR(IF(COUNTIF($P$4:P607,P607)=1,P607,""),"")</f>
        <v/>
      </c>
      <c r="AC607" s="259" t="str">
        <f t="shared" si="88"/>
        <v/>
      </c>
      <c r="AD607" s="259" t="str">
        <f t="shared" si="89"/>
        <v/>
      </c>
      <c r="AE607" s="259" t="str">
        <f>IFERROR(IF(AND(Cal!P607&gt;=Cal!$AG$5,Cal!P607&lt;=Cal!$AH$5,PrintPayslip!$D$7=Cal!$Q607),IF(LEN(P607)&gt;0,P607,0),""),"")</f>
        <v/>
      </c>
      <c r="AF607" s="258" t="str">
        <f t="shared" si="83"/>
        <v/>
      </c>
    </row>
    <row r="608" spans="2:32" x14ac:dyDescent="0.25">
      <c r="B608" s="228">
        <v>604</v>
      </c>
      <c r="C608" s="247">
        <f>IF(LEN(INDEX(TaxData!$B$7:$D$4006,Cal!$B608,Cal!C$3))&gt;0,INDEX(TaxData!$B$7:$D$4006,Cal!$B608,Cal!C$3),"")</f>
        <v>689</v>
      </c>
      <c r="D608" s="247">
        <f>IF(LEN(INDEX(TaxData!$B$7:$D$4006,Cal!$B608,Cal!D$3))&gt;0,INDEX(TaxData!$B$7:$D$4006,Cal!$B608,Cal!D$3),"")</f>
        <v>77</v>
      </c>
      <c r="E608" s="247">
        <f>IF(LEN(INDEX(TaxData!$B$7:$D$4006,Cal!$B608,Cal!E$3))&gt;0,INDEX(TaxData!$B$7:$D$4006,Cal!$B608,Cal!E$3),"")</f>
        <v>196</v>
      </c>
      <c r="F608" s="230"/>
      <c r="H608" s="234"/>
      <c r="I608" s="234"/>
      <c r="J608" s="234"/>
      <c r="K608" s="234"/>
      <c r="O608" s="228">
        <v>604</v>
      </c>
      <c r="P608" s="250" t="str">
        <f>IF(LEN(INDEX(DataInput!$B$6:$G$2005,Cal!$B608,Cal!P$3))&gt;0,INDEX(DataInput!$B$6:$G$2005,Cal!$B608,Cal!P$3),"")</f>
        <v/>
      </c>
      <c r="Q608" s="251" t="str">
        <f>IF(LEN(INDEX(DataInput!$B$6:$G$2005,Cal!$B608,Cal!Q$3))&gt;0,INDEX(DataInput!$B$6:$G$2005,Cal!$B608,Cal!Q$3),"")</f>
        <v/>
      </c>
      <c r="R608" s="252" t="str">
        <f>IF(LEN(INDEX(DataInput!$B$6:$G$2005,Cal!$B608,Cal!R$3))&gt;0,INDEX(DataInput!$B$6:$G$2005,Cal!$B608,Cal!R$3),"")</f>
        <v/>
      </c>
      <c r="S608" s="251" t="str">
        <f>IF(LEN(INDEX(DataInput!$B$6:$G$2005,Cal!$B608,Cal!S$3))&gt;0,INDEX(DataInput!$B$6:$G$2005,Cal!$B608,Cal!S$3),"")</f>
        <v/>
      </c>
      <c r="T608" s="253" t="str">
        <f>IF(LEN(INDEX(DataInput!$B$6:$G$2005,Cal!$B608,Cal!T$3))&gt;0,INDEX(DataInput!$B$6:$G$2005,Cal!$B608,Cal!T$3),"")</f>
        <v/>
      </c>
      <c r="U608" s="254" t="str">
        <f>IF(LEN(INDEX(DataInput!$B$6:$G$2005,Cal!$B608,Cal!U$3))&gt;0,INDEX(DataInput!$B$6:$G$2005,Cal!$B608,Cal!U$3),"")</f>
        <v/>
      </c>
      <c r="V608" s="262">
        <f t="shared" si="84"/>
        <v>0</v>
      </c>
      <c r="W608" s="262" t="str">
        <f t="shared" si="85"/>
        <v/>
      </c>
      <c r="X608" s="262" t="str">
        <f t="shared" si="86"/>
        <v/>
      </c>
      <c r="Y608" s="257" t="str">
        <f t="shared" si="81"/>
        <v/>
      </c>
      <c r="Z608" s="257" t="str">
        <f t="shared" si="82"/>
        <v/>
      </c>
      <c r="AA608" s="258" t="str">
        <f t="shared" si="87"/>
        <v>No</v>
      </c>
      <c r="AB608" s="259" t="str">
        <f>IFERROR(IF(COUNTIF($P$4:P608,P608)=1,P608,""),"")</f>
        <v/>
      </c>
      <c r="AC608" s="259" t="str">
        <f t="shared" si="88"/>
        <v/>
      </c>
      <c r="AD608" s="259" t="str">
        <f t="shared" si="89"/>
        <v/>
      </c>
      <c r="AE608" s="259" t="str">
        <f>IFERROR(IF(AND(Cal!P608&gt;=Cal!$AG$5,Cal!P608&lt;=Cal!$AH$5,PrintPayslip!$D$7=Cal!$Q608),IF(LEN(P608)&gt;0,P608,0),""),"")</f>
        <v/>
      </c>
      <c r="AF608" s="258" t="str">
        <f t="shared" si="83"/>
        <v/>
      </c>
    </row>
    <row r="609" spans="2:32" x14ac:dyDescent="0.25">
      <c r="B609" s="228">
        <v>605</v>
      </c>
      <c r="C609" s="247">
        <f>IF(LEN(INDEX(TaxData!$B$7:$D$4006,Cal!$B609,Cal!C$3))&gt;0,INDEX(TaxData!$B$7:$D$4006,Cal!$B609,Cal!C$3),"")</f>
        <v>690</v>
      </c>
      <c r="D609" s="247">
        <f>IF(LEN(INDEX(TaxData!$B$7:$D$4006,Cal!$B609,Cal!D$3))&gt;0,INDEX(TaxData!$B$7:$D$4006,Cal!$B609,Cal!D$3),"")</f>
        <v>78</v>
      </c>
      <c r="E609" s="247">
        <f>IF(LEN(INDEX(TaxData!$B$7:$D$4006,Cal!$B609,Cal!E$3))&gt;0,INDEX(TaxData!$B$7:$D$4006,Cal!$B609,Cal!E$3),"")</f>
        <v>197</v>
      </c>
      <c r="F609" s="230"/>
      <c r="H609" s="234"/>
      <c r="I609" s="234"/>
      <c r="J609" s="234"/>
      <c r="K609" s="234"/>
      <c r="O609" s="228">
        <v>605</v>
      </c>
      <c r="P609" s="250" t="str">
        <f>IF(LEN(INDEX(DataInput!$B$6:$G$2005,Cal!$B609,Cal!P$3))&gt;0,INDEX(DataInput!$B$6:$G$2005,Cal!$B609,Cal!P$3),"")</f>
        <v/>
      </c>
      <c r="Q609" s="251" t="str">
        <f>IF(LEN(INDEX(DataInput!$B$6:$G$2005,Cal!$B609,Cal!Q$3))&gt;0,INDEX(DataInput!$B$6:$G$2005,Cal!$B609,Cal!Q$3),"")</f>
        <v/>
      </c>
      <c r="R609" s="252" t="str">
        <f>IF(LEN(INDEX(DataInput!$B$6:$G$2005,Cal!$B609,Cal!R$3))&gt;0,INDEX(DataInput!$B$6:$G$2005,Cal!$B609,Cal!R$3),"")</f>
        <v/>
      </c>
      <c r="S609" s="251" t="str">
        <f>IF(LEN(INDEX(DataInput!$B$6:$G$2005,Cal!$B609,Cal!S$3))&gt;0,INDEX(DataInput!$B$6:$G$2005,Cal!$B609,Cal!S$3),"")</f>
        <v/>
      </c>
      <c r="T609" s="253" t="str">
        <f>IF(LEN(INDEX(DataInput!$B$6:$G$2005,Cal!$B609,Cal!T$3))&gt;0,INDEX(DataInput!$B$6:$G$2005,Cal!$B609,Cal!T$3),"")</f>
        <v/>
      </c>
      <c r="U609" s="254" t="str">
        <f>IF(LEN(INDEX(DataInput!$B$6:$G$2005,Cal!$B609,Cal!U$3))&gt;0,INDEX(DataInput!$B$6:$G$2005,Cal!$B609,Cal!U$3),"")</f>
        <v/>
      </c>
      <c r="V609" s="262">
        <f t="shared" si="84"/>
        <v>0</v>
      </c>
      <c r="W609" s="262" t="str">
        <f t="shared" si="85"/>
        <v/>
      </c>
      <c r="X609" s="262" t="str">
        <f t="shared" si="86"/>
        <v/>
      </c>
      <c r="Y609" s="257" t="str">
        <f t="shared" si="81"/>
        <v/>
      </c>
      <c r="Z609" s="257" t="str">
        <f t="shared" si="82"/>
        <v/>
      </c>
      <c r="AA609" s="258" t="str">
        <f t="shared" si="87"/>
        <v>No</v>
      </c>
      <c r="AB609" s="259" t="str">
        <f>IFERROR(IF(COUNTIF($P$4:P609,P609)=1,P609,""),"")</f>
        <v/>
      </c>
      <c r="AC609" s="259" t="str">
        <f t="shared" si="88"/>
        <v/>
      </c>
      <c r="AD609" s="259" t="str">
        <f t="shared" si="89"/>
        <v/>
      </c>
      <c r="AE609" s="259" t="str">
        <f>IFERROR(IF(AND(Cal!P609&gt;=Cal!$AG$5,Cal!P609&lt;=Cal!$AH$5,PrintPayslip!$D$7=Cal!$Q609),IF(LEN(P609)&gt;0,P609,0),""),"")</f>
        <v/>
      </c>
      <c r="AF609" s="258" t="str">
        <f t="shared" si="83"/>
        <v/>
      </c>
    </row>
    <row r="610" spans="2:32" x14ac:dyDescent="0.25">
      <c r="B610" s="228">
        <v>606</v>
      </c>
      <c r="C610" s="247">
        <f>IF(LEN(INDEX(TaxData!$B$7:$D$4006,Cal!$B610,Cal!C$3))&gt;0,INDEX(TaxData!$B$7:$D$4006,Cal!$B610,Cal!C$3),"")</f>
        <v>691</v>
      </c>
      <c r="D610" s="247">
        <f>IF(LEN(INDEX(TaxData!$B$7:$D$4006,Cal!$B610,Cal!D$3))&gt;0,INDEX(TaxData!$B$7:$D$4006,Cal!$B610,Cal!D$3),"")</f>
        <v>78</v>
      </c>
      <c r="E610" s="247">
        <f>IF(LEN(INDEX(TaxData!$B$7:$D$4006,Cal!$B610,Cal!E$3))&gt;0,INDEX(TaxData!$B$7:$D$4006,Cal!$B610,Cal!E$3),"")</f>
        <v>197</v>
      </c>
      <c r="F610" s="230"/>
      <c r="H610" s="234"/>
      <c r="I610" s="234"/>
      <c r="J610" s="234"/>
      <c r="K610" s="234"/>
      <c r="O610" s="228">
        <v>606</v>
      </c>
      <c r="P610" s="250" t="str">
        <f>IF(LEN(INDEX(DataInput!$B$6:$G$2005,Cal!$B610,Cal!P$3))&gt;0,INDEX(DataInput!$B$6:$G$2005,Cal!$B610,Cal!P$3),"")</f>
        <v/>
      </c>
      <c r="Q610" s="251" t="str">
        <f>IF(LEN(INDEX(DataInput!$B$6:$G$2005,Cal!$B610,Cal!Q$3))&gt;0,INDEX(DataInput!$B$6:$G$2005,Cal!$B610,Cal!Q$3),"")</f>
        <v/>
      </c>
      <c r="R610" s="252" t="str">
        <f>IF(LEN(INDEX(DataInput!$B$6:$G$2005,Cal!$B610,Cal!R$3))&gt;0,INDEX(DataInput!$B$6:$G$2005,Cal!$B610,Cal!R$3),"")</f>
        <v/>
      </c>
      <c r="S610" s="251" t="str">
        <f>IF(LEN(INDEX(DataInput!$B$6:$G$2005,Cal!$B610,Cal!S$3))&gt;0,INDEX(DataInput!$B$6:$G$2005,Cal!$B610,Cal!S$3),"")</f>
        <v/>
      </c>
      <c r="T610" s="253" t="str">
        <f>IF(LEN(INDEX(DataInput!$B$6:$G$2005,Cal!$B610,Cal!T$3))&gt;0,INDEX(DataInput!$B$6:$G$2005,Cal!$B610,Cal!T$3),"")</f>
        <v/>
      </c>
      <c r="U610" s="254" t="str">
        <f>IF(LEN(INDEX(DataInput!$B$6:$G$2005,Cal!$B610,Cal!U$3))&gt;0,INDEX(DataInput!$B$6:$G$2005,Cal!$B610,Cal!U$3),"")</f>
        <v/>
      </c>
      <c r="V610" s="262">
        <f t="shared" si="84"/>
        <v>0</v>
      </c>
      <c r="W610" s="262" t="str">
        <f t="shared" si="85"/>
        <v/>
      </c>
      <c r="X610" s="262" t="str">
        <f t="shared" si="86"/>
        <v/>
      </c>
      <c r="Y610" s="257" t="str">
        <f t="shared" si="81"/>
        <v/>
      </c>
      <c r="Z610" s="257" t="str">
        <f t="shared" si="82"/>
        <v/>
      </c>
      <c r="AA610" s="258" t="str">
        <f t="shared" si="87"/>
        <v>No</v>
      </c>
      <c r="AB610" s="259" t="str">
        <f>IFERROR(IF(COUNTIF($P$4:P610,P610)=1,P610,""),"")</f>
        <v/>
      </c>
      <c r="AC610" s="259" t="str">
        <f t="shared" si="88"/>
        <v/>
      </c>
      <c r="AD610" s="259" t="str">
        <f t="shared" si="89"/>
        <v/>
      </c>
      <c r="AE610" s="259" t="str">
        <f>IFERROR(IF(AND(Cal!P610&gt;=Cal!$AG$5,Cal!P610&lt;=Cal!$AH$5,PrintPayslip!$D$7=Cal!$Q610),IF(LEN(P610)&gt;0,P610,0),""),"")</f>
        <v/>
      </c>
      <c r="AF610" s="258" t="str">
        <f t="shared" si="83"/>
        <v/>
      </c>
    </row>
    <row r="611" spans="2:32" x14ac:dyDescent="0.25">
      <c r="B611" s="228">
        <v>607</v>
      </c>
      <c r="C611" s="247">
        <f>IF(LEN(INDEX(TaxData!$B$7:$D$4006,Cal!$B611,Cal!C$3))&gt;0,INDEX(TaxData!$B$7:$D$4006,Cal!$B611,Cal!C$3),"")</f>
        <v>692</v>
      </c>
      <c r="D611" s="247">
        <f>IF(LEN(INDEX(TaxData!$B$7:$D$4006,Cal!$B611,Cal!D$3))&gt;0,INDEX(TaxData!$B$7:$D$4006,Cal!$B611,Cal!D$3),"")</f>
        <v>78</v>
      </c>
      <c r="E611" s="247">
        <f>IF(LEN(INDEX(TaxData!$B$7:$D$4006,Cal!$B611,Cal!E$3))&gt;0,INDEX(TaxData!$B$7:$D$4006,Cal!$B611,Cal!E$3),"")</f>
        <v>197</v>
      </c>
      <c r="F611" s="230"/>
      <c r="H611" s="234"/>
      <c r="I611" s="234"/>
      <c r="J611" s="234"/>
      <c r="K611" s="234"/>
      <c r="O611" s="228">
        <v>607</v>
      </c>
      <c r="P611" s="250" t="str">
        <f>IF(LEN(INDEX(DataInput!$B$6:$G$2005,Cal!$B611,Cal!P$3))&gt;0,INDEX(DataInput!$B$6:$G$2005,Cal!$B611,Cal!P$3),"")</f>
        <v/>
      </c>
      <c r="Q611" s="251" t="str">
        <f>IF(LEN(INDEX(DataInput!$B$6:$G$2005,Cal!$B611,Cal!Q$3))&gt;0,INDEX(DataInput!$B$6:$G$2005,Cal!$B611,Cal!Q$3),"")</f>
        <v/>
      </c>
      <c r="R611" s="252" t="str">
        <f>IF(LEN(INDEX(DataInput!$B$6:$G$2005,Cal!$B611,Cal!R$3))&gt;0,INDEX(DataInput!$B$6:$G$2005,Cal!$B611,Cal!R$3),"")</f>
        <v/>
      </c>
      <c r="S611" s="251" t="str">
        <f>IF(LEN(INDEX(DataInput!$B$6:$G$2005,Cal!$B611,Cal!S$3))&gt;0,INDEX(DataInput!$B$6:$G$2005,Cal!$B611,Cal!S$3),"")</f>
        <v/>
      </c>
      <c r="T611" s="253" t="str">
        <f>IF(LEN(INDEX(DataInput!$B$6:$G$2005,Cal!$B611,Cal!T$3))&gt;0,INDEX(DataInput!$B$6:$G$2005,Cal!$B611,Cal!T$3),"")</f>
        <v/>
      </c>
      <c r="U611" s="254" t="str">
        <f>IF(LEN(INDEX(DataInput!$B$6:$G$2005,Cal!$B611,Cal!U$3))&gt;0,INDEX(DataInput!$B$6:$G$2005,Cal!$B611,Cal!U$3),"")</f>
        <v/>
      </c>
      <c r="V611" s="262">
        <f t="shared" si="84"/>
        <v>0</v>
      </c>
      <c r="W611" s="262" t="str">
        <f t="shared" si="85"/>
        <v/>
      </c>
      <c r="X611" s="262" t="str">
        <f t="shared" si="86"/>
        <v/>
      </c>
      <c r="Y611" s="257" t="str">
        <f t="shared" si="81"/>
        <v/>
      </c>
      <c r="Z611" s="257" t="str">
        <f t="shared" si="82"/>
        <v/>
      </c>
      <c r="AA611" s="258" t="str">
        <f t="shared" si="87"/>
        <v>No</v>
      </c>
      <c r="AB611" s="259" t="str">
        <f>IFERROR(IF(COUNTIF($P$4:P611,P611)=1,P611,""),"")</f>
        <v/>
      </c>
      <c r="AC611" s="259" t="str">
        <f t="shared" si="88"/>
        <v/>
      </c>
      <c r="AD611" s="259" t="str">
        <f t="shared" si="89"/>
        <v/>
      </c>
      <c r="AE611" s="259" t="str">
        <f>IFERROR(IF(AND(Cal!P611&gt;=Cal!$AG$5,Cal!P611&lt;=Cal!$AH$5,PrintPayslip!$D$7=Cal!$Q611),IF(LEN(P611)&gt;0,P611,0),""),"")</f>
        <v/>
      </c>
      <c r="AF611" s="258" t="str">
        <f t="shared" si="83"/>
        <v/>
      </c>
    </row>
    <row r="612" spans="2:32" x14ac:dyDescent="0.25">
      <c r="B612" s="228">
        <v>608</v>
      </c>
      <c r="C612" s="247">
        <f>IF(LEN(INDEX(TaxData!$B$7:$D$4006,Cal!$B612,Cal!C$3))&gt;0,INDEX(TaxData!$B$7:$D$4006,Cal!$B612,Cal!C$3),"")</f>
        <v>693</v>
      </c>
      <c r="D612" s="247">
        <f>IF(LEN(INDEX(TaxData!$B$7:$D$4006,Cal!$B612,Cal!D$3))&gt;0,INDEX(TaxData!$B$7:$D$4006,Cal!$B612,Cal!D$3),"")</f>
        <v>78</v>
      </c>
      <c r="E612" s="247">
        <f>IF(LEN(INDEX(TaxData!$B$7:$D$4006,Cal!$B612,Cal!E$3))&gt;0,INDEX(TaxData!$B$7:$D$4006,Cal!$B612,Cal!E$3),"")</f>
        <v>198</v>
      </c>
      <c r="F612" s="230"/>
      <c r="H612" s="234"/>
      <c r="I612" s="234"/>
      <c r="J612" s="234"/>
      <c r="K612" s="234"/>
      <c r="O612" s="228">
        <v>608</v>
      </c>
      <c r="P612" s="250" t="str">
        <f>IF(LEN(INDEX(DataInput!$B$6:$G$2005,Cal!$B612,Cal!P$3))&gt;0,INDEX(DataInput!$B$6:$G$2005,Cal!$B612,Cal!P$3),"")</f>
        <v/>
      </c>
      <c r="Q612" s="251" t="str">
        <f>IF(LEN(INDEX(DataInput!$B$6:$G$2005,Cal!$B612,Cal!Q$3))&gt;0,INDEX(DataInput!$B$6:$G$2005,Cal!$B612,Cal!Q$3),"")</f>
        <v/>
      </c>
      <c r="R612" s="252" t="str">
        <f>IF(LEN(INDEX(DataInput!$B$6:$G$2005,Cal!$B612,Cal!R$3))&gt;0,INDEX(DataInput!$B$6:$G$2005,Cal!$B612,Cal!R$3),"")</f>
        <v/>
      </c>
      <c r="S612" s="251" t="str">
        <f>IF(LEN(INDEX(DataInput!$B$6:$G$2005,Cal!$B612,Cal!S$3))&gt;0,INDEX(DataInput!$B$6:$G$2005,Cal!$B612,Cal!S$3),"")</f>
        <v/>
      </c>
      <c r="T612" s="253" t="str">
        <f>IF(LEN(INDEX(DataInput!$B$6:$G$2005,Cal!$B612,Cal!T$3))&gt;0,INDEX(DataInput!$B$6:$G$2005,Cal!$B612,Cal!T$3),"")</f>
        <v/>
      </c>
      <c r="U612" s="254" t="str">
        <f>IF(LEN(INDEX(DataInput!$B$6:$G$2005,Cal!$B612,Cal!U$3))&gt;0,INDEX(DataInput!$B$6:$G$2005,Cal!$B612,Cal!U$3),"")</f>
        <v/>
      </c>
      <c r="V612" s="262">
        <f t="shared" si="84"/>
        <v>0</v>
      </c>
      <c r="W612" s="262" t="str">
        <f t="shared" si="85"/>
        <v/>
      </c>
      <c r="X612" s="262" t="str">
        <f t="shared" si="86"/>
        <v/>
      </c>
      <c r="Y612" s="257" t="str">
        <f t="shared" si="81"/>
        <v/>
      </c>
      <c r="Z612" s="257" t="str">
        <f t="shared" si="82"/>
        <v/>
      </c>
      <c r="AA612" s="258" t="str">
        <f t="shared" si="87"/>
        <v>No</v>
      </c>
      <c r="AB612" s="259" t="str">
        <f>IFERROR(IF(COUNTIF($P$4:P612,P612)=1,P612,""),"")</f>
        <v/>
      </c>
      <c r="AC612" s="259" t="str">
        <f t="shared" si="88"/>
        <v/>
      </c>
      <c r="AD612" s="259" t="str">
        <f t="shared" si="89"/>
        <v/>
      </c>
      <c r="AE612" s="259" t="str">
        <f>IFERROR(IF(AND(Cal!P612&gt;=Cal!$AG$5,Cal!P612&lt;=Cal!$AH$5,PrintPayslip!$D$7=Cal!$Q612),IF(LEN(P612)&gt;0,P612,0),""),"")</f>
        <v/>
      </c>
      <c r="AF612" s="258" t="str">
        <f t="shared" si="83"/>
        <v/>
      </c>
    </row>
    <row r="613" spans="2:32" x14ac:dyDescent="0.25">
      <c r="B613" s="228">
        <v>609</v>
      </c>
      <c r="C613" s="247">
        <f>IF(LEN(INDEX(TaxData!$B$7:$D$4006,Cal!$B613,Cal!C$3))&gt;0,INDEX(TaxData!$B$7:$D$4006,Cal!$B613,Cal!C$3),"")</f>
        <v>694</v>
      </c>
      <c r="D613" s="247">
        <f>IF(LEN(INDEX(TaxData!$B$7:$D$4006,Cal!$B613,Cal!D$3))&gt;0,INDEX(TaxData!$B$7:$D$4006,Cal!$B613,Cal!D$3),"")</f>
        <v>78</v>
      </c>
      <c r="E613" s="247">
        <f>IF(LEN(INDEX(TaxData!$B$7:$D$4006,Cal!$B613,Cal!E$3))&gt;0,INDEX(TaxData!$B$7:$D$4006,Cal!$B613,Cal!E$3),"")</f>
        <v>198</v>
      </c>
      <c r="F613" s="230"/>
      <c r="H613" s="234"/>
      <c r="I613" s="234"/>
      <c r="J613" s="234"/>
      <c r="K613" s="234"/>
      <c r="O613" s="228">
        <v>609</v>
      </c>
      <c r="P613" s="250" t="str">
        <f>IF(LEN(INDEX(DataInput!$B$6:$G$2005,Cal!$B613,Cal!P$3))&gt;0,INDEX(DataInput!$B$6:$G$2005,Cal!$B613,Cal!P$3),"")</f>
        <v/>
      </c>
      <c r="Q613" s="251" t="str">
        <f>IF(LEN(INDEX(DataInput!$B$6:$G$2005,Cal!$B613,Cal!Q$3))&gt;0,INDEX(DataInput!$B$6:$G$2005,Cal!$B613,Cal!Q$3),"")</f>
        <v/>
      </c>
      <c r="R613" s="252" t="str">
        <f>IF(LEN(INDEX(DataInput!$B$6:$G$2005,Cal!$B613,Cal!R$3))&gt;0,INDEX(DataInput!$B$6:$G$2005,Cal!$B613,Cal!R$3),"")</f>
        <v/>
      </c>
      <c r="S613" s="251" t="str">
        <f>IF(LEN(INDEX(DataInput!$B$6:$G$2005,Cal!$B613,Cal!S$3))&gt;0,INDEX(DataInput!$B$6:$G$2005,Cal!$B613,Cal!S$3),"")</f>
        <v/>
      </c>
      <c r="T613" s="253" t="str">
        <f>IF(LEN(INDEX(DataInput!$B$6:$G$2005,Cal!$B613,Cal!T$3))&gt;0,INDEX(DataInput!$B$6:$G$2005,Cal!$B613,Cal!T$3),"")</f>
        <v/>
      </c>
      <c r="U613" s="254" t="str">
        <f>IF(LEN(INDEX(DataInput!$B$6:$G$2005,Cal!$B613,Cal!U$3))&gt;0,INDEX(DataInput!$B$6:$G$2005,Cal!$B613,Cal!U$3),"")</f>
        <v/>
      </c>
      <c r="V613" s="262">
        <f t="shared" si="84"/>
        <v>0</v>
      </c>
      <c r="W613" s="262" t="str">
        <f t="shared" si="85"/>
        <v/>
      </c>
      <c r="X613" s="262" t="str">
        <f t="shared" si="86"/>
        <v/>
      </c>
      <c r="Y613" s="257" t="str">
        <f t="shared" si="81"/>
        <v/>
      </c>
      <c r="Z613" s="257" t="str">
        <f t="shared" si="82"/>
        <v/>
      </c>
      <c r="AA613" s="258" t="str">
        <f t="shared" si="87"/>
        <v>No</v>
      </c>
      <c r="AB613" s="259" t="str">
        <f>IFERROR(IF(COUNTIF($P$4:P613,P613)=1,P613,""),"")</f>
        <v/>
      </c>
      <c r="AC613" s="259" t="str">
        <f t="shared" si="88"/>
        <v/>
      </c>
      <c r="AD613" s="259" t="str">
        <f t="shared" si="89"/>
        <v/>
      </c>
      <c r="AE613" s="259" t="str">
        <f>IFERROR(IF(AND(Cal!P613&gt;=Cal!$AG$5,Cal!P613&lt;=Cal!$AH$5,PrintPayslip!$D$7=Cal!$Q613),IF(LEN(P613)&gt;0,P613,0),""),"")</f>
        <v/>
      </c>
      <c r="AF613" s="258" t="str">
        <f t="shared" si="83"/>
        <v/>
      </c>
    </row>
    <row r="614" spans="2:32" x14ac:dyDescent="0.25">
      <c r="B614" s="228">
        <v>610</v>
      </c>
      <c r="C614" s="247">
        <f>IF(LEN(INDEX(TaxData!$B$7:$D$4006,Cal!$B614,Cal!C$3))&gt;0,INDEX(TaxData!$B$7:$D$4006,Cal!$B614,Cal!C$3),"")</f>
        <v>695</v>
      </c>
      <c r="D614" s="247">
        <f>IF(LEN(INDEX(TaxData!$B$7:$D$4006,Cal!$B614,Cal!D$3))&gt;0,INDEX(TaxData!$B$7:$D$4006,Cal!$B614,Cal!D$3),"")</f>
        <v>79</v>
      </c>
      <c r="E614" s="247">
        <f>IF(LEN(INDEX(TaxData!$B$7:$D$4006,Cal!$B614,Cal!E$3))&gt;0,INDEX(TaxData!$B$7:$D$4006,Cal!$B614,Cal!E$3),"")</f>
        <v>198</v>
      </c>
      <c r="F614" s="230"/>
      <c r="H614" s="234"/>
      <c r="I614" s="234"/>
      <c r="J614" s="234"/>
      <c r="K614" s="234"/>
      <c r="O614" s="228">
        <v>610</v>
      </c>
      <c r="P614" s="250" t="str">
        <f>IF(LEN(INDEX(DataInput!$B$6:$G$2005,Cal!$B614,Cal!P$3))&gt;0,INDEX(DataInput!$B$6:$G$2005,Cal!$B614,Cal!P$3),"")</f>
        <v/>
      </c>
      <c r="Q614" s="251" t="str">
        <f>IF(LEN(INDEX(DataInput!$B$6:$G$2005,Cal!$B614,Cal!Q$3))&gt;0,INDEX(DataInput!$B$6:$G$2005,Cal!$B614,Cal!Q$3),"")</f>
        <v/>
      </c>
      <c r="R614" s="252" t="str">
        <f>IF(LEN(INDEX(DataInput!$B$6:$G$2005,Cal!$B614,Cal!R$3))&gt;0,INDEX(DataInput!$B$6:$G$2005,Cal!$B614,Cal!R$3),"")</f>
        <v/>
      </c>
      <c r="S614" s="251" t="str">
        <f>IF(LEN(INDEX(DataInput!$B$6:$G$2005,Cal!$B614,Cal!S$3))&gt;0,INDEX(DataInput!$B$6:$G$2005,Cal!$B614,Cal!S$3),"")</f>
        <v/>
      </c>
      <c r="T614" s="253" t="str">
        <f>IF(LEN(INDEX(DataInput!$B$6:$G$2005,Cal!$B614,Cal!T$3))&gt;0,INDEX(DataInput!$B$6:$G$2005,Cal!$B614,Cal!T$3),"")</f>
        <v/>
      </c>
      <c r="U614" s="254" t="str">
        <f>IF(LEN(INDEX(DataInput!$B$6:$G$2005,Cal!$B614,Cal!U$3))&gt;0,INDEX(DataInput!$B$6:$G$2005,Cal!$B614,Cal!U$3),"")</f>
        <v/>
      </c>
      <c r="V614" s="262">
        <f t="shared" si="84"/>
        <v>0</v>
      </c>
      <c r="W614" s="262" t="str">
        <f t="shared" si="85"/>
        <v/>
      </c>
      <c r="X614" s="262" t="str">
        <f t="shared" si="86"/>
        <v/>
      </c>
      <c r="Y614" s="257" t="str">
        <f t="shared" si="81"/>
        <v/>
      </c>
      <c r="Z614" s="257" t="str">
        <f t="shared" si="82"/>
        <v/>
      </c>
      <c r="AA614" s="258" t="str">
        <f t="shared" si="87"/>
        <v>No</v>
      </c>
      <c r="AB614" s="259" t="str">
        <f>IFERROR(IF(COUNTIF($P$4:P614,P614)=1,P614,""),"")</f>
        <v/>
      </c>
      <c r="AC614" s="259" t="str">
        <f t="shared" si="88"/>
        <v/>
      </c>
      <c r="AD614" s="259" t="str">
        <f t="shared" si="89"/>
        <v/>
      </c>
      <c r="AE614" s="259" t="str">
        <f>IFERROR(IF(AND(Cal!P614&gt;=Cal!$AG$5,Cal!P614&lt;=Cal!$AH$5,PrintPayslip!$D$7=Cal!$Q614),IF(LEN(P614)&gt;0,P614,0),""),"")</f>
        <v/>
      </c>
      <c r="AF614" s="258" t="str">
        <f t="shared" si="83"/>
        <v/>
      </c>
    </row>
    <row r="615" spans="2:32" x14ac:dyDescent="0.25">
      <c r="B615" s="228">
        <v>611</v>
      </c>
      <c r="C615" s="247">
        <f>IF(LEN(INDEX(TaxData!$B$7:$D$4006,Cal!$B615,Cal!C$3))&gt;0,INDEX(TaxData!$B$7:$D$4006,Cal!$B615,Cal!C$3),"")</f>
        <v>696</v>
      </c>
      <c r="D615" s="247">
        <f>IF(LEN(INDEX(TaxData!$B$7:$D$4006,Cal!$B615,Cal!D$3))&gt;0,INDEX(TaxData!$B$7:$D$4006,Cal!$B615,Cal!D$3),"")</f>
        <v>79</v>
      </c>
      <c r="E615" s="247">
        <f>IF(LEN(INDEX(TaxData!$B$7:$D$4006,Cal!$B615,Cal!E$3))&gt;0,INDEX(TaxData!$B$7:$D$4006,Cal!$B615,Cal!E$3),"")</f>
        <v>199</v>
      </c>
      <c r="F615" s="230"/>
      <c r="H615" s="234"/>
      <c r="I615" s="234"/>
      <c r="J615" s="234"/>
      <c r="K615" s="234"/>
      <c r="O615" s="228">
        <v>611</v>
      </c>
      <c r="P615" s="250" t="str">
        <f>IF(LEN(INDEX(DataInput!$B$6:$G$2005,Cal!$B615,Cal!P$3))&gt;0,INDEX(DataInput!$B$6:$G$2005,Cal!$B615,Cal!P$3),"")</f>
        <v/>
      </c>
      <c r="Q615" s="251" t="str">
        <f>IF(LEN(INDEX(DataInput!$B$6:$G$2005,Cal!$B615,Cal!Q$3))&gt;0,INDEX(DataInput!$B$6:$G$2005,Cal!$B615,Cal!Q$3),"")</f>
        <v/>
      </c>
      <c r="R615" s="252" t="str">
        <f>IF(LEN(INDEX(DataInput!$B$6:$G$2005,Cal!$B615,Cal!R$3))&gt;0,INDEX(DataInput!$B$6:$G$2005,Cal!$B615,Cal!R$3),"")</f>
        <v/>
      </c>
      <c r="S615" s="251" t="str">
        <f>IF(LEN(INDEX(DataInput!$B$6:$G$2005,Cal!$B615,Cal!S$3))&gt;0,INDEX(DataInput!$B$6:$G$2005,Cal!$B615,Cal!S$3),"")</f>
        <v/>
      </c>
      <c r="T615" s="253" t="str">
        <f>IF(LEN(INDEX(DataInput!$B$6:$G$2005,Cal!$B615,Cal!T$3))&gt;0,INDEX(DataInput!$B$6:$G$2005,Cal!$B615,Cal!T$3),"")</f>
        <v/>
      </c>
      <c r="U615" s="254" t="str">
        <f>IF(LEN(INDEX(DataInput!$B$6:$G$2005,Cal!$B615,Cal!U$3))&gt;0,INDEX(DataInput!$B$6:$G$2005,Cal!$B615,Cal!U$3),"")</f>
        <v/>
      </c>
      <c r="V615" s="262">
        <f t="shared" si="84"/>
        <v>0</v>
      </c>
      <c r="W615" s="262" t="str">
        <f t="shared" si="85"/>
        <v/>
      </c>
      <c r="X615" s="262" t="str">
        <f t="shared" si="86"/>
        <v/>
      </c>
      <c r="Y615" s="257" t="str">
        <f t="shared" si="81"/>
        <v/>
      </c>
      <c r="Z615" s="257" t="str">
        <f t="shared" si="82"/>
        <v/>
      </c>
      <c r="AA615" s="258" t="str">
        <f t="shared" si="87"/>
        <v>No</v>
      </c>
      <c r="AB615" s="259" t="str">
        <f>IFERROR(IF(COUNTIF($P$4:P615,P615)=1,P615,""),"")</f>
        <v/>
      </c>
      <c r="AC615" s="259" t="str">
        <f t="shared" si="88"/>
        <v/>
      </c>
      <c r="AD615" s="259" t="str">
        <f t="shared" si="89"/>
        <v/>
      </c>
      <c r="AE615" s="259" t="str">
        <f>IFERROR(IF(AND(Cal!P615&gt;=Cal!$AG$5,Cal!P615&lt;=Cal!$AH$5,PrintPayslip!$D$7=Cal!$Q615),IF(LEN(P615)&gt;0,P615,0),""),"")</f>
        <v/>
      </c>
      <c r="AF615" s="258" t="str">
        <f t="shared" si="83"/>
        <v/>
      </c>
    </row>
    <row r="616" spans="2:32" x14ac:dyDescent="0.25">
      <c r="B616" s="228">
        <v>612</v>
      </c>
      <c r="C616" s="247">
        <f>IF(LEN(INDEX(TaxData!$B$7:$D$4006,Cal!$B616,Cal!C$3))&gt;0,INDEX(TaxData!$B$7:$D$4006,Cal!$B616,Cal!C$3),"")</f>
        <v>697</v>
      </c>
      <c r="D616" s="247">
        <f>IF(LEN(INDEX(TaxData!$B$7:$D$4006,Cal!$B616,Cal!D$3))&gt;0,INDEX(TaxData!$B$7:$D$4006,Cal!$B616,Cal!D$3),"")</f>
        <v>79</v>
      </c>
      <c r="E616" s="247">
        <f>IF(LEN(INDEX(TaxData!$B$7:$D$4006,Cal!$B616,Cal!E$3))&gt;0,INDEX(TaxData!$B$7:$D$4006,Cal!$B616,Cal!E$3),"")</f>
        <v>199</v>
      </c>
      <c r="F616" s="230"/>
      <c r="H616" s="234"/>
      <c r="I616" s="234"/>
      <c r="J616" s="234"/>
      <c r="K616" s="234"/>
      <c r="O616" s="228">
        <v>612</v>
      </c>
      <c r="P616" s="250" t="str">
        <f>IF(LEN(INDEX(DataInput!$B$6:$G$2005,Cal!$B616,Cal!P$3))&gt;0,INDEX(DataInput!$B$6:$G$2005,Cal!$B616,Cal!P$3),"")</f>
        <v/>
      </c>
      <c r="Q616" s="251" t="str">
        <f>IF(LEN(INDEX(DataInput!$B$6:$G$2005,Cal!$B616,Cal!Q$3))&gt;0,INDEX(DataInput!$B$6:$G$2005,Cal!$B616,Cal!Q$3),"")</f>
        <v/>
      </c>
      <c r="R616" s="252" t="str">
        <f>IF(LEN(INDEX(DataInput!$B$6:$G$2005,Cal!$B616,Cal!R$3))&gt;0,INDEX(DataInput!$B$6:$G$2005,Cal!$B616,Cal!R$3),"")</f>
        <v/>
      </c>
      <c r="S616" s="251" t="str">
        <f>IF(LEN(INDEX(DataInput!$B$6:$G$2005,Cal!$B616,Cal!S$3))&gt;0,INDEX(DataInput!$B$6:$G$2005,Cal!$B616,Cal!S$3),"")</f>
        <v/>
      </c>
      <c r="T616" s="253" t="str">
        <f>IF(LEN(INDEX(DataInput!$B$6:$G$2005,Cal!$B616,Cal!T$3))&gt;0,INDEX(DataInput!$B$6:$G$2005,Cal!$B616,Cal!T$3),"")</f>
        <v/>
      </c>
      <c r="U616" s="254" t="str">
        <f>IF(LEN(INDEX(DataInput!$B$6:$G$2005,Cal!$B616,Cal!U$3))&gt;0,INDEX(DataInput!$B$6:$G$2005,Cal!$B616,Cal!U$3),"")</f>
        <v/>
      </c>
      <c r="V616" s="262">
        <f t="shared" si="84"/>
        <v>0</v>
      </c>
      <c r="W616" s="262" t="str">
        <f t="shared" si="85"/>
        <v/>
      </c>
      <c r="X616" s="262" t="str">
        <f t="shared" si="86"/>
        <v/>
      </c>
      <c r="Y616" s="257" t="str">
        <f t="shared" si="81"/>
        <v/>
      </c>
      <c r="Z616" s="257" t="str">
        <f t="shared" si="82"/>
        <v/>
      </c>
      <c r="AA616" s="258" t="str">
        <f t="shared" si="87"/>
        <v>No</v>
      </c>
      <c r="AB616" s="259" t="str">
        <f>IFERROR(IF(COUNTIF($P$4:P616,P616)=1,P616,""),"")</f>
        <v/>
      </c>
      <c r="AC616" s="259" t="str">
        <f t="shared" si="88"/>
        <v/>
      </c>
      <c r="AD616" s="259" t="str">
        <f t="shared" si="89"/>
        <v/>
      </c>
      <c r="AE616" s="259" t="str">
        <f>IFERROR(IF(AND(Cal!P616&gt;=Cal!$AG$5,Cal!P616&lt;=Cal!$AH$5,PrintPayslip!$D$7=Cal!$Q616),IF(LEN(P616)&gt;0,P616,0),""),"")</f>
        <v/>
      </c>
      <c r="AF616" s="258" t="str">
        <f t="shared" si="83"/>
        <v/>
      </c>
    </row>
    <row r="617" spans="2:32" x14ac:dyDescent="0.25">
      <c r="B617" s="228">
        <v>613</v>
      </c>
      <c r="C617" s="247">
        <f>IF(LEN(INDEX(TaxData!$B$7:$D$4006,Cal!$B617,Cal!C$3))&gt;0,INDEX(TaxData!$B$7:$D$4006,Cal!$B617,Cal!C$3),"")</f>
        <v>698</v>
      </c>
      <c r="D617" s="247">
        <f>IF(LEN(INDEX(TaxData!$B$7:$D$4006,Cal!$B617,Cal!D$3))&gt;0,INDEX(TaxData!$B$7:$D$4006,Cal!$B617,Cal!D$3),"")</f>
        <v>79</v>
      </c>
      <c r="E617" s="247">
        <f>IF(LEN(INDEX(TaxData!$B$7:$D$4006,Cal!$B617,Cal!E$3))&gt;0,INDEX(TaxData!$B$7:$D$4006,Cal!$B617,Cal!E$3),"")</f>
        <v>199</v>
      </c>
      <c r="F617" s="230"/>
      <c r="H617" s="234"/>
      <c r="I617" s="234"/>
      <c r="J617" s="234"/>
      <c r="K617" s="234"/>
      <c r="O617" s="228">
        <v>613</v>
      </c>
      <c r="P617" s="250" t="str">
        <f>IF(LEN(INDEX(DataInput!$B$6:$G$2005,Cal!$B617,Cal!P$3))&gt;0,INDEX(DataInput!$B$6:$G$2005,Cal!$B617,Cal!P$3),"")</f>
        <v/>
      </c>
      <c r="Q617" s="251" t="str">
        <f>IF(LEN(INDEX(DataInput!$B$6:$G$2005,Cal!$B617,Cal!Q$3))&gt;0,INDEX(DataInput!$B$6:$G$2005,Cal!$B617,Cal!Q$3),"")</f>
        <v/>
      </c>
      <c r="R617" s="252" t="str">
        <f>IF(LEN(INDEX(DataInput!$B$6:$G$2005,Cal!$B617,Cal!R$3))&gt;0,INDEX(DataInput!$B$6:$G$2005,Cal!$B617,Cal!R$3),"")</f>
        <v/>
      </c>
      <c r="S617" s="251" t="str">
        <f>IF(LEN(INDEX(DataInput!$B$6:$G$2005,Cal!$B617,Cal!S$3))&gt;0,INDEX(DataInput!$B$6:$G$2005,Cal!$B617,Cal!S$3),"")</f>
        <v/>
      </c>
      <c r="T617" s="253" t="str">
        <f>IF(LEN(INDEX(DataInput!$B$6:$G$2005,Cal!$B617,Cal!T$3))&gt;0,INDEX(DataInput!$B$6:$G$2005,Cal!$B617,Cal!T$3),"")</f>
        <v/>
      </c>
      <c r="U617" s="254" t="str">
        <f>IF(LEN(INDEX(DataInput!$B$6:$G$2005,Cal!$B617,Cal!U$3))&gt;0,INDEX(DataInput!$B$6:$G$2005,Cal!$B617,Cal!U$3),"")</f>
        <v/>
      </c>
      <c r="V617" s="262">
        <f t="shared" si="84"/>
        <v>0</v>
      </c>
      <c r="W617" s="262" t="str">
        <f t="shared" si="85"/>
        <v/>
      </c>
      <c r="X617" s="262" t="str">
        <f t="shared" si="86"/>
        <v/>
      </c>
      <c r="Y617" s="257" t="str">
        <f t="shared" si="81"/>
        <v/>
      </c>
      <c r="Z617" s="257" t="str">
        <f t="shared" si="82"/>
        <v/>
      </c>
      <c r="AA617" s="258" t="str">
        <f t="shared" si="87"/>
        <v>No</v>
      </c>
      <c r="AB617" s="259" t="str">
        <f>IFERROR(IF(COUNTIF($P$4:P617,P617)=1,P617,""),"")</f>
        <v/>
      </c>
      <c r="AC617" s="259" t="str">
        <f t="shared" si="88"/>
        <v/>
      </c>
      <c r="AD617" s="259" t="str">
        <f t="shared" si="89"/>
        <v/>
      </c>
      <c r="AE617" s="259" t="str">
        <f>IFERROR(IF(AND(Cal!P617&gt;=Cal!$AG$5,Cal!P617&lt;=Cal!$AH$5,PrintPayslip!$D$7=Cal!$Q617),IF(LEN(P617)&gt;0,P617,0),""),"")</f>
        <v/>
      </c>
      <c r="AF617" s="258" t="str">
        <f t="shared" si="83"/>
        <v/>
      </c>
    </row>
    <row r="618" spans="2:32" x14ac:dyDescent="0.25">
      <c r="B618" s="228">
        <v>614</v>
      </c>
      <c r="C618" s="247">
        <f>IF(LEN(INDEX(TaxData!$B$7:$D$4006,Cal!$B618,Cal!C$3))&gt;0,INDEX(TaxData!$B$7:$D$4006,Cal!$B618,Cal!C$3),"")</f>
        <v>699</v>
      </c>
      <c r="D618" s="247">
        <f>IF(LEN(INDEX(TaxData!$B$7:$D$4006,Cal!$B618,Cal!D$3))&gt;0,INDEX(TaxData!$B$7:$D$4006,Cal!$B618,Cal!D$3),"")</f>
        <v>80</v>
      </c>
      <c r="E618" s="247">
        <f>IF(LEN(INDEX(TaxData!$B$7:$D$4006,Cal!$B618,Cal!E$3))&gt;0,INDEX(TaxData!$B$7:$D$4006,Cal!$B618,Cal!E$3),"")</f>
        <v>200</v>
      </c>
      <c r="F618" s="230"/>
      <c r="H618" s="234"/>
      <c r="I618" s="234"/>
      <c r="J618" s="234"/>
      <c r="K618" s="234"/>
      <c r="O618" s="228">
        <v>614</v>
      </c>
      <c r="P618" s="250" t="str">
        <f>IF(LEN(INDEX(DataInput!$B$6:$G$2005,Cal!$B618,Cal!P$3))&gt;0,INDEX(DataInput!$B$6:$G$2005,Cal!$B618,Cal!P$3),"")</f>
        <v/>
      </c>
      <c r="Q618" s="251" t="str">
        <f>IF(LEN(INDEX(DataInput!$B$6:$G$2005,Cal!$B618,Cal!Q$3))&gt;0,INDEX(DataInput!$B$6:$G$2005,Cal!$B618,Cal!Q$3),"")</f>
        <v/>
      </c>
      <c r="R618" s="252" t="str">
        <f>IF(LEN(INDEX(DataInput!$B$6:$G$2005,Cal!$B618,Cal!R$3))&gt;0,INDEX(DataInput!$B$6:$G$2005,Cal!$B618,Cal!R$3),"")</f>
        <v/>
      </c>
      <c r="S618" s="251" t="str">
        <f>IF(LEN(INDEX(DataInput!$B$6:$G$2005,Cal!$B618,Cal!S$3))&gt;0,INDEX(DataInput!$B$6:$G$2005,Cal!$B618,Cal!S$3),"")</f>
        <v/>
      </c>
      <c r="T618" s="253" t="str">
        <f>IF(LEN(INDEX(DataInput!$B$6:$G$2005,Cal!$B618,Cal!T$3))&gt;0,INDEX(DataInput!$B$6:$G$2005,Cal!$B618,Cal!T$3),"")</f>
        <v/>
      </c>
      <c r="U618" s="254" t="str">
        <f>IF(LEN(INDEX(DataInput!$B$6:$G$2005,Cal!$B618,Cal!U$3))&gt;0,INDEX(DataInput!$B$6:$G$2005,Cal!$B618,Cal!U$3),"")</f>
        <v/>
      </c>
      <c r="V618" s="262">
        <f t="shared" si="84"/>
        <v>0</v>
      </c>
      <c r="W618" s="262" t="str">
        <f t="shared" si="85"/>
        <v/>
      </c>
      <c r="X618" s="262" t="str">
        <f t="shared" si="86"/>
        <v/>
      </c>
      <c r="Y618" s="257" t="str">
        <f t="shared" si="81"/>
        <v/>
      </c>
      <c r="Z618" s="257" t="str">
        <f t="shared" si="82"/>
        <v/>
      </c>
      <c r="AA618" s="258" t="str">
        <f t="shared" si="87"/>
        <v>No</v>
      </c>
      <c r="AB618" s="259" t="str">
        <f>IFERROR(IF(COUNTIF($P$4:P618,P618)=1,P618,""),"")</f>
        <v/>
      </c>
      <c r="AC618" s="259" t="str">
        <f t="shared" si="88"/>
        <v/>
      </c>
      <c r="AD618" s="259" t="str">
        <f t="shared" si="89"/>
        <v/>
      </c>
      <c r="AE618" s="259" t="str">
        <f>IFERROR(IF(AND(Cal!P618&gt;=Cal!$AG$5,Cal!P618&lt;=Cal!$AH$5,PrintPayslip!$D$7=Cal!$Q618),IF(LEN(P618)&gt;0,P618,0),""),"")</f>
        <v/>
      </c>
      <c r="AF618" s="258" t="str">
        <f t="shared" si="83"/>
        <v/>
      </c>
    </row>
    <row r="619" spans="2:32" x14ac:dyDescent="0.25">
      <c r="B619" s="228">
        <v>615</v>
      </c>
      <c r="C619" s="247">
        <f>IF(LEN(INDEX(TaxData!$B$7:$D$4006,Cal!$B619,Cal!C$3))&gt;0,INDEX(TaxData!$B$7:$D$4006,Cal!$B619,Cal!C$3),"")</f>
        <v>700</v>
      </c>
      <c r="D619" s="247">
        <f>IF(LEN(INDEX(TaxData!$B$7:$D$4006,Cal!$B619,Cal!D$3))&gt;0,INDEX(TaxData!$B$7:$D$4006,Cal!$B619,Cal!D$3),"")</f>
        <v>80</v>
      </c>
      <c r="E619" s="247">
        <f>IF(LEN(INDEX(TaxData!$B$7:$D$4006,Cal!$B619,Cal!E$3))&gt;0,INDEX(TaxData!$B$7:$D$4006,Cal!$B619,Cal!E$3),"")</f>
        <v>200</v>
      </c>
      <c r="F619" s="230"/>
      <c r="H619" s="234"/>
      <c r="I619" s="234"/>
      <c r="J619" s="234"/>
      <c r="K619" s="234"/>
      <c r="O619" s="228">
        <v>615</v>
      </c>
      <c r="P619" s="250" t="str">
        <f>IF(LEN(INDEX(DataInput!$B$6:$G$2005,Cal!$B619,Cal!P$3))&gt;0,INDEX(DataInput!$B$6:$G$2005,Cal!$B619,Cal!P$3),"")</f>
        <v/>
      </c>
      <c r="Q619" s="251" t="str">
        <f>IF(LEN(INDEX(DataInput!$B$6:$G$2005,Cal!$B619,Cal!Q$3))&gt;0,INDEX(DataInput!$B$6:$G$2005,Cal!$B619,Cal!Q$3),"")</f>
        <v/>
      </c>
      <c r="R619" s="252" t="str">
        <f>IF(LEN(INDEX(DataInput!$B$6:$G$2005,Cal!$B619,Cal!R$3))&gt;0,INDEX(DataInput!$B$6:$G$2005,Cal!$B619,Cal!R$3),"")</f>
        <v/>
      </c>
      <c r="S619" s="251" t="str">
        <f>IF(LEN(INDEX(DataInput!$B$6:$G$2005,Cal!$B619,Cal!S$3))&gt;0,INDEX(DataInput!$B$6:$G$2005,Cal!$B619,Cal!S$3),"")</f>
        <v/>
      </c>
      <c r="T619" s="253" t="str">
        <f>IF(LEN(INDEX(DataInput!$B$6:$G$2005,Cal!$B619,Cal!T$3))&gt;0,INDEX(DataInput!$B$6:$G$2005,Cal!$B619,Cal!T$3),"")</f>
        <v/>
      </c>
      <c r="U619" s="254" t="str">
        <f>IF(LEN(INDEX(DataInput!$B$6:$G$2005,Cal!$B619,Cal!U$3))&gt;0,INDEX(DataInput!$B$6:$G$2005,Cal!$B619,Cal!U$3),"")</f>
        <v/>
      </c>
      <c r="V619" s="262">
        <f t="shared" si="84"/>
        <v>0</v>
      </c>
      <c r="W619" s="262" t="str">
        <f t="shared" si="85"/>
        <v/>
      </c>
      <c r="X619" s="262" t="str">
        <f t="shared" si="86"/>
        <v/>
      </c>
      <c r="Y619" s="257" t="str">
        <f t="shared" si="81"/>
        <v/>
      </c>
      <c r="Z619" s="257" t="str">
        <f t="shared" si="82"/>
        <v/>
      </c>
      <c r="AA619" s="258" t="str">
        <f t="shared" si="87"/>
        <v>No</v>
      </c>
      <c r="AB619" s="259" t="str">
        <f>IFERROR(IF(COUNTIF($P$4:P619,P619)=1,P619,""),"")</f>
        <v/>
      </c>
      <c r="AC619" s="259" t="str">
        <f t="shared" si="88"/>
        <v/>
      </c>
      <c r="AD619" s="259" t="str">
        <f t="shared" si="89"/>
        <v/>
      </c>
      <c r="AE619" s="259" t="str">
        <f>IFERROR(IF(AND(Cal!P619&gt;=Cal!$AG$5,Cal!P619&lt;=Cal!$AH$5,PrintPayslip!$D$7=Cal!$Q619),IF(LEN(P619)&gt;0,P619,0),""),"")</f>
        <v/>
      </c>
      <c r="AF619" s="258" t="str">
        <f t="shared" si="83"/>
        <v/>
      </c>
    </row>
    <row r="620" spans="2:32" x14ac:dyDescent="0.25">
      <c r="B620" s="228">
        <v>616</v>
      </c>
      <c r="C620" s="247">
        <f>IF(LEN(INDEX(TaxData!$B$7:$D$4006,Cal!$B620,Cal!C$3))&gt;0,INDEX(TaxData!$B$7:$D$4006,Cal!$B620,Cal!C$3),"")</f>
        <v>701</v>
      </c>
      <c r="D620" s="247">
        <f>IF(LEN(INDEX(TaxData!$B$7:$D$4006,Cal!$B620,Cal!D$3))&gt;0,INDEX(TaxData!$B$7:$D$4006,Cal!$B620,Cal!D$3),"")</f>
        <v>80</v>
      </c>
      <c r="E620" s="247">
        <f>IF(LEN(INDEX(TaxData!$B$7:$D$4006,Cal!$B620,Cal!E$3))&gt;0,INDEX(TaxData!$B$7:$D$4006,Cal!$B620,Cal!E$3),"")</f>
        <v>200</v>
      </c>
      <c r="F620" s="230"/>
      <c r="H620" s="234"/>
      <c r="I620" s="234"/>
      <c r="J620" s="234"/>
      <c r="K620" s="234"/>
      <c r="O620" s="228">
        <v>616</v>
      </c>
      <c r="P620" s="250" t="str">
        <f>IF(LEN(INDEX(DataInput!$B$6:$G$2005,Cal!$B620,Cal!P$3))&gt;0,INDEX(DataInput!$B$6:$G$2005,Cal!$B620,Cal!P$3),"")</f>
        <v/>
      </c>
      <c r="Q620" s="251" t="str">
        <f>IF(LEN(INDEX(DataInput!$B$6:$G$2005,Cal!$B620,Cal!Q$3))&gt;0,INDEX(DataInput!$B$6:$G$2005,Cal!$B620,Cal!Q$3),"")</f>
        <v/>
      </c>
      <c r="R620" s="252" t="str">
        <f>IF(LEN(INDEX(DataInput!$B$6:$G$2005,Cal!$B620,Cal!R$3))&gt;0,INDEX(DataInput!$B$6:$G$2005,Cal!$B620,Cal!R$3),"")</f>
        <v/>
      </c>
      <c r="S620" s="251" t="str">
        <f>IF(LEN(INDEX(DataInput!$B$6:$G$2005,Cal!$B620,Cal!S$3))&gt;0,INDEX(DataInput!$B$6:$G$2005,Cal!$B620,Cal!S$3),"")</f>
        <v/>
      </c>
      <c r="T620" s="253" t="str">
        <f>IF(LEN(INDEX(DataInput!$B$6:$G$2005,Cal!$B620,Cal!T$3))&gt;0,INDEX(DataInput!$B$6:$G$2005,Cal!$B620,Cal!T$3),"")</f>
        <v/>
      </c>
      <c r="U620" s="254" t="str">
        <f>IF(LEN(INDEX(DataInput!$B$6:$G$2005,Cal!$B620,Cal!U$3))&gt;0,INDEX(DataInput!$B$6:$G$2005,Cal!$B620,Cal!U$3),"")</f>
        <v/>
      </c>
      <c r="V620" s="262">
        <f t="shared" si="84"/>
        <v>0</v>
      </c>
      <c r="W620" s="262" t="str">
        <f t="shared" si="85"/>
        <v/>
      </c>
      <c r="X620" s="262" t="str">
        <f t="shared" si="86"/>
        <v/>
      </c>
      <c r="Y620" s="257" t="str">
        <f t="shared" si="81"/>
        <v/>
      </c>
      <c r="Z620" s="257" t="str">
        <f t="shared" si="82"/>
        <v/>
      </c>
      <c r="AA620" s="258" t="str">
        <f t="shared" si="87"/>
        <v>No</v>
      </c>
      <c r="AB620" s="259" t="str">
        <f>IFERROR(IF(COUNTIF($P$4:P620,P620)=1,P620,""),"")</f>
        <v/>
      </c>
      <c r="AC620" s="259" t="str">
        <f t="shared" si="88"/>
        <v/>
      </c>
      <c r="AD620" s="259" t="str">
        <f t="shared" si="89"/>
        <v/>
      </c>
      <c r="AE620" s="259" t="str">
        <f>IFERROR(IF(AND(Cal!P620&gt;=Cal!$AG$5,Cal!P620&lt;=Cal!$AH$5,PrintPayslip!$D$7=Cal!$Q620),IF(LEN(P620)&gt;0,P620,0),""),"")</f>
        <v/>
      </c>
      <c r="AF620" s="258" t="str">
        <f t="shared" si="83"/>
        <v/>
      </c>
    </row>
    <row r="621" spans="2:32" x14ac:dyDescent="0.25">
      <c r="B621" s="228">
        <v>617</v>
      </c>
      <c r="C621" s="247">
        <f>IF(LEN(INDEX(TaxData!$B$7:$D$4006,Cal!$B621,Cal!C$3))&gt;0,INDEX(TaxData!$B$7:$D$4006,Cal!$B621,Cal!C$3),"")</f>
        <v>702</v>
      </c>
      <c r="D621" s="247">
        <f>IF(LEN(INDEX(TaxData!$B$7:$D$4006,Cal!$B621,Cal!D$3))&gt;0,INDEX(TaxData!$B$7:$D$4006,Cal!$B621,Cal!D$3),"")</f>
        <v>80</v>
      </c>
      <c r="E621" s="247">
        <f>IF(LEN(INDEX(TaxData!$B$7:$D$4006,Cal!$B621,Cal!E$3))&gt;0,INDEX(TaxData!$B$7:$D$4006,Cal!$B621,Cal!E$3),"")</f>
        <v>201</v>
      </c>
      <c r="F621" s="230"/>
      <c r="H621" s="234"/>
      <c r="I621" s="234"/>
      <c r="J621" s="234"/>
      <c r="K621" s="234"/>
      <c r="O621" s="228">
        <v>617</v>
      </c>
      <c r="P621" s="250" t="str">
        <f>IF(LEN(INDEX(DataInput!$B$6:$G$2005,Cal!$B621,Cal!P$3))&gt;0,INDEX(DataInput!$B$6:$G$2005,Cal!$B621,Cal!P$3),"")</f>
        <v/>
      </c>
      <c r="Q621" s="251" t="str">
        <f>IF(LEN(INDEX(DataInput!$B$6:$G$2005,Cal!$B621,Cal!Q$3))&gt;0,INDEX(DataInput!$B$6:$G$2005,Cal!$B621,Cal!Q$3),"")</f>
        <v/>
      </c>
      <c r="R621" s="252" t="str">
        <f>IF(LEN(INDEX(DataInput!$B$6:$G$2005,Cal!$B621,Cal!R$3))&gt;0,INDEX(DataInput!$B$6:$G$2005,Cal!$B621,Cal!R$3),"")</f>
        <v/>
      </c>
      <c r="S621" s="251" t="str">
        <f>IF(LEN(INDEX(DataInput!$B$6:$G$2005,Cal!$B621,Cal!S$3))&gt;0,INDEX(DataInput!$B$6:$G$2005,Cal!$B621,Cal!S$3),"")</f>
        <v/>
      </c>
      <c r="T621" s="253" t="str">
        <f>IF(LEN(INDEX(DataInput!$B$6:$G$2005,Cal!$B621,Cal!T$3))&gt;0,INDEX(DataInput!$B$6:$G$2005,Cal!$B621,Cal!T$3),"")</f>
        <v/>
      </c>
      <c r="U621" s="254" t="str">
        <f>IF(LEN(INDEX(DataInput!$B$6:$G$2005,Cal!$B621,Cal!U$3))&gt;0,INDEX(DataInput!$B$6:$G$2005,Cal!$B621,Cal!U$3),"")</f>
        <v/>
      </c>
      <c r="V621" s="262">
        <f t="shared" si="84"/>
        <v>0</v>
      </c>
      <c r="W621" s="262" t="str">
        <f t="shared" si="85"/>
        <v/>
      </c>
      <c r="X621" s="262" t="str">
        <f t="shared" si="86"/>
        <v/>
      </c>
      <c r="Y621" s="257" t="str">
        <f t="shared" si="81"/>
        <v/>
      </c>
      <c r="Z621" s="257" t="str">
        <f t="shared" si="82"/>
        <v/>
      </c>
      <c r="AA621" s="258" t="str">
        <f t="shared" si="87"/>
        <v>No</v>
      </c>
      <c r="AB621" s="259" t="str">
        <f>IFERROR(IF(COUNTIF($P$4:P621,P621)=1,P621,""),"")</f>
        <v/>
      </c>
      <c r="AC621" s="259" t="str">
        <f t="shared" si="88"/>
        <v/>
      </c>
      <c r="AD621" s="259" t="str">
        <f t="shared" si="89"/>
        <v/>
      </c>
      <c r="AE621" s="259" t="str">
        <f>IFERROR(IF(AND(Cal!P621&gt;=Cal!$AG$5,Cal!P621&lt;=Cal!$AH$5,PrintPayslip!$D$7=Cal!$Q621),IF(LEN(P621)&gt;0,P621,0),""),"")</f>
        <v/>
      </c>
      <c r="AF621" s="258" t="str">
        <f t="shared" si="83"/>
        <v/>
      </c>
    </row>
    <row r="622" spans="2:32" x14ac:dyDescent="0.25">
      <c r="B622" s="228">
        <v>618</v>
      </c>
      <c r="C622" s="247">
        <f>IF(LEN(INDEX(TaxData!$B$7:$D$4006,Cal!$B622,Cal!C$3))&gt;0,INDEX(TaxData!$B$7:$D$4006,Cal!$B622,Cal!C$3),"")</f>
        <v>703</v>
      </c>
      <c r="D622" s="247">
        <f>IF(LEN(INDEX(TaxData!$B$7:$D$4006,Cal!$B622,Cal!D$3))&gt;0,INDEX(TaxData!$B$7:$D$4006,Cal!$B622,Cal!D$3),"")</f>
        <v>80</v>
      </c>
      <c r="E622" s="247">
        <f>IF(LEN(INDEX(TaxData!$B$7:$D$4006,Cal!$B622,Cal!E$3))&gt;0,INDEX(TaxData!$B$7:$D$4006,Cal!$B622,Cal!E$3),"")</f>
        <v>201</v>
      </c>
      <c r="F622" s="230"/>
      <c r="H622" s="234"/>
      <c r="I622" s="234"/>
      <c r="J622" s="234"/>
      <c r="K622" s="234"/>
      <c r="O622" s="228">
        <v>618</v>
      </c>
      <c r="P622" s="250" t="str">
        <f>IF(LEN(INDEX(DataInput!$B$6:$G$2005,Cal!$B622,Cal!P$3))&gt;0,INDEX(DataInput!$B$6:$G$2005,Cal!$B622,Cal!P$3),"")</f>
        <v/>
      </c>
      <c r="Q622" s="251" t="str">
        <f>IF(LEN(INDEX(DataInput!$B$6:$G$2005,Cal!$B622,Cal!Q$3))&gt;0,INDEX(DataInput!$B$6:$G$2005,Cal!$B622,Cal!Q$3),"")</f>
        <v/>
      </c>
      <c r="R622" s="252" t="str">
        <f>IF(LEN(INDEX(DataInput!$B$6:$G$2005,Cal!$B622,Cal!R$3))&gt;0,INDEX(DataInput!$B$6:$G$2005,Cal!$B622,Cal!R$3),"")</f>
        <v/>
      </c>
      <c r="S622" s="251" t="str">
        <f>IF(LEN(INDEX(DataInput!$B$6:$G$2005,Cal!$B622,Cal!S$3))&gt;0,INDEX(DataInput!$B$6:$G$2005,Cal!$B622,Cal!S$3),"")</f>
        <v/>
      </c>
      <c r="T622" s="253" t="str">
        <f>IF(LEN(INDEX(DataInput!$B$6:$G$2005,Cal!$B622,Cal!T$3))&gt;0,INDEX(DataInput!$B$6:$G$2005,Cal!$B622,Cal!T$3),"")</f>
        <v/>
      </c>
      <c r="U622" s="254" t="str">
        <f>IF(LEN(INDEX(DataInput!$B$6:$G$2005,Cal!$B622,Cal!U$3))&gt;0,INDEX(DataInput!$B$6:$G$2005,Cal!$B622,Cal!U$3),"")</f>
        <v/>
      </c>
      <c r="V622" s="262">
        <f t="shared" si="84"/>
        <v>0</v>
      </c>
      <c r="W622" s="262" t="str">
        <f t="shared" si="85"/>
        <v/>
      </c>
      <c r="X622" s="262" t="str">
        <f t="shared" si="86"/>
        <v/>
      </c>
      <c r="Y622" s="257" t="str">
        <f t="shared" si="81"/>
        <v/>
      </c>
      <c r="Z622" s="257" t="str">
        <f t="shared" si="82"/>
        <v/>
      </c>
      <c r="AA622" s="258" t="str">
        <f t="shared" si="87"/>
        <v>No</v>
      </c>
      <c r="AB622" s="259" t="str">
        <f>IFERROR(IF(COUNTIF($P$4:P622,P622)=1,P622,""),"")</f>
        <v/>
      </c>
      <c r="AC622" s="259" t="str">
        <f t="shared" si="88"/>
        <v/>
      </c>
      <c r="AD622" s="259" t="str">
        <f t="shared" si="89"/>
        <v/>
      </c>
      <c r="AE622" s="259" t="str">
        <f>IFERROR(IF(AND(Cal!P622&gt;=Cal!$AG$5,Cal!P622&lt;=Cal!$AH$5,PrintPayslip!$D$7=Cal!$Q622),IF(LEN(P622)&gt;0,P622,0),""),"")</f>
        <v/>
      </c>
      <c r="AF622" s="258" t="str">
        <f t="shared" si="83"/>
        <v/>
      </c>
    </row>
    <row r="623" spans="2:32" x14ac:dyDescent="0.25">
      <c r="B623" s="228">
        <v>619</v>
      </c>
      <c r="C623" s="247">
        <f>IF(LEN(INDEX(TaxData!$B$7:$D$4006,Cal!$B623,Cal!C$3))&gt;0,INDEX(TaxData!$B$7:$D$4006,Cal!$B623,Cal!C$3),"")</f>
        <v>704</v>
      </c>
      <c r="D623" s="247">
        <f>IF(LEN(INDEX(TaxData!$B$7:$D$4006,Cal!$B623,Cal!D$3))&gt;0,INDEX(TaxData!$B$7:$D$4006,Cal!$B623,Cal!D$3),"")</f>
        <v>81</v>
      </c>
      <c r="E623" s="247">
        <f>IF(LEN(INDEX(TaxData!$B$7:$D$4006,Cal!$B623,Cal!E$3))&gt;0,INDEX(TaxData!$B$7:$D$4006,Cal!$B623,Cal!E$3),"")</f>
        <v>201</v>
      </c>
      <c r="F623" s="230"/>
      <c r="H623" s="234"/>
      <c r="I623" s="234"/>
      <c r="J623" s="234"/>
      <c r="K623" s="234"/>
      <c r="O623" s="228">
        <v>619</v>
      </c>
      <c r="P623" s="250" t="str">
        <f>IF(LEN(INDEX(DataInput!$B$6:$G$2005,Cal!$B623,Cal!P$3))&gt;0,INDEX(DataInput!$B$6:$G$2005,Cal!$B623,Cal!P$3),"")</f>
        <v/>
      </c>
      <c r="Q623" s="251" t="str">
        <f>IF(LEN(INDEX(DataInput!$B$6:$G$2005,Cal!$B623,Cal!Q$3))&gt;0,INDEX(DataInput!$B$6:$G$2005,Cal!$B623,Cal!Q$3),"")</f>
        <v/>
      </c>
      <c r="R623" s="252" t="str">
        <f>IF(LEN(INDEX(DataInput!$B$6:$G$2005,Cal!$B623,Cal!R$3))&gt;0,INDEX(DataInput!$B$6:$G$2005,Cal!$B623,Cal!R$3),"")</f>
        <v/>
      </c>
      <c r="S623" s="251" t="str">
        <f>IF(LEN(INDEX(DataInput!$B$6:$G$2005,Cal!$B623,Cal!S$3))&gt;0,INDEX(DataInput!$B$6:$G$2005,Cal!$B623,Cal!S$3),"")</f>
        <v/>
      </c>
      <c r="T623" s="253" t="str">
        <f>IF(LEN(INDEX(DataInput!$B$6:$G$2005,Cal!$B623,Cal!T$3))&gt;0,INDEX(DataInput!$B$6:$G$2005,Cal!$B623,Cal!T$3),"")</f>
        <v/>
      </c>
      <c r="U623" s="254" t="str">
        <f>IF(LEN(INDEX(DataInput!$B$6:$G$2005,Cal!$B623,Cal!U$3))&gt;0,INDEX(DataInput!$B$6:$G$2005,Cal!$B623,Cal!U$3),"")</f>
        <v/>
      </c>
      <c r="V623" s="262">
        <f t="shared" si="84"/>
        <v>0</v>
      </c>
      <c r="W623" s="262" t="str">
        <f t="shared" si="85"/>
        <v/>
      </c>
      <c r="X623" s="262" t="str">
        <f t="shared" si="86"/>
        <v/>
      </c>
      <c r="Y623" s="257" t="str">
        <f t="shared" si="81"/>
        <v/>
      </c>
      <c r="Z623" s="257" t="str">
        <f t="shared" si="82"/>
        <v/>
      </c>
      <c r="AA623" s="258" t="str">
        <f t="shared" si="87"/>
        <v>No</v>
      </c>
      <c r="AB623" s="259" t="str">
        <f>IFERROR(IF(COUNTIF($P$4:P623,P623)=1,P623,""),"")</f>
        <v/>
      </c>
      <c r="AC623" s="259" t="str">
        <f t="shared" si="88"/>
        <v/>
      </c>
      <c r="AD623" s="259" t="str">
        <f t="shared" si="89"/>
        <v/>
      </c>
      <c r="AE623" s="259" t="str">
        <f>IFERROR(IF(AND(Cal!P623&gt;=Cal!$AG$5,Cal!P623&lt;=Cal!$AH$5,PrintPayslip!$D$7=Cal!$Q623),IF(LEN(P623)&gt;0,P623,0),""),"")</f>
        <v/>
      </c>
      <c r="AF623" s="258" t="str">
        <f t="shared" si="83"/>
        <v/>
      </c>
    </row>
    <row r="624" spans="2:32" x14ac:dyDescent="0.25">
      <c r="B624" s="228">
        <v>620</v>
      </c>
      <c r="C624" s="247">
        <f>IF(LEN(INDEX(TaxData!$B$7:$D$4006,Cal!$B624,Cal!C$3))&gt;0,INDEX(TaxData!$B$7:$D$4006,Cal!$B624,Cal!C$3),"")</f>
        <v>705</v>
      </c>
      <c r="D624" s="247">
        <f>IF(LEN(INDEX(TaxData!$B$7:$D$4006,Cal!$B624,Cal!D$3))&gt;0,INDEX(TaxData!$B$7:$D$4006,Cal!$B624,Cal!D$3),"")</f>
        <v>81</v>
      </c>
      <c r="E624" s="247">
        <f>IF(LEN(INDEX(TaxData!$B$7:$D$4006,Cal!$B624,Cal!E$3))&gt;0,INDEX(TaxData!$B$7:$D$4006,Cal!$B624,Cal!E$3),"")</f>
        <v>202</v>
      </c>
      <c r="F624" s="230"/>
      <c r="H624" s="234"/>
      <c r="I624" s="234"/>
      <c r="J624" s="234"/>
      <c r="K624" s="234"/>
      <c r="O624" s="228">
        <v>620</v>
      </c>
      <c r="P624" s="250" t="str">
        <f>IF(LEN(INDEX(DataInput!$B$6:$G$2005,Cal!$B624,Cal!P$3))&gt;0,INDEX(DataInput!$B$6:$G$2005,Cal!$B624,Cal!P$3),"")</f>
        <v/>
      </c>
      <c r="Q624" s="251" t="str">
        <f>IF(LEN(INDEX(DataInput!$B$6:$G$2005,Cal!$B624,Cal!Q$3))&gt;0,INDEX(DataInput!$B$6:$G$2005,Cal!$B624,Cal!Q$3),"")</f>
        <v/>
      </c>
      <c r="R624" s="252" t="str">
        <f>IF(LEN(INDEX(DataInput!$B$6:$G$2005,Cal!$B624,Cal!R$3))&gt;0,INDEX(DataInput!$B$6:$G$2005,Cal!$B624,Cal!R$3),"")</f>
        <v/>
      </c>
      <c r="S624" s="251" t="str">
        <f>IF(LEN(INDEX(DataInput!$B$6:$G$2005,Cal!$B624,Cal!S$3))&gt;0,INDEX(DataInput!$B$6:$G$2005,Cal!$B624,Cal!S$3),"")</f>
        <v/>
      </c>
      <c r="T624" s="253" t="str">
        <f>IF(LEN(INDEX(DataInput!$B$6:$G$2005,Cal!$B624,Cal!T$3))&gt;0,INDEX(DataInput!$B$6:$G$2005,Cal!$B624,Cal!T$3),"")</f>
        <v/>
      </c>
      <c r="U624" s="254" t="str">
        <f>IF(LEN(INDEX(DataInput!$B$6:$G$2005,Cal!$B624,Cal!U$3))&gt;0,INDEX(DataInput!$B$6:$G$2005,Cal!$B624,Cal!U$3),"")</f>
        <v/>
      </c>
      <c r="V624" s="262">
        <f t="shared" si="84"/>
        <v>0</v>
      </c>
      <c r="W624" s="262" t="str">
        <f t="shared" si="85"/>
        <v/>
      </c>
      <c r="X624" s="262" t="str">
        <f t="shared" si="86"/>
        <v/>
      </c>
      <c r="Y624" s="257" t="str">
        <f t="shared" si="81"/>
        <v/>
      </c>
      <c r="Z624" s="257" t="str">
        <f t="shared" si="82"/>
        <v/>
      </c>
      <c r="AA624" s="258" t="str">
        <f t="shared" si="87"/>
        <v>No</v>
      </c>
      <c r="AB624" s="259" t="str">
        <f>IFERROR(IF(COUNTIF($P$4:P624,P624)=1,P624,""),"")</f>
        <v/>
      </c>
      <c r="AC624" s="259" t="str">
        <f t="shared" si="88"/>
        <v/>
      </c>
      <c r="AD624" s="259" t="str">
        <f t="shared" si="89"/>
        <v/>
      </c>
      <c r="AE624" s="259" t="str">
        <f>IFERROR(IF(AND(Cal!P624&gt;=Cal!$AG$5,Cal!P624&lt;=Cal!$AH$5,PrintPayslip!$D$7=Cal!$Q624),IF(LEN(P624)&gt;0,P624,0),""),"")</f>
        <v/>
      </c>
      <c r="AF624" s="258" t="str">
        <f t="shared" si="83"/>
        <v/>
      </c>
    </row>
    <row r="625" spans="2:32" x14ac:dyDescent="0.25">
      <c r="B625" s="228">
        <v>621</v>
      </c>
      <c r="C625" s="247">
        <f>IF(LEN(INDEX(TaxData!$B$7:$D$4006,Cal!$B625,Cal!C$3))&gt;0,INDEX(TaxData!$B$7:$D$4006,Cal!$B625,Cal!C$3),"")</f>
        <v>706</v>
      </c>
      <c r="D625" s="247">
        <f>IF(LEN(INDEX(TaxData!$B$7:$D$4006,Cal!$B625,Cal!D$3))&gt;0,INDEX(TaxData!$B$7:$D$4006,Cal!$B625,Cal!D$3),"")</f>
        <v>81</v>
      </c>
      <c r="E625" s="247">
        <f>IF(LEN(INDEX(TaxData!$B$7:$D$4006,Cal!$B625,Cal!E$3))&gt;0,INDEX(TaxData!$B$7:$D$4006,Cal!$B625,Cal!E$3),"")</f>
        <v>202</v>
      </c>
      <c r="F625" s="230"/>
      <c r="H625" s="234"/>
      <c r="I625" s="234"/>
      <c r="J625" s="234"/>
      <c r="K625" s="234"/>
      <c r="O625" s="228">
        <v>621</v>
      </c>
      <c r="P625" s="250" t="str">
        <f>IF(LEN(INDEX(DataInput!$B$6:$G$2005,Cal!$B625,Cal!P$3))&gt;0,INDEX(DataInput!$B$6:$G$2005,Cal!$B625,Cal!P$3),"")</f>
        <v/>
      </c>
      <c r="Q625" s="251" t="str">
        <f>IF(LEN(INDEX(DataInput!$B$6:$G$2005,Cal!$B625,Cal!Q$3))&gt;0,INDEX(DataInput!$B$6:$G$2005,Cal!$B625,Cal!Q$3),"")</f>
        <v/>
      </c>
      <c r="R625" s="252" t="str">
        <f>IF(LEN(INDEX(DataInput!$B$6:$G$2005,Cal!$B625,Cal!R$3))&gt;0,INDEX(DataInput!$B$6:$G$2005,Cal!$B625,Cal!R$3),"")</f>
        <v/>
      </c>
      <c r="S625" s="251" t="str">
        <f>IF(LEN(INDEX(DataInput!$B$6:$G$2005,Cal!$B625,Cal!S$3))&gt;0,INDEX(DataInput!$B$6:$G$2005,Cal!$B625,Cal!S$3),"")</f>
        <v/>
      </c>
      <c r="T625" s="253" t="str">
        <f>IF(LEN(INDEX(DataInput!$B$6:$G$2005,Cal!$B625,Cal!T$3))&gt;0,INDEX(DataInput!$B$6:$G$2005,Cal!$B625,Cal!T$3),"")</f>
        <v/>
      </c>
      <c r="U625" s="254" t="str">
        <f>IF(LEN(INDEX(DataInput!$B$6:$G$2005,Cal!$B625,Cal!U$3))&gt;0,INDEX(DataInput!$B$6:$G$2005,Cal!$B625,Cal!U$3),"")</f>
        <v/>
      </c>
      <c r="V625" s="262">
        <f t="shared" si="84"/>
        <v>0</v>
      </c>
      <c r="W625" s="262" t="str">
        <f t="shared" si="85"/>
        <v/>
      </c>
      <c r="X625" s="262" t="str">
        <f t="shared" si="86"/>
        <v/>
      </c>
      <c r="Y625" s="257" t="str">
        <f t="shared" si="81"/>
        <v/>
      </c>
      <c r="Z625" s="257" t="str">
        <f t="shared" si="82"/>
        <v/>
      </c>
      <c r="AA625" s="258" t="str">
        <f t="shared" si="87"/>
        <v>No</v>
      </c>
      <c r="AB625" s="259" t="str">
        <f>IFERROR(IF(COUNTIF($P$4:P625,P625)=1,P625,""),"")</f>
        <v/>
      </c>
      <c r="AC625" s="259" t="str">
        <f t="shared" si="88"/>
        <v/>
      </c>
      <c r="AD625" s="259" t="str">
        <f t="shared" si="89"/>
        <v/>
      </c>
      <c r="AE625" s="259" t="str">
        <f>IFERROR(IF(AND(Cal!P625&gt;=Cal!$AG$5,Cal!P625&lt;=Cal!$AH$5,PrintPayslip!$D$7=Cal!$Q625),IF(LEN(P625)&gt;0,P625,0),""),"")</f>
        <v/>
      </c>
      <c r="AF625" s="258" t="str">
        <f t="shared" si="83"/>
        <v/>
      </c>
    </row>
    <row r="626" spans="2:32" x14ac:dyDescent="0.25">
      <c r="B626" s="228">
        <v>622</v>
      </c>
      <c r="C626" s="247">
        <f>IF(LEN(INDEX(TaxData!$B$7:$D$4006,Cal!$B626,Cal!C$3))&gt;0,INDEX(TaxData!$B$7:$D$4006,Cal!$B626,Cal!C$3),"")</f>
        <v>707</v>
      </c>
      <c r="D626" s="247">
        <f>IF(LEN(INDEX(TaxData!$B$7:$D$4006,Cal!$B626,Cal!D$3))&gt;0,INDEX(TaxData!$B$7:$D$4006,Cal!$B626,Cal!D$3),"")</f>
        <v>81</v>
      </c>
      <c r="E626" s="247">
        <f>IF(LEN(INDEX(TaxData!$B$7:$D$4006,Cal!$B626,Cal!E$3))&gt;0,INDEX(TaxData!$B$7:$D$4006,Cal!$B626,Cal!E$3),"")</f>
        <v>202</v>
      </c>
      <c r="F626" s="230"/>
      <c r="H626" s="234"/>
      <c r="I626" s="234"/>
      <c r="J626" s="234"/>
      <c r="K626" s="234"/>
      <c r="O626" s="228">
        <v>622</v>
      </c>
      <c r="P626" s="250" t="str">
        <f>IF(LEN(INDEX(DataInput!$B$6:$G$2005,Cal!$B626,Cal!P$3))&gt;0,INDEX(DataInput!$B$6:$G$2005,Cal!$B626,Cal!P$3),"")</f>
        <v/>
      </c>
      <c r="Q626" s="251" t="str">
        <f>IF(LEN(INDEX(DataInput!$B$6:$G$2005,Cal!$B626,Cal!Q$3))&gt;0,INDEX(DataInput!$B$6:$G$2005,Cal!$B626,Cal!Q$3),"")</f>
        <v/>
      </c>
      <c r="R626" s="252" t="str">
        <f>IF(LEN(INDEX(DataInput!$B$6:$G$2005,Cal!$B626,Cal!R$3))&gt;0,INDEX(DataInput!$B$6:$G$2005,Cal!$B626,Cal!R$3),"")</f>
        <v/>
      </c>
      <c r="S626" s="251" t="str">
        <f>IF(LEN(INDEX(DataInput!$B$6:$G$2005,Cal!$B626,Cal!S$3))&gt;0,INDEX(DataInput!$B$6:$G$2005,Cal!$B626,Cal!S$3),"")</f>
        <v/>
      </c>
      <c r="T626" s="253" t="str">
        <f>IF(LEN(INDEX(DataInput!$B$6:$G$2005,Cal!$B626,Cal!T$3))&gt;0,INDEX(DataInput!$B$6:$G$2005,Cal!$B626,Cal!T$3),"")</f>
        <v/>
      </c>
      <c r="U626" s="254" t="str">
        <f>IF(LEN(INDEX(DataInput!$B$6:$G$2005,Cal!$B626,Cal!U$3))&gt;0,INDEX(DataInput!$B$6:$G$2005,Cal!$B626,Cal!U$3),"")</f>
        <v/>
      </c>
      <c r="V626" s="262">
        <f t="shared" si="84"/>
        <v>0</v>
      </c>
      <c r="W626" s="262" t="str">
        <f t="shared" si="85"/>
        <v/>
      </c>
      <c r="X626" s="262" t="str">
        <f t="shared" si="86"/>
        <v/>
      </c>
      <c r="Y626" s="257" t="str">
        <f t="shared" si="81"/>
        <v/>
      </c>
      <c r="Z626" s="257" t="str">
        <f t="shared" si="82"/>
        <v/>
      </c>
      <c r="AA626" s="258" t="str">
        <f t="shared" si="87"/>
        <v>No</v>
      </c>
      <c r="AB626" s="259" t="str">
        <f>IFERROR(IF(COUNTIF($P$4:P626,P626)=1,P626,""),"")</f>
        <v/>
      </c>
      <c r="AC626" s="259" t="str">
        <f t="shared" si="88"/>
        <v/>
      </c>
      <c r="AD626" s="259" t="str">
        <f t="shared" si="89"/>
        <v/>
      </c>
      <c r="AE626" s="259" t="str">
        <f>IFERROR(IF(AND(Cal!P626&gt;=Cal!$AG$5,Cal!P626&lt;=Cal!$AH$5,PrintPayslip!$D$7=Cal!$Q626),IF(LEN(P626)&gt;0,P626,0),""),"")</f>
        <v/>
      </c>
      <c r="AF626" s="258" t="str">
        <f t="shared" si="83"/>
        <v/>
      </c>
    </row>
    <row r="627" spans="2:32" x14ac:dyDescent="0.25">
      <c r="B627" s="228">
        <v>623</v>
      </c>
      <c r="C627" s="247">
        <f>IF(LEN(INDEX(TaxData!$B$7:$D$4006,Cal!$B627,Cal!C$3))&gt;0,INDEX(TaxData!$B$7:$D$4006,Cal!$B627,Cal!C$3),"")</f>
        <v>708</v>
      </c>
      <c r="D627" s="247">
        <f>IF(LEN(INDEX(TaxData!$B$7:$D$4006,Cal!$B627,Cal!D$3))&gt;0,INDEX(TaxData!$B$7:$D$4006,Cal!$B627,Cal!D$3),"")</f>
        <v>81</v>
      </c>
      <c r="E627" s="247">
        <f>IF(LEN(INDEX(TaxData!$B$7:$D$4006,Cal!$B627,Cal!E$3))&gt;0,INDEX(TaxData!$B$7:$D$4006,Cal!$B627,Cal!E$3),"")</f>
        <v>203</v>
      </c>
      <c r="F627" s="230"/>
      <c r="H627" s="234"/>
      <c r="I627" s="234"/>
      <c r="J627" s="234"/>
      <c r="K627" s="234"/>
      <c r="O627" s="228">
        <v>623</v>
      </c>
      <c r="P627" s="250" t="str">
        <f>IF(LEN(INDEX(DataInput!$B$6:$G$2005,Cal!$B627,Cal!P$3))&gt;0,INDEX(DataInput!$B$6:$G$2005,Cal!$B627,Cal!P$3),"")</f>
        <v/>
      </c>
      <c r="Q627" s="251" t="str">
        <f>IF(LEN(INDEX(DataInput!$B$6:$G$2005,Cal!$B627,Cal!Q$3))&gt;0,INDEX(DataInput!$B$6:$G$2005,Cal!$B627,Cal!Q$3),"")</f>
        <v/>
      </c>
      <c r="R627" s="252" t="str">
        <f>IF(LEN(INDEX(DataInput!$B$6:$G$2005,Cal!$B627,Cal!R$3))&gt;0,INDEX(DataInput!$B$6:$G$2005,Cal!$B627,Cal!R$3),"")</f>
        <v/>
      </c>
      <c r="S627" s="251" t="str">
        <f>IF(LEN(INDEX(DataInput!$B$6:$G$2005,Cal!$B627,Cal!S$3))&gt;0,INDEX(DataInput!$B$6:$G$2005,Cal!$B627,Cal!S$3),"")</f>
        <v/>
      </c>
      <c r="T627" s="253" t="str">
        <f>IF(LEN(INDEX(DataInput!$B$6:$G$2005,Cal!$B627,Cal!T$3))&gt;0,INDEX(DataInput!$B$6:$G$2005,Cal!$B627,Cal!T$3),"")</f>
        <v/>
      </c>
      <c r="U627" s="254" t="str">
        <f>IF(LEN(INDEX(DataInput!$B$6:$G$2005,Cal!$B627,Cal!U$3))&gt;0,INDEX(DataInput!$B$6:$G$2005,Cal!$B627,Cal!U$3),"")</f>
        <v/>
      </c>
      <c r="V627" s="262">
        <f t="shared" si="84"/>
        <v>0</v>
      </c>
      <c r="W627" s="262" t="str">
        <f t="shared" si="85"/>
        <v/>
      </c>
      <c r="X627" s="262" t="str">
        <f t="shared" si="86"/>
        <v/>
      </c>
      <c r="Y627" s="257" t="str">
        <f t="shared" si="81"/>
        <v/>
      </c>
      <c r="Z627" s="257" t="str">
        <f t="shared" si="82"/>
        <v/>
      </c>
      <c r="AA627" s="258" t="str">
        <f t="shared" si="87"/>
        <v>No</v>
      </c>
      <c r="AB627" s="259" t="str">
        <f>IFERROR(IF(COUNTIF($P$4:P627,P627)=1,P627,""),"")</f>
        <v/>
      </c>
      <c r="AC627" s="259" t="str">
        <f t="shared" si="88"/>
        <v/>
      </c>
      <c r="AD627" s="259" t="str">
        <f t="shared" si="89"/>
        <v/>
      </c>
      <c r="AE627" s="259" t="str">
        <f>IFERROR(IF(AND(Cal!P627&gt;=Cal!$AG$5,Cal!P627&lt;=Cal!$AH$5,PrintPayslip!$D$7=Cal!$Q627),IF(LEN(P627)&gt;0,P627,0),""),"")</f>
        <v/>
      </c>
      <c r="AF627" s="258" t="str">
        <f t="shared" si="83"/>
        <v/>
      </c>
    </row>
    <row r="628" spans="2:32" x14ac:dyDescent="0.25">
      <c r="B628" s="228">
        <v>624</v>
      </c>
      <c r="C628" s="247">
        <f>IF(LEN(INDEX(TaxData!$B$7:$D$4006,Cal!$B628,Cal!C$3))&gt;0,INDEX(TaxData!$B$7:$D$4006,Cal!$B628,Cal!C$3),"")</f>
        <v>709</v>
      </c>
      <c r="D628" s="247">
        <f>IF(LEN(INDEX(TaxData!$B$7:$D$4006,Cal!$B628,Cal!D$3))&gt;0,INDEX(TaxData!$B$7:$D$4006,Cal!$B628,Cal!D$3),"")</f>
        <v>82</v>
      </c>
      <c r="E628" s="247">
        <f>IF(LEN(INDEX(TaxData!$B$7:$D$4006,Cal!$B628,Cal!E$3))&gt;0,INDEX(TaxData!$B$7:$D$4006,Cal!$B628,Cal!E$3),"")</f>
        <v>203</v>
      </c>
      <c r="F628" s="230"/>
      <c r="H628" s="234"/>
      <c r="I628" s="234"/>
      <c r="J628" s="234"/>
      <c r="K628" s="234"/>
      <c r="O628" s="228">
        <v>624</v>
      </c>
      <c r="P628" s="250" t="str">
        <f>IF(LEN(INDEX(DataInput!$B$6:$G$2005,Cal!$B628,Cal!P$3))&gt;0,INDEX(DataInput!$B$6:$G$2005,Cal!$B628,Cal!P$3),"")</f>
        <v/>
      </c>
      <c r="Q628" s="251" t="str">
        <f>IF(LEN(INDEX(DataInput!$B$6:$G$2005,Cal!$B628,Cal!Q$3))&gt;0,INDEX(DataInput!$B$6:$G$2005,Cal!$B628,Cal!Q$3),"")</f>
        <v/>
      </c>
      <c r="R628" s="252" t="str">
        <f>IF(LEN(INDEX(DataInput!$B$6:$G$2005,Cal!$B628,Cal!R$3))&gt;0,INDEX(DataInput!$B$6:$G$2005,Cal!$B628,Cal!R$3),"")</f>
        <v/>
      </c>
      <c r="S628" s="251" t="str">
        <f>IF(LEN(INDEX(DataInput!$B$6:$G$2005,Cal!$B628,Cal!S$3))&gt;0,INDEX(DataInput!$B$6:$G$2005,Cal!$B628,Cal!S$3),"")</f>
        <v/>
      </c>
      <c r="T628" s="253" t="str">
        <f>IF(LEN(INDEX(DataInput!$B$6:$G$2005,Cal!$B628,Cal!T$3))&gt;0,INDEX(DataInput!$B$6:$G$2005,Cal!$B628,Cal!T$3),"")</f>
        <v/>
      </c>
      <c r="U628" s="254" t="str">
        <f>IF(LEN(INDEX(DataInput!$B$6:$G$2005,Cal!$B628,Cal!U$3))&gt;0,INDEX(DataInput!$B$6:$G$2005,Cal!$B628,Cal!U$3),"")</f>
        <v/>
      </c>
      <c r="V628" s="262">
        <f t="shared" si="84"/>
        <v>0</v>
      </c>
      <c r="W628" s="262" t="str">
        <f t="shared" si="85"/>
        <v/>
      </c>
      <c r="X628" s="262" t="str">
        <f t="shared" si="86"/>
        <v/>
      </c>
      <c r="Y628" s="257" t="str">
        <f t="shared" si="81"/>
        <v/>
      </c>
      <c r="Z628" s="257" t="str">
        <f t="shared" si="82"/>
        <v/>
      </c>
      <c r="AA628" s="258" t="str">
        <f t="shared" si="87"/>
        <v>No</v>
      </c>
      <c r="AB628" s="259" t="str">
        <f>IFERROR(IF(COUNTIF($P$4:P628,P628)=1,P628,""),"")</f>
        <v/>
      </c>
      <c r="AC628" s="259" t="str">
        <f t="shared" si="88"/>
        <v/>
      </c>
      <c r="AD628" s="259" t="str">
        <f t="shared" si="89"/>
        <v/>
      </c>
      <c r="AE628" s="259" t="str">
        <f>IFERROR(IF(AND(Cal!P628&gt;=Cal!$AG$5,Cal!P628&lt;=Cal!$AH$5,PrintPayslip!$D$7=Cal!$Q628),IF(LEN(P628)&gt;0,P628,0),""),"")</f>
        <v/>
      </c>
      <c r="AF628" s="258" t="str">
        <f t="shared" si="83"/>
        <v/>
      </c>
    </row>
    <row r="629" spans="2:32" x14ac:dyDescent="0.25">
      <c r="B629" s="228">
        <v>625</v>
      </c>
      <c r="C629" s="247">
        <f>IF(LEN(INDEX(TaxData!$B$7:$D$4006,Cal!$B629,Cal!C$3))&gt;0,INDEX(TaxData!$B$7:$D$4006,Cal!$B629,Cal!C$3),"")</f>
        <v>710</v>
      </c>
      <c r="D629" s="247">
        <f>IF(LEN(INDEX(TaxData!$B$7:$D$4006,Cal!$B629,Cal!D$3))&gt;0,INDEX(TaxData!$B$7:$D$4006,Cal!$B629,Cal!D$3),"")</f>
        <v>82</v>
      </c>
      <c r="E629" s="247">
        <f>IF(LEN(INDEX(TaxData!$B$7:$D$4006,Cal!$B629,Cal!E$3))&gt;0,INDEX(TaxData!$B$7:$D$4006,Cal!$B629,Cal!E$3),"")</f>
        <v>204</v>
      </c>
      <c r="F629" s="230"/>
      <c r="H629" s="234"/>
      <c r="I629" s="234"/>
      <c r="J629" s="234"/>
      <c r="K629" s="234"/>
      <c r="O629" s="228">
        <v>625</v>
      </c>
      <c r="P629" s="250" t="str">
        <f>IF(LEN(INDEX(DataInput!$B$6:$G$2005,Cal!$B629,Cal!P$3))&gt;0,INDEX(DataInput!$B$6:$G$2005,Cal!$B629,Cal!P$3),"")</f>
        <v/>
      </c>
      <c r="Q629" s="251" t="str">
        <f>IF(LEN(INDEX(DataInput!$B$6:$G$2005,Cal!$B629,Cal!Q$3))&gt;0,INDEX(DataInput!$B$6:$G$2005,Cal!$B629,Cal!Q$3),"")</f>
        <v/>
      </c>
      <c r="R629" s="252" t="str">
        <f>IF(LEN(INDEX(DataInput!$B$6:$G$2005,Cal!$B629,Cal!R$3))&gt;0,INDEX(DataInput!$B$6:$G$2005,Cal!$B629,Cal!R$3),"")</f>
        <v/>
      </c>
      <c r="S629" s="251" t="str">
        <f>IF(LEN(INDEX(DataInput!$B$6:$G$2005,Cal!$B629,Cal!S$3))&gt;0,INDEX(DataInput!$B$6:$G$2005,Cal!$B629,Cal!S$3),"")</f>
        <v/>
      </c>
      <c r="T629" s="253" t="str">
        <f>IF(LEN(INDEX(DataInput!$B$6:$G$2005,Cal!$B629,Cal!T$3))&gt;0,INDEX(DataInput!$B$6:$G$2005,Cal!$B629,Cal!T$3),"")</f>
        <v/>
      </c>
      <c r="U629" s="254" t="str">
        <f>IF(LEN(INDEX(DataInput!$B$6:$G$2005,Cal!$B629,Cal!U$3))&gt;0,INDEX(DataInput!$B$6:$G$2005,Cal!$B629,Cal!U$3),"")</f>
        <v/>
      </c>
      <c r="V629" s="262">
        <f t="shared" si="84"/>
        <v>0</v>
      </c>
      <c r="W629" s="262" t="str">
        <f t="shared" si="85"/>
        <v/>
      </c>
      <c r="X629" s="262" t="str">
        <f t="shared" si="86"/>
        <v/>
      </c>
      <c r="Y629" s="257" t="str">
        <f t="shared" si="81"/>
        <v/>
      </c>
      <c r="Z629" s="257" t="str">
        <f t="shared" si="82"/>
        <v/>
      </c>
      <c r="AA629" s="258" t="str">
        <f t="shared" si="87"/>
        <v>No</v>
      </c>
      <c r="AB629" s="259" t="str">
        <f>IFERROR(IF(COUNTIF($P$4:P629,P629)=1,P629,""),"")</f>
        <v/>
      </c>
      <c r="AC629" s="259" t="str">
        <f t="shared" si="88"/>
        <v/>
      </c>
      <c r="AD629" s="259" t="str">
        <f t="shared" si="89"/>
        <v/>
      </c>
      <c r="AE629" s="259" t="str">
        <f>IFERROR(IF(AND(Cal!P629&gt;=Cal!$AG$5,Cal!P629&lt;=Cal!$AH$5,PrintPayslip!$D$7=Cal!$Q629),IF(LEN(P629)&gt;0,P629,0),""),"")</f>
        <v/>
      </c>
      <c r="AF629" s="258" t="str">
        <f t="shared" si="83"/>
        <v/>
      </c>
    </row>
    <row r="630" spans="2:32" x14ac:dyDescent="0.25">
      <c r="B630" s="228">
        <v>626</v>
      </c>
      <c r="C630" s="247">
        <f>IF(LEN(INDEX(TaxData!$B$7:$D$4006,Cal!$B630,Cal!C$3))&gt;0,INDEX(TaxData!$B$7:$D$4006,Cal!$B630,Cal!C$3),"")</f>
        <v>711</v>
      </c>
      <c r="D630" s="247">
        <f>IF(LEN(INDEX(TaxData!$B$7:$D$4006,Cal!$B630,Cal!D$3))&gt;0,INDEX(TaxData!$B$7:$D$4006,Cal!$B630,Cal!D$3),"")</f>
        <v>82</v>
      </c>
      <c r="E630" s="247">
        <f>IF(LEN(INDEX(TaxData!$B$7:$D$4006,Cal!$B630,Cal!E$3))&gt;0,INDEX(TaxData!$B$7:$D$4006,Cal!$B630,Cal!E$3),"")</f>
        <v>204</v>
      </c>
      <c r="F630" s="230"/>
      <c r="H630" s="234"/>
      <c r="I630" s="234"/>
      <c r="J630" s="234"/>
      <c r="K630" s="234"/>
      <c r="O630" s="228">
        <v>626</v>
      </c>
      <c r="P630" s="250" t="str">
        <f>IF(LEN(INDEX(DataInput!$B$6:$G$2005,Cal!$B630,Cal!P$3))&gt;0,INDEX(DataInput!$B$6:$G$2005,Cal!$B630,Cal!P$3),"")</f>
        <v/>
      </c>
      <c r="Q630" s="251" t="str">
        <f>IF(LEN(INDEX(DataInput!$B$6:$G$2005,Cal!$B630,Cal!Q$3))&gt;0,INDEX(DataInput!$B$6:$G$2005,Cal!$B630,Cal!Q$3),"")</f>
        <v/>
      </c>
      <c r="R630" s="252" t="str">
        <f>IF(LEN(INDEX(DataInput!$B$6:$G$2005,Cal!$B630,Cal!R$3))&gt;0,INDEX(DataInput!$B$6:$G$2005,Cal!$B630,Cal!R$3),"")</f>
        <v/>
      </c>
      <c r="S630" s="251" t="str">
        <f>IF(LEN(INDEX(DataInput!$B$6:$G$2005,Cal!$B630,Cal!S$3))&gt;0,INDEX(DataInput!$B$6:$G$2005,Cal!$B630,Cal!S$3),"")</f>
        <v/>
      </c>
      <c r="T630" s="253" t="str">
        <f>IF(LEN(INDEX(DataInput!$B$6:$G$2005,Cal!$B630,Cal!T$3))&gt;0,INDEX(DataInput!$B$6:$G$2005,Cal!$B630,Cal!T$3),"")</f>
        <v/>
      </c>
      <c r="U630" s="254" t="str">
        <f>IF(LEN(INDEX(DataInput!$B$6:$G$2005,Cal!$B630,Cal!U$3))&gt;0,INDEX(DataInput!$B$6:$G$2005,Cal!$B630,Cal!U$3),"")</f>
        <v/>
      </c>
      <c r="V630" s="262">
        <f t="shared" si="84"/>
        <v>0</v>
      </c>
      <c r="W630" s="262" t="str">
        <f t="shared" si="85"/>
        <v/>
      </c>
      <c r="X630" s="262" t="str">
        <f t="shared" si="86"/>
        <v/>
      </c>
      <c r="Y630" s="257" t="str">
        <f t="shared" si="81"/>
        <v/>
      </c>
      <c r="Z630" s="257" t="str">
        <f t="shared" si="82"/>
        <v/>
      </c>
      <c r="AA630" s="258" t="str">
        <f t="shared" si="87"/>
        <v>No</v>
      </c>
      <c r="AB630" s="259" t="str">
        <f>IFERROR(IF(COUNTIF($P$4:P630,P630)=1,P630,""),"")</f>
        <v/>
      </c>
      <c r="AC630" s="259" t="str">
        <f t="shared" si="88"/>
        <v/>
      </c>
      <c r="AD630" s="259" t="str">
        <f t="shared" si="89"/>
        <v/>
      </c>
      <c r="AE630" s="259" t="str">
        <f>IFERROR(IF(AND(Cal!P630&gt;=Cal!$AG$5,Cal!P630&lt;=Cal!$AH$5,PrintPayslip!$D$7=Cal!$Q630),IF(LEN(P630)&gt;0,P630,0),""),"")</f>
        <v/>
      </c>
      <c r="AF630" s="258" t="str">
        <f t="shared" si="83"/>
        <v/>
      </c>
    </row>
    <row r="631" spans="2:32" x14ac:dyDescent="0.25">
      <c r="B631" s="228">
        <v>627</v>
      </c>
      <c r="C631" s="247">
        <f>IF(LEN(INDEX(TaxData!$B$7:$D$4006,Cal!$B631,Cal!C$3))&gt;0,INDEX(TaxData!$B$7:$D$4006,Cal!$B631,Cal!C$3),"")</f>
        <v>712</v>
      </c>
      <c r="D631" s="247">
        <f>IF(LEN(INDEX(TaxData!$B$7:$D$4006,Cal!$B631,Cal!D$3))&gt;0,INDEX(TaxData!$B$7:$D$4006,Cal!$B631,Cal!D$3),"")</f>
        <v>82</v>
      </c>
      <c r="E631" s="247">
        <f>IF(LEN(INDEX(TaxData!$B$7:$D$4006,Cal!$B631,Cal!E$3))&gt;0,INDEX(TaxData!$B$7:$D$4006,Cal!$B631,Cal!E$3),"")</f>
        <v>204</v>
      </c>
      <c r="F631" s="230"/>
      <c r="H631" s="234"/>
      <c r="I631" s="234"/>
      <c r="J631" s="234"/>
      <c r="K631" s="234"/>
      <c r="O631" s="228">
        <v>627</v>
      </c>
      <c r="P631" s="250" t="str">
        <f>IF(LEN(INDEX(DataInput!$B$6:$G$2005,Cal!$B631,Cal!P$3))&gt;0,INDEX(DataInput!$B$6:$G$2005,Cal!$B631,Cal!P$3),"")</f>
        <v/>
      </c>
      <c r="Q631" s="251" t="str">
        <f>IF(LEN(INDEX(DataInput!$B$6:$G$2005,Cal!$B631,Cal!Q$3))&gt;0,INDEX(DataInput!$B$6:$G$2005,Cal!$B631,Cal!Q$3),"")</f>
        <v/>
      </c>
      <c r="R631" s="252" t="str">
        <f>IF(LEN(INDEX(DataInput!$B$6:$G$2005,Cal!$B631,Cal!R$3))&gt;0,INDEX(DataInput!$B$6:$G$2005,Cal!$B631,Cal!R$3),"")</f>
        <v/>
      </c>
      <c r="S631" s="251" t="str">
        <f>IF(LEN(INDEX(DataInput!$B$6:$G$2005,Cal!$B631,Cal!S$3))&gt;0,INDEX(DataInput!$B$6:$G$2005,Cal!$B631,Cal!S$3),"")</f>
        <v/>
      </c>
      <c r="T631" s="253" t="str">
        <f>IF(LEN(INDEX(DataInput!$B$6:$G$2005,Cal!$B631,Cal!T$3))&gt;0,INDEX(DataInput!$B$6:$G$2005,Cal!$B631,Cal!T$3),"")</f>
        <v/>
      </c>
      <c r="U631" s="254" t="str">
        <f>IF(LEN(INDEX(DataInput!$B$6:$G$2005,Cal!$B631,Cal!U$3))&gt;0,INDEX(DataInput!$B$6:$G$2005,Cal!$B631,Cal!U$3),"")</f>
        <v/>
      </c>
      <c r="V631" s="262">
        <f t="shared" si="84"/>
        <v>0</v>
      </c>
      <c r="W631" s="262" t="str">
        <f t="shared" si="85"/>
        <v/>
      </c>
      <c r="X631" s="262" t="str">
        <f t="shared" si="86"/>
        <v/>
      </c>
      <c r="Y631" s="257" t="str">
        <f t="shared" si="81"/>
        <v/>
      </c>
      <c r="Z631" s="257" t="str">
        <f t="shared" si="82"/>
        <v/>
      </c>
      <c r="AA631" s="258" t="str">
        <f t="shared" si="87"/>
        <v>No</v>
      </c>
      <c r="AB631" s="259" t="str">
        <f>IFERROR(IF(COUNTIF($P$4:P631,P631)=1,P631,""),"")</f>
        <v/>
      </c>
      <c r="AC631" s="259" t="str">
        <f t="shared" si="88"/>
        <v/>
      </c>
      <c r="AD631" s="259" t="str">
        <f t="shared" si="89"/>
        <v/>
      </c>
      <c r="AE631" s="259" t="str">
        <f>IFERROR(IF(AND(Cal!P631&gt;=Cal!$AG$5,Cal!P631&lt;=Cal!$AH$5,PrintPayslip!$D$7=Cal!$Q631),IF(LEN(P631)&gt;0,P631,0),""),"")</f>
        <v/>
      </c>
      <c r="AF631" s="258" t="str">
        <f t="shared" si="83"/>
        <v/>
      </c>
    </row>
    <row r="632" spans="2:32" x14ac:dyDescent="0.25">
      <c r="B632" s="228">
        <v>628</v>
      </c>
      <c r="C632" s="247">
        <f>IF(LEN(INDEX(TaxData!$B$7:$D$4006,Cal!$B632,Cal!C$3))&gt;0,INDEX(TaxData!$B$7:$D$4006,Cal!$B632,Cal!C$3),"")</f>
        <v>713</v>
      </c>
      <c r="D632" s="247">
        <f>IF(LEN(INDEX(TaxData!$B$7:$D$4006,Cal!$B632,Cal!D$3))&gt;0,INDEX(TaxData!$B$7:$D$4006,Cal!$B632,Cal!D$3),"")</f>
        <v>83</v>
      </c>
      <c r="E632" s="247">
        <f>IF(LEN(INDEX(TaxData!$B$7:$D$4006,Cal!$B632,Cal!E$3))&gt;0,INDEX(TaxData!$B$7:$D$4006,Cal!$B632,Cal!E$3),"")</f>
        <v>205</v>
      </c>
      <c r="F632" s="230"/>
      <c r="H632" s="234"/>
      <c r="I632" s="234"/>
      <c r="J632" s="234"/>
      <c r="K632" s="234"/>
      <c r="O632" s="228">
        <v>628</v>
      </c>
      <c r="P632" s="250" t="str">
        <f>IF(LEN(INDEX(DataInput!$B$6:$G$2005,Cal!$B632,Cal!P$3))&gt;0,INDEX(DataInput!$B$6:$G$2005,Cal!$B632,Cal!P$3),"")</f>
        <v/>
      </c>
      <c r="Q632" s="251" t="str">
        <f>IF(LEN(INDEX(DataInput!$B$6:$G$2005,Cal!$B632,Cal!Q$3))&gt;0,INDEX(DataInput!$B$6:$G$2005,Cal!$B632,Cal!Q$3),"")</f>
        <v/>
      </c>
      <c r="R632" s="252" t="str">
        <f>IF(LEN(INDEX(DataInput!$B$6:$G$2005,Cal!$B632,Cal!R$3))&gt;0,INDEX(DataInput!$B$6:$G$2005,Cal!$B632,Cal!R$3),"")</f>
        <v/>
      </c>
      <c r="S632" s="251" t="str">
        <f>IF(LEN(INDEX(DataInput!$B$6:$G$2005,Cal!$B632,Cal!S$3))&gt;0,INDEX(DataInput!$B$6:$G$2005,Cal!$B632,Cal!S$3),"")</f>
        <v/>
      </c>
      <c r="T632" s="253" t="str">
        <f>IF(LEN(INDEX(DataInput!$B$6:$G$2005,Cal!$B632,Cal!T$3))&gt;0,INDEX(DataInput!$B$6:$G$2005,Cal!$B632,Cal!T$3),"")</f>
        <v/>
      </c>
      <c r="U632" s="254" t="str">
        <f>IF(LEN(INDEX(DataInput!$B$6:$G$2005,Cal!$B632,Cal!U$3))&gt;0,INDEX(DataInput!$B$6:$G$2005,Cal!$B632,Cal!U$3),"")</f>
        <v/>
      </c>
      <c r="V632" s="262">
        <f t="shared" si="84"/>
        <v>0</v>
      </c>
      <c r="W632" s="262" t="str">
        <f t="shared" si="85"/>
        <v/>
      </c>
      <c r="X632" s="262" t="str">
        <f t="shared" si="86"/>
        <v/>
      </c>
      <c r="Y632" s="257" t="str">
        <f t="shared" si="81"/>
        <v/>
      </c>
      <c r="Z632" s="257" t="str">
        <f t="shared" si="82"/>
        <v/>
      </c>
      <c r="AA632" s="258" t="str">
        <f t="shared" si="87"/>
        <v>No</v>
      </c>
      <c r="AB632" s="259" t="str">
        <f>IFERROR(IF(COUNTIF($P$4:P632,P632)=1,P632,""),"")</f>
        <v/>
      </c>
      <c r="AC632" s="259" t="str">
        <f t="shared" si="88"/>
        <v/>
      </c>
      <c r="AD632" s="259" t="str">
        <f t="shared" si="89"/>
        <v/>
      </c>
      <c r="AE632" s="259" t="str">
        <f>IFERROR(IF(AND(Cal!P632&gt;=Cal!$AG$5,Cal!P632&lt;=Cal!$AH$5,PrintPayslip!$D$7=Cal!$Q632),IF(LEN(P632)&gt;0,P632,0),""),"")</f>
        <v/>
      </c>
      <c r="AF632" s="258" t="str">
        <f t="shared" si="83"/>
        <v/>
      </c>
    </row>
    <row r="633" spans="2:32" x14ac:dyDescent="0.25">
      <c r="B633" s="228">
        <v>629</v>
      </c>
      <c r="C633" s="247">
        <f>IF(LEN(INDEX(TaxData!$B$7:$D$4006,Cal!$B633,Cal!C$3))&gt;0,INDEX(TaxData!$B$7:$D$4006,Cal!$B633,Cal!C$3),"")</f>
        <v>714</v>
      </c>
      <c r="D633" s="247">
        <f>IF(LEN(INDEX(TaxData!$B$7:$D$4006,Cal!$B633,Cal!D$3))&gt;0,INDEX(TaxData!$B$7:$D$4006,Cal!$B633,Cal!D$3),"")</f>
        <v>83</v>
      </c>
      <c r="E633" s="247">
        <f>IF(LEN(INDEX(TaxData!$B$7:$D$4006,Cal!$B633,Cal!E$3))&gt;0,INDEX(TaxData!$B$7:$D$4006,Cal!$B633,Cal!E$3),"")</f>
        <v>205</v>
      </c>
      <c r="F633" s="230"/>
      <c r="H633" s="234"/>
      <c r="I633" s="234"/>
      <c r="J633" s="234"/>
      <c r="K633" s="234"/>
      <c r="O633" s="228">
        <v>629</v>
      </c>
      <c r="P633" s="250" t="str">
        <f>IF(LEN(INDEX(DataInput!$B$6:$G$2005,Cal!$B633,Cal!P$3))&gt;0,INDEX(DataInput!$B$6:$G$2005,Cal!$B633,Cal!P$3),"")</f>
        <v/>
      </c>
      <c r="Q633" s="251" t="str">
        <f>IF(LEN(INDEX(DataInput!$B$6:$G$2005,Cal!$B633,Cal!Q$3))&gt;0,INDEX(DataInput!$B$6:$G$2005,Cal!$B633,Cal!Q$3),"")</f>
        <v/>
      </c>
      <c r="R633" s="252" t="str">
        <f>IF(LEN(INDEX(DataInput!$B$6:$G$2005,Cal!$B633,Cal!R$3))&gt;0,INDEX(DataInput!$B$6:$G$2005,Cal!$B633,Cal!R$3),"")</f>
        <v/>
      </c>
      <c r="S633" s="251" t="str">
        <f>IF(LEN(INDEX(DataInput!$B$6:$G$2005,Cal!$B633,Cal!S$3))&gt;0,INDEX(DataInput!$B$6:$G$2005,Cal!$B633,Cal!S$3),"")</f>
        <v/>
      </c>
      <c r="T633" s="253" t="str">
        <f>IF(LEN(INDEX(DataInput!$B$6:$G$2005,Cal!$B633,Cal!T$3))&gt;0,INDEX(DataInput!$B$6:$G$2005,Cal!$B633,Cal!T$3),"")</f>
        <v/>
      </c>
      <c r="U633" s="254" t="str">
        <f>IF(LEN(INDEX(DataInput!$B$6:$G$2005,Cal!$B633,Cal!U$3))&gt;0,INDEX(DataInput!$B$6:$G$2005,Cal!$B633,Cal!U$3),"")</f>
        <v/>
      </c>
      <c r="V633" s="262">
        <f t="shared" si="84"/>
        <v>0</v>
      </c>
      <c r="W633" s="262" t="str">
        <f t="shared" si="85"/>
        <v/>
      </c>
      <c r="X633" s="262" t="str">
        <f t="shared" si="86"/>
        <v/>
      </c>
      <c r="Y633" s="257" t="str">
        <f t="shared" si="81"/>
        <v/>
      </c>
      <c r="Z633" s="257" t="str">
        <f t="shared" si="82"/>
        <v/>
      </c>
      <c r="AA633" s="258" t="str">
        <f t="shared" si="87"/>
        <v>No</v>
      </c>
      <c r="AB633" s="259" t="str">
        <f>IFERROR(IF(COUNTIF($P$4:P633,P633)=1,P633,""),"")</f>
        <v/>
      </c>
      <c r="AC633" s="259" t="str">
        <f t="shared" si="88"/>
        <v/>
      </c>
      <c r="AD633" s="259" t="str">
        <f t="shared" si="89"/>
        <v/>
      </c>
      <c r="AE633" s="259" t="str">
        <f>IFERROR(IF(AND(Cal!P633&gt;=Cal!$AG$5,Cal!P633&lt;=Cal!$AH$5,PrintPayslip!$D$7=Cal!$Q633),IF(LEN(P633)&gt;0,P633,0),""),"")</f>
        <v/>
      </c>
      <c r="AF633" s="258" t="str">
        <f t="shared" si="83"/>
        <v/>
      </c>
    </row>
    <row r="634" spans="2:32" x14ac:dyDescent="0.25">
      <c r="B634" s="228">
        <v>630</v>
      </c>
      <c r="C634" s="247">
        <f>IF(LEN(INDEX(TaxData!$B$7:$D$4006,Cal!$B634,Cal!C$3))&gt;0,INDEX(TaxData!$B$7:$D$4006,Cal!$B634,Cal!C$3),"")</f>
        <v>715</v>
      </c>
      <c r="D634" s="247">
        <f>IF(LEN(INDEX(TaxData!$B$7:$D$4006,Cal!$B634,Cal!D$3))&gt;0,INDEX(TaxData!$B$7:$D$4006,Cal!$B634,Cal!D$3),"")</f>
        <v>84</v>
      </c>
      <c r="E634" s="247">
        <f>IF(LEN(INDEX(TaxData!$B$7:$D$4006,Cal!$B634,Cal!E$3))&gt;0,INDEX(TaxData!$B$7:$D$4006,Cal!$B634,Cal!E$3),"")</f>
        <v>205</v>
      </c>
      <c r="F634" s="230"/>
      <c r="H634" s="234"/>
      <c r="I634" s="234"/>
      <c r="J634" s="234"/>
      <c r="K634" s="234"/>
      <c r="O634" s="228">
        <v>630</v>
      </c>
      <c r="P634" s="250" t="str">
        <f>IF(LEN(INDEX(DataInput!$B$6:$G$2005,Cal!$B634,Cal!P$3))&gt;0,INDEX(DataInput!$B$6:$G$2005,Cal!$B634,Cal!P$3),"")</f>
        <v/>
      </c>
      <c r="Q634" s="251" t="str">
        <f>IF(LEN(INDEX(DataInput!$B$6:$G$2005,Cal!$B634,Cal!Q$3))&gt;0,INDEX(DataInput!$B$6:$G$2005,Cal!$B634,Cal!Q$3),"")</f>
        <v/>
      </c>
      <c r="R634" s="252" t="str">
        <f>IF(LEN(INDEX(DataInput!$B$6:$G$2005,Cal!$B634,Cal!R$3))&gt;0,INDEX(DataInput!$B$6:$G$2005,Cal!$B634,Cal!R$3),"")</f>
        <v/>
      </c>
      <c r="S634" s="251" t="str">
        <f>IF(LEN(INDEX(DataInput!$B$6:$G$2005,Cal!$B634,Cal!S$3))&gt;0,INDEX(DataInput!$B$6:$G$2005,Cal!$B634,Cal!S$3),"")</f>
        <v/>
      </c>
      <c r="T634" s="253" t="str">
        <f>IF(LEN(INDEX(DataInput!$B$6:$G$2005,Cal!$B634,Cal!T$3))&gt;0,INDEX(DataInput!$B$6:$G$2005,Cal!$B634,Cal!T$3),"")</f>
        <v/>
      </c>
      <c r="U634" s="254" t="str">
        <f>IF(LEN(INDEX(DataInput!$B$6:$G$2005,Cal!$B634,Cal!U$3))&gt;0,INDEX(DataInput!$B$6:$G$2005,Cal!$B634,Cal!U$3),"")</f>
        <v/>
      </c>
      <c r="V634" s="262">
        <f t="shared" si="84"/>
        <v>0</v>
      </c>
      <c r="W634" s="262" t="str">
        <f t="shared" si="85"/>
        <v/>
      </c>
      <c r="X634" s="262" t="str">
        <f t="shared" si="86"/>
        <v/>
      </c>
      <c r="Y634" s="257" t="str">
        <f t="shared" si="81"/>
        <v/>
      </c>
      <c r="Z634" s="257" t="str">
        <f t="shared" si="82"/>
        <v/>
      </c>
      <c r="AA634" s="258" t="str">
        <f t="shared" si="87"/>
        <v>No</v>
      </c>
      <c r="AB634" s="259" t="str">
        <f>IFERROR(IF(COUNTIF($P$4:P634,P634)=1,P634,""),"")</f>
        <v/>
      </c>
      <c r="AC634" s="259" t="str">
        <f t="shared" si="88"/>
        <v/>
      </c>
      <c r="AD634" s="259" t="str">
        <f t="shared" si="89"/>
        <v/>
      </c>
      <c r="AE634" s="259" t="str">
        <f>IFERROR(IF(AND(Cal!P634&gt;=Cal!$AG$5,Cal!P634&lt;=Cal!$AH$5,PrintPayslip!$D$7=Cal!$Q634),IF(LEN(P634)&gt;0,P634,0),""),"")</f>
        <v/>
      </c>
      <c r="AF634" s="258" t="str">
        <f t="shared" si="83"/>
        <v/>
      </c>
    </row>
    <row r="635" spans="2:32" x14ac:dyDescent="0.25">
      <c r="B635" s="228">
        <v>631</v>
      </c>
      <c r="C635" s="247">
        <f>IF(LEN(INDEX(TaxData!$B$7:$D$4006,Cal!$B635,Cal!C$3))&gt;0,INDEX(TaxData!$B$7:$D$4006,Cal!$B635,Cal!C$3),"")</f>
        <v>716</v>
      </c>
      <c r="D635" s="247">
        <f>IF(LEN(INDEX(TaxData!$B$7:$D$4006,Cal!$B635,Cal!D$3))&gt;0,INDEX(TaxData!$B$7:$D$4006,Cal!$B635,Cal!D$3),"")</f>
        <v>84</v>
      </c>
      <c r="E635" s="247">
        <f>IF(LEN(INDEX(TaxData!$B$7:$D$4006,Cal!$B635,Cal!E$3))&gt;0,INDEX(TaxData!$B$7:$D$4006,Cal!$B635,Cal!E$3),"")</f>
        <v>206</v>
      </c>
      <c r="F635" s="230"/>
      <c r="H635" s="234"/>
      <c r="I635" s="234"/>
      <c r="J635" s="234"/>
      <c r="K635" s="234"/>
      <c r="O635" s="228">
        <v>631</v>
      </c>
      <c r="P635" s="250" t="str">
        <f>IF(LEN(INDEX(DataInput!$B$6:$G$2005,Cal!$B635,Cal!P$3))&gt;0,INDEX(DataInput!$B$6:$G$2005,Cal!$B635,Cal!P$3),"")</f>
        <v/>
      </c>
      <c r="Q635" s="251" t="str">
        <f>IF(LEN(INDEX(DataInput!$B$6:$G$2005,Cal!$B635,Cal!Q$3))&gt;0,INDEX(DataInput!$B$6:$G$2005,Cal!$B635,Cal!Q$3),"")</f>
        <v/>
      </c>
      <c r="R635" s="252" t="str">
        <f>IF(LEN(INDEX(DataInput!$B$6:$G$2005,Cal!$B635,Cal!R$3))&gt;0,INDEX(DataInput!$B$6:$G$2005,Cal!$B635,Cal!R$3),"")</f>
        <v/>
      </c>
      <c r="S635" s="251" t="str">
        <f>IF(LEN(INDEX(DataInput!$B$6:$G$2005,Cal!$B635,Cal!S$3))&gt;0,INDEX(DataInput!$B$6:$G$2005,Cal!$B635,Cal!S$3),"")</f>
        <v/>
      </c>
      <c r="T635" s="253" t="str">
        <f>IF(LEN(INDEX(DataInput!$B$6:$G$2005,Cal!$B635,Cal!T$3))&gt;0,INDEX(DataInput!$B$6:$G$2005,Cal!$B635,Cal!T$3),"")</f>
        <v/>
      </c>
      <c r="U635" s="254" t="str">
        <f>IF(LEN(INDEX(DataInput!$B$6:$G$2005,Cal!$B635,Cal!U$3))&gt;0,INDEX(DataInput!$B$6:$G$2005,Cal!$B635,Cal!U$3),"")</f>
        <v/>
      </c>
      <c r="V635" s="262">
        <f t="shared" si="84"/>
        <v>0</v>
      </c>
      <c r="W635" s="262" t="str">
        <f t="shared" si="85"/>
        <v/>
      </c>
      <c r="X635" s="262" t="str">
        <f t="shared" si="86"/>
        <v/>
      </c>
      <c r="Y635" s="257" t="str">
        <f t="shared" si="81"/>
        <v/>
      </c>
      <c r="Z635" s="257" t="str">
        <f t="shared" si="82"/>
        <v/>
      </c>
      <c r="AA635" s="258" t="str">
        <f t="shared" si="87"/>
        <v>No</v>
      </c>
      <c r="AB635" s="259" t="str">
        <f>IFERROR(IF(COUNTIF($P$4:P635,P635)=1,P635,""),"")</f>
        <v/>
      </c>
      <c r="AC635" s="259" t="str">
        <f t="shared" si="88"/>
        <v/>
      </c>
      <c r="AD635" s="259" t="str">
        <f t="shared" si="89"/>
        <v/>
      </c>
      <c r="AE635" s="259" t="str">
        <f>IFERROR(IF(AND(Cal!P635&gt;=Cal!$AG$5,Cal!P635&lt;=Cal!$AH$5,PrintPayslip!$D$7=Cal!$Q635),IF(LEN(P635)&gt;0,P635,0),""),"")</f>
        <v/>
      </c>
      <c r="AF635" s="258" t="str">
        <f t="shared" si="83"/>
        <v/>
      </c>
    </row>
    <row r="636" spans="2:32" x14ac:dyDescent="0.25">
      <c r="B636" s="228">
        <v>632</v>
      </c>
      <c r="C636" s="247">
        <f>IF(LEN(INDEX(TaxData!$B$7:$D$4006,Cal!$B636,Cal!C$3))&gt;0,INDEX(TaxData!$B$7:$D$4006,Cal!$B636,Cal!C$3),"")</f>
        <v>717</v>
      </c>
      <c r="D636" s="247">
        <f>IF(LEN(INDEX(TaxData!$B$7:$D$4006,Cal!$B636,Cal!D$3))&gt;0,INDEX(TaxData!$B$7:$D$4006,Cal!$B636,Cal!D$3),"")</f>
        <v>84</v>
      </c>
      <c r="E636" s="247">
        <f>IF(LEN(INDEX(TaxData!$B$7:$D$4006,Cal!$B636,Cal!E$3))&gt;0,INDEX(TaxData!$B$7:$D$4006,Cal!$B636,Cal!E$3),"")</f>
        <v>206</v>
      </c>
      <c r="F636" s="230"/>
      <c r="H636" s="234"/>
      <c r="I636" s="234"/>
      <c r="J636" s="234"/>
      <c r="K636" s="234"/>
      <c r="O636" s="228">
        <v>632</v>
      </c>
      <c r="P636" s="250" t="str">
        <f>IF(LEN(INDEX(DataInput!$B$6:$G$2005,Cal!$B636,Cal!P$3))&gt;0,INDEX(DataInput!$B$6:$G$2005,Cal!$B636,Cal!P$3),"")</f>
        <v/>
      </c>
      <c r="Q636" s="251" t="str">
        <f>IF(LEN(INDEX(DataInput!$B$6:$G$2005,Cal!$B636,Cal!Q$3))&gt;0,INDEX(DataInput!$B$6:$G$2005,Cal!$B636,Cal!Q$3),"")</f>
        <v/>
      </c>
      <c r="R636" s="252" t="str">
        <f>IF(LEN(INDEX(DataInput!$B$6:$G$2005,Cal!$B636,Cal!R$3))&gt;0,INDEX(DataInput!$B$6:$G$2005,Cal!$B636,Cal!R$3),"")</f>
        <v/>
      </c>
      <c r="S636" s="251" t="str">
        <f>IF(LEN(INDEX(DataInput!$B$6:$G$2005,Cal!$B636,Cal!S$3))&gt;0,INDEX(DataInput!$B$6:$G$2005,Cal!$B636,Cal!S$3),"")</f>
        <v/>
      </c>
      <c r="T636" s="253" t="str">
        <f>IF(LEN(INDEX(DataInput!$B$6:$G$2005,Cal!$B636,Cal!T$3))&gt;0,INDEX(DataInput!$B$6:$G$2005,Cal!$B636,Cal!T$3),"")</f>
        <v/>
      </c>
      <c r="U636" s="254" t="str">
        <f>IF(LEN(INDEX(DataInput!$B$6:$G$2005,Cal!$B636,Cal!U$3))&gt;0,INDEX(DataInput!$B$6:$G$2005,Cal!$B636,Cal!U$3),"")</f>
        <v/>
      </c>
      <c r="V636" s="262">
        <f t="shared" si="84"/>
        <v>0</v>
      </c>
      <c r="W636" s="262" t="str">
        <f t="shared" si="85"/>
        <v/>
      </c>
      <c r="X636" s="262" t="str">
        <f t="shared" si="86"/>
        <v/>
      </c>
      <c r="Y636" s="257" t="str">
        <f t="shared" si="81"/>
        <v/>
      </c>
      <c r="Z636" s="257" t="str">
        <f t="shared" si="82"/>
        <v/>
      </c>
      <c r="AA636" s="258" t="str">
        <f t="shared" si="87"/>
        <v>No</v>
      </c>
      <c r="AB636" s="259" t="str">
        <f>IFERROR(IF(COUNTIF($P$4:P636,P636)=1,P636,""),"")</f>
        <v/>
      </c>
      <c r="AC636" s="259" t="str">
        <f t="shared" si="88"/>
        <v/>
      </c>
      <c r="AD636" s="259" t="str">
        <f t="shared" si="89"/>
        <v/>
      </c>
      <c r="AE636" s="259" t="str">
        <f>IFERROR(IF(AND(Cal!P636&gt;=Cal!$AG$5,Cal!P636&lt;=Cal!$AH$5,PrintPayslip!$D$7=Cal!$Q636),IF(LEN(P636)&gt;0,P636,0),""),"")</f>
        <v/>
      </c>
      <c r="AF636" s="258" t="str">
        <f t="shared" si="83"/>
        <v/>
      </c>
    </row>
    <row r="637" spans="2:32" x14ac:dyDescent="0.25">
      <c r="B637" s="228">
        <v>633</v>
      </c>
      <c r="C637" s="247">
        <f>IF(LEN(INDEX(TaxData!$B$7:$D$4006,Cal!$B637,Cal!C$3))&gt;0,INDEX(TaxData!$B$7:$D$4006,Cal!$B637,Cal!C$3),"")</f>
        <v>718</v>
      </c>
      <c r="D637" s="247">
        <f>IF(LEN(INDEX(TaxData!$B$7:$D$4006,Cal!$B637,Cal!D$3))&gt;0,INDEX(TaxData!$B$7:$D$4006,Cal!$B637,Cal!D$3),"")</f>
        <v>85</v>
      </c>
      <c r="E637" s="247">
        <f>IF(LEN(INDEX(TaxData!$B$7:$D$4006,Cal!$B637,Cal!E$3))&gt;0,INDEX(TaxData!$B$7:$D$4006,Cal!$B637,Cal!E$3),"")</f>
        <v>206</v>
      </c>
      <c r="F637" s="230"/>
      <c r="H637" s="234"/>
      <c r="I637" s="234"/>
      <c r="J637" s="234"/>
      <c r="K637" s="234"/>
      <c r="O637" s="228">
        <v>633</v>
      </c>
      <c r="P637" s="250" t="str">
        <f>IF(LEN(INDEX(DataInput!$B$6:$G$2005,Cal!$B637,Cal!P$3))&gt;0,INDEX(DataInput!$B$6:$G$2005,Cal!$B637,Cal!P$3),"")</f>
        <v/>
      </c>
      <c r="Q637" s="251" t="str">
        <f>IF(LEN(INDEX(DataInput!$B$6:$G$2005,Cal!$B637,Cal!Q$3))&gt;0,INDEX(DataInput!$B$6:$G$2005,Cal!$B637,Cal!Q$3),"")</f>
        <v/>
      </c>
      <c r="R637" s="252" t="str">
        <f>IF(LEN(INDEX(DataInput!$B$6:$G$2005,Cal!$B637,Cal!R$3))&gt;0,INDEX(DataInput!$B$6:$G$2005,Cal!$B637,Cal!R$3),"")</f>
        <v/>
      </c>
      <c r="S637" s="251" t="str">
        <f>IF(LEN(INDEX(DataInput!$B$6:$G$2005,Cal!$B637,Cal!S$3))&gt;0,INDEX(DataInput!$B$6:$G$2005,Cal!$B637,Cal!S$3),"")</f>
        <v/>
      </c>
      <c r="T637" s="253" t="str">
        <f>IF(LEN(INDEX(DataInput!$B$6:$G$2005,Cal!$B637,Cal!T$3))&gt;0,INDEX(DataInput!$B$6:$G$2005,Cal!$B637,Cal!T$3),"")</f>
        <v/>
      </c>
      <c r="U637" s="254" t="str">
        <f>IF(LEN(INDEX(DataInput!$B$6:$G$2005,Cal!$B637,Cal!U$3))&gt;0,INDEX(DataInput!$B$6:$G$2005,Cal!$B637,Cal!U$3),"")</f>
        <v/>
      </c>
      <c r="V637" s="262">
        <f t="shared" si="84"/>
        <v>0</v>
      </c>
      <c r="W637" s="262" t="str">
        <f t="shared" si="85"/>
        <v/>
      </c>
      <c r="X637" s="262" t="str">
        <f t="shared" si="86"/>
        <v/>
      </c>
      <c r="Y637" s="257" t="str">
        <f t="shared" si="81"/>
        <v/>
      </c>
      <c r="Z637" s="257" t="str">
        <f t="shared" si="82"/>
        <v/>
      </c>
      <c r="AA637" s="258" t="str">
        <f t="shared" si="87"/>
        <v>No</v>
      </c>
      <c r="AB637" s="259" t="str">
        <f>IFERROR(IF(COUNTIF($P$4:P637,P637)=1,P637,""),"")</f>
        <v/>
      </c>
      <c r="AC637" s="259" t="str">
        <f t="shared" si="88"/>
        <v/>
      </c>
      <c r="AD637" s="259" t="str">
        <f t="shared" si="89"/>
        <v/>
      </c>
      <c r="AE637" s="259" t="str">
        <f>IFERROR(IF(AND(Cal!P637&gt;=Cal!$AG$5,Cal!P637&lt;=Cal!$AH$5,PrintPayslip!$D$7=Cal!$Q637),IF(LEN(P637)&gt;0,P637,0),""),"")</f>
        <v/>
      </c>
      <c r="AF637" s="258" t="str">
        <f t="shared" si="83"/>
        <v/>
      </c>
    </row>
    <row r="638" spans="2:32" x14ac:dyDescent="0.25">
      <c r="B638" s="228">
        <v>634</v>
      </c>
      <c r="C638" s="247">
        <f>IF(LEN(INDEX(TaxData!$B$7:$D$4006,Cal!$B638,Cal!C$3))&gt;0,INDEX(TaxData!$B$7:$D$4006,Cal!$B638,Cal!C$3),"")</f>
        <v>719</v>
      </c>
      <c r="D638" s="247">
        <f>IF(LEN(INDEX(TaxData!$B$7:$D$4006,Cal!$B638,Cal!D$3))&gt;0,INDEX(TaxData!$B$7:$D$4006,Cal!$B638,Cal!D$3),"")</f>
        <v>85</v>
      </c>
      <c r="E638" s="247">
        <f>IF(LEN(INDEX(TaxData!$B$7:$D$4006,Cal!$B638,Cal!E$3))&gt;0,INDEX(TaxData!$B$7:$D$4006,Cal!$B638,Cal!E$3),"")</f>
        <v>207</v>
      </c>
      <c r="F638" s="230"/>
      <c r="H638" s="234"/>
      <c r="I638" s="234"/>
      <c r="J638" s="234"/>
      <c r="K638" s="234"/>
      <c r="O638" s="228">
        <v>634</v>
      </c>
      <c r="P638" s="250" t="str">
        <f>IF(LEN(INDEX(DataInput!$B$6:$G$2005,Cal!$B638,Cal!P$3))&gt;0,INDEX(DataInput!$B$6:$G$2005,Cal!$B638,Cal!P$3),"")</f>
        <v/>
      </c>
      <c r="Q638" s="251" t="str">
        <f>IF(LEN(INDEX(DataInput!$B$6:$G$2005,Cal!$B638,Cal!Q$3))&gt;0,INDEX(DataInput!$B$6:$G$2005,Cal!$B638,Cal!Q$3),"")</f>
        <v/>
      </c>
      <c r="R638" s="252" t="str">
        <f>IF(LEN(INDEX(DataInput!$B$6:$G$2005,Cal!$B638,Cal!R$3))&gt;0,INDEX(DataInput!$B$6:$G$2005,Cal!$B638,Cal!R$3),"")</f>
        <v/>
      </c>
      <c r="S638" s="251" t="str">
        <f>IF(LEN(INDEX(DataInput!$B$6:$G$2005,Cal!$B638,Cal!S$3))&gt;0,INDEX(DataInput!$B$6:$G$2005,Cal!$B638,Cal!S$3),"")</f>
        <v/>
      </c>
      <c r="T638" s="253" t="str">
        <f>IF(LEN(INDEX(DataInput!$B$6:$G$2005,Cal!$B638,Cal!T$3))&gt;0,INDEX(DataInput!$B$6:$G$2005,Cal!$B638,Cal!T$3),"")</f>
        <v/>
      </c>
      <c r="U638" s="254" t="str">
        <f>IF(LEN(INDEX(DataInput!$B$6:$G$2005,Cal!$B638,Cal!U$3))&gt;0,INDEX(DataInput!$B$6:$G$2005,Cal!$B638,Cal!U$3),"")</f>
        <v/>
      </c>
      <c r="V638" s="262">
        <f t="shared" si="84"/>
        <v>0</v>
      </c>
      <c r="W638" s="262" t="str">
        <f t="shared" si="85"/>
        <v/>
      </c>
      <c r="X638" s="262" t="str">
        <f t="shared" si="86"/>
        <v/>
      </c>
      <c r="Y638" s="257" t="str">
        <f t="shared" si="81"/>
        <v/>
      </c>
      <c r="Z638" s="257" t="str">
        <f t="shared" si="82"/>
        <v/>
      </c>
      <c r="AA638" s="258" t="str">
        <f t="shared" si="87"/>
        <v>No</v>
      </c>
      <c r="AB638" s="259" t="str">
        <f>IFERROR(IF(COUNTIF($P$4:P638,P638)=1,P638,""),"")</f>
        <v/>
      </c>
      <c r="AC638" s="259" t="str">
        <f t="shared" si="88"/>
        <v/>
      </c>
      <c r="AD638" s="259" t="str">
        <f t="shared" si="89"/>
        <v/>
      </c>
      <c r="AE638" s="259" t="str">
        <f>IFERROR(IF(AND(Cal!P638&gt;=Cal!$AG$5,Cal!P638&lt;=Cal!$AH$5,PrintPayslip!$D$7=Cal!$Q638),IF(LEN(P638)&gt;0,P638,0),""),"")</f>
        <v/>
      </c>
      <c r="AF638" s="258" t="str">
        <f t="shared" si="83"/>
        <v/>
      </c>
    </row>
    <row r="639" spans="2:32" x14ac:dyDescent="0.25">
      <c r="B639" s="228">
        <v>635</v>
      </c>
      <c r="C639" s="247">
        <f>IF(LEN(INDEX(TaxData!$B$7:$D$4006,Cal!$B639,Cal!C$3))&gt;0,INDEX(TaxData!$B$7:$D$4006,Cal!$B639,Cal!C$3),"")</f>
        <v>720</v>
      </c>
      <c r="D639" s="247">
        <f>IF(LEN(INDEX(TaxData!$B$7:$D$4006,Cal!$B639,Cal!D$3))&gt;0,INDEX(TaxData!$B$7:$D$4006,Cal!$B639,Cal!D$3),"")</f>
        <v>85</v>
      </c>
      <c r="E639" s="247">
        <f>IF(LEN(INDEX(TaxData!$B$7:$D$4006,Cal!$B639,Cal!E$3))&gt;0,INDEX(TaxData!$B$7:$D$4006,Cal!$B639,Cal!E$3),"")</f>
        <v>207</v>
      </c>
      <c r="F639" s="230"/>
      <c r="H639" s="234"/>
      <c r="I639" s="234"/>
      <c r="J639" s="234"/>
      <c r="K639" s="234"/>
      <c r="O639" s="228">
        <v>635</v>
      </c>
      <c r="P639" s="250" t="str">
        <f>IF(LEN(INDEX(DataInput!$B$6:$G$2005,Cal!$B639,Cal!P$3))&gt;0,INDEX(DataInput!$B$6:$G$2005,Cal!$B639,Cal!P$3),"")</f>
        <v/>
      </c>
      <c r="Q639" s="251" t="str">
        <f>IF(LEN(INDEX(DataInput!$B$6:$G$2005,Cal!$B639,Cal!Q$3))&gt;0,INDEX(DataInput!$B$6:$G$2005,Cal!$B639,Cal!Q$3),"")</f>
        <v/>
      </c>
      <c r="R639" s="252" t="str">
        <f>IF(LEN(INDEX(DataInput!$B$6:$G$2005,Cal!$B639,Cal!R$3))&gt;0,INDEX(DataInput!$B$6:$G$2005,Cal!$B639,Cal!R$3),"")</f>
        <v/>
      </c>
      <c r="S639" s="251" t="str">
        <f>IF(LEN(INDEX(DataInput!$B$6:$G$2005,Cal!$B639,Cal!S$3))&gt;0,INDEX(DataInput!$B$6:$G$2005,Cal!$B639,Cal!S$3),"")</f>
        <v/>
      </c>
      <c r="T639" s="253" t="str">
        <f>IF(LEN(INDEX(DataInput!$B$6:$G$2005,Cal!$B639,Cal!T$3))&gt;0,INDEX(DataInput!$B$6:$G$2005,Cal!$B639,Cal!T$3),"")</f>
        <v/>
      </c>
      <c r="U639" s="254" t="str">
        <f>IF(LEN(INDEX(DataInput!$B$6:$G$2005,Cal!$B639,Cal!U$3))&gt;0,INDEX(DataInput!$B$6:$G$2005,Cal!$B639,Cal!U$3),"")</f>
        <v/>
      </c>
      <c r="V639" s="262">
        <f t="shared" si="84"/>
        <v>0</v>
      </c>
      <c r="W639" s="262" t="str">
        <f t="shared" si="85"/>
        <v/>
      </c>
      <c r="X639" s="262" t="str">
        <f t="shared" si="86"/>
        <v/>
      </c>
      <c r="Y639" s="257" t="str">
        <f t="shared" si="81"/>
        <v/>
      </c>
      <c r="Z639" s="257" t="str">
        <f t="shared" si="82"/>
        <v/>
      </c>
      <c r="AA639" s="258" t="str">
        <f t="shared" si="87"/>
        <v>No</v>
      </c>
      <c r="AB639" s="259" t="str">
        <f>IFERROR(IF(COUNTIF($P$4:P639,P639)=1,P639,""),"")</f>
        <v/>
      </c>
      <c r="AC639" s="259" t="str">
        <f t="shared" si="88"/>
        <v/>
      </c>
      <c r="AD639" s="259" t="str">
        <f t="shared" si="89"/>
        <v/>
      </c>
      <c r="AE639" s="259" t="str">
        <f>IFERROR(IF(AND(Cal!P639&gt;=Cal!$AG$5,Cal!P639&lt;=Cal!$AH$5,PrintPayslip!$D$7=Cal!$Q639),IF(LEN(P639)&gt;0,P639,0),""),"")</f>
        <v/>
      </c>
      <c r="AF639" s="258" t="str">
        <f t="shared" si="83"/>
        <v/>
      </c>
    </row>
    <row r="640" spans="2:32" x14ac:dyDescent="0.25">
      <c r="B640" s="228">
        <v>636</v>
      </c>
      <c r="C640" s="247">
        <f>IF(LEN(INDEX(TaxData!$B$7:$D$4006,Cal!$B640,Cal!C$3))&gt;0,INDEX(TaxData!$B$7:$D$4006,Cal!$B640,Cal!C$3),"")</f>
        <v>721</v>
      </c>
      <c r="D640" s="247">
        <f>IF(LEN(INDEX(TaxData!$B$7:$D$4006,Cal!$B640,Cal!D$3))&gt;0,INDEX(TaxData!$B$7:$D$4006,Cal!$B640,Cal!D$3),"")</f>
        <v>86</v>
      </c>
      <c r="E640" s="247">
        <f>IF(LEN(INDEX(TaxData!$B$7:$D$4006,Cal!$B640,Cal!E$3))&gt;0,INDEX(TaxData!$B$7:$D$4006,Cal!$B640,Cal!E$3),"")</f>
        <v>207</v>
      </c>
      <c r="F640" s="230"/>
      <c r="H640" s="234"/>
      <c r="I640" s="234"/>
      <c r="J640" s="234"/>
      <c r="K640" s="234"/>
      <c r="O640" s="228">
        <v>636</v>
      </c>
      <c r="P640" s="250" t="str">
        <f>IF(LEN(INDEX(DataInput!$B$6:$G$2005,Cal!$B640,Cal!P$3))&gt;0,INDEX(DataInput!$B$6:$G$2005,Cal!$B640,Cal!P$3),"")</f>
        <v/>
      </c>
      <c r="Q640" s="251" t="str">
        <f>IF(LEN(INDEX(DataInput!$B$6:$G$2005,Cal!$B640,Cal!Q$3))&gt;0,INDEX(DataInput!$B$6:$G$2005,Cal!$B640,Cal!Q$3),"")</f>
        <v/>
      </c>
      <c r="R640" s="252" t="str">
        <f>IF(LEN(INDEX(DataInput!$B$6:$G$2005,Cal!$B640,Cal!R$3))&gt;0,INDEX(DataInput!$B$6:$G$2005,Cal!$B640,Cal!R$3),"")</f>
        <v/>
      </c>
      <c r="S640" s="251" t="str">
        <f>IF(LEN(INDEX(DataInput!$B$6:$G$2005,Cal!$B640,Cal!S$3))&gt;0,INDEX(DataInput!$B$6:$G$2005,Cal!$B640,Cal!S$3),"")</f>
        <v/>
      </c>
      <c r="T640" s="253" t="str">
        <f>IF(LEN(INDEX(DataInput!$B$6:$G$2005,Cal!$B640,Cal!T$3))&gt;0,INDEX(DataInput!$B$6:$G$2005,Cal!$B640,Cal!T$3),"")</f>
        <v/>
      </c>
      <c r="U640" s="254" t="str">
        <f>IF(LEN(INDEX(DataInput!$B$6:$G$2005,Cal!$B640,Cal!U$3))&gt;0,INDEX(DataInput!$B$6:$G$2005,Cal!$B640,Cal!U$3),"")</f>
        <v/>
      </c>
      <c r="V640" s="262">
        <f t="shared" si="84"/>
        <v>0</v>
      </c>
      <c r="W640" s="262" t="str">
        <f t="shared" si="85"/>
        <v/>
      </c>
      <c r="X640" s="262" t="str">
        <f t="shared" si="86"/>
        <v/>
      </c>
      <c r="Y640" s="257" t="str">
        <f t="shared" si="81"/>
        <v/>
      </c>
      <c r="Z640" s="257" t="str">
        <f t="shared" si="82"/>
        <v/>
      </c>
      <c r="AA640" s="258" t="str">
        <f t="shared" si="87"/>
        <v>No</v>
      </c>
      <c r="AB640" s="259" t="str">
        <f>IFERROR(IF(COUNTIF($P$4:P640,P640)=1,P640,""),"")</f>
        <v/>
      </c>
      <c r="AC640" s="259" t="str">
        <f t="shared" si="88"/>
        <v/>
      </c>
      <c r="AD640" s="259" t="str">
        <f t="shared" si="89"/>
        <v/>
      </c>
      <c r="AE640" s="259" t="str">
        <f>IFERROR(IF(AND(Cal!P640&gt;=Cal!$AG$5,Cal!P640&lt;=Cal!$AH$5,PrintPayslip!$D$7=Cal!$Q640),IF(LEN(P640)&gt;0,P640,0),""),"")</f>
        <v/>
      </c>
      <c r="AF640" s="258" t="str">
        <f t="shared" si="83"/>
        <v/>
      </c>
    </row>
    <row r="641" spans="2:32" x14ac:dyDescent="0.25">
      <c r="B641" s="228">
        <v>637</v>
      </c>
      <c r="C641" s="247">
        <f>IF(LEN(INDEX(TaxData!$B$7:$D$4006,Cal!$B641,Cal!C$3))&gt;0,INDEX(TaxData!$B$7:$D$4006,Cal!$B641,Cal!C$3),"")</f>
        <v>722</v>
      </c>
      <c r="D641" s="247">
        <f>IF(LEN(INDEX(TaxData!$B$7:$D$4006,Cal!$B641,Cal!D$3))&gt;0,INDEX(TaxData!$B$7:$D$4006,Cal!$B641,Cal!D$3),"")</f>
        <v>86</v>
      </c>
      <c r="E641" s="247">
        <f>IF(LEN(INDEX(TaxData!$B$7:$D$4006,Cal!$B641,Cal!E$3))&gt;0,INDEX(TaxData!$B$7:$D$4006,Cal!$B641,Cal!E$3),"")</f>
        <v>208</v>
      </c>
      <c r="F641" s="230"/>
      <c r="H641" s="234"/>
      <c r="I641" s="234"/>
      <c r="J641" s="234"/>
      <c r="K641" s="234"/>
      <c r="O641" s="228">
        <v>637</v>
      </c>
      <c r="P641" s="250" t="str">
        <f>IF(LEN(INDEX(DataInput!$B$6:$G$2005,Cal!$B641,Cal!P$3))&gt;0,INDEX(DataInput!$B$6:$G$2005,Cal!$B641,Cal!P$3),"")</f>
        <v/>
      </c>
      <c r="Q641" s="251" t="str">
        <f>IF(LEN(INDEX(DataInput!$B$6:$G$2005,Cal!$B641,Cal!Q$3))&gt;0,INDEX(DataInput!$B$6:$G$2005,Cal!$B641,Cal!Q$3),"")</f>
        <v/>
      </c>
      <c r="R641" s="252" t="str">
        <f>IF(LEN(INDEX(DataInput!$B$6:$G$2005,Cal!$B641,Cal!R$3))&gt;0,INDEX(DataInput!$B$6:$G$2005,Cal!$B641,Cal!R$3),"")</f>
        <v/>
      </c>
      <c r="S641" s="251" t="str">
        <f>IF(LEN(INDEX(DataInput!$B$6:$G$2005,Cal!$B641,Cal!S$3))&gt;0,INDEX(DataInput!$B$6:$G$2005,Cal!$B641,Cal!S$3),"")</f>
        <v/>
      </c>
      <c r="T641" s="253" t="str">
        <f>IF(LEN(INDEX(DataInput!$B$6:$G$2005,Cal!$B641,Cal!T$3))&gt;0,INDEX(DataInput!$B$6:$G$2005,Cal!$B641,Cal!T$3),"")</f>
        <v/>
      </c>
      <c r="U641" s="254" t="str">
        <f>IF(LEN(INDEX(DataInput!$B$6:$G$2005,Cal!$B641,Cal!U$3))&gt;0,INDEX(DataInput!$B$6:$G$2005,Cal!$B641,Cal!U$3),"")</f>
        <v/>
      </c>
      <c r="V641" s="262">
        <f t="shared" si="84"/>
        <v>0</v>
      </c>
      <c r="W641" s="262" t="str">
        <f t="shared" si="85"/>
        <v/>
      </c>
      <c r="X641" s="262" t="str">
        <f t="shared" si="86"/>
        <v/>
      </c>
      <c r="Y641" s="257" t="str">
        <f t="shared" si="81"/>
        <v/>
      </c>
      <c r="Z641" s="257" t="str">
        <f t="shared" si="82"/>
        <v/>
      </c>
      <c r="AA641" s="258" t="str">
        <f t="shared" si="87"/>
        <v>No</v>
      </c>
      <c r="AB641" s="259" t="str">
        <f>IFERROR(IF(COUNTIF($P$4:P641,P641)=1,P641,""),"")</f>
        <v/>
      </c>
      <c r="AC641" s="259" t="str">
        <f t="shared" si="88"/>
        <v/>
      </c>
      <c r="AD641" s="259" t="str">
        <f t="shared" si="89"/>
        <v/>
      </c>
      <c r="AE641" s="259" t="str">
        <f>IFERROR(IF(AND(Cal!P641&gt;=Cal!$AG$5,Cal!P641&lt;=Cal!$AH$5,PrintPayslip!$D$7=Cal!$Q641),IF(LEN(P641)&gt;0,P641,0),""),"")</f>
        <v/>
      </c>
      <c r="AF641" s="258" t="str">
        <f t="shared" si="83"/>
        <v/>
      </c>
    </row>
    <row r="642" spans="2:32" x14ac:dyDescent="0.25">
      <c r="B642" s="228">
        <v>638</v>
      </c>
      <c r="C642" s="247">
        <f>IF(LEN(INDEX(TaxData!$B$7:$D$4006,Cal!$B642,Cal!C$3))&gt;0,INDEX(TaxData!$B$7:$D$4006,Cal!$B642,Cal!C$3),"")</f>
        <v>723</v>
      </c>
      <c r="D642" s="247">
        <f>IF(LEN(INDEX(TaxData!$B$7:$D$4006,Cal!$B642,Cal!D$3))&gt;0,INDEX(TaxData!$B$7:$D$4006,Cal!$B642,Cal!D$3),"")</f>
        <v>86</v>
      </c>
      <c r="E642" s="247">
        <f>IF(LEN(INDEX(TaxData!$B$7:$D$4006,Cal!$B642,Cal!E$3))&gt;0,INDEX(TaxData!$B$7:$D$4006,Cal!$B642,Cal!E$3),"")</f>
        <v>208</v>
      </c>
      <c r="F642" s="230"/>
      <c r="H642" s="234"/>
      <c r="I642" s="234"/>
      <c r="J642" s="234"/>
      <c r="K642" s="234"/>
      <c r="O642" s="228">
        <v>638</v>
      </c>
      <c r="P642" s="250" t="str">
        <f>IF(LEN(INDEX(DataInput!$B$6:$G$2005,Cal!$B642,Cal!P$3))&gt;0,INDEX(DataInput!$B$6:$G$2005,Cal!$B642,Cal!P$3),"")</f>
        <v/>
      </c>
      <c r="Q642" s="251" t="str">
        <f>IF(LEN(INDEX(DataInput!$B$6:$G$2005,Cal!$B642,Cal!Q$3))&gt;0,INDEX(DataInput!$B$6:$G$2005,Cal!$B642,Cal!Q$3),"")</f>
        <v/>
      </c>
      <c r="R642" s="252" t="str">
        <f>IF(LEN(INDEX(DataInput!$B$6:$G$2005,Cal!$B642,Cal!R$3))&gt;0,INDEX(DataInput!$B$6:$G$2005,Cal!$B642,Cal!R$3),"")</f>
        <v/>
      </c>
      <c r="S642" s="251" t="str">
        <f>IF(LEN(INDEX(DataInput!$B$6:$G$2005,Cal!$B642,Cal!S$3))&gt;0,INDEX(DataInput!$B$6:$G$2005,Cal!$B642,Cal!S$3),"")</f>
        <v/>
      </c>
      <c r="T642" s="253" t="str">
        <f>IF(LEN(INDEX(DataInput!$B$6:$G$2005,Cal!$B642,Cal!T$3))&gt;0,INDEX(DataInput!$B$6:$G$2005,Cal!$B642,Cal!T$3),"")</f>
        <v/>
      </c>
      <c r="U642" s="254" t="str">
        <f>IF(LEN(INDEX(DataInput!$B$6:$G$2005,Cal!$B642,Cal!U$3))&gt;0,INDEX(DataInput!$B$6:$G$2005,Cal!$B642,Cal!U$3),"")</f>
        <v/>
      </c>
      <c r="V642" s="262">
        <f t="shared" si="84"/>
        <v>0</v>
      </c>
      <c r="W642" s="262" t="str">
        <f t="shared" si="85"/>
        <v/>
      </c>
      <c r="X642" s="262" t="str">
        <f t="shared" si="86"/>
        <v/>
      </c>
      <c r="Y642" s="257" t="str">
        <f t="shared" si="81"/>
        <v/>
      </c>
      <c r="Z642" s="257" t="str">
        <f t="shared" si="82"/>
        <v/>
      </c>
      <c r="AA642" s="258" t="str">
        <f t="shared" si="87"/>
        <v>No</v>
      </c>
      <c r="AB642" s="259" t="str">
        <f>IFERROR(IF(COUNTIF($P$4:P642,P642)=1,P642,""),"")</f>
        <v/>
      </c>
      <c r="AC642" s="259" t="str">
        <f t="shared" si="88"/>
        <v/>
      </c>
      <c r="AD642" s="259" t="str">
        <f t="shared" si="89"/>
        <v/>
      </c>
      <c r="AE642" s="259" t="str">
        <f>IFERROR(IF(AND(Cal!P642&gt;=Cal!$AG$5,Cal!P642&lt;=Cal!$AH$5,PrintPayslip!$D$7=Cal!$Q642),IF(LEN(P642)&gt;0,P642,0),""),"")</f>
        <v/>
      </c>
      <c r="AF642" s="258" t="str">
        <f t="shared" si="83"/>
        <v/>
      </c>
    </row>
    <row r="643" spans="2:32" x14ac:dyDescent="0.25">
      <c r="B643" s="228">
        <v>639</v>
      </c>
      <c r="C643" s="247">
        <f>IF(LEN(INDEX(TaxData!$B$7:$D$4006,Cal!$B643,Cal!C$3))&gt;0,INDEX(TaxData!$B$7:$D$4006,Cal!$B643,Cal!C$3),"")</f>
        <v>724</v>
      </c>
      <c r="D643" s="247">
        <f>IF(LEN(INDEX(TaxData!$B$7:$D$4006,Cal!$B643,Cal!D$3))&gt;0,INDEX(TaxData!$B$7:$D$4006,Cal!$B643,Cal!D$3),"")</f>
        <v>87</v>
      </c>
      <c r="E643" s="247">
        <f>IF(LEN(INDEX(TaxData!$B$7:$D$4006,Cal!$B643,Cal!E$3))&gt;0,INDEX(TaxData!$B$7:$D$4006,Cal!$B643,Cal!E$3),"")</f>
        <v>208</v>
      </c>
      <c r="F643" s="230"/>
      <c r="H643" s="234"/>
      <c r="I643" s="234"/>
      <c r="J643" s="234"/>
      <c r="K643" s="234"/>
      <c r="O643" s="228">
        <v>639</v>
      </c>
      <c r="P643" s="250" t="str">
        <f>IF(LEN(INDEX(DataInput!$B$6:$G$2005,Cal!$B643,Cal!P$3))&gt;0,INDEX(DataInput!$B$6:$G$2005,Cal!$B643,Cal!P$3),"")</f>
        <v/>
      </c>
      <c r="Q643" s="251" t="str">
        <f>IF(LEN(INDEX(DataInput!$B$6:$G$2005,Cal!$B643,Cal!Q$3))&gt;0,INDEX(DataInput!$B$6:$G$2005,Cal!$B643,Cal!Q$3),"")</f>
        <v/>
      </c>
      <c r="R643" s="252" t="str">
        <f>IF(LEN(INDEX(DataInput!$B$6:$G$2005,Cal!$B643,Cal!R$3))&gt;0,INDEX(DataInput!$B$6:$G$2005,Cal!$B643,Cal!R$3),"")</f>
        <v/>
      </c>
      <c r="S643" s="251" t="str">
        <f>IF(LEN(INDEX(DataInput!$B$6:$G$2005,Cal!$B643,Cal!S$3))&gt;0,INDEX(DataInput!$B$6:$G$2005,Cal!$B643,Cal!S$3),"")</f>
        <v/>
      </c>
      <c r="T643" s="253" t="str">
        <f>IF(LEN(INDEX(DataInput!$B$6:$G$2005,Cal!$B643,Cal!T$3))&gt;0,INDEX(DataInput!$B$6:$G$2005,Cal!$B643,Cal!T$3),"")</f>
        <v/>
      </c>
      <c r="U643" s="254" t="str">
        <f>IF(LEN(INDEX(DataInput!$B$6:$G$2005,Cal!$B643,Cal!U$3))&gt;0,INDEX(DataInput!$B$6:$G$2005,Cal!$B643,Cal!U$3),"")</f>
        <v/>
      </c>
      <c r="V643" s="262">
        <f t="shared" si="84"/>
        <v>0</v>
      </c>
      <c r="W643" s="262" t="str">
        <f t="shared" si="85"/>
        <v/>
      </c>
      <c r="X643" s="262" t="str">
        <f t="shared" si="86"/>
        <v/>
      </c>
      <c r="Y643" s="257" t="str">
        <f t="shared" si="81"/>
        <v/>
      </c>
      <c r="Z643" s="257" t="str">
        <f t="shared" si="82"/>
        <v/>
      </c>
      <c r="AA643" s="258" t="str">
        <f t="shared" si="87"/>
        <v>No</v>
      </c>
      <c r="AB643" s="259" t="str">
        <f>IFERROR(IF(COUNTIF($P$4:P643,P643)=1,P643,""),"")</f>
        <v/>
      </c>
      <c r="AC643" s="259" t="str">
        <f t="shared" si="88"/>
        <v/>
      </c>
      <c r="AD643" s="259" t="str">
        <f t="shared" si="89"/>
        <v/>
      </c>
      <c r="AE643" s="259" t="str">
        <f>IFERROR(IF(AND(Cal!P643&gt;=Cal!$AG$5,Cal!P643&lt;=Cal!$AH$5,PrintPayslip!$D$7=Cal!$Q643),IF(LEN(P643)&gt;0,P643,0),""),"")</f>
        <v/>
      </c>
      <c r="AF643" s="258" t="str">
        <f t="shared" si="83"/>
        <v/>
      </c>
    </row>
    <row r="644" spans="2:32" x14ac:dyDescent="0.25">
      <c r="B644" s="228">
        <v>640</v>
      </c>
      <c r="C644" s="247">
        <f>IF(LEN(INDEX(TaxData!$B$7:$D$4006,Cal!$B644,Cal!C$3))&gt;0,INDEX(TaxData!$B$7:$D$4006,Cal!$B644,Cal!C$3),"")</f>
        <v>725</v>
      </c>
      <c r="D644" s="247">
        <f>IF(LEN(INDEX(TaxData!$B$7:$D$4006,Cal!$B644,Cal!D$3))&gt;0,INDEX(TaxData!$B$7:$D$4006,Cal!$B644,Cal!D$3),"")</f>
        <v>87</v>
      </c>
      <c r="E644" s="247">
        <f>IF(LEN(INDEX(TaxData!$B$7:$D$4006,Cal!$B644,Cal!E$3))&gt;0,INDEX(TaxData!$B$7:$D$4006,Cal!$B644,Cal!E$3),"")</f>
        <v>209</v>
      </c>
      <c r="F644" s="230"/>
      <c r="H644" s="234"/>
      <c r="I644" s="234"/>
      <c r="J644" s="234"/>
      <c r="K644" s="234"/>
      <c r="O644" s="228">
        <v>640</v>
      </c>
      <c r="P644" s="250" t="str">
        <f>IF(LEN(INDEX(DataInput!$B$6:$G$2005,Cal!$B644,Cal!P$3))&gt;0,INDEX(DataInput!$B$6:$G$2005,Cal!$B644,Cal!P$3),"")</f>
        <v/>
      </c>
      <c r="Q644" s="251" t="str">
        <f>IF(LEN(INDEX(DataInput!$B$6:$G$2005,Cal!$B644,Cal!Q$3))&gt;0,INDEX(DataInput!$B$6:$G$2005,Cal!$B644,Cal!Q$3),"")</f>
        <v/>
      </c>
      <c r="R644" s="252" t="str">
        <f>IF(LEN(INDEX(DataInput!$B$6:$G$2005,Cal!$B644,Cal!R$3))&gt;0,INDEX(DataInput!$B$6:$G$2005,Cal!$B644,Cal!R$3),"")</f>
        <v/>
      </c>
      <c r="S644" s="251" t="str">
        <f>IF(LEN(INDEX(DataInput!$B$6:$G$2005,Cal!$B644,Cal!S$3))&gt;0,INDEX(DataInput!$B$6:$G$2005,Cal!$B644,Cal!S$3),"")</f>
        <v/>
      </c>
      <c r="T644" s="253" t="str">
        <f>IF(LEN(INDEX(DataInput!$B$6:$G$2005,Cal!$B644,Cal!T$3))&gt;0,INDEX(DataInput!$B$6:$G$2005,Cal!$B644,Cal!T$3),"")</f>
        <v/>
      </c>
      <c r="U644" s="254" t="str">
        <f>IF(LEN(INDEX(DataInput!$B$6:$G$2005,Cal!$B644,Cal!U$3))&gt;0,INDEX(DataInput!$B$6:$G$2005,Cal!$B644,Cal!U$3),"")</f>
        <v/>
      </c>
      <c r="V644" s="262">
        <f t="shared" si="84"/>
        <v>0</v>
      </c>
      <c r="W644" s="262" t="str">
        <f t="shared" si="85"/>
        <v/>
      </c>
      <c r="X644" s="262" t="str">
        <f t="shared" si="86"/>
        <v/>
      </c>
      <c r="Y644" s="257" t="str">
        <f t="shared" si="81"/>
        <v/>
      </c>
      <c r="Z644" s="257" t="str">
        <f t="shared" si="82"/>
        <v/>
      </c>
      <c r="AA644" s="258" t="str">
        <f t="shared" si="87"/>
        <v>No</v>
      </c>
      <c r="AB644" s="259" t="str">
        <f>IFERROR(IF(COUNTIF($P$4:P644,P644)=1,P644,""),"")</f>
        <v/>
      </c>
      <c r="AC644" s="259" t="str">
        <f t="shared" si="88"/>
        <v/>
      </c>
      <c r="AD644" s="259" t="str">
        <f t="shared" si="89"/>
        <v/>
      </c>
      <c r="AE644" s="259" t="str">
        <f>IFERROR(IF(AND(Cal!P644&gt;=Cal!$AG$5,Cal!P644&lt;=Cal!$AH$5,PrintPayslip!$D$7=Cal!$Q644),IF(LEN(P644)&gt;0,P644,0),""),"")</f>
        <v/>
      </c>
      <c r="AF644" s="258" t="str">
        <f t="shared" si="83"/>
        <v/>
      </c>
    </row>
    <row r="645" spans="2:32" x14ac:dyDescent="0.25">
      <c r="B645" s="228">
        <v>641</v>
      </c>
      <c r="C645" s="247">
        <f>IF(LEN(INDEX(TaxData!$B$7:$D$4006,Cal!$B645,Cal!C$3))&gt;0,INDEX(TaxData!$B$7:$D$4006,Cal!$B645,Cal!C$3),"")</f>
        <v>726</v>
      </c>
      <c r="D645" s="247">
        <f>IF(LEN(INDEX(TaxData!$B$7:$D$4006,Cal!$B645,Cal!D$3))&gt;0,INDEX(TaxData!$B$7:$D$4006,Cal!$B645,Cal!D$3),"")</f>
        <v>87</v>
      </c>
      <c r="E645" s="247">
        <f>IF(LEN(INDEX(TaxData!$B$7:$D$4006,Cal!$B645,Cal!E$3))&gt;0,INDEX(TaxData!$B$7:$D$4006,Cal!$B645,Cal!E$3),"")</f>
        <v>209</v>
      </c>
      <c r="F645" s="230"/>
      <c r="H645" s="234"/>
      <c r="I645" s="234"/>
      <c r="J645" s="234"/>
      <c r="K645" s="234"/>
      <c r="O645" s="228">
        <v>641</v>
      </c>
      <c r="P645" s="250" t="str">
        <f>IF(LEN(INDEX(DataInput!$B$6:$G$2005,Cal!$B645,Cal!P$3))&gt;0,INDEX(DataInput!$B$6:$G$2005,Cal!$B645,Cal!P$3),"")</f>
        <v/>
      </c>
      <c r="Q645" s="251" t="str">
        <f>IF(LEN(INDEX(DataInput!$B$6:$G$2005,Cal!$B645,Cal!Q$3))&gt;0,INDEX(DataInput!$B$6:$G$2005,Cal!$B645,Cal!Q$3),"")</f>
        <v/>
      </c>
      <c r="R645" s="252" t="str">
        <f>IF(LEN(INDEX(DataInput!$B$6:$G$2005,Cal!$B645,Cal!R$3))&gt;0,INDEX(DataInput!$B$6:$G$2005,Cal!$B645,Cal!R$3),"")</f>
        <v/>
      </c>
      <c r="S645" s="251" t="str">
        <f>IF(LEN(INDEX(DataInput!$B$6:$G$2005,Cal!$B645,Cal!S$3))&gt;0,INDEX(DataInput!$B$6:$G$2005,Cal!$B645,Cal!S$3),"")</f>
        <v/>
      </c>
      <c r="T645" s="253" t="str">
        <f>IF(LEN(INDEX(DataInput!$B$6:$G$2005,Cal!$B645,Cal!T$3))&gt;0,INDEX(DataInput!$B$6:$G$2005,Cal!$B645,Cal!T$3),"")</f>
        <v/>
      </c>
      <c r="U645" s="254" t="str">
        <f>IF(LEN(INDEX(DataInput!$B$6:$G$2005,Cal!$B645,Cal!U$3))&gt;0,INDEX(DataInput!$B$6:$G$2005,Cal!$B645,Cal!U$3),"")</f>
        <v/>
      </c>
      <c r="V645" s="262">
        <f t="shared" si="84"/>
        <v>0</v>
      </c>
      <c r="W645" s="262" t="str">
        <f t="shared" si="85"/>
        <v/>
      </c>
      <c r="X645" s="262" t="str">
        <f t="shared" si="86"/>
        <v/>
      </c>
      <c r="Y645" s="257" t="str">
        <f t="shared" ref="Y645:Y708" si="90">IFERROR(INDEX($J$5:$J$154,MATCH($Q645,$I$5:$I$154,0),1),"")</f>
        <v/>
      </c>
      <c r="Z645" s="257" t="str">
        <f t="shared" ref="Z645:Z708" si="91">IFERROR(INDEX($K$5:$K$154,MATCH($Q645,$I$5:$I$154,0),1),"")</f>
        <v/>
      </c>
      <c r="AA645" s="258" t="str">
        <f t="shared" si="87"/>
        <v>No</v>
      </c>
      <c r="AB645" s="259" t="str">
        <f>IFERROR(IF(COUNTIF($P$4:P645,P645)=1,P645,""),"")</f>
        <v/>
      </c>
      <c r="AC645" s="259" t="str">
        <f t="shared" si="88"/>
        <v/>
      </c>
      <c r="AD645" s="259" t="str">
        <f t="shared" si="89"/>
        <v/>
      </c>
      <c r="AE645" s="259" t="str">
        <f>IFERROR(IF(AND(Cal!P645&gt;=Cal!$AG$5,Cal!P645&lt;=Cal!$AH$5,PrintPayslip!$D$7=Cal!$Q645),IF(LEN(P645)&gt;0,P645,0),""),"")</f>
        <v/>
      </c>
      <c r="AF645" s="258" t="str">
        <f t="shared" ref="AF645:AF708" si="92">IF(AF644=2002,2003,IF(ROW(AF645)-6=$AE$2005,2002,IFERROR(MATCH(SMALL($AE$5:$AE$2004,ROW($AE644)-ROW($AE$3)),$AE$5:$AE$2004,0),"")))</f>
        <v/>
      </c>
    </row>
    <row r="646" spans="2:32" x14ac:dyDescent="0.25">
      <c r="B646" s="228">
        <v>642</v>
      </c>
      <c r="C646" s="247">
        <f>IF(LEN(INDEX(TaxData!$B$7:$D$4006,Cal!$B646,Cal!C$3))&gt;0,INDEX(TaxData!$B$7:$D$4006,Cal!$B646,Cal!C$3),"")</f>
        <v>727</v>
      </c>
      <c r="D646" s="247">
        <f>IF(LEN(INDEX(TaxData!$B$7:$D$4006,Cal!$B646,Cal!D$3))&gt;0,INDEX(TaxData!$B$7:$D$4006,Cal!$B646,Cal!D$3),"")</f>
        <v>88</v>
      </c>
      <c r="E646" s="247">
        <f>IF(LEN(INDEX(TaxData!$B$7:$D$4006,Cal!$B646,Cal!E$3))&gt;0,INDEX(TaxData!$B$7:$D$4006,Cal!$B646,Cal!E$3),"")</f>
        <v>209</v>
      </c>
      <c r="F646" s="230"/>
      <c r="H646" s="234"/>
      <c r="I646" s="234"/>
      <c r="J646" s="234"/>
      <c r="K646" s="234"/>
      <c r="O646" s="228">
        <v>642</v>
      </c>
      <c r="P646" s="250" t="str">
        <f>IF(LEN(INDEX(DataInput!$B$6:$G$2005,Cal!$B646,Cal!P$3))&gt;0,INDEX(DataInput!$B$6:$G$2005,Cal!$B646,Cal!P$3),"")</f>
        <v/>
      </c>
      <c r="Q646" s="251" t="str">
        <f>IF(LEN(INDEX(DataInput!$B$6:$G$2005,Cal!$B646,Cal!Q$3))&gt;0,INDEX(DataInput!$B$6:$G$2005,Cal!$B646,Cal!Q$3),"")</f>
        <v/>
      </c>
      <c r="R646" s="252" t="str">
        <f>IF(LEN(INDEX(DataInput!$B$6:$G$2005,Cal!$B646,Cal!R$3))&gt;0,INDEX(DataInput!$B$6:$G$2005,Cal!$B646,Cal!R$3),"")</f>
        <v/>
      </c>
      <c r="S646" s="251" t="str">
        <f>IF(LEN(INDEX(DataInput!$B$6:$G$2005,Cal!$B646,Cal!S$3))&gt;0,INDEX(DataInput!$B$6:$G$2005,Cal!$B646,Cal!S$3),"")</f>
        <v/>
      </c>
      <c r="T646" s="253" t="str">
        <f>IF(LEN(INDEX(DataInput!$B$6:$G$2005,Cal!$B646,Cal!T$3))&gt;0,INDEX(DataInput!$B$6:$G$2005,Cal!$B646,Cal!T$3),"")</f>
        <v/>
      </c>
      <c r="U646" s="254" t="str">
        <f>IF(LEN(INDEX(DataInput!$B$6:$G$2005,Cal!$B646,Cal!U$3))&gt;0,INDEX(DataInput!$B$6:$G$2005,Cal!$B646,Cal!U$3),"")</f>
        <v/>
      </c>
      <c r="V646" s="262">
        <f t="shared" ref="V646:V709" si="93">IFERROR(IF(P646="",0,YEAR(P646)),"")</f>
        <v>0</v>
      </c>
      <c r="W646" s="262" t="str">
        <f t="shared" ref="W646:W709" si="94">IFERROR(INDEX($M$4:$M$15,MONTH($P646),1),"")</f>
        <v/>
      </c>
      <c r="X646" s="262" t="str">
        <f t="shared" ref="X646:X709" si="95">IFERROR(WEEKNUM($P646),"")</f>
        <v/>
      </c>
      <c r="Y646" s="257" t="str">
        <f t="shared" si="90"/>
        <v/>
      </c>
      <c r="Z646" s="257" t="str">
        <f t="shared" si="91"/>
        <v/>
      </c>
      <c r="AA646" s="258" t="str">
        <f t="shared" ref="AA646:AA709" si="96">IF(LEN(R646)&gt;0,"Yes","No")</f>
        <v>No</v>
      </c>
      <c r="AB646" s="259" t="str">
        <f>IFERROR(IF(COUNTIF($P$4:P646,P646)=1,P646,""),"")</f>
        <v/>
      </c>
      <c r="AC646" s="259" t="str">
        <f t="shared" ref="AC646:AC709" si="97">IFERROR(SMALL($AB$5:$AB$2004,ROW(AA646)-ROW($AA$4)),"")</f>
        <v/>
      </c>
      <c r="AD646" s="259" t="str">
        <f t="shared" ref="AD646:AD709" si="98">IFERROR(IF(AC646&gt;=$AG$5,AC646,""),"")</f>
        <v/>
      </c>
      <c r="AE646" s="259" t="str">
        <f>IFERROR(IF(AND(Cal!P646&gt;=Cal!$AG$5,Cal!P646&lt;=Cal!$AH$5,PrintPayslip!$D$7=Cal!$Q646),IF(LEN(P646)&gt;0,P646,0),""),"")</f>
        <v/>
      </c>
      <c r="AF646" s="258" t="str">
        <f t="shared" si="92"/>
        <v/>
      </c>
    </row>
    <row r="647" spans="2:32" x14ac:dyDescent="0.25">
      <c r="B647" s="228">
        <v>643</v>
      </c>
      <c r="C647" s="247">
        <f>IF(LEN(INDEX(TaxData!$B$7:$D$4006,Cal!$B647,Cal!C$3))&gt;0,INDEX(TaxData!$B$7:$D$4006,Cal!$B647,Cal!C$3),"")</f>
        <v>728</v>
      </c>
      <c r="D647" s="247">
        <f>IF(LEN(INDEX(TaxData!$B$7:$D$4006,Cal!$B647,Cal!D$3))&gt;0,INDEX(TaxData!$B$7:$D$4006,Cal!$B647,Cal!D$3),"")</f>
        <v>88</v>
      </c>
      <c r="E647" s="247">
        <f>IF(LEN(INDEX(TaxData!$B$7:$D$4006,Cal!$B647,Cal!E$3))&gt;0,INDEX(TaxData!$B$7:$D$4006,Cal!$B647,Cal!E$3),"")</f>
        <v>210</v>
      </c>
      <c r="F647" s="230"/>
      <c r="H647" s="234"/>
      <c r="I647" s="234"/>
      <c r="J647" s="234"/>
      <c r="K647" s="234"/>
      <c r="O647" s="228">
        <v>643</v>
      </c>
      <c r="P647" s="250" t="str">
        <f>IF(LEN(INDEX(DataInput!$B$6:$G$2005,Cal!$B647,Cal!P$3))&gt;0,INDEX(DataInput!$B$6:$G$2005,Cal!$B647,Cal!P$3),"")</f>
        <v/>
      </c>
      <c r="Q647" s="251" t="str">
        <f>IF(LEN(INDEX(DataInput!$B$6:$G$2005,Cal!$B647,Cal!Q$3))&gt;0,INDEX(DataInput!$B$6:$G$2005,Cal!$B647,Cal!Q$3),"")</f>
        <v/>
      </c>
      <c r="R647" s="252" t="str">
        <f>IF(LEN(INDEX(DataInput!$B$6:$G$2005,Cal!$B647,Cal!R$3))&gt;0,INDEX(DataInput!$B$6:$G$2005,Cal!$B647,Cal!R$3),"")</f>
        <v/>
      </c>
      <c r="S647" s="251" t="str">
        <f>IF(LEN(INDEX(DataInput!$B$6:$G$2005,Cal!$B647,Cal!S$3))&gt;0,INDEX(DataInput!$B$6:$G$2005,Cal!$B647,Cal!S$3),"")</f>
        <v/>
      </c>
      <c r="T647" s="253" t="str">
        <f>IF(LEN(INDEX(DataInput!$B$6:$G$2005,Cal!$B647,Cal!T$3))&gt;0,INDEX(DataInput!$B$6:$G$2005,Cal!$B647,Cal!T$3),"")</f>
        <v/>
      </c>
      <c r="U647" s="254" t="str">
        <f>IF(LEN(INDEX(DataInput!$B$6:$G$2005,Cal!$B647,Cal!U$3))&gt;0,INDEX(DataInput!$B$6:$G$2005,Cal!$B647,Cal!U$3),"")</f>
        <v/>
      </c>
      <c r="V647" s="262">
        <f t="shared" si="93"/>
        <v>0</v>
      </c>
      <c r="W647" s="262" t="str">
        <f t="shared" si="94"/>
        <v/>
      </c>
      <c r="X647" s="262" t="str">
        <f t="shared" si="95"/>
        <v/>
      </c>
      <c r="Y647" s="257" t="str">
        <f t="shared" si="90"/>
        <v/>
      </c>
      <c r="Z647" s="257" t="str">
        <f t="shared" si="91"/>
        <v/>
      </c>
      <c r="AA647" s="258" t="str">
        <f t="shared" si="96"/>
        <v>No</v>
      </c>
      <c r="AB647" s="259" t="str">
        <f>IFERROR(IF(COUNTIF($P$4:P647,P647)=1,P647,""),"")</f>
        <v/>
      </c>
      <c r="AC647" s="259" t="str">
        <f t="shared" si="97"/>
        <v/>
      </c>
      <c r="AD647" s="259" t="str">
        <f t="shared" si="98"/>
        <v/>
      </c>
      <c r="AE647" s="259" t="str">
        <f>IFERROR(IF(AND(Cal!P647&gt;=Cal!$AG$5,Cal!P647&lt;=Cal!$AH$5,PrintPayslip!$D$7=Cal!$Q647),IF(LEN(P647)&gt;0,P647,0),""),"")</f>
        <v/>
      </c>
      <c r="AF647" s="258" t="str">
        <f t="shared" si="92"/>
        <v/>
      </c>
    </row>
    <row r="648" spans="2:32" x14ac:dyDescent="0.25">
      <c r="B648" s="228">
        <v>644</v>
      </c>
      <c r="C648" s="247">
        <f>IF(LEN(INDEX(TaxData!$B$7:$D$4006,Cal!$B648,Cal!C$3))&gt;0,INDEX(TaxData!$B$7:$D$4006,Cal!$B648,Cal!C$3),"")</f>
        <v>729</v>
      </c>
      <c r="D648" s="247">
        <f>IF(LEN(INDEX(TaxData!$B$7:$D$4006,Cal!$B648,Cal!D$3))&gt;0,INDEX(TaxData!$B$7:$D$4006,Cal!$B648,Cal!D$3),"")</f>
        <v>88</v>
      </c>
      <c r="E648" s="247">
        <f>IF(LEN(INDEX(TaxData!$B$7:$D$4006,Cal!$B648,Cal!E$3))&gt;0,INDEX(TaxData!$B$7:$D$4006,Cal!$B648,Cal!E$3),"")</f>
        <v>210</v>
      </c>
      <c r="F648" s="230"/>
      <c r="H648" s="234"/>
      <c r="I648" s="234"/>
      <c r="J648" s="234"/>
      <c r="K648" s="234"/>
      <c r="O648" s="228">
        <v>644</v>
      </c>
      <c r="P648" s="250" t="str">
        <f>IF(LEN(INDEX(DataInput!$B$6:$G$2005,Cal!$B648,Cal!P$3))&gt;0,INDEX(DataInput!$B$6:$G$2005,Cal!$B648,Cal!P$3),"")</f>
        <v/>
      </c>
      <c r="Q648" s="251" t="str">
        <f>IF(LEN(INDEX(DataInput!$B$6:$G$2005,Cal!$B648,Cal!Q$3))&gt;0,INDEX(DataInput!$B$6:$G$2005,Cal!$B648,Cal!Q$3),"")</f>
        <v/>
      </c>
      <c r="R648" s="252" t="str">
        <f>IF(LEN(INDEX(DataInput!$B$6:$G$2005,Cal!$B648,Cal!R$3))&gt;0,INDEX(DataInput!$B$6:$G$2005,Cal!$B648,Cal!R$3),"")</f>
        <v/>
      </c>
      <c r="S648" s="251" t="str">
        <f>IF(LEN(INDEX(DataInput!$B$6:$G$2005,Cal!$B648,Cal!S$3))&gt;0,INDEX(DataInput!$B$6:$G$2005,Cal!$B648,Cal!S$3),"")</f>
        <v/>
      </c>
      <c r="T648" s="253" t="str">
        <f>IF(LEN(INDEX(DataInput!$B$6:$G$2005,Cal!$B648,Cal!T$3))&gt;0,INDEX(DataInput!$B$6:$G$2005,Cal!$B648,Cal!T$3),"")</f>
        <v/>
      </c>
      <c r="U648" s="254" t="str">
        <f>IF(LEN(INDEX(DataInput!$B$6:$G$2005,Cal!$B648,Cal!U$3))&gt;0,INDEX(DataInput!$B$6:$G$2005,Cal!$B648,Cal!U$3),"")</f>
        <v/>
      </c>
      <c r="V648" s="262">
        <f t="shared" si="93"/>
        <v>0</v>
      </c>
      <c r="W648" s="262" t="str">
        <f t="shared" si="94"/>
        <v/>
      </c>
      <c r="X648" s="262" t="str">
        <f t="shared" si="95"/>
        <v/>
      </c>
      <c r="Y648" s="257" t="str">
        <f t="shared" si="90"/>
        <v/>
      </c>
      <c r="Z648" s="257" t="str">
        <f t="shared" si="91"/>
        <v/>
      </c>
      <c r="AA648" s="258" t="str">
        <f t="shared" si="96"/>
        <v>No</v>
      </c>
      <c r="AB648" s="259" t="str">
        <f>IFERROR(IF(COUNTIF($P$4:P648,P648)=1,P648,""),"")</f>
        <v/>
      </c>
      <c r="AC648" s="259" t="str">
        <f t="shared" si="97"/>
        <v/>
      </c>
      <c r="AD648" s="259" t="str">
        <f t="shared" si="98"/>
        <v/>
      </c>
      <c r="AE648" s="259" t="str">
        <f>IFERROR(IF(AND(Cal!P648&gt;=Cal!$AG$5,Cal!P648&lt;=Cal!$AH$5,PrintPayslip!$D$7=Cal!$Q648),IF(LEN(P648)&gt;0,P648,0),""),"")</f>
        <v/>
      </c>
      <c r="AF648" s="258" t="str">
        <f t="shared" si="92"/>
        <v/>
      </c>
    </row>
    <row r="649" spans="2:32" x14ac:dyDescent="0.25">
      <c r="B649" s="228">
        <v>645</v>
      </c>
      <c r="C649" s="247">
        <f>IF(LEN(INDEX(TaxData!$B$7:$D$4006,Cal!$B649,Cal!C$3))&gt;0,INDEX(TaxData!$B$7:$D$4006,Cal!$B649,Cal!C$3),"")</f>
        <v>730</v>
      </c>
      <c r="D649" s="247">
        <f>IF(LEN(INDEX(TaxData!$B$7:$D$4006,Cal!$B649,Cal!D$3))&gt;0,INDEX(TaxData!$B$7:$D$4006,Cal!$B649,Cal!D$3),"")</f>
        <v>89</v>
      </c>
      <c r="E649" s="247">
        <f>IF(LEN(INDEX(TaxData!$B$7:$D$4006,Cal!$B649,Cal!E$3))&gt;0,INDEX(TaxData!$B$7:$D$4006,Cal!$B649,Cal!E$3),"")</f>
        <v>210</v>
      </c>
      <c r="F649" s="230"/>
      <c r="H649" s="234"/>
      <c r="I649" s="234"/>
      <c r="J649" s="234"/>
      <c r="K649" s="234"/>
      <c r="O649" s="228">
        <v>645</v>
      </c>
      <c r="P649" s="250" t="str">
        <f>IF(LEN(INDEX(DataInput!$B$6:$G$2005,Cal!$B649,Cal!P$3))&gt;0,INDEX(DataInput!$B$6:$G$2005,Cal!$B649,Cal!P$3),"")</f>
        <v/>
      </c>
      <c r="Q649" s="251" t="str">
        <f>IF(LEN(INDEX(DataInput!$B$6:$G$2005,Cal!$B649,Cal!Q$3))&gt;0,INDEX(DataInput!$B$6:$G$2005,Cal!$B649,Cal!Q$3),"")</f>
        <v/>
      </c>
      <c r="R649" s="252" t="str">
        <f>IF(LEN(INDEX(DataInput!$B$6:$G$2005,Cal!$B649,Cal!R$3))&gt;0,INDEX(DataInput!$B$6:$G$2005,Cal!$B649,Cal!R$3),"")</f>
        <v/>
      </c>
      <c r="S649" s="251" t="str">
        <f>IF(LEN(INDEX(DataInput!$B$6:$G$2005,Cal!$B649,Cal!S$3))&gt;0,INDEX(DataInput!$B$6:$G$2005,Cal!$B649,Cal!S$3),"")</f>
        <v/>
      </c>
      <c r="T649" s="253" t="str">
        <f>IF(LEN(INDEX(DataInput!$B$6:$G$2005,Cal!$B649,Cal!T$3))&gt;0,INDEX(DataInput!$B$6:$G$2005,Cal!$B649,Cal!T$3),"")</f>
        <v/>
      </c>
      <c r="U649" s="254" t="str">
        <f>IF(LEN(INDEX(DataInput!$B$6:$G$2005,Cal!$B649,Cal!U$3))&gt;0,INDEX(DataInput!$B$6:$G$2005,Cal!$B649,Cal!U$3),"")</f>
        <v/>
      </c>
      <c r="V649" s="262">
        <f t="shared" si="93"/>
        <v>0</v>
      </c>
      <c r="W649" s="262" t="str">
        <f t="shared" si="94"/>
        <v/>
      </c>
      <c r="X649" s="262" t="str">
        <f t="shared" si="95"/>
        <v/>
      </c>
      <c r="Y649" s="257" t="str">
        <f t="shared" si="90"/>
        <v/>
      </c>
      <c r="Z649" s="257" t="str">
        <f t="shared" si="91"/>
        <v/>
      </c>
      <c r="AA649" s="258" t="str">
        <f t="shared" si="96"/>
        <v>No</v>
      </c>
      <c r="AB649" s="259" t="str">
        <f>IFERROR(IF(COUNTIF($P$4:P649,P649)=1,P649,""),"")</f>
        <v/>
      </c>
      <c r="AC649" s="259" t="str">
        <f t="shared" si="97"/>
        <v/>
      </c>
      <c r="AD649" s="259" t="str">
        <f t="shared" si="98"/>
        <v/>
      </c>
      <c r="AE649" s="259" t="str">
        <f>IFERROR(IF(AND(Cal!P649&gt;=Cal!$AG$5,Cal!P649&lt;=Cal!$AH$5,PrintPayslip!$D$7=Cal!$Q649),IF(LEN(P649)&gt;0,P649,0),""),"")</f>
        <v/>
      </c>
      <c r="AF649" s="258" t="str">
        <f t="shared" si="92"/>
        <v/>
      </c>
    </row>
    <row r="650" spans="2:32" x14ac:dyDescent="0.25">
      <c r="B650" s="228">
        <v>646</v>
      </c>
      <c r="C650" s="247">
        <f>IF(LEN(INDEX(TaxData!$B$7:$D$4006,Cal!$B650,Cal!C$3))&gt;0,INDEX(TaxData!$B$7:$D$4006,Cal!$B650,Cal!C$3),"")</f>
        <v>731</v>
      </c>
      <c r="D650" s="247">
        <f>IF(LEN(INDEX(TaxData!$B$7:$D$4006,Cal!$B650,Cal!D$3))&gt;0,INDEX(TaxData!$B$7:$D$4006,Cal!$B650,Cal!D$3),"")</f>
        <v>89</v>
      </c>
      <c r="E650" s="247">
        <f>IF(LEN(INDEX(TaxData!$B$7:$D$4006,Cal!$B650,Cal!E$3))&gt;0,INDEX(TaxData!$B$7:$D$4006,Cal!$B650,Cal!E$3),"")</f>
        <v>211</v>
      </c>
      <c r="F650" s="230"/>
      <c r="H650" s="234"/>
      <c r="I650" s="234"/>
      <c r="J650" s="234"/>
      <c r="K650" s="234"/>
      <c r="O650" s="228">
        <v>646</v>
      </c>
      <c r="P650" s="250" t="str">
        <f>IF(LEN(INDEX(DataInput!$B$6:$G$2005,Cal!$B650,Cal!P$3))&gt;0,INDEX(DataInput!$B$6:$G$2005,Cal!$B650,Cal!P$3),"")</f>
        <v/>
      </c>
      <c r="Q650" s="251" t="str">
        <f>IF(LEN(INDEX(DataInput!$B$6:$G$2005,Cal!$B650,Cal!Q$3))&gt;0,INDEX(DataInput!$B$6:$G$2005,Cal!$B650,Cal!Q$3),"")</f>
        <v/>
      </c>
      <c r="R650" s="252" t="str">
        <f>IF(LEN(INDEX(DataInput!$B$6:$G$2005,Cal!$B650,Cal!R$3))&gt;0,INDEX(DataInput!$B$6:$G$2005,Cal!$B650,Cal!R$3),"")</f>
        <v/>
      </c>
      <c r="S650" s="251" t="str">
        <f>IF(LEN(INDEX(DataInput!$B$6:$G$2005,Cal!$B650,Cal!S$3))&gt;0,INDEX(DataInput!$B$6:$G$2005,Cal!$B650,Cal!S$3),"")</f>
        <v/>
      </c>
      <c r="T650" s="253" t="str">
        <f>IF(LEN(INDEX(DataInput!$B$6:$G$2005,Cal!$B650,Cal!T$3))&gt;0,INDEX(DataInput!$B$6:$G$2005,Cal!$B650,Cal!T$3),"")</f>
        <v/>
      </c>
      <c r="U650" s="254" t="str">
        <f>IF(LEN(INDEX(DataInput!$B$6:$G$2005,Cal!$B650,Cal!U$3))&gt;0,INDEX(DataInput!$B$6:$G$2005,Cal!$B650,Cal!U$3),"")</f>
        <v/>
      </c>
      <c r="V650" s="262">
        <f t="shared" si="93"/>
        <v>0</v>
      </c>
      <c r="W650" s="262" t="str">
        <f t="shared" si="94"/>
        <v/>
      </c>
      <c r="X650" s="262" t="str">
        <f t="shared" si="95"/>
        <v/>
      </c>
      <c r="Y650" s="257" t="str">
        <f t="shared" si="90"/>
        <v/>
      </c>
      <c r="Z650" s="257" t="str">
        <f t="shared" si="91"/>
        <v/>
      </c>
      <c r="AA650" s="258" t="str">
        <f t="shared" si="96"/>
        <v>No</v>
      </c>
      <c r="AB650" s="259" t="str">
        <f>IFERROR(IF(COUNTIF($P$4:P650,P650)=1,P650,""),"")</f>
        <v/>
      </c>
      <c r="AC650" s="259" t="str">
        <f t="shared" si="97"/>
        <v/>
      </c>
      <c r="AD650" s="259" t="str">
        <f t="shared" si="98"/>
        <v/>
      </c>
      <c r="AE650" s="259" t="str">
        <f>IFERROR(IF(AND(Cal!P650&gt;=Cal!$AG$5,Cal!P650&lt;=Cal!$AH$5,PrintPayslip!$D$7=Cal!$Q650),IF(LEN(P650)&gt;0,P650,0),""),"")</f>
        <v/>
      </c>
      <c r="AF650" s="258" t="str">
        <f t="shared" si="92"/>
        <v/>
      </c>
    </row>
    <row r="651" spans="2:32" x14ac:dyDescent="0.25">
      <c r="B651" s="228">
        <v>647</v>
      </c>
      <c r="C651" s="247">
        <f>IF(LEN(INDEX(TaxData!$B$7:$D$4006,Cal!$B651,Cal!C$3))&gt;0,INDEX(TaxData!$B$7:$D$4006,Cal!$B651,Cal!C$3),"")</f>
        <v>732</v>
      </c>
      <c r="D651" s="247">
        <f>IF(LEN(INDEX(TaxData!$B$7:$D$4006,Cal!$B651,Cal!D$3))&gt;0,INDEX(TaxData!$B$7:$D$4006,Cal!$B651,Cal!D$3),"")</f>
        <v>89</v>
      </c>
      <c r="E651" s="247">
        <f>IF(LEN(INDEX(TaxData!$B$7:$D$4006,Cal!$B651,Cal!E$3))&gt;0,INDEX(TaxData!$B$7:$D$4006,Cal!$B651,Cal!E$3),"")</f>
        <v>211</v>
      </c>
      <c r="F651" s="230"/>
      <c r="H651" s="234"/>
      <c r="I651" s="234"/>
      <c r="J651" s="234"/>
      <c r="K651" s="234"/>
      <c r="O651" s="228">
        <v>647</v>
      </c>
      <c r="P651" s="250" t="str">
        <f>IF(LEN(INDEX(DataInput!$B$6:$G$2005,Cal!$B651,Cal!P$3))&gt;0,INDEX(DataInput!$B$6:$G$2005,Cal!$B651,Cal!P$3),"")</f>
        <v/>
      </c>
      <c r="Q651" s="251" t="str">
        <f>IF(LEN(INDEX(DataInput!$B$6:$G$2005,Cal!$B651,Cal!Q$3))&gt;0,INDEX(DataInput!$B$6:$G$2005,Cal!$B651,Cal!Q$3),"")</f>
        <v/>
      </c>
      <c r="R651" s="252" t="str">
        <f>IF(LEN(INDEX(DataInput!$B$6:$G$2005,Cal!$B651,Cal!R$3))&gt;0,INDEX(DataInput!$B$6:$G$2005,Cal!$B651,Cal!R$3),"")</f>
        <v/>
      </c>
      <c r="S651" s="251" t="str">
        <f>IF(LEN(INDEX(DataInput!$B$6:$G$2005,Cal!$B651,Cal!S$3))&gt;0,INDEX(DataInput!$B$6:$G$2005,Cal!$B651,Cal!S$3),"")</f>
        <v/>
      </c>
      <c r="T651" s="253" t="str">
        <f>IF(LEN(INDEX(DataInput!$B$6:$G$2005,Cal!$B651,Cal!T$3))&gt;0,INDEX(DataInput!$B$6:$G$2005,Cal!$B651,Cal!T$3),"")</f>
        <v/>
      </c>
      <c r="U651" s="254" t="str">
        <f>IF(LEN(INDEX(DataInput!$B$6:$G$2005,Cal!$B651,Cal!U$3))&gt;0,INDEX(DataInput!$B$6:$G$2005,Cal!$B651,Cal!U$3),"")</f>
        <v/>
      </c>
      <c r="V651" s="262">
        <f t="shared" si="93"/>
        <v>0</v>
      </c>
      <c r="W651" s="262" t="str">
        <f t="shared" si="94"/>
        <v/>
      </c>
      <c r="X651" s="262" t="str">
        <f t="shared" si="95"/>
        <v/>
      </c>
      <c r="Y651" s="257" t="str">
        <f t="shared" si="90"/>
        <v/>
      </c>
      <c r="Z651" s="257" t="str">
        <f t="shared" si="91"/>
        <v/>
      </c>
      <c r="AA651" s="258" t="str">
        <f t="shared" si="96"/>
        <v>No</v>
      </c>
      <c r="AB651" s="259" t="str">
        <f>IFERROR(IF(COUNTIF($P$4:P651,P651)=1,P651,""),"")</f>
        <v/>
      </c>
      <c r="AC651" s="259" t="str">
        <f t="shared" si="97"/>
        <v/>
      </c>
      <c r="AD651" s="259" t="str">
        <f t="shared" si="98"/>
        <v/>
      </c>
      <c r="AE651" s="259" t="str">
        <f>IFERROR(IF(AND(Cal!P651&gt;=Cal!$AG$5,Cal!P651&lt;=Cal!$AH$5,PrintPayslip!$D$7=Cal!$Q651),IF(LEN(P651)&gt;0,P651,0),""),"")</f>
        <v/>
      </c>
      <c r="AF651" s="258" t="str">
        <f t="shared" si="92"/>
        <v/>
      </c>
    </row>
    <row r="652" spans="2:32" x14ac:dyDescent="0.25">
      <c r="B652" s="228">
        <v>648</v>
      </c>
      <c r="C652" s="247">
        <f>IF(LEN(INDEX(TaxData!$B$7:$D$4006,Cal!$B652,Cal!C$3))&gt;0,INDEX(TaxData!$B$7:$D$4006,Cal!$B652,Cal!C$3),"")</f>
        <v>733</v>
      </c>
      <c r="D652" s="247">
        <f>IF(LEN(INDEX(TaxData!$B$7:$D$4006,Cal!$B652,Cal!D$3))&gt;0,INDEX(TaxData!$B$7:$D$4006,Cal!$B652,Cal!D$3),"")</f>
        <v>90</v>
      </c>
      <c r="E652" s="247">
        <f>IF(LEN(INDEX(TaxData!$B$7:$D$4006,Cal!$B652,Cal!E$3))&gt;0,INDEX(TaxData!$B$7:$D$4006,Cal!$B652,Cal!E$3),"")</f>
        <v>212</v>
      </c>
      <c r="F652" s="230"/>
      <c r="H652" s="234"/>
      <c r="I652" s="234"/>
      <c r="J652" s="234"/>
      <c r="K652" s="234"/>
      <c r="O652" s="228">
        <v>648</v>
      </c>
      <c r="P652" s="250" t="str">
        <f>IF(LEN(INDEX(DataInput!$B$6:$G$2005,Cal!$B652,Cal!P$3))&gt;0,INDEX(DataInput!$B$6:$G$2005,Cal!$B652,Cal!P$3),"")</f>
        <v/>
      </c>
      <c r="Q652" s="251" t="str">
        <f>IF(LEN(INDEX(DataInput!$B$6:$G$2005,Cal!$B652,Cal!Q$3))&gt;0,INDEX(DataInput!$B$6:$G$2005,Cal!$B652,Cal!Q$3),"")</f>
        <v/>
      </c>
      <c r="R652" s="252" t="str">
        <f>IF(LEN(INDEX(DataInput!$B$6:$G$2005,Cal!$B652,Cal!R$3))&gt;0,INDEX(DataInput!$B$6:$G$2005,Cal!$B652,Cal!R$3),"")</f>
        <v/>
      </c>
      <c r="S652" s="251" t="str">
        <f>IF(LEN(INDEX(DataInput!$B$6:$G$2005,Cal!$B652,Cal!S$3))&gt;0,INDEX(DataInput!$B$6:$G$2005,Cal!$B652,Cal!S$3),"")</f>
        <v/>
      </c>
      <c r="T652" s="253" t="str">
        <f>IF(LEN(INDEX(DataInput!$B$6:$G$2005,Cal!$B652,Cal!T$3))&gt;0,INDEX(DataInput!$B$6:$G$2005,Cal!$B652,Cal!T$3),"")</f>
        <v/>
      </c>
      <c r="U652" s="254" t="str">
        <f>IF(LEN(INDEX(DataInput!$B$6:$G$2005,Cal!$B652,Cal!U$3))&gt;0,INDEX(DataInput!$B$6:$G$2005,Cal!$B652,Cal!U$3),"")</f>
        <v/>
      </c>
      <c r="V652" s="262">
        <f t="shared" si="93"/>
        <v>0</v>
      </c>
      <c r="W652" s="262" t="str">
        <f t="shared" si="94"/>
        <v/>
      </c>
      <c r="X652" s="262" t="str">
        <f t="shared" si="95"/>
        <v/>
      </c>
      <c r="Y652" s="257" t="str">
        <f t="shared" si="90"/>
        <v/>
      </c>
      <c r="Z652" s="257" t="str">
        <f t="shared" si="91"/>
        <v/>
      </c>
      <c r="AA652" s="258" t="str">
        <f t="shared" si="96"/>
        <v>No</v>
      </c>
      <c r="AB652" s="259" t="str">
        <f>IFERROR(IF(COUNTIF($P$4:P652,P652)=1,P652,""),"")</f>
        <v/>
      </c>
      <c r="AC652" s="259" t="str">
        <f t="shared" si="97"/>
        <v/>
      </c>
      <c r="AD652" s="259" t="str">
        <f t="shared" si="98"/>
        <v/>
      </c>
      <c r="AE652" s="259" t="str">
        <f>IFERROR(IF(AND(Cal!P652&gt;=Cal!$AG$5,Cal!P652&lt;=Cal!$AH$5,PrintPayslip!$D$7=Cal!$Q652),IF(LEN(P652)&gt;0,P652,0),""),"")</f>
        <v/>
      </c>
      <c r="AF652" s="258" t="str">
        <f t="shared" si="92"/>
        <v/>
      </c>
    </row>
    <row r="653" spans="2:32" x14ac:dyDescent="0.25">
      <c r="B653" s="228">
        <v>649</v>
      </c>
      <c r="C653" s="247">
        <f>IF(LEN(INDEX(TaxData!$B$7:$D$4006,Cal!$B653,Cal!C$3))&gt;0,INDEX(TaxData!$B$7:$D$4006,Cal!$B653,Cal!C$3),"")</f>
        <v>734</v>
      </c>
      <c r="D653" s="247">
        <f>IF(LEN(INDEX(TaxData!$B$7:$D$4006,Cal!$B653,Cal!D$3))&gt;0,INDEX(TaxData!$B$7:$D$4006,Cal!$B653,Cal!D$3),"")</f>
        <v>90</v>
      </c>
      <c r="E653" s="247">
        <f>IF(LEN(INDEX(TaxData!$B$7:$D$4006,Cal!$B653,Cal!E$3))&gt;0,INDEX(TaxData!$B$7:$D$4006,Cal!$B653,Cal!E$3),"")</f>
        <v>212</v>
      </c>
      <c r="F653" s="230"/>
      <c r="H653" s="234"/>
      <c r="I653" s="234"/>
      <c r="J653" s="234"/>
      <c r="K653" s="234"/>
      <c r="O653" s="228">
        <v>649</v>
      </c>
      <c r="P653" s="250" t="str">
        <f>IF(LEN(INDEX(DataInput!$B$6:$G$2005,Cal!$B653,Cal!P$3))&gt;0,INDEX(DataInput!$B$6:$G$2005,Cal!$B653,Cal!P$3),"")</f>
        <v/>
      </c>
      <c r="Q653" s="251" t="str">
        <f>IF(LEN(INDEX(DataInput!$B$6:$G$2005,Cal!$B653,Cal!Q$3))&gt;0,INDEX(DataInput!$B$6:$G$2005,Cal!$B653,Cal!Q$3),"")</f>
        <v/>
      </c>
      <c r="R653" s="252" t="str">
        <f>IF(LEN(INDEX(DataInput!$B$6:$G$2005,Cal!$B653,Cal!R$3))&gt;0,INDEX(DataInput!$B$6:$G$2005,Cal!$B653,Cal!R$3),"")</f>
        <v/>
      </c>
      <c r="S653" s="251" t="str">
        <f>IF(LEN(INDEX(DataInput!$B$6:$G$2005,Cal!$B653,Cal!S$3))&gt;0,INDEX(DataInput!$B$6:$G$2005,Cal!$B653,Cal!S$3),"")</f>
        <v/>
      </c>
      <c r="T653" s="253" t="str">
        <f>IF(LEN(INDEX(DataInput!$B$6:$G$2005,Cal!$B653,Cal!T$3))&gt;0,INDEX(DataInput!$B$6:$G$2005,Cal!$B653,Cal!T$3),"")</f>
        <v/>
      </c>
      <c r="U653" s="254" t="str">
        <f>IF(LEN(INDEX(DataInput!$B$6:$G$2005,Cal!$B653,Cal!U$3))&gt;0,INDEX(DataInput!$B$6:$G$2005,Cal!$B653,Cal!U$3),"")</f>
        <v/>
      </c>
      <c r="V653" s="262">
        <f t="shared" si="93"/>
        <v>0</v>
      </c>
      <c r="W653" s="262" t="str">
        <f t="shared" si="94"/>
        <v/>
      </c>
      <c r="X653" s="262" t="str">
        <f t="shared" si="95"/>
        <v/>
      </c>
      <c r="Y653" s="257" t="str">
        <f t="shared" si="90"/>
        <v/>
      </c>
      <c r="Z653" s="257" t="str">
        <f t="shared" si="91"/>
        <v/>
      </c>
      <c r="AA653" s="258" t="str">
        <f t="shared" si="96"/>
        <v>No</v>
      </c>
      <c r="AB653" s="259" t="str">
        <f>IFERROR(IF(COUNTIF($P$4:P653,P653)=1,P653,""),"")</f>
        <v/>
      </c>
      <c r="AC653" s="259" t="str">
        <f t="shared" si="97"/>
        <v/>
      </c>
      <c r="AD653" s="259" t="str">
        <f t="shared" si="98"/>
        <v/>
      </c>
      <c r="AE653" s="259" t="str">
        <f>IFERROR(IF(AND(Cal!P653&gt;=Cal!$AG$5,Cal!P653&lt;=Cal!$AH$5,PrintPayslip!$D$7=Cal!$Q653),IF(LEN(P653)&gt;0,P653,0),""),"")</f>
        <v/>
      </c>
      <c r="AF653" s="258" t="str">
        <f t="shared" si="92"/>
        <v/>
      </c>
    </row>
    <row r="654" spans="2:32" x14ac:dyDescent="0.25">
      <c r="B654" s="228">
        <v>650</v>
      </c>
      <c r="C654" s="247">
        <f>IF(LEN(INDEX(TaxData!$B$7:$D$4006,Cal!$B654,Cal!C$3))&gt;0,INDEX(TaxData!$B$7:$D$4006,Cal!$B654,Cal!C$3),"")</f>
        <v>735</v>
      </c>
      <c r="D654" s="247">
        <f>IF(LEN(INDEX(TaxData!$B$7:$D$4006,Cal!$B654,Cal!D$3))&gt;0,INDEX(TaxData!$B$7:$D$4006,Cal!$B654,Cal!D$3),"")</f>
        <v>90</v>
      </c>
      <c r="E654" s="247">
        <f>IF(LEN(INDEX(TaxData!$B$7:$D$4006,Cal!$B654,Cal!E$3))&gt;0,INDEX(TaxData!$B$7:$D$4006,Cal!$B654,Cal!E$3),"")</f>
        <v>212</v>
      </c>
      <c r="F654" s="230"/>
      <c r="H654" s="234"/>
      <c r="I654" s="234"/>
      <c r="J654" s="234"/>
      <c r="K654" s="234"/>
      <c r="O654" s="228">
        <v>650</v>
      </c>
      <c r="P654" s="250" t="str">
        <f>IF(LEN(INDEX(DataInput!$B$6:$G$2005,Cal!$B654,Cal!P$3))&gt;0,INDEX(DataInput!$B$6:$G$2005,Cal!$B654,Cal!P$3),"")</f>
        <v/>
      </c>
      <c r="Q654" s="251" t="str">
        <f>IF(LEN(INDEX(DataInput!$B$6:$G$2005,Cal!$B654,Cal!Q$3))&gt;0,INDEX(DataInput!$B$6:$G$2005,Cal!$B654,Cal!Q$3),"")</f>
        <v/>
      </c>
      <c r="R654" s="252" t="str">
        <f>IF(LEN(INDEX(DataInput!$B$6:$G$2005,Cal!$B654,Cal!R$3))&gt;0,INDEX(DataInput!$B$6:$G$2005,Cal!$B654,Cal!R$3),"")</f>
        <v/>
      </c>
      <c r="S654" s="251" t="str">
        <f>IF(LEN(INDEX(DataInput!$B$6:$G$2005,Cal!$B654,Cal!S$3))&gt;0,INDEX(DataInput!$B$6:$G$2005,Cal!$B654,Cal!S$3),"")</f>
        <v/>
      </c>
      <c r="T654" s="253" t="str">
        <f>IF(LEN(INDEX(DataInput!$B$6:$G$2005,Cal!$B654,Cal!T$3))&gt;0,INDEX(DataInput!$B$6:$G$2005,Cal!$B654,Cal!T$3),"")</f>
        <v/>
      </c>
      <c r="U654" s="254" t="str">
        <f>IF(LEN(INDEX(DataInput!$B$6:$G$2005,Cal!$B654,Cal!U$3))&gt;0,INDEX(DataInput!$B$6:$G$2005,Cal!$B654,Cal!U$3),"")</f>
        <v/>
      </c>
      <c r="V654" s="262">
        <f t="shared" si="93"/>
        <v>0</v>
      </c>
      <c r="W654" s="262" t="str">
        <f t="shared" si="94"/>
        <v/>
      </c>
      <c r="X654" s="262" t="str">
        <f t="shared" si="95"/>
        <v/>
      </c>
      <c r="Y654" s="257" t="str">
        <f t="shared" si="90"/>
        <v/>
      </c>
      <c r="Z654" s="257" t="str">
        <f t="shared" si="91"/>
        <v/>
      </c>
      <c r="AA654" s="258" t="str">
        <f t="shared" si="96"/>
        <v>No</v>
      </c>
      <c r="AB654" s="259" t="str">
        <f>IFERROR(IF(COUNTIF($P$4:P654,P654)=1,P654,""),"")</f>
        <v/>
      </c>
      <c r="AC654" s="259" t="str">
        <f t="shared" si="97"/>
        <v/>
      </c>
      <c r="AD654" s="259" t="str">
        <f t="shared" si="98"/>
        <v/>
      </c>
      <c r="AE654" s="259" t="str">
        <f>IFERROR(IF(AND(Cal!P654&gt;=Cal!$AG$5,Cal!P654&lt;=Cal!$AH$5,PrintPayslip!$D$7=Cal!$Q654),IF(LEN(P654)&gt;0,P654,0),""),"")</f>
        <v/>
      </c>
      <c r="AF654" s="258" t="str">
        <f t="shared" si="92"/>
        <v/>
      </c>
    </row>
    <row r="655" spans="2:32" x14ac:dyDescent="0.25">
      <c r="B655" s="228">
        <v>651</v>
      </c>
      <c r="C655" s="247">
        <f>IF(LEN(INDEX(TaxData!$B$7:$D$4006,Cal!$B655,Cal!C$3))&gt;0,INDEX(TaxData!$B$7:$D$4006,Cal!$B655,Cal!C$3),"")</f>
        <v>736</v>
      </c>
      <c r="D655" s="247">
        <f>IF(LEN(INDEX(TaxData!$B$7:$D$4006,Cal!$B655,Cal!D$3))&gt;0,INDEX(TaxData!$B$7:$D$4006,Cal!$B655,Cal!D$3),"")</f>
        <v>91</v>
      </c>
      <c r="E655" s="247">
        <f>IF(LEN(INDEX(TaxData!$B$7:$D$4006,Cal!$B655,Cal!E$3))&gt;0,INDEX(TaxData!$B$7:$D$4006,Cal!$B655,Cal!E$3),"")</f>
        <v>213</v>
      </c>
      <c r="F655" s="230"/>
      <c r="H655" s="234"/>
      <c r="I655" s="234"/>
      <c r="J655" s="234"/>
      <c r="K655" s="234"/>
      <c r="O655" s="228">
        <v>651</v>
      </c>
      <c r="P655" s="250" t="str">
        <f>IF(LEN(INDEX(DataInput!$B$6:$G$2005,Cal!$B655,Cal!P$3))&gt;0,INDEX(DataInput!$B$6:$G$2005,Cal!$B655,Cal!P$3),"")</f>
        <v/>
      </c>
      <c r="Q655" s="251" t="str">
        <f>IF(LEN(INDEX(DataInput!$B$6:$G$2005,Cal!$B655,Cal!Q$3))&gt;0,INDEX(DataInput!$B$6:$G$2005,Cal!$B655,Cal!Q$3),"")</f>
        <v/>
      </c>
      <c r="R655" s="252" t="str">
        <f>IF(LEN(INDEX(DataInput!$B$6:$G$2005,Cal!$B655,Cal!R$3))&gt;0,INDEX(DataInput!$B$6:$G$2005,Cal!$B655,Cal!R$3),"")</f>
        <v/>
      </c>
      <c r="S655" s="251" t="str">
        <f>IF(LEN(INDEX(DataInput!$B$6:$G$2005,Cal!$B655,Cal!S$3))&gt;0,INDEX(DataInput!$B$6:$G$2005,Cal!$B655,Cal!S$3),"")</f>
        <v/>
      </c>
      <c r="T655" s="253" t="str">
        <f>IF(LEN(INDEX(DataInput!$B$6:$G$2005,Cal!$B655,Cal!T$3))&gt;0,INDEX(DataInput!$B$6:$G$2005,Cal!$B655,Cal!T$3),"")</f>
        <v/>
      </c>
      <c r="U655" s="254" t="str">
        <f>IF(LEN(INDEX(DataInput!$B$6:$G$2005,Cal!$B655,Cal!U$3))&gt;0,INDEX(DataInput!$B$6:$G$2005,Cal!$B655,Cal!U$3),"")</f>
        <v/>
      </c>
      <c r="V655" s="262">
        <f t="shared" si="93"/>
        <v>0</v>
      </c>
      <c r="W655" s="262" t="str">
        <f t="shared" si="94"/>
        <v/>
      </c>
      <c r="X655" s="262" t="str">
        <f t="shared" si="95"/>
        <v/>
      </c>
      <c r="Y655" s="257" t="str">
        <f t="shared" si="90"/>
        <v/>
      </c>
      <c r="Z655" s="257" t="str">
        <f t="shared" si="91"/>
        <v/>
      </c>
      <c r="AA655" s="258" t="str">
        <f t="shared" si="96"/>
        <v>No</v>
      </c>
      <c r="AB655" s="259" t="str">
        <f>IFERROR(IF(COUNTIF($P$4:P655,P655)=1,P655,""),"")</f>
        <v/>
      </c>
      <c r="AC655" s="259" t="str">
        <f t="shared" si="97"/>
        <v/>
      </c>
      <c r="AD655" s="259" t="str">
        <f t="shared" si="98"/>
        <v/>
      </c>
      <c r="AE655" s="259" t="str">
        <f>IFERROR(IF(AND(Cal!P655&gt;=Cal!$AG$5,Cal!P655&lt;=Cal!$AH$5,PrintPayslip!$D$7=Cal!$Q655),IF(LEN(P655)&gt;0,P655,0),""),"")</f>
        <v/>
      </c>
      <c r="AF655" s="258" t="str">
        <f t="shared" si="92"/>
        <v/>
      </c>
    </row>
    <row r="656" spans="2:32" x14ac:dyDescent="0.25">
      <c r="B656" s="228">
        <v>652</v>
      </c>
      <c r="C656" s="247">
        <f>IF(LEN(INDEX(TaxData!$B$7:$D$4006,Cal!$B656,Cal!C$3))&gt;0,INDEX(TaxData!$B$7:$D$4006,Cal!$B656,Cal!C$3),"")</f>
        <v>737</v>
      </c>
      <c r="D656" s="247">
        <f>IF(LEN(INDEX(TaxData!$B$7:$D$4006,Cal!$B656,Cal!D$3))&gt;0,INDEX(TaxData!$B$7:$D$4006,Cal!$B656,Cal!D$3),"")</f>
        <v>91</v>
      </c>
      <c r="E656" s="247">
        <f>IF(LEN(INDEX(TaxData!$B$7:$D$4006,Cal!$B656,Cal!E$3))&gt;0,INDEX(TaxData!$B$7:$D$4006,Cal!$B656,Cal!E$3),"")</f>
        <v>213</v>
      </c>
      <c r="F656" s="230"/>
      <c r="H656" s="234"/>
      <c r="I656" s="234"/>
      <c r="J656" s="234"/>
      <c r="K656" s="234"/>
      <c r="O656" s="228">
        <v>652</v>
      </c>
      <c r="P656" s="250" t="str">
        <f>IF(LEN(INDEX(DataInput!$B$6:$G$2005,Cal!$B656,Cal!P$3))&gt;0,INDEX(DataInput!$B$6:$G$2005,Cal!$B656,Cal!P$3),"")</f>
        <v/>
      </c>
      <c r="Q656" s="251" t="str">
        <f>IF(LEN(INDEX(DataInput!$B$6:$G$2005,Cal!$B656,Cal!Q$3))&gt;0,INDEX(DataInput!$B$6:$G$2005,Cal!$B656,Cal!Q$3),"")</f>
        <v/>
      </c>
      <c r="R656" s="252" t="str">
        <f>IF(LEN(INDEX(DataInput!$B$6:$G$2005,Cal!$B656,Cal!R$3))&gt;0,INDEX(DataInput!$B$6:$G$2005,Cal!$B656,Cal!R$3),"")</f>
        <v/>
      </c>
      <c r="S656" s="251" t="str">
        <f>IF(LEN(INDEX(DataInput!$B$6:$G$2005,Cal!$B656,Cal!S$3))&gt;0,INDEX(DataInput!$B$6:$G$2005,Cal!$B656,Cal!S$3),"")</f>
        <v/>
      </c>
      <c r="T656" s="253" t="str">
        <f>IF(LEN(INDEX(DataInput!$B$6:$G$2005,Cal!$B656,Cal!T$3))&gt;0,INDEX(DataInput!$B$6:$G$2005,Cal!$B656,Cal!T$3),"")</f>
        <v/>
      </c>
      <c r="U656" s="254" t="str">
        <f>IF(LEN(INDEX(DataInput!$B$6:$G$2005,Cal!$B656,Cal!U$3))&gt;0,INDEX(DataInput!$B$6:$G$2005,Cal!$B656,Cal!U$3),"")</f>
        <v/>
      </c>
      <c r="V656" s="262">
        <f t="shared" si="93"/>
        <v>0</v>
      </c>
      <c r="W656" s="262" t="str">
        <f t="shared" si="94"/>
        <v/>
      </c>
      <c r="X656" s="262" t="str">
        <f t="shared" si="95"/>
        <v/>
      </c>
      <c r="Y656" s="257" t="str">
        <f t="shared" si="90"/>
        <v/>
      </c>
      <c r="Z656" s="257" t="str">
        <f t="shared" si="91"/>
        <v/>
      </c>
      <c r="AA656" s="258" t="str">
        <f t="shared" si="96"/>
        <v>No</v>
      </c>
      <c r="AB656" s="259" t="str">
        <f>IFERROR(IF(COUNTIF($P$4:P656,P656)=1,P656,""),"")</f>
        <v/>
      </c>
      <c r="AC656" s="259" t="str">
        <f t="shared" si="97"/>
        <v/>
      </c>
      <c r="AD656" s="259" t="str">
        <f t="shared" si="98"/>
        <v/>
      </c>
      <c r="AE656" s="259" t="str">
        <f>IFERROR(IF(AND(Cal!P656&gt;=Cal!$AG$5,Cal!P656&lt;=Cal!$AH$5,PrintPayslip!$D$7=Cal!$Q656),IF(LEN(P656)&gt;0,P656,0),""),"")</f>
        <v/>
      </c>
      <c r="AF656" s="258" t="str">
        <f t="shared" si="92"/>
        <v/>
      </c>
    </row>
    <row r="657" spans="2:32" x14ac:dyDescent="0.25">
      <c r="B657" s="228">
        <v>653</v>
      </c>
      <c r="C657" s="247">
        <f>IF(LEN(INDEX(TaxData!$B$7:$D$4006,Cal!$B657,Cal!C$3))&gt;0,INDEX(TaxData!$B$7:$D$4006,Cal!$B657,Cal!C$3),"")</f>
        <v>738</v>
      </c>
      <c r="D657" s="247">
        <f>IF(LEN(INDEX(TaxData!$B$7:$D$4006,Cal!$B657,Cal!D$3))&gt;0,INDEX(TaxData!$B$7:$D$4006,Cal!$B657,Cal!D$3),"")</f>
        <v>92</v>
      </c>
      <c r="E657" s="247">
        <f>IF(LEN(INDEX(TaxData!$B$7:$D$4006,Cal!$B657,Cal!E$3))&gt;0,INDEX(TaxData!$B$7:$D$4006,Cal!$B657,Cal!E$3),"")</f>
        <v>213</v>
      </c>
      <c r="F657" s="230"/>
      <c r="H657" s="234"/>
      <c r="I657" s="234"/>
      <c r="J657" s="234"/>
      <c r="K657" s="234"/>
      <c r="O657" s="228">
        <v>653</v>
      </c>
      <c r="P657" s="250" t="str">
        <f>IF(LEN(INDEX(DataInput!$B$6:$G$2005,Cal!$B657,Cal!P$3))&gt;0,INDEX(DataInput!$B$6:$G$2005,Cal!$B657,Cal!P$3),"")</f>
        <v/>
      </c>
      <c r="Q657" s="251" t="str">
        <f>IF(LEN(INDEX(DataInput!$B$6:$G$2005,Cal!$B657,Cal!Q$3))&gt;0,INDEX(DataInput!$B$6:$G$2005,Cal!$B657,Cal!Q$3),"")</f>
        <v/>
      </c>
      <c r="R657" s="252" t="str">
        <f>IF(LEN(INDEX(DataInput!$B$6:$G$2005,Cal!$B657,Cal!R$3))&gt;0,INDEX(DataInput!$B$6:$G$2005,Cal!$B657,Cal!R$3),"")</f>
        <v/>
      </c>
      <c r="S657" s="251" t="str">
        <f>IF(LEN(INDEX(DataInput!$B$6:$G$2005,Cal!$B657,Cal!S$3))&gt;0,INDEX(DataInput!$B$6:$G$2005,Cal!$B657,Cal!S$3),"")</f>
        <v/>
      </c>
      <c r="T657" s="253" t="str">
        <f>IF(LEN(INDEX(DataInput!$B$6:$G$2005,Cal!$B657,Cal!T$3))&gt;0,INDEX(DataInput!$B$6:$G$2005,Cal!$B657,Cal!T$3),"")</f>
        <v/>
      </c>
      <c r="U657" s="254" t="str">
        <f>IF(LEN(INDEX(DataInput!$B$6:$G$2005,Cal!$B657,Cal!U$3))&gt;0,INDEX(DataInput!$B$6:$G$2005,Cal!$B657,Cal!U$3),"")</f>
        <v/>
      </c>
      <c r="V657" s="262">
        <f t="shared" si="93"/>
        <v>0</v>
      </c>
      <c r="W657" s="262" t="str">
        <f t="shared" si="94"/>
        <v/>
      </c>
      <c r="X657" s="262" t="str">
        <f t="shared" si="95"/>
        <v/>
      </c>
      <c r="Y657" s="257" t="str">
        <f t="shared" si="90"/>
        <v/>
      </c>
      <c r="Z657" s="257" t="str">
        <f t="shared" si="91"/>
        <v/>
      </c>
      <c r="AA657" s="258" t="str">
        <f t="shared" si="96"/>
        <v>No</v>
      </c>
      <c r="AB657" s="259" t="str">
        <f>IFERROR(IF(COUNTIF($P$4:P657,P657)=1,P657,""),"")</f>
        <v/>
      </c>
      <c r="AC657" s="259" t="str">
        <f t="shared" si="97"/>
        <v/>
      </c>
      <c r="AD657" s="259" t="str">
        <f t="shared" si="98"/>
        <v/>
      </c>
      <c r="AE657" s="259" t="str">
        <f>IFERROR(IF(AND(Cal!P657&gt;=Cal!$AG$5,Cal!P657&lt;=Cal!$AH$5,PrintPayslip!$D$7=Cal!$Q657),IF(LEN(P657)&gt;0,P657,0),""),"")</f>
        <v/>
      </c>
      <c r="AF657" s="258" t="str">
        <f t="shared" si="92"/>
        <v/>
      </c>
    </row>
    <row r="658" spans="2:32" x14ac:dyDescent="0.25">
      <c r="B658" s="228">
        <v>654</v>
      </c>
      <c r="C658" s="247">
        <f>IF(LEN(INDEX(TaxData!$B$7:$D$4006,Cal!$B658,Cal!C$3))&gt;0,INDEX(TaxData!$B$7:$D$4006,Cal!$B658,Cal!C$3),"")</f>
        <v>739</v>
      </c>
      <c r="D658" s="247">
        <f>IF(LEN(INDEX(TaxData!$B$7:$D$4006,Cal!$B658,Cal!D$3))&gt;0,INDEX(TaxData!$B$7:$D$4006,Cal!$B658,Cal!D$3),"")</f>
        <v>92</v>
      </c>
      <c r="E658" s="247">
        <f>IF(LEN(INDEX(TaxData!$B$7:$D$4006,Cal!$B658,Cal!E$3))&gt;0,INDEX(TaxData!$B$7:$D$4006,Cal!$B658,Cal!E$3),"")</f>
        <v>214</v>
      </c>
      <c r="F658" s="230"/>
      <c r="H658" s="234"/>
      <c r="I658" s="234"/>
      <c r="J658" s="234"/>
      <c r="K658" s="234"/>
      <c r="O658" s="228">
        <v>654</v>
      </c>
      <c r="P658" s="250" t="str">
        <f>IF(LEN(INDEX(DataInput!$B$6:$G$2005,Cal!$B658,Cal!P$3))&gt;0,INDEX(DataInput!$B$6:$G$2005,Cal!$B658,Cal!P$3),"")</f>
        <v/>
      </c>
      <c r="Q658" s="251" t="str">
        <f>IF(LEN(INDEX(DataInput!$B$6:$G$2005,Cal!$B658,Cal!Q$3))&gt;0,INDEX(DataInput!$B$6:$G$2005,Cal!$B658,Cal!Q$3),"")</f>
        <v/>
      </c>
      <c r="R658" s="252" t="str">
        <f>IF(LEN(INDEX(DataInput!$B$6:$G$2005,Cal!$B658,Cal!R$3))&gt;0,INDEX(DataInput!$B$6:$G$2005,Cal!$B658,Cal!R$3),"")</f>
        <v/>
      </c>
      <c r="S658" s="251" t="str">
        <f>IF(LEN(INDEX(DataInput!$B$6:$G$2005,Cal!$B658,Cal!S$3))&gt;0,INDEX(DataInput!$B$6:$G$2005,Cal!$B658,Cal!S$3),"")</f>
        <v/>
      </c>
      <c r="T658" s="253" t="str">
        <f>IF(LEN(INDEX(DataInput!$B$6:$G$2005,Cal!$B658,Cal!T$3))&gt;0,INDEX(DataInput!$B$6:$G$2005,Cal!$B658,Cal!T$3),"")</f>
        <v/>
      </c>
      <c r="U658" s="254" t="str">
        <f>IF(LEN(INDEX(DataInput!$B$6:$G$2005,Cal!$B658,Cal!U$3))&gt;0,INDEX(DataInput!$B$6:$G$2005,Cal!$B658,Cal!U$3),"")</f>
        <v/>
      </c>
      <c r="V658" s="262">
        <f t="shared" si="93"/>
        <v>0</v>
      </c>
      <c r="W658" s="262" t="str">
        <f t="shared" si="94"/>
        <v/>
      </c>
      <c r="X658" s="262" t="str">
        <f t="shared" si="95"/>
        <v/>
      </c>
      <c r="Y658" s="257" t="str">
        <f t="shared" si="90"/>
        <v/>
      </c>
      <c r="Z658" s="257" t="str">
        <f t="shared" si="91"/>
        <v/>
      </c>
      <c r="AA658" s="258" t="str">
        <f t="shared" si="96"/>
        <v>No</v>
      </c>
      <c r="AB658" s="259" t="str">
        <f>IFERROR(IF(COUNTIF($P$4:P658,P658)=1,P658,""),"")</f>
        <v/>
      </c>
      <c r="AC658" s="259" t="str">
        <f t="shared" si="97"/>
        <v/>
      </c>
      <c r="AD658" s="259" t="str">
        <f t="shared" si="98"/>
        <v/>
      </c>
      <c r="AE658" s="259" t="str">
        <f>IFERROR(IF(AND(Cal!P658&gt;=Cal!$AG$5,Cal!P658&lt;=Cal!$AH$5,PrintPayslip!$D$7=Cal!$Q658),IF(LEN(P658)&gt;0,P658,0),""),"")</f>
        <v/>
      </c>
      <c r="AF658" s="258" t="str">
        <f t="shared" si="92"/>
        <v/>
      </c>
    </row>
    <row r="659" spans="2:32" x14ac:dyDescent="0.25">
      <c r="B659" s="228">
        <v>655</v>
      </c>
      <c r="C659" s="247">
        <f>IF(LEN(INDEX(TaxData!$B$7:$D$4006,Cal!$B659,Cal!C$3))&gt;0,INDEX(TaxData!$B$7:$D$4006,Cal!$B659,Cal!C$3),"")</f>
        <v>740</v>
      </c>
      <c r="D659" s="247">
        <f>IF(LEN(INDEX(TaxData!$B$7:$D$4006,Cal!$B659,Cal!D$3))&gt;0,INDEX(TaxData!$B$7:$D$4006,Cal!$B659,Cal!D$3),"")</f>
        <v>92</v>
      </c>
      <c r="E659" s="247">
        <f>IF(LEN(INDEX(TaxData!$B$7:$D$4006,Cal!$B659,Cal!E$3))&gt;0,INDEX(TaxData!$B$7:$D$4006,Cal!$B659,Cal!E$3),"")</f>
        <v>214</v>
      </c>
      <c r="F659" s="230"/>
      <c r="H659" s="234"/>
      <c r="I659" s="234"/>
      <c r="J659" s="234"/>
      <c r="K659" s="234"/>
      <c r="O659" s="228">
        <v>655</v>
      </c>
      <c r="P659" s="250" t="str">
        <f>IF(LEN(INDEX(DataInput!$B$6:$G$2005,Cal!$B659,Cal!P$3))&gt;0,INDEX(DataInput!$B$6:$G$2005,Cal!$B659,Cal!P$3),"")</f>
        <v/>
      </c>
      <c r="Q659" s="251" t="str">
        <f>IF(LEN(INDEX(DataInput!$B$6:$G$2005,Cal!$B659,Cal!Q$3))&gt;0,INDEX(DataInput!$B$6:$G$2005,Cal!$B659,Cal!Q$3),"")</f>
        <v/>
      </c>
      <c r="R659" s="252" t="str">
        <f>IF(LEN(INDEX(DataInput!$B$6:$G$2005,Cal!$B659,Cal!R$3))&gt;0,INDEX(DataInput!$B$6:$G$2005,Cal!$B659,Cal!R$3),"")</f>
        <v/>
      </c>
      <c r="S659" s="251" t="str">
        <f>IF(LEN(INDEX(DataInput!$B$6:$G$2005,Cal!$B659,Cal!S$3))&gt;0,INDEX(DataInput!$B$6:$G$2005,Cal!$B659,Cal!S$3),"")</f>
        <v/>
      </c>
      <c r="T659" s="253" t="str">
        <f>IF(LEN(INDEX(DataInput!$B$6:$G$2005,Cal!$B659,Cal!T$3))&gt;0,INDEX(DataInput!$B$6:$G$2005,Cal!$B659,Cal!T$3),"")</f>
        <v/>
      </c>
      <c r="U659" s="254" t="str">
        <f>IF(LEN(INDEX(DataInput!$B$6:$G$2005,Cal!$B659,Cal!U$3))&gt;0,INDEX(DataInput!$B$6:$G$2005,Cal!$B659,Cal!U$3),"")</f>
        <v/>
      </c>
      <c r="V659" s="262">
        <f t="shared" si="93"/>
        <v>0</v>
      </c>
      <c r="W659" s="262" t="str">
        <f t="shared" si="94"/>
        <v/>
      </c>
      <c r="X659" s="262" t="str">
        <f t="shared" si="95"/>
        <v/>
      </c>
      <c r="Y659" s="257" t="str">
        <f t="shared" si="90"/>
        <v/>
      </c>
      <c r="Z659" s="257" t="str">
        <f t="shared" si="91"/>
        <v/>
      </c>
      <c r="AA659" s="258" t="str">
        <f t="shared" si="96"/>
        <v>No</v>
      </c>
      <c r="AB659" s="259" t="str">
        <f>IFERROR(IF(COUNTIF($P$4:P659,P659)=1,P659,""),"")</f>
        <v/>
      </c>
      <c r="AC659" s="259" t="str">
        <f t="shared" si="97"/>
        <v/>
      </c>
      <c r="AD659" s="259" t="str">
        <f t="shared" si="98"/>
        <v/>
      </c>
      <c r="AE659" s="259" t="str">
        <f>IFERROR(IF(AND(Cal!P659&gt;=Cal!$AG$5,Cal!P659&lt;=Cal!$AH$5,PrintPayslip!$D$7=Cal!$Q659),IF(LEN(P659)&gt;0,P659,0),""),"")</f>
        <v/>
      </c>
      <c r="AF659" s="258" t="str">
        <f t="shared" si="92"/>
        <v/>
      </c>
    </row>
    <row r="660" spans="2:32" x14ac:dyDescent="0.25">
      <c r="B660" s="228">
        <v>656</v>
      </c>
      <c r="C660" s="247">
        <f>IF(LEN(INDEX(TaxData!$B$7:$D$4006,Cal!$B660,Cal!C$3))&gt;0,INDEX(TaxData!$B$7:$D$4006,Cal!$B660,Cal!C$3),"")</f>
        <v>741</v>
      </c>
      <c r="D660" s="247">
        <f>IF(LEN(INDEX(TaxData!$B$7:$D$4006,Cal!$B660,Cal!D$3))&gt;0,INDEX(TaxData!$B$7:$D$4006,Cal!$B660,Cal!D$3),"")</f>
        <v>93</v>
      </c>
      <c r="E660" s="247">
        <f>IF(LEN(INDEX(TaxData!$B$7:$D$4006,Cal!$B660,Cal!E$3))&gt;0,INDEX(TaxData!$B$7:$D$4006,Cal!$B660,Cal!E$3),"")</f>
        <v>214</v>
      </c>
      <c r="F660" s="230"/>
      <c r="H660" s="234"/>
      <c r="I660" s="234"/>
      <c r="J660" s="234"/>
      <c r="K660" s="234"/>
      <c r="O660" s="228">
        <v>656</v>
      </c>
      <c r="P660" s="250" t="str">
        <f>IF(LEN(INDEX(DataInput!$B$6:$G$2005,Cal!$B660,Cal!P$3))&gt;0,INDEX(DataInput!$B$6:$G$2005,Cal!$B660,Cal!P$3),"")</f>
        <v/>
      </c>
      <c r="Q660" s="251" t="str">
        <f>IF(LEN(INDEX(DataInput!$B$6:$G$2005,Cal!$B660,Cal!Q$3))&gt;0,INDEX(DataInput!$B$6:$G$2005,Cal!$B660,Cal!Q$3),"")</f>
        <v/>
      </c>
      <c r="R660" s="252" t="str">
        <f>IF(LEN(INDEX(DataInput!$B$6:$G$2005,Cal!$B660,Cal!R$3))&gt;0,INDEX(DataInput!$B$6:$G$2005,Cal!$B660,Cal!R$3),"")</f>
        <v/>
      </c>
      <c r="S660" s="251" t="str">
        <f>IF(LEN(INDEX(DataInput!$B$6:$G$2005,Cal!$B660,Cal!S$3))&gt;0,INDEX(DataInput!$B$6:$G$2005,Cal!$B660,Cal!S$3),"")</f>
        <v/>
      </c>
      <c r="T660" s="253" t="str">
        <f>IF(LEN(INDEX(DataInput!$B$6:$G$2005,Cal!$B660,Cal!T$3))&gt;0,INDEX(DataInput!$B$6:$G$2005,Cal!$B660,Cal!T$3),"")</f>
        <v/>
      </c>
      <c r="U660" s="254" t="str">
        <f>IF(LEN(INDEX(DataInput!$B$6:$G$2005,Cal!$B660,Cal!U$3))&gt;0,INDEX(DataInput!$B$6:$G$2005,Cal!$B660,Cal!U$3),"")</f>
        <v/>
      </c>
      <c r="V660" s="262">
        <f t="shared" si="93"/>
        <v>0</v>
      </c>
      <c r="W660" s="262" t="str">
        <f t="shared" si="94"/>
        <v/>
      </c>
      <c r="X660" s="262" t="str">
        <f t="shared" si="95"/>
        <v/>
      </c>
      <c r="Y660" s="257" t="str">
        <f t="shared" si="90"/>
        <v/>
      </c>
      <c r="Z660" s="257" t="str">
        <f t="shared" si="91"/>
        <v/>
      </c>
      <c r="AA660" s="258" t="str">
        <f t="shared" si="96"/>
        <v>No</v>
      </c>
      <c r="AB660" s="259" t="str">
        <f>IFERROR(IF(COUNTIF($P$4:P660,P660)=1,P660,""),"")</f>
        <v/>
      </c>
      <c r="AC660" s="259" t="str">
        <f t="shared" si="97"/>
        <v/>
      </c>
      <c r="AD660" s="259" t="str">
        <f t="shared" si="98"/>
        <v/>
      </c>
      <c r="AE660" s="259" t="str">
        <f>IFERROR(IF(AND(Cal!P660&gt;=Cal!$AG$5,Cal!P660&lt;=Cal!$AH$5,PrintPayslip!$D$7=Cal!$Q660),IF(LEN(P660)&gt;0,P660,0),""),"")</f>
        <v/>
      </c>
      <c r="AF660" s="258" t="str">
        <f t="shared" si="92"/>
        <v/>
      </c>
    </row>
    <row r="661" spans="2:32" x14ac:dyDescent="0.25">
      <c r="B661" s="228">
        <v>657</v>
      </c>
      <c r="C661" s="247">
        <f>IF(LEN(INDEX(TaxData!$B$7:$D$4006,Cal!$B661,Cal!C$3))&gt;0,INDEX(TaxData!$B$7:$D$4006,Cal!$B661,Cal!C$3),"")</f>
        <v>742</v>
      </c>
      <c r="D661" s="247">
        <f>IF(LEN(INDEX(TaxData!$B$7:$D$4006,Cal!$B661,Cal!D$3))&gt;0,INDEX(TaxData!$B$7:$D$4006,Cal!$B661,Cal!D$3),"")</f>
        <v>93</v>
      </c>
      <c r="E661" s="247">
        <f>IF(LEN(INDEX(TaxData!$B$7:$D$4006,Cal!$B661,Cal!E$3))&gt;0,INDEX(TaxData!$B$7:$D$4006,Cal!$B661,Cal!E$3),"")</f>
        <v>215</v>
      </c>
      <c r="F661" s="230"/>
      <c r="H661" s="234"/>
      <c r="I661" s="234"/>
      <c r="J661" s="234"/>
      <c r="K661" s="234"/>
      <c r="O661" s="228">
        <v>657</v>
      </c>
      <c r="P661" s="250" t="str">
        <f>IF(LEN(INDEX(DataInput!$B$6:$G$2005,Cal!$B661,Cal!P$3))&gt;0,INDEX(DataInput!$B$6:$G$2005,Cal!$B661,Cal!P$3),"")</f>
        <v/>
      </c>
      <c r="Q661" s="251" t="str">
        <f>IF(LEN(INDEX(DataInput!$B$6:$G$2005,Cal!$B661,Cal!Q$3))&gt;0,INDEX(DataInput!$B$6:$G$2005,Cal!$B661,Cal!Q$3),"")</f>
        <v/>
      </c>
      <c r="R661" s="252" t="str">
        <f>IF(LEN(INDEX(DataInput!$B$6:$G$2005,Cal!$B661,Cal!R$3))&gt;0,INDEX(DataInput!$B$6:$G$2005,Cal!$B661,Cal!R$3),"")</f>
        <v/>
      </c>
      <c r="S661" s="251" t="str">
        <f>IF(LEN(INDEX(DataInput!$B$6:$G$2005,Cal!$B661,Cal!S$3))&gt;0,INDEX(DataInput!$B$6:$G$2005,Cal!$B661,Cal!S$3),"")</f>
        <v/>
      </c>
      <c r="T661" s="253" t="str">
        <f>IF(LEN(INDEX(DataInput!$B$6:$G$2005,Cal!$B661,Cal!T$3))&gt;0,INDEX(DataInput!$B$6:$G$2005,Cal!$B661,Cal!T$3),"")</f>
        <v/>
      </c>
      <c r="U661" s="254" t="str">
        <f>IF(LEN(INDEX(DataInput!$B$6:$G$2005,Cal!$B661,Cal!U$3))&gt;0,INDEX(DataInput!$B$6:$G$2005,Cal!$B661,Cal!U$3),"")</f>
        <v/>
      </c>
      <c r="V661" s="262">
        <f t="shared" si="93"/>
        <v>0</v>
      </c>
      <c r="W661" s="262" t="str">
        <f t="shared" si="94"/>
        <v/>
      </c>
      <c r="X661" s="262" t="str">
        <f t="shared" si="95"/>
        <v/>
      </c>
      <c r="Y661" s="257" t="str">
        <f t="shared" si="90"/>
        <v/>
      </c>
      <c r="Z661" s="257" t="str">
        <f t="shared" si="91"/>
        <v/>
      </c>
      <c r="AA661" s="258" t="str">
        <f t="shared" si="96"/>
        <v>No</v>
      </c>
      <c r="AB661" s="259" t="str">
        <f>IFERROR(IF(COUNTIF($P$4:P661,P661)=1,P661,""),"")</f>
        <v/>
      </c>
      <c r="AC661" s="259" t="str">
        <f t="shared" si="97"/>
        <v/>
      </c>
      <c r="AD661" s="259" t="str">
        <f t="shared" si="98"/>
        <v/>
      </c>
      <c r="AE661" s="259" t="str">
        <f>IFERROR(IF(AND(Cal!P661&gt;=Cal!$AG$5,Cal!P661&lt;=Cal!$AH$5,PrintPayslip!$D$7=Cal!$Q661),IF(LEN(P661)&gt;0,P661,0),""),"")</f>
        <v/>
      </c>
      <c r="AF661" s="258" t="str">
        <f t="shared" si="92"/>
        <v/>
      </c>
    </row>
    <row r="662" spans="2:32" x14ac:dyDescent="0.25">
      <c r="B662" s="228">
        <v>658</v>
      </c>
      <c r="C662" s="247">
        <f>IF(LEN(INDEX(TaxData!$B$7:$D$4006,Cal!$B662,Cal!C$3))&gt;0,INDEX(TaxData!$B$7:$D$4006,Cal!$B662,Cal!C$3),"")</f>
        <v>743</v>
      </c>
      <c r="D662" s="247">
        <f>IF(LEN(INDEX(TaxData!$B$7:$D$4006,Cal!$B662,Cal!D$3))&gt;0,INDEX(TaxData!$B$7:$D$4006,Cal!$B662,Cal!D$3),"")</f>
        <v>93</v>
      </c>
      <c r="E662" s="247">
        <f>IF(LEN(INDEX(TaxData!$B$7:$D$4006,Cal!$B662,Cal!E$3))&gt;0,INDEX(TaxData!$B$7:$D$4006,Cal!$B662,Cal!E$3),"")</f>
        <v>215</v>
      </c>
      <c r="F662" s="230"/>
      <c r="H662" s="234"/>
      <c r="I662" s="234"/>
      <c r="J662" s="234"/>
      <c r="K662" s="234"/>
      <c r="O662" s="228">
        <v>658</v>
      </c>
      <c r="P662" s="250" t="str">
        <f>IF(LEN(INDEX(DataInput!$B$6:$G$2005,Cal!$B662,Cal!P$3))&gt;0,INDEX(DataInput!$B$6:$G$2005,Cal!$B662,Cal!P$3),"")</f>
        <v/>
      </c>
      <c r="Q662" s="251" t="str">
        <f>IF(LEN(INDEX(DataInput!$B$6:$G$2005,Cal!$B662,Cal!Q$3))&gt;0,INDEX(DataInput!$B$6:$G$2005,Cal!$B662,Cal!Q$3),"")</f>
        <v/>
      </c>
      <c r="R662" s="252" t="str">
        <f>IF(LEN(INDEX(DataInput!$B$6:$G$2005,Cal!$B662,Cal!R$3))&gt;0,INDEX(DataInput!$B$6:$G$2005,Cal!$B662,Cal!R$3),"")</f>
        <v/>
      </c>
      <c r="S662" s="251" t="str">
        <f>IF(LEN(INDEX(DataInput!$B$6:$G$2005,Cal!$B662,Cal!S$3))&gt;0,INDEX(DataInput!$B$6:$G$2005,Cal!$B662,Cal!S$3),"")</f>
        <v/>
      </c>
      <c r="T662" s="253" t="str">
        <f>IF(LEN(INDEX(DataInput!$B$6:$G$2005,Cal!$B662,Cal!T$3))&gt;0,INDEX(DataInput!$B$6:$G$2005,Cal!$B662,Cal!T$3),"")</f>
        <v/>
      </c>
      <c r="U662" s="254" t="str">
        <f>IF(LEN(INDEX(DataInput!$B$6:$G$2005,Cal!$B662,Cal!U$3))&gt;0,INDEX(DataInput!$B$6:$G$2005,Cal!$B662,Cal!U$3),"")</f>
        <v/>
      </c>
      <c r="V662" s="262">
        <f t="shared" si="93"/>
        <v>0</v>
      </c>
      <c r="W662" s="262" t="str">
        <f t="shared" si="94"/>
        <v/>
      </c>
      <c r="X662" s="262" t="str">
        <f t="shared" si="95"/>
        <v/>
      </c>
      <c r="Y662" s="257" t="str">
        <f t="shared" si="90"/>
        <v/>
      </c>
      <c r="Z662" s="257" t="str">
        <f t="shared" si="91"/>
        <v/>
      </c>
      <c r="AA662" s="258" t="str">
        <f t="shared" si="96"/>
        <v>No</v>
      </c>
      <c r="AB662" s="259" t="str">
        <f>IFERROR(IF(COUNTIF($P$4:P662,P662)=1,P662,""),"")</f>
        <v/>
      </c>
      <c r="AC662" s="259" t="str">
        <f t="shared" si="97"/>
        <v/>
      </c>
      <c r="AD662" s="259" t="str">
        <f t="shared" si="98"/>
        <v/>
      </c>
      <c r="AE662" s="259" t="str">
        <f>IFERROR(IF(AND(Cal!P662&gt;=Cal!$AG$5,Cal!P662&lt;=Cal!$AH$5,PrintPayslip!$D$7=Cal!$Q662),IF(LEN(P662)&gt;0,P662,0),""),"")</f>
        <v/>
      </c>
      <c r="AF662" s="258" t="str">
        <f t="shared" si="92"/>
        <v/>
      </c>
    </row>
    <row r="663" spans="2:32" x14ac:dyDescent="0.25">
      <c r="B663" s="228">
        <v>659</v>
      </c>
      <c r="C663" s="247">
        <f>IF(LEN(INDEX(TaxData!$B$7:$D$4006,Cal!$B663,Cal!C$3))&gt;0,INDEX(TaxData!$B$7:$D$4006,Cal!$B663,Cal!C$3),"")</f>
        <v>744</v>
      </c>
      <c r="D663" s="247">
        <f>IF(LEN(INDEX(TaxData!$B$7:$D$4006,Cal!$B663,Cal!D$3))&gt;0,INDEX(TaxData!$B$7:$D$4006,Cal!$B663,Cal!D$3),"")</f>
        <v>94</v>
      </c>
      <c r="E663" s="247">
        <f>IF(LEN(INDEX(TaxData!$B$7:$D$4006,Cal!$B663,Cal!E$3))&gt;0,INDEX(TaxData!$B$7:$D$4006,Cal!$B663,Cal!E$3),"")</f>
        <v>215</v>
      </c>
      <c r="F663" s="230"/>
      <c r="H663" s="234"/>
      <c r="I663" s="234"/>
      <c r="J663" s="234"/>
      <c r="K663" s="234"/>
      <c r="O663" s="228">
        <v>659</v>
      </c>
      <c r="P663" s="250" t="str">
        <f>IF(LEN(INDEX(DataInput!$B$6:$G$2005,Cal!$B663,Cal!P$3))&gt;0,INDEX(DataInput!$B$6:$G$2005,Cal!$B663,Cal!P$3),"")</f>
        <v/>
      </c>
      <c r="Q663" s="251" t="str">
        <f>IF(LEN(INDEX(DataInput!$B$6:$G$2005,Cal!$B663,Cal!Q$3))&gt;0,INDEX(DataInput!$B$6:$G$2005,Cal!$B663,Cal!Q$3),"")</f>
        <v/>
      </c>
      <c r="R663" s="252" t="str">
        <f>IF(LEN(INDEX(DataInput!$B$6:$G$2005,Cal!$B663,Cal!R$3))&gt;0,INDEX(DataInput!$B$6:$G$2005,Cal!$B663,Cal!R$3),"")</f>
        <v/>
      </c>
      <c r="S663" s="251" t="str">
        <f>IF(LEN(INDEX(DataInput!$B$6:$G$2005,Cal!$B663,Cal!S$3))&gt;0,INDEX(DataInput!$B$6:$G$2005,Cal!$B663,Cal!S$3),"")</f>
        <v/>
      </c>
      <c r="T663" s="253" t="str">
        <f>IF(LEN(INDEX(DataInput!$B$6:$G$2005,Cal!$B663,Cal!T$3))&gt;0,INDEX(DataInput!$B$6:$G$2005,Cal!$B663,Cal!T$3),"")</f>
        <v/>
      </c>
      <c r="U663" s="254" t="str">
        <f>IF(LEN(INDEX(DataInput!$B$6:$G$2005,Cal!$B663,Cal!U$3))&gt;0,INDEX(DataInput!$B$6:$G$2005,Cal!$B663,Cal!U$3),"")</f>
        <v/>
      </c>
      <c r="V663" s="262">
        <f t="shared" si="93"/>
        <v>0</v>
      </c>
      <c r="W663" s="262" t="str">
        <f t="shared" si="94"/>
        <v/>
      </c>
      <c r="X663" s="262" t="str">
        <f t="shared" si="95"/>
        <v/>
      </c>
      <c r="Y663" s="257" t="str">
        <f t="shared" si="90"/>
        <v/>
      </c>
      <c r="Z663" s="257" t="str">
        <f t="shared" si="91"/>
        <v/>
      </c>
      <c r="AA663" s="258" t="str">
        <f t="shared" si="96"/>
        <v>No</v>
      </c>
      <c r="AB663" s="259" t="str">
        <f>IFERROR(IF(COUNTIF($P$4:P663,P663)=1,P663,""),"")</f>
        <v/>
      </c>
      <c r="AC663" s="259" t="str">
        <f t="shared" si="97"/>
        <v/>
      </c>
      <c r="AD663" s="259" t="str">
        <f t="shared" si="98"/>
        <v/>
      </c>
      <c r="AE663" s="259" t="str">
        <f>IFERROR(IF(AND(Cal!P663&gt;=Cal!$AG$5,Cal!P663&lt;=Cal!$AH$5,PrintPayslip!$D$7=Cal!$Q663),IF(LEN(P663)&gt;0,P663,0),""),"")</f>
        <v/>
      </c>
      <c r="AF663" s="258" t="str">
        <f t="shared" si="92"/>
        <v/>
      </c>
    </row>
    <row r="664" spans="2:32" x14ac:dyDescent="0.25">
      <c r="B664" s="228">
        <v>660</v>
      </c>
      <c r="C664" s="247">
        <f>IF(LEN(INDEX(TaxData!$B$7:$D$4006,Cal!$B664,Cal!C$3))&gt;0,INDEX(TaxData!$B$7:$D$4006,Cal!$B664,Cal!C$3),"")</f>
        <v>745</v>
      </c>
      <c r="D664" s="247">
        <f>IF(LEN(INDEX(TaxData!$B$7:$D$4006,Cal!$B664,Cal!D$3))&gt;0,INDEX(TaxData!$B$7:$D$4006,Cal!$B664,Cal!D$3),"")</f>
        <v>94</v>
      </c>
      <c r="E664" s="247">
        <f>IF(LEN(INDEX(TaxData!$B$7:$D$4006,Cal!$B664,Cal!E$3))&gt;0,INDEX(TaxData!$B$7:$D$4006,Cal!$B664,Cal!E$3),"")</f>
        <v>216</v>
      </c>
      <c r="F664" s="230"/>
      <c r="H664" s="234"/>
      <c r="I664" s="234"/>
      <c r="J664" s="234"/>
      <c r="K664" s="234"/>
      <c r="O664" s="228">
        <v>660</v>
      </c>
      <c r="P664" s="250" t="str">
        <f>IF(LEN(INDEX(DataInput!$B$6:$G$2005,Cal!$B664,Cal!P$3))&gt;0,INDEX(DataInput!$B$6:$G$2005,Cal!$B664,Cal!P$3),"")</f>
        <v/>
      </c>
      <c r="Q664" s="251" t="str">
        <f>IF(LEN(INDEX(DataInput!$B$6:$G$2005,Cal!$B664,Cal!Q$3))&gt;0,INDEX(DataInput!$B$6:$G$2005,Cal!$B664,Cal!Q$3),"")</f>
        <v/>
      </c>
      <c r="R664" s="252" t="str">
        <f>IF(LEN(INDEX(DataInput!$B$6:$G$2005,Cal!$B664,Cal!R$3))&gt;0,INDEX(DataInput!$B$6:$G$2005,Cal!$B664,Cal!R$3),"")</f>
        <v/>
      </c>
      <c r="S664" s="251" t="str">
        <f>IF(LEN(INDEX(DataInput!$B$6:$G$2005,Cal!$B664,Cal!S$3))&gt;0,INDEX(DataInput!$B$6:$G$2005,Cal!$B664,Cal!S$3),"")</f>
        <v/>
      </c>
      <c r="T664" s="253" t="str">
        <f>IF(LEN(INDEX(DataInput!$B$6:$G$2005,Cal!$B664,Cal!T$3))&gt;0,INDEX(DataInput!$B$6:$G$2005,Cal!$B664,Cal!T$3),"")</f>
        <v/>
      </c>
      <c r="U664" s="254" t="str">
        <f>IF(LEN(INDEX(DataInput!$B$6:$G$2005,Cal!$B664,Cal!U$3))&gt;0,INDEX(DataInput!$B$6:$G$2005,Cal!$B664,Cal!U$3),"")</f>
        <v/>
      </c>
      <c r="V664" s="262">
        <f t="shared" si="93"/>
        <v>0</v>
      </c>
      <c r="W664" s="262" t="str">
        <f t="shared" si="94"/>
        <v/>
      </c>
      <c r="X664" s="262" t="str">
        <f t="shared" si="95"/>
        <v/>
      </c>
      <c r="Y664" s="257" t="str">
        <f t="shared" si="90"/>
        <v/>
      </c>
      <c r="Z664" s="257" t="str">
        <f t="shared" si="91"/>
        <v/>
      </c>
      <c r="AA664" s="258" t="str">
        <f t="shared" si="96"/>
        <v>No</v>
      </c>
      <c r="AB664" s="259" t="str">
        <f>IFERROR(IF(COUNTIF($P$4:P664,P664)=1,P664,""),"")</f>
        <v/>
      </c>
      <c r="AC664" s="259" t="str">
        <f t="shared" si="97"/>
        <v/>
      </c>
      <c r="AD664" s="259" t="str">
        <f t="shared" si="98"/>
        <v/>
      </c>
      <c r="AE664" s="259" t="str">
        <f>IFERROR(IF(AND(Cal!P664&gt;=Cal!$AG$5,Cal!P664&lt;=Cal!$AH$5,PrintPayslip!$D$7=Cal!$Q664),IF(LEN(P664)&gt;0,P664,0),""),"")</f>
        <v/>
      </c>
      <c r="AF664" s="258" t="str">
        <f t="shared" si="92"/>
        <v/>
      </c>
    </row>
    <row r="665" spans="2:32" x14ac:dyDescent="0.25">
      <c r="B665" s="228">
        <v>661</v>
      </c>
      <c r="C665" s="247">
        <f>IF(LEN(INDEX(TaxData!$B$7:$D$4006,Cal!$B665,Cal!C$3))&gt;0,INDEX(TaxData!$B$7:$D$4006,Cal!$B665,Cal!C$3),"")</f>
        <v>746</v>
      </c>
      <c r="D665" s="247">
        <f>IF(LEN(INDEX(TaxData!$B$7:$D$4006,Cal!$B665,Cal!D$3))&gt;0,INDEX(TaxData!$B$7:$D$4006,Cal!$B665,Cal!D$3),"")</f>
        <v>94</v>
      </c>
      <c r="E665" s="247">
        <f>IF(LEN(INDEX(TaxData!$B$7:$D$4006,Cal!$B665,Cal!E$3))&gt;0,INDEX(TaxData!$B$7:$D$4006,Cal!$B665,Cal!E$3),"")</f>
        <v>216</v>
      </c>
      <c r="F665" s="230"/>
      <c r="H665" s="234"/>
      <c r="I665" s="234"/>
      <c r="J665" s="234"/>
      <c r="K665" s="234"/>
      <c r="O665" s="228">
        <v>661</v>
      </c>
      <c r="P665" s="250" t="str">
        <f>IF(LEN(INDEX(DataInput!$B$6:$G$2005,Cal!$B665,Cal!P$3))&gt;0,INDEX(DataInput!$B$6:$G$2005,Cal!$B665,Cal!P$3),"")</f>
        <v/>
      </c>
      <c r="Q665" s="251" t="str">
        <f>IF(LEN(INDEX(DataInput!$B$6:$G$2005,Cal!$B665,Cal!Q$3))&gt;0,INDEX(DataInput!$B$6:$G$2005,Cal!$B665,Cal!Q$3),"")</f>
        <v/>
      </c>
      <c r="R665" s="252" t="str">
        <f>IF(LEN(INDEX(DataInput!$B$6:$G$2005,Cal!$B665,Cal!R$3))&gt;0,INDEX(DataInput!$B$6:$G$2005,Cal!$B665,Cal!R$3),"")</f>
        <v/>
      </c>
      <c r="S665" s="251" t="str">
        <f>IF(LEN(INDEX(DataInput!$B$6:$G$2005,Cal!$B665,Cal!S$3))&gt;0,INDEX(DataInput!$B$6:$G$2005,Cal!$B665,Cal!S$3),"")</f>
        <v/>
      </c>
      <c r="T665" s="253" t="str">
        <f>IF(LEN(INDEX(DataInput!$B$6:$G$2005,Cal!$B665,Cal!T$3))&gt;0,INDEX(DataInput!$B$6:$G$2005,Cal!$B665,Cal!T$3),"")</f>
        <v/>
      </c>
      <c r="U665" s="254" t="str">
        <f>IF(LEN(INDEX(DataInput!$B$6:$G$2005,Cal!$B665,Cal!U$3))&gt;0,INDEX(DataInput!$B$6:$G$2005,Cal!$B665,Cal!U$3),"")</f>
        <v/>
      </c>
      <c r="V665" s="262">
        <f t="shared" si="93"/>
        <v>0</v>
      </c>
      <c r="W665" s="262" t="str">
        <f t="shared" si="94"/>
        <v/>
      </c>
      <c r="X665" s="262" t="str">
        <f t="shared" si="95"/>
        <v/>
      </c>
      <c r="Y665" s="257" t="str">
        <f t="shared" si="90"/>
        <v/>
      </c>
      <c r="Z665" s="257" t="str">
        <f t="shared" si="91"/>
        <v/>
      </c>
      <c r="AA665" s="258" t="str">
        <f t="shared" si="96"/>
        <v>No</v>
      </c>
      <c r="AB665" s="259" t="str">
        <f>IFERROR(IF(COUNTIF($P$4:P665,P665)=1,P665,""),"")</f>
        <v/>
      </c>
      <c r="AC665" s="259" t="str">
        <f t="shared" si="97"/>
        <v/>
      </c>
      <c r="AD665" s="259" t="str">
        <f t="shared" si="98"/>
        <v/>
      </c>
      <c r="AE665" s="259" t="str">
        <f>IFERROR(IF(AND(Cal!P665&gt;=Cal!$AG$5,Cal!P665&lt;=Cal!$AH$5,PrintPayslip!$D$7=Cal!$Q665),IF(LEN(P665)&gt;0,P665,0),""),"")</f>
        <v/>
      </c>
      <c r="AF665" s="258" t="str">
        <f t="shared" si="92"/>
        <v/>
      </c>
    </row>
    <row r="666" spans="2:32" x14ac:dyDescent="0.25">
      <c r="B666" s="228">
        <v>662</v>
      </c>
      <c r="C666" s="247">
        <f>IF(LEN(INDEX(TaxData!$B$7:$D$4006,Cal!$B666,Cal!C$3))&gt;0,INDEX(TaxData!$B$7:$D$4006,Cal!$B666,Cal!C$3),"")</f>
        <v>747</v>
      </c>
      <c r="D666" s="247">
        <f>IF(LEN(INDEX(TaxData!$B$7:$D$4006,Cal!$B666,Cal!D$3))&gt;0,INDEX(TaxData!$B$7:$D$4006,Cal!$B666,Cal!D$3),"")</f>
        <v>95</v>
      </c>
      <c r="E666" s="247">
        <f>IF(LEN(INDEX(TaxData!$B$7:$D$4006,Cal!$B666,Cal!E$3))&gt;0,INDEX(TaxData!$B$7:$D$4006,Cal!$B666,Cal!E$3),"")</f>
        <v>216</v>
      </c>
      <c r="F666" s="230"/>
      <c r="H666" s="234"/>
      <c r="I666" s="234"/>
      <c r="J666" s="234"/>
      <c r="K666" s="234"/>
      <c r="O666" s="228">
        <v>662</v>
      </c>
      <c r="P666" s="250" t="str">
        <f>IF(LEN(INDEX(DataInput!$B$6:$G$2005,Cal!$B666,Cal!P$3))&gt;0,INDEX(DataInput!$B$6:$G$2005,Cal!$B666,Cal!P$3),"")</f>
        <v/>
      </c>
      <c r="Q666" s="251" t="str">
        <f>IF(LEN(INDEX(DataInput!$B$6:$G$2005,Cal!$B666,Cal!Q$3))&gt;0,INDEX(DataInput!$B$6:$G$2005,Cal!$B666,Cal!Q$3),"")</f>
        <v/>
      </c>
      <c r="R666" s="252" t="str">
        <f>IF(LEN(INDEX(DataInput!$B$6:$G$2005,Cal!$B666,Cal!R$3))&gt;0,INDEX(DataInput!$B$6:$G$2005,Cal!$B666,Cal!R$3),"")</f>
        <v/>
      </c>
      <c r="S666" s="251" t="str">
        <f>IF(LEN(INDEX(DataInput!$B$6:$G$2005,Cal!$B666,Cal!S$3))&gt;0,INDEX(DataInput!$B$6:$G$2005,Cal!$B666,Cal!S$3),"")</f>
        <v/>
      </c>
      <c r="T666" s="253" t="str">
        <f>IF(LEN(INDEX(DataInput!$B$6:$G$2005,Cal!$B666,Cal!T$3))&gt;0,INDEX(DataInput!$B$6:$G$2005,Cal!$B666,Cal!T$3),"")</f>
        <v/>
      </c>
      <c r="U666" s="254" t="str">
        <f>IF(LEN(INDEX(DataInput!$B$6:$G$2005,Cal!$B666,Cal!U$3))&gt;0,INDEX(DataInput!$B$6:$G$2005,Cal!$B666,Cal!U$3),"")</f>
        <v/>
      </c>
      <c r="V666" s="262">
        <f t="shared" si="93"/>
        <v>0</v>
      </c>
      <c r="W666" s="262" t="str">
        <f t="shared" si="94"/>
        <v/>
      </c>
      <c r="X666" s="262" t="str">
        <f t="shared" si="95"/>
        <v/>
      </c>
      <c r="Y666" s="257" t="str">
        <f t="shared" si="90"/>
        <v/>
      </c>
      <c r="Z666" s="257" t="str">
        <f t="shared" si="91"/>
        <v/>
      </c>
      <c r="AA666" s="258" t="str">
        <f t="shared" si="96"/>
        <v>No</v>
      </c>
      <c r="AB666" s="259" t="str">
        <f>IFERROR(IF(COUNTIF($P$4:P666,P666)=1,P666,""),"")</f>
        <v/>
      </c>
      <c r="AC666" s="259" t="str">
        <f t="shared" si="97"/>
        <v/>
      </c>
      <c r="AD666" s="259" t="str">
        <f t="shared" si="98"/>
        <v/>
      </c>
      <c r="AE666" s="259" t="str">
        <f>IFERROR(IF(AND(Cal!P666&gt;=Cal!$AG$5,Cal!P666&lt;=Cal!$AH$5,PrintPayslip!$D$7=Cal!$Q666),IF(LEN(P666)&gt;0,P666,0),""),"")</f>
        <v/>
      </c>
      <c r="AF666" s="258" t="str">
        <f t="shared" si="92"/>
        <v/>
      </c>
    </row>
    <row r="667" spans="2:32" x14ac:dyDescent="0.25">
      <c r="B667" s="228">
        <v>663</v>
      </c>
      <c r="C667" s="247">
        <f>IF(LEN(INDEX(TaxData!$B$7:$D$4006,Cal!$B667,Cal!C$3))&gt;0,INDEX(TaxData!$B$7:$D$4006,Cal!$B667,Cal!C$3),"")</f>
        <v>748</v>
      </c>
      <c r="D667" s="247">
        <f>IF(LEN(INDEX(TaxData!$B$7:$D$4006,Cal!$B667,Cal!D$3))&gt;0,INDEX(TaxData!$B$7:$D$4006,Cal!$B667,Cal!D$3),"")</f>
        <v>95</v>
      </c>
      <c r="E667" s="247">
        <f>IF(LEN(INDEX(TaxData!$B$7:$D$4006,Cal!$B667,Cal!E$3))&gt;0,INDEX(TaxData!$B$7:$D$4006,Cal!$B667,Cal!E$3),"")</f>
        <v>217</v>
      </c>
      <c r="F667" s="230"/>
      <c r="H667" s="234"/>
      <c r="I667" s="234"/>
      <c r="J667" s="234"/>
      <c r="K667" s="234"/>
      <c r="O667" s="228">
        <v>663</v>
      </c>
      <c r="P667" s="250" t="str">
        <f>IF(LEN(INDEX(DataInput!$B$6:$G$2005,Cal!$B667,Cal!P$3))&gt;0,INDEX(DataInput!$B$6:$G$2005,Cal!$B667,Cal!P$3),"")</f>
        <v/>
      </c>
      <c r="Q667" s="251" t="str">
        <f>IF(LEN(INDEX(DataInput!$B$6:$G$2005,Cal!$B667,Cal!Q$3))&gt;0,INDEX(DataInput!$B$6:$G$2005,Cal!$B667,Cal!Q$3),"")</f>
        <v/>
      </c>
      <c r="R667" s="252" t="str">
        <f>IF(LEN(INDEX(DataInput!$B$6:$G$2005,Cal!$B667,Cal!R$3))&gt;0,INDEX(DataInput!$B$6:$G$2005,Cal!$B667,Cal!R$3),"")</f>
        <v/>
      </c>
      <c r="S667" s="251" t="str">
        <f>IF(LEN(INDEX(DataInput!$B$6:$G$2005,Cal!$B667,Cal!S$3))&gt;0,INDEX(DataInput!$B$6:$G$2005,Cal!$B667,Cal!S$3),"")</f>
        <v/>
      </c>
      <c r="T667" s="253" t="str">
        <f>IF(LEN(INDEX(DataInput!$B$6:$G$2005,Cal!$B667,Cal!T$3))&gt;0,INDEX(DataInput!$B$6:$G$2005,Cal!$B667,Cal!T$3),"")</f>
        <v/>
      </c>
      <c r="U667" s="254" t="str">
        <f>IF(LEN(INDEX(DataInput!$B$6:$G$2005,Cal!$B667,Cal!U$3))&gt;0,INDEX(DataInput!$B$6:$G$2005,Cal!$B667,Cal!U$3),"")</f>
        <v/>
      </c>
      <c r="V667" s="262">
        <f t="shared" si="93"/>
        <v>0</v>
      </c>
      <c r="W667" s="262" t="str">
        <f t="shared" si="94"/>
        <v/>
      </c>
      <c r="X667" s="262" t="str">
        <f t="shared" si="95"/>
        <v/>
      </c>
      <c r="Y667" s="257" t="str">
        <f t="shared" si="90"/>
        <v/>
      </c>
      <c r="Z667" s="257" t="str">
        <f t="shared" si="91"/>
        <v/>
      </c>
      <c r="AA667" s="258" t="str">
        <f t="shared" si="96"/>
        <v>No</v>
      </c>
      <c r="AB667" s="259" t="str">
        <f>IFERROR(IF(COUNTIF($P$4:P667,P667)=1,P667,""),"")</f>
        <v/>
      </c>
      <c r="AC667" s="259" t="str">
        <f t="shared" si="97"/>
        <v/>
      </c>
      <c r="AD667" s="259" t="str">
        <f t="shared" si="98"/>
        <v/>
      </c>
      <c r="AE667" s="259" t="str">
        <f>IFERROR(IF(AND(Cal!P667&gt;=Cal!$AG$5,Cal!P667&lt;=Cal!$AH$5,PrintPayslip!$D$7=Cal!$Q667),IF(LEN(P667)&gt;0,P667,0),""),"")</f>
        <v/>
      </c>
      <c r="AF667" s="258" t="str">
        <f t="shared" si="92"/>
        <v/>
      </c>
    </row>
    <row r="668" spans="2:32" x14ac:dyDescent="0.25">
      <c r="B668" s="228">
        <v>664</v>
      </c>
      <c r="C668" s="247">
        <f>IF(LEN(INDEX(TaxData!$B$7:$D$4006,Cal!$B668,Cal!C$3))&gt;0,INDEX(TaxData!$B$7:$D$4006,Cal!$B668,Cal!C$3),"")</f>
        <v>749</v>
      </c>
      <c r="D668" s="247">
        <f>IF(LEN(INDEX(TaxData!$B$7:$D$4006,Cal!$B668,Cal!D$3))&gt;0,INDEX(TaxData!$B$7:$D$4006,Cal!$B668,Cal!D$3),"")</f>
        <v>95</v>
      </c>
      <c r="E668" s="247">
        <f>IF(LEN(INDEX(TaxData!$B$7:$D$4006,Cal!$B668,Cal!E$3))&gt;0,INDEX(TaxData!$B$7:$D$4006,Cal!$B668,Cal!E$3),"")</f>
        <v>217</v>
      </c>
      <c r="F668" s="230"/>
      <c r="H668" s="234"/>
      <c r="I668" s="234"/>
      <c r="J668" s="234"/>
      <c r="K668" s="234"/>
      <c r="O668" s="228">
        <v>664</v>
      </c>
      <c r="P668" s="250" t="str">
        <f>IF(LEN(INDEX(DataInput!$B$6:$G$2005,Cal!$B668,Cal!P$3))&gt;0,INDEX(DataInput!$B$6:$G$2005,Cal!$B668,Cal!P$3),"")</f>
        <v/>
      </c>
      <c r="Q668" s="251" t="str">
        <f>IF(LEN(INDEX(DataInput!$B$6:$G$2005,Cal!$B668,Cal!Q$3))&gt;0,INDEX(DataInput!$B$6:$G$2005,Cal!$B668,Cal!Q$3),"")</f>
        <v/>
      </c>
      <c r="R668" s="252" t="str">
        <f>IF(LEN(INDEX(DataInput!$B$6:$G$2005,Cal!$B668,Cal!R$3))&gt;0,INDEX(DataInput!$B$6:$G$2005,Cal!$B668,Cal!R$3),"")</f>
        <v/>
      </c>
      <c r="S668" s="251" t="str">
        <f>IF(LEN(INDEX(DataInput!$B$6:$G$2005,Cal!$B668,Cal!S$3))&gt;0,INDEX(DataInput!$B$6:$G$2005,Cal!$B668,Cal!S$3),"")</f>
        <v/>
      </c>
      <c r="T668" s="253" t="str">
        <f>IF(LEN(INDEX(DataInput!$B$6:$G$2005,Cal!$B668,Cal!T$3))&gt;0,INDEX(DataInput!$B$6:$G$2005,Cal!$B668,Cal!T$3),"")</f>
        <v/>
      </c>
      <c r="U668" s="254" t="str">
        <f>IF(LEN(INDEX(DataInput!$B$6:$G$2005,Cal!$B668,Cal!U$3))&gt;0,INDEX(DataInput!$B$6:$G$2005,Cal!$B668,Cal!U$3),"")</f>
        <v/>
      </c>
      <c r="V668" s="262">
        <f t="shared" si="93"/>
        <v>0</v>
      </c>
      <c r="W668" s="262" t="str">
        <f t="shared" si="94"/>
        <v/>
      </c>
      <c r="X668" s="262" t="str">
        <f t="shared" si="95"/>
        <v/>
      </c>
      <c r="Y668" s="257" t="str">
        <f t="shared" si="90"/>
        <v/>
      </c>
      <c r="Z668" s="257" t="str">
        <f t="shared" si="91"/>
        <v/>
      </c>
      <c r="AA668" s="258" t="str">
        <f t="shared" si="96"/>
        <v>No</v>
      </c>
      <c r="AB668" s="259" t="str">
        <f>IFERROR(IF(COUNTIF($P$4:P668,P668)=1,P668,""),"")</f>
        <v/>
      </c>
      <c r="AC668" s="259" t="str">
        <f t="shared" si="97"/>
        <v/>
      </c>
      <c r="AD668" s="259" t="str">
        <f t="shared" si="98"/>
        <v/>
      </c>
      <c r="AE668" s="259" t="str">
        <f>IFERROR(IF(AND(Cal!P668&gt;=Cal!$AG$5,Cal!P668&lt;=Cal!$AH$5,PrintPayslip!$D$7=Cal!$Q668),IF(LEN(P668)&gt;0,P668,0),""),"")</f>
        <v/>
      </c>
      <c r="AF668" s="258" t="str">
        <f t="shared" si="92"/>
        <v/>
      </c>
    </row>
    <row r="669" spans="2:32" x14ac:dyDescent="0.25">
      <c r="B669" s="228">
        <v>665</v>
      </c>
      <c r="C669" s="247">
        <f>IF(LEN(INDEX(TaxData!$B$7:$D$4006,Cal!$B669,Cal!C$3))&gt;0,INDEX(TaxData!$B$7:$D$4006,Cal!$B669,Cal!C$3),"")</f>
        <v>750</v>
      </c>
      <c r="D669" s="247">
        <f>IF(LEN(INDEX(TaxData!$B$7:$D$4006,Cal!$B669,Cal!D$3))&gt;0,INDEX(TaxData!$B$7:$D$4006,Cal!$B669,Cal!D$3),"")</f>
        <v>96</v>
      </c>
      <c r="E669" s="247">
        <f>IF(LEN(INDEX(TaxData!$B$7:$D$4006,Cal!$B669,Cal!E$3))&gt;0,INDEX(TaxData!$B$7:$D$4006,Cal!$B669,Cal!E$3),"")</f>
        <v>217</v>
      </c>
      <c r="F669" s="230"/>
      <c r="H669" s="234"/>
      <c r="I669" s="234"/>
      <c r="J669" s="234"/>
      <c r="K669" s="234"/>
      <c r="O669" s="228">
        <v>665</v>
      </c>
      <c r="P669" s="250" t="str">
        <f>IF(LEN(INDEX(DataInput!$B$6:$G$2005,Cal!$B669,Cal!P$3))&gt;0,INDEX(DataInput!$B$6:$G$2005,Cal!$B669,Cal!P$3),"")</f>
        <v/>
      </c>
      <c r="Q669" s="251" t="str">
        <f>IF(LEN(INDEX(DataInput!$B$6:$G$2005,Cal!$B669,Cal!Q$3))&gt;0,INDEX(DataInput!$B$6:$G$2005,Cal!$B669,Cal!Q$3),"")</f>
        <v/>
      </c>
      <c r="R669" s="252" t="str">
        <f>IF(LEN(INDEX(DataInput!$B$6:$G$2005,Cal!$B669,Cal!R$3))&gt;0,INDEX(DataInput!$B$6:$G$2005,Cal!$B669,Cal!R$3),"")</f>
        <v/>
      </c>
      <c r="S669" s="251" t="str">
        <f>IF(LEN(INDEX(DataInput!$B$6:$G$2005,Cal!$B669,Cal!S$3))&gt;0,INDEX(DataInput!$B$6:$G$2005,Cal!$B669,Cal!S$3),"")</f>
        <v/>
      </c>
      <c r="T669" s="253" t="str">
        <f>IF(LEN(INDEX(DataInput!$B$6:$G$2005,Cal!$B669,Cal!T$3))&gt;0,INDEX(DataInput!$B$6:$G$2005,Cal!$B669,Cal!T$3),"")</f>
        <v/>
      </c>
      <c r="U669" s="254" t="str">
        <f>IF(LEN(INDEX(DataInput!$B$6:$G$2005,Cal!$B669,Cal!U$3))&gt;0,INDEX(DataInput!$B$6:$G$2005,Cal!$B669,Cal!U$3),"")</f>
        <v/>
      </c>
      <c r="V669" s="262">
        <f t="shared" si="93"/>
        <v>0</v>
      </c>
      <c r="W669" s="262" t="str">
        <f t="shared" si="94"/>
        <v/>
      </c>
      <c r="X669" s="262" t="str">
        <f t="shared" si="95"/>
        <v/>
      </c>
      <c r="Y669" s="257" t="str">
        <f t="shared" si="90"/>
        <v/>
      </c>
      <c r="Z669" s="257" t="str">
        <f t="shared" si="91"/>
        <v/>
      </c>
      <c r="AA669" s="258" t="str">
        <f t="shared" si="96"/>
        <v>No</v>
      </c>
      <c r="AB669" s="259" t="str">
        <f>IFERROR(IF(COUNTIF($P$4:P669,P669)=1,P669,""),"")</f>
        <v/>
      </c>
      <c r="AC669" s="259" t="str">
        <f t="shared" si="97"/>
        <v/>
      </c>
      <c r="AD669" s="259" t="str">
        <f t="shared" si="98"/>
        <v/>
      </c>
      <c r="AE669" s="259" t="str">
        <f>IFERROR(IF(AND(Cal!P669&gt;=Cal!$AG$5,Cal!P669&lt;=Cal!$AH$5,PrintPayslip!$D$7=Cal!$Q669),IF(LEN(P669)&gt;0,P669,0),""),"")</f>
        <v/>
      </c>
      <c r="AF669" s="258" t="str">
        <f t="shared" si="92"/>
        <v/>
      </c>
    </row>
    <row r="670" spans="2:32" x14ac:dyDescent="0.25">
      <c r="B670" s="228">
        <v>666</v>
      </c>
      <c r="C670" s="247">
        <f>IF(LEN(INDEX(TaxData!$B$7:$D$4006,Cal!$B670,Cal!C$3))&gt;0,INDEX(TaxData!$B$7:$D$4006,Cal!$B670,Cal!C$3),"")</f>
        <v>751</v>
      </c>
      <c r="D670" s="247">
        <f>IF(LEN(INDEX(TaxData!$B$7:$D$4006,Cal!$B670,Cal!D$3))&gt;0,INDEX(TaxData!$B$7:$D$4006,Cal!$B670,Cal!D$3),"")</f>
        <v>96</v>
      </c>
      <c r="E670" s="247">
        <f>IF(LEN(INDEX(TaxData!$B$7:$D$4006,Cal!$B670,Cal!E$3))&gt;0,INDEX(TaxData!$B$7:$D$4006,Cal!$B670,Cal!E$3),"")</f>
        <v>218</v>
      </c>
      <c r="F670" s="230"/>
      <c r="H670" s="234"/>
      <c r="I670" s="234"/>
      <c r="J670" s="234"/>
      <c r="K670" s="234"/>
      <c r="O670" s="228">
        <v>666</v>
      </c>
      <c r="P670" s="250" t="str">
        <f>IF(LEN(INDEX(DataInput!$B$6:$G$2005,Cal!$B670,Cal!P$3))&gt;0,INDEX(DataInput!$B$6:$G$2005,Cal!$B670,Cal!P$3),"")</f>
        <v/>
      </c>
      <c r="Q670" s="251" t="str">
        <f>IF(LEN(INDEX(DataInput!$B$6:$G$2005,Cal!$B670,Cal!Q$3))&gt;0,INDEX(DataInput!$B$6:$G$2005,Cal!$B670,Cal!Q$3),"")</f>
        <v/>
      </c>
      <c r="R670" s="252" t="str">
        <f>IF(LEN(INDEX(DataInput!$B$6:$G$2005,Cal!$B670,Cal!R$3))&gt;0,INDEX(DataInput!$B$6:$G$2005,Cal!$B670,Cal!R$3),"")</f>
        <v/>
      </c>
      <c r="S670" s="251" t="str">
        <f>IF(LEN(INDEX(DataInput!$B$6:$G$2005,Cal!$B670,Cal!S$3))&gt;0,INDEX(DataInput!$B$6:$G$2005,Cal!$B670,Cal!S$3),"")</f>
        <v/>
      </c>
      <c r="T670" s="253" t="str">
        <f>IF(LEN(INDEX(DataInput!$B$6:$G$2005,Cal!$B670,Cal!T$3))&gt;0,INDEX(DataInput!$B$6:$G$2005,Cal!$B670,Cal!T$3),"")</f>
        <v/>
      </c>
      <c r="U670" s="254" t="str">
        <f>IF(LEN(INDEX(DataInput!$B$6:$G$2005,Cal!$B670,Cal!U$3))&gt;0,INDEX(DataInput!$B$6:$G$2005,Cal!$B670,Cal!U$3),"")</f>
        <v/>
      </c>
      <c r="V670" s="262">
        <f t="shared" si="93"/>
        <v>0</v>
      </c>
      <c r="W670" s="262" t="str">
        <f t="shared" si="94"/>
        <v/>
      </c>
      <c r="X670" s="262" t="str">
        <f t="shared" si="95"/>
        <v/>
      </c>
      <c r="Y670" s="257" t="str">
        <f t="shared" si="90"/>
        <v/>
      </c>
      <c r="Z670" s="257" t="str">
        <f t="shared" si="91"/>
        <v/>
      </c>
      <c r="AA670" s="258" t="str">
        <f t="shared" si="96"/>
        <v>No</v>
      </c>
      <c r="AB670" s="259" t="str">
        <f>IFERROR(IF(COUNTIF($P$4:P670,P670)=1,P670,""),"")</f>
        <v/>
      </c>
      <c r="AC670" s="259" t="str">
        <f t="shared" si="97"/>
        <v/>
      </c>
      <c r="AD670" s="259" t="str">
        <f t="shared" si="98"/>
        <v/>
      </c>
      <c r="AE670" s="259" t="str">
        <f>IFERROR(IF(AND(Cal!P670&gt;=Cal!$AG$5,Cal!P670&lt;=Cal!$AH$5,PrintPayslip!$D$7=Cal!$Q670),IF(LEN(P670)&gt;0,P670,0),""),"")</f>
        <v/>
      </c>
      <c r="AF670" s="258" t="str">
        <f t="shared" si="92"/>
        <v/>
      </c>
    </row>
    <row r="671" spans="2:32" x14ac:dyDescent="0.25">
      <c r="B671" s="228">
        <v>667</v>
      </c>
      <c r="C671" s="247">
        <f>IF(LEN(INDEX(TaxData!$B$7:$D$4006,Cal!$B671,Cal!C$3))&gt;0,INDEX(TaxData!$B$7:$D$4006,Cal!$B671,Cal!C$3),"")</f>
        <v>752</v>
      </c>
      <c r="D671" s="247">
        <f>IF(LEN(INDEX(TaxData!$B$7:$D$4006,Cal!$B671,Cal!D$3))&gt;0,INDEX(TaxData!$B$7:$D$4006,Cal!$B671,Cal!D$3),"")</f>
        <v>96</v>
      </c>
      <c r="E671" s="247">
        <f>IF(LEN(INDEX(TaxData!$B$7:$D$4006,Cal!$B671,Cal!E$3))&gt;0,INDEX(TaxData!$B$7:$D$4006,Cal!$B671,Cal!E$3),"")</f>
        <v>218</v>
      </c>
      <c r="F671" s="230"/>
      <c r="H671" s="234"/>
      <c r="I671" s="234"/>
      <c r="J671" s="234"/>
      <c r="K671" s="234"/>
      <c r="O671" s="228">
        <v>667</v>
      </c>
      <c r="P671" s="250" t="str">
        <f>IF(LEN(INDEX(DataInput!$B$6:$G$2005,Cal!$B671,Cal!P$3))&gt;0,INDEX(DataInput!$B$6:$G$2005,Cal!$B671,Cal!P$3),"")</f>
        <v/>
      </c>
      <c r="Q671" s="251" t="str">
        <f>IF(LEN(INDEX(DataInput!$B$6:$G$2005,Cal!$B671,Cal!Q$3))&gt;0,INDEX(DataInput!$B$6:$G$2005,Cal!$B671,Cal!Q$3),"")</f>
        <v/>
      </c>
      <c r="R671" s="252" t="str">
        <f>IF(LEN(INDEX(DataInput!$B$6:$G$2005,Cal!$B671,Cal!R$3))&gt;0,INDEX(DataInput!$B$6:$G$2005,Cal!$B671,Cal!R$3),"")</f>
        <v/>
      </c>
      <c r="S671" s="251" t="str">
        <f>IF(LEN(INDEX(DataInput!$B$6:$G$2005,Cal!$B671,Cal!S$3))&gt;0,INDEX(DataInput!$B$6:$G$2005,Cal!$B671,Cal!S$3),"")</f>
        <v/>
      </c>
      <c r="T671" s="253" t="str">
        <f>IF(LEN(INDEX(DataInput!$B$6:$G$2005,Cal!$B671,Cal!T$3))&gt;0,INDEX(DataInput!$B$6:$G$2005,Cal!$B671,Cal!T$3),"")</f>
        <v/>
      </c>
      <c r="U671" s="254" t="str">
        <f>IF(LEN(INDEX(DataInput!$B$6:$G$2005,Cal!$B671,Cal!U$3))&gt;0,INDEX(DataInput!$B$6:$G$2005,Cal!$B671,Cal!U$3),"")</f>
        <v/>
      </c>
      <c r="V671" s="262">
        <f t="shared" si="93"/>
        <v>0</v>
      </c>
      <c r="W671" s="262" t="str">
        <f t="shared" si="94"/>
        <v/>
      </c>
      <c r="X671" s="262" t="str">
        <f t="shared" si="95"/>
        <v/>
      </c>
      <c r="Y671" s="257" t="str">
        <f t="shared" si="90"/>
        <v/>
      </c>
      <c r="Z671" s="257" t="str">
        <f t="shared" si="91"/>
        <v/>
      </c>
      <c r="AA671" s="258" t="str">
        <f t="shared" si="96"/>
        <v>No</v>
      </c>
      <c r="AB671" s="259" t="str">
        <f>IFERROR(IF(COUNTIF($P$4:P671,P671)=1,P671,""),"")</f>
        <v/>
      </c>
      <c r="AC671" s="259" t="str">
        <f t="shared" si="97"/>
        <v/>
      </c>
      <c r="AD671" s="259" t="str">
        <f t="shared" si="98"/>
        <v/>
      </c>
      <c r="AE671" s="259" t="str">
        <f>IFERROR(IF(AND(Cal!P671&gt;=Cal!$AG$5,Cal!P671&lt;=Cal!$AH$5,PrintPayslip!$D$7=Cal!$Q671),IF(LEN(P671)&gt;0,P671,0),""),"")</f>
        <v/>
      </c>
      <c r="AF671" s="258" t="str">
        <f t="shared" si="92"/>
        <v/>
      </c>
    </row>
    <row r="672" spans="2:32" x14ac:dyDescent="0.25">
      <c r="B672" s="228">
        <v>668</v>
      </c>
      <c r="C672" s="247">
        <f>IF(LEN(INDEX(TaxData!$B$7:$D$4006,Cal!$B672,Cal!C$3))&gt;0,INDEX(TaxData!$B$7:$D$4006,Cal!$B672,Cal!C$3),"")</f>
        <v>753</v>
      </c>
      <c r="D672" s="247">
        <f>IF(LEN(INDEX(TaxData!$B$7:$D$4006,Cal!$B672,Cal!D$3))&gt;0,INDEX(TaxData!$B$7:$D$4006,Cal!$B672,Cal!D$3),"")</f>
        <v>97</v>
      </c>
      <c r="E672" s="247">
        <f>IF(LEN(INDEX(TaxData!$B$7:$D$4006,Cal!$B672,Cal!E$3))&gt;0,INDEX(TaxData!$B$7:$D$4006,Cal!$B672,Cal!E$3),"")</f>
        <v>218</v>
      </c>
      <c r="F672" s="230"/>
      <c r="H672" s="234"/>
      <c r="I672" s="234"/>
      <c r="J672" s="234"/>
      <c r="K672" s="234"/>
      <c r="O672" s="228">
        <v>668</v>
      </c>
      <c r="P672" s="250" t="str">
        <f>IF(LEN(INDEX(DataInput!$B$6:$G$2005,Cal!$B672,Cal!P$3))&gt;0,INDEX(DataInput!$B$6:$G$2005,Cal!$B672,Cal!P$3),"")</f>
        <v/>
      </c>
      <c r="Q672" s="251" t="str">
        <f>IF(LEN(INDEX(DataInput!$B$6:$G$2005,Cal!$B672,Cal!Q$3))&gt;0,INDEX(DataInput!$B$6:$G$2005,Cal!$B672,Cal!Q$3),"")</f>
        <v/>
      </c>
      <c r="R672" s="252" t="str">
        <f>IF(LEN(INDEX(DataInput!$B$6:$G$2005,Cal!$B672,Cal!R$3))&gt;0,INDEX(DataInput!$B$6:$G$2005,Cal!$B672,Cal!R$3),"")</f>
        <v/>
      </c>
      <c r="S672" s="251" t="str">
        <f>IF(LEN(INDEX(DataInput!$B$6:$G$2005,Cal!$B672,Cal!S$3))&gt;0,INDEX(DataInput!$B$6:$G$2005,Cal!$B672,Cal!S$3),"")</f>
        <v/>
      </c>
      <c r="T672" s="253" t="str">
        <f>IF(LEN(INDEX(DataInput!$B$6:$G$2005,Cal!$B672,Cal!T$3))&gt;0,INDEX(DataInput!$B$6:$G$2005,Cal!$B672,Cal!T$3),"")</f>
        <v/>
      </c>
      <c r="U672" s="254" t="str">
        <f>IF(LEN(INDEX(DataInput!$B$6:$G$2005,Cal!$B672,Cal!U$3))&gt;0,INDEX(DataInput!$B$6:$G$2005,Cal!$B672,Cal!U$3),"")</f>
        <v/>
      </c>
      <c r="V672" s="262">
        <f t="shared" si="93"/>
        <v>0</v>
      </c>
      <c r="W672" s="262" t="str">
        <f t="shared" si="94"/>
        <v/>
      </c>
      <c r="X672" s="262" t="str">
        <f t="shared" si="95"/>
        <v/>
      </c>
      <c r="Y672" s="257" t="str">
        <f t="shared" si="90"/>
        <v/>
      </c>
      <c r="Z672" s="257" t="str">
        <f t="shared" si="91"/>
        <v/>
      </c>
      <c r="AA672" s="258" t="str">
        <f t="shared" si="96"/>
        <v>No</v>
      </c>
      <c r="AB672" s="259" t="str">
        <f>IFERROR(IF(COUNTIF($P$4:P672,P672)=1,P672,""),"")</f>
        <v/>
      </c>
      <c r="AC672" s="259" t="str">
        <f t="shared" si="97"/>
        <v/>
      </c>
      <c r="AD672" s="259" t="str">
        <f t="shared" si="98"/>
        <v/>
      </c>
      <c r="AE672" s="259" t="str">
        <f>IFERROR(IF(AND(Cal!P672&gt;=Cal!$AG$5,Cal!P672&lt;=Cal!$AH$5,PrintPayslip!$D$7=Cal!$Q672),IF(LEN(P672)&gt;0,P672,0),""),"")</f>
        <v/>
      </c>
      <c r="AF672" s="258" t="str">
        <f t="shared" si="92"/>
        <v/>
      </c>
    </row>
    <row r="673" spans="2:32" x14ac:dyDescent="0.25">
      <c r="B673" s="228">
        <v>669</v>
      </c>
      <c r="C673" s="247">
        <f>IF(LEN(INDEX(TaxData!$B$7:$D$4006,Cal!$B673,Cal!C$3))&gt;0,INDEX(TaxData!$B$7:$D$4006,Cal!$B673,Cal!C$3),"")</f>
        <v>754</v>
      </c>
      <c r="D673" s="247">
        <f>IF(LEN(INDEX(TaxData!$B$7:$D$4006,Cal!$B673,Cal!D$3))&gt;0,INDEX(TaxData!$B$7:$D$4006,Cal!$B673,Cal!D$3),"")</f>
        <v>97</v>
      </c>
      <c r="E673" s="247">
        <f>IF(LEN(INDEX(TaxData!$B$7:$D$4006,Cal!$B673,Cal!E$3))&gt;0,INDEX(TaxData!$B$7:$D$4006,Cal!$B673,Cal!E$3),"")</f>
        <v>219</v>
      </c>
      <c r="F673" s="230"/>
      <c r="H673" s="234"/>
      <c r="I673" s="234"/>
      <c r="J673" s="234"/>
      <c r="K673" s="234"/>
      <c r="O673" s="228">
        <v>669</v>
      </c>
      <c r="P673" s="250" t="str">
        <f>IF(LEN(INDEX(DataInput!$B$6:$G$2005,Cal!$B673,Cal!P$3))&gt;0,INDEX(DataInput!$B$6:$G$2005,Cal!$B673,Cal!P$3),"")</f>
        <v/>
      </c>
      <c r="Q673" s="251" t="str">
        <f>IF(LEN(INDEX(DataInput!$B$6:$G$2005,Cal!$B673,Cal!Q$3))&gt;0,INDEX(DataInput!$B$6:$G$2005,Cal!$B673,Cal!Q$3),"")</f>
        <v/>
      </c>
      <c r="R673" s="252" t="str">
        <f>IF(LEN(INDEX(DataInput!$B$6:$G$2005,Cal!$B673,Cal!R$3))&gt;0,INDEX(DataInput!$B$6:$G$2005,Cal!$B673,Cal!R$3),"")</f>
        <v/>
      </c>
      <c r="S673" s="251" t="str">
        <f>IF(LEN(INDEX(DataInput!$B$6:$G$2005,Cal!$B673,Cal!S$3))&gt;0,INDEX(DataInput!$B$6:$G$2005,Cal!$B673,Cal!S$3),"")</f>
        <v/>
      </c>
      <c r="T673" s="253" t="str">
        <f>IF(LEN(INDEX(DataInput!$B$6:$G$2005,Cal!$B673,Cal!T$3))&gt;0,INDEX(DataInput!$B$6:$G$2005,Cal!$B673,Cal!T$3),"")</f>
        <v/>
      </c>
      <c r="U673" s="254" t="str">
        <f>IF(LEN(INDEX(DataInput!$B$6:$G$2005,Cal!$B673,Cal!U$3))&gt;0,INDEX(DataInput!$B$6:$G$2005,Cal!$B673,Cal!U$3),"")</f>
        <v/>
      </c>
      <c r="V673" s="262">
        <f t="shared" si="93"/>
        <v>0</v>
      </c>
      <c r="W673" s="262" t="str">
        <f t="shared" si="94"/>
        <v/>
      </c>
      <c r="X673" s="262" t="str">
        <f t="shared" si="95"/>
        <v/>
      </c>
      <c r="Y673" s="257" t="str">
        <f t="shared" si="90"/>
        <v/>
      </c>
      <c r="Z673" s="257" t="str">
        <f t="shared" si="91"/>
        <v/>
      </c>
      <c r="AA673" s="258" t="str">
        <f t="shared" si="96"/>
        <v>No</v>
      </c>
      <c r="AB673" s="259" t="str">
        <f>IFERROR(IF(COUNTIF($P$4:P673,P673)=1,P673,""),"")</f>
        <v/>
      </c>
      <c r="AC673" s="259" t="str">
        <f t="shared" si="97"/>
        <v/>
      </c>
      <c r="AD673" s="259" t="str">
        <f t="shared" si="98"/>
        <v/>
      </c>
      <c r="AE673" s="259" t="str">
        <f>IFERROR(IF(AND(Cal!P673&gt;=Cal!$AG$5,Cal!P673&lt;=Cal!$AH$5,PrintPayslip!$D$7=Cal!$Q673),IF(LEN(P673)&gt;0,P673,0),""),"")</f>
        <v/>
      </c>
      <c r="AF673" s="258" t="str">
        <f t="shared" si="92"/>
        <v/>
      </c>
    </row>
    <row r="674" spans="2:32" x14ac:dyDescent="0.25">
      <c r="B674" s="228">
        <v>670</v>
      </c>
      <c r="C674" s="247">
        <f>IF(LEN(INDEX(TaxData!$B$7:$D$4006,Cal!$B674,Cal!C$3))&gt;0,INDEX(TaxData!$B$7:$D$4006,Cal!$B674,Cal!C$3),"")</f>
        <v>755</v>
      </c>
      <c r="D674" s="247">
        <f>IF(LEN(INDEX(TaxData!$B$7:$D$4006,Cal!$B674,Cal!D$3))&gt;0,INDEX(TaxData!$B$7:$D$4006,Cal!$B674,Cal!D$3),"")</f>
        <v>97</v>
      </c>
      <c r="E674" s="247">
        <f>IF(LEN(INDEX(TaxData!$B$7:$D$4006,Cal!$B674,Cal!E$3))&gt;0,INDEX(TaxData!$B$7:$D$4006,Cal!$B674,Cal!E$3),"")</f>
        <v>219</v>
      </c>
      <c r="F674" s="230"/>
      <c r="H674" s="234"/>
      <c r="I674" s="234"/>
      <c r="J674" s="234"/>
      <c r="K674" s="234"/>
      <c r="O674" s="228">
        <v>670</v>
      </c>
      <c r="P674" s="250" t="str">
        <f>IF(LEN(INDEX(DataInput!$B$6:$G$2005,Cal!$B674,Cal!P$3))&gt;0,INDEX(DataInput!$B$6:$G$2005,Cal!$B674,Cal!P$3),"")</f>
        <v/>
      </c>
      <c r="Q674" s="251" t="str">
        <f>IF(LEN(INDEX(DataInput!$B$6:$G$2005,Cal!$B674,Cal!Q$3))&gt;0,INDEX(DataInput!$B$6:$G$2005,Cal!$B674,Cal!Q$3),"")</f>
        <v/>
      </c>
      <c r="R674" s="252" t="str">
        <f>IF(LEN(INDEX(DataInput!$B$6:$G$2005,Cal!$B674,Cal!R$3))&gt;0,INDEX(DataInput!$B$6:$G$2005,Cal!$B674,Cal!R$3),"")</f>
        <v/>
      </c>
      <c r="S674" s="251" t="str">
        <f>IF(LEN(INDEX(DataInput!$B$6:$G$2005,Cal!$B674,Cal!S$3))&gt;0,INDEX(DataInput!$B$6:$G$2005,Cal!$B674,Cal!S$3),"")</f>
        <v/>
      </c>
      <c r="T674" s="253" t="str">
        <f>IF(LEN(INDEX(DataInput!$B$6:$G$2005,Cal!$B674,Cal!T$3))&gt;0,INDEX(DataInput!$B$6:$G$2005,Cal!$B674,Cal!T$3),"")</f>
        <v/>
      </c>
      <c r="U674" s="254" t="str">
        <f>IF(LEN(INDEX(DataInput!$B$6:$G$2005,Cal!$B674,Cal!U$3))&gt;0,INDEX(DataInput!$B$6:$G$2005,Cal!$B674,Cal!U$3),"")</f>
        <v/>
      </c>
      <c r="V674" s="262">
        <f t="shared" si="93"/>
        <v>0</v>
      </c>
      <c r="W674" s="262" t="str">
        <f t="shared" si="94"/>
        <v/>
      </c>
      <c r="X674" s="262" t="str">
        <f t="shared" si="95"/>
        <v/>
      </c>
      <c r="Y674" s="257" t="str">
        <f t="shared" si="90"/>
        <v/>
      </c>
      <c r="Z674" s="257" t="str">
        <f t="shared" si="91"/>
        <v/>
      </c>
      <c r="AA674" s="258" t="str">
        <f t="shared" si="96"/>
        <v>No</v>
      </c>
      <c r="AB674" s="259" t="str">
        <f>IFERROR(IF(COUNTIF($P$4:P674,P674)=1,P674,""),"")</f>
        <v/>
      </c>
      <c r="AC674" s="259" t="str">
        <f t="shared" si="97"/>
        <v/>
      </c>
      <c r="AD674" s="259" t="str">
        <f t="shared" si="98"/>
        <v/>
      </c>
      <c r="AE674" s="259" t="str">
        <f>IFERROR(IF(AND(Cal!P674&gt;=Cal!$AG$5,Cal!P674&lt;=Cal!$AH$5,PrintPayslip!$D$7=Cal!$Q674),IF(LEN(P674)&gt;0,P674,0),""),"")</f>
        <v/>
      </c>
      <c r="AF674" s="258" t="str">
        <f t="shared" si="92"/>
        <v/>
      </c>
    </row>
    <row r="675" spans="2:32" x14ac:dyDescent="0.25">
      <c r="B675" s="228">
        <v>671</v>
      </c>
      <c r="C675" s="247">
        <f>IF(LEN(INDEX(TaxData!$B$7:$D$4006,Cal!$B675,Cal!C$3))&gt;0,INDEX(TaxData!$B$7:$D$4006,Cal!$B675,Cal!C$3),"")</f>
        <v>756</v>
      </c>
      <c r="D675" s="247">
        <f>IF(LEN(INDEX(TaxData!$B$7:$D$4006,Cal!$B675,Cal!D$3))&gt;0,INDEX(TaxData!$B$7:$D$4006,Cal!$B675,Cal!D$3),"")</f>
        <v>98</v>
      </c>
      <c r="E675" s="247">
        <f>IF(LEN(INDEX(TaxData!$B$7:$D$4006,Cal!$B675,Cal!E$3))&gt;0,INDEX(TaxData!$B$7:$D$4006,Cal!$B675,Cal!E$3),"")</f>
        <v>220</v>
      </c>
      <c r="F675" s="230"/>
      <c r="H675" s="234"/>
      <c r="I675" s="234"/>
      <c r="J675" s="234"/>
      <c r="K675" s="234"/>
      <c r="O675" s="228">
        <v>671</v>
      </c>
      <c r="P675" s="250" t="str">
        <f>IF(LEN(INDEX(DataInput!$B$6:$G$2005,Cal!$B675,Cal!P$3))&gt;0,INDEX(DataInput!$B$6:$G$2005,Cal!$B675,Cal!P$3),"")</f>
        <v/>
      </c>
      <c r="Q675" s="251" t="str">
        <f>IF(LEN(INDEX(DataInput!$B$6:$G$2005,Cal!$B675,Cal!Q$3))&gt;0,INDEX(DataInput!$B$6:$G$2005,Cal!$B675,Cal!Q$3),"")</f>
        <v/>
      </c>
      <c r="R675" s="252" t="str">
        <f>IF(LEN(INDEX(DataInput!$B$6:$G$2005,Cal!$B675,Cal!R$3))&gt;0,INDEX(DataInput!$B$6:$G$2005,Cal!$B675,Cal!R$3),"")</f>
        <v/>
      </c>
      <c r="S675" s="251" t="str">
        <f>IF(LEN(INDEX(DataInput!$B$6:$G$2005,Cal!$B675,Cal!S$3))&gt;0,INDEX(DataInput!$B$6:$G$2005,Cal!$B675,Cal!S$3),"")</f>
        <v/>
      </c>
      <c r="T675" s="253" t="str">
        <f>IF(LEN(INDEX(DataInput!$B$6:$G$2005,Cal!$B675,Cal!T$3))&gt;0,INDEX(DataInput!$B$6:$G$2005,Cal!$B675,Cal!T$3),"")</f>
        <v/>
      </c>
      <c r="U675" s="254" t="str">
        <f>IF(LEN(INDEX(DataInput!$B$6:$G$2005,Cal!$B675,Cal!U$3))&gt;0,INDEX(DataInput!$B$6:$G$2005,Cal!$B675,Cal!U$3),"")</f>
        <v/>
      </c>
      <c r="V675" s="262">
        <f t="shared" si="93"/>
        <v>0</v>
      </c>
      <c r="W675" s="262" t="str">
        <f t="shared" si="94"/>
        <v/>
      </c>
      <c r="X675" s="262" t="str">
        <f t="shared" si="95"/>
        <v/>
      </c>
      <c r="Y675" s="257" t="str">
        <f t="shared" si="90"/>
        <v/>
      </c>
      <c r="Z675" s="257" t="str">
        <f t="shared" si="91"/>
        <v/>
      </c>
      <c r="AA675" s="258" t="str">
        <f t="shared" si="96"/>
        <v>No</v>
      </c>
      <c r="AB675" s="259" t="str">
        <f>IFERROR(IF(COUNTIF($P$4:P675,P675)=1,P675,""),"")</f>
        <v/>
      </c>
      <c r="AC675" s="259" t="str">
        <f t="shared" si="97"/>
        <v/>
      </c>
      <c r="AD675" s="259" t="str">
        <f t="shared" si="98"/>
        <v/>
      </c>
      <c r="AE675" s="259" t="str">
        <f>IFERROR(IF(AND(Cal!P675&gt;=Cal!$AG$5,Cal!P675&lt;=Cal!$AH$5,PrintPayslip!$D$7=Cal!$Q675),IF(LEN(P675)&gt;0,P675,0),""),"")</f>
        <v/>
      </c>
      <c r="AF675" s="258" t="str">
        <f t="shared" si="92"/>
        <v/>
      </c>
    </row>
    <row r="676" spans="2:32" x14ac:dyDescent="0.25">
      <c r="B676" s="228">
        <v>672</v>
      </c>
      <c r="C676" s="247">
        <f>IF(LEN(INDEX(TaxData!$B$7:$D$4006,Cal!$B676,Cal!C$3))&gt;0,INDEX(TaxData!$B$7:$D$4006,Cal!$B676,Cal!C$3),"")</f>
        <v>757</v>
      </c>
      <c r="D676" s="247">
        <f>IF(LEN(INDEX(TaxData!$B$7:$D$4006,Cal!$B676,Cal!D$3))&gt;0,INDEX(TaxData!$B$7:$D$4006,Cal!$B676,Cal!D$3),"")</f>
        <v>98</v>
      </c>
      <c r="E676" s="247">
        <f>IF(LEN(INDEX(TaxData!$B$7:$D$4006,Cal!$B676,Cal!E$3))&gt;0,INDEX(TaxData!$B$7:$D$4006,Cal!$B676,Cal!E$3),"")</f>
        <v>220</v>
      </c>
      <c r="F676" s="230"/>
      <c r="H676" s="234"/>
      <c r="I676" s="234"/>
      <c r="J676" s="234"/>
      <c r="K676" s="234"/>
      <c r="O676" s="228">
        <v>672</v>
      </c>
      <c r="P676" s="250" t="str">
        <f>IF(LEN(INDEX(DataInput!$B$6:$G$2005,Cal!$B676,Cal!P$3))&gt;0,INDEX(DataInput!$B$6:$G$2005,Cal!$B676,Cal!P$3),"")</f>
        <v/>
      </c>
      <c r="Q676" s="251" t="str">
        <f>IF(LEN(INDEX(DataInput!$B$6:$G$2005,Cal!$B676,Cal!Q$3))&gt;0,INDEX(DataInput!$B$6:$G$2005,Cal!$B676,Cal!Q$3),"")</f>
        <v/>
      </c>
      <c r="R676" s="252" t="str">
        <f>IF(LEN(INDEX(DataInput!$B$6:$G$2005,Cal!$B676,Cal!R$3))&gt;0,INDEX(DataInput!$B$6:$G$2005,Cal!$B676,Cal!R$3),"")</f>
        <v/>
      </c>
      <c r="S676" s="251" t="str">
        <f>IF(LEN(INDEX(DataInput!$B$6:$G$2005,Cal!$B676,Cal!S$3))&gt;0,INDEX(DataInput!$B$6:$G$2005,Cal!$B676,Cal!S$3),"")</f>
        <v/>
      </c>
      <c r="T676" s="253" t="str">
        <f>IF(LEN(INDEX(DataInput!$B$6:$G$2005,Cal!$B676,Cal!T$3))&gt;0,INDEX(DataInput!$B$6:$G$2005,Cal!$B676,Cal!T$3),"")</f>
        <v/>
      </c>
      <c r="U676" s="254" t="str">
        <f>IF(LEN(INDEX(DataInput!$B$6:$G$2005,Cal!$B676,Cal!U$3))&gt;0,INDEX(DataInput!$B$6:$G$2005,Cal!$B676,Cal!U$3),"")</f>
        <v/>
      </c>
      <c r="V676" s="262">
        <f t="shared" si="93"/>
        <v>0</v>
      </c>
      <c r="W676" s="262" t="str">
        <f t="shared" si="94"/>
        <v/>
      </c>
      <c r="X676" s="262" t="str">
        <f t="shared" si="95"/>
        <v/>
      </c>
      <c r="Y676" s="257" t="str">
        <f t="shared" si="90"/>
        <v/>
      </c>
      <c r="Z676" s="257" t="str">
        <f t="shared" si="91"/>
        <v/>
      </c>
      <c r="AA676" s="258" t="str">
        <f t="shared" si="96"/>
        <v>No</v>
      </c>
      <c r="AB676" s="259" t="str">
        <f>IFERROR(IF(COUNTIF($P$4:P676,P676)=1,P676,""),"")</f>
        <v/>
      </c>
      <c r="AC676" s="259" t="str">
        <f t="shared" si="97"/>
        <v/>
      </c>
      <c r="AD676" s="259" t="str">
        <f t="shared" si="98"/>
        <v/>
      </c>
      <c r="AE676" s="259" t="str">
        <f>IFERROR(IF(AND(Cal!P676&gt;=Cal!$AG$5,Cal!P676&lt;=Cal!$AH$5,PrintPayslip!$D$7=Cal!$Q676),IF(LEN(P676)&gt;0,P676,0),""),"")</f>
        <v/>
      </c>
      <c r="AF676" s="258" t="str">
        <f t="shared" si="92"/>
        <v/>
      </c>
    </row>
    <row r="677" spans="2:32" x14ac:dyDescent="0.25">
      <c r="B677" s="228">
        <v>673</v>
      </c>
      <c r="C677" s="247">
        <f>IF(LEN(INDEX(TaxData!$B$7:$D$4006,Cal!$B677,Cal!C$3))&gt;0,INDEX(TaxData!$B$7:$D$4006,Cal!$B677,Cal!C$3),"")</f>
        <v>758</v>
      </c>
      <c r="D677" s="247">
        <f>IF(LEN(INDEX(TaxData!$B$7:$D$4006,Cal!$B677,Cal!D$3))&gt;0,INDEX(TaxData!$B$7:$D$4006,Cal!$B677,Cal!D$3),"")</f>
        <v>98</v>
      </c>
      <c r="E677" s="247">
        <f>IF(LEN(INDEX(TaxData!$B$7:$D$4006,Cal!$B677,Cal!E$3))&gt;0,INDEX(TaxData!$B$7:$D$4006,Cal!$B677,Cal!E$3),"")</f>
        <v>220</v>
      </c>
      <c r="F677" s="230"/>
      <c r="H677" s="234"/>
      <c r="I677" s="234"/>
      <c r="J677" s="234"/>
      <c r="K677" s="234"/>
      <c r="O677" s="228">
        <v>673</v>
      </c>
      <c r="P677" s="250" t="str">
        <f>IF(LEN(INDEX(DataInput!$B$6:$G$2005,Cal!$B677,Cal!P$3))&gt;0,INDEX(DataInput!$B$6:$G$2005,Cal!$B677,Cal!P$3),"")</f>
        <v/>
      </c>
      <c r="Q677" s="251" t="str">
        <f>IF(LEN(INDEX(DataInput!$B$6:$G$2005,Cal!$B677,Cal!Q$3))&gt;0,INDEX(DataInput!$B$6:$G$2005,Cal!$B677,Cal!Q$3),"")</f>
        <v/>
      </c>
      <c r="R677" s="252" t="str">
        <f>IF(LEN(INDEX(DataInput!$B$6:$G$2005,Cal!$B677,Cal!R$3))&gt;0,INDEX(DataInput!$B$6:$G$2005,Cal!$B677,Cal!R$3),"")</f>
        <v/>
      </c>
      <c r="S677" s="251" t="str">
        <f>IF(LEN(INDEX(DataInput!$B$6:$G$2005,Cal!$B677,Cal!S$3))&gt;0,INDEX(DataInput!$B$6:$G$2005,Cal!$B677,Cal!S$3),"")</f>
        <v/>
      </c>
      <c r="T677" s="253" t="str">
        <f>IF(LEN(INDEX(DataInput!$B$6:$G$2005,Cal!$B677,Cal!T$3))&gt;0,INDEX(DataInput!$B$6:$G$2005,Cal!$B677,Cal!T$3),"")</f>
        <v/>
      </c>
      <c r="U677" s="254" t="str">
        <f>IF(LEN(INDEX(DataInput!$B$6:$G$2005,Cal!$B677,Cal!U$3))&gt;0,INDEX(DataInput!$B$6:$G$2005,Cal!$B677,Cal!U$3),"")</f>
        <v/>
      </c>
      <c r="V677" s="262">
        <f t="shared" si="93"/>
        <v>0</v>
      </c>
      <c r="W677" s="262" t="str">
        <f t="shared" si="94"/>
        <v/>
      </c>
      <c r="X677" s="262" t="str">
        <f t="shared" si="95"/>
        <v/>
      </c>
      <c r="Y677" s="257" t="str">
        <f t="shared" si="90"/>
        <v/>
      </c>
      <c r="Z677" s="257" t="str">
        <f t="shared" si="91"/>
        <v/>
      </c>
      <c r="AA677" s="258" t="str">
        <f t="shared" si="96"/>
        <v>No</v>
      </c>
      <c r="AB677" s="259" t="str">
        <f>IFERROR(IF(COUNTIF($P$4:P677,P677)=1,P677,""),"")</f>
        <v/>
      </c>
      <c r="AC677" s="259" t="str">
        <f t="shared" si="97"/>
        <v/>
      </c>
      <c r="AD677" s="259" t="str">
        <f t="shared" si="98"/>
        <v/>
      </c>
      <c r="AE677" s="259" t="str">
        <f>IFERROR(IF(AND(Cal!P677&gt;=Cal!$AG$5,Cal!P677&lt;=Cal!$AH$5,PrintPayslip!$D$7=Cal!$Q677),IF(LEN(P677)&gt;0,P677,0),""),"")</f>
        <v/>
      </c>
      <c r="AF677" s="258" t="str">
        <f t="shared" si="92"/>
        <v/>
      </c>
    </row>
    <row r="678" spans="2:32" x14ac:dyDescent="0.25">
      <c r="B678" s="228">
        <v>674</v>
      </c>
      <c r="C678" s="247">
        <f>IF(LEN(INDEX(TaxData!$B$7:$D$4006,Cal!$B678,Cal!C$3))&gt;0,INDEX(TaxData!$B$7:$D$4006,Cal!$B678,Cal!C$3),"")</f>
        <v>759</v>
      </c>
      <c r="D678" s="247">
        <f>IF(LEN(INDEX(TaxData!$B$7:$D$4006,Cal!$B678,Cal!D$3))&gt;0,INDEX(TaxData!$B$7:$D$4006,Cal!$B678,Cal!D$3),"")</f>
        <v>99</v>
      </c>
      <c r="E678" s="247">
        <f>IF(LEN(INDEX(TaxData!$B$7:$D$4006,Cal!$B678,Cal!E$3))&gt;0,INDEX(TaxData!$B$7:$D$4006,Cal!$B678,Cal!E$3),"")</f>
        <v>221</v>
      </c>
      <c r="F678" s="230"/>
      <c r="H678" s="234"/>
      <c r="I678" s="234"/>
      <c r="J678" s="234"/>
      <c r="K678" s="234"/>
      <c r="O678" s="228">
        <v>674</v>
      </c>
      <c r="P678" s="250" t="str">
        <f>IF(LEN(INDEX(DataInput!$B$6:$G$2005,Cal!$B678,Cal!P$3))&gt;0,INDEX(DataInput!$B$6:$G$2005,Cal!$B678,Cal!P$3),"")</f>
        <v/>
      </c>
      <c r="Q678" s="251" t="str">
        <f>IF(LEN(INDEX(DataInput!$B$6:$G$2005,Cal!$B678,Cal!Q$3))&gt;0,INDEX(DataInput!$B$6:$G$2005,Cal!$B678,Cal!Q$3),"")</f>
        <v/>
      </c>
      <c r="R678" s="252" t="str">
        <f>IF(LEN(INDEX(DataInput!$B$6:$G$2005,Cal!$B678,Cal!R$3))&gt;0,INDEX(DataInput!$B$6:$G$2005,Cal!$B678,Cal!R$3),"")</f>
        <v/>
      </c>
      <c r="S678" s="251" t="str">
        <f>IF(LEN(INDEX(DataInput!$B$6:$G$2005,Cal!$B678,Cal!S$3))&gt;0,INDEX(DataInput!$B$6:$G$2005,Cal!$B678,Cal!S$3),"")</f>
        <v/>
      </c>
      <c r="T678" s="253" t="str">
        <f>IF(LEN(INDEX(DataInput!$B$6:$G$2005,Cal!$B678,Cal!T$3))&gt;0,INDEX(DataInput!$B$6:$G$2005,Cal!$B678,Cal!T$3),"")</f>
        <v/>
      </c>
      <c r="U678" s="254" t="str">
        <f>IF(LEN(INDEX(DataInput!$B$6:$G$2005,Cal!$B678,Cal!U$3))&gt;0,INDEX(DataInput!$B$6:$G$2005,Cal!$B678,Cal!U$3),"")</f>
        <v/>
      </c>
      <c r="V678" s="262">
        <f t="shared" si="93"/>
        <v>0</v>
      </c>
      <c r="W678" s="262" t="str">
        <f t="shared" si="94"/>
        <v/>
      </c>
      <c r="X678" s="262" t="str">
        <f t="shared" si="95"/>
        <v/>
      </c>
      <c r="Y678" s="257" t="str">
        <f t="shared" si="90"/>
        <v/>
      </c>
      <c r="Z678" s="257" t="str">
        <f t="shared" si="91"/>
        <v/>
      </c>
      <c r="AA678" s="258" t="str">
        <f t="shared" si="96"/>
        <v>No</v>
      </c>
      <c r="AB678" s="259" t="str">
        <f>IFERROR(IF(COUNTIF($P$4:P678,P678)=1,P678,""),"")</f>
        <v/>
      </c>
      <c r="AC678" s="259" t="str">
        <f t="shared" si="97"/>
        <v/>
      </c>
      <c r="AD678" s="259" t="str">
        <f t="shared" si="98"/>
        <v/>
      </c>
      <c r="AE678" s="259" t="str">
        <f>IFERROR(IF(AND(Cal!P678&gt;=Cal!$AG$5,Cal!P678&lt;=Cal!$AH$5,PrintPayslip!$D$7=Cal!$Q678),IF(LEN(P678)&gt;0,P678,0),""),"")</f>
        <v/>
      </c>
      <c r="AF678" s="258" t="str">
        <f t="shared" si="92"/>
        <v/>
      </c>
    </row>
    <row r="679" spans="2:32" x14ac:dyDescent="0.25">
      <c r="B679" s="228">
        <v>675</v>
      </c>
      <c r="C679" s="247">
        <f>IF(LEN(INDEX(TaxData!$B$7:$D$4006,Cal!$B679,Cal!C$3))&gt;0,INDEX(TaxData!$B$7:$D$4006,Cal!$B679,Cal!C$3),"")</f>
        <v>760</v>
      </c>
      <c r="D679" s="247">
        <f>IF(LEN(INDEX(TaxData!$B$7:$D$4006,Cal!$B679,Cal!D$3))&gt;0,INDEX(TaxData!$B$7:$D$4006,Cal!$B679,Cal!D$3),"")</f>
        <v>99</v>
      </c>
      <c r="E679" s="247">
        <f>IF(LEN(INDEX(TaxData!$B$7:$D$4006,Cal!$B679,Cal!E$3))&gt;0,INDEX(TaxData!$B$7:$D$4006,Cal!$B679,Cal!E$3),"")</f>
        <v>221</v>
      </c>
      <c r="F679" s="230"/>
      <c r="H679" s="234"/>
      <c r="I679" s="234"/>
      <c r="J679" s="234"/>
      <c r="K679" s="234"/>
      <c r="O679" s="228">
        <v>675</v>
      </c>
      <c r="P679" s="250" t="str">
        <f>IF(LEN(INDEX(DataInput!$B$6:$G$2005,Cal!$B679,Cal!P$3))&gt;0,INDEX(DataInput!$B$6:$G$2005,Cal!$B679,Cal!P$3),"")</f>
        <v/>
      </c>
      <c r="Q679" s="251" t="str">
        <f>IF(LEN(INDEX(DataInput!$B$6:$G$2005,Cal!$B679,Cal!Q$3))&gt;0,INDEX(DataInput!$B$6:$G$2005,Cal!$B679,Cal!Q$3),"")</f>
        <v/>
      </c>
      <c r="R679" s="252" t="str">
        <f>IF(LEN(INDEX(DataInput!$B$6:$G$2005,Cal!$B679,Cal!R$3))&gt;0,INDEX(DataInput!$B$6:$G$2005,Cal!$B679,Cal!R$3),"")</f>
        <v/>
      </c>
      <c r="S679" s="251" t="str">
        <f>IF(LEN(INDEX(DataInput!$B$6:$G$2005,Cal!$B679,Cal!S$3))&gt;0,INDEX(DataInput!$B$6:$G$2005,Cal!$B679,Cal!S$3),"")</f>
        <v/>
      </c>
      <c r="T679" s="253" t="str">
        <f>IF(LEN(INDEX(DataInput!$B$6:$G$2005,Cal!$B679,Cal!T$3))&gt;0,INDEX(DataInput!$B$6:$G$2005,Cal!$B679,Cal!T$3),"")</f>
        <v/>
      </c>
      <c r="U679" s="254" t="str">
        <f>IF(LEN(INDEX(DataInput!$B$6:$G$2005,Cal!$B679,Cal!U$3))&gt;0,INDEX(DataInput!$B$6:$G$2005,Cal!$B679,Cal!U$3),"")</f>
        <v/>
      </c>
      <c r="V679" s="262">
        <f t="shared" si="93"/>
        <v>0</v>
      </c>
      <c r="W679" s="262" t="str">
        <f t="shared" si="94"/>
        <v/>
      </c>
      <c r="X679" s="262" t="str">
        <f t="shared" si="95"/>
        <v/>
      </c>
      <c r="Y679" s="257" t="str">
        <f t="shared" si="90"/>
        <v/>
      </c>
      <c r="Z679" s="257" t="str">
        <f t="shared" si="91"/>
        <v/>
      </c>
      <c r="AA679" s="258" t="str">
        <f t="shared" si="96"/>
        <v>No</v>
      </c>
      <c r="AB679" s="259" t="str">
        <f>IFERROR(IF(COUNTIF($P$4:P679,P679)=1,P679,""),"")</f>
        <v/>
      </c>
      <c r="AC679" s="259" t="str">
        <f t="shared" si="97"/>
        <v/>
      </c>
      <c r="AD679" s="259" t="str">
        <f t="shared" si="98"/>
        <v/>
      </c>
      <c r="AE679" s="259" t="str">
        <f>IFERROR(IF(AND(Cal!P679&gt;=Cal!$AG$5,Cal!P679&lt;=Cal!$AH$5,PrintPayslip!$D$7=Cal!$Q679),IF(LEN(P679)&gt;0,P679,0),""),"")</f>
        <v/>
      </c>
      <c r="AF679" s="258" t="str">
        <f t="shared" si="92"/>
        <v/>
      </c>
    </row>
    <row r="680" spans="2:32" x14ac:dyDescent="0.25">
      <c r="B680" s="228">
        <v>676</v>
      </c>
      <c r="C680" s="247">
        <f>IF(LEN(INDEX(TaxData!$B$7:$D$4006,Cal!$B680,Cal!C$3))&gt;0,INDEX(TaxData!$B$7:$D$4006,Cal!$B680,Cal!C$3),"")</f>
        <v>761</v>
      </c>
      <c r="D680" s="247">
        <f>IF(LEN(INDEX(TaxData!$B$7:$D$4006,Cal!$B680,Cal!D$3))&gt;0,INDEX(TaxData!$B$7:$D$4006,Cal!$B680,Cal!D$3),"")</f>
        <v>100</v>
      </c>
      <c r="E680" s="247">
        <f>IF(LEN(INDEX(TaxData!$B$7:$D$4006,Cal!$B680,Cal!E$3))&gt;0,INDEX(TaxData!$B$7:$D$4006,Cal!$B680,Cal!E$3),"")</f>
        <v>221</v>
      </c>
      <c r="F680" s="230"/>
      <c r="H680" s="234"/>
      <c r="I680" s="234"/>
      <c r="J680" s="234"/>
      <c r="K680" s="234"/>
      <c r="O680" s="228">
        <v>676</v>
      </c>
      <c r="P680" s="250" t="str">
        <f>IF(LEN(INDEX(DataInput!$B$6:$G$2005,Cal!$B680,Cal!P$3))&gt;0,INDEX(DataInput!$B$6:$G$2005,Cal!$B680,Cal!P$3),"")</f>
        <v/>
      </c>
      <c r="Q680" s="251" t="str">
        <f>IF(LEN(INDEX(DataInput!$B$6:$G$2005,Cal!$B680,Cal!Q$3))&gt;0,INDEX(DataInput!$B$6:$G$2005,Cal!$B680,Cal!Q$3),"")</f>
        <v/>
      </c>
      <c r="R680" s="252" t="str">
        <f>IF(LEN(INDEX(DataInput!$B$6:$G$2005,Cal!$B680,Cal!R$3))&gt;0,INDEX(DataInput!$B$6:$G$2005,Cal!$B680,Cal!R$3),"")</f>
        <v/>
      </c>
      <c r="S680" s="251" t="str">
        <f>IF(LEN(INDEX(DataInput!$B$6:$G$2005,Cal!$B680,Cal!S$3))&gt;0,INDEX(DataInput!$B$6:$G$2005,Cal!$B680,Cal!S$3),"")</f>
        <v/>
      </c>
      <c r="T680" s="253" t="str">
        <f>IF(LEN(INDEX(DataInput!$B$6:$G$2005,Cal!$B680,Cal!T$3))&gt;0,INDEX(DataInput!$B$6:$G$2005,Cal!$B680,Cal!T$3),"")</f>
        <v/>
      </c>
      <c r="U680" s="254" t="str">
        <f>IF(LEN(INDEX(DataInput!$B$6:$G$2005,Cal!$B680,Cal!U$3))&gt;0,INDEX(DataInput!$B$6:$G$2005,Cal!$B680,Cal!U$3),"")</f>
        <v/>
      </c>
      <c r="V680" s="262">
        <f t="shared" si="93"/>
        <v>0</v>
      </c>
      <c r="W680" s="262" t="str">
        <f t="shared" si="94"/>
        <v/>
      </c>
      <c r="X680" s="262" t="str">
        <f t="shared" si="95"/>
        <v/>
      </c>
      <c r="Y680" s="257" t="str">
        <f t="shared" si="90"/>
        <v/>
      </c>
      <c r="Z680" s="257" t="str">
        <f t="shared" si="91"/>
        <v/>
      </c>
      <c r="AA680" s="258" t="str">
        <f t="shared" si="96"/>
        <v>No</v>
      </c>
      <c r="AB680" s="259" t="str">
        <f>IFERROR(IF(COUNTIF($P$4:P680,P680)=1,P680,""),"")</f>
        <v/>
      </c>
      <c r="AC680" s="259" t="str">
        <f t="shared" si="97"/>
        <v/>
      </c>
      <c r="AD680" s="259" t="str">
        <f t="shared" si="98"/>
        <v/>
      </c>
      <c r="AE680" s="259" t="str">
        <f>IFERROR(IF(AND(Cal!P680&gt;=Cal!$AG$5,Cal!P680&lt;=Cal!$AH$5,PrintPayslip!$D$7=Cal!$Q680),IF(LEN(P680)&gt;0,P680,0),""),"")</f>
        <v/>
      </c>
      <c r="AF680" s="258" t="str">
        <f t="shared" si="92"/>
        <v/>
      </c>
    </row>
    <row r="681" spans="2:32" x14ac:dyDescent="0.25">
      <c r="B681" s="228">
        <v>677</v>
      </c>
      <c r="C681" s="247">
        <f>IF(LEN(INDEX(TaxData!$B$7:$D$4006,Cal!$B681,Cal!C$3))&gt;0,INDEX(TaxData!$B$7:$D$4006,Cal!$B681,Cal!C$3),"")</f>
        <v>762</v>
      </c>
      <c r="D681" s="247">
        <f>IF(LEN(INDEX(TaxData!$B$7:$D$4006,Cal!$B681,Cal!D$3))&gt;0,INDEX(TaxData!$B$7:$D$4006,Cal!$B681,Cal!D$3),"")</f>
        <v>100</v>
      </c>
      <c r="E681" s="247">
        <f>IF(LEN(INDEX(TaxData!$B$7:$D$4006,Cal!$B681,Cal!E$3))&gt;0,INDEX(TaxData!$B$7:$D$4006,Cal!$B681,Cal!E$3),"")</f>
        <v>222</v>
      </c>
      <c r="F681" s="230"/>
      <c r="H681" s="234"/>
      <c r="I681" s="234"/>
      <c r="J681" s="234"/>
      <c r="K681" s="234"/>
      <c r="O681" s="228">
        <v>677</v>
      </c>
      <c r="P681" s="250" t="str">
        <f>IF(LEN(INDEX(DataInput!$B$6:$G$2005,Cal!$B681,Cal!P$3))&gt;0,INDEX(DataInput!$B$6:$G$2005,Cal!$B681,Cal!P$3),"")</f>
        <v/>
      </c>
      <c r="Q681" s="251" t="str">
        <f>IF(LEN(INDEX(DataInput!$B$6:$G$2005,Cal!$B681,Cal!Q$3))&gt;0,INDEX(DataInput!$B$6:$G$2005,Cal!$B681,Cal!Q$3),"")</f>
        <v/>
      </c>
      <c r="R681" s="252" t="str">
        <f>IF(LEN(INDEX(DataInput!$B$6:$G$2005,Cal!$B681,Cal!R$3))&gt;0,INDEX(DataInput!$B$6:$G$2005,Cal!$B681,Cal!R$3),"")</f>
        <v/>
      </c>
      <c r="S681" s="251" t="str">
        <f>IF(LEN(INDEX(DataInput!$B$6:$G$2005,Cal!$B681,Cal!S$3))&gt;0,INDEX(DataInput!$B$6:$G$2005,Cal!$B681,Cal!S$3),"")</f>
        <v/>
      </c>
      <c r="T681" s="253" t="str">
        <f>IF(LEN(INDEX(DataInput!$B$6:$G$2005,Cal!$B681,Cal!T$3))&gt;0,INDEX(DataInput!$B$6:$G$2005,Cal!$B681,Cal!T$3),"")</f>
        <v/>
      </c>
      <c r="U681" s="254" t="str">
        <f>IF(LEN(INDEX(DataInput!$B$6:$G$2005,Cal!$B681,Cal!U$3))&gt;0,INDEX(DataInput!$B$6:$G$2005,Cal!$B681,Cal!U$3),"")</f>
        <v/>
      </c>
      <c r="V681" s="262">
        <f t="shared" si="93"/>
        <v>0</v>
      </c>
      <c r="W681" s="262" t="str">
        <f t="shared" si="94"/>
        <v/>
      </c>
      <c r="X681" s="262" t="str">
        <f t="shared" si="95"/>
        <v/>
      </c>
      <c r="Y681" s="257" t="str">
        <f t="shared" si="90"/>
        <v/>
      </c>
      <c r="Z681" s="257" t="str">
        <f t="shared" si="91"/>
        <v/>
      </c>
      <c r="AA681" s="258" t="str">
        <f t="shared" si="96"/>
        <v>No</v>
      </c>
      <c r="AB681" s="259" t="str">
        <f>IFERROR(IF(COUNTIF($P$4:P681,P681)=1,P681,""),"")</f>
        <v/>
      </c>
      <c r="AC681" s="259" t="str">
        <f t="shared" si="97"/>
        <v/>
      </c>
      <c r="AD681" s="259" t="str">
        <f t="shared" si="98"/>
        <v/>
      </c>
      <c r="AE681" s="259" t="str">
        <f>IFERROR(IF(AND(Cal!P681&gt;=Cal!$AG$5,Cal!P681&lt;=Cal!$AH$5,PrintPayslip!$D$7=Cal!$Q681),IF(LEN(P681)&gt;0,P681,0),""),"")</f>
        <v/>
      </c>
      <c r="AF681" s="258" t="str">
        <f t="shared" si="92"/>
        <v/>
      </c>
    </row>
    <row r="682" spans="2:32" x14ac:dyDescent="0.25">
      <c r="B682" s="228">
        <v>678</v>
      </c>
      <c r="C682" s="247">
        <f>IF(LEN(INDEX(TaxData!$B$7:$D$4006,Cal!$B682,Cal!C$3))&gt;0,INDEX(TaxData!$B$7:$D$4006,Cal!$B682,Cal!C$3),"")</f>
        <v>763</v>
      </c>
      <c r="D682" s="247">
        <f>IF(LEN(INDEX(TaxData!$B$7:$D$4006,Cal!$B682,Cal!D$3))&gt;0,INDEX(TaxData!$B$7:$D$4006,Cal!$B682,Cal!D$3),"")</f>
        <v>100</v>
      </c>
      <c r="E682" s="247">
        <f>IF(LEN(INDEX(TaxData!$B$7:$D$4006,Cal!$B682,Cal!E$3))&gt;0,INDEX(TaxData!$B$7:$D$4006,Cal!$B682,Cal!E$3),"")</f>
        <v>222</v>
      </c>
      <c r="F682" s="230"/>
      <c r="H682" s="234"/>
      <c r="I682" s="234"/>
      <c r="J682" s="234"/>
      <c r="K682" s="234"/>
      <c r="O682" s="228">
        <v>678</v>
      </c>
      <c r="P682" s="250" t="str">
        <f>IF(LEN(INDEX(DataInput!$B$6:$G$2005,Cal!$B682,Cal!P$3))&gt;0,INDEX(DataInput!$B$6:$G$2005,Cal!$B682,Cal!P$3),"")</f>
        <v/>
      </c>
      <c r="Q682" s="251" t="str">
        <f>IF(LEN(INDEX(DataInput!$B$6:$G$2005,Cal!$B682,Cal!Q$3))&gt;0,INDEX(DataInput!$B$6:$G$2005,Cal!$B682,Cal!Q$3),"")</f>
        <v/>
      </c>
      <c r="R682" s="252" t="str">
        <f>IF(LEN(INDEX(DataInput!$B$6:$G$2005,Cal!$B682,Cal!R$3))&gt;0,INDEX(DataInput!$B$6:$G$2005,Cal!$B682,Cal!R$3),"")</f>
        <v/>
      </c>
      <c r="S682" s="251" t="str">
        <f>IF(LEN(INDEX(DataInput!$B$6:$G$2005,Cal!$B682,Cal!S$3))&gt;0,INDEX(DataInput!$B$6:$G$2005,Cal!$B682,Cal!S$3),"")</f>
        <v/>
      </c>
      <c r="T682" s="253" t="str">
        <f>IF(LEN(INDEX(DataInput!$B$6:$G$2005,Cal!$B682,Cal!T$3))&gt;0,INDEX(DataInput!$B$6:$G$2005,Cal!$B682,Cal!T$3),"")</f>
        <v/>
      </c>
      <c r="U682" s="254" t="str">
        <f>IF(LEN(INDEX(DataInput!$B$6:$G$2005,Cal!$B682,Cal!U$3))&gt;0,INDEX(DataInput!$B$6:$G$2005,Cal!$B682,Cal!U$3),"")</f>
        <v/>
      </c>
      <c r="V682" s="262">
        <f t="shared" si="93"/>
        <v>0</v>
      </c>
      <c r="W682" s="262" t="str">
        <f t="shared" si="94"/>
        <v/>
      </c>
      <c r="X682" s="262" t="str">
        <f t="shared" si="95"/>
        <v/>
      </c>
      <c r="Y682" s="257" t="str">
        <f t="shared" si="90"/>
        <v/>
      </c>
      <c r="Z682" s="257" t="str">
        <f t="shared" si="91"/>
        <v/>
      </c>
      <c r="AA682" s="258" t="str">
        <f t="shared" si="96"/>
        <v>No</v>
      </c>
      <c r="AB682" s="259" t="str">
        <f>IFERROR(IF(COUNTIF($P$4:P682,P682)=1,P682,""),"")</f>
        <v/>
      </c>
      <c r="AC682" s="259" t="str">
        <f t="shared" si="97"/>
        <v/>
      </c>
      <c r="AD682" s="259" t="str">
        <f t="shared" si="98"/>
        <v/>
      </c>
      <c r="AE682" s="259" t="str">
        <f>IFERROR(IF(AND(Cal!P682&gt;=Cal!$AG$5,Cal!P682&lt;=Cal!$AH$5,PrintPayslip!$D$7=Cal!$Q682),IF(LEN(P682)&gt;0,P682,0),""),"")</f>
        <v/>
      </c>
      <c r="AF682" s="258" t="str">
        <f t="shared" si="92"/>
        <v/>
      </c>
    </row>
    <row r="683" spans="2:32" x14ac:dyDescent="0.25">
      <c r="B683" s="228">
        <v>679</v>
      </c>
      <c r="C683" s="247">
        <f>IF(LEN(INDEX(TaxData!$B$7:$D$4006,Cal!$B683,Cal!C$3))&gt;0,INDEX(TaxData!$B$7:$D$4006,Cal!$B683,Cal!C$3),"")</f>
        <v>764</v>
      </c>
      <c r="D683" s="247">
        <f>IF(LEN(INDEX(TaxData!$B$7:$D$4006,Cal!$B683,Cal!D$3))&gt;0,INDEX(TaxData!$B$7:$D$4006,Cal!$B683,Cal!D$3),"")</f>
        <v>101</v>
      </c>
      <c r="E683" s="247">
        <f>IF(LEN(INDEX(TaxData!$B$7:$D$4006,Cal!$B683,Cal!E$3))&gt;0,INDEX(TaxData!$B$7:$D$4006,Cal!$B683,Cal!E$3),"")</f>
        <v>222</v>
      </c>
      <c r="F683" s="230"/>
      <c r="H683" s="234"/>
      <c r="I683" s="234"/>
      <c r="J683" s="234"/>
      <c r="K683" s="234"/>
      <c r="O683" s="228">
        <v>679</v>
      </c>
      <c r="P683" s="250" t="str">
        <f>IF(LEN(INDEX(DataInput!$B$6:$G$2005,Cal!$B683,Cal!P$3))&gt;0,INDEX(DataInput!$B$6:$G$2005,Cal!$B683,Cal!P$3),"")</f>
        <v/>
      </c>
      <c r="Q683" s="251" t="str">
        <f>IF(LEN(INDEX(DataInput!$B$6:$G$2005,Cal!$B683,Cal!Q$3))&gt;0,INDEX(DataInput!$B$6:$G$2005,Cal!$B683,Cal!Q$3),"")</f>
        <v/>
      </c>
      <c r="R683" s="252" t="str">
        <f>IF(LEN(INDEX(DataInput!$B$6:$G$2005,Cal!$B683,Cal!R$3))&gt;0,INDEX(DataInput!$B$6:$G$2005,Cal!$B683,Cal!R$3),"")</f>
        <v/>
      </c>
      <c r="S683" s="251" t="str">
        <f>IF(LEN(INDEX(DataInput!$B$6:$G$2005,Cal!$B683,Cal!S$3))&gt;0,INDEX(DataInput!$B$6:$G$2005,Cal!$B683,Cal!S$3),"")</f>
        <v/>
      </c>
      <c r="T683" s="253" t="str">
        <f>IF(LEN(INDEX(DataInput!$B$6:$G$2005,Cal!$B683,Cal!T$3))&gt;0,INDEX(DataInput!$B$6:$G$2005,Cal!$B683,Cal!T$3),"")</f>
        <v/>
      </c>
      <c r="U683" s="254" t="str">
        <f>IF(LEN(INDEX(DataInput!$B$6:$G$2005,Cal!$B683,Cal!U$3))&gt;0,INDEX(DataInput!$B$6:$G$2005,Cal!$B683,Cal!U$3),"")</f>
        <v/>
      </c>
      <c r="V683" s="262">
        <f t="shared" si="93"/>
        <v>0</v>
      </c>
      <c r="W683" s="262" t="str">
        <f t="shared" si="94"/>
        <v/>
      </c>
      <c r="X683" s="262" t="str">
        <f t="shared" si="95"/>
        <v/>
      </c>
      <c r="Y683" s="257" t="str">
        <f t="shared" si="90"/>
        <v/>
      </c>
      <c r="Z683" s="257" t="str">
        <f t="shared" si="91"/>
        <v/>
      </c>
      <c r="AA683" s="258" t="str">
        <f t="shared" si="96"/>
        <v>No</v>
      </c>
      <c r="AB683" s="259" t="str">
        <f>IFERROR(IF(COUNTIF($P$4:P683,P683)=1,P683,""),"")</f>
        <v/>
      </c>
      <c r="AC683" s="259" t="str">
        <f t="shared" si="97"/>
        <v/>
      </c>
      <c r="AD683" s="259" t="str">
        <f t="shared" si="98"/>
        <v/>
      </c>
      <c r="AE683" s="259" t="str">
        <f>IFERROR(IF(AND(Cal!P683&gt;=Cal!$AG$5,Cal!P683&lt;=Cal!$AH$5,PrintPayslip!$D$7=Cal!$Q683),IF(LEN(P683)&gt;0,P683,0),""),"")</f>
        <v/>
      </c>
      <c r="AF683" s="258" t="str">
        <f t="shared" si="92"/>
        <v/>
      </c>
    </row>
    <row r="684" spans="2:32" x14ac:dyDescent="0.25">
      <c r="B684" s="228">
        <v>680</v>
      </c>
      <c r="C684" s="247">
        <f>IF(LEN(INDEX(TaxData!$B$7:$D$4006,Cal!$B684,Cal!C$3))&gt;0,INDEX(TaxData!$B$7:$D$4006,Cal!$B684,Cal!C$3),"")</f>
        <v>765</v>
      </c>
      <c r="D684" s="247">
        <f>IF(LEN(INDEX(TaxData!$B$7:$D$4006,Cal!$B684,Cal!D$3))&gt;0,INDEX(TaxData!$B$7:$D$4006,Cal!$B684,Cal!D$3),"")</f>
        <v>101</v>
      </c>
      <c r="E684" s="247">
        <f>IF(LEN(INDEX(TaxData!$B$7:$D$4006,Cal!$B684,Cal!E$3))&gt;0,INDEX(TaxData!$B$7:$D$4006,Cal!$B684,Cal!E$3),"")</f>
        <v>223</v>
      </c>
      <c r="F684" s="230"/>
      <c r="H684" s="234"/>
      <c r="I684" s="234"/>
      <c r="J684" s="234"/>
      <c r="K684" s="234"/>
      <c r="O684" s="228">
        <v>680</v>
      </c>
      <c r="P684" s="250" t="str">
        <f>IF(LEN(INDEX(DataInput!$B$6:$G$2005,Cal!$B684,Cal!P$3))&gt;0,INDEX(DataInput!$B$6:$G$2005,Cal!$B684,Cal!P$3),"")</f>
        <v/>
      </c>
      <c r="Q684" s="251" t="str">
        <f>IF(LEN(INDEX(DataInput!$B$6:$G$2005,Cal!$B684,Cal!Q$3))&gt;0,INDEX(DataInput!$B$6:$G$2005,Cal!$B684,Cal!Q$3),"")</f>
        <v/>
      </c>
      <c r="R684" s="252" t="str">
        <f>IF(LEN(INDEX(DataInput!$B$6:$G$2005,Cal!$B684,Cal!R$3))&gt;0,INDEX(DataInput!$B$6:$G$2005,Cal!$B684,Cal!R$3),"")</f>
        <v/>
      </c>
      <c r="S684" s="251" t="str">
        <f>IF(LEN(INDEX(DataInput!$B$6:$G$2005,Cal!$B684,Cal!S$3))&gt;0,INDEX(DataInput!$B$6:$G$2005,Cal!$B684,Cal!S$3),"")</f>
        <v/>
      </c>
      <c r="T684" s="253" t="str">
        <f>IF(LEN(INDEX(DataInput!$B$6:$G$2005,Cal!$B684,Cal!T$3))&gt;0,INDEX(DataInput!$B$6:$G$2005,Cal!$B684,Cal!T$3),"")</f>
        <v/>
      </c>
      <c r="U684" s="254" t="str">
        <f>IF(LEN(INDEX(DataInput!$B$6:$G$2005,Cal!$B684,Cal!U$3))&gt;0,INDEX(DataInput!$B$6:$G$2005,Cal!$B684,Cal!U$3),"")</f>
        <v/>
      </c>
      <c r="V684" s="262">
        <f t="shared" si="93"/>
        <v>0</v>
      </c>
      <c r="W684" s="262" t="str">
        <f t="shared" si="94"/>
        <v/>
      </c>
      <c r="X684" s="262" t="str">
        <f t="shared" si="95"/>
        <v/>
      </c>
      <c r="Y684" s="257" t="str">
        <f t="shared" si="90"/>
        <v/>
      </c>
      <c r="Z684" s="257" t="str">
        <f t="shared" si="91"/>
        <v/>
      </c>
      <c r="AA684" s="258" t="str">
        <f t="shared" si="96"/>
        <v>No</v>
      </c>
      <c r="AB684" s="259" t="str">
        <f>IFERROR(IF(COUNTIF($P$4:P684,P684)=1,P684,""),"")</f>
        <v/>
      </c>
      <c r="AC684" s="259" t="str">
        <f t="shared" si="97"/>
        <v/>
      </c>
      <c r="AD684" s="259" t="str">
        <f t="shared" si="98"/>
        <v/>
      </c>
      <c r="AE684" s="259" t="str">
        <f>IFERROR(IF(AND(Cal!P684&gt;=Cal!$AG$5,Cal!P684&lt;=Cal!$AH$5,PrintPayslip!$D$7=Cal!$Q684),IF(LEN(P684)&gt;0,P684,0),""),"")</f>
        <v/>
      </c>
      <c r="AF684" s="258" t="str">
        <f t="shared" si="92"/>
        <v/>
      </c>
    </row>
    <row r="685" spans="2:32" x14ac:dyDescent="0.25">
      <c r="B685" s="228">
        <v>681</v>
      </c>
      <c r="C685" s="247">
        <f>IF(LEN(INDEX(TaxData!$B$7:$D$4006,Cal!$B685,Cal!C$3))&gt;0,INDEX(TaxData!$B$7:$D$4006,Cal!$B685,Cal!C$3),"")</f>
        <v>766</v>
      </c>
      <c r="D685" s="247">
        <f>IF(LEN(INDEX(TaxData!$B$7:$D$4006,Cal!$B685,Cal!D$3))&gt;0,INDEX(TaxData!$B$7:$D$4006,Cal!$B685,Cal!D$3),"")</f>
        <v>101</v>
      </c>
      <c r="E685" s="247">
        <f>IF(LEN(INDEX(TaxData!$B$7:$D$4006,Cal!$B685,Cal!E$3))&gt;0,INDEX(TaxData!$B$7:$D$4006,Cal!$B685,Cal!E$3),"")</f>
        <v>223</v>
      </c>
      <c r="F685" s="230"/>
      <c r="H685" s="234"/>
      <c r="I685" s="234"/>
      <c r="J685" s="234"/>
      <c r="K685" s="234"/>
      <c r="O685" s="228">
        <v>681</v>
      </c>
      <c r="P685" s="250" t="str">
        <f>IF(LEN(INDEX(DataInput!$B$6:$G$2005,Cal!$B685,Cal!P$3))&gt;0,INDEX(DataInput!$B$6:$G$2005,Cal!$B685,Cal!P$3),"")</f>
        <v/>
      </c>
      <c r="Q685" s="251" t="str">
        <f>IF(LEN(INDEX(DataInput!$B$6:$G$2005,Cal!$B685,Cal!Q$3))&gt;0,INDEX(DataInput!$B$6:$G$2005,Cal!$B685,Cal!Q$3),"")</f>
        <v/>
      </c>
      <c r="R685" s="252" t="str">
        <f>IF(LEN(INDEX(DataInput!$B$6:$G$2005,Cal!$B685,Cal!R$3))&gt;0,INDEX(DataInput!$B$6:$G$2005,Cal!$B685,Cal!R$3),"")</f>
        <v/>
      </c>
      <c r="S685" s="251" t="str">
        <f>IF(LEN(INDEX(DataInput!$B$6:$G$2005,Cal!$B685,Cal!S$3))&gt;0,INDEX(DataInput!$B$6:$G$2005,Cal!$B685,Cal!S$3),"")</f>
        <v/>
      </c>
      <c r="T685" s="253" t="str">
        <f>IF(LEN(INDEX(DataInput!$B$6:$G$2005,Cal!$B685,Cal!T$3))&gt;0,INDEX(DataInput!$B$6:$G$2005,Cal!$B685,Cal!T$3),"")</f>
        <v/>
      </c>
      <c r="U685" s="254" t="str">
        <f>IF(LEN(INDEX(DataInput!$B$6:$G$2005,Cal!$B685,Cal!U$3))&gt;0,INDEX(DataInput!$B$6:$G$2005,Cal!$B685,Cal!U$3),"")</f>
        <v/>
      </c>
      <c r="V685" s="262">
        <f t="shared" si="93"/>
        <v>0</v>
      </c>
      <c r="W685" s="262" t="str">
        <f t="shared" si="94"/>
        <v/>
      </c>
      <c r="X685" s="262" t="str">
        <f t="shared" si="95"/>
        <v/>
      </c>
      <c r="Y685" s="257" t="str">
        <f t="shared" si="90"/>
        <v/>
      </c>
      <c r="Z685" s="257" t="str">
        <f t="shared" si="91"/>
        <v/>
      </c>
      <c r="AA685" s="258" t="str">
        <f t="shared" si="96"/>
        <v>No</v>
      </c>
      <c r="AB685" s="259" t="str">
        <f>IFERROR(IF(COUNTIF($P$4:P685,P685)=1,P685,""),"")</f>
        <v/>
      </c>
      <c r="AC685" s="259" t="str">
        <f t="shared" si="97"/>
        <v/>
      </c>
      <c r="AD685" s="259" t="str">
        <f t="shared" si="98"/>
        <v/>
      </c>
      <c r="AE685" s="259" t="str">
        <f>IFERROR(IF(AND(Cal!P685&gt;=Cal!$AG$5,Cal!P685&lt;=Cal!$AH$5,PrintPayslip!$D$7=Cal!$Q685),IF(LEN(P685)&gt;0,P685,0),""),"")</f>
        <v/>
      </c>
      <c r="AF685" s="258" t="str">
        <f t="shared" si="92"/>
        <v/>
      </c>
    </row>
    <row r="686" spans="2:32" x14ac:dyDescent="0.25">
      <c r="B686" s="228">
        <v>682</v>
      </c>
      <c r="C686" s="247">
        <f>IF(LEN(INDEX(TaxData!$B$7:$D$4006,Cal!$B686,Cal!C$3))&gt;0,INDEX(TaxData!$B$7:$D$4006,Cal!$B686,Cal!C$3),"")</f>
        <v>767</v>
      </c>
      <c r="D686" s="247">
        <f>IF(LEN(INDEX(TaxData!$B$7:$D$4006,Cal!$B686,Cal!D$3))&gt;0,INDEX(TaxData!$B$7:$D$4006,Cal!$B686,Cal!D$3),"")</f>
        <v>102</v>
      </c>
      <c r="E686" s="247">
        <f>IF(LEN(INDEX(TaxData!$B$7:$D$4006,Cal!$B686,Cal!E$3))&gt;0,INDEX(TaxData!$B$7:$D$4006,Cal!$B686,Cal!E$3),"")</f>
        <v>223</v>
      </c>
      <c r="F686" s="230"/>
      <c r="H686" s="234"/>
      <c r="I686" s="234"/>
      <c r="J686" s="234"/>
      <c r="K686" s="234"/>
      <c r="O686" s="228">
        <v>682</v>
      </c>
      <c r="P686" s="250" t="str">
        <f>IF(LEN(INDEX(DataInput!$B$6:$G$2005,Cal!$B686,Cal!P$3))&gt;0,INDEX(DataInput!$B$6:$G$2005,Cal!$B686,Cal!P$3),"")</f>
        <v/>
      </c>
      <c r="Q686" s="251" t="str">
        <f>IF(LEN(INDEX(DataInput!$B$6:$G$2005,Cal!$B686,Cal!Q$3))&gt;0,INDEX(DataInput!$B$6:$G$2005,Cal!$B686,Cal!Q$3),"")</f>
        <v/>
      </c>
      <c r="R686" s="252" t="str">
        <f>IF(LEN(INDEX(DataInput!$B$6:$G$2005,Cal!$B686,Cal!R$3))&gt;0,INDEX(DataInput!$B$6:$G$2005,Cal!$B686,Cal!R$3),"")</f>
        <v/>
      </c>
      <c r="S686" s="251" t="str">
        <f>IF(LEN(INDEX(DataInput!$B$6:$G$2005,Cal!$B686,Cal!S$3))&gt;0,INDEX(DataInput!$B$6:$G$2005,Cal!$B686,Cal!S$3),"")</f>
        <v/>
      </c>
      <c r="T686" s="253" t="str">
        <f>IF(LEN(INDEX(DataInput!$B$6:$G$2005,Cal!$B686,Cal!T$3))&gt;0,INDEX(DataInput!$B$6:$G$2005,Cal!$B686,Cal!T$3),"")</f>
        <v/>
      </c>
      <c r="U686" s="254" t="str">
        <f>IF(LEN(INDEX(DataInput!$B$6:$G$2005,Cal!$B686,Cal!U$3))&gt;0,INDEX(DataInput!$B$6:$G$2005,Cal!$B686,Cal!U$3),"")</f>
        <v/>
      </c>
      <c r="V686" s="262">
        <f t="shared" si="93"/>
        <v>0</v>
      </c>
      <c r="W686" s="262" t="str">
        <f t="shared" si="94"/>
        <v/>
      </c>
      <c r="X686" s="262" t="str">
        <f t="shared" si="95"/>
        <v/>
      </c>
      <c r="Y686" s="257" t="str">
        <f t="shared" si="90"/>
        <v/>
      </c>
      <c r="Z686" s="257" t="str">
        <f t="shared" si="91"/>
        <v/>
      </c>
      <c r="AA686" s="258" t="str">
        <f t="shared" si="96"/>
        <v>No</v>
      </c>
      <c r="AB686" s="259" t="str">
        <f>IFERROR(IF(COUNTIF($P$4:P686,P686)=1,P686,""),"")</f>
        <v/>
      </c>
      <c r="AC686" s="259" t="str">
        <f t="shared" si="97"/>
        <v/>
      </c>
      <c r="AD686" s="259" t="str">
        <f t="shared" si="98"/>
        <v/>
      </c>
      <c r="AE686" s="259" t="str">
        <f>IFERROR(IF(AND(Cal!P686&gt;=Cal!$AG$5,Cal!P686&lt;=Cal!$AH$5,PrintPayslip!$D$7=Cal!$Q686),IF(LEN(P686)&gt;0,P686,0),""),"")</f>
        <v/>
      </c>
      <c r="AF686" s="258" t="str">
        <f t="shared" si="92"/>
        <v/>
      </c>
    </row>
    <row r="687" spans="2:32" x14ac:dyDescent="0.25">
      <c r="B687" s="228">
        <v>683</v>
      </c>
      <c r="C687" s="247">
        <f>IF(LEN(INDEX(TaxData!$B$7:$D$4006,Cal!$B687,Cal!C$3))&gt;0,INDEX(TaxData!$B$7:$D$4006,Cal!$B687,Cal!C$3),"")</f>
        <v>768</v>
      </c>
      <c r="D687" s="247">
        <f>IF(LEN(INDEX(TaxData!$B$7:$D$4006,Cal!$B687,Cal!D$3))&gt;0,INDEX(TaxData!$B$7:$D$4006,Cal!$B687,Cal!D$3),"")</f>
        <v>102</v>
      </c>
      <c r="E687" s="247">
        <f>IF(LEN(INDEX(TaxData!$B$7:$D$4006,Cal!$B687,Cal!E$3))&gt;0,INDEX(TaxData!$B$7:$D$4006,Cal!$B687,Cal!E$3),"")</f>
        <v>224</v>
      </c>
      <c r="F687" s="230"/>
      <c r="H687" s="234"/>
      <c r="I687" s="234"/>
      <c r="J687" s="234"/>
      <c r="K687" s="234"/>
      <c r="O687" s="228">
        <v>683</v>
      </c>
      <c r="P687" s="250" t="str">
        <f>IF(LEN(INDEX(DataInput!$B$6:$G$2005,Cal!$B687,Cal!P$3))&gt;0,INDEX(DataInput!$B$6:$G$2005,Cal!$B687,Cal!P$3),"")</f>
        <v/>
      </c>
      <c r="Q687" s="251" t="str">
        <f>IF(LEN(INDEX(DataInput!$B$6:$G$2005,Cal!$B687,Cal!Q$3))&gt;0,INDEX(DataInput!$B$6:$G$2005,Cal!$B687,Cal!Q$3),"")</f>
        <v/>
      </c>
      <c r="R687" s="252" t="str">
        <f>IF(LEN(INDEX(DataInput!$B$6:$G$2005,Cal!$B687,Cal!R$3))&gt;0,INDEX(DataInput!$B$6:$G$2005,Cal!$B687,Cal!R$3),"")</f>
        <v/>
      </c>
      <c r="S687" s="251" t="str">
        <f>IF(LEN(INDEX(DataInput!$B$6:$G$2005,Cal!$B687,Cal!S$3))&gt;0,INDEX(DataInput!$B$6:$G$2005,Cal!$B687,Cal!S$3),"")</f>
        <v/>
      </c>
      <c r="T687" s="253" t="str">
        <f>IF(LEN(INDEX(DataInput!$B$6:$G$2005,Cal!$B687,Cal!T$3))&gt;0,INDEX(DataInput!$B$6:$G$2005,Cal!$B687,Cal!T$3),"")</f>
        <v/>
      </c>
      <c r="U687" s="254" t="str">
        <f>IF(LEN(INDEX(DataInput!$B$6:$G$2005,Cal!$B687,Cal!U$3))&gt;0,INDEX(DataInput!$B$6:$G$2005,Cal!$B687,Cal!U$3),"")</f>
        <v/>
      </c>
      <c r="V687" s="262">
        <f t="shared" si="93"/>
        <v>0</v>
      </c>
      <c r="W687" s="262" t="str">
        <f t="shared" si="94"/>
        <v/>
      </c>
      <c r="X687" s="262" t="str">
        <f t="shared" si="95"/>
        <v/>
      </c>
      <c r="Y687" s="257" t="str">
        <f t="shared" si="90"/>
        <v/>
      </c>
      <c r="Z687" s="257" t="str">
        <f t="shared" si="91"/>
        <v/>
      </c>
      <c r="AA687" s="258" t="str">
        <f t="shared" si="96"/>
        <v>No</v>
      </c>
      <c r="AB687" s="259" t="str">
        <f>IFERROR(IF(COUNTIF($P$4:P687,P687)=1,P687,""),"")</f>
        <v/>
      </c>
      <c r="AC687" s="259" t="str">
        <f t="shared" si="97"/>
        <v/>
      </c>
      <c r="AD687" s="259" t="str">
        <f t="shared" si="98"/>
        <v/>
      </c>
      <c r="AE687" s="259" t="str">
        <f>IFERROR(IF(AND(Cal!P687&gt;=Cal!$AG$5,Cal!P687&lt;=Cal!$AH$5,PrintPayslip!$D$7=Cal!$Q687),IF(LEN(P687)&gt;0,P687,0),""),"")</f>
        <v/>
      </c>
      <c r="AF687" s="258" t="str">
        <f t="shared" si="92"/>
        <v/>
      </c>
    </row>
    <row r="688" spans="2:32" x14ac:dyDescent="0.25">
      <c r="B688" s="228">
        <v>684</v>
      </c>
      <c r="C688" s="247">
        <f>IF(LEN(INDEX(TaxData!$B$7:$D$4006,Cal!$B688,Cal!C$3))&gt;0,INDEX(TaxData!$B$7:$D$4006,Cal!$B688,Cal!C$3),"")</f>
        <v>769</v>
      </c>
      <c r="D688" s="247">
        <f>IF(LEN(INDEX(TaxData!$B$7:$D$4006,Cal!$B688,Cal!D$3))&gt;0,INDEX(TaxData!$B$7:$D$4006,Cal!$B688,Cal!D$3),"")</f>
        <v>102</v>
      </c>
      <c r="E688" s="247">
        <f>IF(LEN(INDEX(TaxData!$B$7:$D$4006,Cal!$B688,Cal!E$3))&gt;0,INDEX(TaxData!$B$7:$D$4006,Cal!$B688,Cal!E$3),"")</f>
        <v>224</v>
      </c>
      <c r="F688" s="230"/>
      <c r="H688" s="234"/>
      <c r="I688" s="234"/>
      <c r="J688" s="234"/>
      <c r="K688" s="234"/>
      <c r="O688" s="228">
        <v>684</v>
      </c>
      <c r="P688" s="250" t="str">
        <f>IF(LEN(INDEX(DataInput!$B$6:$G$2005,Cal!$B688,Cal!P$3))&gt;0,INDEX(DataInput!$B$6:$G$2005,Cal!$B688,Cal!P$3),"")</f>
        <v/>
      </c>
      <c r="Q688" s="251" t="str">
        <f>IF(LEN(INDEX(DataInput!$B$6:$G$2005,Cal!$B688,Cal!Q$3))&gt;0,INDEX(DataInput!$B$6:$G$2005,Cal!$B688,Cal!Q$3),"")</f>
        <v/>
      </c>
      <c r="R688" s="252" t="str">
        <f>IF(LEN(INDEX(DataInput!$B$6:$G$2005,Cal!$B688,Cal!R$3))&gt;0,INDEX(DataInput!$B$6:$G$2005,Cal!$B688,Cal!R$3),"")</f>
        <v/>
      </c>
      <c r="S688" s="251" t="str">
        <f>IF(LEN(INDEX(DataInput!$B$6:$G$2005,Cal!$B688,Cal!S$3))&gt;0,INDEX(DataInput!$B$6:$G$2005,Cal!$B688,Cal!S$3),"")</f>
        <v/>
      </c>
      <c r="T688" s="253" t="str">
        <f>IF(LEN(INDEX(DataInput!$B$6:$G$2005,Cal!$B688,Cal!T$3))&gt;0,INDEX(DataInput!$B$6:$G$2005,Cal!$B688,Cal!T$3),"")</f>
        <v/>
      </c>
      <c r="U688" s="254" t="str">
        <f>IF(LEN(INDEX(DataInput!$B$6:$G$2005,Cal!$B688,Cal!U$3))&gt;0,INDEX(DataInput!$B$6:$G$2005,Cal!$B688,Cal!U$3),"")</f>
        <v/>
      </c>
      <c r="V688" s="262">
        <f t="shared" si="93"/>
        <v>0</v>
      </c>
      <c r="W688" s="262" t="str">
        <f t="shared" si="94"/>
        <v/>
      </c>
      <c r="X688" s="262" t="str">
        <f t="shared" si="95"/>
        <v/>
      </c>
      <c r="Y688" s="257" t="str">
        <f t="shared" si="90"/>
        <v/>
      </c>
      <c r="Z688" s="257" t="str">
        <f t="shared" si="91"/>
        <v/>
      </c>
      <c r="AA688" s="258" t="str">
        <f t="shared" si="96"/>
        <v>No</v>
      </c>
      <c r="AB688" s="259" t="str">
        <f>IFERROR(IF(COUNTIF($P$4:P688,P688)=1,P688,""),"")</f>
        <v/>
      </c>
      <c r="AC688" s="259" t="str">
        <f t="shared" si="97"/>
        <v/>
      </c>
      <c r="AD688" s="259" t="str">
        <f t="shared" si="98"/>
        <v/>
      </c>
      <c r="AE688" s="259" t="str">
        <f>IFERROR(IF(AND(Cal!P688&gt;=Cal!$AG$5,Cal!P688&lt;=Cal!$AH$5,PrintPayslip!$D$7=Cal!$Q688),IF(LEN(P688)&gt;0,P688,0),""),"")</f>
        <v/>
      </c>
      <c r="AF688" s="258" t="str">
        <f t="shared" si="92"/>
        <v/>
      </c>
    </row>
    <row r="689" spans="2:32" x14ac:dyDescent="0.25">
      <c r="B689" s="228">
        <v>685</v>
      </c>
      <c r="C689" s="247">
        <f>IF(LEN(INDEX(TaxData!$B$7:$D$4006,Cal!$B689,Cal!C$3))&gt;0,INDEX(TaxData!$B$7:$D$4006,Cal!$B689,Cal!C$3),"")</f>
        <v>770</v>
      </c>
      <c r="D689" s="247">
        <f>IF(LEN(INDEX(TaxData!$B$7:$D$4006,Cal!$B689,Cal!D$3))&gt;0,INDEX(TaxData!$B$7:$D$4006,Cal!$B689,Cal!D$3),"")</f>
        <v>103</v>
      </c>
      <c r="E689" s="247">
        <f>IF(LEN(INDEX(TaxData!$B$7:$D$4006,Cal!$B689,Cal!E$3))&gt;0,INDEX(TaxData!$B$7:$D$4006,Cal!$B689,Cal!E$3),"")</f>
        <v>224</v>
      </c>
      <c r="F689" s="230"/>
      <c r="H689" s="234"/>
      <c r="I689" s="234"/>
      <c r="J689" s="234"/>
      <c r="K689" s="234"/>
      <c r="O689" s="228">
        <v>685</v>
      </c>
      <c r="P689" s="250" t="str">
        <f>IF(LEN(INDEX(DataInput!$B$6:$G$2005,Cal!$B689,Cal!P$3))&gt;0,INDEX(DataInput!$B$6:$G$2005,Cal!$B689,Cal!P$3),"")</f>
        <v/>
      </c>
      <c r="Q689" s="251" t="str">
        <f>IF(LEN(INDEX(DataInput!$B$6:$G$2005,Cal!$B689,Cal!Q$3))&gt;0,INDEX(DataInput!$B$6:$G$2005,Cal!$B689,Cal!Q$3),"")</f>
        <v/>
      </c>
      <c r="R689" s="252" t="str">
        <f>IF(LEN(INDEX(DataInput!$B$6:$G$2005,Cal!$B689,Cal!R$3))&gt;0,INDEX(DataInput!$B$6:$G$2005,Cal!$B689,Cal!R$3),"")</f>
        <v/>
      </c>
      <c r="S689" s="251" t="str">
        <f>IF(LEN(INDEX(DataInput!$B$6:$G$2005,Cal!$B689,Cal!S$3))&gt;0,INDEX(DataInput!$B$6:$G$2005,Cal!$B689,Cal!S$3),"")</f>
        <v/>
      </c>
      <c r="T689" s="253" t="str">
        <f>IF(LEN(INDEX(DataInput!$B$6:$G$2005,Cal!$B689,Cal!T$3))&gt;0,INDEX(DataInput!$B$6:$G$2005,Cal!$B689,Cal!T$3),"")</f>
        <v/>
      </c>
      <c r="U689" s="254" t="str">
        <f>IF(LEN(INDEX(DataInput!$B$6:$G$2005,Cal!$B689,Cal!U$3))&gt;0,INDEX(DataInput!$B$6:$G$2005,Cal!$B689,Cal!U$3),"")</f>
        <v/>
      </c>
      <c r="V689" s="262">
        <f t="shared" si="93"/>
        <v>0</v>
      </c>
      <c r="W689" s="262" t="str">
        <f t="shared" si="94"/>
        <v/>
      </c>
      <c r="X689" s="262" t="str">
        <f t="shared" si="95"/>
        <v/>
      </c>
      <c r="Y689" s="257" t="str">
        <f t="shared" si="90"/>
        <v/>
      </c>
      <c r="Z689" s="257" t="str">
        <f t="shared" si="91"/>
        <v/>
      </c>
      <c r="AA689" s="258" t="str">
        <f t="shared" si="96"/>
        <v>No</v>
      </c>
      <c r="AB689" s="259" t="str">
        <f>IFERROR(IF(COUNTIF($P$4:P689,P689)=1,P689,""),"")</f>
        <v/>
      </c>
      <c r="AC689" s="259" t="str">
        <f t="shared" si="97"/>
        <v/>
      </c>
      <c r="AD689" s="259" t="str">
        <f t="shared" si="98"/>
        <v/>
      </c>
      <c r="AE689" s="259" t="str">
        <f>IFERROR(IF(AND(Cal!P689&gt;=Cal!$AG$5,Cal!P689&lt;=Cal!$AH$5,PrintPayslip!$D$7=Cal!$Q689),IF(LEN(P689)&gt;0,P689,0),""),"")</f>
        <v/>
      </c>
      <c r="AF689" s="258" t="str">
        <f t="shared" si="92"/>
        <v/>
      </c>
    </row>
    <row r="690" spans="2:32" x14ac:dyDescent="0.25">
      <c r="B690" s="228">
        <v>686</v>
      </c>
      <c r="C690" s="247">
        <f>IF(LEN(INDEX(TaxData!$B$7:$D$4006,Cal!$B690,Cal!C$3))&gt;0,INDEX(TaxData!$B$7:$D$4006,Cal!$B690,Cal!C$3),"")</f>
        <v>771</v>
      </c>
      <c r="D690" s="247">
        <f>IF(LEN(INDEX(TaxData!$B$7:$D$4006,Cal!$B690,Cal!D$3))&gt;0,INDEX(TaxData!$B$7:$D$4006,Cal!$B690,Cal!D$3),"")</f>
        <v>103</v>
      </c>
      <c r="E690" s="247">
        <f>IF(LEN(INDEX(TaxData!$B$7:$D$4006,Cal!$B690,Cal!E$3))&gt;0,INDEX(TaxData!$B$7:$D$4006,Cal!$B690,Cal!E$3),"")</f>
        <v>225</v>
      </c>
      <c r="F690" s="230"/>
      <c r="H690" s="234"/>
      <c r="I690" s="234"/>
      <c r="J690" s="234"/>
      <c r="K690" s="234"/>
      <c r="O690" s="228">
        <v>686</v>
      </c>
      <c r="P690" s="250" t="str">
        <f>IF(LEN(INDEX(DataInput!$B$6:$G$2005,Cal!$B690,Cal!P$3))&gt;0,INDEX(DataInput!$B$6:$G$2005,Cal!$B690,Cal!P$3),"")</f>
        <v/>
      </c>
      <c r="Q690" s="251" t="str">
        <f>IF(LEN(INDEX(DataInput!$B$6:$G$2005,Cal!$B690,Cal!Q$3))&gt;0,INDEX(DataInput!$B$6:$G$2005,Cal!$B690,Cal!Q$3),"")</f>
        <v/>
      </c>
      <c r="R690" s="252" t="str">
        <f>IF(LEN(INDEX(DataInput!$B$6:$G$2005,Cal!$B690,Cal!R$3))&gt;0,INDEX(DataInput!$B$6:$G$2005,Cal!$B690,Cal!R$3),"")</f>
        <v/>
      </c>
      <c r="S690" s="251" t="str">
        <f>IF(LEN(INDEX(DataInput!$B$6:$G$2005,Cal!$B690,Cal!S$3))&gt;0,INDEX(DataInput!$B$6:$G$2005,Cal!$B690,Cal!S$3),"")</f>
        <v/>
      </c>
      <c r="T690" s="253" t="str">
        <f>IF(LEN(INDEX(DataInput!$B$6:$G$2005,Cal!$B690,Cal!T$3))&gt;0,INDEX(DataInput!$B$6:$G$2005,Cal!$B690,Cal!T$3),"")</f>
        <v/>
      </c>
      <c r="U690" s="254" t="str">
        <f>IF(LEN(INDEX(DataInput!$B$6:$G$2005,Cal!$B690,Cal!U$3))&gt;0,INDEX(DataInput!$B$6:$G$2005,Cal!$B690,Cal!U$3),"")</f>
        <v/>
      </c>
      <c r="V690" s="262">
        <f t="shared" si="93"/>
        <v>0</v>
      </c>
      <c r="W690" s="262" t="str">
        <f t="shared" si="94"/>
        <v/>
      </c>
      <c r="X690" s="262" t="str">
        <f t="shared" si="95"/>
        <v/>
      </c>
      <c r="Y690" s="257" t="str">
        <f t="shared" si="90"/>
        <v/>
      </c>
      <c r="Z690" s="257" t="str">
        <f t="shared" si="91"/>
        <v/>
      </c>
      <c r="AA690" s="258" t="str">
        <f t="shared" si="96"/>
        <v>No</v>
      </c>
      <c r="AB690" s="259" t="str">
        <f>IFERROR(IF(COUNTIF($P$4:P690,P690)=1,P690,""),"")</f>
        <v/>
      </c>
      <c r="AC690" s="259" t="str">
        <f t="shared" si="97"/>
        <v/>
      </c>
      <c r="AD690" s="259" t="str">
        <f t="shared" si="98"/>
        <v/>
      </c>
      <c r="AE690" s="259" t="str">
        <f>IFERROR(IF(AND(Cal!P690&gt;=Cal!$AG$5,Cal!P690&lt;=Cal!$AH$5,PrintPayslip!$D$7=Cal!$Q690),IF(LEN(P690)&gt;0,P690,0),""),"")</f>
        <v/>
      </c>
      <c r="AF690" s="258" t="str">
        <f t="shared" si="92"/>
        <v/>
      </c>
    </row>
    <row r="691" spans="2:32" x14ac:dyDescent="0.25">
      <c r="B691" s="228">
        <v>687</v>
      </c>
      <c r="C691" s="247">
        <f>IF(LEN(INDEX(TaxData!$B$7:$D$4006,Cal!$B691,Cal!C$3))&gt;0,INDEX(TaxData!$B$7:$D$4006,Cal!$B691,Cal!C$3),"")</f>
        <v>772</v>
      </c>
      <c r="D691" s="247">
        <f>IF(LEN(INDEX(TaxData!$B$7:$D$4006,Cal!$B691,Cal!D$3))&gt;0,INDEX(TaxData!$B$7:$D$4006,Cal!$B691,Cal!D$3),"")</f>
        <v>103</v>
      </c>
      <c r="E691" s="247">
        <f>IF(LEN(INDEX(TaxData!$B$7:$D$4006,Cal!$B691,Cal!E$3))&gt;0,INDEX(TaxData!$B$7:$D$4006,Cal!$B691,Cal!E$3),"")</f>
        <v>225</v>
      </c>
      <c r="F691" s="230"/>
      <c r="H691" s="234"/>
      <c r="I691" s="234"/>
      <c r="J691" s="234"/>
      <c r="K691" s="234"/>
      <c r="O691" s="228">
        <v>687</v>
      </c>
      <c r="P691" s="250" t="str">
        <f>IF(LEN(INDEX(DataInput!$B$6:$G$2005,Cal!$B691,Cal!P$3))&gt;0,INDEX(DataInput!$B$6:$G$2005,Cal!$B691,Cal!P$3),"")</f>
        <v/>
      </c>
      <c r="Q691" s="251" t="str">
        <f>IF(LEN(INDEX(DataInput!$B$6:$G$2005,Cal!$B691,Cal!Q$3))&gt;0,INDEX(DataInput!$B$6:$G$2005,Cal!$B691,Cal!Q$3),"")</f>
        <v/>
      </c>
      <c r="R691" s="252" t="str">
        <f>IF(LEN(INDEX(DataInput!$B$6:$G$2005,Cal!$B691,Cal!R$3))&gt;0,INDEX(DataInput!$B$6:$G$2005,Cal!$B691,Cal!R$3),"")</f>
        <v/>
      </c>
      <c r="S691" s="251" t="str">
        <f>IF(LEN(INDEX(DataInput!$B$6:$G$2005,Cal!$B691,Cal!S$3))&gt;0,INDEX(DataInput!$B$6:$G$2005,Cal!$B691,Cal!S$3),"")</f>
        <v/>
      </c>
      <c r="T691" s="253" t="str">
        <f>IF(LEN(INDEX(DataInput!$B$6:$G$2005,Cal!$B691,Cal!T$3))&gt;0,INDEX(DataInput!$B$6:$G$2005,Cal!$B691,Cal!T$3),"")</f>
        <v/>
      </c>
      <c r="U691" s="254" t="str">
        <f>IF(LEN(INDEX(DataInput!$B$6:$G$2005,Cal!$B691,Cal!U$3))&gt;0,INDEX(DataInput!$B$6:$G$2005,Cal!$B691,Cal!U$3),"")</f>
        <v/>
      </c>
      <c r="V691" s="262">
        <f t="shared" si="93"/>
        <v>0</v>
      </c>
      <c r="W691" s="262" t="str">
        <f t="shared" si="94"/>
        <v/>
      </c>
      <c r="X691" s="262" t="str">
        <f t="shared" si="95"/>
        <v/>
      </c>
      <c r="Y691" s="257" t="str">
        <f t="shared" si="90"/>
        <v/>
      </c>
      <c r="Z691" s="257" t="str">
        <f t="shared" si="91"/>
        <v/>
      </c>
      <c r="AA691" s="258" t="str">
        <f t="shared" si="96"/>
        <v>No</v>
      </c>
      <c r="AB691" s="259" t="str">
        <f>IFERROR(IF(COUNTIF($P$4:P691,P691)=1,P691,""),"")</f>
        <v/>
      </c>
      <c r="AC691" s="259" t="str">
        <f t="shared" si="97"/>
        <v/>
      </c>
      <c r="AD691" s="259" t="str">
        <f t="shared" si="98"/>
        <v/>
      </c>
      <c r="AE691" s="259" t="str">
        <f>IFERROR(IF(AND(Cal!P691&gt;=Cal!$AG$5,Cal!P691&lt;=Cal!$AH$5,PrintPayslip!$D$7=Cal!$Q691),IF(LEN(P691)&gt;0,P691,0),""),"")</f>
        <v/>
      </c>
      <c r="AF691" s="258" t="str">
        <f t="shared" si="92"/>
        <v/>
      </c>
    </row>
    <row r="692" spans="2:32" x14ac:dyDescent="0.25">
      <c r="B692" s="228">
        <v>688</v>
      </c>
      <c r="C692" s="247">
        <f>IF(LEN(INDEX(TaxData!$B$7:$D$4006,Cal!$B692,Cal!C$3))&gt;0,INDEX(TaxData!$B$7:$D$4006,Cal!$B692,Cal!C$3),"")</f>
        <v>773</v>
      </c>
      <c r="D692" s="247">
        <f>IF(LEN(INDEX(TaxData!$B$7:$D$4006,Cal!$B692,Cal!D$3))&gt;0,INDEX(TaxData!$B$7:$D$4006,Cal!$B692,Cal!D$3),"")</f>
        <v>104</v>
      </c>
      <c r="E692" s="247">
        <f>IF(LEN(INDEX(TaxData!$B$7:$D$4006,Cal!$B692,Cal!E$3))&gt;0,INDEX(TaxData!$B$7:$D$4006,Cal!$B692,Cal!E$3),"")</f>
        <v>225</v>
      </c>
      <c r="F692" s="230"/>
      <c r="H692" s="234"/>
      <c r="I692" s="234"/>
      <c r="J692" s="234"/>
      <c r="K692" s="234"/>
      <c r="O692" s="228">
        <v>688</v>
      </c>
      <c r="P692" s="250" t="str">
        <f>IF(LEN(INDEX(DataInput!$B$6:$G$2005,Cal!$B692,Cal!P$3))&gt;0,INDEX(DataInput!$B$6:$G$2005,Cal!$B692,Cal!P$3),"")</f>
        <v/>
      </c>
      <c r="Q692" s="251" t="str">
        <f>IF(LEN(INDEX(DataInput!$B$6:$G$2005,Cal!$B692,Cal!Q$3))&gt;0,INDEX(DataInput!$B$6:$G$2005,Cal!$B692,Cal!Q$3),"")</f>
        <v/>
      </c>
      <c r="R692" s="252" t="str">
        <f>IF(LEN(INDEX(DataInput!$B$6:$G$2005,Cal!$B692,Cal!R$3))&gt;0,INDEX(DataInput!$B$6:$G$2005,Cal!$B692,Cal!R$3),"")</f>
        <v/>
      </c>
      <c r="S692" s="251" t="str">
        <f>IF(LEN(INDEX(DataInput!$B$6:$G$2005,Cal!$B692,Cal!S$3))&gt;0,INDEX(DataInput!$B$6:$G$2005,Cal!$B692,Cal!S$3),"")</f>
        <v/>
      </c>
      <c r="T692" s="253" t="str">
        <f>IF(LEN(INDEX(DataInput!$B$6:$G$2005,Cal!$B692,Cal!T$3))&gt;0,INDEX(DataInput!$B$6:$G$2005,Cal!$B692,Cal!T$3),"")</f>
        <v/>
      </c>
      <c r="U692" s="254" t="str">
        <f>IF(LEN(INDEX(DataInput!$B$6:$G$2005,Cal!$B692,Cal!U$3))&gt;0,INDEX(DataInput!$B$6:$G$2005,Cal!$B692,Cal!U$3),"")</f>
        <v/>
      </c>
      <c r="V692" s="262">
        <f t="shared" si="93"/>
        <v>0</v>
      </c>
      <c r="W692" s="262" t="str">
        <f t="shared" si="94"/>
        <v/>
      </c>
      <c r="X692" s="262" t="str">
        <f t="shared" si="95"/>
        <v/>
      </c>
      <c r="Y692" s="257" t="str">
        <f t="shared" si="90"/>
        <v/>
      </c>
      <c r="Z692" s="257" t="str">
        <f t="shared" si="91"/>
        <v/>
      </c>
      <c r="AA692" s="258" t="str">
        <f t="shared" si="96"/>
        <v>No</v>
      </c>
      <c r="AB692" s="259" t="str">
        <f>IFERROR(IF(COUNTIF($P$4:P692,P692)=1,P692,""),"")</f>
        <v/>
      </c>
      <c r="AC692" s="259" t="str">
        <f t="shared" si="97"/>
        <v/>
      </c>
      <c r="AD692" s="259" t="str">
        <f t="shared" si="98"/>
        <v/>
      </c>
      <c r="AE692" s="259" t="str">
        <f>IFERROR(IF(AND(Cal!P692&gt;=Cal!$AG$5,Cal!P692&lt;=Cal!$AH$5,PrintPayslip!$D$7=Cal!$Q692),IF(LEN(P692)&gt;0,P692,0),""),"")</f>
        <v/>
      </c>
      <c r="AF692" s="258" t="str">
        <f t="shared" si="92"/>
        <v/>
      </c>
    </row>
    <row r="693" spans="2:32" x14ac:dyDescent="0.25">
      <c r="B693" s="228">
        <v>689</v>
      </c>
      <c r="C693" s="247">
        <f>IF(LEN(INDEX(TaxData!$B$7:$D$4006,Cal!$B693,Cal!C$3))&gt;0,INDEX(TaxData!$B$7:$D$4006,Cal!$B693,Cal!C$3),"")</f>
        <v>774</v>
      </c>
      <c r="D693" s="247">
        <f>IF(LEN(INDEX(TaxData!$B$7:$D$4006,Cal!$B693,Cal!D$3))&gt;0,INDEX(TaxData!$B$7:$D$4006,Cal!$B693,Cal!D$3),"")</f>
        <v>104</v>
      </c>
      <c r="E693" s="247">
        <f>IF(LEN(INDEX(TaxData!$B$7:$D$4006,Cal!$B693,Cal!E$3))&gt;0,INDEX(TaxData!$B$7:$D$4006,Cal!$B693,Cal!E$3),"")</f>
        <v>226</v>
      </c>
      <c r="F693" s="230"/>
      <c r="H693" s="234"/>
      <c r="I693" s="234"/>
      <c r="J693" s="234"/>
      <c r="K693" s="234"/>
      <c r="O693" s="228">
        <v>689</v>
      </c>
      <c r="P693" s="250" t="str">
        <f>IF(LEN(INDEX(DataInput!$B$6:$G$2005,Cal!$B693,Cal!P$3))&gt;0,INDEX(DataInput!$B$6:$G$2005,Cal!$B693,Cal!P$3),"")</f>
        <v/>
      </c>
      <c r="Q693" s="251" t="str">
        <f>IF(LEN(INDEX(DataInput!$B$6:$G$2005,Cal!$B693,Cal!Q$3))&gt;0,INDEX(DataInput!$B$6:$G$2005,Cal!$B693,Cal!Q$3),"")</f>
        <v/>
      </c>
      <c r="R693" s="252" t="str">
        <f>IF(LEN(INDEX(DataInput!$B$6:$G$2005,Cal!$B693,Cal!R$3))&gt;0,INDEX(DataInput!$B$6:$G$2005,Cal!$B693,Cal!R$3),"")</f>
        <v/>
      </c>
      <c r="S693" s="251" t="str">
        <f>IF(LEN(INDEX(DataInput!$B$6:$G$2005,Cal!$B693,Cal!S$3))&gt;0,INDEX(DataInput!$B$6:$G$2005,Cal!$B693,Cal!S$3),"")</f>
        <v/>
      </c>
      <c r="T693" s="253" t="str">
        <f>IF(LEN(INDEX(DataInput!$B$6:$G$2005,Cal!$B693,Cal!T$3))&gt;0,INDEX(DataInput!$B$6:$G$2005,Cal!$B693,Cal!T$3),"")</f>
        <v/>
      </c>
      <c r="U693" s="254" t="str">
        <f>IF(LEN(INDEX(DataInput!$B$6:$G$2005,Cal!$B693,Cal!U$3))&gt;0,INDEX(DataInput!$B$6:$G$2005,Cal!$B693,Cal!U$3),"")</f>
        <v/>
      </c>
      <c r="V693" s="262">
        <f t="shared" si="93"/>
        <v>0</v>
      </c>
      <c r="W693" s="262" t="str">
        <f t="shared" si="94"/>
        <v/>
      </c>
      <c r="X693" s="262" t="str">
        <f t="shared" si="95"/>
        <v/>
      </c>
      <c r="Y693" s="257" t="str">
        <f t="shared" si="90"/>
        <v/>
      </c>
      <c r="Z693" s="257" t="str">
        <f t="shared" si="91"/>
        <v/>
      </c>
      <c r="AA693" s="258" t="str">
        <f t="shared" si="96"/>
        <v>No</v>
      </c>
      <c r="AB693" s="259" t="str">
        <f>IFERROR(IF(COUNTIF($P$4:P693,P693)=1,P693,""),"")</f>
        <v/>
      </c>
      <c r="AC693" s="259" t="str">
        <f t="shared" si="97"/>
        <v/>
      </c>
      <c r="AD693" s="259" t="str">
        <f t="shared" si="98"/>
        <v/>
      </c>
      <c r="AE693" s="259" t="str">
        <f>IFERROR(IF(AND(Cal!P693&gt;=Cal!$AG$5,Cal!P693&lt;=Cal!$AH$5,PrintPayslip!$D$7=Cal!$Q693),IF(LEN(P693)&gt;0,P693,0),""),"")</f>
        <v/>
      </c>
      <c r="AF693" s="258" t="str">
        <f t="shared" si="92"/>
        <v/>
      </c>
    </row>
    <row r="694" spans="2:32" x14ac:dyDescent="0.25">
      <c r="B694" s="228">
        <v>690</v>
      </c>
      <c r="C694" s="247">
        <f>IF(LEN(INDEX(TaxData!$B$7:$D$4006,Cal!$B694,Cal!C$3))&gt;0,INDEX(TaxData!$B$7:$D$4006,Cal!$B694,Cal!C$3),"")</f>
        <v>775</v>
      </c>
      <c r="D694" s="247">
        <f>IF(LEN(INDEX(TaxData!$B$7:$D$4006,Cal!$B694,Cal!D$3))&gt;0,INDEX(TaxData!$B$7:$D$4006,Cal!$B694,Cal!D$3),"")</f>
        <v>104</v>
      </c>
      <c r="E694" s="247">
        <f>IF(LEN(INDEX(TaxData!$B$7:$D$4006,Cal!$B694,Cal!E$3))&gt;0,INDEX(TaxData!$B$7:$D$4006,Cal!$B694,Cal!E$3),"")</f>
        <v>226</v>
      </c>
      <c r="F694" s="230"/>
      <c r="H694" s="234"/>
      <c r="I694" s="234"/>
      <c r="J694" s="234"/>
      <c r="K694" s="234"/>
      <c r="O694" s="228">
        <v>690</v>
      </c>
      <c r="P694" s="250" t="str">
        <f>IF(LEN(INDEX(DataInput!$B$6:$G$2005,Cal!$B694,Cal!P$3))&gt;0,INDEX(DataInput!$B$6:$G$2005,Cal!$B694,Cal!P$3),"")</f>
        <v/>
      </c>
      <c r="Q694" s="251" t="str">
        <f>IF(LEN(INDEX(DataInput!$B$6:$G$2005,Cal!$B694,Cal!Q$3))&gt;0,INDEX(DataInput!$B$6:$G$2005,Cal!$B694,Cal!Q$3),"")</f>
        <v/>
      </c>
      <c r="R694" s="252" t="str">
        <f>IF(LEN(INDEX(DataInput!$B$6:$G$2005,Cal!$B694,Cal!R$3))&gt;0,INDEX(DataInput!$B$6:$G$2005,Cal!$B694,Cal!R$3),"")</f>
        <v/>
      </c>
      <c r="S694" s="251" t="str">
        <f>IF(LEN(INDEX(DataInput!$B$6:$G$2005,Cal!$B694,Cal!S$3))&gt;0,INDEX(DataInput!$B$6:$G$2005,Cal!$B694,Cal!S$3),"")</f>
        <v/>
      </c>
      <c r="T694" s="253" t="str">
        <f>IF(LEN(INDEX(DataInput!$B$6:$G$2005,Cal!$B694,Cal!T$3))&gt;0,INDEX(DataInput!$B$6:$G$2005,Cal!$B694,Cal!T$3),"")</f>
        <v/>
      </c>
      <c r="U694" s="254" t="str">
        <f>IF(LEN(INDEX(DataInput!$B$6:$G$2005,Cal!$B694,Cal!U$3))&gt;0,INDEX(DataInput!$B$6:$G$2005,Cal!$B694,Cal!U$3),"")</f>
        <v/>
      </c>
      <c r="V694" s="262">
        <f t="shared" si="93"/>
        <v>0</v>
      </c>
      <c r="W694" s="262" t="str">
        <f t="shared" si="94"/>
        <v/>
      </c>
      <c r="X694" s="262" t="str">
        <f t="shared" si="95"/>
        <v/>
      </c>
      <c r="Y694" s="257" t="str">
        <f t="shared" si="90"/>
        <v/>
      </c>
      <c r="Z694" s="257" t="str">
        <f t="shared" si="91"/>
        <v/>
      </c>
      <c r="AA694" s="258" t="str">
        <f t="shared" si="96"/>
        <v>No</v>
      </c>
      <c r="AB694" s="259" t="str">
        <f>IFERROR(IF(COUNTIF($P$4:P694,P694)=1,P694,""),"")</f>
        <v/>
      </c>
      <c r="AC694" s="259" t="str">
        <f t="shared" si="97"/>
        <v/>
      </c>
      <c r="AD694" s="259" t="str">
        <f t="shared" si="98"/>
        <v/>
      </c>
      <c r="AE694" s="259" t="str">
        <f>IFERROR(IF(AND(Cal!P694&gt;=Cal!$AG$5,Cal!P694&lt;=Cal!$AH$5,PrintPayslip!$D$7=Cal!$Q694),IF(LEN(P694)&gt;0,P694,0),""),"")</f>
        <v/>
      </c>
      <c r="AF694" s="258" t="str">
        <f t="shared" si="92"/>
        <v/>
      </c>
    </row>
    <row r="695" spans="2:32" x14ac:dyDescent="0.25">
      <c r="B695" s="228">
        <v>691</v>
      </c>
      <c r="C695" s="247">
        <f>IF(LEN(INDEX(TaxData!$B$7:$D$4006,Cal!$B695,Cal!C$3))&gt;0,INDEX(TaxData!$B$7:$D$4006,Cal!$B695,Cal!C$3),"")</f>
        <v>776</v>
      </c>
      <c r="D695" s="247">
        <f>IF(LEN(INDEX(TaxData!$B$7:$D$4006,Cal!$B695,Cal!D$3))&gt;0,INDEX(TaxData!$B$7:$D$4006,Cal!$B695,Cal!D$3),"")</f>
        <v>105</v>
      </c>
      <c r="E695" s="247">
        <f>IF(LEN(INDEX(TaxData!$B$7:$D$4006,Cal!$B695,Cal!E$3))&gt;0,INDEX(TaxData!$B$7:$D$4006,Cal!$B695,Cal!E$3),"")</f>
        <v>226</v>
      </c>
      <c r="F695" s="230"/>
      <c r="H695" s="234"/>
      <c r="I695" s="234"/>
      <c r="J695" s="234"/>
      <c r="K695" s="234"/>
      <c r="O695" s="228">
        <v>691</v>
      </c>
      <c r="P695" s="250" t="str">
        <f>IF(LEN(INDEX(DataInput!$B$6:$G$2005,Cal!$B695,Cal!P$3))&gt;0,INDEX(DataInput!$B$6:$G$2005,Cal!$B695,Cal!P$3),"")</f>
        <v/>
      </c>
      <c r="Q695" s="251" t="str">
        <f>IF(LEN(INDEX(DataInput!$B$6:$G$2005,Cal!$B695,Cal!Q$3))&gt;0,INDEX(DataInput!$B$6:$G$2005,Cal!$B695,Cal!Q$3),"")</f>
        <v/>
      </c>
      <c r="R695" s="252" t="str">
        <f>IF(LEN(INDEX(DataInput!$B$6:$G$2005,Cal!$B695,Cal!R$3))&gt;0,INDEX(DataInput!$B$6:$G$2005,Cal!$B695,Cal!R$3),"")</f>
        <v/>
      </c>
      <c r="S695" s="251" t="str">
        <f>IF(LEN(INDEX(DataInput!$B$6:$G$2005,Cal!$B695,Cal!S$3))&gt;0,INDEX(DataInput!$B$6:$G$2005,Cal!$B695,Cal!S$3),"")</f>
        <v/>
      </c>
      <c r="T695" s="253" t="str">
        <f>IF(LEN(INDEX(DataInput!$B$6:$G$2005,Cal!$B695,Cal!T$3))&gt;0,INDEX(DataInput!$B$6:$G$2005,Cal!$B695,Cal!T$3),"")</f>
        <v/>
      </c>
      <c r="U695" s="254" t="str">
        <f>IF(LEN(INDEX(DataInput!$B$6:$G$2005,Cal!$B695,Cal!U$3))&gt;0,INDEX(DataInput!$B$6:$G$2005,Cal!$B695,Cal!U$3),"")</f>
        <v/>
      </c>
      <c r="V695" s="262">
        <f t="shared" si="93"/>
        <v>0</v>
      </c>
      <c r="W695" s="262" t="str">
        <f t="shared" si="94"/>
        <v/>
      </c>
      <c r="X695" s="262" t="str">
        <f t="shared" si="95"/>
        <v/>
      </c>
      <c r="Y695" s="257" t="str">
        <f t="shared" si="90"/>
        <v/>
      </c>
      <c r="Z695" s="257" t="str">
        <f t="shared" si="91"/>
        <v/>
      </c>
      <c r="AA695" s="258" t="str">
        <f t="shared" si="96"/>
        <v>No</v>
      </c>
      <c r="AB695" s="259" t="str">
        <f>IFERROR(IF(COUNTIF($P$4:P695,P695)=1,P695,""),"")</f>
        <v/>
      </c>
      <c r="AC695" s="259" t="str">
        <f t="shared" si="97"/>
        <v/>
      </c>
      <c r="AD695" s="259" t="str">
        <f t="shared" si="98"/>
        <v/>
      </c>
      <c r="AE695" s="259" t="str">
        <f>IFERROR(IF(AND(Cal!P695&gt;=Cal!$AG$5,Cal!P695&lt;=Cal!$AH$5,PrintPayslip!$D$7=Cal!$Q695),IF(LEN(P695)&gt;0,P695,0),""),"")</f>
        <v/>
      </c>
      <c r="AF695" s="258" t="str">
        <f t="shared" si="92"/>
        <v/>
      </c>
    </row>
    <row r="696" spans="2:32" x14ac:dyDescent="0.25">
      <c r="B696" s="228">
        <v>692</v>
      </c>
      <c r="C696" s="247">
        <f>IF(LEN(INDEX(TaxData!$B$7:$D$4006,Cal!$B696,Cal!C$3))&gt;0,INDEX(TaxData!$B$7:$D$4006,Cal!$B696,Cal!C$3),"")</f>
        <v>777</v>
      </c>
      <c r="D696" s="247">
        <f>IF(LEN(INDEX(TaxData!$B$7:$D$4006,Cal!$B696,Cal!D$3))&gt;0,INDEX(TaxData!$B$7:$D$4006,Cal!$B696,Cal!D$3),"")</f>
        <v>105</v>
      </c>
      <c r="E696" s="247">
        <f>IF(LEN(INDEX(TaxData!$B$7:$D$4006,Cal!$B696,Cal!E$3))&gt;0,INDEX(TaxData!$B$7:$D$4006,Cal!$B696,Cal!E$3),"")</f>
        <v>227</v>
      </c>
      <c r="F696" s="230"/>
      <c r="H696" s="234"/>
      <c r="I696" s="234"/>
      <c r="J696" s="234"/>
      <c r="K696" s="234"/>
      <c r="O696" s="228">
        <v>692</v>
      </c>
      <c r="P696" s="250" t="str">
        <f>IF(LEN(INDEX(DataInput!$B$6:$G$2005,Cal!$B696,Cal!P$3))&gt;0,INDEX(DataInput!$B$6:$G$2005,Cal!$B696,Cal!P$3),"")</f>
        <v/>
      </c>
      <c r="Q696" s="251" t="str">
        <f>IF(LEN(INDEX(DataInput!$B$6:$G$2005,Cal!$B696,Cal!Q$3))&gt;0,INDEX(DataInput!$B$6:$G$2005,Cal!$B696,Cal!Q$3),"")</f>
        <v/>
      </c>
      <c r="R696" s="252" t="str">
        <f>IF(LEN(INDEX(DataInput!$B$6:$G$2005,Cal!$B696,Cal!R$3))&gt;0,INDEX(DataInput!$B$6:$G$2005,Cal!$B696,Cal!R$3),"")</f>
        <v/>
      </c>
      <c r="S696" s="251" t="str">
        <f>IF(LEN(INDEX(DataInput!$B$6:$G$2005,Cal!$B696,Cal!S$3))&gt;0,INDEX(DataInput!$B$6:$G$2005,Cal!$B696,Cal!S$3),"")</f>
        <v/>
      </c>
      <c r="T696" s="253" t="str">
        <f>IF(LEN(INDEX(DataInput!$B$6:$G$2005,Cal!$B696,Cal!T$3))&gt;0,INDEX(DataInput!$B$6:$G$2005,Cal!$B696,Cal!T$3),"")</f>
        <v/>
      </c>
      <c r="U696" s="254" t="str">
        <f>IF(LEN(INDEX(DataInput!$B$6:$G$2005,Cal!$B696,Cal!U$3))&gt;0,INDEX(DataInput!$B$6:$G$2005,Cal!$B696,Cal!U$3),"")</f>
        <v/>
      </c>
      <c r="V696" s="262">
        <f t="shared" si="93"/>
        <v>0</v>
      </c>
      <c r="W696" s="262" t="str">
        <f t="shared" si="94"/>
        <v/>
      </c>
      <c r="X696" s="262" t="str">
        <f t="shared" si="95"/>
        <v/>
      </c>
      <c r="Y696" s="257" t="str">
        <f t="shared" si="90"/>
        <v/>
      </c>
      <c r="Z696" s="257" t="str">
        <f t="shared" si="91"/>
        <v/>
      </c>
      <c r="AA696" s="258" t="str">
        <f t="shared" si="96"/>
        <v>No</v>
      </c>
      <c r="AB696" s="259" t="str">
        <f>IFERROR(IF(COUNTIF($P$4:P696,P696)=1,P696,""),"")</f>
        <v/>
      </c>
      <c r="AC696" s="259" t="str">
        <f t="shared" si="97"/>
        <v/>
      </c>
      <c r="AD696" s="259" t="str">
        <f t="shared" si="98"/>
        <v/>
      </c>
      <c r="AE696" s="259" t="str">
        <f>IFERROR(IF(AND(Cal!P696&gt;=Cal!$AG$5,Cal!P696&lt;=Cal!$AH$5,PrintPayslip!$D$7=Cal!$Q696),IF(LEN(P696)&gt;0,P696,0),""),"")</f>
        <v/>
      </c>
      <c r="AF696" s="258" t="str">
        <f t="shared" si="92"/>
        <v/>
      </c>
    </row>
    <row r="697" spans="2:32" x14ac:dyDescent="0.25">
      <c r="B697" s="228">
        <v>693</v>
      </c>
      <c r="C697" s="247">
        <f>IF(LEN(INDEX(TaxData!$B$7:$D$4006,Cal!$B697,Cal!C$3))&gt;0,INDEX(TaxData!$B$7:$D$4006,Cal!$B697,Cal!C$3),"")</f>
        <v>778</v>
      </c>
      <c r="D697" s="247">
        <f>IF(LEN(INDEX(TaxData!$B$7:$D$4006,Cal!$B697,Cal!D$3))&gt;0,INDEX(TaxData!$B$7:$D$4006,Cal!$B697,Cal!D$3),"")</f>
        <v>105</v>
      </c>
      <c r="E697" s="247">
        <f>IF(LEN(INDEX(TaxData!$B$7:$D$4006,Cal!$B697,Cal!E$3))&gt;0,INDEX(TaxData!$B$7:$D$4006,Cal!$B697,Cal!E$3),"")</f>
        <v>227</v>
      </c>
      <c r="F697" s="230"/>
      <c r="H697" s="234"/>
      <c r="I697" s="234"/>
      <c r="J697" s="234"/>
      <c r="K697" s="234"/>
      <c r="O697" s="228">
        <v>693</v>
      </c>
      <c r="P697" s="250" t="str">
        <f>IF(LEN(INDEX(DataInput!$B$6:$G$2005,Cal!$B697,Cal!P$3))&gt;0,INDEX(DataInput!$B$6:$G$2005,Cal!$B697,Cal!P$3),"")</f>
        <v/>
      </c>
      <c r="Q697" s="251" t="str">
        <f>IF(LEN(INDEX(DataInput!$B$6:$G$2005,Cal!$B697,Cal!Q$3))&gt;0,INDEX(DataInput!$B$6:$G$2005,Cal!$B697,Cal!Q$3),"")</f>
        <v/>
      </c>
      <c r="R697" s="252" t="str">
        <f>IF(LEN(INDEX(DataInput!$B$6:$G$2005,Cal!$B697,Cal!R$3))&gt;0,INDEX(DataInput!$B$6:$G$2005,Cal!$B697,Cal!R$3),"")</f>
        <v/>
      </c>
      <c r="S697" s="251" t="str">
        <f>IF(LEN(INDEX(DataInput!$B$6:$G$2005,Cal!$B697,Cal!S$3))&gt;0,INDEX(DataInput!$B$6:$G$2005,Cal!$B697,Cal!S$3),"")</f>
        <v/>
      </c>
      <c r="T697" s="253" t="str">
        <f>IF(LEN(INDEX(DataInput!$B$6:$G$2005,Cal!$B697,Cal!T$3))&gt;0,INDEX(DataInput!$B$6:$G$2005,Cal!$B697,Cal!T$3),"")</f>
        <v/>
      </c>
      <c r="U697" s="254" t="str">
        <f>IF(LEN(INDEX(DataInput!$B$6:$G$2005,Cal!$B697,Cal!U$3))&gt;0,INDEX(DataInput!$B$6:$G$2005,Cal!$B697,Cal!U$3),"")</f>
        <v/>
      </c>
      <c r="V697" s="262">
        <f t="shared" si="93"/>
        <v>0</v>
      </c>
      <c r="W697" s="262" t="str">
        <f t="shared" si="94"/>
        <v/>
      </c>
      <c r="X697" s="262" t="str">
        <f t="shared" si="95"/>
        <v/>
      </c>
      <c r="Y697" s="257" t="str">
        <f t="shared" si="90"/>
        <v/>
      </c>
      <c r="Z697" s="257" t="str">
        <f t="shared" si="91"/>
        <v/>
      </c>
      <c r="AA697" s="258" t="str">
        <f t="shared" si="96"/>
        <v>No</v>
      </c>
      <c r="AB697" s="259" t="str">
        <f>IFERROR(IF(COUNTIF($P$4:P697,P697)=1,P697,""),"")</f>
        <v/>
      </c>
      <c r="AC697" s="259" t="str">
        <f t="shared" si="97"/>
        <v/>
      </c>
      <c r="AD697" s="259" t="str">
        <f t="shared" si="98"/>
        <v/>
      </c>
      <c r="AE697" s="259" t="str">
        <f>IFERROR(IF(AND(Cal!P697&gt;=Cal!$AG$5,Cal!P697&lt;=Cal!$AH$5,PrintPayslip!$D$7=Cal!$Q697),IF(LEN(P697)&gt;0,P697,0),""),"")</f>
        <v/>
      </c>
      <c r="AF697" s="258" t="str">
        <f t="shared" si="92"/>
        <v/>
      </c>
    </row>
    <row r="698" spans="2:32" x14ac:dyDescent="0.25">
      <c r="B698" s="228">
        <v>694</v>
      </c>
      <c r="C698" s="247">
        <f>IF(LEN(INDEX(TaxData!$B$7:$D$4006,Cal!$B698,Cal!C$3))&gt;0,INDEX(TaxData!$B$7:$D$4006,Cal!$B698,Cal!C$3),"")</f>
        <v>779</v>
      </c>
      <c r="D698" s="247">
        <f>IF(LEN(INDEX(TaxData!$B$7:$D$4006,Cal!$B698,Cal!D$3))&gt;0,INDEX(TaxData!$B$7:$D$4006,Cal!$B698,Cal!D$3),"")</f>
        <v>106</v>
      </c>
      <c r="E698" s="247">
        <f>IF(LEN(INDEX(TaxData!$B$7:$D$4006,Cal!$B698,Cal!E$3))&gt;0,INDEX(TaxData!$B$7:$D$4006,Cal!$B698,Cal!E$3),"")</f>
        <v>228</v>
      </c>
      <c r="F698" s="230"/>
      <c r="H698" s="234"/>
      <c r="I698" s="234"/>
      <c r="J698" s="234"/>
      <c r="K698" s="234"/>
      <c r="O698" s="228">
        <v>694</v>
      </c>
      <c r="P698" s="250" t="str">
        <f>IF(LEN(INDEX(DataInput!$B$6:$G$2005,Cal!$B698,Cal!P$3))&gt;0,INDEX(DataInput!$B$6:$G$2005,Cal!$B698,Cal!P$3),"")</f>
        <v/>
      </c>
      <c r="Q698" s="251" t="str">
        <f>IF(LEN(INDEX(DataInput!$B$6:$G$2005,Cal!$B698,Cal!Q$3))&gt;0,INDEX(DataInput!$B$6:$G$2005,Cal!$B698,Cal!Q$3),"")</f>
        <v/>
      </c>
      <c r="R698" s="252" t="str">
        <f>IF(LEN(INDEX(DataInput!$B$6:$G$2005,Cal!$B698,Cal!R$3))&gt;0,INDEX(DataInput!$B$6:$G$2005,Cal!$B698,Cal!R$3),"")</f>
        <v/>
      </c>
      <c r="S698" s="251" t="str">
        <f>IF(LEN(INDEX(DataInput!$B$6:$G$2005,Cal!$B698,Cal!S$3))&gt;0,INDEX(DataInput!$B$6:$G$2005,Cal!$B698,Cal!S$3),"")</f>
        <v/>
      </c>
      <c r="T698" s="253" t="str">
        <f>IF(LEN(INDEX(DataInput!$B$6:$G$2005,Cal!$B698,Cal!T$3))&gt;0,INDEX(DataInput!$B$6:$G$2005,Cal!$B698,Cal!T$3),"")</f>
        <v/>
      </c>
      <c r="U698" s="254" t="str">
        <f>IF(LEN(INDEX(DataInput!$B$6:$G$2005,Cal!$B698,Cal!U$3))&gt;0,INDEX(DataInput!$B$6:$G$2005,Cal!$B698,Cal!U$3),"")</f>
        <v/>
      </c>
      <c r="V698" s="262">
        <f t="shared" si="93"/>
        <v>0</v>
      </c>
      <c r="W698" s="262" t="str">
        <f t="shared" si="94"/>
        <v/>
      </c>
      <c r="X698" s="262" t="str">
        <f t="shared" si="95"/>
        <v/>
      </c>
      <c r="Y698" s="257" t="str">
        <f t="shared" si="90"/>
        <v/>
      </c>
      <c r="Z698" s="257" t="str">
        <f t="shared" si="91"/>
        <v/>
      </c>
      <c r="AA698" s="258" t="str">
        <f t="shared" si="96"/>
        <v>No</v>
      </c>
      <c r="AB698" s="259" t="str">
        <f>IFERROR(IF(COUNTIF($P$4:P698,P698)=1,P698,""),"")</f>
        <v/>
      </c>
      <c r="AC698" s="259" t="str">
        <f t="shared" si="97"/>
        <v/>
      </c>
      <c r="AD698" s="259" t="str">
        <f t="shared" si="98"/>
        <v/>
      </c>
      <c r="AE698" s="259" t="str">
        <f>IFERROR(IF(AND(Cal!P698&gt;=Cal!$AG$5,Cal!P698&lt;=Cal!$AH$5,PrintPayslip!$D$7=Cal!$Q698),IF(LEN(P698)&gt;0,P698,0),""),"")</f>
        <v/>
      </c>
      <c r="AF698" s="258" t="str">
        <f t="shared" si="92"/>
        <v/>
      </c>
    </row>
    <row r="699" spans="2:32" x14ac:dyDescent="0.25">
      <c r="B699" s="228">
        <v>695</v>
      </c>
      <c r="C699" s="247">
        <f>IF(LEN(INDEX(TaxData!$B$7:$D$4006,Cal!$B699,Cal!C$3))&gt;0,INDEX(TaxData!$B$7:$D$4006,Cal!$B699,Cal!C$3),"")</f>
        <v>780</v>
      </c>
      <c r="D699" s="247">
        <f>IF(LEN(INDEX(TaxData!$B$7:$D$4006,Cal!$B699,Cal!D$3))&gt;0,INDEX(TaxData!$B$7:$D$4006,Cal!$B699,Cal!D$3),"")</f>
        <v>106</v>
      </c>
      <c r="E699" s="247">
        <f>IF(LEN(INDEX(TaxData!$B$7:$D$4006,Cal!$B699,Cal!E$3))&gt;0,INDEX(TaxData!$B$7:$D$4006,Cal!$B699,Cal!E$3),"")</f>
        <v>228</v>
      </c>
      <c r="F699" s="230"/>
      <c r="H699" s="234"/>
      <c r="I699" s="234"/>
      <c r="J699" s="234"/>
      <c r="K699" s="234"/>
      <c r="O699" s="228">
        <v>695</v>
      </c>
      <c r="P699" s="250" t="str">
        <f>IF(LEN(INDEX(DataInput!$B$6:$G$2005,Cal!$B699,Cal!P$3))&gt;0,INDEX(DataInput!$B$6:$G$2005,Cal!$B699,Cal!P$3),"")</f>
        <v/>
      </c>
      <c r="Q699" s="251" t="str">
        <f>IF(LEN(INDEX(DataInput!$B$6:$G$2005,Cal!$B699,Cal!Q$3))&gt;0,INDEX(DataInput!$B$6:$G$2005,Cal!$B699,Cal!Q$3),"")</f>
        <v/>
      </c>
      <c r="R699" s="252" t="str">
        <f>IF(LEN(INDEX(DataInput!$B$6:$G$2005,Cal!$B699,Cal!R$3))&gt;0,INDEX(DataInput!$B$6:$G$2005,Cal!$B699,Cal!R$3),"")</f>
        <v/>
      </c>
      <c r="S699" s="251" t="str">
        <f>IF(LEN(INDEX(DataInput!$B$6:$G$2005,Cal!$B699,Cal!S$3))&gt;0,INDEX(DataInput!$B$6:$G$2005,Cal!$B699,Cal!S$3),"")</f>
        <v/>
      </c>
      <c r="T699" s="253" t="str">
        <f>IF(LEN(INDEX(DataInput!$B$6:$G$2005,Cal!$B699,Cal!T$3))&gt;0,INDEX(DataInput!$B$6:$G$2005,Cal!$B699,Cal!T$3),"")</f>
        <v/>
      </c>
      <c r="U699" s="254" t="str">
        <f>IF(LEN(INDEX(DataInput!$B$6:$G$2005,Cal!$B699,Cal!U$3))&gt;0,INDEX(DataInput!$B$6:$G$2005,Cal!$B699,Cal!U$3),"")</f>
        <v/>
      </c>
      <c r="V699" s="262">
        <f t="shared" si="93"/>
        <v>0</v>
      </c>
      <c r="W699" s="262" t="str">
        <f t="shared" si="94"/>
        <v/>
      </c>
      <c r="X699" s="262" t="str">
        <f t="shared" si="95"/>
        <v/>
      </c>
      <c r="Y699" s="257" t="str">
        <f t="shared" si="90"/>
        <v/>
      </c>
      <c r="Z699" s="257" t="str">
        <f t="shared" si="91"/>
        <v/>
      </c>
      <c r="AA699" s="258" t="str">
        <f t="shared" si="96"/>
        <v>No</v>
      </c>
      <c r="AB699" s="259" t="str">
        <f>IFERROR(IF(COUNTIF($P$4:P699,P699)=1,P699,""),"")</f>
        <v/>
      </c>
      <c r="AC699" s="259" t="str">
        <f t="shared" si="97"/>
        <v/>
      </c>
      <c r="AD699" s="259" t="str">
        <f t="shared" si="98"/>
        <v/>
      </c>
      <c r="AE699" s="259" t="str">
        <f>IFERROR(IF(AND(Cal!P699&gt;=Cal!$AG$5,Cal!P699&lt;=Cal!$AH$5,PrintPayslip!$D$7=Cal!$Q699),IF(LEN(P699)&gt;0,P699,0),""),"")</f>
        <v/>
      </c>
      <c r="AF699" s="258" t="str">
        <f t="shared" si="92"/>
        <v/>
      </c>
    </row>
    <row r="700" spans="2:32" x14ac:dyDescent="0.25">
      <c r="B700" s="228">
        <v>696</v>
      </c>
      <c r="C700" s="247">
        <f>IF(LEN(INDEX(TaxData!$B$7:$D$4006,Cal!$B700,Cal!C$3))&gt;0,INDEX(TaxData!$B$7:$D$4006,Cal!$B700,Cal!C$3),"")</f>
        <v>781</v>
      </c>
      <c r="D700" s="247">
        <f>IF(LEN(INDEX(TaxData!$B$7:$D$4006,Cal!$B700,Cal!D$3))&gt;0,INDEX(TaxData!$B$7:$D$4006,Cal!$B700,Cal!D$3),"")</f>
        <v>106</v>
      </c>
      <c r="E700" s="247">
        <f>IF(LEN(INDEX(TaxData!$B$7:$D$4006,Cal!$B700,Cal!E$3))&gt;0,INDEX(TaxData!$B$7:$D$4006,Cal!$B700,Cal!E$3),"")</f>
        <v>228</v>
      </c>
      <c r="F700" s="230"/>
      <c r="H700" s="234"/>
      <c r="I700" s="234"/>
      <c r="J700" s="234"/>
      <c r="K700" s="234"/>
      <c r="O700" s="228">
        <v>696</v>
      </c>
      <c r="P700" s="250" t="str">
        <f>IF(LEN(INDEX(DataInput!$B$6:$G$2005,Cal!$B700,Cal!P$3))&gt;0,INDEX(DataInput!$B$6:$G$2005,Cal!$B700,Cal!P$3),"")</f>
        <v/>
      </c>
      <c r="Q700" s="251" t="str">
        <f>IF(LEN(INDEX(DataInput!$B$6:$G$2005,Cal!$B700,Cal!Q$3))&gt;0,INDEX(DataInput!$B$6:$G$2005,Cal!$B700,Cal!Q$3),"")</f>
        <v/>
      </c>
      <c r="R700" s="252" t="str">
        <f>IF(LEN(INDEX(DataInput!$B$6:$G$2005,Cal!$B700,Cal!R$3))&gt;0,INDEX(DataInput!$B$6:$G$2005,Cal!$B700,Cal!R$3),"")</f>
        <v/>
      </c>
      <c r="S700" s="251" t="str">
        <f>IF(LEN(INDEX(DataInput!$B$6:$G$2005,Cal!$B700,Cal!S$3))&gt;0,INDEX(DataInput!$B$6:$G$2005,Cal!$B700,Cal!S$3),"")</f>
        <v/>
      </c>
      <c r="T700" s="253" t="str">
        <f>IF(LEN(INDEX(DataInput!$B$6:$G$2005,Cal!$B700,Cal!T$3))&gt;0,INDEX(DataInput!$B$6:$G$2005,Cal!$B700,Cal!T$3),"")</f>
        <v/>
      </c>
      <c r="U700" s="254" t="str">
        <f>IF(LEN(INDEX(DataInput!$B$6:$G$2005,Cal!$B700,Cal!U$3))&gt;0,INDEX(DataInput!$B$6:$G$2005,Cal!$B700,Cal!U$3),"")</f>
        <v/>
      </c>
      <c r="V700" s="262">
        <f t="shared" si="93"/>
        <v>0</v>
      </c>
      <c r="W700" s="262" t="str">
        <f t="shared" si="94"/>
        <v/>
      </c>
      <c r="X700" s="262" t="str">
        <f t="shared" si="95"/>
        <v/>
      </c>
      <c r="Y700" s="257" t="str">
        <f t="shared" si="90"/>
        <v/>
      </c>
      <c r="Z700" s="257" t="str">
        <f t="shared" si="91"/>
        <v/>
      </c>
      <c r="AA700" s="258" t="str">
        <f t="shared" si="96"/>
        <v>No</v>
      </c>
      <c r="AB700" s="259" t="str">
        <f>IFERROR(IF(COUNTIF($P$4:P700,P700)=1,P700,""),"")</f>
        <v/>
      </c>
      <c r="AC700" s="259" t="str">
        <f t="shared" si="97"/>
        <v/>
      </c>
      <c r="AD700" s="259" t="str">
        <f t="shared" si="98"/>
        <v/>
      </c>
      <c r="AE700" s="259" t="str">
        <f>IFERROR(IF(AND(Cal!P700&gt;=Cal!$AG$5,Cal!P700&lt;=Cal!$AH$5,PrintPayslip!$D$7=Cal!$Q700),IF(LEN(P700)&gt;0,P700,0),""),"")</f>
        <v/>
      </c>
      <c r="AF700" s="258" t="str">
        <f t="shared" si="92"/>
        <v/>
      </c>
    </row>
    <row r="701" spans="2:32" x14ac:dyDescent="0.25">
      <c r="B701" s="228">
        <v>697</v>
      </c>
      <c r="C701" s="247">
        <f>IF(LEN(INDEX(TaxData!$B$7:$D$4006,Cal!$B701,Cal!C$3))&gt;0,INDEX(TaxData!$B$7:$D$4006,Cal!$B701,Cal!C$3),"")</f>
        <v>782</v>
      </c>
      <c r="D701" s="247">
        <f>IF(LEN(INDEX(TaxData!$B$7:$D$4006,Cal!$B701,Cal!D$3))&gt;0,INDEX(TaxData!$B$7:$D$4006,Cal!$B701,Cal!D$3),"")</f>
        <v>107</v>
      </c>
      <c r="E701" s="247">
        <f>IF(LEN(INDEX(TaxData!$B$7:$D$4006,Cal!$B701,Cal!E$3))&gt;0,INDEX(TaxData!$B$7:$D$4006,Cal!$B701,Cal!E$3),"")</f>
        <v>229</v>
      </c>
      <c r="F701" s="230"/>
      <c r="H701" s="234"/>
      <c r="I701" s="234"/>
      <c r="J701" s="234"/>
      <c r="K701" s="234"/>
      <c r="O701" s="228">
        <v>697</v>
      </c>
      <c r="P701" s="250" t="str">
        <f>IF(LEN(INDEX(DataInput!$B$6:$G$2005,Cal!$B701,Cal!P$3))&gt;0,INDEX(DataInput!$B$6:$G$2005,Cal!$B701,Cal!P$3),"")</f>
        <v/>
      </c>
      <c r="Q701" s="251" t="str">
        <f>IF(LEN(INDEX(DataInput!$B$6:$G$2005,Cal!$B701,Cal!Q$3))&gt;0,INDEX(DataInput!$B$6:$G$2005,Cal!$B701,Cal!Q$3),"")</f>
        <v/>
      </c>
      <c r="R701" s="252" t="str">
        <f>IF(LEN(INDEX(DataInput!$B$6:$G$2005,Cal!$B701,Cal!R$3))&gt;0,INDEX(DataInput!$B$6:$G$2005,Cal!$B701,Cal!R$3),"")</f>
        <v/>
      </c>
      <c r="S701" s="251" t="str">
        <f>IF(LEN(INDEX(DataInput!$B$6:$G$2005,Cal!$B701,Cal!S$3))&gt;0,INDEX(DataInput!$B$6:$G$2005,Cal!$B701,Cal!S$3),"")</f>
        <v/>
      </c>
      <c r="T701" s="253" t="str">
        <f>IF(LEN(INDEX(DataInput!$B$6:$G$2005,Cal!$B701,Cal!T$3))&gt;0,INDEX(DataInput!$B$6:$G$2005,Cal!$B701,Cal!T$3),"")</f>
        <v/>
      </c>
      <c r="U701" s="254" t="str">
        <f>IF(LEN(INDEX(DataInput!$B$6:$G$2005,Cal!$B701,Cal!U$3))&gt;0,INDEX(DataInput!$B$6:$G$2005,Cal!$B701,Cal!U$3),"")</f>
        <v/>
      </c>
      <c r="V701" s="262">
        <f t="shared" si="93"/>
        <v>0</v>
      </c>
      <c r="W701" s="262" t="str">
        <f t="shared" si="94"/>
        <v/>
      </c>
      <c r="X701" s="262" t="str">
        <f t="shared" si="95"/>
        <v/>
      </c>
      <c r="Y701" s="257" t="str">
        <f t="shared" si="90"/>
        <v/>
      </c>
      <c r="Z701" s="257" t="str">
        <f t="shared" si="91"/>
        <v/>
      </c>
      <c r="AA701" s="258" t="str">
        <f t="shared" si="96"/>
        <v>No</v>
      </c>
      <c r="AB701" s="259" t="str">
        <f>IFERROR(IF(COUNTIF($P$4:P701,P701)=1,P701,""),"")</f>
        <v/>
      </c>
      <c r="AC701" s="259" t="str">
        <f t="shared" si="97"/>
        <v/>
      </c>
      <c r="AD701" s="259" t="str">
        <f t="shared" si="98"/>
        <v/>
      </c>
      <c r="AE701" s="259" t="str">
        <f>IFERROR(IF(AND(Cal!P701&gt;=Cal!$AG$5,Cal!P701&lt;=Cal!$AH$5,PrintPayslip!$D$7=Cal!$Q701),IF(LEN(P701)&gt;0,P701,0),""),"")</f>
        <v/>
      </c>
      <c r="AF701" s="258" t="str">
        <f t="shared" si="92"/>
        <v/>
      </c>
    </row>
    <row r="702" spans="2:32" x14ac:dyDescent="0.25">
      <c r="B702" s="228">
        <v>698</v>
      </c>
      <c r="C702" s="247">
        <f>IF(LEN(INDEX(TaxData!$B$7:$D$4006,Cal!$B702,Cal!C$3))&gt;0,INDEX(TaxData!$B$7:$D$4006,Cal!$B702,Cal!C$3),"")</f>
        <v>783</v>
      </c>
      <c r="D702" s="247">
        <f>IF(LEN(INDEX(TaxData!$B$7:$D$4006,Cal!$B702,Cal!D$3))&gt;0,INDEX(TaxData!$B$7:$D$4006,Cal!$B702,Cal!D$3),"")</f>
        <v>107</v>
      </c>
      <c r="E702" s="247">
        <f>IF(LEN(INDEX(TaxData!$B$7:$D$4006,Cal!$B702,Cal!E$3))&gt;0,INDEX(TaxData!$B$7:$D$4006,Cal!$B702,Cal!E$3),"")</f>
        <v>229</v>
      </c>
      <c r="F702" s="230"/>
      <c r="H702" s="234"/>
      <c r="I702" s="234"/>
      <c r="J702" s="234"/>
      <c r="K702" s="234"/>
      <c r="O702" s="228">
        <v>698</v>
      </c>
      <c r="P702" s="250" t="str">
        <f>IF(LEN(INDEX(DataInput!$B$6:$G$2005,Cal!$B702,Cal!P$3))&gt;0,INDEX(DataInput!$B$6:$G$2005,Cal!$B702,Cal!P$3),"")</f>
        <v/>
      </c>
      <c r="Q702" s="251" t="str">
        <f>IF(LEN(INDEX(DataInput!$B$6:$G$2005,Cal!$B702,Cal!Q$3))&gt;0,INDEX(DataInput!$B$6:$G$2005,Cal!$B702,Cal!Q$3),"")</f>
        <v/>
      </c>
      <c r="R702" s="252" t="str">
        <f>IF(LEN(INDEX(DataInput!$B$6:$G$2005,Cal!$B702,Cal!R$3))&gt;0,INDEX(DataInput!$B$6:$G$2005,Cal!$B702,Cal!R$3),"")</f>
        <v/>
      </c>
      <c r="S702" s="251" t="str">
        <f>IF(LEN(INDEX(DataInput!$B$6:$G$2005,Cal!$B702,Cal!S$3))&gt;0,INDEX(DataInput!$B$6:$G$2005,Cal!$B702,Cal!S$3),"")</f>
        <v/>
      </c>
      <c r="T702" s="253" t="str">
        <f>IF(LEN(INDEX(DataInput!$B$6:$G$2005,Cal!$B702,Cal!T$3))&gt;0,INDEX(DataInput!$B$6:$G$2005,Cal!$B702,Cal!T$3),"")</f>
        <v/>
      </c>
      <c r="U702" s="254" t="str">
        <f>IF(LEN(INDEX(DataInput!$B$6:$G$2005,Cal!$B702,Cal!U$3))&gt;0,INDEX(DataInput!$B$6:$G$2005,Cal!$B702,Cal!U$3),"")</f>
        <v/>
      </c>
      <c r="V702" s="262">
        <f t="shared" si="93"/>
        <v>0</v>
      </c>
      <c r="W702" s="262" t="str">
        <f t="shared" si="94"/>
        <v/>
      </c>
      <c r="X702" s="262" t="str">
        <f t="shared" si="95"/>
        <v/>
      </c>
      <c r="Y702" s="257" t="str">
        <f t="shared" si="90"/>
        <v/>
      </c>
      <c r="Z702" s="257" t="str">
        <f t="shared" si="91"/>
        <v/>
      </c>
      <c r="AA702" s="258" t="str">
        <f t="shared" si="96"/>
        <v>No</v>
      </c>
      <c r="AB702" s="259" t="str">
        <f>IFERROR(IF(COUNTIF($P$4:P702,P702)=1,P702,""),"")</f>
        <v/>
      </c>
      <c r="AC702" s="259" t="str">
        <f t="shared" si="97"/>
        <v/>
      </c>
      <c r="AD702" s="259" t="str">
        <f t="shared" si="98"/>
        <v/>
      </c>
      <c r="AE702" s="259" t="str">
        <f>IFERROR(IF(AND(Cal!P702&gt;=Cal!$AG$5,Cal!P702&lt;=Cal!$AH$5,PrintPayslip!$D$7=Cal!$Q702),IF(LEN(P702)&gt;0,P702,0),""),"")</f>
        <v/>
      </c>
      <c r="AF702" s="258" t="str">
        <f t="shared" si="92"/>
        <v/>
      </c>
    </row>
    <row r="703" spans="2:32" x14ac:dyDescent="0.25">
      <c r="B703" s="228">
        <v>699</v>
      </c>
      <c r="C703" s="247">
        <f>IF(LEN(INDEX(TaxData!$B$7:$D$4006,Cal!$B703,Cal!C$3))&gt;0,INDEX(TaxData!$B$7:$D$4006,Cal!$B703,Cal!C$3),"")</f>
        <v>784</v>
      </c>
      <c r="D703" s="247">
        <f>IF(LEN(INDEX(TaxData!$B$7:$D$4006,Cal!$B703,Cal!D$3))&gt;0,INDEX(TaxData!$B$7:$D$4006,Cal!$B703,Cal!D$3),"")</f>
        <v>107</v>
      </c>
      <c r="E703" s="247">
        <f>IF(LEN(INDEX(TaxData!$B$7:$D$4006,Cal!$B703,Cal!E$3))&gt;0,INDEX(TaxData!$B$7:$D$4006,Cal!$B703,Cal!E$3),"")</f>
        <v>229</v>
      </c>
      <c r="F703" s="230"/>
      <c r="H703" s="234"/>
      <c r="I703" s="234"/>
      <c r="J703" s="234"/>
      <c r="K703" s="234"/>
      <c r="O703" s="228">
        <v>699</v>
      </c>
      <c r="P703" s="250" t="str">
        <f>IF(LEN(INDEX(DataInput!$B$6:$G$2005,Cal!$B703,Cal!P$3))&gt;0,INDEX(DataInput!$B$6:$G$2005,Cal!$B703,Cal!P$3),"")</f>
        <v/>
      </c>
      <c r="Q703" s="251" t="str">
        <f>IF(LEN(INDEX(DataInput!$B$6:$G$2005,Cal!$B703,Cal!Q$3))&gt;0,INDEX(DataInput!$B$6:$G$2005,Cal!$B703,Cal!Q$3),"")</f>
        <v/>
      </c>
      <c r="R703" s="252" t="str">
        <f>IF(LEN(INDEX(DataInput!$B$6:$G$2005,Cal!$B703,Cal!R$3))&gt;0,INDEX(DataInput!$B$6:$G$2005,Cal!$B703,Cal!R$3),"")</f>
        <v/>
      </c>
      <c r="S703" s="251" t="str">
        <f>IF(LEN(INDEX(DataInput!$B$6:$G$2005,Cal!$B703,Cal!S$3))&gt;0,INDEX(DataInput!$B$6:$G$2005,Cal!$B703,Cal!S$3),"")</f>
        <v/>
      </c>
      <c r="T703" s="253" t="str">
        <f>IF(LEN(INDEX(DataInput!$B$6:$G$2005,Cal!$B703,Cal!T$3))&gt;0,INDEX(DataInput!$B$6:$G$2005,Cal!$B703,Cal!T$3),"")</f>
        <v/>
      </c>
      <c r="U703" s="254" t="str">
        <f>IF(LEN(INDEX(DataInput!$B$6:$G$2005,Cal!$B703,Cal!U$3))&gt;0,INDEX(DataInput!$B$6:$G$2005,Cal!$B703,Cal!U$3),"")</f>
        <v/>
      </c>
      <c r="V703" s="262">
        <f t="shared" si="93"/>
        <v>0</v>
      </c>
      <c r="W703" s="262" t="str">
        <f t="shared" si="94"/>
        <v/>
      </c>
      <c r="X703" s="262" t="str">
        <f t="shared" si="95"/>
        <v/>
      </c>
      <c r="Y703" s="257" t="str">
        <f t="shared" si="90"/>
        <v/>
      </c>
      <c r="Z703" s="257" t="str">
        <f t="shared" si="91"/>
        <v/>
      </c>
      <c r="AA703" s="258" t="str">
        <f t="shared" si="96"/>
        <v>No</v>
      </c>
      <c r="AB703" s="259" t="str">
        <f>IFERROR(IF(COUNTIF($P$4:P703,P703)=1,P703,""),"")</f>
        <v/>
      </c>
      <c r="AC703" s="259" t="str">
        <f t="shared" si="97"/>
        <v/>
      </c>
      <c r="AD703" s="259" t="str">
        <f t="shared" si="98"/>
        <v/>
      </c>
      <c r="AE703" s="259" t="str">
        <f>IFERROR(IF(AND(Cal!P703&gt;=Cal!$AG$5,Cal!P703&lt;=Cal!$AH$5,PrintPayslip!$D$7=Cal!$Q703),IF(LEN(P703)&gt;0,P703,0),""),"")</f>
        <v/>
      </c>
      <c r="AF703" s="258" t="str">
        <f t="shared" si="92"/>
        <v/>
      </c>
    </row>
    <row r="704" spans="2:32" x14ac:dyDescent="0.25">
      <c r="B704" s="228">
        <v>700</v>
      </c>
      <c r="C704" s="247">
        <f>IF(LEN(INDEX(TaxData!$B$7:$D$4006,Cal!$B704,Cal!C$3))&gt;0,INDEX(TaxData!$B$7:$D$4006,Cal!$B704,Cal!C$3),"")</f>
        <v>785</v>
      </c>
      <c r="D704" s="247">
        <f>IF(LEN(INDEX(TaxData!$B$7:$D$4006,Cal!$B704,Cal!D$3))&gt;0,INDEX(TaxData!$B$7:$D$4006,Cal!$B704,Cal!D$3),"")</f>
        <v>108</v>
      </c>
      <c r="E704" s="247">
        <f>IF(LEN(INDEX(TaxData!$B$7:$D$4006,Cal!$B704,Cal!E$3))&gt;0,INDEX(TaxData!$B$7:$D$4006,Cal!$B704,Cal!E$3),"")</f>
        <v>230</v>
      </c>
      <c r="F704" s="230"/>
      <c r="H704" s="234"/>
      <c r="I704" s="234"/>
      <c r="J704" s="234"/>
      <c r="K704" s="234"/>
      <c r="O704" s="228">
        <v>700</v>
      </c>
      <c r="P704" s="250" t="str">
        <f>IF(LEN(INDEX(DataInput!$B$6:$G$2005,Cal!$B704,Cal!P$3))&gt;0,INDEX(DataInput!$B$6:$G$2005,Cal!$B704,Cal!P$3),"")</f>
        <v/>
      </c>
      <c r="Q704" s="251" t="str">
        <f>IF(LEN(INDEX(DataInput!$B$6:$G$2005,Cal!$B704,Cal!Q$3))&gt;0,INDEX(DataInput!$B$6:$G$2005,Cal!$B704,Cal!Q$3),"")</f>
        <v/>
      </c>
      <c r="R704" s="252" t="str">
        <f>IF(LEN(INDEX(DataInput!$B$6:$G$2005,Cal!$B704,Cal!R$3))&gt;0,INDEX(DataInput!$B$6:$G$2005,Cal!$B704,Cal!R$3),"")</f>
        <v/>
      </c>
      <c r="S704" s="251" t="str">
        <f>IF(LEN(INDEX(DataInput!$B$6:$G$2005,Cal!$B704,Cal!S$3))&gt;0,INDEX(DataInput!$B$6:$G$2005,Cal!$B704,Cal!S$3),"")</f>
        <v/>
      </c>
      <c r="T704" s="253" t="str">
        <f>IF(LEN(INDEX(DataInput!$B$6:$G$2005,Cal!$B704,Cal!T$3))&gt;0,INDEX(DataInput!$B$6:$G$2005,Cal!$B704,Cal!T$3),"")</f>
        <v/>
      </c>
      <c r="U704" s="254" t="str">
        <f>IF(LEN(INDEX(DataInput!$B$6:$G$2005,Cal!$B704,Cal!U$3))&gt;0,INDEX(DataInput!$B$6:$G$2005,Cal!$B704,Cal!U$3),"")</f>
        <v/>
      </c>
      <c r="V704" s="262">
        <f t="shared" si="93"/>
        <v>0</v>
      </c>
      <c r="W704" s="262" t="str">
        <f t="shared" si="94"/>
        <v/>
      </c>
      <c r="X704" s="262" t="str">
        <f t="shared" si="95"/>
        <v/>
      </c>
      <c r="Y704" s="257" t="str">
        <f t="shared" si="90"/>
        <v/>
      </c>
      <c r="Z704" s="257" t="str">
        <f t="shared" si="91"/>
        <v/>
      </c>
      <c r="AA704" s="258" t="str">
        <f t="shared" si="96"/>
        <v>No</v>
      </c>
      <c r="AB704" s="259" t="str">
        <f>IFERROR(IF(COUNTIF($P$4:P704,P704)=1,P704,""),"")</f>
        <v/>
      </c>
      <c r="AC704" s="259" t="str">
        <f t="shared" si="97"/>
        <v/>
      </c>
      <c r="AD704" s="259" t="str">
        <f t="shared" si="98"/>
        <v/>
      </c>
      <c r="AE704" s="259" t="str">
        <f>IFERROR(IF(AND(Cal!P704&gt;=Cal!$AG$5,Cal!P704&lt;=Cal!$AH$5,PrintPayslip!$D$7=Cal!$Q704),IF(LEN(P704)&gt;0,P704,0),""),"")</f>
        <v/>
      </c>
      <c r="AF704" s="258" t="str">
        <f t="shared" si="92"/>
        <v/>
      </c>
    </row>
    <row r="705" spans="2:32" x14ac:dyDescent="0.25">
      <c r="B705" s="228">
        <v>701</v>
      </c>
      <c r="C705" s="247">
        <f>IF(LEN(INDEX(TaxData!$B$7:$D$4006,Cal!$B705,Cal!C$3))&gt;0,INDEX(TaxData!$B$7:$D$4006,Cal!$B705,Cal!C$3),"")</f>
        <v>786</v>
      </c>
      <c r="D705" s="247">
        <f>IF(LEN(INDEX(TaxData!$B$7:$D$4006,Cal!$B705,Cal!D$3))&gt;0,INDEX(TaxData!$B$7:$D$4006,Cal!$B705,Cal!D$3),"")</f>
        <v>108</v>
      </c>
      <c r="E705" s="247">
        <f>IF(LEN(INDEX(TaxData!$B$7:$D$4006,Cal!$B705,Cal!E$3))&gt;0,INDEX(TaxData!$B$7:$D$4006,Cal!$B705,Cal!E$3),"")</f>
        <v>230</v>
      </c>
      <c r="F705" s="230"/>
      <c r="H705" s="234"/>
      <c r="I705" s="234"/>
      <c r="J705" s="234"/>
      <c r="K705" s="234"/>
      <c r="O705" s="228">
        <v>701</v>
      </c>
      <c r="P705" s="250" t="str">
        <f>IF(LEN(INDEX(DataInput!$B$6:$G$2005,Cal!$B705,Cal!P$3))&gt;0,INDEX(DataInput!$B$6:$G$2005,Cal!$B705,Cal!P$3),"")</f>
        <v/>
      </c>
      <c r="Q705" s="251" t="str">
        <f>IF(LEN(INDEX(DataInput!$B$6:$G$2005,Cal!$B705,Cal!Q$3))&gt;0,INDEX(DataInput!$B$6:$G$2005,Cal!$B705,Cal!Q$3),"")</f>
        <v/>
      </c>
      <c r="R705" s="252" t="str">
        <f>IF(LEN(INDEX(DataInput!$B$6:$G$2005,Cal!$B705,Cal!R$3))&gt;0,INDEX(DataInput!$B$6:$G$2005,Cal!$B705,Cal!R$3),"")</f>
        <v/>
      </c>
      <c r="S705" s="251" t="str">
        <f>IF(LEN(INDEX(DataInput!$B$6:$G$2005,Cal!$B705,Cal!S$3))&gt;0,INDEX(DataInput!$B$6:$G$2005,Cal!$B705,Cal!S$3),"")</f>
        <v/>
      </c>
      <c r="T705" s="253" t="str">
        <f>IF(LEN(INDEX(DataInput!$B$6:$G$2005,Cal!$B705,Cal!T$3))&gt;0,INDEX(DataInput!$B$6:$G$2005,Cal!$B705,Cal!T$3),"")</f>
        <v/>
      </c>
      <c r="U705" s="254" t="str">
        <f>IF(LEN(INDEX(DataInput!$B$6:$G$2005,Cal!$B705,Cal!U$3))&gt;0,INDEX(DataInput!$B$6:$G$2005,Cal!$B705,Cal!U$3),"")</f>
        <v/>
      </c>
      <c r="V705" s="262">
        <f t="shared" si="93"/>
        <v>0</v>
      </c>
      <c r="W705" s="262" t="str">
        <f t="shared" si="94"/>
        <v/>
      </c>
      <c r="X705" s="262" t="str">
        <f t="shared" si="95"/>
        <v/>
      </c>
      <c r="Y705" s="257" t="str">
        <f t="shared" si="90"/>
        <v/>
      </c>
      <c r="Z705" s="257" t="str">
        <f t="shared" si="91"/>
        <v/>
      </c>
      <c r="AA705" s="258" t="str">
        <f t="shared" si="96"/>
        <v>No</v>
      </c>
      <c r="AB705" s="259" t="str">
        <f>IFERROR(IF(COUNTIF($P$4:P705,P705)=1,P705,""),"")</f>
        <v/>
      </c>
      <c r="AC705" s="259" t="str">
        <f t="shared" si="97"/>
        <v/>
      </c>
      <c r="AD705" s="259" t="str">
        <f t="shared" si="98"/>
        <v/>
      </c>
      <c r="AE705" s="259" t="str">
        <f>IFERROR(IF(AND(Cal!P705&gt;=Cal!$AG$5,Cal!P705&lt;=Cal!$AH$5,PrintPayslip!$D$7=Cal!$Q705),IF(LEN(P705)&gt;0,P705,0),""),"")</f>
        <v/>
      </c>
      <c r="AF705" s="258" t="str">
        <f t="shared" si="92"/>
        <v/>
      </c>
    </row>
    <row r="706" spans="2:32" x14ac:dyDescent="0.25">
      <c r="B706" s="228">
        <v>702</v>
      </c>
      <c r="C706" s="247">
        <f>IF(LEN(INDEX(TaxData!$B$7:$D$4006,Cal!$B706,Cal!C$3))&gt;0,INDEX(TaxData!$B$7:$D$4006,Cal!$B706,Cal!C$3),"")</f>
        <v>787</v>
      </c>
      <c r="D706" s="247">
        <f>IF(LEN(INDEX(TaxData!$B$7:$D$4006,Cal!$B706,Cal!D$3))&gt;0,INDEX(TaxData!$B$7:$D$4006,Cal!$B706,Cal!D$3),"")</f>
        <v>109</v>
      </c>
      <c r="E706" s="247">
        <f>IF(LEN(INDEX(TaxData!$B$7:$D$4006,Cal!$B706,Cal!E$3))&gt;0,INDEX(TaxData!$B$7:$D$4006,Cal!$B706,Cal!E$3),"")</f>
        <v>230</v>
      </c>
      <c r="F706" s="230"/>
      <c r="H706" s="234"/>
      <c r="I706" s="234"/>
      <c r="J706" s="234"/>
      <c r="K706" s="234"/>
      <c r="O706" s="228">
        <v>702</v>
      </c>
      <c r="P706" s="250" t="str">
        <f>IF(LEN(INDEX(DataInput!$B$6:$G$2005,Cal!$B706,Cal!P$3))&gt;0,INDEX(DataInput!$B$6:$G$2005,Cal!$B706,Cal!P$3),"")</f>
        <v/>
      </c>
      <c r="Q706" s="251" t="str">
        <f>IF(LEN(INDEX(DataInput!$B$6:$G$2005,Cal!$B706,Cal!Q$3))&gt;0,INDEX(DataInput!$B$6:$G$2005,Cal!$B706,Cal!Q$3),"")</f>
        <v/>
      </c>
      <c r="R706" s="252" t="str">
        <f>IF(LEN(INDEX(DataInput!$B$6:$G$2005,Cal!$B706,Cal!R$3))&gt;0,INDEX(DataInput!$B$6:$G$2005,Cal!$B706,Cal!R$3),"")</f>
        <v/>
      </c>
      <c r="S706" s="251" t="str">
        <f>IF(LEN(INDEX(DataInput!$B$6:$G$2005,Cal!$B706,Cal!S$3))&gt;0,INDEX(DataInput!$B$6:$G$2005,Cal!$B706,Cal!S$3),"")</f>
        <v/>
      </c>
      <c r="T706" s="253" t="str">
        <f>IF(LEN(INDEX(DataInput!$B$6:$G$2005,Cal!$B706,Cal!T$3))&gt;0,INDEX(DataInput!$B$6:$G$2005,Cal!$B706,Cal!T$3),"")</f>
        <v/>
      </c>
      <c r="U706" s="254" t="str">
        <f>IF(LEN(INDEX(DataInput!$B$6:$G$2005,Cal!$B706,Cal!U$3))&gt;0,INDEX(DataInput!$B$6:$G$2005,Cal!$B706,Cal!U$3),"")</f>
        <v/>
      </c>
      <c r="V706" s="262">
        <f t="shared" si="93"/>
        <v>0</v>
      </c>
      <c r="W706" s="262" t="str">
        <f t="shared" si="94"/>
        <v/>
      </c>
      <c r="X706" s="262" t="str">
        <f t="shared" si="95"/>
        <v/>
      </c>
      <c r="Y706" s="257" t="str">
        <f t="shared" si="90"/>
        <v/>
      </c>
      <c r="Z706" s="257" t="str">
        <f t="shared" si="91"/>
        <v/>
      </c>
      <c r="AA706" s="258" t="str">
        <f t="shared" si="96"/>
        <v>No</v>
      </c>
      <c r="AB706" s="259" t="str">
        <f>IFERROR(IF(COUNTIF($P$4:P706,P706)=1,P706,""),"")</f>
        <v/>
      </c>
      <c r="AC706" s="259" t="str">
        <f t="shared" si="97"/>
        <v/>
      </c>
      <c r="AD706" s="259" t="str">
        <f t="shared" si="98"/>
        <v/>
      </c>
      <c r="AE706" s="259" t="str">
        <f>IFERROR(IF(AND(Cal!P706&gt;=Cal!$AG$5,Cal!P706&lt;=Cal!$AH$5,PrintPayslip!$D$7=Cal!$Q706),IF(LEN(P706)&gt;0,P706,0),""),"")</f>
        <v/>
      </c>
      <c r="AF706" s="258" t="str">
        <f t="shared" si="92"/>
        <v/>
      </c>
    </row>
    <row r="707" spans="2:32" x14ac:dyDescent="0.25">
      <c r="B707" s="228">
        <v>703</v>
      </c>
      <c r="C707" s="247">
        <f>IF(LEN(INDEX(TaxData!$B$7:$D$4006,Cal!$B707,Cal!C$3))&gt;0,INDEX(TaxData!$B$7:$D$4006,Cal!$B707,Cal!C$3),"")</f>
        <v>788</v>
      </c>
      <c r="D707" s="247">
        <f>IF(LEN(INDEX(TaxData!$B$7:$D$4006,Cal!$B707,Cal!D$3))&gt;0,INDEX(TaxData!$B$7:$D$4006,Cal!$B707,Cal!D$3),"")</f>
        <v>109</v>
      </c>
      <c r="E707" s="247">
        <f>IF(LEN(INDEX(TaxData!$B$7:$D$4006,Cal!$B707,Cal!E$3))&gt;0,INDEX(TaxData!$B$7:$D$4006,Cal!$B707,Cal!E$3),"")</f>
        <v>231</v>
      </c>
      <c r="F707" s="230"/>
      <c r="H707" s="234"/>
      <c r="I707" s="234"/>
      <c r="J707" s="234"/>
      <c r="K707" s="234"/>
      <c r="O707" s="228">
        <v>703</v>
      </c>
      <c r="P707" s="250" t="str">
        <f>IF(LEN(INDEX(DataInput!$B$6:$G$2005,Cal!$B707,Cal!P$3))&gt;0,INDEX(DataInput!$B$6:$G$2005,Cal!$B707,Cal!P$3),"")</f>
        <v/>
      </c>
      <c r="Q707" s="251" t="str">
        <f>IF(LEN(INDEX(DataInput!$B$6:$G$2005,Cal!$B707,Cal!Q$3))&gt;0,INDEX(DataInput!$B$6:$G$2005,Cal!$B707,Cal!Q$3),"")</f>
        <v/>
      </c>
      <c r="R707" s="252" t="str">
        <f>IF(LEN(INDEX(DataInput!$B$6:$G$2005,Cal!$B707,Cal!R$3))&gt;0,INDEX(DataInput!$B$6:$G$2005,Cal!$B707,Cal!R$3),"")</f>
        <v/>
      </c>
      <c r="S707" s="251" t="str">
        <f>IF(LEN(INDEX(DataInput!$B$6:$G$2005,Cal!$B707,Cal!S$3))&gt;0,INDEX(DataInput!$B$6:$G$2005,Cal!$B707,Cal!S$3),"")</f>
        <v/>
      </c>
      <c r="T707" s="253" t="str">
        <f>IF(LEN(INDEX(DataInput!$B$6:$G$2005,Cal!$B707,Cal!T$3))&gt;0,INDEX(DataInput!$B$6:$G$2005,Cal!$B707,Cal!T$3),"")</f>
        <v/>
      </c>
      <c r="U707" s="254" t="str">
        <f>IF(LEN(INDEX(DataInput!$B$6:$G$2005,Cal!$B707,Cal!U$3))&gt;0,INDEX(DataInput!$B$6:$G$2005,Cal!$B707,Cal!U$3),"")</f>
        <v/>
      </c>
      <c r="V707" s="262">
        <f t="shared" si="93"/>
        <v>0</v>
      </c>
      <c r="W707" s="262" t="str">
        <f t="shared" si="94"/>
        <v/>
      </c>
      <c r="X707" s="262" t="str">
        <f t="shared" si="95"/>
        <v/>
      </c>
      <c r="Y707" s="257" t="str">
        <f t="shared" si="90"/>
        <v/>
      </c>
      <c r="Z707" s="257" t="str">
        <f t="shared" si="91"/>
        <v/>
      </c>
      <c r="AA707" s="258" t="str">
        <f t="shared" si="96"/>
        <v>No</v>
      </c>
      <c r="AB707" s="259" t="str">
        <f>IFERROR(IF(COUNTIF($P$4:P707,P707)=1,P707,""),"")</f>
        <v/>
      </c>
      <c r="AC707" s="259" t="str">
        <f t="shared" si="97"/>
        <v/>
      </c>
      <c r="AD707" s="259" t="str">
        <f t="shared" si="98"/>
        <v/>
      </c>
      <c r="AE707" s="259" t="str">
        <f>IFERROR(IF(AND(Cal!P707&gt;=Cal!$AG$5,Cal!P707&lt;=Cal!$AH$5,PrintPayslip!$D$7=Cal!$Q707),IF(LEN(P707)&gt;0,P707,0),""),"")</f>
        <v/>
      </c>
      <c r="AF707" s="258" t="str">
        <f t="shared" si="92"/>
        <v/>
      </c>
    </row>
    <row r="708" spans="2:32" x14ac:dyDescent="0.25">
      <c r="B708" s="228">
        <v>704</v>
      </c>
      <c r="C708" s="247">
        <f>IF(LEN(INDEX(TaxData!$B$7:$D$4006,Cal!$B708,Cal!C$3))&gt;0,INDEX(TaxData!$B$7:$D$4006,Cal!$B708,Cal!C$3),"")</f>
        <v>789</v>
      </c>
      <c r="D708" s="247">
        <f>IF(LEN(INDEX(TaxData!$B$7:$D$4006,Cal!$B708,Cal!D$3))&gt;0,INDEX(TaxData!$B$7:$D$4006,Cal!$B708,Cal!D$3),"")</f>
        <v>109</v>
      </c>
      <c r="E708" s="247">
        <f>IF(LEN(INDEX(TaxData!$B$7:$D$4006,Cal!$B708,Cal!E$3))&gt;0,INDEX(TaxData!$B$7:$D$4006,Cal!$B708,Cal!E$3),"")</f>
        <v>231</v>
      </c>
      <c r="F708" s="230"/>
      <c r="H708" s="234"/>
      <c r="I708" s="234"/>
      <c r="J708" s="234"/>
      <c r="K708" s="234"/>
      <c r="O708" s="228">
        <v>704</v>
      </c>
      <c r="P708" s="250" t="str">
        <f>IF(LEN(INDEX(DataInput!$B$6:$G$2005,Cal!$B708,Cal!P$3))&gt;0,INDEX(DataInput!$B$6:$G$2005,Cal!$B708,Cal!P$3),"")</f>
        <v/>
      </c>
      <c r="Q708" s="251" t="str">
        <f>IF(LEN(INDEX(DataInput!$B$6:$G$2005,Cal!$B708,Cal!Q$3))&gt;0,INDEX(DataInput!$B$6:$G$2005,Cal!$B708,Cal!Q$3),"")</f>
        <v/>
      </c>
      <c r="R708" s="252" t="str">
        <f>IF(LEN(INDEX(DataInput!$B$6:$G$2005,Cal!$B708,Cal!R$3))&gt;0,INDEX(DataInput!$B$6:$G$2005,Cal!$B708,Cal!R$3),"")</f>
        <v/>
      </c>
      <c r="S708" s="251" t="str">
        <f>IF(LEN(INDEX(DataInput!$B$6:$G$2005,Cal!$B708,Cal!S$3))&gt;0,INDEX(DataInput!$B$6:$G$2005,Cal!$B708,Cal!S$3),"")</f>
        <v/>
      </c>
      <c r="T708" s="253" t="str">
        <f>IF(LEN(INDEX(DataInput!$B$6:$G$2005,Cal!$B708,Cal!T$3))&gt;0,INDEX(DataInput!$B$6:$G$2005,Cal!$B708,Cal!T$3),"")</f>
        <v/>
      </c>
      <c r="U708" s="254" t="str">
        <f>IF(LEN(INDEX(DataInput!$B$6:$G$2005,Cal!$B708,Cal!U$3))&gt;0,INDEX(DataInput!$B$6:$G$2005,Cal!$B708,Cal!U$3),"")</f>
        <v/>
      </c>
      <c r="V708" s="262">
        <f t="shared" si="93"/>
        <v>0</v>
      </c>
      <c r="W708" s="262" t="str">
        <f t="shared" si="94"/>
        <v/>
      </c>
      <c r="X708" s="262" t="str">
        <f t="shared" si="95"/>
        <v/>
      </c>
      <c r="Y708" s="257" t="str">
        <f t="shared" si="90"/>
        <v/>
      </c>
      <c r="Z708" s="257" t="str">
        <f t="shared" si="91"/>
        <v/>
      </c>
      <c r="AA708" s="258" t="str">
        <f t="shared" si="96"/>
        <v>No</v>
      </c>
      <c r="AB708" s="259" t="str">
        <f>IFERROR(IF(COUNTIF($P$4:P708,P708)=1,P708,""),"")</f>
        <v/>
      </c>
      <c r="AC708" s="259" t="str">
        <f t="shared" si="97"/>
        <v/>
      </c>
      <c r="AD708" s="259" t="str">
        <f t="shared" si="98"/>
        <v/>
      </c>
      <c r="AE708" s="259" t="str">
        <f>IFERROR(IF(AND(Cal!P708&gt;=Cal!$AG$5,Cal!P708&lt;=Cal!$AH$5,PrintPayslip!$D$7=Cal!$Q708),IF(LEN(P708)&gt;0,P708,0),""),"")</f>
        <v/>
      </c>
      <c r="AF708" s="258" t="str">
        <f t="shared" si="92"/>
        <v/>
      </c>
    </row>
    <row r="709" spans="2:32" x14ac:dyDescent="0.25">
      <c r="B709" s="228">
        <v>705</v>
      </c>
      <c r="C709" s="247">
        <f>IF(LEN(INDEX(TaxData!$B$7:$D$4006,Cal!$B709,Cal!C$3))&gt;0,INDEX(TaxData!$B$7:$D$4006,Cal!$B709,Cal!C$3),"")</f>
        <v>790</v>
      </c>
      <c r="D709" s="247">
        <f>IF(LEN(INDEX(TaxData!$B$7:$D$4006,Cal!$B709,Cal!D$3))&gt;0,INDEX(TaxData!$B$7:$D$4006,Cal!$B709,Cal!D$3),"")</f>
        <v>110</v>
      </c>
      <c r="E709" s="247">
        <f>IF(LEN(INDEX(TaxData!$B$7:$D$4006,Cal!$B709,Cal!E$3))&gt;0,INDEX(TaxData!$B$7:$D$4006,Cal!$B709,Cal!E$3),"")</f>
        <v>231</v>
      </c>
      <c r="F709" s="230"/>
      <c r="H709" s="234"/>
      <c r="I709" s="234"/>
      <c r="J709" s="234"/>
      <c r="K709" s="234"/>
      <c r="O709" s="228">
        <v>705</v>
      </c>
      <c r="P709" s="250" t="str">
        <f>IF(LEN(INDEX(DataInput!$B$6:$G$2005,Cal!$B709,Cal!P$3))&gt;0,INDEX(DataInput!$B$6:$G$2005,Cal!$B709,Cal!P$3),"")</f>
        <v/>
      </c>
      <c r="Q709" s="251" t="str">
        <f>IF(LEN(INDEX(DataInput!$B$6:$G$2005,Cal!$B709,Cal!Q$3))&gt;0,INDEX(DataInput!$B$6:$G$2005,Cal!$B709,Cal!Q$3),"")</f>
        <v/>
      </c>
      <c r="R709" s="252" t="str">
        <f>IF(LEN(INDEX(DataInput!$B$6:$G$2005,Cal!$B709,Cal!R$3))&gt;0,INDEX(DataInput!$B$6:$G$2005,Cal!$B709,Cal!R$3),"")</f>
        <v/>
      </c>
      <c r="S709" s="251" t="str">
        <f>IF(LEN(INDEX(DataInput!$B$6:$G$2005,Cal!$B709,Cal!S$3))&gt;0,INDEX(DataInput!$B$6:$G$2005,Cal!$B709,Cal!S$3),"")</f>
        <v/>
      </c>
      <c r="T709" s="253" t="str">
        <f>IF(LEN(INDEX(DataInput!$B$6:$G$2005,Cal!$B709,Cal!T$3))&gt;0,INDEX(DataInput!$B$6:$G$2005,Cal!$B709,Cal!T$3),"")</f>
        <v/>
      </c>
      <c r="U709" s="254" t="str">
        <f>IF(LEN(INDEX(DataInput!$B$6:$G$2005,Cal!$B709,Cal!U$3))&gt;0,INDEX(DataInput!$B$6:$G$2005,Cal!$B709,Cal!U$3),"")</f>
        <v/>
      </c>
      <c r="V709" s="262">
        <f t="shared" si="93"/>
        <v>0</v>
      </c>
      <c r="W709" s="262" t="str">
        <f t="shared" si="94"/>
        <v/>
      </c>
      <c r="X709" s="262" t="str">
        <f t="shared" si="95"/>
        <v/>
      </c>
      <c r="Y709" s="257" t="str">
        <f t="shared" ref="Y709:Y772" si="99">IFERROR(INDEX($J$5:$J$154,MATCH($Q709,$I$5:$I$154,0),1),"")</f>
        <v/>
      </c>
      <c r="Z709" s="257" t="str">
        <f t="shared" ref="Z709:Z772" si="100">IFERROR(INDEX($K$5:$K$154,MATCH($Q709,$I$5:$I$154,0),1),"")</f>
        <v/>
      </c>
      <c r="AA709" s="258" t="str">
        <f t="shared" si="96"/>
        <v>No</v>
      </c>
      <c r="AB709" s="259" t="str">
        <f>IFERROR(IF(COUNTIF($P$4:P709,P709)=1,P709,""),"")</f>
        <v/>
      </c>
      <c r="AC709" s="259" t="str">
        <f t="shared" si="97"/>
        <v/>
      </c>
      <c r="AD709" s="259" t="str">
        <f t="shared" si="98"/>
        <v/>
      </c>
      <c r="AE709" s="259" t="str">
        <f>IFERROR(IF(AND(Cal!P709&gt;=Cal!$AG$5,Cal!P709&lt;=Cal!$AH$5,PrintPayslip!$D$7=Cal!$Q709),IF(LEN(P709)&gt;0,P709,0),""),"")</f>
        <v/>
      </c>
      <c r="AF709" s="258" t="str">
        <f t="shared" ref="AF709:AF772" si="101">IF(AF708=2002,2003,IF(ROW(AF709)-6=$AE$2005,2002,IFERROR(MATCH(SMALL($AE$5:$AE$2004,ROW($AE708)-ROW($AE$3)),$AE$5:$AE$2004,0),"")))</f>
        <v/>
      </c>
    </row>
    <row r="710" spans="2:32" x14ac:dyDescent="0.25">
      <c r="B710" s="228">
        <v>706</v>
      </c>
      <c r="C710" s="247">
        <f>IF(LEN(INDEX(TaxData!$B$7:$D$4006,Cal!$B710,Cal!C$3))&gt;0,INDEX(TaxData!$B$7:$D$4006,Cal!$B710,Cal!C$3),"")</f>
        <v>791</v>
      </c>
      <c r="D710" s="247">
        <f>IF(LEN(INDEX(TaxData!$B$7:$D$4006,Cal!$B710,Cal!D$3))&gt;0,INDEX(TaxData!$B$7:$D$4006,Cal!$B710,Cal!D$3),"")</f>
        <v>110</v>
      </c>
      <c r="E710" s="247">
        <f>IF(LEN(INDEX(TaxData!$B$7:$D$4006,Cal!$B710,Cal!E$3))&gt;0,INDEX(TaxData!$B$7:$D$4006,Cal!$B710,Cal!E$3),"")</f>
        <v>232</v>
      </c>
      <c r="F710" s="230"/>
      <c r="H710" s="234"/>
      <c r="I710" s="234"/>
      <c r="J710" s="234"/>
      <c r="K710" s="234"/>
      <c r="O710" s="228">
        <v>706</v>
      </c>
      <c r="P710" s="250" t="str">
        <f>IF(LEN(INDEX(DataInput!$B$6:$G$2005,Cal!$B710,Cal!P$3))&gt;0,INDEX(DataInput!$B$6:$G$2005,Cal!$B710,Cal!P$3),"")</f>
        <v/>
      </c>
      <c r="Q710" s="251" t="str">
        <f>IF(LEN(INDEX(DataInput!$B$6:$G$2005,Cal!$B710,Cal!Q$3))&gt;0,INDEX(DataInput!$B$6:$G$2005,Cal!$B710,Cal!Q$3),"")</f>
        <v/>
      </c>
      <c r="R710" s="252" t="str">
        <f>IF(LEN(INDEX(DataInput!$B$6:$G$2005,Cal!$B710,Cal!R$3))&gt;0,INDEX(DataInput!$B$6:$G$2005,Cal!$B710,Cal!R$3),"")</f>
        <v/>
      </c>
      <c r="S710" s="251" t="str">
        <f>IF(LEN(INDEX(DataInput!$B$6:$G$2005,Cal!$B710,Cal!S$3))&gt;0,INDEX(DataInput!$B$6:$G$2005,Cal!$B710,Cal!S$3),"")</f>
        <v/>
      </c>
      <c r="T710" s="253" t="str">
        <f>IF(LEN(INDEX(DataInput!$B$6:$G$2005,Cal!$B710,Cal!T$3))&gt;0,INDEX(DataInput!$B$6:$G$2005,Cal!$B710,Cal!T$3),"")</f>
        <v/>
      </c>
      <c r="U710" s="254" t="str">
        <f>IF(LEN(INDEX(DataInput!$B$6:$G$2005,Cal!$B710,Cal!U$3))&gt;0,INDEX(DataInput!$B$6:$G$2005,Cal!$B710,Cal!U$3),"")</f>
        <v/>
      </c>
      <c r="V710" s="262">
        <f t="shared" ref="V710:V773" si="102">IFERROR(IF(P710="",0,YEAR(P710)),"")</f>
        <v>0</v>
      </c>
      <c r="W710" s="262" t="str">
        <f t="shared" ref="W710:W773" si="103">IFERROR(INDEX($M$4:$M$15,MONTH($P710),1),"")</f>
        <v/>
      </c>
      <c r="X710" s="262" t="str">
        <f t="shared" ref="X710:X773" si="104">IFERROR(WEEKNUM($P710),"")</f>
        <v/>
      </c>
      <c r="Y710" s="257" t="str">
        <f t="shared" si="99"/>
        <v/>
      </c>
      <c r="Z710" s="257" t="str">
        <f t="shared" si="100"/>
        <v/>
      </c>
      <c r="AA710" s="258" t="str">
        <f t="shared" ref="AA710:AA773" si="105">IF(LEN(R710)&gt;0,"Yes","No")</f>
        <v>No</v>
      </c>
      <c r="AB710" s="259" t="str">
        <f>IFERROR(IF(COUNTIF($P$4:P710,P710)=1,P710,""),"")</f>
        <v/>
      </c>
      <c r="AC710" s="259" t="str">
        <f t="shared" ref="AC710:AC773" si="106">IFERROR(SMALL($AB$5:$AB$2004,ROW(AA710)-ROW($AA$4)),"")</f>
        <v/>
      </c>
      <c r="AD710" s="259" t="str">
        <f t="shared" ref="AD710:AD773" si="107">IFERROR(IF(AC710&gt;=$AG$5,AC710,""),"")</f>
        <v/>
      </c>
      <c r="AE710" s="259" t="str">
        <f>IFERROR(IF(AND(Cal!P710&gt;=Cal!$AG$5,Cal!P710&lt;=Cal!$AH$5,PrintPayslip!$D$7=Cal!$Q710),IF(LEN(P710)&gt;0,P710,0),""),"")</f>
        <v/>
      </c>
      <c r="AF710" s="258" t="str">
        <f t="shared" si="101"/>
        <v/>
      </c>
    </row>
    <row r="711" spans="2:32" x14ac:dyDescent="0.25">
      <c r="B711" s="228">
        <v>707</v>
      </c>
      <c r="C711" s="247">
        <f>IF(LEN(INDEX(TaxData!$B$7:$D$4006,Cal!$B711,Cal!C$3))&gt;0,INDEX(TaxData!$B$7:$D$4006,Cal!$B711,Cal!C$3),"")</f>
        <v>792</v>
      </c>
      <c r="D711" s="247">
        <f>IF(LEN(INDEX(TaxData!$B$7:$D$4006,Cal!$B711,Cal!D$3))&gt;0,INDEX(TaxData!$B$7:$D$4006,Cal!$B711,Cal!D$3),"")</f>
        <v>110</v>
      </c>
      <c r="E711" s="247">
        <f>IF(LEN(INDEX(TaxData!$B$7:$D$4006,Cal!$B711,Cal!E$3))&gt;0,INDEX(TaxData!$B$7:$D$4006,Cal!$B711,Cal!E$3),"")</f>
        <v>232</v>
      </c>
      <c r="F711" s="230"/>
      <c r="H711" s="234"/>
      <c r="I711" s="234"/>
      <c r="J711" s="234"/>
      <c r="K711" s="234"/>
      <c r="O711" s="228">
        <v>707</v>
      </c>
      <c r="P711" s="250" t="str">
        <f>IF(LEN(INDEX(DataInput!$B$6:$G$2005,Cal!$B711,Cal!P$3))&gt;0,INDEX(DataInput!$B$6:$G$2005,Cal!$B711,Cal!P$3),"")</f>
        <v/>
      </c>
      <c r="Q711" s="251" t="str">
        <f>IF(LEN(INDEX(DataInput!$B$6:$G$2005,Cal!$B711,Cal!Q$3))&gt;0,INDEX(DataInput!$B$6:$G$2005,Cal!$B711,Cal!Q$3),"")</f>
        <v/>
      </c>
      <c r="R711" s="252" t="str">
        <f>IF(LEN(INDEX(DataInput!$B$6:$G$2005,Cal!$B711,Cal!R$3))&gt;0,INDEX(DataInput!$B$6:$G$2005,Cal!$B711,Cal!R$3),"")</f>
        <v/>
      </c>
      <c r="S711" s="251" t="str">
        <f>IF(LEN(INDEX(DataInput!$B$6:$G$2005,Cal!$B711,Cal!S$3))&gt;0,INDEX(DataInput!$B$6:$G$2005,Cal!$B711,Cal!S$3),"")</f>
        <v/>
      </c>
      <c r="T711" s="253" t="str">
        <f>IF(LEN(INDEX(DataInput!$B$6:$G$2005,Cal!$B711,Cal!T$3))&gt;0,INDEX(DataInput!$B$6:$G$2005,Cal!$B711,Cal!T$3),"")</f>
        <v/>
      </c>
      <c r="U711" s="254" t="str">
        <f>IF(LEN(INDEX(DataInput!$B$6:$G$2005,Cal!$B711,Cal!U$3))&gt;0,INDEX(DataInput!$B$6:$G$2005,Cal!$B711,Cal!U$3),"")</f>
        <v/>
      </c>
      <c r="V711" s="262">
        <f t="shared" si="102"/>
        <v>0</v>
      </c>
      <c r="W711" s="262" t="str">
        <f t="shared" si="103"/>
        <v/>
      </c>
      <c r="X711" s="262" t="str">
        <f t="shared" si="104"/>
        <v/>
      </c>
      <c r="Y711" s="257" t="str">
        <f t="shared" si="99"/>
        <v/>
      </c>
      <c r="Z711" s="257" t="str">
        <f t="shared" si="100"/>
        <v/>
      </c>
      <c r="AA711" s="258" t="str">
        <f t="shared" si="105"/>
        <v>No</v>
      </c>
      <c r="AB711" s="259" t="str">
        <f>IFERROR(IF(COUNTIF($P$4:P711,P711)=1,P711,""),"")</f>
        <v/>
      </c>
      <c r="AC711" s="259" t="str">
        <f t="shared" si="106"/>
        <v/>
      </c>
      <c r="AD711" s="259" t="str">
        <f t="shared" si="107"/>
        <v/>
      </c>
      <c r="AE711" s="259" t="str">
        <f>IFERROR(IF(AND(Cal!P711&gt;=Cal!$AG$5,Cal!P711&lt;=Cal!$AH$5,PrintPayslip!$D$7=Cal!$Q711),IF(LEN(P711)&gt;0,P711,0),""),"")</f>
        <v/>
      </c>
      <c r="AF711" s="258" t="str">
        <f t="shared" si="101"/>
        <v/>
      </c>
    </row>
    <row r="712" spans="2:32" x14ac:dyDescent="0.25">
      <c r="B712" s="228">
        <v>708</v>
      </c>
      <c r="C712" s="247">
        <f>IF(LEN(INDEX(TaxData!$B$7:$D$4006,Cal!$B712,Cal!C$3))&gt;0,INDEX(TaxData!$B$7:$D$4006,Cal!$B712,Cal!C$3),"")</f>
        <v>793</v>
      </c>
      <c r="D712" s="247">
        <f>IF(LEN(INDEX(TaxData!$B$7:$D$4006,Cal!$B712,Cal!D$3))&gt;0,INDEX(TaxData!$B$7:$D$4006,Cal!$B712,Cal!D$3),"")</f>
        <v>111</v>
      </c>
      <c r="E712" s="247">
        <f>IF(LEN(INDEX(TaxData!$B$7:$D$4006,Cal!$B712,Cal!E$3))&gt;0,INDEX(TaxData!$B$7:$D$4006,Cal!$B712,Cal!E$3),"")</f>
        <v>232</v>
      </c>
      <c r="F712" s="230"/>
      <c r="H712" s="234"/>
      <c r="I712" s="234"/>
      <c r="J712" s="234"/>
      <c r="K712" s="234"/>
      <c r="O712" s="228">
        <v>708</v>
      </c>
      <c r="P712" s="250" t="str">
        <f>IF(LEN(INDEX(DataInput!$B$6:$G$2005,Cal!$B712,Cal!P$3))&gt;0,INDEX(DataInput!$B$6:$G$2005,Cal!$B712,Cal!P$3),"")</f>
        <v/>
      </c>
      <c r="Q712" s="251" t="str">
        <f>IF(LEN(INDEX(DataInput!$B$6:$G$2005,Cal!$B712,Cal!Q$3))&gt;0,INDEX(DataInput!$B$6:$G$2005,Cal!$B712,Cal!Q$3),"")</f>
        <v/>
      </c>
      <c r="R712" s="252" t="str">
        <f>IF(LEN(INDEX(DataInput!$B$6:$G$2005,Cal!$B712,Cal!R$3))&gt;0,INDEX(DataInput!$B$6:$G$2005,Cal!$B712,Cal!R$3),"")</f>
        <v/>
      </c>
      <c r="S712" s="251" t="str">
        <f>IF(LEN(INDEX(DataInput!$B$6:$G$2005,Cal!$B712,Cal!S$3))&gt;0,INDEX(DataInput!$B$6:$G$2005,Cal!$B712,Cal!S$3),"")</f>
        <v/>
      </c>
      <c r="T712" s="253" t="str">
        <f>IF(LEN(INDEX(DataInput!$B$6:$G$2005,Cal!$B712,Cal!T$3))&gt;0,INDEX(DataInput!$B$6:$G$2005,Cal!$B712,Cal!T$3),"")</f>
        <v/>
      </c>
      <c r="U712" s="254" t="str">
        <f>IF(LEN(INDEX(DataInput!$B$6:$G$2005,Cal!$B712,Cal!U$3))&gt;0,INDEX(DataInput!$B$6:$G$2005,Cal!$B712,Cal!U$3),"")</f>
        <v/>
      </c>
      <c r="V712" s="262">
        <f t="shared" si="102"/>
        <v>0</v>
      </c>
      <c r="W712" s="262" t="str">
        <f t="shared" si="103"/>
        <v/>
      </c>
      <c r="X712" s="262" t="str">
        <f t="shared" si="104"/>
        <v/>
      </c>
      <c r="Y712" s="257" t="str">
        <f t="shared" si="99"/>
        <v/>
      </c>
      <c r="Z712" s="257" t="str">
        <f t="shared" si="100"/>
        <v/>
      </c>
      <c r="AA712" s="258" t="str">
        <f t="shared" si="105"/>
        <v>No</v>
      </c>
      <c r="AB712" s="259" t="str">
        <f>IFERROR(IF(COUNTIF($P$4:P712,P712)=1,P712,""),"")</f>
        <v/>
      </c>
      <c r="AC712" s="259" t="str">
        <f t="shared" si="106"/>
        <v/>
      </c>
      <c r="AD712" s="259" t="str">
        <f t="shared" si="107"/>
        <v/>
      </c>
      <c r="AE712" s="259" t="str">
        <f>IFERROR(IF(AND(Cal!P712&gt;=Cal!$AG$5,Cal!P712&lt;=Cal!$AH$5,PrintPayslip!$D$7=Cal!$Q712),IF(LEN(P712)&gt;0,P712,0),""),"")</f>
        <v/>
      </c>
      <c r="AF712" s="258" t="str">
        <f t="shared" si="101"/>
        <v/>
      </c>
    </row>
    <row r="713" spans="2:32" x14ac:dyDescent="0.25">
      <c r="B713" s="228">
        <v>709</v>
      </c>
      <c r="C713" s="247">
        <f>IF(LEN(INDEX(TaxData!$B$7:$D$4006,Cal!$B713,Cal!C$3))&gt;0,INDEX(TaxData!$B$7:$D$4006,Cal!$B713,Cal!C$3),"")</f>
        <v>794</v>
      </c>
      <c r="D713" s="247">
        <f>IF(LEN(INDEX(TaxData!$B$7:$D$4006,Cal!$B713,Cal!D$3))&gt;0,INDEX(TaxData!$B$7:$D$4006,Cal!$B713,Cal!D$3),"")</f>
        <v>111</v>
      </c>
      <c r="E713" s="247">
        <f>IF(LEN(INDEX(TaxData!$B$7:$D$4006,Cal!$B713,Cal!E$3))&gt;0,INDEX(TaxData!$B$7:$D$4006,Cal!$B713,Cal!E$3),"")</f>
        <v>233</v>
      </c>
      <c r="F713" s="230"/>
      <c r="H713" s="234"/>
      <c r="I713" s="234"/>
      <c r="J713" s="234"/>
      <c r="K713" s="234"/>
      <c r="O713" s="228">
        <v>709</v>
      </c>
      <c r="P713" s="250" t="str">
        <f>IF(LEN(INDEX(DataInput!$B$6:$G$2005,Cal!$B713,Cal!P$3))&gt;0,INDEX(DataInput!$B$6:$G$2005,Cal!$B713,Cal!P$3),"")</f>
        <v/>
      </c>
      <c r="Q713" s="251" t="str">
        <f>IF(LEN(INDEX(DataInput!$B$6:$G$2005,Cal!$B713,Cal!Q$3))&gt;0,INDEX(DataInput!$B$6:$G$2005,Cal!$B713,Cal!Q$3),"")</f>
        <v/>
      </c>
      <c r="R713" s="252" t="str">
        <f>IF(LEN(INDEX(DataInput!$B$6:$G$2005,Cal!$B713,Cal!R$3))&gt;0,INDEX(DataInput!$B$6:$G$2005,Cal!$B713,Cal!R$3),"")</f>
        <v/>
      </c>
      <c r="S713" s="251" t="str">
        <f>IF(LEN(INDEX(DataInput!$B$6:$G$2005,Cal!$B713,Cal!S$3))&gt;0,INDEX(DataInput!$B$6:$G$2005,Cal!$B713,Cal!S$3),"")</f>
        <v/>
      </c>
      <c r="T713" s="253" t="str">
        <f>IF(LEN(INDEX(DataInput!$B$6:$G$2005,Cal!$B713,Cal!T$3))&gt;0,INDEX(DataInput!$B$6:$G$2005,Cal!$B713,Cal!T$3),"")</f>
        <v/>
      </c>
      <c r="U713" s="254" t="str">
        <f>IF(LEN(INDEX(DataInput!$B$6:$G$2005,Cal!$B713,Cal!U$3))&gt;0,INDEX(DataInput!$B$6:$G$2005,Cal!$B713,Cal!U$3),"")</f>
        <v/>
      </c>
      <c r="V713" s="262">
        <f t="shared" si="102"/>
        <v>0</v>
      </c>
      <c r="W713" s="262" t="str">
        <f t="shared" si="103"/>
        <v/>
      </c>
      <c r="X713" s="262" t="str">
        <f t="shared" si="104"/>
        <v/>
      </c>
      <c r="Y713" s="257" t="str">
        <f t="shared" si="99"/>
        <v/>
      </c>
      <c r="Z713" s="257" t="str">
        <f t="shared" si="100"/>
        <v/>
      </c>
      <c r="AA713" s="258" t="str">
        <f t="shared" si="105"/>
        <v>No</v>
      </c>
      <c r="AB713" s="259" t="str">
        <f>IFERROR(IF(COUNTIF($P$4:P713,P713)=1,P713,""),"")</f>
        <v/>
      </c>
      <c r="AC713" s="259" t="str">
        <f t="shared" si="106"/>
        <v/>
      </c>
      <c r="AD713" s="259" t="str">
        <f t="shared" si="107"/>
        <v/>
      </c>
      <c r="AE713" s="259" t="str">
        <f>IFERROR(IF(AND(Cal!P713&gt;=Cal!$AG$5,Cal!P713&lt;=Cal!$AH$5,PrintPayslip!$D$7=Cal!$Q713),IF(LEN(P713)&gt;0,P713,0),""),"")</f>
        <v/>
      </c>
      <c r="AF713" s="258" t="str">
        <f t="shared" si="101"/>
        <v/>
      </c>
    </row>
    <row r="714" spans="2:32" x14ac:dyDescent="0.25">
      <c r="B714" s="228">
        <v>710</v>
      </c>
      <c r="C714" s="247">
        <f>IF(LEN(INDEX(TaxData!$B$7:$D$4006,Cal!$B714,Cal!C$3))&gt;0,INDEX(TaxData!$B$7:$D$4006,Cal!$B714,Cal!C$3),"")</f>
        <v>795</v>
      </c>
      <c r="D714" s="247">
        <f>IF(LEN(INDEX(TaxData!$B$7:$D$4006,Cal!$B714,Cal!D$3))&gt;0,INDEX(TaxData!$B$7:$D$4006,Cal!$B714,Cal!D$3),"")</f>
        <v>111</v>
      </c>
      <c r="E714" s="247">
        <f>IF(LEN(INDEX(TaxData!$B$7:$D$4006,Cal!$B714,Cal!E$3))&gt;0,INDEX(TaxData!$B$7:$D$4006,Cal!$B714,Cal!E$3),"")</f>
        <v>233</v>
      </c>
      <c r="F714" s="230"/>
      <c r="H714" s="234"/>
      <c r="I714" s="234"/>
      <c r="J714" s="234"/>
      <c r="K714" s="234"/>
      <c r="O714" s="228">
        <v>710</v>
      </c>
      <c r="P714" s="250" t="str">
        <f>IF(LEN(INDEX(DataInput!$B$6:$G$2005,Cal!$B714,Cal!P$3))&gt;0,INDEX(DataInput!$B$6:$G$2005,Cal!$B714,Cal!P$3),"")</f>
        <v/>
      </c>
      <c r="Q714" s="251" t="str">
        <f>IF(LEN(INDEX(DataInput!$B$6:$G$2005,Cal!$B714,Cal!Q$3))&gt;0,INDEX(DataInput!$B$6:$G$2005,Cal!$B714,Cal!Q$3),"")</f>
        <v/>
      </c>
      <c r="R714" s="252" t="str">
        <f>IF(LEN(INDEX(DataInput!$B$6:$G$2005,Cal!$B714,Cal!R$3))&gt;0,INDEX(DataInput!$B$6:$G$2005,Cal!$B714,Cal!R$3),"")</f>
        <v/>
      </c>
      <c r="S714" s="251" t="str">
        <f>IF(LEN(INDEX(DataInput!$B$6:$G$2005,Cal!$B714,Cal!S$3))&gt;0,INDEX(DataInput!$B$6:$G$2005,Cal!$B714,Cal!S$3),"")</f>
        <v/>
      </c>
      <c r="T714" s="253" t="str">
        <f>IF(LEN(INDEX(DataInput!$B$6:$G$2005,Cal!$B714,Cal!T$3))&gt;0,INDEX(DataInput!$B$6:$G$2005,Cal!$B714,Cal!T$3),"")</f>
        <v/>
      </c>
      <c r="U714" s="254" t="str">
        <f>IF(LEN(INDEX(DataInput!$B$6:$G$2005,Cal!$B714,Cal!U$3))&gt;0,INDEX(DataInput!$B$6:$G$2005,Cal!$B714,Cal!U$3),"")</f>
        <v/>
      </c>
      <c r="V714" s="262">
        <f t="shared" si="102"/>
        <v>0</v>
      </c>
      <c r="W714" s="262" t="str">
        <f t="shared" si="103"/>
        <v/>
      </c>
      <c r="X714" s="262" t="str">
        <f t="shared" si="104"/>
        <v/>
      </c>
      <c r="Y714" s="257" t="str">
        <f t="shared" si="99"/>
        <v/>
      </c>
      <c r="Z714" s="257" t="str">
        <f t="shared" si="100"/>
        <v/>
      </c>
      <c r="AA714" s="258" t="str">
        <f t="shared" si="105"/>
        <v>No</v>
      </c>
      <c r="AB714" s="259" t="str">
        <f>IFERROR(IF(COUNTIF($P$4:P714,P714)=1,P714,""),"")</f>
        <v/>
      </c>
      <c r="AC714" s="259" t="str">
        <f t="shared" si="106"/>
        <v/>
      </c>
      <c r="AD714" s="259" t="str">
        <f t="shared" si="107"/>
        <v/>
      </c>
      <c r="AE714" s="259" t="str">
        <f>IFERROR(IF(AND(Cal!P714&gt;=Cal!$AG$5,Cal!P714&lt;=Cal!$AH$5,PrintPayslip!$D$7=Cal!$Q714),IF(LEN(P714)&gt;0,P714,0),""),"")</f>
        <v/>
      </c>
      <c r="AF714" s="258" t="str">
        <f t="shared" si="101"/>
        <v/>
      </c>
    </row>
    <row r="715" spans="2:32" x14ac:dyDescent="0.25">
      <c r="B715" s="228">
        <v>711</v>
      </c>
      <c r="C715" s="247">
        <f>IF(LEN(INDEX(TaxData!$B$7:$D$4006,Cal!$B715,Cal!C$3))&gt;0,INDEX(TaxData!$B$7:$D$4006,Cal!$B715,Cal!C$3),"")</f>
        <v>796</v>
      </c>
      <c r="D715" s="247">
        <f>IF(LEN(INDEX(TaxData!$B$7:$D$4006,Cal!$B715,Cal!D$3))&gt;0,INDEX(TaxData!$B$7:$D$4006,Cal!$B715,Cal!D$3),"")</f>
        <v>112</v>
      </c>
      <c r="E715" s="247">
        <f>IF(LEN(INDEX(TaxData!$B$7:$D$4006,Cal!$B715,Cal!E$3))&gt;0,INDEX(TaxData!$B$7:$D$4006,Cal!$B715,Cal!E$3),"")</f>
        <v>233</v>
      </c>
      <c r="F715" s="230"/>
      <c r="H715" s="234"/>
      <c r="I715" s="234"/>
      <c r="J715" s="234"/>
      <c r="K715" s="234"/>
      <c r="O715" s="228">
        <v>711</v>
      </c>
      <c r="P715" s="250" t="str">
        <f>IF(LEN(INDEX(DataInput!$B$6:$G$2005,Cal!$B715,Cal!P$3))&gt;0,INDEX(DataInput!$B$6:$G$2005,Cal!$B715,Cal!P$3),"")</f>
        <v/>
      </c>
      <c r="Q715" s="251" t="str">
        <f>IF(LEN(INDEX(DataInput!$B$6:$G$2005,Cal!$B715,Cal!Q$3))&gt;0,INDEX(DataInput!$B$6:$G$2005,Cal!$B715,Cal!Q$3),"")</f>
        <v/>
      </c>
      <c r="R715" s="252" t="str">
        <f>IF(LEN(INDEX(DataInput!$B$6:$G$2005,Cal!$B715,Cal!R$3))&gt;0,INDEX(DataInput!$B$6:$G$2005,Cal!$B715,Cal!R$3),"")</f>
        <v/>
      </c>
      <c r="S715" s="251" t="str">
        <f>IF(LEN(INDEX(DataInput!$B$6:$G$2005,Cal!$B715,Cal!S$3))&gt;0,INDEX(DataInput!$B$6:$G$2005,Cal!$B715,Cal!S$3),"")</f>
        <v/>
      </c>
      <c r="T715" s="253" t="str">
        <f>IF(LEN(INDEX(DataInput!$B$6:$G$2005,Cal!$B715,Cal!T$3))&gt;0,INDEX(DataInput!$B$6:$G$2005,Cal!$B715,Cal!T$3),"")</f>
        <v/>
      </c>
      <c r="U715" s="254" t="str">
        <f>IF(LEN(INDEX(DataInput!$B$6:$G$2005,Cal!$B715,Cal!U$3))&gt;0,INDEX(DataInput!$B$6:$G$2005,Cal!$B715,Cal!U$3),"")</f>
        <v/>
      </c>
      <c r="V715" s="262">
        <f t="shared" si="102"/>
        <v>0</v>
      </c>
      <c r="W715" s="262" t="str">
        <f t="shared" si="103"/>
        <v/>
      </c>
      <c r="X715" s="262" t="str">
        <f t="shared" si="104"/>
        <v/>
      </c>
      <c r="Y715" s="257" t="str">
        <f t="shared" si="99"/>
        <v/>
      </c>
      <c r="Z715" s="257" t="str">
        <f t="shared" si="100"/>
        <v/>
      </c>
      <c r="AA715" s="258" t="str">
        <f t="shared" si="105"/>
        <v>No</v>
      </c>
      <c r="AB715" s="259" t="str">
        <f>IFERROR(IF(COUNTIF($P$4:P715,P715)=1,P715,""),"")</f>
        <v/>
      </c>
      <c r="AC715" s="259" t="str">
        <f t="shared" si="106"/>
        <v/>
      </c>
      <c r="AD715" s="259" t="str">
        <f t="shared" si="107"/>
        <v/>
      </c>
      <c r="AE715" s="259" t="str">
        <f>IFERROR(IF(AND(Cal!P715&gt;=Cal!$AG$5,Cal!P715&lt;=Cal!$AH$5,PrintPayslip!$D$7=Cal!$Q715),IF(LEN(P715)&gt;0,P715,0),""),"")</f>
        <v/>
      </c>
      <c r="AF715" s="258" t="str">
        <f t="shared" si="101"/>
        <v/>
      </c>
    </row>
    <row r="716" spans="2:32" x14ac:dyDescent="0.25">
      <c r="B716" s="228">
        <v>712</v>
      </c>
      <c r="C716" s="247">
        <f>IF(LEN(INDEX(TaxData!$B$7:$D$4006,Cal!$B716,Cal!C$3))&gt;0,INDEX(TaxData!$B$7:$D$4006,Cal!$B716,Cal!C$3),"")</f>
        <v>797</v>
      </c>
      <c r="D716" s="247">
        <f>IF(LEN(INDEX(TaxData!$B$7:$D$4006,Cal!$B716,Cal!D$3))&gt;0,INDEX(TaxData!$B$7:$D$4006,Cal!$B716,Cal!D$3),"")</f>
        <v>112</v>
      </c>
      <c r="E716" s="247">
        <f>IF(LEN(INDEX(TaxData!$B$7:$D$4006,Cal!$B716,Cal!E$3))&gt;0,INDEX(TaxData!$B$7:$D$4006,Cal!$B716,Cal!E$3),"")</f>
        <v>234</v>
      </c>
      <c r="F716" s="230"/>
      <c r="H716" s="234"/>
      <c r="I716" s="234"/>
      <c r="J716" s="234"/>
      <c r="K716" s="234"/>
      <c r="O716" s="228">
        <v>712</v>
      </c>
      <c r="P716" s="250" t="str">
        <f>IF(LEN(INDEX(DataInput!$B$6:$G$2005,Cal!$B716,Cal!P$3))&gt;0,INDEX(DataInput!$B$6:$G$2005,Cal!$B716,Cal!P$3),"")</f>
        <v/>
      </c>
      <c r="Q716" s="251" t="str">
        <f>IF(LEN(INDEX(DataInput!$B$6:$G$2005,Cal!$B716,Cal!Q$3))&gt;0,INDEX(DataInput!$B$6:$G$2005,Cal!$B716,Cal!Q$3),"")</f>
        <v/>
      </c>
      <c r="R716" s="252" t="str">
        <f>IF(LEN(INDEX(DataInput!$B$6:$G$2005,Cal!$B716,Cal!R$3))&gt;0,INDEX(DataInput!$B$6:$G$2005,Cal!$B716,Cal!R$3),"")</f>
        <v/>
      </c>
      <c r="S716" s="251" t="str">
        <f>IF(LEN(INDEX(DataInput!$B$6:$G$2005,Cal!$B716,Cal!S$3))&gt;0,INDEX(DataInput!$B$6:$G$2005,Cal!$B716,Cal!S$3),"")</f>
        <v/>
      </c>
      <c r="T716" s="253" t="str">
        <f>IF(LEN(INDEX(DataInput!$B$6:$G$2005,Cal!$B716,Cal!T$3))&gt;0,INDEX(DataInput!$B$6:$G$2005,Cal!$B716,Cal!T$3),"")</f>
        <v/>
      </c>
      <c r="U716" s="254" t="str">
        <f>IF(LEN(INDEX(DataInput!$B$6:$G$2005,Cal!$B716,Cal!U$3))&gt;0,INDEX(DataInput!$B$6:$G$2005,Cal!$B716,Cal!U$3),"")</f>
        <v/>
      </c>
      <c r="V716" s="262">
        <f t="shared" si="102"/>
        <v>0</v>
      </c>
      <c r="W716" s="262" t="str">
        <f t="shared" si="103"/>
        <v/>
      </c>
      <c r="X716" s="262" t="str">
        <f t="shared" si="104"/>
        <v/>
      </c>
      <c r="Y716" s="257" t="str">
        <f t="shared" si="99"/>
        <v/>
      </c>
      <c r="Z716" s="257" t="str">
        <f t="shared" si="100"/>
        <v/>
      </c>
      <c r="AA716" s="258" t="str">
        <f t="shared" si="105"/>
        <v>No</v>
      </c>
      <c r="AB716" s="259" t="str">
        <f>IFERROR(IF(COUNTIF($P$4:P716,P716)=1,P716,""),"")</f>
        <v/>
      </c>
      <c r="AC716" s="259" t="str">
        <f t="shared" si="106"/>
        <v/>
      </c>
      <c r="AD716" s="259" t="str">
        <f t="shared" si="107"/>
        <v/>
      </c>
      <c r="AE716" s="259" t="str">
        <f>IFERROR(IF(AND(Cal!P716&gt;=Cal!$AG$5,Cal!P716&lt;=Cal!$AH$5,PrintPayslip!$D$7=Cal!$Q716),IF(LEN(P716)&gt;0,P716,0),""),"")</f>
        <v/>
      </c>
      <c r="AF716" s="258" t="str">
        <f t="shared" si="101"/>
        <v/>
      </c>
    </row>
    <row r="717" spans="2:32" x14ac:dyDescent="0.25">
      <c r="B717" s="228">
        <v>713</v>
      </c>
      <c r="C717" s="247">
        <f>IF(LEN(INDEX(TaxData!$B$7:$D$4006,Cal!$B717,Cal!C$3))&gt;0,INDEX(TaxData!$B$7:$D$4006,Cal!$B717,Cal!C$3),"")</f>
        <v>798</v>
      </c>
      <c r="D717" s="247">
        <f>IF(LEN(INDEX(TaxData!$B$7:$D$4006,Cal!$B717,Cal!D$3))&gt;0,INDEX(TaxData!$B$7:$D$4006,Cal!$B717,Cal!D$3),"")</f>
        <v>112</v>
      </c>
      <c r="E717" s="247">
        <f>IF(LEN(INDEX(TaxData!$B$7:$D$4006,Cal!$B717,Cal!E$3))&gt;0,INDEX(TaxData!$B$7:$D$4006,Cal!$B717,Cal!E$3),"")</f>
        <v>234</v>
      </c>
      <c r="F717" s="230"/>
      <c r="H717" s="234"/>
      <c r="I717" s="234"/>
      <c r="J717" s="234"/>
      <c r="K717" s="234"/>
      <c r="O717" s="228">
        <v>713</v>
      </c>
      <c r="P717" s="250" t="str">
        <f>IF(LEN(INDEX(DataInput!$B$6:$G$2005,Cal!$B717,Cal!P$3))&gt;0,INDEX(DataInput!$B$6:$G$2005,Cal!$B717,Cal!P$3),"")</f>
        <v/>
      </c>
      <c r="Q717" s="251" t="str">
        <f>IF(LEN(INDEX(DataInput!$B$6:$G$2005,Cal!$B717,Cal!Q$3))&gt;0,INDEX(DataInput!$B$6:$G$2005,Cal!$B717,Cal!Q$3),"")</f>
        <v/>
      </c>
      <c r="R717" s="252" t="str">
        <f>IF(LEN(INDEX(DataInput!$B$6:$G$2005,Cal!$B717,Cal!R$3))&gt;0,INDEX(DataInput!$B$6:$G$2005,Cal!$B717,Cal!R$3),"")</f>
        <v/>
      </c>
      <c r="S717" s="251" t="str">
        <f>IF(LEN(INDEX(DataInput!$B$6:$G$2005,Cal!$B717,Cal!S$3))&gt;0,INDEX(DataInput!$B$6:$G$2005,Cal!$B717,Cal!S$3),"")</f>
        <v/>
      </c>
      <c r="T717" s="253" t="str">
        <f>IF(LEN(INDEX(DataInput!$B$6:$G$2005,Cal!$B717,Cal!T$3))&gt;0,INDEX(DataInput!$B$6:$G$2005,Cal!$B717,Cal!T$3),"")</f>
        <v/>
      </c>
      <c r="U717" s="254" t="str">
        <f>IF(LEN(INDEX(DataInput!$B$6:$G$2005,Cal!$B717,Cal!U$3))&gt;0,INDEX(DataInput!$B$6:$G$2005,Cal!$B717,Cal!U$3),"")</f>
        <v/>
      </c>
      <c r="V717" s="262">
        <f t="shared" si="102"/>
        <v>0</v>
      </c>
      <c r="W717" s="262" t="str">
        <f t="shared" si="103"/>
        <v/>
      </c>
      <c r="X717" s="262" t="str">
        <f t="shared" si="104"/>
        <v/>
      </c>
      <c r="Y717" s="257" t="str">
        <f t="shared" si="99"/>
        <v/>
      </c>
      <c r="Z717" s="257" t="str">
        <f t="shared" si="100"/>
        <v/>
      </c>
      <c r="AA717" s="258" t="str">
        <f t="shared" si="105"/>
        <v>No</v>
      </c>
      <c r="AB717" s="259" t="str">
        <f>IFERROR(IF(COUNTIF($P$4:P717,P717)=1,P717,""),"")</f>
        <v/>
      </c>
      <c r="AC717" s="259" t="str">
        <f t="shared" si="106"/>
        <v/>
      </c>
      <c r="AD717" s="259" t="str">
        <f t="shared" si="107"/>
        <v/>
      </c>
      <c r="AE717" s="259" t="str">
        <f>IFERROR(IF(AND(Cal!P717&gt;=Cal!$AG$5,Cal!P717&lt;=Cal!$AH$5,PrintPayslip!$D$7=Cal!$Q717),IF(LEN(P717)&gt;0,P717,0),""),"")</f>
        <v/>
      </c>
      <c r="AF717" s="258" t="str">
        <f t="shared" si="101"/>
        <v/>
      </c>
    </row>
    <row r="718" spans="2:32" x14ac:dyDescent="0.25">
      <c r="B718" s="228">
        <v>714</v>
      </c>
      <c r="C718" s="247">
        <f>IF(LEN(INDEX(TaxData!$B$7:$D$4006,Cal!$B718,Cal!C$3))&gt;0,INDEX(TaxData!$B$7:$D$4006,Cal!$B718,Cal!C$3),"")</f>
        <v>799</v>
      </c>
      <c r="D718" s="247">
        <f>IF(LEN(INDEX(TaxData!$B$7:$D$4006,Cal!$B718,Cal!D$3))&gt;0,INDEX(TaxData!$B$7:$D$4006,Cal!$B718,Cal!D$3),"")</f>
        <v>113</v>
      </c>
      <c r="E718" s="247">
        <f>IF(LEN(INDEX(TaxData!$B$7:$D$4006,Cal!$B718,Cal!E$3))&gt;0,INDEX(TaxData!$B$7:$D$4006,Cal!$B718,Cal!E$3),"")</f>
        <v>234</v>
      </c>
      <c r="F718" s="230"/>
      <c r="H718" s="234"/>
      <c r="I718" s="234"/>
      <c r="J718" s="234"/>
      <c r="K718" s="234"/>
      <c r="O718" s="228">
        <v>714</v>
      </c>
      <c r="P718" s="250" t="str">
        <f>IF(LEN(INDEX(DataInput!$B$6:$G$2005,Cal!$B718,Cal!P$3))&gt;0,INDEX(DataInput!$B$6:$G$2005,Cal!$B718,Cal!P$3),"")</f>
        <v/>
      </c>
      <c r="Q718" s="251" t="str">
        <f>IF(LEN(INDEX(DataInput!$B$6:$G$2005,Cal!$B718,Cal!Q$3))&gt;0,INDEX(DataInput!$B$6:$G$2005,Cal!$B718,Cal!Q$3),"")</f>
        <v/>
      </c>
      <c r="R718" s="252" t="str">
        <f>IF(LEN(INDEX(DataInput!$B$6:$G$2005,Cal!$B718,Cal!R$3))&gt;0,INDEX(DataInput!$B$6:$G$2005,Cal!$B718,Cal!R$3),"")</f>
        <v/>
      </c>
      <c r="S718" s="251" t="str">
        <f>IF(LEN(INDEX(DataInput!$B$6:$G$2005,Cal!$B718,Cal!S$3))&gt;0,INDEX(DataInput!$B$6:$G$2005,Cal!$B718,Cal!S$3),"")</f>
        <v/>
      </c>
      <c r="T718" s="253" t="str">
        <f>IF(LEN(INDEX(DataInput!$B$6:$G$2005,Cal!$B718,Cal!T$3))&gt;0,INDEX(DataInput!$B$6:$G$2005,Cal!$B718,Cal!T$3),"")</f>
        <v/>
      </c>
      <c r="U718" s="254" t="str">
        <f>IF(LEN(INDEX(DataInput!$B$6:$G$2005,Cal!$B718,Cal!U$3))&gt;0,INDEX(DataInput!$B$6:$G$2005,Cal!$B718,Cal!U$3),"")</f>
        <v/>
      </c>
      <c r="V718" s="262">
        <f t="shared" si="102"/>
        <v>0</v>
      </c>
      <c r="W718" s="262" t="str">
        <f t="shared" si="103"/>
        <v/>
      </c>
      <c r="X718" s="262" t="str">
        <f t="shared" si="104"/>
        <v/>
      </c>
      <c r="Y718" s="257" t="str">
        <f t="shared" si="99"/>
        <v/>
      </c>
      <c r="Z718" s="257" t="str">
        <f t="shared" si="100"/>
        <v/>
      </c>
      <c r="AA718" s="258" t="str">
        <f t="shared" si="105"/>
        <v>No</v>
      </c>
      <c r="AB718" s="259" t="str">
        <f>IFERROR(IF(COUNTIF($P$4:P718,P718)=1,P718,""),"")</f>
        <v/>
      </c>
      <c r="AC718" s="259" t="str">
        <f t="shared" si="106"/>
        <v/>
      </c>
      <c r="AD718" s="259" t="str">
        <f t="shared" si="107"/>
        <v/>
      </c>
      <c r="AE718" s="259" t="str">
        <f>IFERROR(IF(AND(Cal!P718&gt;=Cal!$AG$5,Cal!P718&lt;=Cal!$AH$5,PrintPayslip!$D$7=Cal!$Q718),IF(LEN(P718)&gt;0,P718,0),""),"")</f>
        <v/>
      </c>
      <c r="AF718" s="258" t="str">
        <f t="shared" si="101"/>
        <v/>
      </c>
    </row>
    <row r="719" spans="2:32" x14ac:dyDescent="0.25">
      <c r="B719" s="228">
        <v>715</v>
      </c>
      <c r="C719" s="247">
        <f>IF(LEN(INDEX(TaxData!$B$7:$D$4006,Cal!$B719,Cal!C$3))&gt;0,INDEX(TaxData!$B$7:$D$4006,Cal!$B719,Cal!C$3),"")</f>
        <v>800</v>
      </c>
      <c r="D719" s="247">
        <f>IF(LEN(INDEX(TaxData!$B$7:$D$4006,Cal!$B719,Cal!D$3))&gt;0,INDEX(TaxData!$B$7:$D$4006,Cal!$B719,Cal!D$3),"")</f>
        <v>113</v>
      </c>
      <c r="E719" s="247">
        <f>IF(LEN(INDEX(TaxData!$B$7:$D$4006,Cal!$B719,Cal!E$3))&gt;0,INDEX(TaxData!$B$7:$D$4006,Cal!$B719,Cal!E$3),"")</f>
        <v>235</v>
      </c>
      <c r="F719" s="230"/>
      <c r="H719" s="234"/>
      <c r="I719" s="234"/>
      <c r="J719" s="234"/>
      <c r="K719" s="234"/>
      <c r="O719" s="228">
        <v>715</v>
      </c>
      <c r="P719" s="250" t="str">
        <f>IF(LEN(INDEX(DataInput!$B$6:$G$2005,Cal!$B719,Cal!P$3))&gt;0,INDEX(DataInput!$B$6:$G$2005,Cal!$B719,Cal!P$3),"")</f>
        <v/>
      </c>
      <c r="Q719" s="251" t="str">
        <f>IF(LEN(INDEX(DataInput!$B$6:$G$2005,Cal!$B719,Cal!Q$3))&gt;0,INDEX(DataInput!$B$6:$G$2005,Cal!$B719,Cal!Q$3),"")</f>
        <v/>
      </c>
      <c r="R719" s="252" t="str">
        <f>IF(LEN(INDEX(DataInput!$B$6:$G$2005,Cal!$B719,Cal!R$3))&gt;0,INDEX(DataInput!$B$6:$G$2005,Cal!$B719,Cal!R$3),"")</f>
        <v/>
      </c>
      <c r="S719" s="251" t="str">
        <f>IF(LEN(INDEX(DataInput!$B$6:$G$2005,Cal!$B719,Cal!S$3))&gt;0,INDEX(DataInput!$B$6:$G$2005,Cal!$B719,Cal!S$3),"")</f>
        <v/>
      </c>
      <c r="T719" s="253" t="str">
        <f>IF(LEN(INDEX(DataInput!$B$6:$G$2005,Cal!$B719,Cal!T$3))&gt;0,INDEX(DataInput!$B$6:$G$2005,Cal!$B719,Cal!T$3),"")</f>
        <v/>
      </c>
      <c r="U719" s="254" t="str">
        <f>IF(LEN(INDEX(DataInput!$B$6:$G$2005,Cal!$B719,Cal!U$3))&gt;0,INDEX(DataInput!$B$6:$G$2005,Cal!$B719,Cal!U$3),"")</f>
        <v/>
      </c>
      <c r="V719" s="262">
        <f t="shared" si="102"/>
        <v>0</v>
      </c>
      <c r="W719" s="262" t="str">
        <f t="shared" si="103"/>
        <v/>
      </c>
      <c r="X719" s="262" t="str">
        <f t="shared" si="104"/>
        <v/>
      </c>
      <c r="Y719" s="257" t="str">
        <f t="shared" si="99"/>
        <v/>
      </c>
      <c r="Z719" s="257" t="str">
        <f t="shared" si="100"/>
        <v/>
      </c>
      <c r="AA719" s="258" t="str">
        <f t="shared" si="105"/>
        <v>No</v>
      </c>
      <c r="AB719" s="259" t="str">
        <f>IFERROR(IF(COUNTIF($P$4:P719,P719)=1,P719,""),"")</f>
        <v/>
      </c>
      <c r="AC719" s="259" t="str">
        <f t="shared" si="106"/>
        <v/>
      </c>
      <c r="AD719" s="259" t="str">
        <f t="shared" si="107"/>
        <v/>
      </c>
      <c r="AE719" s="259" t="str">
        <f>IFERROR(IF(AND(Cal!P719&gt;=Cal!$AG$5,Cal!P719&lt;=Cal!$AH$5,PrintPayslip!$D$7=Cal!$Q719),IF(LEN(P719)&gt;0,P719,0),""),"")</f>
        <v/>
      </c>
      <c r="AF719" s="258" t="str">
        <f t="shared" si="101"/>
        <v/>
      </c>
    </row>
    <row r="720" spans="2:32" x14ac:dyDescent="0.25">
      <c r="B720" s="228">
        <v>716</v>
      </c>
      <c r="C720" s="247">
        <f>IF(LEN(INDEX(TaxData!$B$7:$D$4006,Cal!$B720,Cal!C$3))&gt;0,INDEX(TaxData!$B$7:$D$4006,Cal!$B720,Cal!C$3),"")</f>
        <v>801</v>
      </c>
      <c r="D720" s="247">
        <f>IF(LEN(INDEX(TaxData!$B$7:$D$4006,Cal!$B720,Cal!D$3))&gt;0,INDEX(TaxData!$B$7:$D$4006,Cal!$B720,Cal!D$3),"")</f>
        <v>113</v>
      </c>
      <c r="E720" s="247">
        <f>IF(LEN(INDEX(TaxData!$B$7:$D$4006,Cal!$B720,Cal!E$3))&gt;0,INDEX(TaxData!$B$7:$D$4006,Cal!$B720,Cal!E$3),"")</f>
        <v>235</v>
      </c>
      <c r="F720" s="230"/>
      <c r="H720" s="234"/>
      <c r="I720" s="234"/>
      <c r="J720" s="234"/>
      <c r="K720" s="234"/>
      <c r="O720" s="228">
        <v>716</v>
      </c>
      <c r="P720" s="250" t="str">
        <f>IF(LEN(INDEX(DataInput!$B$6:$G$2005,Cal!$B720,Cal!P$3))&gt;0,INDEX(DataInput!$B$6:$G$2005,Cal!$B720,Cal!P$3),"")</f>
        <v/>
      </c>
      <c r="Q720" s="251" t="str">
        <f>IF(LEN(INDEX(DataInput!$B$6:$G$2005,Cal!$B720,Cal!Q$3))&gt;0,INDEX(DataInput!$B$6:$G$2005,Cal!$B720,Cal!Q$3),"")</f>
        <v/>
      </c>
      <c r="R720" s="252" t="str">
        <f>IF(LEN(INDEX(DataInput!$B$6:$G$2005,Cal!$B720,Cal!R$3))&gt;0,INDEX(DataInput!$B$6:$G$2005,Cal!$B720,Cal!R$3),"")</f>
        <v/>
      </c>
      <c r="S720" s="251" t="str">
        <f>IF(LEN(INDEX(DataInput!$B$6:$G$2005,Cal!$B720,Cal!S$3))&gt;0,INDEX(DataInput!$B$6:$G$2005,Cal!$B720,Cal!S$3),"")</f>
        <v/>
      </c>
      <c r="T720" s="253" t="str">
        <f>IF(LEN(INDEX(DataInput!$B$6:$G$2005,Cal!$B720,Cal!T$3))&gt;0,INDEX(DataInput!$B$6:$G$2005,Cal!$B720,Cal!T$3),"")</f>
        <v/>
      </c>
      <c r="U720" s="254" t="str">
        <f>IF(LEN(INDEX(DataInput!$B$6:$G$2005,Cal!$B720,Cal!U$3))&gt;0,INDEX(DataInput!$B$6:$G$2005,Cal!$B720,Cal!U$3),"")</f>
        <v/>
      </c>
      <c r="V720" s="262">
        <f t="shared" si="102"/>
        <v>0</v>
      </c>
      <c r="W720" s="262" t="str">
        <f t="shared" si="103"/>
        <v/>
      </c>
      <c r="X720" s="262" t="str">
        <f t="shared" si="104"/>
        <v/>
      </c>
      <c r="Y720" s="257" t="str">
        <f t="shared" si="99"/>
        <v/>
      </c>
      <c r="Z720" s="257" t="str">
        <f t="shared" si="100"/>
        <v/>
      </c>
      <c r="AA720" s="258" t="str">
        <f t="shared" si="105"/>
        <v>No</v>
      </c>
      <c r="AB720" s="259" t="str">
        <f>IFERROR(IF(COUNTIF($P$4:P720,P720)=1,P720,""),"")</f>
        <v/>
      </c>
      <c r="AC720" s="259" t="str">
        <f t="shared" si="106"/>
        <v/>
      </c>
      <c r="AD720" s="259" t="str">
        <f t="shared" si="107"/>
        <v/>
      </c>
      <c r="AE720" s="259" t="str">
        <f>IFERROR(IF(AND(Cal!P720&gt;=Cal!$AG$5,Cal!P720&lt;=Cal!$AH$5,PrintPayslip!$D$7=Cal!$Q720),IF(LEN(P720)&gt;0,P720,0),""),"")</f>
        <v/>
      </c>
      <c r="AF720" s="258" t="str">
        <f t="shared" si="101"/>
        <v/>
      </c>
    </row>
    <row r="721" spans="2:32" x14ac:dyDescent="0.25">
      <c r="B721" s="228">
        <v>717</v>
      </c>
      <c r="C721" s="247">
        <f>IF(LEN(INDEX(TaxData!$B$7:$D$4006,Cal!$B721,Cal!C$3))&gt;0,INDEX(TaxData!$B$7:$D$4006,Cal!$B721,Cal!C$3),"")</f>
        <v>802</v>
      </c>
      <c r="D721" s="247">
        <f>IF(LEN(INDEX(TaxData!$B$7:$D$4006,Cal!$B721,Cal!D$3))&gt;0,INDEX(TaxData!$B$7:$D$4006,Cal!$B721,Cal!D$3),"")</f>
        <v>114</v>
      </c>
      <c r="E721" s="247">
        <f>IF(LEN(INDEX(TaxData!$B$7:$D$4006,Cal!$B721,Cal!E$3))&gt;0,INDEX(TaxData!$B$7:$D$4006,Cal!$B721,Cal!E$3),"")</f>
        <v>236</v>
      </c>
      <c r="F721" s="230"/>
      <c r="H721" s="234"/>
      <c r="I721" s="234"/>
      <c r="J721" s="234"/>
      <c r="K721" s="234"/>
      <c r="O721" s="228">
        <v>717</v>
      </c>
      <c r="P721" s="250" t="str">
        <f>IF(LEN(INDEX(DataInput!$B$6:$G$2005,Cal!$B721,Cal!P$3))&gt;0,INDEX(DataInput!$B$6:$G$2005,Cal!$B721,Cal!P$3),"")</f>
        <v/>
      </c>
      <c r="Q721" s="251" t="str">
        <f>IF(LEN(INDEX(DataInput!$B$6:$G$2005,Cal!$B721,Cal!Q$3))&gt;0,INDEX(DataInput!$B$6:$G$2005,Cal!$B721,Cal!Q$3),"")</f>
        <v/>
      </c>
      <c r="R721" s="252" t="str">
        <f>IF(LEN(INDEX(DataInput!$B$6:$G$2005,Cal!$B721,Cal!R$3))&gt;0,INDEX(DataInput!$B$6:$G$2005,Cal!$B721,Cal!R$3),"")</f>
        <v/>
      </c>
      <c r="S721" s="251" t="str">
        <f>IF(LEN(INDEX(DataInput!$B$6:$G$2005,Cal!$B721,Cal!S$3))&gt;0,INDEX(DataInput!$B$6:$G$2005,Cal!$B721,Cal!S$3),"")</f>
        <v/>
      </c>
      <c r="T721" s="253" t="str">
        <f>IF(LEN(INDEX(DataInput!$B$6:$G$2005,Cal!$B721,Cal!T$3))&gt;0,INDEX(DataInput!$B$6:$G$2005,Cal!$B721,Cal!T$3),"")</f>
        <v/>
      </c>
      <c r="U721" s="254" t="str">
        <f>IF(LEN(INDEX(DataInput!$B$6:$G$2005,Cal!$B721,Cal!U$3))&gt;0,INDEX(DataInput!$B$6:$G$2005,Cal!$B721,Cal!U$3),"")</f>
        <v/>
      </c>
      <c r="V721" s="262">
        <f t="shared" si="102"/>
        <v>0</v>
      </c>
      <c r="W721" s="262" t="str">
        <f t="shared" si="103"/>
        <v/>
      </c>
      <c r="X721" s="262" t="str">
        <f t="shared" si="104"/>
        <v/>
      </c>
      <c r="Y721" s="257" t="str">
        <f t="shared" si="99"/>
        <v/>
      </c>
      <c r="Z721" s="257" t="str">
        <f t="shared" si="100"/>
        <v/>
      </c>
      <c r="AA721" s="258" t="str">
        <f t="shared" si="105"/>
        <v>No</v>
      </c>
      <c r="AB721" s="259" t="str">
        <f>IFERROR(IF(COUNTIF($P$4:P721,P721)=1,P721,""),"")</f>
        <v/>
      </c>
      <c r="AC721" s="259" t="str">
        <f t="shared" si="106"/>
        <v/>
      </c>
      <c r="AD721" s="259" t="str">
        <f t="shared" si="107"/>
        <v/>
      </c>
      <c r="AE721" s="259" t="str">
        <f>IFERROR(IF(AND(Cal!P721&gt;=Cal!$AG$5,Cal!P721&lt;=Cal!$AH$5,PrintPayslip!$D$7=Cal!$Q721),IF(LEN(P721)&gt;0,P721,0),""),"")</f>
        <v/>
      </c>
      <c r="AF721" s="258" t="str">
        <f t="shared" si="101"/>
        <v/>
      </c>
    </row>
    <row r="722" spans="2:32" x14ac:dyDescent="0.25">
      <c r="B722" s="228">
        <v>718</v>
      </c>
      <c r="C722" s="247">
        <f>IF(LEN(INDEX(TaxData!$B$7:$D$4006,Cal!$B722,Cal!C$3))&gt;0,INDEX(TaxData!$B$7:$D$4006,Cal!$B722,Cal!C$3),"")</f>
        <v>803</v>
      </c>
      <c r="D722" s="247">
        <f>IF(LEN(INDEX(TaxData!$B$7:$D$4006,Cal!$B722,Cal!D$3))&gt;0,INDEX(TaxData!$B$7:$D$4006,Cal!$B722,Cal!D$3),"")</f>
        <v>114</v>
      </c>
      <c r="E722" s="247">
        <f>IF(LEN(INDEX(TaxData!$B$7:$D$4006,Cal!$B722,Cal!E$3))&gt;0,INDEX(TaxData!$B$7:$D$4006,Cal!$B722,Cal!E$3),"")</f>
        <v>236</v>
      </c>
      <c r="F722" s="230"/>
      <c r="H722" s="234"/>
      <c r="I722" s="234"/>
      <c r="J722" s="234"/>
      <c r="K722" s="234"/>
      <c r="O722" s="228">
        <v>718</v>
      </c>
      <c r="P722" s="250" t="str">
        <f>IF(LEN(INDEX(DataInput!$B$6:$G$2005,Cal!$B722,Cal!P$3))&gt;0,INDEX(DataInput!$B$6:$G$2005,Cal!$B722,Cal!P$3),"")</f>
        <v/>
      </c>
      <c r="Q722" s="251" t="str">
        <f>IF(LEN(INDEX(DataInput!$B$6:$G$2005,Cal!$B722,Cal!Q$3))&gt;0,INDEX(DataInput!$B$6:$G$2005,Cal!$B722,Cal!Q$3),"")</f>
        <v/>
      </c>
      <c r="R722" s="252" t="str">
        <f>IF(LEN(INDEX(DataInput!$B$6:$G$2005,Cal!$B722,Cal!R$3))&gt;0,INDEX(DataInput!$B$6:$G$2005,Cal!$B722,Cal!R$3),"")</f>
        <v/>
      </c>
      <c r="S722" s="251" t="str">
        <f>IF(LEN(INDEX(DataInput!$B$6:$G$2005,Cal!$B722,Cal!S$3))&gt;0,INDEX(DataInput!$B$6:$G$2005,Cal!$B722,Cal!S$3),"")</f>
        <v/>
      </c>
      <c r="T722" s="253" t="str">
        <f>IF(LEN(INDEX(DataInput!$B$6:$G$2005,Cal!$B722,Cal!T$3))&gt;0,INDEX(DataInput!$B$6:$G$2005,Cal!$B722,Cal!T$3),"")</f>
        <v/>
      </c>
      <c r="U722" s="254" t="str">
        <f>IF(LEN(INDEX(DataInput!$B$6:$G$2005,Cal!$B722,Cal!U$3))&gt;0,INDEX(DataInput!$B$6:$G$2005,Cal!$B722,Cal!U$3),"")</f>
        <v/>
      </c>
      <c r="V722" s="262">
        <f t="shared" si="102"/>
        <v>0</v>
      </c>
      <c r="W722" s="262" t="str">
        <f t="shared" si="103"/>
        <v/>
      </c>
      <c r="X722" s="262" t="str">
        <f t="shared" si="104"/>
        <v/>
      </c>
      <c r="Y722" s="257" t="str">
        <f t="shared" si="99"/>
        <v/>
      </c>
      <c r="Z722" s="257" t="str">
        <f t="shared" si="100"/>
        <v/>
      </c>
      <c r="AA722" s="258" t="str">
        <f t="shared" si="105"/>
        <v>No</v>
      </c>
      <c r="AB722" s="259" t="str">
        <f>IFERROR(IF(COUNTIF($P$4:P722,P722)=1,P722,""),"")</f>
        <v/>
      </c>
      <c r="AC722" s="259" t="str">
        <f t="shared" si="106"/>
        <v/>
      </c>
      <c r="AD722" s="259" t="str">
        <f t="shared" si="107"/>
        <v/>
      </c>
      <c r="AE722" s="259" t="str">
        <f>IFERROR(IF(AND(Cal!P722&gt;=Cal!$AG$5,Cal!P722&lt;=Cal!$AH$5,PrintPayslip!$D$7=Cal!$Q722),IF(LEN(P722)&gt;0,P722,0),""),"")</f>
        <v/>
      </c>
      <c r="AF722" s="258" t="str">
        <f t="shared" si="101"/>
        <v/>
      </c>
    </row>
    <row r="723" spans="2:32" x14ac:dyDescent="0.25">
      <c r="B723" s="228">
        <v>719</v>
      </c>
      <c r="C723" s="247">
        <f>IF(LEN(INDEX(TaxData!$B$7:$D$4006,Cal!$B723,Cal!C$3))&gt;0,INDEX(TaxData!$B$7:$D$4006,Cal!$B723,Cal!C$3),"")</f>
        <v>804</v>
      </c>
      <c r="D723" s="247">
        <f>IF(LEN(INDEX(TaxData!$B$7:$D$4006,Cal!$B723,Cal!D$3))&gt;0,INDEX(TaxData!$B$7:$D$4006,Cal!$B723,Cal!D$3),"")</f>
        <v>114</v>
      </c>
      <c r="E723" s="247">
        <f>IF(LEN(INDEX(TaxData!$B$7:$D$4006,Cal!$B723,Cal!E$3))&gt;0,INDEX(TaxData!$B$7:$D$4006,Cal!$B723,Cal!E$3),"")</f>
        <v>236</v>
      </c>
      <c r="F723" s="230"/>
      <c r="H723" s="234"/>
      <c r="I723" s="234"/>
      <c r="J723" s="234"/>
      <c r="K723" s="234"/>
      <c r="O723" s="228">
        <v>719</v>
      </c>
      <c r="P723" s="250" t="str">
        <f>IF(LEN(INDEX(DataInput!$B$6:$G$2005,Cal!$B723,Cal!P$3))&gt;0,INDEX(DataInput!$B$6:$G$2005,Cal!$B723,Cal!P$3),"")</f>
        <v/>
      </c>
      <c r="Q723" s="251" t="str">
        <f>IF(LEN(INDEX(DataInput!$B$6:$G$2005,Cal!$B723,Cal!Q$3))&gt;0,INDEX(DataInput!$B$6:$G$2005,Cal!$B723,Cal!Q$3),"")</f>
        <v/>
      </c>
      <c r="R723" s="252" t="str">
        <f>IF(LEN(INDEX(DataInput!$B$6:$G$2005,Cal!$B723,Cal!R$3))&gt;0,INDEX(DataInput!$B$6:$G$2005,Cal!$B723,Cal!R$3),"")</f>
        <v/>
      </c>
      <c r="S723" s="251" t="str">
        <f>IF(LEN(INDEX(DataInput!$B$6:$G$2005,Cal!$B723,Cal!S$3))&gt;0,INDEX(DataInput!$B$6:$G$2005,Cal!$B723,Cal!S$3),"")</f>
        <v/>
      </c>
      <c r="T723" s="253" t="str">
        <f>IF(LEN(INDEX(DataInput!$B$6:$G$2005,Cal!$B723,Cal!T$3))&gt;0,INDEX(DataInput!$B$6:$G$2005,Cal!$B723,Cal!T$3),"")</f>
        <v/>
      </c>
      <c r="U723" s="254" t="str">
        <f>IF(LEN(INDEX(DataInput!$B$6:$G$2005,Cal!$B723,Cal!U$3))&gt;0,INDEX(DataInput!$B$6:$G$2005,Cal!$B723,Cal!U$3),"")</f>
        <v/>
      </c>
      <c r="V723" s="262">
        <f t="shared" si="102"/>
        <v>0</v>
      </c>
      <c r="W723" s="262" t="str">
        <f t="shared" si="103"/>
        <v/>
      </c>
      <c r="X723" s="262" t="str">
        <f t="shared" si="104"/>
        <v/>
      </c>
      <c r="Y723" s="257" t="str">
        <f t="shared" si="99"/>
        <v/>
      </c>
      <c r="Z723" s="257" t="str">
        <f t="shared" si="100"/>
        <v/>
      </c>
      <c r="AA723" s="258" t="str">
        <f t="shared" si="105"/>
        <v>No</v>
      </c>
      <c r="AB723" s="259" t="str">
        <f>IFERROR(IF(COUNTIF($P$4:P723,P723)=1,P723,""),"")</f>
        <v/>
      </c>
      <c r="AC723" s="259" t="str">
        <f t="shared" si="106"/>
        <v/>
      </c>
      <c r="AD723" s="259" t="str">
        <f t="shared" si="107"/>
        <v/>
      </c>
      <c r="AE723" s="259" t="str">
        <f>IFERROR(IF(AND(Cal!P723&gt;=Cal!$AG$5,Cal!P723&lt;=Cal!$AH$5,PrintPayslip!$D$7=Cal!$Q723),IF(LEN(P723)&gt;0,P723,0),""),"")</f>
        <v/>
      </c>
      <c r="AF723" s="258" t="str">
        <f t="shared" si="101"/>
        <v/>
      </c>
    </row>
    <row r="724" spans="2:32" x14ac:dyDescent="0.25">
      <c r="B724" s="228">
        <v>720</v>
      </c>
      <c r="C724" s="247">
        <f>IF(LEN(INDEX(TaxData!$B$7:$D$4006,Cal!$B724,Cal!C$3))&gt;0,INDEX(TaxData!$B$7:$D$4006,Cal!$B724,Cal!C$3),"")</f>
        <v>805</v>
      </c>
      <c r="D724" s="247">
        <f>IF(LEN(INDEX(TaxData!$B$7:$D$4006,Cal!$B724,Cal!D$3))&gt;0,INDEX(TaxData!$B$7:$D$4006,Cal!$B724,Cal!D$3),"")</f>
        <v>115</v>
      </c>
      <c r="E724" s="247">
        <f>IF(LEN(INDEX(TaxData!$B$7:$D$4006,Cal!$B724,Cal!E$3))&gt;0,INDEX(TaxData!$B$7:$D$4006,Cal!$B724,Cal!E$3),"")</f>
        <v>237</v>
      </c>
      <c r="F724" s="230"/>
      <c r="H724" s="234"/>
      <c r="I724" s="234"/>
      <c r="J724" s="234"/>
      <c r="K724" s="234"/>
      <c r="O724" s="228">
        <v>720</v>
      </c>
      <c r="P724" s="250" t="str">
        <f>IF(LEN(INDEX(DataInput!$B$6:$G$2005,Cal!$B724,Cal!P$3))&gt;0,INDEX(DataInput!$B$6:$G$2005,Cal!$B724,Cal!P$3),"")</f>
        <v/>
      </c>
      <c r="Q724" s="251" t="str">
        <f>IF(LEN(INDEX(DataInput!$B$6:$G$2005,Cal!$B724,Cal!Q$3))&gt;0,INDEX(DataInput!$B$6:$G$2005,Cal!$B724,Cal!Q$3),"")</f>
        <v/>
      </c>
      <c r="R724" s="252" t="str">
        <f>IF(LEN(INDEX(DataInput!$B$6:$G$2005,Cal!$B724,Cal!R$3))&gt;0,INDEX(DataInput!$B$6:$G$2005,Cal!$B724,Cal!R$3),"")</f>
        <v/>
      </c>
      <c r="S724" s="251" t="str">
        <f>IF(LEN(INDEX(DataInput!$B$6:$G$2005,Cal!$B724,Cal!S$3))&gt;0,INDEX(DataInput!$B$6:$G$2005,Cal!$B724,Cal!S$3),"")</f>
        <v/>
      </c>
      <c r="T724" s="253" t="str">
        <f>IF(LEN(INDEX(DataInput!$B$6:$G$2005,Cal!$B724,Cal!T$3))&gt;0,INDEX(DataInput!$B$6:$G$2005,Cal!$B724,Cal!T$3),"")</f>
        <v/>
      </c>
      <c r="U724" s="254" t="str">
        <f>IF(LEN(INDEX(DataInput!$B$6:$G$2005,Cal!$B724,Cal!U$3))&gt;0,INDEX(DataInput!$B$6:$G$2005,Cal!$B724,Cal!U$3),"")</f>
        <v/>
      </c>
      <c r="V724" s="262">
        <f t="shared" si="102"/>
        <v>0</v>
      </c>
      <c r="W724" s="262" t="str">
        <f t="shared" si="103"/>
        <v/>
      </c>
      <c r="X724" s="262" t="str">
        <f t="shared" si="104"/>
        <v/>
      </c>
      <c r="Y724" s="257" t="str">
        <f t="shared" si="99"/>
        <v/>
      </c>
      <c r="Z724" s="257" t="str">
        <f t="shared" si="100"/>
        <v/>
      </c>
      <c r="AA724" s="258" t="str">
        <f t="shared" si="105"/>
        <v>No</v>
      </c>
      <c r="AB724" s="259" t="str">
        <f>IFERROR(IF(COUNTIF($P$4:P724,P724)=1,P724,""),"")</f>
        <v/>
      </c>
      <c r="AC724" s="259" t="str">
        <f t="shared" si="106"/>
        <v/>
      </c>
      <c r="AD724" s="259" t="str">
        <f t="shared" si="107"/>
        <v/>
      </c>
      <c r="AE724" s="259" t="str">
        <f>IFERROR(IF(AND(Cal!P724&gt;=Cal!$AG$5,Cal!P724&lt;=Cal!$AH$5,PrintPayslip!$D$7=Cal!$Q724),IF(LEN(P724)&gt;0,P724,0),""),"")</f>
        <v/>
      </c>
      <c r="AF724" s="258" t="str">
        <f t="shared" si="101"/>
        <v/>
      </c>
    </row>
    <row r="725" spans="2:32" x14ac:dyDescent="0.25">
      <c r="B725" s="228">
        <v>721</v>
      </c>
      <c r="C725" s="247">
        <f>IF(LEN(INDEX(TaxData!$B$7:$D$4006,Cal!$B725,Cal!C$3))&gt;0,INDEX(TaxData!$B$7:$D$4006,Cal!$B725,Cal!C$3),"")</f>
        <v>806</v>
      </c>
      <c r="D725" s="247">
        <f>IF(LEN(INDEX(TaxData!$B$7:$D$4006,Cal!$B725,Cal!D$3))&gt;0,INDEX(TaxData!$B$7:$D$4006,Cal!$B725,Cal!D$3),"")</f>
        <v>115</v>
      </c>
      <c r="E725" s="247">
        <f>IF(LEN(INDEX(TaxData!$B$7:$D$4006,Cal!$B725,Cal!E$3))&gt;0,INDEX(TaxData!$B$7:$D$4006,Cal!$B725,Cal!E$3),"")</f>
        <v>237</v>
      </c>
      <c r="F725" s="230"/>
      <c r="H725" s="234"/>
      <c r="I725" s="234"/>
      <c r="J725" s="234"/>
      <c r="K725" s="234"/>
      <c r="O725" s="228">
        <v>721</v>
      </c>
      <c r="P725" s="250" t="str">
        <f>IF(LEN(INDEX(DataInput!$B$6:$G$2005,Cal!$B725,Cal!P$3))&gt;0,INDEX(DataInput!$B$6:$G$2005,Cal!$B725,Cal!P$3),"")</f>
        <v/>
      </c>
      <c r="Q725" s="251" t="str">
        <f>IF(LEN(INDEX(DataInput!$B$6:$G$2005,Cal!$B725,Cal!Q$3))&gt;0,INDEX(DataInput!$B$6:$G$2005,Cal!$B725,Cal!Q$3),"")</f>
        <v/>
      </c>
      <c r="R725" s="252" t="str">
        <f>IF(LEN(INDEX(DataInput!$B$6:$G$2005,Cal!$B725,Cal!R$3))&gt;0,INDEX(DataInput!$B$6:$G$2005,Cal!$B725,Cal!R$3),"")</f>
        <v/>
      </c>
      <c r="S725" s="251" t="str">
        <f>IF(LEN(INDEX(DataInput!$B$6:$G$2005,Cal!$B725,Cal!S$3))&gt;0,INDEX(DataInput!$B$6:$G$2005,Cal!$B725,Cal!S$3),"")</f>
        <v/>
      </c>
      <c r="T725" s="253" t="str">
        <f>IF(LEN(INDEX(DataInput!$B$6:$G$2005,Cal!$B725,Cal!T$3))&gt;0,INDEX(DataInput!$B$6:$G$2005,Cal!$B725,Cal!T$3),"")</f>
        <v/>
      </c>
      <c r="U725" s="254" t="str">
        <f>IF(LEN(INDEX(DataInput!$B$6:$G$2005,Cal!$B725,Cal!U$3))&gt;0,INDEX(DataInput!$B$6:$G$2005,Cal!$B725,Cal!U$3),"")</f>
        <v/>
      </c>
      <c r="V725" s="262">
        <f t="shared" si="102"/>
        <v>0</v>
      </c>
      <c r="W725" s="262" t="str">
        <f t="shared" si="103"/>
        <v/>
      </c>
      <c r="X725" s="262" t="str">
        <f t="shared" si="104"/>
        <v/>
      </c>
      <c r="Y725" s="257" t="str">
        <f t="shared" si="99"/>
        <v/>
      </c>
      <c r="Z725" s="257" t="str">
        <f t="shared" si="100"/>
        <v/>
      </c>
      <c r="AA725" s="258" t="str">
        <f t="shared" si="105"/>
        <v>No</v>
      </c>
      <c r="AB725" s="259" t="str">
        <f>IFERROR(IF(COUNTIF($P$4:P725,P725)=1,P725,""),"")</f>
        <v/>
      </c>
      <c r="AC725" s="259" t="str">
        <f t="shared" si="106"/>
        <v/>
      </c>
      <c r="AD725" s="259" t="str">
        <f t="shared" si="107"/>
        <v/>
      </c>
      <c r="AE725" s="259" t="str">
        <f>IFERROR(IF(AND(Cal!P725&gt;=Cal!$AG$5,Cal!P725&lt;=Cal!$AH$5,PrintPayslip!$D$7=Cal!$Q725),IF(LEN(P725)&gt;0,P725,0),""),"")</f>
        <v/>
      </c>
      <c r="AF725" s="258" t="str">
        <f t="shared" si="101"/>
        <v/>
      </c>
    </row>
    <row r="726" spans="2:32" x14ac:dyDescent="0.25">
      <c r="B726" s="228">
        <v>722</v>
      </c>
      <c r="C726" s="247">
        <f>IF(LEN(INDEX(TaxData!$B$7:$D$4006,Cal!$B726,Cal!C$3))&gt;0,INDEX(TaxData!$B$7:$D$4006,Cal!$B726,Cal!C$3),"")</f>
        <v>807</v>
      </c>
      <c r="D726" s="247">
        <f>IF(LEN(INDEX(TaxData!$B$7:$D$4006,Cal!$B726,Cal!D$3))&gt;0,INDEX(TaxData!$B$7:$D$4006,Cal!$B726,Cal!D$3),"")</f>
        <v>115</v>
      </c>
      <c r="E726" s="247">
        <f>IF(LEN(INDEX(TaxData!$B$7:$D$4006,Cal!$B726,Cal!E$3))&gt;0,INDEX(TaxData!$B$7:$D$4006,Cal!$B726,Cal!E$3),"")</f>
        <v>237</v>
      </c>
      <c r="F726" s="230"/>
      <c r="H726" s="234"/>
      <c r="I726" s="234"/>
      <c r="J726" s="234"/>
      <c r="K726" s="234"/>
      <c r="O726" s="228">
        <v>722</v>
      </c>
      <c r="P726" s="250" t="str">
        <f>IF(LEN(INDEX(DataInput!$B$6:$G$2005,Cal!$B726,Cal!P$3))&gt;0,INDEX(DataInput!$B$6:$G$2005,Cal!$B726,Cal!P$3),"")</f>
        <v/>
      </c>
      <c r="Q726" s="251" t="str">
        <f>IF(LEN(INDEX(DataInput!$B$6:$G$2005,Cal!$B726,Cal!Q$3))&gt;0,INDEX(DataInput!$B$6:$G$2005,Cal!$B726,Cal!Q$3),"")</f>
        <v/>
      </c>
      <c r="R726" s="252" t="str">
        <f>IF(LEN(INDEX(DataInput!$B$6:$G$2005,Cal!$B726,Cal!R$3))&gt;0,INDEX(DataInput!$B$6:$G$2005,Cal!$B726,Cal!R$3),"")</f>
        <v/>
      </c>
      <c r="S726" s="251" t="str">
        <f>IF(LEN(INDEX(DataInput!$B$6:$G$2005,Cal!$B726,Cal!S$3))&gt;0,INDEX(DataInput!$B$6:$G$2005,Cal!$B726,Cal!S$3),"")</f>
        <v/>
      </c>
      <c r="T726" s="253" t="str">
        <f>IF(LEN(INDEX(DataInput!$B$6:$G$2005,Cal!$B726,Cal!T$3))&gt;0,INDEX(DataInput!$B$6:$G$2005,Cal!$B726,Cal!T$3),"")</f>
        <v/>
      </c>
      <c r="U726" s="254" t="str">
        <f>IF(LEN(INDEX(DataInput!$B$6:$G$2005,Cal!$B726,Cal!U$3))&gt;0,INDEX(DataInput!$B$6:$G$2005,Cal!$B726,Cal!U$3),"")</f>
        <v/>
      </c>
      <c r="V726" s="262">
        <f t="shared" si="102"/>
        <v>0</v>
      </c>
      <c r="W726" s="262" t="str">
        <f t="shared" si="103"/>
        <v/>
      </c>
      <c r="X726" s="262" t="str">
        <f t="shared" si="104"/>
        <v/>
      </c>
      <c r="Y726" s="257" t="str">
        <f t="shared" si="99"/>
        <v/>
      </c>
      <c r="Z726" s="257" t="str">
        <f t="shared" si="100"/>
        <v/>
      </c>
      <c r="AA726" s="258" t="str">
        <f t="shared" si="105"/>
        <v>No</v>
      </c>
      <c r="AB726" s="259" t="str">
        <f>IFERROR(IF(COUNTIF($P$4:P726,P726)=1,P726,""),"")</f>
        <v/>
      </c>
      <c r="AC726" s="259" t="str">
        <f t="shared" si="106"/>
        <v/>
      </c>
      <c r="AD726" s="259" t="str">
        <f t="shared" si="107"/>
        <v/>
      </c>
      <c r="AE726" s="259" t="str">
        <f>IFERROR(IF(AND(Cal!P726&gt;=Cal!$AG$5,Cal!P726&lt;=Cal!$AH$5,PrintPayslip!$D$7=Cal!$Q726),IF(LEN(P726)&gt;0,P726,0),""),"")</f>
        <v/>
      </c>
      <c r="AF726" s="258" t="str">
        <f t="shared" si="101"/>
        <v/>
      </c>
    </row>
    <row r="727" spans="2:32" x14ac:dyDescent="0.25">
      <c r="B727" s="228">
        <v>723</v>
      </c>
      <c r="C727" s="247">
        <f>IF(LEN(INDEX(TaxData!$B$7:$D$4006,Cal!$B727,Cal!C$3))&gt;0,INDEX(TaxData!$B$7:$D$4006,Cal!$B727,Cal!C$3),"")</f>
        <v>808</v>
      </c>
      <c r="D727" s="247">
        <f>IF(LEN(INDEX(TaxData!$B$7:$D$4006,Cal!$B727,Cal!D$3))&gt;0,INDEX(TaxData!$B$7:$D$4006,Cal!$B727,Cal!D$3),"")</f>
        <v>116</v>
      </c>
      <c r="E727" s="247">
        <f>IF(LEN(INDEX(TaxData!$B$7:$D$4006,Cal!$B727,Cal!E$3))&gt;0,INDEX(TaxData!$B$7:$D$4006,Cal!$B727,Cal!E$3),"")</f>
        <v>238</v>
      </c>
      <c r="F727" s="230"/>
      <c r="H727" s="234"/>
      <c r="I727" s="234"/>
      <c r="J727" s="234"/>
      <c r="K727" s="234"/>
      <c r="O727" s="228">
        <v>723</v>
      </c>
      <c r="P727" s="250" t="str">
        <f>IF(LEN(INDEX(DataInput!$B$6:$G$2005,Cal!$B727,Cal!P$3))&gt;0,INDEX(DataInput!$B$6:$G$2005,Cal!$B727,Cal!P$3),"")</f>
        <v/>
      </c>
      <c r="Q727" s="251" t="str">
        <f>IF(LEN(INDEX(DataInput!$B$6:$G$2005,Cal!$B727,Cal!Q$3))&gt;0,INDEX(DataInput!$B$6:$G$2005,Cal!$B727,Cal!Q$3),"")</f>
        <v/>
      </c>
      <c r="R727" s="252" t="str">
        <f>IF(LEN(INDEX(DataInput!$B$6:$G$2005,Cal!$B727,Cal!R$3))&gt;0,INDEX(DataInput!$B$6:$G$2005,Cal!$B727,Cal!R$3),"")</f>
        <v/>
      </c>
      <c r="S727" s="251" t="str">
        <f>IF(LEN(INDEX(DataInput!$B$6:$G$2005,Cal!$B727,Cal!S$3))&gt;0,INDEX(DataInput!$B$6:$G$2005,Cal!$B727,Cal!S$3),"")</f>
        <v/>
      </c>
      <c r="T727" s="253" t="str">
        <f>IF(LEN(INDEX(DataInput!$B$6:$G$2005,Cal!$B727,Cal!T$3))&gt;0,INDEX(DataInput!$B$6:$G$2005,Cal!$B727,Cal!T$3),"")</f>
        <v/>
      </c>
      <c r="U727" s="254" t="str">
        <f>IF(LEN(INDEX(DataInput!$B$6:$G$2005,Cal!$B727,Cal!U$3))&gt;0,INDEX(DataInput!$B$6:$G$2005,Cal!$B727,Cal!U$3),"")</f>
        <v/>
      </c>
      <c r="V727" s="262">
        <f t="shared" si="102"/>
        <v>0</v>
      </c>
      <c r="W727" s="262" t="str">
        <f t="shared" si="103"/>
        <v/>
      </c>
      <c r="X727" s="262" t="str">
        <f t="shared" si="104"/>
        <v/>
      </c>
      <c r="Y727" s="257" t="str">
        <f t="shared" si="99"/>
        <v/>
      </c>
      <c r="Z727" s="257" t="str">
        <f t="shared" si="100"/>
        <v/>
      </c>
      <c r="AA727" s="258" t="str">
        <f t="shared" si="105"/>
        <v>No</v>
      </c>
      <c r="AB727" s="259" t="str">
        <f>IFERROR(IF(COUNTIF($P$4:P727,P727)=1,P727,""),"")</f>
        <v/>
      </c>
      <c r="AC727" s="259" t="str">
        <f t="shared" si="106"/>
        <v/>
      </c>
      <c r="AD727" s="259" t="str">
        <f t="shared" si="107"/>
        <v/>
      </c>
      <c r="AE727" s="259" t="str">
        <f>IFERROR(IF(AND(Cal!P727&gt;=Cal!$AG$5,Cal!P727&lt;=Cal!$AH$5,PrintPayslip!$D$7=Cal!$Q727),IF(LEN(P727)&gt;0,P727,0),""),"")</f>
        <v/>
      </c>
      <c r="AF727" s="258" t="str">
        <f t="shared" si="101"/>
        <v/>
      </c>
    </row>
    <row r="728" spans="2:32" x14ac:dyDescent="0.25">
      <c r="B728" s="228">
        <v>724</v>
      </c>
      <c r="C728" s="247">
        <f>IF(LEN(INDEX(TaxData!$B$7:$D$4006,Cal!$B728,Cal!C$3))&gt;0,INDEX(TaxData!$B$7:$D$4006,Cal!$B728,Cal!C$3),"")</f>
        <v>809</v>
      </c>
      <c r="D728" s="247">
        <f>IF(LEN(INDEX(TaxData!$B$7:$D$4006,Cal!$B728,Cal!D$3))&gt;0,INDEX(TaxData!$B$7:$D$4006,Cal!$B728,Cal!D$3),"")</f>
        <v>116</v>
      </c>
      <c r="E728" s="247">
        <f>IF(LEN(INDEX(TaxData!$B$7:$D$4006,Cal!$B728,Cal!E$3))&gt;0,INDEX(TaxData!$B$7:$D$4006,Cal!$B728,Cal!E$3),"")</f>
        <v>238</v>
      </c>
      <c r="F728" s="230"/>
      <c r="H728" s="234"/>
      <c r="I728" s="234"/>
      <c r="J728" s="234"/>
      <c r="K728" s="234"/>
      <c r="O728" s="228">
        <v>724</v>
      </c>
      <c r="P728" s="250" t="str">
        <f>IF(LEN(INDEX(DataInput!$B$6:$G$2005,Cal!$B728,Cal!P$3))&gt;0,INDEX(DataInput!$B$6:$G$2005,Cal!$B728,Cal!P$3),"")</f>
        <v/>
      </c>
      <c r="Q728" s="251" t="str">
        <f>IF(LEN(INDEX(DataInput!$B$6:$G$2005,Cal!$B728,Cal!Q$3))&gt;0,INDEX(DataInput!$B$6:$G$2005,Cal!$B728,Cal!Q$3),"")</f>
        <v/>
      </c>
      <c r="R728" s="252" t="str">
        <f>IF(LEN(INDEX(DataInput!$B$6:$G$2005,Cal!$B728,Cal!R$3))&gt;0,INDEX(DataInput!$B$6:$G$2005,Cal!$B728,Cal!R$3),"")</f>
        <v/>
      </c>
      <c r="S728" s="251" t="str">
        <f>IF(LEN(INDEX(DataInput!$B$6:$G$2005,Cal!$B728,Cal!S$3))&gt;0,INDEX(DataInput!$B$6:$G$2005,Cal!$B728,Cal!S$3),"")</f>
        <v/>
      </c>
      <c r="T728" s="253" t="str">
        <f>IF(LEN(INDEX(DataInput!$B$6:$G$2005,Cal!$B728,Cal!T$3))&gt;0,INDEX(DataInput!$B$6:$G$2005,Cal!$B728,Cal!T$3),"")</f>
        <v/>
      </c>
      <c r="U728" s="254" t="str">
        <f>IF(LEN(INDEX(DataInput!$B$6:$G$2005,Cal!$B728,Cal!U$3))&gt;0,INDEX(DataInput!$B$6:$G$2005,Cal!$B728,Cal!U$3),"")</f>
        <v/>
      </c>
      <c r="V728" s="262">
        <f t="shared" si="102"/>
        <v>0</v>
      </c>
      <c r="W728" s="262" t="str">
        <f t="shared" si="103"/>
        <v/>
      </c>
      <c r="X728" s="262" t="str">
        <f t="shared" si="104"/>
        <v/>
      </c>
      <c r="Y728" s="257" t="str">
        <f t="shared" si="99"/>
        <v/>
      </c>
      <c r="Z728" s="257" t="str">
        <f t="shared" si="100"/>
        <v/>
      </c>
      <c r="AA728" s="258" t="str">
        <f t="shared" si="105"/>
        <v>No</v>
      </c>
      <c r="AB728" s="259" t="str">
        <f>IFERROR(IF(COUNTIF($P$4:P728,P728)=1,P728,""),"")</f>
        <v/>
      </c>
      <c r="AC728" s="259" t="str">
        <f t="shared" si="106"/>
        <v/>
      </c>
      <c r="AD728" s="259" t="str">
        <f t="shared" si="107"/>
        <v/>
      </c>
      <c r="AE728" s="259" t="str">
        <f>IFERROR(IF(AND(Cal!P728&gt;=Cal!$AG$5,Cal!P728&lt;=Cal!$AH$5,PrintPayslip!$D$7=Cal!$Q728),IF(LEN(P728)&gt;0,P728,0),""),"")</f>
        <v/>
      </c>
      <c r="AF728" s="258" t="str">
        <f t="shared" si="101"/>
        <v/>
      </c>
    </row>
    <row r="729" spans="2:32" x14ac:dyDescent="0.25">
      <c r="B729" s="228">
        <v>725</v>
      </c>
      <c r="C729" s="247">
        <f>IF(LEN(INDEX(TaxData!$B$7:$D$4006,Cal!$B729,Cal!C$3))&gt;0,INDEX(TaxData!$B$7:$D$4006,Cal!$B729,Cal!C$3),"")</f>
        <v>810</v>
      </c>
      <c r="D729" s="247">
        <f>IF(LEN(INDEX(TaxData!$B$7:$D$4006,Cal!$B729,Cal!D$3))&gt;0,INDEX(TaxData!$B$7:$D$4006,Cal!$B729,Cal!D$3),"")</f>
        <v>117</v>
      </c>
      <c r="E729" s="247">
        <f>IF(LEN(INDEX(TaxData!$B$7:$D$4006,Cal!$B729,Cal!E$3))&gt;0,INDEX(TaxData!$B$7:$D$4006,Cal!$B729,Cal!E$3),"")</f>
        <v>238</v>
      </c>
      <c r="F729" s="230"/>
      <c r="H729" s="234"/>
      <c r="I729" s="234"/>
      <c r="J729" s="234"/>
      <c r="K729" s="234"/>
      <c r="O729" s="228">
        <v>725</v>
      </c>
      <c r="P729" s="250" t="str">
        <f>IF(LEN(INDEX(DataInput!$B$6:$G$2005,Cal!$B729,Cal!P$3))&gt;0,INDEX(DataInput!$B$6:$G$2005,Cal!$B729,Cal!P$3),"")</f>
        <v/>
      </c>
      <c r="Q729" s="251" t="str">
        <f>IF(LEN(INDEX(DataInput!$B$6:$G$2005,Cal!$B729,Cal!Q$3))&gt;0,INDEX(DataInput!$B$6:$G$2005,Cal!$B729,Cal!Q$3),"")</f>
        <v/>
      </c>
      <c r="R729" s="252" t="str">
        <f>IF(LEN(INDEX(DataInput!$B$6:$G$2005,Cal!$B729,Cal!R$3))&gt;0,INDEX(DataInput!$B$6:$G$2005,Cal!$B729,Cal!R$3),"")</f>
        <v/>
      </c>
      <c r="S729" s="251" t="str">
        <f>IF(LEN(INDEX(DataInput!$B$6:$G$2005,Cal!$B729,Cal!S$3))&gt;0,INDEX(DataInput!$B$6:$G$2005,Cal!$B729,Cal!S$3),"")</f>
        <v/>
      </c>
      <c r="T729" s="253" t="str">
        <f>IF(LEN(INDEX(DataInput!$B$6:$G$2005,Cal!$B729,Cal!T$3))&gt;0,INDEX(DataInput!$B$6:$G$2005,Cal!$B729,Cal!T$3),"")</f>
        <v/>
      </c>
      <c r="U729" s="254" t="str">
        <f>IF(LEN(INDEX(DataInput!$B$6:$G$2005,Cal!$B729,Cal!U$3))&gt;0,INDEX(DataInput!$B$6:$G$2005,Cal!$B729,Cal!U$3),"")</f>
        <v/>
      </c>
      <c r="V729" s="262">
        <f t="shared" si="102"/>
        <v>0</v>
      </c>
      <c r="W729" s="262" t="str">
        <f t="shared" si="103"/>
        <v/>
      </c>
      <c r="X729" s="262" t="str">
        <f t="shared" si="104"/>
        <v/>
      </c>
      <c r="Y729" s="257" t="str">
        <f t="shared" si="99"/>
        <v/>
      </c>
      <c r="Z729" s="257" t="str">
        <f t="shared" si="100"/>
        <v/>
      </c>
      <c r="AA729" s="258" t="str">
        <f t="shared" si="105"/>
        <v>No</v>
      </c>
      <c r="AB729" s="259" t="str">
        <f>IFERROR(IF(COUNTIF($P$4:P729,P729)=1,P729,""),"")</f>
        <v/>
      </c>
      <c r="AC729" s="259" t="str">
        <f t="shared" si="106"/>
        <v/>
      </c>
      <c r="AD729" s="259" t="str">
        <f t="shared" si="107"/>
        <v/>
      </c>
      <c r="AE729" s="259" t="str">
        <f>IFERROR(IF(AND(Cal!P729&gt;=Cal!$AG$5,Cal!P729&lt;=Cal!$AH$5,PrintPayslip!$D$7=Cal!$Q729),IF(LEN(P729)&gt;0,P729,0),""),"")</f>
        <v/>
      </c>
      <c r="AF729" s="258" t="str">
        <f t="shared" si="101"/>
        <v/>
      </c>
    </row>
    <row r="730" spans="2:32" x14ac:dyDescent="0.25">
      <c r="B730" s="228">
        <v>726</v>
      </c>
      <c r="C730" s="247">
        <f>IF(LEN(INDEX(TaxData!$B$7:$D$4006,Cal!$B730,Cal!C$3))&gt;0,INDEX(TaxData!$B$7:$D$4006,Cal!$B730,Cal!C$3),"")</f>
        <v>811</v>
      </c>
      <c r="D730" s="247">
        <f>IF(LEN(INDEX(TaxData!$B$7:$D$4006,Cal!$B730,Cal!D$3))&gt;0,INDEX(TaxData!$B$7:$D$4006,Cal!$B730,Cal!D$3),"")</f>
        <v>117</v>
      </c>
      <c r="E730" s="247">
        <f>IF(LEN(INDEX(TaxData!$B$7:$D$4006,Cal!$B730,Cal!E$3))&gt;0,INDEX(TaxData!$B$7:$D$4006,Cal!$B730,Cal!E$3),"")</f>
        <v>239</v>
      </c>
      <c r="F730" s="230"/>
      <c r="H730" s="234"/>
      <c r="I730" s="234"/>
      <c r="J730" s="234"/>
      <c r="K730" s="234"/>
      <c r="O730" s="228">
        <v>726</v>
      </c>
      <c r="P730" s="250" t="str">
        <f>IF(LEN(INDEX(DataInput!$B$6:$G$2005,Cal!$B730,Cal!P$3))&gt;0,INDEX(DataInput!$B$6:$G$2005,Cal!$B730,Cal!P$3),"")</f>
        <v/>
      </c>
      <c r="Q730" s="251" t="str">
        <f>IF(LEN(INDEX(DataInput!$B$6:$G$2005,Cal!$B730,Cal!Q$3))&gt;0,INDEX(DataInput!$B$6:$G$2005,Cal!$B730,Cal!Q$3),"")</f>
        <v/>
      </c>
      <c r="R730" s="252" t="str">
        <f>IF(LEN(INDEX(DataInput!$B$6:$G$2005,Cal!$B730,Cal!R$3))&gt;0,INDEX(DataInput!$B$6:$G$2005,Cal!$B730,Cal!R$3),"")</f>
        <v/>
      </c>
      <c r="S730" s="251" t="str">
        <f>IF(LEN(INDEX(DataInput!$B$6:$G$2005,Cal!$B730,Cal!S$3))&gt;0,INDEX(DataInput!$B$6:$G$2005,Cal!$B730,Cal!S$3),"")</f>
        <v/>
      </c>
      <c r="T730" s="253" t="str">
        <f>IF(LEN(INDEX(DataInput!$B$6:$G$2005,Cal!$B730,Cal!T$3))&gt;0,INDEX(DataInput!$B$6:$G$2005,Cal!$B730,Cal!T$3),"")</f>
        <v/>
      </c>
      <c r="U730" s="254" t="str">
        <f>IF(LEN(INDEX(DataInput!$B$6:$G$2005,Cal!$B730,Cal!U$3))&gt;0,INDEX(DataInput!$B$6:$G$2005,Cal!$B730,Cal!U$3),"")</f>
        <v/>
      </c>
      <c r="V730" s="262">
        <f t="shared" si="102"/>
        <v>0</v>
      </c>
      <c r="W730" s="262" t="str">
        <f t="shared" si="103"/>
        <v/>
      </c>
      <c r="X730" s="262" t="str">
        <f t="shared" si="104"/>
        <v/>
      </c>
      <c r="Y730" s="257" t="str">
        <f t="shared" si="99"/>
        <v/>
      </c>
      <c r="Z730" s="257" t="str">
        <f t="shared" si="100"/>
        <v/>
      </c>
      <c r="AA730" s="258" t="str">
        <f t="shared" si="105"/>
        <v>No</v>
      </c>
      <c r="AB730" s="259" t="str">
        <f>IFERROR(IF(COUNTIF($P$4:P730,P730)=1,P730,""),"")</f>
        <v/>
      </c>
      <c r="AC730" s="259" t="str">
        <f t="shared" si="106"/>
        <v/>
      </c>
      <c r="AD730" s="259" t="str">
        <f t="shared" si="107"/>
        <v/>
      </c>
      <c r="AE730" s="259" t="str">
        <f>IFERROR(IF(AND(Cal!P730&gt;=Cal!$AG$5,Cal!P730&lt;=Cal!$AH$5,PrintPayslip!$D$7=Cal!$Q730),IF(LEN(P730)&gt;0,P730,0),""),"")</f>
        <v/>
      </c>
      <c r="AF730" s="258" t="str">
        <f t="shared" si="101"/>
        <v/>
      </c>
    </row>
    <row r="731" spans="2:32" x14ac:dyDescent="0.25">
      <c r="B731" s="228">
        <v>727</v>
      </c>
      <c r="C731" s="247">
        <f>IF(LEN(INDEX(TaxData!$B$7:$D$4006,Cal!$B731,Cal!C$3))&gt;0,INDEX(TaxData!$B$7:$D$4006,Cal!$B731,Cal!C$3),"")</f>
        <v>812</v>
      </c>
      <c r="D731" s="247">
        <f>IF(LEN(INDEX(TaxData!$B$7:$D$4006,Cal!$B731,Cal!D$3))&gt;0,INDEX(TaxData!$B$7:$D$4006,Cal!$B731,Cal!D$3),"")</f>
        <v>117</v>
      </c>
      <c r="E731" s="247">
        <f>IF(LEN(INDEX(TaxData!$B$7:$D$4006,Cal!$B731,Cal!E$3))&gt;0,INDEX(TaxData!$B$7:$D$4006,Cal!$B731,Cal!E$3),"")</f>
        <v>239</v>
      </c>
      <c r="F731" s="230"/>
      <c r="H731" s="234"/>
      <c r="I731" s="234"/>
      <c r="J731" s="234"/>
      <c r="K731" s="234"/>
      <c r="O731" s="228">
        <v>727</v>
      </c>
      <c r="P731" s="250" t="str">
        <f>IF(LEN(INDEX(DataInput!$B$6:$G$2005,Cal!$B731,Cal!P$3))&gt;0,INDEX(DataInput!$B$6:$G$2005,Cal!$B731,Cal!P$3),"")</f>
        <v/>
      </c>
      <c r="Q731" s="251" t="str">
        <f>IF(LEN(INDEX(DataInput!$B$6:$G$2005,Cal!$B731,Cal!Q$3))&gt;0,INDEX(DataInput!$B$6:$G$2005,Cal!$B731,Cal!Q$3),"")</f>
        <v/>
      </c>
      <c r="R731" s="252" t="str">
        <f>IF(LEN(INDEX(DataInput!$B$6:$G$2005,Cal!$B731,Cal!R$3))&gt;0,INDEX(DataInput!$B$6:$G$2005,Cal!$B731,Cal!R$3),"")</f>
        <v/>
      </c>
      <c r="S731" s="251" t="str">
        <f>IF(LEN(INDEX(DataInput!$B$6:$G$2005,Cal!$B731,Cal!S$3))&gt;0,INDEX(DataInput!$B$6:$G$2005,Cal!$B731,Cal!S$3),"")</f>
        <v/>
      </c>
      <c r="T731" s="253" t="str">
        <f>IF(LEN(INDEX(DataInput!$B$6:$G$2005,Cal!$B731,Cal!T$3))&gt;0,INDEX(DataInput!$B$6:$G$2005,Cal!$B731,Cal!T$3),"")</f>
        <v/>
      </c>
      <c r="U731" s="254" t="str">
        <f>IF(LEN(INDEX(DataInput!$B$6:$G$2005,Cal!$B731,Cal!U$3))&gt;0,INDEX(DataInput!$B$6:$G$2005,Cal!$B731,Cal!U$3),"")</f>
        <v/>
      </c>
      <c r="V731" s="262">
        <f t="shared" si="102"/>
        <v>0</v>
      </c>
      <c r="W731" s="262" t="str">
        <f t="shared" si="103"/>
        <v/>
      </c>
      <c r="X731" s="262" t="str">
        <f t="shared" si="104"/>
        <v/>
      </c>
      <c r="Y731" s="257" t="str">
        <f t="shared" si="99"/>
        <v/>
      </c>
      <c r="Z731" s="257" t="str">
        <f t="shared" si="100"/>
        <v/>
      </c>
      <c r="AA731" s="258" t="str">
        <f t="shared" si="105"/>
        <v>No</v>
      </c>
      <c r="AB731" s="259" t="str">
        <f>IFERROR(IF(COUNTIF($P$4:P731,P731)=1,P731,""),"")</f>
        <v/>
      </c>
      <c r="AC731" s="259" t="str">
        <f t="shared" si="106"/>
        <v/>
      </c>
      <c r="AD731" s="259" t="str">
        <f t="shared" si="107"/>
        <v/>
      </c>
      <c r="AE731" s="259" t="str">
        <f>IFERROR(IF(AND(Cal!P731&gt;=Cal!$AG$5,Cal!P731&lt;=Cal!$AH$5,PrintPayslip!$D$7=Cal!$Q731),IF(LEN(P731)&gt;0,P731,0),""),"")</f>
        <v/>
      </c>
      <c r="AF731" s="258" t="str">
        <f t="shared" si="101"/>
        <v/>
      </c>
    </row>
    <row r="732" spans="2:32" x14ac:dyDescent="0.25">
      <c r="B732" s="228">
        <v>728</v>
      </c>
      <c r="C732" s="247">
        <f>IF(LEN(INDEX(TaxData!$B$7:$D$4006,Cal!$B732,Cal!C$3))&gt;0,INDEX(TaxData!$B$7:$D$4006,Cal!$B732,Cal!C$3),"")</f>
        <v>813</v>
      </c>
      <c r="D732" s="247">
        <f>IF(LEN(INDEX(TaxData!$B$7:$D$4006,Cal!$B732,Cal!D$3))&gt;0,INDEX(TaxData!$B$7:$D$4006,Cal!$B732,Cal!D$3),"")</f>
        <v>118</v>
      </c>
      <c r="E732" s="247">
        <f>IF(LEN(INDEX(TaxData!$B$7:$D$4006,Cal!$B732,Cal!E$3))&gt;0,INDEX(TaxData!$B$7:$D$4006,Cal!$B732,Cal!E$3),"")</f>
        <v>239</v>
      </c>
      <c r="F732" s="230"/>
      <c r="H732" s="234"/>
      <c r="I732" s="234"/>
      <c r="J732" s="234"/>
      <c r="K732" s="234"/>
      <c r="O732" s="228">
        <v>728</v>
      </c>
      <c r="P732" s="250" t="str">
        <f>IF(LEN(INDEX(DataInput!$B$6:$G$2005,Cal!$B732,Cal!P$3))&gt;0,INDEX(DataInput!$B$6:$G$2005,Cal!$B732,Cal!P$3),"")</f>
        <v/>
      </c>
      <c r="Q732" s="251" t="str">
        <f>IF(LEN(INDEX(DataInput!$B$6:$G$2005,Cal!$B732,Cal!Q$3))&gt;0,INDEX(DataInput!$B$6:$G$2005,Cal!$B732,Cal!Q$3),"")</f>
        <v/>
      </c>
      <c r="R732" s="252" t="str">
        <f>IF(LEN(INDEX(DataInput!$B$6:$G$2005,Cal!$B732,Cal!R$3))&gt;0,INDEX(DataInput!$B$6:$G$2005,Cal!$B732,Cal!R$3),"")</f>
        <v/>
      </c>
      <c r="S732" s="251" t="str">
        <f>IF(LEN(INDEX(DataInput!$B$6:$G$2005,Cal!$B732,Cal!S$3))&gt;0,INDEX(DataInput!$B$6:$G$2005,Cal!$B732,Cal!S$3),"")</f>
        <v/>
      </c>
      <c r="T732" s="253" t="str">
        <f>IF(LEN(INDEX(DataInput!$B$6:$G$2005,Cal!$B732,Cal!T$3))&gt;0,INDEX(DataInput!$B$6:$G$2005,Cal!$B732,Cal!T$3),"")</f>
        <v/>
      </c>
      <c r="U732" s="254" t="str">
        <f>IF(LEN(INDEX(DataInput!$B$6:$G$2005,Cal!$B732,Cal!U$3))&gt;0,INDEX(DataInput!$B$6:$G$2005,Cal!$B732,Cal!U$3),"")</f>
        <v/>
      </c>
      <c r="V732" s="262">
        <f t="shared" si="102"/>
        <v>0</v>
      </c>
      <c r="W732" s="262" t="str">
        <f t="shared" si="103"/>
        <v/>
      </c>
      <c r="X732" s="262" t="str">
        <f t="shared" si="104"/>
        <v/>
      </c>
      <c r="Y732" s="257" t="str">
        <f t="shared" si="99"/>
        <v/>
      </c>
      <c r="Z732" s="257" t="str">
        <f t="shared" si="100"/>
        <v/>
      </c>
      <c r="AA732" s="258" t="str">
        <f t="shared" si="105"/>
        <v>No</v>
      </c>
      <c r="AB732" s="259" t="str">
        <f>IFERROR(IF(COUNTIF($P$4:P732,P732)=1,P732,""),"")</f>
        <v/>
      </c>
      <c r="AC732" s="259" t="str">
        <f t="shared" si="106"/>
        <v/>
      </c>
      <c r="AD732" s="259" t="str">
        <f t="shared" si="107"/>
        <v/>
      </c>
      <c r="AE732" s="259" t="str">
        <f>IFERROR(IF(AND(Cal!P732&gt;=Cal!$AG$5,Cal!P732&lt;=Cal!$AH$5,PrintPayslip!$D$7=Cal!$Q732),IF(LEN(P732)&gt;0,P732,0),""),"")</f>
        <v/>
      </c>
      <c r="AF732" s="258" t="str">
        <f t="shared" si="101"/>
        <v/>
      </c>
    </row>
    <row r="733" spans="2:32" x14ac:dyDescent="0.25">
      <c r="B733" s="228">
        <v>729</v>
      </c>
      <c r="C733" s="247">
        <f>IF(LEN(INDEX(TaxData!$B$7:$D$4006,Cal!$B733,Cal!C$3))&gt;0,INDEX(TaxData!$B$7:$D$4006,Cal!$B733,Cal!C$3),"")</f>
        <v>814</v>
      </c>
      <c r="D733" s="247">
        <f>IF(LEN(INDEX(TaxData!$B$7:$D$4006,Cal!$B733,Cal!D$3))&gt;0,INDEX(TaxData!$B$7:$D$4006,Cal!$B733,Cal!D$3),"")</f>
        <v>118</v>
      </c>
      <c r="E733" s="247">
        <f>IF(LEN(INDEX(TaxData!$B$7:$D$4006,Cal!$B733,Cal!E$3))&gt;0,INDEX(TaxData!$B$7:$D$4006,Cal!$B733,Cal!E$3),"")</f>
        <v>240</v>
      </c>
      <c r="F733" s="230"/>
      <c r="H733" s="234"/>
      <c r="I733" s="234"/>
      <c r="J733" s="234"/>
      <c r="K733" s="234"/>
      <c r="O733" s="228">
        <v>729</v>
      </c>
      <c r="P733" s="250" t="str">
        <f>IF(LEN(INDEX(DataInput!$B$6:$G$2005,Cal!$B733,Cal!P$3))&gt;0,INDEX(DataInput!$B$6:$G$2005,Cal!$B733,Cal!P$3),"")</f>
        <v/>
      </c>
      <c r="Q733" s="251" t="str">
        <f>IF(LEN(INDEX(DataInput!$B$6:$G$2005,Cal!$B733,Cal!Q$3))&gt;0,INDEX(DataInput!$B$6:$G$2005,Cal!$B733,Cal!Q$3),"")</f>
        <v/>
      </c>
      <c r="R733" s="252" t="str">
        <f>IF(LEN(INDEX(DataInput!$B$6:$G$2005,Cal!$B733,Cal!R$3))&gt;0,INDEX(DataInput!$B$6:$G$2005,Cal!$B733,Cal!R$3),"")</f>
        <v/>
      </c>
      <c r="S733" s="251" t="str">
        <f>IF(LEN(INDEX(DataInput!$B$6:$G$2005,Cal!$B733,Cal!S$3))&gt;0,INDEX(DataInput!$B$6:$G$2005,Cal!$B733,Cal!S$3),"")</f>
        <v/>
      </c>
      <c r="T733" s="253" t="str">
        <f>IF(LEN(INDEX(DataInput!$B$6:$G$2005,Cal!$B733,Cal!T$3))&gt;0,INDEX(DataInput!$B$6:$G$2005,Cal!$B733,Cal!T$3),"")</f>
        <v/>
      </c>
      <c r="U733" s="254" t="str">
        <f>IF(LEN(INDEX(DataInput!$B$6:$G$2005,Cal!$B733,Cal!U$3))&gt;0,INDEX(DataInput!$B$6:$G$2005,Cal!$B733,Cal!U$3),"")</f>
        <v/>
      </c>
      <c r="V733" s="262">
        <f t="shared" si="102"/>
        <v>0</v>
      </c>
      <c r="W733" s="262" t="str">
        <f t="shared" si="103"/>
        <v/>
      </c>
      <c r="X733" s="262" t="str">
        <f t="shared" si="104"/>
        <v/>
      </c>
      <c r="Y733" s="257" t="str">
        <f t="shared" si="99"/>
        <v/>
      </c>
      <c r="Z733" s="257" t="str">
        <f t="shared" si="100"/>
        <v/>
      </c>
      <c r="AA733" s="258" t="str">
        <f t="shared" si="105"/>
        <v>No</v>
      </c>
      <c r="AB733" s="259" t="str">
        <f>IFERROR(IF(COUNTIF($P$4:P733,P733)=1,P733,""),"")</f>
        <v/>
      </c>
      <c r="AC733" s="259" t="str">
        <f t="shared" si="106"/>
        <v/>
      </c>
      <c r="AD733" s="259" t="str">
        <f t="shared" si="107"/>
        <v/>
      </c>
      <c r="AE733" s="259" t="str">
        <f>IFERROR(IF(AND(Cal!P733&gt;=Cal!$AG$5,Cal!P733&lt;=Cal!$AH$5,PrintPayslip!$D$7=Cal!$Q733),IF(LEN(P733)&gt;0,P733,0),""),"")</f>
        <v/>
      </c>
      <c r="AF733" s="258" t="str">
        <f t="shared" si="101"/>
        <v/>
      </c>
    </row>
    <row r="734" spans="2:32" x14ac:dyDescent="0.25">
      <c r="B734" s="228">
        <v>730</v>
      </c>
      <c r="C734" s="247">
        <f>IF(LEN(INDEX(TaxData!$B$7:$D$4006,Cal!$B734,Cal!C$3))&gt;0,INDEX(TaxData!$B$7:$D$4006,Cal!$B734,Cal!C$3),"")</f>
        <v>815</v>
      </c>
      <c r="D734" s="247">
        <f>IF(LEN(INDEX(TaxData!$B$7:$D$4006,Cal!$B734,Cal!D$3))&gt;0,INDEX(TaxData!$B$7:$D$4006,Cal!$B734,Cal!D$3),"")</f>
        <v>118</v>
      </c>
      <c r="E734" s="247">
        <f>IF(LEN(INDEX(TaxData!$B$7:$D$4006,Cal!$B734,Cal!E$3))&gt;0,INDEX(TaxData!$B$7:$D$4006,Cal!$B734,Cal!E$3),"")</f>
        <v>240</v>
      </c>
      <c r="F734" s="230"/>
      <c r="H734" s="234"/>
      <c r="I734" s="234"/>
      <c r="J734" s="234"/>
      <c r="K734" s="234"/>
      <c r="O734" s="228">
        <v>730</v>
      </c>
      <c r="P734" s="250" t="str">
        <f>IF(LEN(INDEX(DataInput!$B$6:$G$2005,Cal!$B734,Cal!P$3))&gt;0,INDEX(DataInput!$B$6:$G$2005,Cal!$B734,Cal!P$3),"")</f>
        <v/>
      </c>
      <c r="Q734" s="251" t="str">
        <f>IF(LEN(INDEX(DataInput!$B$6:$G$2005,Cal!$B734,Cal!Q$3))&gt;0,INDEX(DataInput!$B$6:$G$2005,Cal!$B734,Cal!Q$3),"")</f>
        <v/>
      </c>
      <c r="R734" s="252" t="str">
        <f>IF(LEN(INDEX(DataInput!$B$6:$G$2005,Cal!$B734,Cal!R$3))&gt;0,INDEX(DataInput!$B$6:$G$2005,Cal!$B734,Cal!R$3),"")</f>
        <v/>
      </c>
      <c r="S734" s="251" t="str">
        <f>IF(LEN(INDEX(DataInput!$B$6:$G$2005,Cal!$B734,Cal!S$3))&gt;0,INDEX(DataInput!$B$6:$G$2005,Cal!$B734,Cal!S$3),"")</f>
        <v/>
      </c>
      <c r="T734" s="253" t="str">
        <f>IF(LEN(INDEX(DataInput!$B$6:$G$2005,Cal!$B734,Cal!T$3))&gt;0,INDEX(DataInput!$B$6:$G$2005,Cal!$B734,Cal!T$3),"")</f>
        <v/>
      </c>
      <c r="U734" s="254" t="str">
        <f>IF(LEN(INDEX(DataInput!$B$6:$G$2005,Cal!$B734,Cal!U$3))&gt;0,INDEX(DataInput!$B$6:$G$2005,Cal!$B734,Cal!U$3),"")</f>
        <v/>
      </c>
      <c r="V734" s="262">
        <f t="shared" si="102"/>
        <v>0</v>
      </c>
      <c r="W734" s="262" t="str">
        <f t="shared" si="103"/>
        <v/>
      </c>
      <c r="X734" s="262" t="str">
        <f t="shared" si="104"/>
        <v/>
      </c>
      <c r="Y734" s="257" t="str">
        <f t="shared" si="99"/>
        <v/>
      </c>
      <c r="Z734" s="257" t="str">
        <f t="shared" si="100"/>
        <v/>
      </c>
      <c r="AA734" s="258" t="str">
        <f t="shared" si="105"/>
        <v>No</v>
      </c>
      <c r="AB734" s="259" t="str">
        <f>IFERROR(IF(COUNTIF($P$4:P734,P734)=1,P734,""),"")</f>
        <v/>
      </c>
      <c r="AC734" s="259" t="str">
        <f t="shared" si="106"/>
        <v/>
      </c>
      <c r="AD734" s="259" t="str">
        <f t="shared" si="107"/>
        <v/>
      </c>
      <c r="AE734" s="259" t="str">
        <f>IFERROR(IF(AND(Cal!P734&gt;=Cal!$AG$5,Cal!P734&lt;=Cal!$AH$5,PrintPayslip!$D$7=Cal!$Q734),IF(LEN(P734)&gt;0,P734,0),""),"")</f>
        <v/>
      </c>
      <c r="AF734" s="258" t="str">
        <f t="shared" si="101"/>
        <v/>
      </c>
    </row>
    <row r="735" spans="2:32" x14ac:dyDescent="0.25">
      <c r="B735" s="228">
        <v>731</v>
      </c>
      <c r="C735" s="247">
        <f>IF(LEN(INDEX(TaxData!$B$7:$D$4006,Cal!$B735,Cal!C$3))&gt;0,INDEX(TaxData!$B$7:$D$4006,Cal!$B735,Cal!C$3),"")</f>
        <v>816</v>
      </c>
      <c r="D735" s="247">
        <f>IF(LEN(INDEX(TaxData!$B$7:$D$4006,Cal!$B735,Cal!D$3))&gt;0,INDEX(TaxData!$B$7:$D$4006,Cal!$B735,Cal!D$3),"")</f>
        <v>119</v>
      </c>
      <c r="E735" s="247">
        <f>IF(LEN(INDEX(TaxData!$B$7:$D$4006,Cal!$B735,Cal!E$3))&gt;0,INDEX(TaxData!$B$7:$D$4006,Cal!$B735,Cal!E$3),"")</f>
        <v>240</v>
      </c>
      <c r="F735" s="230"/>
      <c r="H735" s="234"/>
      <c r="I735" s="234"/>
      <c r="J735" s="234"/>
      <c r="K735" s="234"/>
      <c r="O735" s="228">
        <v>731</v>
      </c>
      <c r="P735" s="250" t="str">
        <f>IF(LEN(INDEX(DataInput!$B$6:$G$2005,Cal!$B735,Cal!P$3))&gt;0,INDEX(DataInput!$B$6:$G$2005,Cal!$B735,Cal!P$3),"")</f>
        <v/>
      </c>
      <c r="Q735" s="251" t="str">
        <f>IF(LEN(INDEX(DataInput!$B$6:$G$2005,Cal!$B735,Cal!Q$3))&gt;0,INDEX(DataInput!$B$6:$G$2005,Cal!$B735,Cal!Q$3),"")</f>
        <v/>
      </c>
      <c r="R735" s="252" t="str">
        <f>IF(LEN(INDEX(DataInput!$B$6:$G$2005,Cal!$B735,Cal!R$3))&gt;0,INDEX(DataInput!$B$6:$G$2005,Cal!$B735,Cal!R$3),"")</f>
        <v/>
      </c>
      <c r="S735" s="251" t="str">
        <f>IF(LEN(INDEX(DataInput!$B$6:$G$2005,Cal!$B735,Cal!S$3))&gt;0,INDEX(DataInput!$B$6:$G$2005,Cal!$B735,Cal!S$3),"")</f>
        <v/>
      </c>
      <c r="T735" s="253" t="str">
        <f>IF(LEN(INDEX(DataInput!$B$6:$G$2005,Cal!$B735,Cal!T$3))&gt;0,INDEX(DataInput!$B$6:$G$2005,Cal!$B735,Cal!T$3),"")</f>
        <v/>
      </c>
      <c r="U735" s="254" t="str">
        <f>IF(LEN(INDEX(DataInput!$B$6:$G$2005,Cal!$B735,Cal!U$3))&gt;0,INDEX(DataInput!$B$6:$G$2005,Cal!$B735,Cal!U$3),"")</f>
        <v/>
      </c>
      <c r="V735" s="262">
        <f t="shared" si="102"/>
        <v>0</v>
      </c>
      <c r="W735" s="262" t="str">
        <f t="shared" si="103"/>
        <v/>
      </c>
      <c r="X735" s="262" t="str">
        <f t="shared" si="104"/>
        <v/>
      </c>
      <c r="Y735" s="257" t="str">
        <f t="shared" si="99"/>
        <v/>
      </c>
      <c r="Z735" s="257" t="str">
        <f t="shared" si="100"/>
        <v/>
      </c>
      <c r="AA735" s="258" t="str">
        <f t="shared" si="105"/>
        <v>No</v>
      </c>
      <c r="AB735" s="259" t="str">
        <f>IFERROR(IF(COUNTIF($P$4:P735,P735)=1,P735,""),"")</f>
        <v/>
      </c>
      <c r="AC735" s="259" t="str">
        <f t="shared" si="106"/>
        <v/>
      </c>
      <c r="AD735" s="259" t="str">
        <f t="shared" si="107"/>
        <v/>
      </c>
      <c r="AE735" s="259" t="str">
        <f>IFERROR(IF(AND(Cal!P735&gt;=Cal!$AG$5,Cal!P735&lt;=Cal!$AH$5,PrintPayslip!$D$7=Cal!$Q735),IF(LEN(P735)&gt;0,P735,0),""),"")</f>
        <v/>
      </c>
      <c r="AF735" s="258" t="str">
        <f t="shared" si="101"/>
        <v/>
      </c>
    </row>
    <row r="736" spans="2:32" x14ac:dyDescent="0.25">
      <c r="B736" s="228">
        <v>732</v>
      </c>
      <c r="C736" s="247">
        <f>IF(LEN(INDEX(TaxData!$B$7:$D$4006,Cal!$B736,Cal!C$3))&gt;0,INDEX(TaxData!$B$7:$D$4006,Cal!$B736,Cal!C$3),"")</f>
        <v>817</v>
      </c>
      <c r="D736" s="247">
        <f>IF(LEN(INDEX(TaxData!$B$7:$D$4006,Cal!$B736,Cal!D$3))&gt;0,INDEX(TaxData!$B$7:$D$4006,Cal!$B736,Cal!D$3),"")</f>
        <v>119</v>
      </c>
      <c r="E736" s="247">
        <f>IF(LEN(INDEX(TaxData!$B$7:$D$4006,Cal!$B736,Cal!E$3))&gt;0,INDEX(TaxData!$B$7:$D$4006,Cal!$B736,Cal!E$3),"")</f>
        <v>241</v>
      </c>
      <c r="F736" s="230"/>
      <c r="H736" s="234"/>
      <c r="I736" s="234"/>
      <c r="J736" s="234"/>
      <c r="K736" s="234"/>
      <c r="O736" s="228">
        <v>732</v>
      </c>
      <c r="P736" s="250" t="str">
        <f>IF(LEN(INDEX(DataInput!$B$6:$G$2005,Cal!$B736,Cal!P$3))&gt;0,INDEX(DataInput!$B$6:$G$2005,Cal!$B736,Cal!P$3),"")</f>
        <v/>
      </c>
      <c r="Q736" s="251" t="str">
        <f>IF(LEN(INDEX(DataInput!$B$6:$G$2005,Cal!$B736,Cal!Q$3))&gt;0,INDEX(DataInput!$B$6:$G$2005,Cal!$B736,Cal!Q$3),"")</f>
        <v/>
      </c>
      <c r="R736" s="252" t="str">
        <f>IF(LEN(INDEX(DataInput!$B$6:$G$2005,Cal!$B736,Cal!R$3))&gt;0,INDEX(DataInput!$B$6:$G$2005,Cal!$B736,Cal!R$3),"")</f>
        <v/>
      </c>
      <c r="S736" s="251" t="str">
        <f>IF(LEN(INDEX(DataInput!$B$6:$G$2005,Cal!$B736,Cal!S$3))&gt;0,INDEX(DataInput!$B$6:$G$2005,Cal!$B736,Cal!S$3),"")</f>
        <v/>
      </c>
      <c r="T736" s="253" t="str">
        <f>IF(LEN(INDEX(DataInput!$B$6:$G$2005,Cal!$B736,Cal!T$3))&gt;0,INDEX(DataInput!$B$6:$G$2005,Cal!$B736,Cal!T$3),"")</f>
        <v/>
      </c>
      <c r="U736" s="254" t="str">
        <f>IF(LEN(INDEX(DataInput!$B$6:$G$2005,Cal!$B736,Cal!U$3))&gt;0,INDEX(DataInput!$B$6:$G$2005,Cal!$B736,Cal!U$3),"")</f>
        <v/>
      </c>
      <c r="V736" s="262">
        <f t="shared" si="102"/>
        <v>0</v>
      </c>
      <c r="W736" s="262" t="str">
        <f t="shared" si="103"/>
        <v/>
      </c>
      <c r="X736" s="262" t="str">
        <f t="shared" si="104"/>
        <v/>
      </c>
      <c r="Y736" s="257" t="str">
        <f t="shared" si="99"/>
        <v/>
      </c>
      <c r="Z736" s="257" t="str">
        <f t="shared" si="100"/>
        <v/>
      </c>
      <c r="AA736" s="258" t="str">
        <f t="shared" si="105"/>
        <v>No</v>
      </c>
      <c r="AB736" s="259" t="str">
        <f>IFERROR(IF(COUNTIF($P$4:P736,P736)=1,P736,""),"")</f>
        <v/>
      </c>
      <c r="AC736" s="259" t="str">
        <f t="shared" si="106"/>
        <v/>
      </c>
      <c r="AD736" s="259" t="str">
        <f t="shared" si="107"/>
        <v/>
      </c>
      <c r="AE736" s="259" t="str">
        <f>IFERROR(IF(AND(Cal!P736&gt;=Cal!$AG$5,Cal!P736&lt;=Cal!$AH$5,PrintPayslip!$D$7=Cal!$Q736),IF(LEN(P736)&gt;0,P736,0),""),"")</f>
        <v/>
      </c>
      <c r="AF736" s="258" t="str">
        <f t="shared" si="101"/>
        <v/>
      </c>
    </row>
    <row r="737" spans="2:32" x14ac:dyDescent="0.25">
      <c r="B737" s="228">
        <v>733</v>
      </c>
      <c r="C737" s="247">
        <f>IF(LEN(INDEX(TaxData!$B$7:$D$4006,Cal!$B737,Cal!C$3))&gt;0,INDEX(TaxData!$B$7:$D$4006,Cal!$B737,Cal!C$3),"")</f>
        <v>818</v>
      </c>
      <c r="D737" s="247">
        <f>IF(LEN(INDEX(TaxData!$B$7:$D$4006,Cal!$B737,Cal!D$3))&gt;0,INDEX(TaxData!$B$7:$D$4006,Cal!$B737,Cal!D$3),"")</f>
        <v>119</v>
      </c>
      <c r="E737" s="247">
        <f>IF(LEN(INDEX(TaxData!$B$7:$D$4006,Cal!$B737,Cal!E$3))&gt;0,INDEX(TaxData!$B$7:$D$4006,Cal!$B737,Cal!E$3),"")</f>
        <v>241</v>
      </c>
      <c r="F737" s="230"/>
      <c r="H737" s="234"/>
      <c r="I737" s="234"/>
      <c r="J737" s="234"/>
      <c r="K737" s="234"/>
      <c r="O737" s="228">
        <v>733</v>
      </c>
      <c r="P737" s="250" t="str">
        <f>IF(LEN(INDEX(DataInput!$B$6:$G$2005,Cal!$B737,Cal!P$3))&gt;0,INDEX(DataInput!$B$6:$G$2005,Cal!$B737,Cal!P$3),"")</f>
        <v/>
      </c>
      <c r="Q737" s="251" t="str">
        <f>IF(LEN(INDEX(DataInput!$B$6:$G$2005,Cal!$B737,Cal!Q$3))&gt;0,INDEX(DataInput!$B$6:$G$2005,Cal!$B737,Cal!Q$3),"")</f>
        <v/>
      </c>
      <c r="R737" s="252" t="str">
        <f>IF(LEN(INDEX(DataInput!$B$6:$G$2005,Cal!$B737,Cal!R$3))&gt;0,INDEX(DataInput!$B$6:$G$2005,Cal!$B737,Cal!R$3),"")</f>
        <v/>
      </c>
      <c r="S737" s="251" t="str">
        <f>IF(LEN(INDEX(DataInput!$B$6:$G$2005,Cal!$B737,Cal!S$3))&gt;0,INDEX(DataInput!$B$6:$G$2005,Cal!$B737,Cal!S$3),"")</f>
        <v/>
      </c>
      <c r="T737" s="253" t="str">
        <f>IF(LEN(INDEX(DataInput!$B$6:$G$2005,Cal!$B737,Cal!T$3))&gt;0,INDEX(DataInput!$B$6:$G$2005,Cal!$B737,Cal!T$3),"")</f>
        <v/>
      </c>
      <c r="U737" s="254" t="str">
        <f>IF(LEN(INDEX(DataInput!$B$6:$G$2005,Cal!$B737,Cal!U$3))&gt;0,INDEX(DataInput!$B$6:$G$2005,Cal!$B737,Cal!U$3),"")</f>
        <v/>
      </c>
      <c r="V737" s="262">
        <f t="shared" si="102"/>
        <v>0</v>
      </c>
      <c r="W737" s="262" t="str">
        <f t="shared" si="103"/>
        <v/>
      </c>
      <c r="X737" s="262" t="str">
        <f t="shared" si="104"/>
        <v/>
      </c>
      <c r="Y737" s="257" t="str">
        <f t="shared" si="99"/>
        <v/>
      </c>
      <c r="Z737" s="257" t="str">
        <f t="shared" si="100"/>
        <v/>
      </c>
      <c r="AA737" s="258" t="str">
        <f t="shared" si="105"/>
        <v>No</v>
      </c>
      <c r="AB737" s="259" t="str">
        <f>IFERROR(IF(COUNTIF($P$4:P737,P737)=1,P737,""),"")</f>
        <v/>
      </c>
      <c r="AC737" s="259" t="str">
        <f t="shared" si="106"/>
        <v/>
      </c>
      <c r="AD737" s="259" t="str">
        <f t="shared" si="107"/>
        <v/>
      </c>
      <c r="AE737" s="259" t="str">
        <f>IFERROR(IF(AND(Cal!P737&gt;=Cal!$AG$5,Cal!P737&lt;=Cal!$AH$5,PrintPayslip!$D$7=Cal!$Q737),IF(LEN(P737)&gt;0,P737,0),""),"")</f>
        <v/>
      </c>
      <c r="AF737" s="258" t="str">
        <f t="shared" si="101"/>
        <v/>
      </c>
    </row>
    <row r="738" spans="2:32" x14ac:dyDescent="0.25">
      <c r="B738" s="228">
        <v>734</v>
      </c>
      <c r="C738" s="247">
        <f>IF(LEN(INDEX(TaxData!$B$7:$D$4006,Cal!$B738,Cal!C$3))&gt;0,INDEX(TaxData!$B$7:$D$4006,Cal!$B738,Cal!C$3),"")</f>
        <v>819</v>
      </c>
      <c r="D738" s="247">
        <f>IF(LEN(INDEX(TaxData!$B$7:$D$4006,Cal!$B738,Cal!D$3))&gt;0,INDEX(TaxData!$B$7:$D$4006,Cal!$B738,Cal!D$3),"")</f>
        <v>120</v>
      </c>
      <c r="E738" s="247">
        <f>IF(LEN(INDEX(TaxData!$B$7:$D$4006,Cal!$B738,Cal!E$3))&gt;0,INDEX(TaxData!$B$7:$D$4006,Cal!$B738,Cal!E$3),"")</f>
        <v>241</v>
      </c>
      <c r="F738" s="230"/>
      <c r="H738" s="234"/>
      <c r="I738" s="234"/>
      <c r="J738" s="234"/>
      <c r="K738" s="234"/>
      <c r="O738" s="228">
        <v>734</v>
      </c>
      <c r="P738" s="250" t="str">
        <f>IF(LEN(INDEX(DataInput!$B$6:$G$2005,Cal!$B738,Cal!P$3))&gt;0,INDEX(DataInput!$B$6:$G$2005,Cal!$B738,Cal!P$3),"")</f>
        <v/>
      </c>
      <c r="Q738" s="251" t="str">
        <f>IF(LEN(INDEX(DataInput!$B$6:$G$2005,Cal!$B738,Cal!Q$3))&gt;0,INDEX(DataInput!$B$6:$G$2005,Cal!$B738,Cal!Q$3),"")</f>
        <v/>
      </c>
      <c r="R738" s="252" t="str">
        <f>IF(LEN(INDEX(DataInput!$B$6:$G$2005,Cal!$B738,Cal!R$3))&gt;0,INDEX(DataInput!$B$6:$G$2005,Cal!$B738,Cal!R$3),"")</f>
        <v/>
      </c>
      <c r="S738" s="251" t="str">
        <f>IF(LEN(INDEX(DataInput!$B$6:$G$2005,Cal!$B738,Cal!S$3))&gt;0,INDEX(DataInput!$B$6:$G$2005,Cal!$B738,Cal!S$3),"")</f>
        <v/>
      </c>
      <c r="T738" s="253" t="str">
        <f>IF(LEN(INDEX(DataInput!$B$6:$G$2005,Cal!$B738,Cal!T$3))&gt;0,INDEX(DataInput!$B$6:$G$2005,Cal!$B738,Cal!T$3),"")</f>
        <v/>
      </c>
      <c r="U738" s="254" t="str">
        <f>IF(LEN(INDEX(DataInput!$B$6:$G$2005,Cal!$B738,Cal!U$3))&gt;0,INDEX(DataInput!$B$6:$G$2005,Cal!$B738,Cal!U$3),"")</f>
        <v/>
      </c>
      <c r="V738" s="262">
        <f t="shared" si="102"/>
        <v>0</v>
      </c>
      <c r="W738" s="262" t="str">
        <f t="shared" si="103"/>
        <v/>
      </c>
      <c r="X738" s="262" t="str">
        <f t="shared" si="104"/>
        <v/>
      </c>
      <c r="Y738" s="257" t="str">
        <f t="shared" si="99"/>
        <v/>
      </c>
      <c r="Z738" s="257" t="str">
        <f t="shared" si="100"/>
        <v/>
      </c>
      <c r="AA738" s="258" t="str">
        <f t="shared" si="105"/>
        <v>No</v>
      </c>
      <c r="AB738" s="259" t="str">
        <f>IFERROR(IF(COUNTIF($P$4:P738,P738)=1,P738,""),"")</f>
        <v/>
      </c>
      <c r="AC738" s="259" t="str">
        <f t="shared" si="106"/>
        <v/>
      </c>
      <c r="AD738" s="259" t="str">
        <f t="shared" si="107"/>
        <v/>
      </c>
      <c r="AE738" s="259" t="str">
        <f>IFERROR(IF(AND(Cal!P738&gt;=Cal!$AG$5,Cal!P738&lt;=Cal!$AH$5,PrintPayslip!$D$7=Cal!$Q738),IF(LEN(P738)&gt;0,P738,0),""),"")</f>
        <v/>
      </c>
      <c r="AF738" s="258" t="str">
        <f t="shared" si="101"/>
        <v/>
      </c>
    </row>
    <row r="739" spans="2:32" x14ac:dyDescent="0.25">
      <c r="B739" s="228">
        <v>735</v>
      </c>
      <c r="C739" s="247">
        <f>IF(LEN(INDEX(TaxData!$B$7:$D$4006,Cal!$B739,Cal!C$3))&gt;0,INDEX(TaxData!$B$7:$D$4006,Cal!$B739,Cal!C$3),"")</f>
        <v>820</v>
      </c>
      <c r="D739" s="247">
        <f>IF(LEN(INDEX(TaxData!$B$7:$D$4006,Cal!$B739,Cal!D$3))&gt;0,INDEX(TaxData!$B$7:$D$4006,Cal!$B739,Cal!D$3),"")</f>
        <v>120</v>
      </c>
      <c r="E739" s="247">
        <f>IF(LEN(INDEX(TaxData!$B$7:$D$4006,Cal!$B739,Cal!E$3))&gt;0,INDEX(TaxData!$B$7:$D$4006,Cal!$B739,Cal!E$3),"")</f>
        <v>242</v>
      </c>
      <c r="F739" s="230"/>
      <c r="H739" s="234"/>
      <c r="I739" s="234"/>
      <c r="J739" s="234"/>
      <c r="K739" s="234"/>
      <c r="O739" s="228">
        <v>735</v>
      </c>
      <c r="P739" s="250" t="str">
        <f>IF(LEN(INDEX(DataInput!$B$6:$G$2005,Cal!$B739,Cal!P$3))&gt;0,INDEX(DataInput!$B$6:$G$2005,Cal!$B739,Cal!P$3),"")</f>
        <v/>
      </c>
      <c r="Q739" s="251" t="str">
        <f>IF(LEN(INDEX(DataInput!$B$6:$G$2005,Cal!$B739,Cal!Q$3))&gt;0,INDEX(DataInput!$B$6:$G$2005,Cal!$B739,Cal!Q$3),"")</f>
        <v/>
      </c>
      <c r="R739" s="252" t="str">
        <f>IF(LEN(INDEX(DataInput!$B$6:$G$2005,Cal!$B739,Cal!R$3))&gt;0,INDEX(DataInput!$B$6:$G$2005,Cal!$B739,Cal!R$3),"")</f>
        <v/>
      </c>
      <c r="S739" s="251" t="str">
        <f>IF(LEN(INDEX(DataInput!$B$6:$G$2005,Cal!$B739,Cal!S$3))&gt;0,INDEX(DataInput!$B$6:$G$2005,Cal!$B739,Cal!S$3),"")</f>
        <v/>
      </c>
      <c r="T739" s="253" t="str">
        <f>IF(LEN(INDEX(DataInput!$B$6:$G$2005,Cal!$B739,Cal!T$3))&gt;0,INDEX(DataInput!$B$6:$G$2005,Cal!$B739,Cal!T$3),"")</f>
        <v/>
      </c>
      <c r="U739" s="254" t="str">
        <f>IF(LEN(INDEX(DataInput!$B$6:$G$2005,Cal!$B739,Cal!U$3))&gt;0,INDEX(DataInput!$B$6:$G$2005,Cal!$B739,Cal!U$3),"")</f>
        <v/>
      </c>
      <c r="V739" s="262">
        <f t="shared" si="102"/>
        <v>0</v>
      </c>
      <c r="W739" s="262" t="str">
        <f t="shared" si="103"/>
        <v/>
      </c>
      <c r="X739" s="262" t="str">
        <f t="shared" si="104"/>
        <v/>
      </c>
      <c r="Y739" s="257" t="str">
        <f t="shared" si="99"/>
        <v/>
      </c>
      <c r="Z739" s="257" t="str">
        <f t="shared" si="100"/>
        <v/>
      </c>
      <c r="AA739" s="258" t="str">
        <f t="shared" si="105"/>
        <v>No</v>
      </c>
      <c r="AB739" s="259" t="str">
        <f>IFERROR(IF(COUNTIF($P$4:P739,P739)=1,P739,""),"")</f>
        <v/>
      </c>
      <c r="AC739" s="259" t="str">
        <f t="shared" si="106"/>
        <v/>
      </c>
      <c r="AD739" s="259" t="str">
        <f t="shared" si="107"/>
        <v/>
      </c>
      <c r="AE739" s="259" t="str">
        <f>IFERROR(IF(AND(Cal!P739&gt;=Cal!$AG$5,Cal!P739&lt;=Cal!$AH$5,PrintPayslip!$D$7=Cal!$Q739),IF(LEN(P739)&gt;0,P739,0),""),"")</f>
        <v/>
      </c>
      <c r="AF739" s="258" t="str">
        <f t="shared" si="101"/>
        <v/>
      </c>
    </row>
    <row r="740" spans="2:32" x14ac:dyDescent="0.25">
      <c r="B740" s="228">
        <v>736</v>
      </c>
      <c r="C740" s="247">
        <f>IF(LEN(INDEX(TaxData!$B$7:$D$4006,Cal!$B740,Cal!C$3))&gt;0,INDEX(TaxData!$B$7:$D$4006,Cal!$B740,Cal!C$3),"")</f>
        <v>821</v>
      </c>
      <c r="D740" s="247">
        <f>IF(LEN(INDEX(TaxData!$B$7:$D$4006,Cal!$B740,Cal!D$3))&gt;0,INDEX(TaxData!$B$7:$D$4006,Cal!$B740,Cal!D$3),"")</f>
        <v>120</v>
      </c>
      <c r="E740" s="247">
        <f>IF(LEN(INDEX(TaxData!$B$7:$D$4006,Cal!$B740,Cal!E$3))&gt;0,INDEX(TaxData!$B$7:$D$4006,Cal!$B740,Cal!E$3),"")</f>
        <v>242</v>
      </c>
      <c r="F740" s="230"/>
      <c r="H740" s="234"/>
      <c r="I740" s="234"/>
      <c r="J740" s="234"/>
      <c r="K740" s="234"/>
      <c r="O740" s="228">
        <v>736</v>
      </c>
      <c r="P740" s="250" t="str">
        <f>IF(LEN(INDEX(DataInput!$B$6:$G$2005,Cal!$B740,Cal!P$3))&gt;0,INDEX(DataInput!$B$6:$G$2005,Cal!$B740,Cal!P$3),"")</f>
        <v/>
      </c>
      <c r="Q740" s="251" t="str">
        <f>IF(LEN(INDEX(DataInput!$B$6:$G$2005,Cal!$B740,Cal!Q$3))&gt;0,INDEX(DataInput!$B$6:$G$2005,Cal!$B740,Cal!Q$3),"")</f>
        <v/>
      </c>
      <c r="R740" s="252" t="str">
        <f>IF(LEN(INDEX(DataInput!$B$6:$G$2005,Cal!$B740,Cal!R$3))&gt;0,INDEX(DataInput!$B$6:$G$2005,Cal!$B740,Cal!R$3),"")</f>
        <v/>
      </c>
      <c r="S740" s="251" t="str">
        <f>IF(LEN(INDEX(DataInput!$B$6:$G$2005,Cal!$B740,Cal!S$3))&gt;0,INDEX(DataInput!$B$6:$G$2005,Cal!$B740,Cal!S$3),"")</f>
        <v/>
      </c>
      <c r="T740" s="253" t="str">
        <f>IF(LEN(INDEX(DataInput!$B$6:$G$2005,Cal!$B740,Cal!T$3))&gt;0,INDEX(DataInput!$B$6:$G$2005,Cal!$B740,Cal!T$3),"")</f>
        <v/>
      </c>
      <c r="U740" s="254" t="str">
        <f>IF(LEN(INDEX(DataInput!$B$6:$G$2005,Cal!$B740,Cal!U$3))&gt;0,INDEX(DataInput!$B$6:$G$2005,Cal!$B740,Cal!U$3),"")</f>
        <v/>
      </c>
      <c r="V740" s="262">
        <f t="shared" si="102"/>
        <v>0</v>
      </c>
      <c r="W740" s="262" t="str">
        <f t="shared" si="103"/>
        <v/>
      </c>
      <c r="X740" s="262" t="str">
        <f t="shared" si="104"/>
        <v/>
      </c>
      <c r="Y740" s="257" t="str">
        <f t="shared" si="99"/>
        <v/>
      </c>
      <c r="Z740" s="257" t="str">
        <f t="shared" si="100"/>
        <v/>
      </c>
      <c r="AA740" s="258" t="str">
        <f t="shared" si="105"/>
        <v>No</v>
      </c>
      <c r="AB740" s="259" t="str">
        <f>IFERROR(IF(COUNTIF($P$4:P740,P740)=1,P740,""),"")</f>
        <v/>
      </c>
      <c r="AC740" s="259" t="str">
        <f t="shared" si="106"/>
        <v/>
      </c>
      <c r="AD740" s="259" t="str">
        <f t="shared" si="107"/>
        <v/>
      </c>
      <c r="AE740" s="259" t="str">
        <f>IFERROR(IF(AND(Cal!P740&gt;=Cal!$AG$5,Cal!P740&lt;=Cal!$AH$5,PrintPayslip!$D$7=Cal!$Q740),IF(LEN(P740)&gt;0,P740,0),""),"")</f>
        <v/>
      </c>
      <c r="AF740" s="258" t="str">
        <f t="shared" si="101"/>
        <v/>
      </c>
    </row>
    <row r="741" spans="2:32" x14ac:dyDescent="0.25">
      <c r="B741" s="228">
        <v>737</v>
      </c>
      <c r="C741" s="247">
        <f>IF(LEN(INDEX(TaxData!$B$7:$D$4006,Cal!$B741,Cal!C$3))&gt;0,INDEX(TaxData!$B$7:$D$4006,Cal!$B741,Cal!C$3),"")</f>
        <v>822</v>
      </c>
      <c r="D741" s="247">
        <f>IF(LEN(INDEX(TaxData!$B$7:$D$4006,Cal!$B741,Cal!D$3))&gt;0,INDEX(TaxData!$B$7:$D$4006,Cal!$B741,Cal!D$3),"")</f>
        <v>121</v>
      </c>
      <c r="E741" s="247">
        <f>IF(LEN(INDEX(TaxData!$B$7:$D$4006,Cal!$B741,Cal!E$3))&gt;0,INDEX(TaxData!$B$7:$D$4006,Cal!$B741,Cal!E$3),"")</f>
        <v>242</v>
      </c>
      <c r="F741" s="230"/>
      <c r="H741" s="234"/>
      <c r="I741" s="234"/>
      <c r="J741" s="234"/>
      <c r="K741" s="234"/>
      <c r="O741" s="228">
        <v>737</v>
      </c>
      <c r="P741" s="250" t="str">
        <f>IF(LEN(INDEX(DataInput!$B$6:$G$2005,Cal!$B741,Cal!P$3))&gt;0,INDEX(DataInput!$B$6:$G$2005,Cal!$B741,Cal!P$3),"")</f>
        <v/>
      </c>
      <c r="Q741" s="251" t="str">
        <f>IF(LEN(INDEX(DataInput!$B$6:$G$2005,Cal!$B741,Cal!Q$3))&gt;0,INDEX(DataInput!$B$6:$G$2005,Cal!$B741,Cal!Q$3),"")</f>
        <v/>
      </c>
      <c r="R741" s="252" t="str">
        <f>IF(LEN(INDEX(DataInput!$B$6:$G$2005,Cal!$B741,Cal!R$3))&gt;0,INDEX(DataInput!$B$6:$G$2005,Cal!$B741,Cal!R$3),"")</f>
        <v/>
      </c>
      <c r="S741" s="251" t="str">
        <f>IF(LEN(INDEX(DataInput!$B$6:$G$2005,Cal!$B741,Cal!S$3))&gt;0,INDEX(DataInput!$B$6:$G$2005,Cal!$B741,Cal!S$3),"")</f>
        <v/>
      </c>
      <c r="T741" s="253" t="str">
        <f>IF(LEN(INDEX(DataInput!$B$6:$G$2005,Cal!$B741,Cal!T$3))&gt;0,INDEX(DataInput!$B$6:$G$2005,Cal!$B741,Cal!T$3),"")</f>
        <v/>
      </c>
      <c r="U741" s="254" t="str">
        <f>IF(LEN(INDEX(DataInput!$B$6:$G$2005,Cal!$B741,Cal!U$3))&gt;0,INDEX(DataInput!$B$6:$G$2005,Cal!$B741,Cal!U$3),"")</f>
        <v/>
      </c>
      <c r="V741" s="262">
        <f t="shared" si="102"/>
        <v>0</v>
      </c>
      <c r="W741" s="262" t="str">
        <f t="shared" si="103"/>
        <v/>
      </c>
      <c r="X741" s="262" t="str">
        <f t="shared" si="104"/>
        <v/>
      </c>
      <c r="Y741" s="257" t="str">
        <f t="shared" si="99"/>
        <v/>
      </c>
      <c r="Z741" s="257" t="str">
        <f t="shared" si="100"/>
        <v/>
      </c>
      <c r="AA741" s="258" t="str">
        <f t="shared" si="105"/>
        <v>No</v>
      </c>
      <c r="AB741" s="259" t="str">
        <f>IFERROR(IF(COUNTIF($P$4:P741,P741)=1,P741,""),"")</f>
        <v/>
      </c>
      <c r="AC741" s="259" t="str">
        <f t="shared" si="106"/>
        <v/>
      </c>
      <c r="AD741" s="259" t="str">
        <f t="shared" si="107"/>
        <v/>
      </c>
      <c r="AE741" s="259" t="str">
        <f>IFERROR(IF(AND(Cal!P741&gt;=Cal!$AG$5,Cal!P741&lt;=Cal!$AH$5,PrintPayslip!$D$7=Cal!$Q741),IF(LEN(P741)&gt;0,P741,0),""),"")</f>
        <v/>
      </c>
      <c r="AF741" s="258" t="str">
        <f t="shared" si="101"/>
        <v/>
      </c>
    </row>
    <row r="742" spans="2:32" x14ac:dyDescent="0.25">
      <c r="B742" s="228">
        <v>738</v>
      </c>
      <c r="C742" s="247">
        <f>IF(LEN(INDEX(TaxData!$B$7:$D$4006,Cal!$B742,Cal!C$3))&gt;0,INDEX(TaxData!$B$7:$D$4006,Cal!$B742,Cal!C$3),"")</f>
        <v>823</v>
      </c>
      <c r="D742" s="247">
        <f>IF(LEN(INDEX(TaxData!$B$7:$D$4006,Cal!$B742,Cal!D$3))&gt;0,INDEX(TaxData!$B$7:$D$4006,Cal!$B742,Cal!D$3),"")</f>
        <v>121</v>
      </c>
      <c r="E742" s="247">
        <f>IF(LEN(INDEX(TaxData!$B$7:$D$4006,Cal!$B742,Cal!E$3))&gt;0,INDEX(TaxData!$B$7:$D$4006,Cal!$B742,Cal!E$3),"")</f>
        <v>243</v>
      </c>
      <c r="F742" s="230"/>
      <c r="H742" s="234"/>
      <c r="I742" s="234"/>
      <c r="J742" s="234"/>
      <c r="K742" s="234"/>
      <c r="O742" s="228">
        <v>738</v>
      </c>
      <c r="P742" s="250" t="str">
        <f>IF(LEN(INDEX(DataInput!$B$6:$G$2005,Cal!$B742,Cal!P$3))&gt;0,INDEX(DataInput!$B$6:$G$2005,Cal!$B742,Cal!P$3),"")</f>
        <v/>
      </c>
      <c r="Q742" s="251" t="str">
        <f>IF(LEN(INDEX(DataInput!$B$6:$G$2005,Cal!$B742,Cal!Q$3))&gt;0,INDEX(DataInput!$B$6:$G$2005,Cal!$B742,Cal!Q$3),"")</f>
        <v/>
      </c>
      <c r="R742" s="252" t="str">
        <f>IF(LEN(INDEX(DataInput!$B$6:$G$2005,Cal!$B742,Cal!R$3))&gt;0,INDEX(DataInput!$B$6:$G$2005,Cal!$B742,Cal!R$3),"")</f>
        <v/>
      </c>
      <c r="S742" s="251" t="str">
        <f>IF(LEN(INDEX(DataInput!$B$6:$G$2005,Cal!$B742,Cal!S$3))&gt;0,INDEX(DataInput!$B$6:$G$2005,Cal!$B742,Cal!S$3),"")</f>
        <v/>
      </c>
      <c r="T742" s="253" t="str">
        <f>IF(LEN(INDEX(DataInput!$B$6:$G$2005,Cal!$B742,Cal!T$3))&gt;0,INDEX(DataInput!$B$6:$G$2005,Cal!$B742,Cal!T$3),"")</f>
        <v/>
      </c>
      <c r="U742" s="254" t="str">
        <f>IF(LEN(INDEX(DataInput!$B$6:$G$2005,Cal!$B742,Cal!U$3))&gt;0,INDEX(DataInput!$B$6:$G$2005,Cal!$B742,Cal!U$3),"")</f>
        <v/>
      </c>
      <c r="V742" s="262">
        <f t="shared" si="102"/>
        <v>0</v>
      </c>
      <c r="W742" s="262" t="str">
        <f t="shared" si="103"/>
        <v/>
      </c>
      <c r="X742" s="262" t="str">
        <f t="shared" si="104"/>
        <v/>
      </c>
      <c r="Y742" s="257" t="str">
        <f t="shared" si="99"/>
        <v/>
      </c>
      <c r="Z742" s="257" t="str">
        <f t="shared" si="100"/>
        <v/>
      </c>
      <c r="AA742" s="258" t="str">
        <f t="shared" si="105"/>
        <v>No</v>
      </c>
      <c r="AB742" s="259" t="str">
        <f>IFERROR(IF(COUNTIF($P$4:P742,P742)=1,P742,""),"")</f>
        <v/>
      </c>
      <c r="AC742" s="259" t="str">
        <f t="shared" si="106"/>
        <v/>
      </c>
      <c r="AD742" s="259" t="str">
        <f t="shared" si="107"/>
        <v/>
      </c>
      <c r="AE742" s="259" t="str">
        <f>IFERROR(IF(AND(Cal!P742&gt;=Cal!$AG$5,Cal!P742&lt;=Cal!$AH$5,PrintPayslip!$D$7=Cal!$Q742),IF(LEN(P742)&gt;0,P742,0),""),"")</f>
        <v/>
      </c>
      <c r="AF742" s="258" t="str">
        <f t="shared" si="101"/>
        <v/>
      </c>
    </row>
    <row r="743" spans="2:32" x14ac:dyDescent="0.25">
      <c r="B743" s="228">
        <v>739</v>
      </c>
      <c r="C743" s="247">
        <f>IF(LEN(INDEX(TaxData!$B$7:$D$4006,Cal!$B743,Cal!C$3))&gt;0,INDEX(TaxData!$B$7:$D$4006,Cal!$B743,Cal!C$3),"")</f>
        <v>824</v>
      </c>
      <c r="D743" s="247">
        <f>IF(LEN(INDEX(TaxData!$B$7:$D$4006,Cal!$B743,Cal!D$3))&gt;0,INDEX(TaxData!$B$7:$D$4006,Cal!$B743,Cal!D$3),"")</f>
        <v>121</v>
      </c>
      <c r="E743" s="247">
        <f>IF(LEN(INDEX(TaxData!$B$7:$D$4006,Cal!$B743,Cal!E$3))&gt;0,INDEX(TaxData!$B$7:$D$4006,Cal!$B743,Cal!E$3),"")</f>
        <v>243</v>
      </c>
      <c r="F743" s="230"/>
      <c r="H743" s="234"/>
      <c r="I743" s="234"/>
      <c r="J743" s="234"/>
      <c r="K743" s="234"/>
      <c r="O743" s="228">
        <v>739</v>
      </c>
      <c r="P743" s="250" t="str">
        <f>IF(LEN(INDEX(DataInput!$B$6:$G$2005,Cal!$B743,Cal!P$3))&gt;0,INDEX(DataInput!$B$6:$G$2005,Cal!$B743,Cal!P$3),"")</f>
        <v/>
      </c>
      <c r="Q743" s="251" t="str">
        <f>IF(LEN(INDEX(DataInput!$B$6:$G$2005,Cal!$B743,Cal!Q$3))&gt;0,INDEX(DataInput!$B$6:$G$2005,Cal!$B743,Cal!Q$3),"")</f>
        <v/>
      </c>
      <c r="R743" s="252" t="str">
        <f>IF(LEN(INDEX(DataInput!$B$6:$G$2005,Cal!$B743,Cal!R$3))&gt;0,INDEX(DataInput!$B$6:$G$2005,Cal!$B743,Cal!R$3),"")</f>
        <v/>
      </c>
      <c r="S743" s="251" t="str">
        <f>IF(LEN(INDEX(DataInput!$B$6:$G$2005,Cal!$B743,Cal!S$3))&gt;0,INDEX(DataInput!$B$6:$G$2005,Cal!$B743,Cal!S$3),"")</f>
        <v/>
      </c>
      <c r="T743" s="253" t="str">
        <f>IF(LEN(INDEX(DataInput!$B$6:$G$2005,Cal!$B743,Cal!T$3))&gt;0,INDEX(DataInput!$B$6:$G$2005,Cal!$B743,Cal!T$3),"")</f>
        <v/>
      </c>
      <c r="U743" s="254" t="str">
        <f>IF(LEN(INDEX(DataInput!$B$6:$G$2005,Cal!$B743,Cal!U$3))&gt;0,INDEX(DataInput!$B$6:$G$2005,Cal!$B743,Cal!U$3),"")</f>
        <v/>
      </c>
      <c r="V743" s="262">
        <f t="shared" si="102"/>
        <v>0</v>
      </c>
      <c r="W743" s="262" t="str">
        <f t="shared" si="103"/>
        <v/>
      </c>
      <c r="X743" s="262" t="str">
        <f t="shared" si="104"/>
        <v/>
      </c>
      <c r="Y743" s="257" t="str">
        <f t="shared" si="99"/>
        <v/>
      </c>
      <c r="Z743" s="257" t="str">
        <f t="shared" si="100"/>
        <v/>
      </c>
      <c r="AA743" s="258" t="str">
        <f t="shared" si="105"/>
        <v>No</v>
      </c>
      <c r="AB743" s="259" t="str">
        <f>IFERROR(IF(COUNTIF($P$4:P743,P743)=1,P743,""),"")</f>
        <v/>
      </c>
      <c r="AC743" s="259" t="str">
        <f t="shared" si="106"/>
        <v/>
      </c>
      <c r="AD743" s="259" t="str">
        <f t="shared" si="107"/>
        <v/>
      </c>
      <c r="AE743" s="259" t="str">
        <f>IFERROR(IF(AND(Cal!P743&gt;=Cal!$AG$5,Cal!P743&lt;=Cal!$AH$5,PrintPayslip!$D$7=Cal!$Q743),IF(LEN(P743)&gt;0,P743,0),""),"")</f>
        <v/>
      </c>
      <c r="AF743" s="258" t="str">
        <f t="shared" si="101"/>
        <v/>
      </c>
    </row>
    <row r="744" spans="2:32" x14ac:dyDescent="0.25">
      <c r="B744" s="228">
        <v>740</v>
      </c>
      <c r="C744" s="247">
        <f>IF(LEN(INDEX(TaxData!$B$7:$D$4006,Cal!$B744,Cal!C$3))&gt;0,INDEX(TaxData!$B$7:$D$4006,Cal!$B744,Cal!C$3),"")</f>
        <v>825</v>
      </c>
      <c r="D744" s="247">
        <f>IF(LEN(INDEX(TaxData!$B$7:$D$4006,Cal!$B744,Cal!D$3))&gt;0,INDEX(TaxData!$B$7:$D$4006,Cal!$B744,Cal!D$3),"")</f>
        <v>122</v>
      </c>
      <c r="E744" s="247">
        <f>IF(LEN(INDEX(TaxData!$B$7:$D$4006,Cal!$B744,Cal!E$3))&gt;0,INDEX(TaxData!$B$7:$D$4006,Cal!$B744,Cal!E$3),"")</f>
        <v>244</v>
      </c>
      <c r="F744" s="230"/>
      <c r="H744" s="234"/>
      <c r="I744" s="234"/>
      <c r="J744" s="234"/>
      <c r="K744" s="234"/>
      <c r="O744" s="228">
        <v>740</v>
      </c>
      <c r="P744" s="250" t="str">
        <f>IF(LEN(INDEX(DataInput!$B$6:$G$2005,Cal!$B744,Cal!P$3))&gt;0,INDEX(DataInput!$B$6:$G$2005,Cal!$B744,Cal!P$3),"")</f>
        <v/>
      </c>
      <c r="Q744" s="251" t="str">
        <f>IF(LEN(INDEX(DataInput!$B$6:$G$2005,Cal!$B744,Cal!Q$3))&gt;0,INDEX(DataInput!$B$6:$G$2005,Cal!$B744,Cal!Q$3),"")</f>
        <v/>
      </c>
      <c r="R744" s="252" t="str">
        <f>IF(LEN(INDEX(DataInput!$B$6:$G$2005,Cal!$B744,Cal!R$3))&gt;0,INDEX(DataInput!$B$6:$G$2005,Cal!$B744,Cal!R$3),"")</f>
        <v/>
      </c>
      <c r="S744" s="251" t="str">
        <f>IF(LEN(INDEX(DataInput!$B$6:$G$2005,Cal!$B744,Cal!S$3))&gt;0,INDEX(DataInput!$B$6:$G$2005,Cal!$B744,Cal!S$3),"")</f>
        <v/>
      </c>
      <c r="T744" s="253" t="str">
        <f>IF(LEN(INDEX(DataInput!$B$6:$G$2005,Cal!$B744,Cal!T$3))&gt;0,INDEX(DataInput!$B$6:$G$2005,Cal!$B744,Cal!T$3),"")</f>
        <v/>
      </c>
      <c r="U744" s="254" t="str">
        <f>IF(LEN(INDEX(DataInput!$B$6:$G$2005,Cal!$B744,Cal!U$3))&gt;0,INDEX(DataInput!$B$6:$G$2005,Cal!$B744,Cal!U$3),"")</f>
        <v/>
      </c>
      <c r="V744" s="262">
        <f t="shared" si="102"/>
        <v>0</v>
      </c>
      <c r="W744" s="262" t="str">
        <f t="shared" si="103"/>
        <v/>
      </c>
      <c r="X744" s="262" t="str">
        <f t="shared" si="104"/>
        <v/>
      </c>
      <c r="Y744" s="257" t="str">
        <f t="shared" si="99"/>
        <v/>
      </c>
      <c r="Z744" s="257" t="str">
        <f t="shared" si="100"/>
        <v/>
      </c>
      <c r="AA744" s="258" t="str">
        <f t="shared" si="105"/>
        <v>No</v>
      </c>
      <c r="AB744" s="259" t="str">
        <f>IFERROR(IF(COUNTIF($P$4:P744,P744)=1,P744,""),"")</f>
        <v/>
      </c>
      <c r="AC744" s="259" t="str">
        <f t="shared" si="106"/>
        <v/>
      </c>
      <c r="AD744" s="259" t="str">
        <f t="shared" si="107"/>
        <v/>
      </c>
      <c r="AE744" s="259" t="str">
        <f>IFERROR(IF(AND(Cal!P744&gt;=Cal!$AG$5,Cal!P744&lt;=Cal!$AH$5,PrintPayslip!$D$7=Cal!$Q744),IF(LEN(P744)&gt;0,P744,0),""),"")</f>
        <v/>
      </c>
      <c r="AF744" s="258" t="str">
        <f t="shared" si="101"/>
        <v/>
      </c>
    </row>
    <row r="745" spans="2:32" x14ac:dyDescent="0.25">
      <c r="B745" s="228">
        <v>741</v>
      </c>
      <c r="C745" s="247">
        <f>IF(LEN(INDEX(TaxData!$B$7:$D$4006,Cal!$B745,Cal!C$3))&gt;0,INDEX(TaxData!$B$7:$D$4006,Cal!$B745,Cal!C$3),"")</f>
        <v>826</v>
      </c>
      <c r="D745" s="247">
        <f>IF(LEN(INDEX(TaxData!$B$7:$D$4006,Cal!$B745,Cal!D$3))&gt;0,INDEX(TaxData!$B$7:$D$4006,Cal!$B745,Cal!D$3),"")</f>
        <v>122</v>
      </c>
      <c r="E745" s="247">
        <f>IF(LEN(INDEX(TaxData!$B$7:$D$4006,Cal!$B745,Cal!E$3))&gt;0,INDEX(TaxData!$B$7:$D$4006,Cal!$B745,Cal!E$3),"")</f>
        <v>244</v>
      </c>
      <c r="F745" s="230"/>
      <c r="H745" s="234"/>
      <c r="I745" s="234"/>
      <c r="J745" s="234"/>
      <c r="K745" s="234"/>
      <c r="O745" s="228">
        <v>741</v>
      </c>
      <c r="P745" s="250" t="str">
        <f>IF(LEN(INDEX(DataInput!$B$6:$G$2005,Cal!$B745,Cal!P$3))&gt;0,INDEX(DataInput!$B$6:$G$2005,Cal!$B745,Cal!P$3),"")</f>
        <v/>
      </c>
      <c r="Q745" s="251" t="str">
        <f>IF(LEN(INDEX(DataInput!$B$6:$G$2005,Cal!$B745,Cal!Q$3))&gt;0,INDEX(DataInput!$B$6:$G$2005,Cal!$B745,Cal!Q$3),"")</f>
        <v/>
      </c>
      <c r="R745" s="252" t="str">
        <f>IF(LEN(INDEX(DataInput!$B$6:$G$2005,Cal!$B745,Cal!R$3))&gt;0,INDEX(DataInput!$B$6:$G$2005,Cal!$B745,Cal!R$3),"")</f>
        <v/>
      </c>
      <c r="S745" s="251" t="str">
        <f>IF(LEN(INDEX(DataInput!$B$6:$G$2005,Cal!$B745,Cal!S$3))&gt;0,INDEX(DataInput!$B$6:$G$2005,Cal!$B745,Cal!S$3),"")</f>
        <v/>
      </c>
      <c r="T745" s="253" t="str">
        <f>IF(LEN(INDEX(DataInput!$B$6:$G$2005,Cal!$B745,Cal!T$3))&gt;0,INDEX(DataInput!$B$6:$G$2005,Cal!$B745,Cal!T$3),"")</f>
        <v/>
      </c>
      <c r="U745" s="254" t="str">
        <f>IF(LEN(INDEX(DataInput!$B$6:$G$2005,Cal!$B745,Cal!U$3))&gt;0,INDEX(DataInput!$B$6:$G$2005,Cal!$B745,Cal!U$3),"")</f>
        <v/>
      </c>
      <c r="V745" s="262">
        <f t="shared" si="102"/>
        <v>0</v>
      </c>
      <c r="W745" s="262" t="str">
        <f t="shared" si="103"/>
        <v/>
      </c>
      <c r="X745" s="262" t="str">
        <f t="shared" si="104"/>
        <v/>
      </c>
      <c r="Y745" s="257" t="str">
        <f t="shared" si="99"/>
        <v/>
      </c>
      <c r="Z745" s="257" t="str">
        <f t="shared" si="100"/>
        <v/>
      </c>
      <c r="AA745" s="258" t="str">
        <f t="shared" si="105"/>
        <v>No</v>
      </c>
      <c r="AB745" s="259" t="str">
        <f>IFERROR(IF(COUNTIF($P$4:P745,P745)=1,P745,""),"")</f>
        <v/>
      </c>
      <c r="AC745" s="259" t="str">
        <f t="shared" si="106"/>
        <v/>
      </c>
      <c r="AD745" s="259" t="str">
        <f t="shared" si="107"/>
        <v/>
      </c>
      <c r="AE745" s="259" t="str">
        <f>IFERROR(IF(AND(Cal!P745&gt;=Cal!$AG$5,Cal!P745&lt;=Cal!$AH$5,PrintPayslip!$D$7=Cal!$Q745),IF(LEN(P745)&gt;0,P745,0),""),"")</f>
        <v/>
      </c>
      <c r="AF745" s="258" t="str">
        <f t="shared" si="101"/>
        <v/>
      </c>
    </row>
    <row r="746" spans="2:32" x14ac:dyDescent="0.25">
      <c r="B746" s="228">
        <v>742</v>
      </c>
      <c r="C746" s="247">
        <f>IF(LEN(INDEX(TaxData!$B$7:$D$4006,Cal!$B746,Cal!C$3))&gt;0,INDEX(TaxData!$B$7:$D$4006,Cal!$B746,Cal!C$3),"")</f>
        <v>827</v>
      </c>
      <c r="D746" s="247">
        <f>IF(LEN(INDEX(TaxData!$B$7:$D$4006,Cal!$B746,Cal!D$3))&gt;0,INDEX(TaxData!$B$7:$D$4006,Cal!$B746,Cal!D$3),"")</f>
        <v>122</v>
      </c>
      <c r="E746" s="247">
        <f>IF(LEN(INDEX(TaxData!$B$7:$D$4006,Cal!$B746,Cal!E$3))&gt;0,INDEX(TaxData!$B$7:$D$4006,Cal!$B746,Cal!E$3),"")</f>
        <v>244</v>
      </c>
      <c r="F746" s="230"/>
      <c r="H746" s="234"/>
      <c r="I746" s="234"/>
      <c r="J746" s="234"/>
      <c r="K746" s="234"/>
      <c r="O746" s="228">
        <v>742</v>
      </c>
      <c r="P746" s="250" t="str">
        <f>IF(LEN(INDEX(DataInput!$B$6:$G$2005,Cal!$B746,Cal!P$3))&gt;0,INDEX(DataInput!$B$6:$G$2005,Cal!$B746,Cal!P$3),"")</f>
        <v/>
      </c>
      <c r="Q746" s="251" t="str">
        <f>IF(LEN(INDEX(DataInput!$B$6:$G$2005,Cal!$B746,Cal!Q$3))&gt;0,INDEX(DataInput!$B$6:$G$2005,Cal!$B746,Cal!Q$3),"")</f>
        <v/>
      </c>
      <c r="R746" s="252" t="str">
        <f>IF(LEN(INDEX(DataInput!$B$6:$G$2005,Cal!$B746,Cal!R$3))&gt;0,INDEX(DataInput!$B$6:$G$2005,Cal!$B746,Cal!R$3),"")</f>
        <v/>
      </c>
      <c r="S746" s="251" t="str">
        <f>IF(LEN(INDEX(DataInput!$B$6:$G$2005,Cal!$B746,Cal!S$3))&gt;0,INDEX(DataInput!$B$6:$G$2005,Cal!$B746,Cal!S$3),"")</f>
        <v/>
      </c>
      <c r="T746" s="253" t="str">
        <f>IF(LEN(INDEX(DataInput!$B$6:$G$2005,Cal!$B746,Cal!T$3))&gt;0,INDEX(DataInput!$B$6:$G$2005,Cal!$B746,Cal!T$3),"")</f>
        <v/>
      </c>
      <c r="U746" s="254" t="str">
        <f>IF(LEN(INDEX(DataInput!$B$6:$G$2005,Cal!$B746,Cal!U$3))&gt;0,INDEX(DataInput!$B$6:$G$2005,Cal!$B746,Cal!U$3),"")</f>
        <v/>
      </c>
      <c r="V746" s="262">
        <f t="shared" si="102"/>
        <v>0</v>
      </c>
      <c r="W746" s="262" t="str">
        <f t="shared" si="103"/>
        <v/>
      </c>
      <c r="X746" s="262" t="str">
        <f t="shared" si="104"/>
        <v/>
      </c>
      <c r="Y746" s="257" t="str">
        <f t="shared" si="99"/>
        <v/>
      </c>
      <c r="Z746" s="257" t="str">
        <f t="shared" si="100"/>
        <v/>
      </c>
      <c r="AA746" s="258" t="str">
        <f t="shared" si="105"/>
        <v>No</v>
      </c>
      <c r="AB746" s="259" t="str">
        <f>IFERROR(IF(COUNTIF($P$4:P746,P746)=1,P746,""),"")</f>
        <v/>
      </c>
      <c r="AC746" s="259" t="str">
        <f t="shared" si="106"/>
        <v/>
      </c>
      <c r="AD746" s="259" t="str">
        <f t="shared" si="107"/>
        <v/>
      </c>
      <c r="AE746" s="259" t="str">
        <f>IFERROR(IF(AND(Cal!P746&gt;=Cal!$AG$5,Cal!P746&lt;=Cal!$AH$5,PrintPayslip!$D$7=Cal!$Q746),IF(LEN(P746)&gt;0,P746,0),""),"")</f>
        <v/>
      </c>
      <c r="AF746" s="258" t="str">
        <f t="shared" si="101"/>
        <v/>
      </c>
    </row>
    <row r="747" spans="2:32" x14ac:dyDescent="0.25">
      <c r="B747" s="228">
        <v>743</v>
      </c>
      <c r="C747" s="247">
        <f>IF(LEN(INDEX(TaxData!$B$7:$D$4006,Cal!$B747,Cal!C$3))&gt;0,INDEX(TaxData!$B$7:$D$4006,Cal!$B747,Cal!C$3),"")</f>
        <v>828</v>
      </c>
      <c r="D747" s="247">
        <f>IF(LEN(INDEX(TaxData!$B$7:$D$4006,Cal!$B747,Cal!D$3))&gt;0,INDEX(TaxData!$B$7:$D$4006,Cal!$B747,Cal!D$3),"")</f>
        <v>123</v>
      </c>
      <c r="E747" s="247">
        <f>IF(LEN(INDEX(TaxData!$B$7:$D$4006,Cal!$B747,Cal!E$3))&gt;0,INDEX(TaxData!$B$7:$D$4006,Cal!$B747,Cal!E$3),"")</f>
        <v>245</v>
      </c>
      <c r="F747" s="230"/>
      <c r="H747" s="234"/>
      <c r="I747" s="234"/>
      <c r="J747" s="234"/>
      <c r="K747" s="234"/>
      <c r="O747" s="228">
        <v>743</v>
      </c>
      <c r="P747" s="250" t="str">
        <f>IF(LEN(INDEX(DataInput!$B$6:$G$2005,Cal!$B747,Cal!P$3))&gt;0,INDEX(DataInput!$B$6:$G$2005,Cal!$B747,Cal!P$3),"")</f>
        <v/>
      </c>
      <c r="Q747" s="251" t="str">
        <f>IF(LEN(INDEX(DataInput!$B$6:$G$2005,Cal!$B747,Cal!Q$3))&gt;0,INDEX(DataInput!$B$6:$G$2005,Cal!$B747,Cal!Q$3),"")</f>
        <v/>
      </c>
      <c r="R747" s="252" t="str">
        <f>IF(LEN(INDEX(DataInput!$B$6:$G$2005,Cal!$B747,Cal!R$3))&gt;0,INDEX(DataInput!$B$6:$G$2005,Cal!$B747,Cal!R$3),"")</f>
        <v/>
      </c>
      <c r="S747" s="251" t="str">
        <f>IF(LEN(INDEX(DataInput!$B$6:$G$2005,Cal!$B747,Cal!S$3))&gt;0,INDEX(DataInput!$B$6:$G$2005,Cal!$B747,Cal!S$3),"")</f>
        <v/>
      </c>
      <c r="T747" s="253" t="str">
        <f>IF(LEN(INDEX(DataInput!$B$6:$G$2005,Cal!$B747,Cal!T$3))&gt;0,INDEX(DataInput!$B$6:$G$2005,Cal!$B747,Cal!T$3),"")</f>
        <v/>
      </c>
      <c r="U747" s="254" t="str">
        <f>IF(LEN(INDEX(DataInput!$B$6:$G$2005,Cal!$B747,Cal!U$3))&gt;0,INDEX(DataInput!$B$6:$G$2005,Cal!$B747,Cal!U$3),"")</f>
        <v/>
      </c>
      <c r="V747" s="262">
        <f t="shared" si="102"/>
        <v>0</v>
      </c>
      <c r="W747" s="262" t="str">
        <f t="shared" si="103"/>
        <v/>
      </c>
      <c r="X747" s="262" t="str">
        <f t="shared" si="104"/>
        <v/>
      </c>
      <c r="Y747" s="257" t="str">
        <f t="shared" si="99"/>
        <v/>
      </c>
      <c r="Z747" s="257" t="str">
        <f t="shared" si="100"/>
        <v/>
      </c>
      <c r="AA747" s="258" t="str">
        <f t="shared" si="105"/>
        <v>No</v>
      </c>
      <c r="AB747" s="259" t="str">
        <f>IFERROR(IF(COUNTIF($P$4:P747,P747)=1,P747,""),"")</f>
        <v/>
      </c>
      <c r="AC747" s="259" t="str">
        <f t="shared" si="106"/>
        <v/>
      </c>
      <c r="AD747" s="259" t="str">
        <f t="shared" si="107"/>
        <v/>
      </c>
      <c r="AE747" s="259" t="str">
        <f>IFERROR(IF(AND(Cal!P747&gt;=Cal!$AG$5,Cal!P747&lt;=Cal!$AH$5,PrintPayslip!$D$7=Cal!$Q747),IF(LEN(P747)&gt;0,P747,0),""),"")</f>
        <v/>
      </c>
      <c r="AF747" s="258" t="str">
        <f t="shared" si="101"/>
        <v/>
      </c>
    </row>
    <row r="748" spans="2:32" x14ac:dyDescent="0.25">
      <c r="B748" s="228">
        <v>744</v>
      </c>
      <c r="C748" s="247">
        <f>IF(LEN(INDEX(TaxData!$B$7:$D$4006,Cal!$B748,Cal!C$3))&gt;0,INDEX(TaxData!$B$7:$D$4006,Cal!$B748,Cal!C$3),"")</f>
        <v>829</v>
      </c>
      <c r="D748" s="247">
        <f>IF(LEN(INDEX(TaxData!$B$7:$D$4006,Cal!$B748,Cal!D$3))&gt;0,INDEX(TaxData!$B$7:$D$4006,Cal!$B748,Cal!D$3),"")</f>
        <v>123</v>
      </c>
      <c r="E748" s="247">
        <f>IF(LEN(INDEX(TaxData!$B$7:$D$4006,Cal!$B748,Cal!E$3))&gt;0,INDEX(TaxData!$B$7:$D$4006,Cal!$B748,Cal!E$3),"")</f>
        <v>245</v>
      </c>
      <c r="F748" s="230"/>
      <c r="H748" s="234"/>
      <c r="I748" s="234"/>
      <c r="J748" s="234"/>
      <c r="K748" s="234"/>
      <c r="O748" s="228">
        <v>744</v>
      </c>
      <c r="P748" s="250" t="str">
        <f>IF(LEN(INDEX(DataInput!$B$6:$G$2005,Cal!$B748,Cal!P$3))&gt;0,INDEX(DataInput!$B$6:$G$2005,Cal!$B748,Cal!P$3),"")</f>
        <v/>
      </c>
      <c r="Q748" s="251" t="str">
        <f>IF(LEN(INDEX(DataInput!$B$6:$G$2005,Cal!$B748,Cal!Q$3))&gt;0,INDEX(DataInput!$B$6:$G$2005,Cal!$B748,Cal!Q$3),"")</f>
        <v/>
      </c>
      <c r="R748" s="252" t="str">
        <f>IF(LEN(INDEX(DataInput!$B$6:$G$2005,Cal!$B748,Cal!R$3))&gt;0,INDEX(DataInput!$B$6:$G$2005,Cal!$B748,Cal!R$3),"")</f>
        <v/>
      </c>
      <c r="S748" s="251" t="str">
        <f>IF(LEN(INDEX(DataInput!$B$6:$G$2005,Cal!$B748,Cal!S$3))&gt;0,INDEX(DataInput!$B$6:$G$2005,Cal!$B748,Cal!S$3),"")</f>
        <v/>
      </c>
      <c r="T748" s="253" t="str">
        <f>IF(LEN(INDEX(DataInput!$B$6:$G$2005,Cal!$B748,Cal!T$3))&gt;0,INDEX(DataInput!$B$6:$G$2005,Cal!$B748,Cal!T$3),"")</f>
        <v/>
      </c>
      <c r="U748" s="254" t="str">
        <f>IF(LEN(INDEX(DataInput!$B$6:$G$2005,Cal!$B748,Cal!U$3))&gt;0,INDEX(DataInput!$B$6:$G$2005,Cal!$B748,Cal!U$3),"")</f>
        <v/>
      </c>
      <c r="V748" s="262">
        <f t="shared" si="102"/>
        <v>0</v>
      </c>
      <c r="W748" s="262" t="str">
        <f t="shared" si="103"/>
        <v/>
      </c>
      <c r="X748" s="262" t="str">
        <f t="shared" si="104"/>
        <v/>
      </c>
      <c r="Y748" s="257" t="str">
        <f t="shared" si="99"/>
        <v/>
      </c>
      <c r="Z748" s="257" t="str">
        <f t="shared" si="100"/>
        <v/>
      </c>
      <c r="AA748" s="258" t="str">
        <f t="shared" si="105"/>
        <v>No</v>
      </c>
      <c r="AB748" s="259" t="str">
        <f>IFERROR(IF(COUNTIF($P$4:P748,P748)=1,P748,""),"")</f>
        <v/>
      </c>
      <c r="AC748" s="259" t="str">
        <f t="shared" si="106"/>
        <v/>
      </c>
      <c r="AD748" s="259" t="str">
        <f t="shared" si="107"/>
        <v/>
      </c>
      <c r="AE748" s="259" t="str">
        <f>IFERROR(IF(AND(Cal!P748&gt;=Cal!$AG$5,Cal!P748&lt;=Cal!$AH$5,PrintPayslip!$D$7=Cal!$Q748),IF(LEN(P748)&gt;0,P748,0),""),"")</f>
        <v/>
      </c>
      <c r="AF748" s="258" t="str">
        <f t="shared" si="101"/>
        <v/>
      </c>
    </row>
    <row r="749" spans="2:32" x14ac:dyDescent="0.25">
      <c r="B749" s="228">
        <v>745</v>
      </c>
      <c r="C749" s="247">
        <f>IF(LEN(INDEX(TaxData!$B$7:$D$4006,Cal!$B749,Cal!C$3))&gt;0,INDEX(TaxData!$B$7:$D$4006,Cal!$B749,Cal!C$3),"")</f>
        <v>830</v>
      </c>
      <c r="D749" s="247">
        <f>IF(LEN(INDEX(TaxData!$B$7:$D$4006,Cal!$B749,Cal!D$3))&gt;0,INDEX(TaxData!$B$7:$D$4006,Cal!$B749,Cal!D$3),"")</f>
        <v>123</v>
      </c>
      <c r="E749" s="247">
        <f>IF(LEN(INDEX(TaxData!$B$7:$D$4006,Cal!$B749,Cal!E$3))&gt;0,INDEX(TaxData!$B$7:$D$4006,Cal!$B749,Cal!E$3),"")</f>
        <v>245</v>
      </c>
      <c r="F749" s="230"/>
      <c r="H749" s="234"/>
      <c r="I749" s="234"/>
      <c r="J749" s="234"/>
      <c r="K749" s="234"/>
      <c r="O749" s="228">
        <v>745</v>
      </c>
      <c r="P749" s="250" t="str">
        <f>IF(LEN(INDEX(DataInput!$B$6:$G$2005,Cal!$B749,Cal!P$3))&gt;0,INDEX(DataInput!$B$6:$G$2005,Cal!$B749,Cal!P$3),"")</f>
        <v/>
      </c>
      <c r="Q749" s="251" t="str">
        <f>IF(LEN(INDEX(DataInput!$B$6:$G$2005,Cal!$B749,Cal!Q$3))&gt;0,INDEX(DataInput!$B$6:$G$2005,Cal!$B749,Cal!Q$3),"")</f>
        <v/>
      </c>
      <c r="R749" s="252" t="str">
        <f>IF(LEN(INDEX(DataInput!$B$6:$G$2005,Cal!$B749,Cal!R$3))&gt;0,INDEX(DataInput!$B$6:$G$2005,Cal!$B749,Cal!R$3),"")</f>
        <v/>
      </c>
      <c r="S749" s="251" t="str">
        <f>IF(LEN(INDEX(DataInput!$B$6:$G$2005,Cal!$B749,Cal!S$3))&gt;0,INDEX(DataInput!$B$6:$G$2005,Cal!$B749,Cal!S$3),"")</f>
        <v/>
      </c>
      <c r="T749" s="253" t="str">
        <f>IF(LEN(INDEX(DataInput!$B$6:$G$2005,Cal!$B749,Cal!T$3))&gt;0,INDEX(DataInput!$B$6:$G$2005,Cal!$B749,Cal!T$3),"")</f>
        <v/>
      </c>
      <c r="U749" s="254" t="str">
        <f>IF(LEN(INDEX(DataInput!$B$6:$G$2005,Cal!$B749,Cal!U$3))&gt;0,INDEX(DataInput!$B$6:$G$2005,Cal!$B749,Cal!U$3),"")</f>
        <v/>
      </c>
      <c r="V749" s="262">
        <f t="shared" si="102"/>
        <v>0</v>
      </c>
      <c r="W749" s="262" t="str">
        <f t="shared" si="103"/>
        <v/>
      </c>
      <c r="X749" s="262" t="str">
        <f t="shared" si="104"/>
        <v/>
      </c>
      <c r="Y749" s="257" t="str">
        <f t="shared" si="99"/>
        <v/>
      </c>
      <c r="Z749" s="257" t="str">
        <f t="shared" si="100"/>
        <v/>
      </c>
      <c r="AA749" s="258" t="str">
        <f t="shared" si="105"/>
        <v>No</v>
      </c>
      <c r="AB749" s="259" t="str">
        <f>IFERROR(IF(COUNTIF($P$4:P749,P749)=1,P749,""),"")</f>
        <v/>
      </c>
      <c r="AC749" s="259" t="str">
        <f t="shared" si="106"/>
        <v/>
      </c>
      <c r="AD749" s="259" t="str">
        <f t="shared" si="107"/>
        <v/>
      </c>
      <c r="AE749" s="259" t="str">
        <f>IFERROR(IF(AND(Cal!P749&gt;=Cal!$AG$5,Cal!P749&lt;=Cal!$AH$5,PrintPayslip!$D$7=Cal!$Q749),IF(LEN(P749)&gt;0,P749,0),""),"")</f>
        <v/>
      </c>
      <c r="AF749" s="258" t="str">
        <f t="shared" si="101"/>
        <v/>
      </c>
    </row>
    <row r="750" spans="2:32" x14ac:dyDescent="0.25">
      <c r="B750" s="228">
        <v>746</v>
      </c>
      <c r="C750" s="247">
        <f>IF(LEN(INDEX(TaxData!$B$7:$D$4006,Cal!$B750,Cal!C$3))&gt;0,INDEX(TaxData!$B$7:$D$4006,Cal!$B750,Cal!C$3),"")</f>
        <v>831</v>
      </c>
      <c r="D750" s="247">
        <f>IF(LEN(INDEX(TaxData!$B$7:$D$4006,Cal!$B750,Cal!D$3))&gt;0,INDEX(TaxData!$B$7:$D$4006,Cal!$B750,Cal!D$3),"")</f>
        <v>124</v>
      </c>
      <c r="E750" s="247">
        <f>IF(LEN(INDEX(TaxData!$B$7:$D$4006,Cal!$B750,Cal!E$3))&gt;0,INDEX(TaxData!$B$7:$D$4006,Cal!$B750,Cal!E$3),"")</f>
        <v>246</v>
      </c>
      <c r="F750" s="230"/>
      <c r="H750" s="234"/>
      <c r="I750" s="234"/>
      <c r="J750" s="234"/>
      <c r="K750" s="234"/>
      <c r="O750" s="228">
        <v>746</v>
      </c>
      <c r="P750" s="250" t="str">
        <f>IF(LEN(INDEX(DataInput!$B$6:$G$2005,Cal!$B750,Cal!P$3))&gt;0,INDEX(DataInput!$B$6:$G$2005,Cal!$B750,Cal!P$3),"")</f>
        <v/>
      </c>
      <c r="Q750" s="251" t="str">
        <f>IF(LEN(INDEX(DataInput!$B$6:$G$2005,Cal!$B750,Cal!Q$3))&gt;0,INDEX(DataInput!$B$6:$G$2005,Cal!$B750,Cal!Q$3),"")</f>
        <v/>
      </c>
      <c r="R750" s="252" t="str">
        <f>IF(LEN(INDEX(DataInput!$B$6:$G$2005,Cal!$B750,Cal!R$3))&gt;0,INDEX(DataInput!$B$6:$G$2005,Cal!$B750,Cal!R$3),"")</f>
        <v/>
      </c>
      <c r="S750" s="251" t="str">
        <f>IF(LEN(INDEX(DataInput!$B$6:$G$2005,Cal!$B750,Cal!S$3))&gt;0,INDEX(DataInput!$B$6:$G$2005,Cal!$B750,Cal!S$3),"")</f>
        <v/>
      </c>
      <c r="T750" s="253" t="str">
        <f>IF(LEN(INDEX(DataInput!$B$6:$G$2005,Cal!$B750,Cal!T$3))&gt;0,INDEX(DataInput!$B$6:$G$2005,Cal!$B750,Cal!T$3),"")</f>
        <v/>
      </c>
      <c r="U750" s="254" t="str">
        <f>IF(LEN(INDEX(DataInput!$B$6:$G$2005,Cal!$B750,Cal!U$3))&gt;0,INDEX(DataInput!$B$6:$G$2005,Cal!$B750,Cal!U$3),"")</f>
        <v/>
      </c>
      <c r="V750" s="262">
        <f t="shared" si="102"/>
        <v>0</v>
      </c>
      <c r="W750" s="262" t="str">
        <f t="shared" si="103"/>
        <v/>
      </c>
      <c r="X750" s="262" t="str">
        <f t="shared" si="104"/>
        <v/>
      </c>
      <c r="Y750" s="257" t="str">
        <f t="shared" si="99"/>
        <v/>
      </c>
      <c r="Z750" s="257" t="str">
        <f t="shared" si="100"/>
        <v/>
      </c>
      <c r="AA750" s="258" t="str">
        <f t="shared" si="105"/>
        <v>No</v>
      </c>
      <c r="AB750" s="259" t="str">
        <f>IFERROR(IF(COUNTIF($P$4:P750,P750)=1,P750,""),"")</f>
        <v/>
      </c>
      <c r="AC750" s="259" t="str">
        <f t="shared" si="106"/>
        <v/>
      </c>
      <c r="AD750" s="259" t="str">
        <f t="shared" si="107"/>
        <v/>
      </c>
      <c r="AE750" s="259" t="str">
        <f>IFERROR(IF(AND(Cal!P750&gt;=Cal!$AG$5,Cal!P750&lt;=Cal!$AH$5,PrintPayslip!$D$7=Cal!$Q750),IF(LEN(P750)&gt;0,P750,0),""),"")</f>
        <v/>
      </c>
      <c r="AF750" s="258" t="str">
        <f t="shared" si="101"/>
        <v/>
      </c>
    </row>
    <row r="751" spans="2:32" x14ac:dyDescent="0.25">
      <c r="B751" s="228">
        <v>747</v>
      </c>
      <c r="C751" s="247">
        <f>IF(LEN(INDEX(TaxData!$B$7:$D$4006,Cal!$B751,Cal!C$3))&gt;0,INDEX(TaxData!$B$7:$D$4006,Cal!$B751,Cal!C$3),"")</f>
        <v>832</v>
      </c>
      <c r="D751" s="247">
        <f>IF(LEN(INDEX(TaxData!$B$7:$D$4006,Cal!$B751,Cal!D$3))&gt;0,INDEX(TaxData!$B$7:$D$4006,Cal!$B751,Cal!D$3),"")</f>
        <v>124</v>
      </c>
      <c r="E751" s="247">
        <f>IF(LEN(INDEX(TaxData!$B$7:$D$4006,Cal!$B751,Cal!E$3))&gt;0,INDEX(TaxData!$B$7:$D$4006,Cal!$B751,Cal!E$3),"")</f>
        <v>246</v>
      </c>
      <c r="F751" s="230"/>
      <c r="H751" s="234"/>
      <c r="I751" s="234"/>
      <c r="J751" s="234"/>
      <c r="K751" s="234"/>
      <c r="O751" s="228">
        <v>747</v>
      </c>
      <c r="P751" s="250" t="str">
        <f>IF(LEN(INDEX(DataInput!$B$6:$G$2005,Cal!$B751,Cal!P$3))&gt;0,INDEX(DataInput!$B$6:$G$2005,Cal!$B751,Cal!P$3),"")</f>
        <v/>
      </c>
      <c r="Q751" s="251" t="str">
        <f>IF(LEN(INDEX(DataInput!$B$6:$G$2005,Cal!$B751,Cal!Q$3))&gt;0,INDEX(DataInput!$B$6:$G$2005,Cal!$B751,Cal!Q$3),"")</f>
        <v/>
      </c>
      <c r="R751" s="252" t="str">
        <f>IF(LEN(INDEX(DataInput!$B$6:$G$2005,Cal!$B751,Cal!R$3))&gt;0,INDEX(DataInput!$B$6:$G$2005,Cal!$B751,Cal!R$3),"")</f>
        <v/>
      </c>
      <c r="S751" s="251" t="str">
        <f>IF(LEN(INDEX(DataInput!$B$6:$G$2005,Cal!$B751,Cal!S$3))&gt;0,INDEX(DataInput!$B$6:$G$2005,Cal!$B751,Cal!S$3),"")</f>
        <v/>
      </c>
      <c r="T751" s="253" t="str">
        <f>IF(LEN(INDEX(DataInput!$B$6:$G$2005,Cal!$B751,Cal!T$3))&gt;0,INDEX(DataInput!$B$6:$G$2005,Cal!$B751,Cal!T$3),"")</f>
        <v/>
      </c>
      <c r="U751" s="254" t="str">
        <f>IF(LEN(INDEX(DataInput!$B$6:$G$2005,Cal!$B751,Cal!U$3))&gt;0,INDEX(DataInput!$B$6:$G$2005,Cal!$B751,Cal!U$3),"")</f>
        <v/>
      </c>
      <c r="V751" s="262">
        <f t="shared" si="102"/>
        <v>0</v>
      </c>
      <c r="W751" s="262" t="str">
        <f t="shared" si="103"/>
        <v/>
      </c>
      <c r="X751" s="262" t="str">
        <f t="shared" si="104"/>
        <v/>
      </c>
      <c r="Y751" s="257" t="str">
        <f t="shared" si="99"/>
        <v/>
      </c>
      <c r="Z751" s="257" t="str">
        <f t="shared" si="100"/>
        <v/>
      </c>
      <c r="AA751" s="258" t="str">
        <f t="shared" si="105"/>
        <v>No</v>
      </c>
      <c r="AB751" s="259" t="str">
        <f>IFERROR(IF(COUNTIF($P$4:P751,P751)=1,P751,""),"")</f>
        <v/>
      </c>
      <c r="AC751" s="259" t="str">
        <f t="shared" si="106"/>
        <v/>
      </c>
      <c r="AD751" s="259" t="str">
        <f t="shared" si="107"/>
        <v/>
      </c>
      <c r="AE751" s="259" t="str">
        <f>IFERROR(IF(AND(Cal!P751&gt;=Cal!$AG$5,Cal!P751&lt;=Cal!$AH$5,PrintPayslip!$D$7=Cal!$Q751),IF(LEN(P751)&gt;0,P751,0),""),"")</f>
        <v/>
      </c>
      <c r="AF751" s="258" t="str">
        <f t="shared" si="101"/>
        <v/>
      </c>
    </row>
    <row r="752" spans="2:32" x14ac:dyDescent="0.25">
      <c r="B752" s="228">
        <v>748</v>
      </c>
      <c r="C752" s="247">
        <f>IF(LEN(INDEX(TaxData!$B$7:$D$4006,Cal!$B752,Cal!C$3))&gt;0,INDEX(TaxData!$B$7:$D$4006,Cal!$B752,Cal!C$3),"")</f>
        <v>833</v>
      </c>
      <c r="D752" s="247">
        <f>IF(LEN(INDEX(TaxData!$B$7:$D$4006,Cal!$B752,Cal!D$3))&gt;0,INDEX(TaxData!$B$7:$D$4006,Cal!$B752,Cal!D$3),"")</f>
        <v>125</v>
      </c>
      <c r="E752" s="247">
        <f>IF(LEN(INDEX(TaxData!$B$7:$D$4006,Cal!$B752,Cal!E$3))&gt;0,INDEX(TaxData!$B$7:$D$4006,Cal!$B752,Cal!E$3),"")</f>
        <v>246</v>
      </c>
      <c r="F752" s="230"/>
      <c r="H752" s="234"/>
      <c r="I752" s="234"/>
      <c r="J752" s="234"/>
      <c r="K752" s="234"/>
      <c r="O752" s="228">
        <v>748</v>
      </c>
      <c r="P752" s="250" t="str">
        <f>IF(LEN(INDEX(DataInput!$B$6:$G$2005,Cal!$B752,Cal!P$3))&gt;0,INDEX(DataInput!$B$6:$G$2005,Cal!$B752,Cal!P$3),"")</f>
        <v/>
      </c>
      <c r="Q752" s="251" t="str">
        <f>IF(LEN(INDEX(DataInput!$B$6:$G$2005,Cal!$B752,Cal!Q$3))&gt;0,INDEX(DataInput!$B$6:$G$2005,Cal!$B752,Cal!Q$3),"")</f>
        <v/>
      </c>
      <c r="R752" s="252" t="str">
        <f>IF(LEN(INDEX(DataInput!$B$6:$G$2005,Cal!$B752,Cal!R$3))&gt;0,INDEX(DataInput!$B$6:$G$2005,Cal!$B752,Cal!R$3),"")</f>
        <v/>
      </c>
      <c r="S752" s="251" t="str">
        <f>IF(LEN(INDEX(DataInput!$B$6:$G$2005,Cal!$B752,Cal!S$3))&gt;0,INDEX(DataInput!$B$6:$G$2005,Cal!$B752,Cal!S$3),"")</f>
        <v/>
      </c>
      <c r="T752" s="253" t="str">
        <f>IF(LEN(INDEX(DataInput!$B$6:$G$2005,Cal!$B752,Cal!T$3))&gt;0,INDEX(DataInput!$B$6:$G$2005,Cal!$B752,Cal!T$3),"")</f>
        <v/>
      </c>
      <c r="U752" s="254" t="str">
        <f>IF(LEN(INDEX(DataInput!$B$6:$G$2005,Cal!$B752,Cal!U$3))&gt;0,INDEX(DataInput!$B$6:$G$2005,Cal!$B752,Cal!U$3),"")</f>
        <v/>
      </c>
      <c r="V752" s="262">
        <f t="shared" si="102"/>
        <v>0</v>
      </c>
      <c r="W752" s="262" t="str">
        <f t="shared" si="103"/>
        <v/>
      </c>
      <c r="X752" s="262" t="str">
        <f t="shared" si="104"/>
        <v/>
      </c>
      <c r="Y752" s="257" t="str">
        <f t="shared" si="99"/>
        <v/>
      </c>
      <c r="Z752" s="257" t="str">
        <f t="shared" si="100"/>
        <v/>
      </c>
      <c r="AA752" s="258" t="str">
        <f t="shared" si="105"/>
        <v>No</v>
      </c>
      <c r="AB752" s="259" t="str">
        <f>IFERROR(IF(COUNTIF($P$4:P752,P752)=1,P752,""),"")</f>
        <v/>
      </c>
      <c r="AC752" s="259" t="str">
        <f t="shared" si="106"/>
        <v/>
      </c>
      <c r="AD752" s="259" t="str">
        <f t="shared" si="107"/>
        <v/>
      </c>
      <c r="AE752" s="259" t="str">
        <f>IFERROR(IF(AND(Cal!P752&gt;=Cal!$AG$5,Cal!P752&lt;=Cal!$AH$5,PrintPayslip!$D$7=Cal!$Q752),IF(LEN(P752)&gt;0,P752,0),""),"")</f>
        <v/>
      </c>
      <c r="AF752" s="258" t="str">
        <f t="shared" si="101"/>
        <v/>
      </c>
    </row>
    <row r="753" spans="2:32" x14ac:dyDescent="0.25">
      <c r="B753" s="228">
        <v>749</v>
      </c>
      <c r="C753" s="247">
        <f>IF(LEN(INDEX(TaxData!$B$7:$D$4006,Cal!$B753,Cal!C$3))&gt;0,INDEX(TaxData!$B$7:$D$4006,Cal!$B753,Cal!C$3),"")</f>
        <v>834</v>
      </c>
      <c r="D753" s="247">
        <f>IF(LEN(INDEX(TaxData!$B$7:$D$4006,Cal!$B753,Cal!D$3))&gt;0,INDEX(TaxData!$B$7:$D$4006,Cal!$B753,Cal!D$3),"")</f>
        <v>125</v>
      </c>
      <c r="E753" s="247">
        <f>IF(LEN(INDEX(TaxData!$B$7:$D$4006,Cal!$B753,Cal!E$3))&gt;0,INDEX(TaxData!$B$7:$D$4006,Cal!$B753,Cal!E$3),"")</f>
        <v>247</v>
      </c>
      <c r="F753" s="230"/>
      <c r="H753" s="234"/>
      <c r="I753" s="234"/>
      <c r="J753" s="234"/>
      <c r="K753" s="234"/>
      <c r="O753" s="228">
        <v>749</v>
      </c>
      <c r="P753" s="250" t="str">
        <f>IF(LEN(INDEX(DataInput!$B$6:$G$2005,Cal!$B753,Cal!P$3))&gt;0,INDEX(DataInput!$B$6:$G$2005,Cal!$B753,Cal!P$3),"")</f>
        <v/>
      </c>
      <c r="Q753" s="251" t="str">
        <f>IF(LEN(INDEX(DataInput!$B$6:$G$2005,Cal!$B753,Cal!Q$3))&gt;0,INDEX(DataInput!$B$6:$G$2005,Cal!$B753,Cal!Q$3),"")</f>
        <v/>
      </c>
      <c r="R753" s="252" t="str">
        <f>IF(LEN(INDEX(DataInput!$B$6:$G$2005,Cal!$B753,Cal!R$3))&gt;0,INDEX(DataInput!$B$6:$G$2005,Cal!$B753,Cal!R$3),"")</f>
        <v/>
      </c>
      <c r="S753" s="251" t="str">
        <f>IF(LEN(INDEX(DataInput!$B$6:$G$2005,Cal!$B753,Cal!S$3))&gt;0,INDEX(DataInput!$B$6:$G$2005,Cal!$B753,Cal!S$3),"")</f>
        <v/>
      </c>
      <c r="T753" s="253" t="str">
        <f>IF(LEN(INDEX(DataInput!$B$6:$G$2005,Cal!$B753,Cal!T$3))&gt;0,INDEX(DataInput!$B$6:$G$2005,Cal!$B753,Cal!T$3),"")</f>
        <v/>
      </c>
      <c r="U753" s="254" t="str">
        <f>IF(LEN(INDEX(DataInput!$B$6:$G$2005,Cal!$B753,Cal!U$3))&gt;0,INDEX(DataInput!$B$6:$G$2005,Cal!$B753,Cal!U$3),"")</f>
        <v/>
      </c>
      <c r="V753" s="262">
        <f t="shared" si="102"/>
        <v>0</v>
      </c>
      <c r="W753" s="262" t="str">
        <f t="shared" si="103"/>
        <v/>
      </c>
      <c r="X753" s="262" t="str">
        <f t="shared" si="104"/>
        <v/>
      </c>
      <c r="Y753" s="257" t="str">
        <f t="shared" si="99"/>
        <v/>
      </c>
      <c r="Z753" s="257" t="str">
        <f t="shared" si="100"/>
        <v/>
      </c>
      <c r="AA753" s="258" t="str">
        <f t="shared" si="105"/>
        <v>No</v>
      </c>
      <c r="AB753" s="259" t="str">
        <f>IFERROR(IF(COUNTIF($P$4:P753,P753)=1,P753,""),"")</f>
        <v/>
      </c>
      <c r="AC753" s="259" t="str">
        <f t="shared" si="106"/>
        <v/>
      </c>
      <c r="AD753" s="259" t="str">
        <f t="shared" si="107"/>
        <v/>
      </c>
      <c r="AE753" s="259" t="str">
        <f>IFERROR(IF(AND(Cal!P753&gt;=Cal!$AG$5,Cal!P753&lt;=Cal!$AH$5,PrintPayslip!$D$7=Cal!$Q753),IF(LEN(P753)&gt;0,P753,0),""),"")</f>
        <v/>
      </c>
      <c r="AF753" s="258" t="str">
        <f t="shared" si="101"/>
        <v/>
      </c>
    </row>
    <row r="754" spans="2:32" x14ac:dyDescent="0.25">
      <c r="B754" s="228">
        <v>750</v>
      </c>
      <c r="C754" s="247">
        <f>IF(LEN(INDEX(TaxData!$B$7:$D$4006,Cal!$B754,Cal!C$3))&gt;0,INDEX(TaxData!$B$7:$D$4006,Cal!$B754,Cal!C$3),"")</f>
        <v>835</v>
      </c>
      <c r="D754" s="247">
        <f>IF(LEN(INDEX(TaxData!$B$7:$D$4006,Cal!$B754,Cal!D$3))&gt;0,INDEX(TaxData!$B$7:$D$4006,Cal!$B754,Cal!D$3),"")</f>
        <v>125</v>
      </c>
      <c r="E754" s="247">
        <f>IF(LEN(INDEX(TaxData!$B$7:$D$4006,Cal!$B754,Cal!E$3))&gt;0,INDEX(TaxData!$B$7:$D$4006,Cal!$B754,Cal!E$3),"")</f>
        <v>247</v>
      </c>
      <c r="F754" s="230"/>
      <c r="H754" s="234"/>
      <c r="I754" s="234"/>
      <c r="J754" s="234"/>
      <c r="K754" s="234"/>
      <c r="O754" s="228">
        <v>750</v>
      </c>
      <c r="P754" s="250" t="str">
        <f>IF(LEN(INDEX(DataInput!$B$6:$G$2005,Cal!$B754,Cal!P$3))&gt;0,INDEX(DataInput!$B$6:$G$2005,Cal!$B754,Cal!P$3),"")</f>
        <v/>
      </c>
      <c r="Q754" s="251" t="str">
        <f>IF(LEN(INDEX(DataInput!$B$6:$G$2005,Cal!$B754,Cal!Q$3))&gt;0,INDEX(DataInput!$B$6:$G$2005,Cal!$B754,Cal!Q$3),"")</f>
        <v/>
      </c>
      <c r="R754" s="252" t="str">
        <f>IF(LEN(INDEX(DataInput!$B$6:$G$2005,Cal!$B754,Cal!R$3))&gt;0,INDEX(DataInput!$B$6:$G$2005,Cal!$B754,Cal!R$3),"")</f>
        <v/>
      </c>
      <c r="S754" s="251" t="str">
        <f>IF(LEN(INDEX(DataInput!$B$6:$G$2005,Cal!$B754,Cal!S$3))&gt;0,INDEX(DataInput!$B$6:$G$2005,Cal!$B754,Cal!S$3),"")</f>
        <v/>
      </c>
      <c r="T754" s="253" t="str">
        <f>IF(LEN(INDEX(DataInput!$B$6:$G$2005,Cal!$B754,Cal!T$3))&gt;0,INDEX(DataInput!$B$6:$G$2005,Cal!$B754,Cal!T$3),"")</f>
        <v/>
      </c>
      <c r="U754" s="254" t="str">
        <f>IF(LEN(INDEX(DataInput!$B$6:$G$2005,Cal!$B754,Cal!U$3))&gt;0,INDEX(DataInput!$B$6:$G$2005,Cal!$B754,Cal!U$3),"")</f>
        <v/>
      </c>
      <c r="V754" s="262">
        <f t="shared" si="102"/>
        <v>0</v>
      </c>
      <c r="W754" s="262" t="str">
        <f t="shared" si="103"/>
        <v/>
      </c>
      <c r="X754" s="262" t="str">
        <f t="shared" si="104"/>
        <v/>
      </c>
      <c r="Y754" s="257" t="str">
        <f t="shared" si="99"/>
        <v/>
      </c>
      <c r="Z754" s="257" t="str">
        <f t="shared" si="100"/>
        <v/>
      </c>
      <c r="AA754" s="258" t="str">
        <f t="shared" si="105"/>
        <v>No</v>
      </c>
      <c r="AB754" s="259" t="str">
        <f>IFERROR(IF(COUNTIF($P$4:P754,P754)=1,P754,""),"")</f>
        <v/>
      </c>
      <c r="AC754" s="259" t="str">
        <f t="shared" si="106"/>
        <v/>
      </c>
      <c r="AD754" s="259" t="str">
        <f t="shared" si="107"/>
        <v/>
      </c>
      <c r="AE754" s="259" t="str">
        <f>IFERROR(IF(AND(Cal!P754&gt;=Cal!$AG$5,Cal!P754&lt;=Cal!$AH$5,PrintPayslip!$D$7=Cal!$Q754),IF(LEN(P754)&gt;0,P754,0),""),"")</f>
        <v/>
      </c>
      <c r="AF754" s="258" t="str">
        <f t="shared" si="101"/>
        <v/>
      </c>
    </row>
    <row r="755" spans="2:32" x14ac:dyDescent="0.25">
      <c r="B755" s="228">
        <v>751</v>
      </c>
      <c r="C755" s="247">
        <f>IF(LEN(INDEX(TaxData!$B$7:$D$4006,Cal!$B755,Cal!C$3))&gt;0,INDEX(TaxData!$B$7:$D$4006,Cal!$B755,Cal!C$3),"")</f>
        <v>836</v>
      </c>
      <c r="D755" s="247">
        <f>IF(LEN(INDEX(TaxData!$B$7:$D$4006,Cal!$B755,Cal!D$3))&gt;0,INDEX(TaxData!$B$7:$D$4006,Cal!$B755,Cal!D$3),"")</f>
        <v>126</v>
      </c>
      <c r="E755" s="247">
        <f>IF(LEN(INDEX(TaxData!$B$7:$D$4006,Cal!$B755,Cal!E$3))&gt;0,INDEX(TaxData!$B$7:$D$4006,Cal!$B755,Cal!E$3),"")</f>
        <v>247</v>
      </c>
      <c r="F755" s="230"/>
      <c r="H755" s="234"/>
      <c r="I755" s="234"/>
      <c r="J755" s="234"/>
      <c r="K755" s="234"/>
      <c r="O755" s="228">
        <v>751</v>
      </c>
      <c r="P755" s="250" t="str">
        <f>IF(LEN(INDEX(DataInput!$B$6:$G$2005,Cal!$B755,Cal!P$3))&gt;0,INDEX(DataInput!$B$6:$G$2005,Cal!$B755,Cal!P$3),"")</f>
        <v/>
      </c>
      <c r="Q755" s="251" t="str">
        <f>IF(LEN(INDEX(DataInput!$B$6:$G$2005,Cal!$B755,Cal!Q$3))&gt;0,INDEX(DataInput!$B$6:$G$2005,Cal!$B755,Cal!Q$3),"")</f>
        <v/>
      </c>
      <c r="R755" s="252" t="str">
        <f>IF(LEN(INDEX(DataInput!$B$6:$G$2005,Cal!$B755,Cal!R$3))&gt;0,INDEX(DataInput!$B$6:$G$2005,Cal!$B755,Cal!R$3),"")</f>
        <v/>
      </c>
      <c r="S755" s="251" t="str">
        <f>IF(LEN(INDEX(DataInput!$B$6:$G$2005,Cal!$B755,Cal!S$3))&gt;0,INDEX(DataInput!$B$6:$G$2005,Cal!$B755,Cal!S$3),"")</f>
        <v/>
      </c>
      <c r="T755" s="253" t="str">
        <f>IF(LEN(INDEX(DataInput!$B$6:$G$2005,Cal!$B755,Cal!T$3))&gt;0,INDEX(DataInput!$B$6:$G$2005,Cal!$B755,Cal!T$3),"")</f>
        <v/>
      </c>
      <c r="U755" s="254" t="str">
        <f>IF(LEN(INDEX(DataInput!$B$6:$G$2005,Cal!$B755,Cal!U$3))&gt;0,INDEX(DataInput!$B$6:$G$2005,Cal!$B755,Cal!U$3),"")</f>
        <v/>
      </c>
      <c r="V755" s="262">
        <f t="shared" si="102"/>
        <v>0</v>
      </c>
      <c r="W755" s="262" t="str">
        <f t="shared" si="103"/>
        <v/>
      </c>
      <c r="X755" s="262" t="str">
        <f t="shared" si="104"/>
        <v/>
      </c>
      <c r="Y755" s="257" t="str">
        <f t="shared" si="99"/>
        <v/>
      </c>
      <c r="Z755" s="257" t="str">
        <f t="shared" si="100"/>
        <v/>
      </c>
      <c r="AA755" s="258" t="str">
        <f t="shared" si="105"/>
        <v>No</v>
      </c>
      <c r="AB755" s="259" t="str">
        <f>IFERROR(IF(COUNTIF($P$4:P755,P755)=1,P755,""),"")</f>
        <v/>
      </c>
      <c r="AC755" s="259" t="str">
        <f t="shared" si="106"/>
        <v/>
      </c>
      <c r="AD755" s="259" t="str">
        <f t="shared" si="107"/>
        <v/>
      </c>
      <c r="AE755" s="259" t="str">
        <f>IFERROR(IF(AND(Cal!P755&gt;=Cal!$AG$5,Cal!P755&lt;=Cal!$AH$5,PrintPayslip!$D$7=Cal!$Q755),IF(LEN(P755)&gt;0,P755,0),""),"")</f>
        <v/>
      </c>
      <c r="AF755" s="258" t="str">
        <f t="shared" si="101"/>
        <v/>
      </c>
    </row>
    <row r="756" spans="2:32" x14ac:dyDescent="0.25">
      <c r="B756" s="228">
        <v>752</v>
      </c>
      <c r="C756" s="247">
        <f>IF(LEN(INDEX(TaxData!$B$7:$D$4006,Cal!$B756,Cal!C$3))&gt;0,INDEX(TaxData!$B$7:$D$4006,Cal!$B756,Cal!C$3),"")</f>
        <v>837</v>
      </c>
      <c r="D756" s="247">
        <f>IF(LEN(INDEX(TaxData!$B$7:$D$4006,Cal!$B756,Cal!D$3))&gt;0,INDEX(TaxData!$B$7:$D$4006,Cal!$B756,Cal!D$3),"")</f>
        <v>126</v>
      </c>
      <c r="E756" s="247">
        <f>IF(LEN(INDEX(TaxData!$B$7:$D$4006,Cal!$B756,Cal!E$3))&gt;0,INDEX(TaxData!$B$7:$D$4006,Cal!$B756,Cal!E$3),"")</f>
        <v>248</v>
      </c>
      <c r="F756" s="230"/>
      <c r="H756" s="234"/>
      <c r="I756" s="234"/>
      <c r="J756" s="234"/>
      <c r="K756" s="234"/>
      <c r="O756" s="228">
        <v>752</v>
      </c>
      <c r="P756" s="250" t="str">
        <f>IF(LEN(INDEX(DataInput!$B$6:$G$2005,Cal!$B756,Cal!P$3))&gt;0,INDEX(DataInput!$B$6:$G$2005,Cal!$B756,Cal!P$3),"")</f>
        <v/>
      </c>
      <c r="Q756" s="251" t="str">
        <f>IF(LEN(INDEX(DataInput!$B$6:$G$2005,Cal!$B756,Cal!Q$3))&gt;0,INDEX(DataInput!$B$6:$G$2005,Cal!$B756,Cal!Q$3),"")</f>
        <v/>
      </c>
      <c r="R756" s="252" t="str">
        <f>IF(LEN(INDEX(DataInput!$B$6:$G$2005,Cal!$B756,Cal!R$3))&gt;0,INDEX(DataInput!$B$6:$G$2005,Cal!$B756,Cal!R$3),"")</f>
        <v/>
      </c>
      <c r="S756" s="251" t="str">
        <f>IF(LEN(INDEX(DataInput!$B$6:$G$2005,Cal!$B756,Cal!S$3))&gt;0,INDEX(DataInput!$B$6:$G$2005,Cal!$B756,Cal!S$3),"")</f>
        <v/>
      </c>
      <c r="T756" s="253" t="str">
        <f>IF(LEN(INDEX(DataInput!$B$6:$G$2005,Cal!$B756,Cal!T$3))&gt;0,INDEX(DataInput!$B$6:$G$2005,Cal!$B756,Cal!T$3),"")</f>
        <v/>
      </c>
      <c r="U756" s="254" t="str">
        <f>IF(LEN(INDEX(DataInput!$B$6:$G$2005,Cal!$B756,Cal!U$3))&gt;0,INDEX(DataInput!$B$6:$G$2005,Cal!$B756,Cal!U$3),"")</f>
        <v/>
      </c>
      <c r="V756" s="262">
        <f t="shared" si="102"/>
        <v>0</v>
      </c>
      <c r="W756" s="262" t="str">
        <f t="shared" si="103"/>
        <v/>
      </c>
      <c r="X756" s="262" t="str">
        <f t="shared" si="104"/>
        <v/>
      </c>
      <c r="Y756" s="257" t="str">
        <f t="shared" si="99"/>
        <v/>
      </c>
      <c r="Z756" s="257" t="str">
        <f t="shared" si="100"/>
        <v/>
      </c>
      <c r="AA756" s="258" t="str">
        <f t="shared" si="105"/>
        <v>No</v>
      </c>
      <c r="AB756" s="259" t="str">
        <f>IFERROR(IF(COUNTIF($P$4:P756,P756)=1,P756,""),"")</f>
        <v/>
      </c>
      <c r="AC756" s="259" t="str">
        <f t="shared" si="106"/>
        <v/>
      </c>
      <c r="AD756" s="259" t="str">
        <f t="shared" si="107"/>
        <v/>
      </c>
      <c r="AE756" s="259" t="str">
        <f>IFERROR(IF(AND(Cal!P756&gt;=Cal!$AG$5,Cal!P756&lt;=Cal!$AH$5,PrintPayslip!$D$7=Cal!$Q756),IF(LEN(P756)&gt;0,P756,0),""),"")</f>
        <v/>
      </c>
      <c r="AF756" s="258" t="str">
        <f t="shared" si="101"/>
        <v/>
      </c>
    </row>
    <row r="757" spans="2:32" x14ac:dyDescent="0.25">
      <c r="B757" s="228">
        <v>753</v>
      </c>
      <c r="C757" s="247">
        <f>IF(LEN(INDEX(TaxData!$B$7:$D$4006,Cal!$B757,Cal!C$3))&gt;0,INDEX(TaxData!$B$7:$D$4006,Cal!$B757,Cal!C$3),"")</f>
        <v>838</v>
      </c>
      <c r="D757" s="247">
        <f>IF(LEN(INDEX(TaxData!$B$7:$D$4006,Cal!$B757,Cal!D$3))&gt;0,INDEX(TaxData!$B$7:$D$4006,Cal!$B757,Cal!D$3),"")</f>
        <v>126</v>
      </c>
      <c r="E757" s="247">
        <f>IF(LEN(INDEX(TaxData!$B$7:$D$4006,Cal!$B757,Cal!E$3))&gt;0,INDEX(TaxData!$B$7:$D$4006,Cal!$B757,Cal!E$3),"")</f>
        <v>248</v>
      </c>
      <c r="F757" s="230"/>
      <c r="H757" s="234"/>
      <c r="I757" s="234"/>
      <c r="J757" s="234"/>
      <c r="K757" s="234"/>
      <c r="O757" s="228">
        <v>753</v>
      </c>
      <c r="P757" s="250" t="str">
        <f>IF(LEN(INDEX(DataInput!$B$6:$G$2005,Cal!$B757,Cal!P$3))&gt;0,INDEX(DataInput!$B$6:$G$2005,Cal!$B757,Cal!P$3),"")</f>
        <v/>
      </c>
      <c r="Q757" s="251" t="str">
        <f>IF(LEN(INDEX(DataInput!$B$6:$G$2005,Cal!$B757,Cal!Q$3))&gt;0,INDEX(DataInput!$B$6:$G$2005,Cal!$B757,Cal!Q$3),"")</f>
        <v/>
      </c>
      <c r="R757" s="252" t="str">
        <f>IF(LEN(INDEX(DataInput!$B$6:$G$2005,Cal!$B757,Cal!R$3))&gt;0,INDEX(DataInput!$B$6:$G$2005,Cal!$B757,Cal!R$3),"")</f>
        <v/>
      </c>
      <c r="S757" s="251" t="str">
        <f>IF(LEN(INDEX(DataInput!$B$6:$G$2005,Cal!$B757,Cal!S$3))&gt;0,INDEX(DataInput!$B$6:$G$2005,Cal!$B757,Cal!S$3),"")</f>
        <v/>
      </c>
      <c r="T757" s="253" t="str">
        <f>IF(LEN(INDEX(DataInput!$B$6:$G$2005,Cal!$B757,Cal!T$3))&gt;0,INDEX(DataInput!$B$6:$G$2005,Cal!$B757,Cal!T$3),"")</f>
        <v/>
      </c>
      <c r="U757" s="254" t="str">
        <f>IF(LEN(INDEX(DataInput!$B$6:$G$2005,Cal!$B757,Cal!U$3))&gt;0,INDEX(DataInput!$B$6:$G$2005,Cal!$B757,Cal!U$3),"")</f>
        <v/>
      </c>
      <c r="V757" s="262">
        <f t="shared" si="102"/>
        <v>0</v>
      </c>
      <c r="W757" s="262" t="str">
        <f t="shared" si="103"/>
        <v/>
      </c>
      <c r="X757" s="262" t="str">
        <f t="shared" si="104"/>
        <v/>
      </c>
      <c r="Y757" s="257" t="str">
        <f t="shared" si="99"/>
        <v/>
      </c>
      <c r="Z757" s="257" t="str">
        <f t="shared" si="100"/>
        <v/>
      </c>
      <c r="AA757" s="258" t="str">
        <f t="shared" si="105"/>
        <v>No</v>
      </c>
      <c r="AB757" s="259" t="str">
        <f>IFERROR(IF(COUNTIF($P$4:P757,P757)=1,P757,""),"")</f>
        <v/>
      </c>
      <c r="AC757" s="259" t="str">
        <f t="shared" si="106"/>
        <v/>
      </c>
      <c r="AD757" s="259" t="str">
        <f t="shared" si="107"/>
        <v/>
      </c>
      <c r="AE757" s="259" t="str">
        <f>IFERROR(IF(AND(Cal!P757&gt;=Cal!$AG$5,Cal!P757&lt;=Cal!$AH$5,PrintPayslip!$D$7=Cal!$Q757),IF(LEN(P757)&gt;0,P757,0),""),"")</f>
        <v/>
      </c>
      <c r="AF757" s="258" t="str">
        <f t="shared" si="101"/>
        <v/>
      </c>
    </row>
    <row r="758" spans="2:32" x14ac:dyDescent="0.25">
      <c r="B758" s="228">
        <v>754</v>
      </c>
      <c r="C758" s="247">
        <f>IF(LEN(INDEX(TaxData!$B$7:$D$4006,Cal!$B758,Cal!C$3))&gt;0,INDEX(TaxData!$B$7:$D$4006,Cal!$B758,Cal!C$3),"")</f>
        <v>839</v>
      </c>
      <c r="D758" s="247">
        <f>IF(LEN(INDEX(TaxData!$B$7:$D$4006,Cal!$B758,Cal!D$3))&gt;0,INDEX(TaxData!$B$7:$D$4006,Cal!$B758,Cal!D$3),"")</f>
        <v>127</v>
      </c>
      <c r="E758" s="247">
        <f>IF(LEN(INDEX(TaxData!$B$7:$D$4006,Cal!$B758,Cal!E$3))&gt;0,INDEX(TaxData!$B$7:$D$4006,Cal!$B758,Cal!E$3),"")</f>
        <v>248</v>
      </c>
      <c r="F758" s="230"/>
      <c r="H758" s="234"/>
      <c r="I758" s="234"/>
      <c r="J758" s="234"/>
      <c r="K758" s="234"/>
      <c r="O758" s="228">
        <v>754</v>
      </c>
      <c r="P758" s="250" t="str">
        <f>IF(LEN(INDEX(DataInput!$B$6:$G$2005,Cal!$B758,Cal!P$3))&gt;0,INDEX(DataInput!$B$6:$G$2005,Cal!$B758,Cal!P$3),"")</f>
        <v/>
      </c>
      <c r="Q758" s="251" t="str">
        <f>IF(LEN(INDEX(DataInput!$B$6:$G$2005,Cal!$B758,Cal!Q$3))&gt;0,INDEX(DataInput!$B$6:$G$2005,Cal!$B758,Cal!Q$3),"")</f>
        <v/>
      </c>
      <c r="R758" s="252" t="str">
        <f>IF(LEN(INDEX(DataInput!$B$6:$G$2005,Cal!$B758,Cal!R$3))&gt;0,INDEX(DataInput!$B$6:$G$2005,Cal!$B758,Cal!R$3),"")</f>
        <v/>
      </c>
      <c r="S758" s="251" t="str">
        <f>IF(LEN(INDEX(DataInput!$B$6:$G$2005,Cal!$B758,Cal!S$3))&gt;0,INDEX(DataInput!$B$6:$G$2005,Cal!$B758,Cal!S$3),"")</f>
        <v/>
      </c>
      <c r="T758" s="253" t="str">
        <f>IF(LEN(INDEX(DataInput!$B$6:$G$2005,Cal!$B758,Cal!T$3))&gt;0,INDEX(DataInput!$B$6:$G$2005,Cal!$B758,Cal!T$3),"")</f>
        <v/>
      </c>
      <c r="U758" s="254" t="str">
        <f>IF(LEN(INDEX(DataInput!$B$6:$G$2005,Cal!$B758,Cal!U$3))&gt;0,INDEX(DataInput!$B$6:$G$2005,Cal!$B758,Cal!U$3),"")</f>
        <v/>
      </c>
      <c r="V758" s="262">
        <f t="shared" si="102"/>
        <v>0</v>
      </c>
      <c r="W758" s="262" t="str">
        <f t="shared" si="103"/>
        <v/>
      </c>
      <c r="X758" s="262" t="str">
        <f t="shared" si="104"/>
        <v/>
      </c>
      <c r="Y758" s="257" t="str">
        <f t="shared" si="99"/>
        <v/>
      </c>
      <c r="Z758" s="257" t="str">
        <f t="shared" si="100"/>
        <v/>
      </c>
      <c r="AA758" s="258" t="str">
        <f t="shared" si="105"/>
        <v>No</v>
      </c>
      <c r="AB758" s="259" t="str">
        <f>IFERROR(IF(COUNTIF($P$4:P758,P758)=1,P758,""),"")</f>
        <v/>
      </c>
      <c r="AC758" s="259" t="str">
        <f t="shared" si="106"/>
        <v/>
      </c>
      <c r="AD758" s="259" t="str">
        <f t="shared" si="107"/>
        <v/>
      </c>
      <c r="AE758" s="259" t="str">
        <f>IFERROR(IF(AND(Cal!P758&gt;=Cal!$AG$5,Cal!P758&lt;=Cal!$AH$5,PrintPayslip!$D$7=Cal!$Q758),IF(LEN(P758)&gt;0,P758,0),""),"")</f>
        <v/>
      </c>
      <c r="AF758" s="258" t="str">
        <f t="shared" si="101"/>
        <v/>
      </c>
    </row>
    <row r="759" spans="2:32" x14ac:dyDescent="0.25">
      <c r="B759" s="228">
        <v>755</v>
      </c>
      <c r="C759" s="247">
        <f>IF(LEN(INDEX(TaxData!$B$7:$D$4006,Cal!$B759,Cal!C$3))&gt;0,INDEX(TaxData!$B$7:$D$4006,Cal!$B759,Cal!C$3),"")</f>
        <v>840</v>
      </c>
      <c r="D759" s="247">
        <f>IF(LEN(INDEX(TaxData!$B$7:$D$4006,Cal!$B759,Cal!D$3))&gt;0,INDEX(TaxData!$B$7:$D$4006,Cal!$B759,Cal!D$3),"")</f>
        <v>127</v>
      </c>
      <c r="E759" s="247">
        <f>IF(LEN(INDEX(TaxData!$B$7:$D$4006,Cal!$B759,Cal!E$3))&gt;0,INDEX(TaxData!$B$7:$D$4006,Cal!$B759,Cal!E$3),"")</f>
        <v>249</v>
      </c>
      <c r="F759" s="230"/>
      <c r="H759" s="234"/>
      <c r="I759" s="234"/>
      <c r="J759" s="234"/>
      <c r="K759" s="234"/>
      <c r="O759" s="228">
        <v>755</v>
      </c>
      <c r="P759" s="250" t="str">
        <f>IF(LEN(INDEX(DataInput!$B$6:$G$2005,Cal!$B759,Cal!P$3))&gt;0,INDEX(DataInput!$B$6:$G$2005,Cal!$B759,Cal!P$3),"")</f>
        <v/>
      </c>
      <c r="Q759" s="251" t="str">
        <f>IF(LEN(INDEX(DataInput!$B$6:$G$2005,Cal!$B759,Cal!Q$3))&gt;0,INDEX(DataInput!$B$6:$G$2005,Cal!$B759,Cal!Q$3),"")</f>
        <v/>
      </c>
      <c r="R759" s="252" t="str">
        <f>IF(LEN(INDEX(DataInput!$B$6:$G$2005,Cal!$B759,Cal!R$3))&gt;0,INDEX(DataInput!$B$6:$G$2005,Cal!$B759,Cal!R$3),"")</f>
        <v/>
      </c>
      <c r="S759" s="251" t="str">
        <f>IF(LEN(INDEX(DataInput!$B$6:$G$2005,Cal!$B759,Cal!S$3))&gt;0,INDEX(DataInput!$B$6:$G$2005,Cal!$B759,Cal!S$3),"")</f>
        <v/>
      </c>
      <c r="T759" s="253" t="str">
        <f>IF(LEN(INDEX(DataInput!$B$6:$G$2005,Cal!$B759,Cal!T$3))&gt;0,INDEX(DataInput!$B$6:$G$2005,Cal!$B759,Cal!T$3),"")</f>
        <v/>
      </c>
      <c r="U759" s="254" t="str">
        <f>IF(LEN(INDEX(DataInput!$B$6:$G$2005,Cal!$B759,Cal!U$3))&gt;0,INDEX(DataInput!$B$6:$G$2005,Cal!$B759,Cal!U$3),"")</f>
        <v/>
      </c>
      <c r="V759" s="262">
        <f t="shared" si="102"/>
        <v>0</v>
      </c>
      <c r="W759" s="262" t="str">
        <f t="shared" si="103"/>
        <v/>
      </c>
      <c r="X759" s="262" t="str">
        <f t="shared" si="104"/>
        <v/>
      </c>
      <c r="Y759" s="257" t="str">
        <f t="shared" si="99"/>
        <v/>
      </c>
      <c r="Z759" s="257" t="str">
        <f t="shared" si="100"/>
        <v/>
      </c>
      <c r="AA759" s="258" t="str">
        <f t="shared" si="105"/>
        <v>No</v>
      </c>
      <c r="AB759" s="259" t="str">
        <f>IFERROR(IF(COUNTIF($P$4:P759,P759)=1,P759,""),"")</f>
        <v/>
      </c>
      <c r="AC759" s="259" t="str">
        <f t="shared" si="106"/>
        <v/>
      </c>
      <c r="AD759" s="259" t="str">
        <f t="shared" si="107"/>
        <v/>
      </c>
      <c r="AE759" s="259" t="str">
        <f>IFERROR(IF(AND(Cal!P759&gt;=Cal!$AG$5,Cal!P759&lt;=Cal!$AH$5,PrintPayslip!$D$7=Cal!$Q759),IF(LEN(P759)&gt;0,P759,0),""),"")</f>
        <v/>
      </c>
      <c r="AF759" s="258" t="str">
        <f t="shared" si="101"/>
        <v/>
      </c>
    </row>
    <row r="760" spans="2:32" x14ac:dyDescent="0.25">
      <c r="B760" s="228">
        <v>756</v>
      </c>
      <c r="C760" s="247">
        <f>IF(LEN(INDEX(TaxData!$B$7:$D$4006,Cal!$B760,Cal!C$3))&gt;0,INDEX(TaxData!$B$7:$D$4006,Cal!$B760,Cal!C$3),"")</f>
        <v>841</v>
      </c>
      <c r="D760" s="247">
        <f>IF(LEN(INDEX(TaxData!$B$7:$D$4006,Cal!$B760,Cal!D$3))&gt;0,INDEX(TaxData!$B$7:$D$4006,Cal!$B760,Cal!D$3),"")</f>
        <v>127</v>
      </c>
      <c r="E760" s="247">
        <f>IF(LEN(INDEX(TaxData!$B$7:$D$4006,Cal!$B760,Cal!E$3))&gt;0,INDEX(TaxData!$B$7:$D$4006,Cal!$B760,Cal!E$3),"")</f>
        <v>249</v>
      </c>
      <c r="F760" s="230"/>
      <c r="H760" s="234"/>
      <c r="I760" s="234"/>
      <c r="J760" s="234"/>
      <c r="K760" s="234"/>
      <c r="O760" s="228">
        <v>756</v>
      </c>
      <c r="P760" s="250" t="str">
        <f>IF(LEN(INDEX(DataInput!$B$6:$G$2005,Cal!$B760,Cal!P$3))&gt;0,INDEX(DataInput!$B$6:$G$2005,Cal!$B760,Cal!P$3),"")</f>
        <v/>
      </c>
      <c r="Q760" s="251" t="str">
        <f>IF(LEN(INDEX(DataInput!$B$6:$G$2005,Cal!$B760,Cal!Q$3))&gt;0,INDEX(DataInput!$B$6:$G$2005,Cal!$B760,Cal!Q$3),"")</f>
        <v/>
      </c>
      <c r="R760" s="252" t="str">
        <f>IF(LEN(INDEX(DataInput!$B$6:$G$2005,Cal!$B760,Cal!R$3))&gt;0,INDEX(DataInput!$B$6:$G$2005,Cal!$B760,Cal!R$3),"")</f>
        <v/>
      </c>
      <c r="S760" s="251" t="str">
        <f>IF(LEN(INDEX(DataInput!$B$6:$G$2005,Cal!$B760,Cal!S$3))&gt;0,INDEX(DataInput!$B$6:$G$2005,Cal!$B760,Cal!S$3),"")</f>
        <v/>
      </c>
      <c r="T760" s="253" t="str">
        <f>IF(LEN(INDEX(DataInput!$B$6:$G$2005,Cal!$B760,Cal!T$3))&gt;0,INDEX(DataInput!$B$6:$G$2005,Cal!$B760,Cal!T$3),"")</f>
        <v/>
      </c>
      <c r="U760" s="254" t="str">
        <f>IF(LEN(INDEX(DataInput!$B$6:$G$2005,Cal!$B760,Cal!U$3))&gt;0,INDEX(DataInput!$B$6:$G$2005,Cal!$B760,Cal!U$3),"")</f>
        <v/>
      </c>
      <c r="V760" s="262">
        <f t="shared" si="102"/>
        <v>0</v>
      </c>
      <c r="W760" s="262" t="str">
        <f t="shared" si="103"/>
        <v/>
      </c>
      <c r="X760" s="262" t="str">
        <f t="shared" si="104"/>
        <v/>
      </c>
      <c r="Y760" s="257" t="str">
        <f t="shared" si="99"/>
        <v/>
      </c>
      <c r="Z760" s="257" t="str">
        <f t="shared" si="100"/>
        <v/>
      </c>
      <c r="AA760" s="258" t="str">
        <f t="shared" si="105"/>
        <v>No</v>
      </c>
      <c r="AB760" s="259" t="str">
        <f>IFERROR(IF(COUNTIF($P$4:P760,P760)=1,P760,""),"")</f>
        <v/>
      </c>
      <c r="AC760" s="259" t="str">
        <f t="shared" si="106"/>
        <v/>
      </c>
      <c r="AD760" s="259" t="str">
        <f t="shared" si="107"/>
        <v/>
      </c>
      <c r="AE760" s="259" t="str">
        <f>IFERROR(IF(AND(Cal!P760&gt;=Cal!$AG$5,Cal!P760&lt;=Cal!$AH$5,PrintPayslip!$D$7=Cal!$Q760),IF(LEN(P760)&gt;0,P760,0),""),"")</f>
        <v/>
      </c>
      <c r="AF760" s="258" t="str">
        <f t="shared" si="101"/>
        <v/>
      </c>
    </row>
    <row r="761" spans="2:32" x14ac:dyDescent="0.25">
      <c r="B761" s="228">
        <v>757</v>
      </c>
      <c r="C761" s="247">
        <f>IF(LEN(INDEX(TaxData!$B$7:$D$4006,Cal!$B761,Cal!C$3))&gt;0,INDEX(TaxData!$B$7:$D$4006,Cal!$B761,Cal!C$3),"")</f>
        <v>842</v>
      </c>
      <c r="D761" s="247">
        <f>IF(LEN(INDEX(TaxData!$B$7:$D$4006,Cal!$B761,Cal!D$3))&gt;0,INDEX(TaxData!$B$7:$D$4006,Cal!$B761,Cal!D$3),"")</f>
        <v>128</v>
      </c>
      <c r="E761" s="247">
        <f>IF(LEN(INDEX(TaxData!$B$7:$D$4006,Cal!$B761,Cal!E$3))&gt;0,INDEX(TaxData!$B$7:$D$4006,Cal!$B761,Cal!E$3),"")</f>
        <v>249</v>
      </c>
      <c r="F761" s="230"/>
      <c r="H761" s="234"/>
      <c r="I761" s="234"/>
      <c r="J761" s="234"/>
      <c r="K761" s="234"/>
      <c r="O761" s="228">
        <v>757</v>
      </c>
      <c r="P761" s="250" t="str">
        <f>IF(LEN(INDEX(DataInput!$B$6:$G$2005,Cal!$B761,Cal!P$3))&gt;0,INDEX(DataInput!$B$6:$G$2005,Cal!$B761,Cal!P$3),"")</f>
        <v/>
      </c>
      <c r="Q761" s="251" t="str">
        <f>IF(LEN(INDEX(DataInput!$B$6:$G$2005,Cal!$B761,Cal!Q$3))&gt;0,INDEX(DataInput!$B$6:$G$2005,Cal!$B761,Cal!Q$3),"")</f>
        <v/>
      </c>
      <c r="R761" s="252" t="str">
        <f>IF(LEN(INDEX(DataInput!$B$6:$G$2005,Cal!$B761,Cal!R$3))&gt;0,INDEX(DataInput!$B$6:$G$2005,Cal!$B761,Cal!R$3),"")</f>
        <v/>
      </c>
      <c r="S761" s="251" t="str">
        <f>IF(LEN(INDEX(DataInput!$B$6:$G$2005,Cal!$B761,Cal!S$3))&gt;0,INDEX(DataInput!$B$6:$G$2005,Cal!$B761,Cal!S$3),"")</f>
        <v/>
      </c>
      <c r="T761" s="253" t="str">
        <f>IF(LEN(INDEX(DataInput!$B$6:$G$2005,Cal!$B761,Cal!T$3))&gt;0,INDEX(DataInput!$B$6:$G$2005,Cal!$B761,Cal!T$3),"")</f>
        <v/>
      </c>
      <c r="U761" s="254" t="str">
        <f>IF(LEN(INDEX(DataInput!$B$6:$G$2005,Cal!$B761,Cal!U$3))&gt;0,INDEX(DataInput!$B$6:$G$2005,Cal!$B761,Cal!U$3),"")</f>
        <v/>
      </c>
      <c r="V761" s="262">
        <f t="shared" si="102"/>
        <v>0</v>
      </c>
      <c r="W761" s="262" t="str">
        <f t="shared" si="103"/>
        <v/>
      </c>
      <c r="X761" s="262" t="str">
        <f t="shared" si="104"/>
        <v/>
      </c>
      <c r="Y761" s="257" t="str">
        <f t="shared" si="99"/>
        <v/>
      </c>
      <c r="Z761" s="257" t="str">
        <f t="shared" si="100"/>
        <v/>
      </c>
      <c r="AA761" s="258" t="str">
        <f t="shared" si="105"/>
        <v>No</v>
      </c>
      <c r="AB761" s="259" t="str">
        <f>IFERROR(IF(COUNTIF($P$4:P761,P761)=1,P761,""),"")</f>
        <v/>
      </c>
      <c r="AC761" s="259" t="str">
        <f t="shared" si="106"/>
        <v/>
      </c>
      <c r="AD761" s="259" t="str">
        <f t="shared" si="107"/>
        <v/>
      </c>
      <c r="AE761" s="259" t="str">
        <f>IFERROR(IF(AND(Cal!P761&gt;=Cal!$AG$5,Cal!P761&lt;=Cal!$AH$5,PrintPayslip!$D$7=Cal!$Q761),IF(LEN(P761)&gt;0,P761,0),""),"")</f>
        <v/>
      </c>
      <c r="AF761" s="258" t="str">
        <f t="shared" si="101"/>
        <v/>
      </c>
    </row>
    <row r="762" spans="2:32" x14ac:dyDescent="0.25">
      <c r="B762" s="228">
        <v>758</v>
      </c>
      <c r="C762" s="247">
        <f>IF(LEN(INDEX(TaxData!$B$7:$D$4006,Cal!$B762,Cal!C$3))&gt;0,INDEX(TaxData!$B$7:$D$4006,Cal!$B762,Cal!C$3),"")</f>
        <v>843</v>
      </c>
      <c r="D762" s="247">
        <f>IF(LEN(INDEX(TaxData!$B$7:$D$4006,Cal!$B762,Cal!D$3))&gt;0,INDEX(TaxData!$B$7:$D$4006,Cal!$B762,Cal!D$3),"")</f>
        <v>128</v>
      </c>
      <c r="E762" s="247">
        <f>IF(LEN(INDEX(TaxData!$B$7:$D$4006,Cal!$B762,Cal!E$3))&gt;0,INDEX(TaxData!$B$7:$D$4006,Cal!$B762,Cal!E$3),"")</f>
        <v>250</v>
      </c>
      <c r="F762" s="230"/>
      <c r="H762" s="234"/>
      <c r="I762" s="234"/>
      <c r="J762" s="234"/>
      <c r="K762" s="234"/>
      <c r="O762" s="228">
        <v>758</v>
      </c>
      <c r="P762" s="250" t="str">
        <f>IF(LEN(INDEX(DataInput!$B$6:$G$2005,Cal!$B762,Cal!P$3))&gt;0,INDEX(DataInput!$B$6:$G$2005,Cal!$B762,Cal!P$3),"")</f>
        <v/>
      </c>
      <c r="Q762" s="251" t="str">
        <f>IF(LEN(INDEX(DataInput!$B$6:$G$2005,Cal!$B762,Cal!Q$3))&gt;0,INDEX(DataInput!$B$6:$G$2005,Cal!$B762,Cal!Q$3),"")</f>
        <v/>
      </c>
      <c r="R762" s="252" t="str">
        <f>IF(LEN(INDEX(DataInput!$B$6:$G$2005,Cal!$B762,Cal!R$3))&gt;0,INDEX(DataInput!$B$6:$G$2005,Cal!$B762,Cal!R$3),"")</f>
        <v/>
      </c>
      <c r="S762" s="251" t="str">
        <f>IF(LEN(INDEX(DataInput!$B$6:$G$2005,Cal!$B762,Cal!S$3))&gt;0,INDEX(DataInput!$B$6:$G$2005,Cal!$B762,Cal!S$3),"")</f>
        <v/>
      </c>
      <c r="T762" s="253" t="str">
        <f>IF(LEN(INDEX(DataInput!$B$6:$G$2005,Cal!$B762,Cal!T$3))&gt;0,INDEX(DataInput!$B$6:$G$2005,Cal!$B762,Cal!T$3),"")</f>
        <v/>
      </c>
      <c r="U762" s="254" t="str">
        <f>IF(LEN(INDEX(DataInput!$B$6:$G$2005,Cal!$B762,Cal!U$3))&gt;0,INDEX(DataInput!$B$6:$G$2005,Cal!$B762,Cal!U$3),"")</f>
        <v/>
      </c>
      <c r="V762" s="262">
        <f t="shared" si="102"/>
        <v>0</v>
      </c>
      <c r="W762" s="262" t="str">
        <f t="shared" si="103"/>
        <v/>
      </c>
      <c r="X762" s="262" t="str">
        <f t="shared" si="104"/>
        <v/>
      </c>
      <c r="Y762" s="257" t="str">
        <f t="shared" si="99"/>
        <v/>
      </c>
      <c r="Z762" s="257" t="str">
        <f t="shared" si="100"/>
        <v/>
      </c>
      <c r="AA762" s="258" t="str">
        <f t="shared" si="105"/>
        <v>No</v>
      </c>
      <c r="AB762" s="259" t="str">
        <f>IFERROR(IF(COUNTIF($P$4:P762,P762)=1,P762,""),"")</f>
        <v/>
      </c>
      <c r="AC762" s="259" t="str">
        <f t="shared" si="106"/>
        <v/>
      </c>
      <c r="AD762" s="259" t="str">
        <f t="shared" si="107"/>
        <v/>
      </c>
      <c r="AE762" s="259" t="str">
        <f>IFERROR(IF(AND(Cal!P762&gt;=Cal!$AG$5,Cal!P762&lt;=Cal!$AH$5,PrintPayslip!$D$7=Cal!$Q762),IF(LEN(P762)&gt;0,P762,0),""),"")</f>
        <v/>
      </c>
      <c r="AF762" s="258" t="str">
        <f t="shared" si="101"/>
        <v/>
      </c>
    </row>
    <row r="763" spans="2:32" x14ac:dyDescent="0.25">
      <c r="B763" s="228">
        <v>759</v>
      </c>
      <c r="C763" s="247">
        <f>IF(LEN(INDEX(TaxData!$B$7:$D$4006,Cal!$B763,Cal!C$3))&gt;0,INDEX(TaxData!$B$7:$D$4006,Cal!$B763,Cal!C$3),"")</f>
        <v>844</v>
      </c>
      <c r="D763" s="247">
        <f>IF(LEN(INDEX(TaxData!$B$7:$D$4006,Cal!$B763,Cal!D$3))&gt;0,INDEX(TaxData!$B$7:$D$4006,Cal!$B763,Cal!D$3),"")</f>
        <v>128</v>
      </c>
      <c r="E763" s="247">
        <f>IF(LEN(INDEX(TaxData!$B$7:$D$4006,Cal!$B763,Cal!E$3))&gt;0,INDEX(TaxData!$B$7:$D$4006,Cal!$B763,Cal!E$3),"")</f>
        <v>250</v>
      </c>
      <c r="F763" s="230"/>
      <c r="H763" s="234"/>
      <c r="I763" s="234"/>
      <c r="J763" s="234"/>
      <c r="K763" s="234"/>
      <c r="O763" s="228">
        <v>759</v>
      </c>
      <c r="P763" s="250" t="str">
        <f>IF(LEN(INDEX(DataInput!$B$6:$G$2005,Cal!$B763,Cal!P$3))&gt;0,INDEX(DataInput!$B$6:$G$2005,Cal!$B763,Cal!P$3),"")</f>
        <v/>
      </c>
      <c r="Q763" s="251" t="str">
        <f>IF(LEN(INDEX(DataInput!$B$6:$G$2005,Cal!$B763,Cal!Q$3))&gt;0,INDEX(DataInput!$B$6:$G$2005,Cal!$B763,Cal!Q$3),"")</f>
        <v/>
      </c>
      <c r="R763" s="252" t="str">
        <f>IF(LEN(INDEX(DataInput!$B$6:$G$2005,Cal!$B763,Cal!R$3))&gt;0,INDEX(DataInput!$B$6:$G$2005,Cal!$B763,Cal!R$3),"")</f>
        <v/>
      </c>
      <c r="S763" s="251" t="str">
        <f>IF(LEN(INDEX(DataInput!$B$6:$G$2005,Cal!$B763,Cal!S$3))&gt;0,INDEX(DataInput!$B$6:$G$2005,Cal!$B763,Cal!S$3),"")</f>
        <v/>
      </c>
      <c r="T763" s="253" t="str">
        <f>IF(LEN(INDEX(DataInput!$B$6:$G$2005,Cal!$B763,Cal!T$3))&gt;0,INDEX(DataInput!$B$6:$G$2005,Cal!$B763,Cal!T$3),"")</f>
        <v/>
      </c>
      <c r="U763" s="254" t="str">
        <f>IF(LEN(INDEX(DataInput!$B$6:$G$2005,Cal!$B763,Cal!U$3))&gt;0,INDEX(DataInput!$B$6:$G$2005,Cal!$B763,Cal!U$3),"")</f>
        <v/>
      </c>
      <c r="V763" s="262">
        <f t="shared" si="102"/>
        <v>0</v>
      </c>
      <c r="W763" s="262" t="str">
        <f t="shared" si="103"/>
        <v/>
      </c>
      <c r="X763" s="262" t="str">
        <f t="shared" si="104"/>
        <v/>
      </c>
      <c r="Y763" s="257" t="str">
        <f t="shared" si="99"/>
        <v/>
      </c>
      <c r="Z763" s="257" t="str">
        <f t="shared" si="100"/>
        <v/>
      </c>
      <c r="AA763" s="258" t="str">
        <f t="shared" si="105"/>
        <v>No</v>
      </c>
      <c r="AB763" s="259" t="str">
        <f>IFERROR(IF(COUNTIF($P$4:P763,P763)=1,P763,""),"")</f>
        <v/>
      </c>
      <c r="AC763" s="259" t="str">
        <f t="shared" si="106"/>
        <v/>
      </c>
      <c r="AD763" s="259" t="str">
        <f t="shared" si="107"/>
        <v/>
      </c>
      <c r="AE763" s="259" t="str">
        <f>IFERROR(IF(AND(Cal!P763&gt;=Cal!$AG$5,Cal!P763&lt;=Cal!$AH$5,PrintPayslip!$D$7=Cal!$Q763),IF(LEN(P763)&gt;0,P763,0),""),"")</f>
        <v/>
      </c>
      <c r="AF763" s="258" t="str">
        <f t="shared" si="101"/>
        <v/>
      </c>
    </row>
    <row r="764" spans="2:32" x14ac:dyDescent="0.25">
      <c r="B764" s="228">
        <v>760</v>
      </c>
      <c r="C764" s="247">
        <f>IF(LEN(INDEX(TaxData!$B$7:$D$4006,Cal!$B764,Cal!C$3))&gt;0,INDEX(TaxData!$B$7:$D$4006,Cal!$B764,Cal!C$3),"")</f>
        <v>845</v>
      </c>
      <c r="D764" s="247">
        <f>IF(LEN(INDEX(TaxData!$B$7:$D$4006,Cal!$B764,Cal!D$3))&gt;0,INDEX(TaxData!$B$7:$D$4006,Cal!$B764,Cal!D$3),"")</f>
        <v>129</v>
      </c>
      <c r="E764" s="247">
        <f>IF(LEN(INDEX(TaxData!$B$7:$D$4006,Cal!$B764,Cal!E$3))&gt;0,INDEX(TaxData!$B$7:$D$4006,Cal!$B764,Cal!E$3),"")</f>
        <v>250</v>
      </c>
      <c r="F764" s="230"/>
      <c r="H764" s="234"/>
      <c r="I764" s="234"/>
      <c r="J764" s="234"/>
      <c r="K764" s="234"/>
      <c r="O764" s="228">
        <v>760</v>
      </c>
      <c r="P764" s="250" t="str">
        <f>IF(LEN(INDEX(DataInput!$B$6:$G$2005,Cal!$B764,Cal!P$3))&gt;0,INDEX(DataInput!$B$6:$G$2005,Cal!$B764,Cal!P$3),"")</f>
        <v/>
      </c>
      <c r="Q764" s="251" t="str">
        <f>IF(LEN(INDEX(DataInput!$B$6:$G$2005,Cal!$B764,Cal!Q$3))&gt;0,INDEX(DataInput!$B$6:$G$2005,Cal!$B764,Cal!Q$3),"")</f>
        <v/>
      </c>
      <c r="R764" s="252" t="str">
        <f>IF(LEN(INDEX(DataInput!$B$6:$G$2005,Cal!$B764,Cal!R$3))&gt;0,INDEX(DataInput!$B$6:$G$2005,Cal!$B764,Cal!R$3),"")</f>
        <v/>
      </c>
      <c r="S764" s="251" t="str">
        <f>IF(LEN(INDEX(DataInput!$B$6:$G$2005,Cal!$B764,Cal!S$3))&gt;0,INDEX(DataInput!$B$6:$G$2005,Cal!$B764,Cal!S$3),"")</f>
        <v/>
      </c>
      <c r="T764" s="253" t="str">
        <f>IF(LEN(INDEX(DataInput!$B$6:$G$2005,Cal!$B764,Cal!T$3))&gt;0,INDEX(DataInput!$B$6:$G$2005,Cal!$B764,Cal!T$3),"")</f>
        <v/>
      </c>
      <c r="U764" s="254" t="str">
        <f>IF(LEN(INDEX(DataInput!$B$6:$G$2005,Cal!$B764,Cal!U$3))&gt;0,INDEX(DataInput!$B$6:$G$2005,Cal!$B764,Cal!U$3),"")</f>
        <v/>
      </c>
      <c r="V764" s="262">
        <f t="shared" si="102"/>
        <v>0</v>
      </c>
      <c r="W764" s="262" t="str">
        <f t="shared" si="103"/>
        <v/>
      </c>
      <c r="X764" s="262" t="str">
        <f t="shared" si="104"/>
        <v/>
      </c>
      <c r="Y764" s="257" t="str">
        <f t="shared" si="99"/>
        <v/>
      </c>
      <c r="Z764" s="257" t="str">
        <f t="shared" si="100"/>
        <v/>
      </c>
      <c r="AA764" s="258" t="str">
        <f t="shared" si="105"/>
        <v>No</v>
      </c>
      <c r="AB764" s="259" t="str">
        <f>IFERROR(IF(COUNTIF($P$4:P764,P764)=1,P764,""),"")</f>
        <v/>
      </c>
      <c r="AC764" s="259" t="str">
        <f t="shared" si="106"/>
        <v/>
      </c>
      <c r="AD764" s="259" t="str">
        <f t="shared" si="107"/>
        <v/>
      </c>
      <c r="AE764" s="259" t="str">
        <f>IFERROR(IF(AND(Cal!P764&gt;=Cal!$AG$5,Cal!P764&lt;=Cal!$AH$5,PrintPayslip!$D$7=Cal!$Q764),IF(LEN(P764)&gt;0,P764,0),""),"")</f>
        <v/>
      </c>
      <c r="AF764" s="258" t="str">
        <f t="shared" si="101"/>
        <v/>
      </c>
    </row>
    <row r="765" spans="2:32" x14ac:dyDescent="0.25">
      <c r="B765" s="228">
        <v>761</v>
      </c>
      <c r="C765" s="247">
        <f>IF(LEN(INDEX(TaxData!$B$7:$D$4006,Cal!$B765,Cal!C$3))&gt;0,INDEX(TaxData!$B$7:$D$4006,Cal!$B765,Cal!C$3),"")</f>
        <v>846</v>
      </c>
      <c r="D765" s="247">
        <f>IF(LEN(INDEX(TaxData!$B$7:$D$4006,Cal!$B765,Cal!D$3))&gt;0,INDEX(TaxData!$B$7:$D$4006,Cal!$B765,Cal!D$3),"")</f>
        <v>129</v>
      </c>
      <c r="E765" s="247">
        <f>IF(LEN(INDEX(TaxData!$B$7:$D$4006,Cal!$B765,Cal!E$3))&gt;0,INDEX(TaxData!$B$7:$D$4006,Cal!$B765,Cal!E$3),"")</f>
        <v>251</v>
      </c>
      <c r="F765" s="230"/>
      <c r="H765" s="234"/>
      <c r="I765" s="234"/>
      <c r="J765" s="234"/>
      <c r="K765" s="234"/>
      <c r="O765" s="228">
        <v>761</v>
      </c>
      <c r="P765" s="250" t="str">
        <f>IF(LEN(INDEX(DataInput!$B$6:$G$2005,Cal!$B765,Cal!P$3))&gt;0,INDEX(DataInput!$B$6:$G$2005,Cal!$B765,Cal!P$3),"")</f>
        <v/>
      </c>
      <c r="Q765" s="251" t="str">
        <f>IF(LEN(INDEX(DataInput!$B$6:$G$2005,Cal!$B765,Cal!Q$3))&gt;0,INDEX(DataInput!$B$6:$G$2005,Cal!$B765,Cal!Q$3),"")</f>
        <v/>
      </c>
      <c r="R765" s="252" t="str">
        <f>IF(LEN(INDEX(DataInput!$B$6:$G$2005,Cal!$B765,Cal!R$3))&gt;0,INDEX(DataInput!$B$6:$G$2005,Cal!$B765,Cal!R$3),"")</f>
        <v/>
      </c>
      <c r="S765" s="251" t="str">
        <f>IF(LEN(INDEX(DataInput!$B$6:$G$2005,Cal!$B765,Cal!S$3))&gt;0,INDEX(DataInput!$B$6:$G$2005,Cal!$B765,Cal!S$3),"")</f>
        <v/>
      </c>
      <c r="T765" s="253" t="str">
        <f>IF(LEN(INDEX(DataInput!$B$6:$G$2005,Cal!$B765,Cal!T$3))&gt;0,INDEX(DataInput!$B$6:$G$2005,Cal!$B765,Cal!T$3),"")</f>
        <v/>
      </c>
      <c r="U765" s="254" t="str">
        <f>IF(LEN(INDEX(DataInput!$B$6:$G$2005,Cal!$B765,Cal!U$3))&gt;0,INDEX(DataInput!$B$6:$G$2005,Cal!$B765,Cal!U$3),"")</f>
        <v/>
      </c>
      <c r="V765" s="262">
        <f t="shared" si="102"/>
        <v>0</v>
      </c>
      <c r="W765" s="262" t="str">
        <f t="shared" si="103"/>
        <v/>
      </c>
      <c r="X765" s="262" t="str">
        <f t="shared" si="104"/>
        <v/>
      </c>
      <c r="Y765" s="257" t="str">
        <f t="shared" si="99"/>
        <v/>
      </c>
      <c r="Z765" s="257" t="str">
        <f t="shared" si="100"/>
        <v/>
      </c>
      <c r="AA765" s="258" t="str">
        <f t="shared" si="105"/>
        <v>No</v>
      </c>
      <c r="AB765" s="259" t="str">
        <f>IFERROR(IF(COUNTIF($P$4:P765,P765)=1,P765,""),"")</f>
        <v/>
      </c>
      <c r="AC765" s="259" t="str">
        <f t="shared" si="106"/>
        <v/>
      </c>
      <c r="AD765" s="259" t="str">
        <f t="shared" si="107"/>
        <v/>
      </c>
      <c r="AE765" s="259" t="str">
        <f>IFERROR(IF(AND(Cal!P765&gt;=Cal!$AG$5,Cal!P765&lt;=Cal!$AH$5,PrintPayslip!$D$7=Cal!$Q765),IF(LEN(P765)&gt;0,P765,0),""),"")</f>
        <v/>
      </c>
      <c r="AF765" s="258" t="str">
        <f t="shared" si="101"/>
        <v/>
      </c>
    </row>
    <row r="766" spans="2:32" x14ac:dyDescent="0.25">
      <c r="B766" s="228">
        <v>762</v>
      </c>
      <c r="C766" s="247">
        <f>IF(LEN(INDEX(TaxData!$B$7:$D$4006,Cal!$B766,Cal!C$3))&gt;0,INDEX(TaxData!$B$7:$D$4006,Cal!$B766,Cal!C$3),"")</f>
        <v>847</v>
      </c>
      <c r="D766" s="247">
        <f>IF(LEN(INDEX(TaxData!$B$7:$D$4006,Cal!$B766,Cal!D$3))&gt;0,INDEX(TaxData!$B$7:$D$4006,Cal!$B766,Cal!D$3),"")</f>
        <v>129</v>
      </c>
      <c r="E766" s="247">
        <f>IF(LEN(INDEX(TaxData!$B$7:$D$4006,Cal!$B766,Cal!E$3))&gt;0,INDEX(TaxData!$B$7:$D$4006,Cal!$B766,Cal!E$3),"")</f>
        <v>251</v>
      </c>
      <c r="F766" s="230"/>
      <c r="H766" s="234"/>
      <c r="I766" s="234"/>
      <c r="J766" s="234"/>
      <c r="K766" s="234"/>
      <c r="O766" s="228">
        <v>762</v>
      </c>
      <c r="P766" s="250" t="str">
        <f>IF(LEN(INDEX(DataInput!$B$6:$G$2005,Cal!$B766,Cal!P$3))&gt;0,INDEX(DataInput!$B$6:$G$2005,Cal!$B766,Cal!P$3),"")</f>
        <v/>
      </c>
      <c r="Q766" s="251" t="str">
        <f>IF(LEN(INDEX(DataInput!$B$6:$G$2005,Cal!$B766,Cal!Q$3))&gt;0,INDEX(DataInput!$B$6:$G$2005,Cal!$B766,Cal!Q$3),"")</f>
        <v/>
      </c>
      <c r="R766" s="252" t="str">
        <f>IF(LEN(INDEX(DataInput!$B$6:$G$2005,Cal!$B766,Cal!R$3))&gt;0,INDEX(DataInput!$B$6:$G$2005,Cal!$B766,Cal!R$3),"")</f>
        <v/>
      </c>
      <c r="S766" s="251" t="str">
        <f>IF(LEN(INDEX(DataInput!$B$6:$G$2005,Cal!$B766,Cal!S$3))&gt;0,INDEX(DataInput!$B$6:$G$2005,Cal!$B766,Cal!S$3),"")</f>
        <v/>
      </c>
      <c r="T766" s="253" t="str">
        <f>IF(LEN(INDEX(DataInput!$B$6:$G$2005,Cal!$B766,Cal!T$3))&gt;0,INDEX(DataInput!$B$6:$G$2005,Cal!$B766,Cal!T$3),"")</f>
        <v/>
      </c>
      <c r="U766" s="254" t="str">
        <f>IF(LEN(INDEX(DataInput!$B$6:$G$2005,Cal!$B766,Cal!U$3))&gt;0,INDEX(DataInput!$B$6:$G$2005,Cal!$B766,Cal!U$3),"")</f>
        <v/>
      </c>
      <c r="V766" s="262">
        <f t="shared" si="102"/>
        <v>0</v>
      </c>
      <c r="W766" s="262" t="str">
        <f t="shared" si="103"/>
        <v/>
      </c>
      <c r="X766" s="262" t="str">
        <f t="shared" si="104"/>
        <v/>
      </c>
      <c r="Y766" s="257" t="str">
        <f t="shared" si="99"/>
        <v/>
      </c>
      <c r="Z766" s="257" t="str">
        <f t="shared" si="100"/>
        <v/>
      </c>
      <c r="AA766" s="258" t="str">
        <f t="shared" si="105"/>
        <v>No</v>
      </c>
      <c r="AB766" s="259" t="str">
        <f>IFERROR(IF(COUNTIF($P$4:P766,P766)=1,P766,""),"")</f>
        <v/>
      </c>
      <c r="AC766" s="259" t="str">
        <f t="shared" si="106"/>
        <v/>
      </c>
      <c r="AD766" s="259" t="str">
        <f t="shared" si="107"/>
        <v/>
      </c>
      <c r="AE766" s="259" t="str">
        <f>IFERROR(IF(AND(Cal!P766&gt;=Cal!$AG$5,Cal!P766&lt;=Cal!$AH$5,PrintPayslip!$D$7=Cal!$Q766),IF(LEN(P766)&gt;0,P766,0),""),"")</f>
        <v/>
      </c>
      <c r="AF766" s="258" t="str">
        <f t="shared" si="101"/>
        <v/>
      </c>
    </row>
    <row r="767" spans="2:32" x14ac:dyDescent="0.25">
      <c r="B767" s="228">
        <v>763</v>
      </c>
      <c r="C767" s="247">
        <f>IF(LEN(INDEX(TaxData!$B$7:$D$4006,Cal!$B767,Cal!C$3))&gt;0,INDEX(TaxData!$B$7:$D$4006,Cal!$B767,Cal!C$3),"")</f>
        <v>848</v>
      </c>
      <c r="D767" s="247">
        <f>IF(LEN(INDEX(TaxData!$B$7:$D$4006,Cal!$B767,Cal!D$3))&gt;0,INDEX(TaxData!$B$7:$D$4006,Cal!$B767,Cal!D$3),"")</f>
        <v>130</v>
      </c>
      <c r="E767" s="247">
        <f>IF(LEN(INDEX(TaxData!$B$7:$D$4006,Cal!$B767,Cal!E$3))&gt;0,INDEX(TaxData!$B$7:$D$4006,Cal!$B767,Cal!E$3),"")</f>
        <v>252</v>
      </c>
      <c r="F767" s="230"/>
      <c r="H767" s="234"/>
      <c r="I767" s="234"/>
      <c r="J767" s="234"/>
      <c r="K767" s="234"/>
      <c r="O767" s="228">
        <v>763</v>
      </c>
      <c r="P767" s="250" t="str">
        <f>IF(LEN(INDEX(DataInput!$B$6:$G$2005,Cal!$B767,Cal!P$3))&gt;0,INDEX(DataInput!$B$6:$G$2005,Cal!$B767,Cal!P$3),"")</f>
        <v/>
      </c>
      <c r="Q767" s="251" t="str">
        <f>IF(LEN(INDEX(DataInput!$B$6:$G$2005,Cal!$B767,Cal!Q$3))&gt;0,INDEX(DataInput!$B$6:$G$2005,Cal!$B767,Cal!Q$3),"")</f>
        <v/>
      </c>
      <c r="R767" s="252" t="str">
        <f>IF(LEN(INDEX(DataInput!$B$6:$G$2005,Cal!$B767,Cal!R$3))&gt;0,INDEX(DataInput!$B$6:$G$2005,Cal!$B767,Cal!R$3),"")</f>
        <v/>
      </c>
      <c r="S767" s="251" t="str">
        <f>IF(LEN(INDEX(DataInput!$B$6:$G$2005,Cal!$B767,Cal!S$3))&gt;0,INDEX(DataInput!$B$6:$G$2005,Cal!$B767,Cal!S$3),"")</f>
        <v/>
      </c>
      <c r="T767" s="253" t="str">
        <f>IF(LEN(INDEX(DataInput!$B$6:$G$2005,Cal!$B767,Cal!T$3))&gt;0,INDEX(DataInput!$B$6:$G$2005,Cal!$B767,Cal!T$3),"")</f>
        <v/>
      </c>
      <c r="U767" s="254" t="str">
        <f>IF(LEN(INDEX(DataInput!$B$6:$G$2005,Cal!$B767,Cal!U$3))&gt;0,INDEX(DataInput!$B$6:$G$2005,Cal!$B767,Cal!U$3),"")</f>
        <v/>
      </c>
      <c r="V767" s="262">
        <f t="shared" si="102"/>
        <v>0</v>
      </c>
      <c r="W767" s="262" t="str">
        <f t="shared" si="103"/>
        <v/>
      </c>
      <c r="X767" s="262" t="str">
        <f t="shared" si="104"/>
        <v/>
      </c>
      <c r="Y767" s="257" t="str">
        <f t="shared" si="99"/>
        <v/>
      </c>
      <c r="Z767" s="257" t="str">
        <f t="shared" si="100"/>
        <v/>
      </c>
      <c r="AA767" s="258" t="str">
        <f t="shared" si="105"/>
        <v>No</v>
      </c>
      <c r="AB767" s="259" t="str">
        <f>IFERROR(IF(COUNTIF($P$4:P767,P767)=1,P767,""),"")</f>
        <v/>
      </c>
      <c r="AC767" s="259" t="str">
        <f t="shared" si="106"/>
        <v/>
      </c>
      <c r="AD767" s="259" t="str">
        <f t="shared" si="107"/>
        <v/>
      </c>
      <c r="AE767" s="259" t="str">
        <f>IFERROR(IF(AND(Cal!P767&gt;=Cal!$AG$5,Cal!P767&lt;=Cal!$AH$5,PrintPayslip!$D$7=Cal!$Q767),IF(LEN(P767)&gt;0,P767,0),""),"")</f>
        <v/>
      </c>
      <c r="AF767" s="258" t="str">
        <f t="shared" si="101"/>
        <v/>
      </c>
    </row>
    <row r="768" spans="2:32" x14ac:dyDescent="0.25">
      <c r="B768" s="228">
        <v>764</v>
      </c>
      <c r="C768" s="247">
        <f>IF(LEN(INDEX(TaxData!$B$7:$D$4006,Cal!$B768,Cal!C$3))&gt;0,INDEX(TaxData!$B$7:$D$4006,Cal!$B768,Cal!C$3),"")</f>
        <v>849</v>
      </c>
      <c r="D768" s="247">
        <f>IF(LEN(INDEX(TaxData!$B$7:$D$4006,Cal!$B768,Cal!D$3))&gt;0,INDEX(TaxData!$B$7:$D$4006,Cal!$B768,Cal!D$3),"")</f>
        <v>130</v>
      </c>
      <c r="E768" s="247">
        <f>IF(LEN(INDEX(TaxData!$B$7:$D$4006,Cal!$B768,Cal!E$3))&gt;0,INDEX(TaxData!$B$7:$D$4006,Cal!$B768,Cal!E$3),"")</f>
        <v>252</v>
      </c>
      <c r="F768" s="230"/>
      <c r="H768" s="234"/>
      <c r="I768" s="234"/>
      <c r="J768" s="234"/>
      <c r="K768" s="234"/>
      <c r="O768" s="228">
        <v>764</v>
      </c>
      <c r="P768" s="250" t="str">
        <f>IF(LEN(INDEX(DataInput!$B$6:$G$2005,Cal!$B768,Cal!P$3))&gt;0,INDEX(DataInput!$B$6:$G$2005,Cal!$B768,Cal!P$3),"")</f>
        <v/>
      </c>
      <c r="Q768" s="251" t="str">
        <f>IF(LEN(INDEX(DataInput!$B$6:$G$2005,Cal!$B768,Cal!Q$3))&gt;0,INDEX(DataInput!$B$6:$G$2005,Cal!$B768,Cal!Q$3),"")</f>
        <v/>
      </c>
      <c r="R768" s="252" t="str">
        <f>IF(LEN(INDEX(DataInput!$B$6:$G$2005,Cal!$B768,Cal!R$3))&gt;0,INDEX(DataInput!$B$6:$G$2005,Cal!$B768,Cal!R$3),"")</f>
        <v/>
      </c>
      <c r="S768" s="251" t="str">
        <f>IF(LEN(INDEX(DataInput!$B$6:$G$2005,Cal!$B768,Cal!S$3))&gt;0,INDEX(DataInput!$B$6:$G$2005,Cal!$B768,Cal!S$3),"")</f>
        <v/>
      </c>
      <c r="T768" s="253" t="str">
        <f>IF(LEN(INDEX(DataInput!$B$6:$G$2005,Cal!$B768,Cal!T$3))&gt;0,INDEX(DataInput!$B$6:$G$2005,Cal!$B768,Cal!T$3),"")</f>
        <v/>
      </c>
      <c r="U768" s="254" t="str">
        <f>IF(LEN(INDEX(DataInput!$B$6:$G$2005,Cal!$B768,Cal!U$3))&gt;0,INDEX(DataInput!$B$6:$G$2005,Cal!$B768,Cal!U$3),"")</f>
        <v/>
      </c>
      <c r="V768" s="262">
        <f t="shared" si="102"/>
        <v>0</v>
      </c>
      <c r="W768" s="262" t="str">
        <f t="shared" si="103"/>
        <v/>
      </c>
      <c r="X768" s="262" t="str">
        <f t="shared" si="104"/>
        <v/>
      </c>
      <c r="Y768" s="257" t="str">
        <f t="shared" si="99"/>
        <v/>
      </c>
      <c r="Z768" s="257" t="str">
        <f t="shared" si="100"/>
        <v/>
      </c>
      <c r="AA768" s="258" t="str">
        <f t="shared" si="105"/>
        <v>No</v>
      </c>
      <c r="AB768" s="259" t="str">
        <f>IFERROR(IF(COUNTIF($P$4:P768,P768)=1,P768,""),"")</f>
        <v/>
      </c>
      <c r="AC768" s="259" t="str">
        <f t="shared" si="106"/>
        <v/>
      </c>
      <c r="AD768" s="259" t="str">
        <f t="shared" si="107"/>
        <v/>
      </c>
      <c r="AE768" s="259" t="str">
        <f>IFERROR(IF(AND(Cal!P768&gt;=Cal!$AG$5,Cal!P768&lt;=Cal!$AH$5,PrintPayslip!$D$7=Cal!$Q768),IF(LEN(P768)&gt;0,P768,0),""),"")</f>
        <v/>
      </c>
      <c r="AF768" s="258" t="str">
        <f t="shared" si="101"/>
        <v/>
      </c>
    </row>
    <row r="769" spans="2:32" x14ac:dyDescent="0.25">
      <c r="B769" s="228">
        <v>765</v>
      </c>
      <c r="C769" s="247">
        <f>IF(LEN(INDEX(TaxData!$B$7:$D$4006,Cal!$B769,Cal!C$3))&gt;0,INDEX(TaxData!$B$7:$D$4006,Cal!$B769,Cal!C$3),"")</f>
        <v>850</v>
      </c>
      <c r="D769" s="247">
        <f>IF(LEN(INDEX(TaxData!$B$7:$D$4006,Cal!$B769,Cal!D$3))&gt;0,INDEX(TaxData!$B$7:$D$4006,Cal!$B769,Cal!D$3),"")</f>
        <v>130</v>
      </c>
      <c r="E769" s="247">
        <f>IF(LEN(INDEX(TaxData!$B$7:$D$4006,Cal!$B769,Cal!E$3))&gt;0,INDEX(TaxData!$B$7:$D$4006,Cal!$B769,Cal!E$3),"")</f>
        <v>252</v>
      </c>
      <c r="F769" s="230"/>
      <c r="H769" s="234"/>
      <c r="I769" s="234"/>
      <c r="J769" s="234"/>
      <c r="K769" s="234"/>
      <c r="O769" s="228">
        <v>765</v>
      </c>
      <c r="P769" s="250" t="str">
        <f>IF(LEN(INDEX(DataInput!$B$6:$G$2005,Cal!$B769,Cal!P$3))&gt;0,INDEX(DataInput!$B$6:$G$2005,Cal!$B769,Cal!P$3),"")</f>
        <v/>
      </c>
      <c r="Q769" s="251" t="str">
        <f>IF(LEN(INDEX(DataInput!$B$6:$G$2005,Cal!$B769,Cal!Q$3))&gt;0,INDEX(DataInput!$B$6:$G$2005,Cal!$B769,Cal!Q$3),"")</f>
        <v/>
      </c>
      <c r="R769" s="252" t="str">
        <f>IF(LEN(INDEX(DataInput!$B$6:$G$2005,Cal!$B769,Cal!R$3))&gt;0,INDEX(DataInput!$B$6:$G$2005,Cal!$B769,Cal!R$3),"")</f>
        <v/>
      </c>
      <c r="S769" s="251" t="str">
        <f>IF(LEN(INDEX(DataInput!$B$6:$G$2005,Cal!$B769,Cal!S$3))&gt;0,INDEX(DataInput!$B$6:$G$2005,Cal!$B769,Cal!S$3),"")</f>
        <v/>
      </c>
      <c r="T769" s="253" t="str">
        <f>IF(LEN(INDEX(DataInput!$B$6:$G$2005,Cal!$B769,Cal!T$3))&gt;0,INDEX(DataInput!$B$6:$G$2005,Cal!$B769,Cal!T$3),"")</f>
        <v/>
      </c>
      <c r="U769" s="254" t="str">
        <f>IF(LEN(INDEX(DataInput!$B$6:$G$2005,Cal!$B769,Cal!U$3))&gt;0,INDEX(DataInput!$B$6:$G$2005,Cal!$B769,Cal!U$3),"")</f>
        <v/>
      </c>
      <c r="V769" s="262">
        <f t="shared" si="102"/>
        <v>0</v>
      </c>
      <c r="W769" s="262" t="str">
        <f t="shared" si="103"/>
        <v/>
      </c>
      <c r="X769" s="262" t="str">
        <f t="shared" si="104"/>
        <v/>
      </c>
      <c r="Y769" s="257" t="str">
        <f t="shared" si="99"/>
        <v/>
      </c>
      <c r="Z769" s="257" t="str">
        <f t="shared" si="100"/>
        <v/>
      </c>
      <c r="AA769" s="258" t="str">
        <f t="shared" si="105"/>
        <v>No</v>
      </c>
      <c r="AB769" s="259" t="str">
        <f>IFERROR(IF(COUNTIF($P$4:P769,P769)=1,P769,""),"")</f>
        <v/>
      </c>
      <c r="AC769" s="259" t="str">
        <f t="shared" si="106"/>
        <v/>
      </c>
      <c r="AD769" s="259" t="str">
        <f t="shared" si="107"/>
        <v/>
      </c>
      <c r="AE769" s="259" t="str">
        <f>IFERROR(IF(AND(Cal!P769&gt;=Cal!$AG$5,Cal!P769&lt;=Cal!$AH$5,PrintPayslip!$D$7=Cal!$Q769),IF(LEN(P769)&gt;0,P769,0),""),"")</f>
        <v/>
      </c>
      <c r="AF769" s="258" t="str">
        <f t="shared" si="101"/>
        <v/>
      </c>
    </row>
    <row r="770" spans="2:32" x14ac:dyDescent="0.25">
      <c r="B770" s="228">
        <v>766</v>
      </c>
      <c r="C770" s="247">
        <f>IF(LEN(INDEX(TaxData!$B$7:$D$4006,Cal!$B770,Cal!C$3))&gt;0,INDEX(TaxData!$B$7:$D$4006,Cal!$B770,Cal!C$3),"")</f>
        <v>851</v>
      </c>
      <c r="D770" s="247">
        <f>IF(LEN(INDEX(TaxData!$B$7:$D$4006,Cal!$B770,Cal!D$3))&gt;0,INDEX(TaxData!$B$7:$D$4006,Cal!$B770,Cal!D$3),"")</f>
        <v>131</v>
      </c>
      <c r="E770" s="247">
        <f>IF(LEN(INDEX(TaxData!$B$7:$D$4006,Cal!$B770,Cal!E$3))&gt;0,INDEX(TaxData!$B$7:$D$4006,Cal!$B770,Cal!E$3),"")</f>
        <v>253</v>
      </c>
      <c r="F770" s="230"/>
      <c r="H770" s="234"/>
      <c r="I770" s="234"/>
      <c r="J770" s="234"/>
      <c r="K770" s="234"/>
      <c r="O770" s="228">
        <v>766</v>
      </c>
      <c r="P770" s="250" t="str">
        <f>IF(LEN(INDEX(DataInput!$B$6:$G$2005,Cal!$B770,Cal!P$3))&gt;0,INDEX(DataInput!$B$6:$G$2005,Cal!$B770,Cal!P$3),"")</f>
        <v/>
      </c>
      <c r="Q770" s="251" t="str">
        <f>IF(LEN(INDEX(DataInput!$B$6:$G$2005,Cal!$B770,Cal!Q$3))&gt;0,INDEX(DataInput!$B$6:$G$2005,Cal!$B770,Cal!Q$3),"")</f>
        <v/>
      </c>
      <c r="R770" s="252" t="str">
        <f>IF(LEN(INDEX(DataInput!$B$6:$G$2005,Cal!$B770,Cal!R$3))&gt;0,INDEX(DataInput!$B$6:$G$2005,Cal!$B770,Cal!R$3),"")</f>
        <v/>
      </c>
      <c r="S770" s="251" t="str">
        <f>IF(LEN(INDEX(DataInput!$B$6:$G$2005,Cal!$B770,Cal!S$3))&gt;0,INDEX(DataInput!$B$6:$G$2005,Cal!$B770,Cal!S$3),"")</f>
        <v/>
      </c>
      <c r="T770" s="253" t="str">
        <f>IF(LEN(INDEX(DataInput!$B$6:$G$2005,Cal!$B770,Cal!T$3))&gt;0,INDEX(DataInput!$B$6:$G$2005,Cal!$B770,Cal!T$3),"")</f>
        <v/>
      </c>
      <c r="U770" s="254" t="str">
        <f>IF(LEN(INDEX(DataInput!$B$6:$G$2005,Cal!$B770,Cal!U$3))&gt;0,INDEX(DataInput!$B$6:$G$2005,Cal!$B770,Cal!U$3),"")</f>
        <v/>
      </c>
      <c r="V770" s="262">
        <f t="shared" si="102"/>
        <v>0</v>
      </c>
      <c r="W770" s="262" t="str">
        <f t="shared" si="103"/>
        <v/>
      </c>
      <c r="X770" s="262" t="str">
        <f t="shared" si="104"/>
        <v/>
      </c>
      <c r="Y770" s="257" t="str">
        <f t="shared" si="99"/>
        <v/>
      </c>
      <c r="Z770" s="257" t="str">
        <f t="shared" si="100"/>
        <v/>
      </c>
      <c r="AA770" s="258" t="str">
        <f t="shared" si="105"/>
        <v>No</v>
      </c>
      <c r="AB770" s="259" t="str">
        <f>IFERROR(IF(COUNTIF($P$4:P770,P770)=1,P770,""),"")</f>
        <v/>
      </c>
      <c r="AC770" s="259" t="str">
        <f t="shared" si="106"/>
        <v/>
      </c>
      <c r="AD770" s="259" t="str">
        <f t="shared" si="107"/>
        <v/>
      </c>
      <c r="AE770" s="259" t="str">
        <f>IFERROR(IF(AND(Cal!P770&gt;=Cal!$AG$5,Cal!P770&lt;=Cal!$AH$5,PrintPayslip!$D$7=Cal!$Q770),IF(LEN(P770)&gt;0,P770,0),""),"")</f>
        <v/>
      </c>
      <c r="AF770" s="258" t="str">
        <f t="shared" si="101"/>
        <v/>
      </c>
    </row>
    <row r="771" spans="2:32" x14ac:dyDescent="0.25">
      <c r="B771" s="228">
        <v>767</v>
      </c>
      <c r="C771" s="247">
        <f>IF(LEN(INDEX(TaxData!$B$7:$D$4006,Cal!$B771,Cal!C$3))&gt;0,INDEX(TaxData!$B$7:$D$4006,Cal!$B771,Cal!C$3),"")</f>
        <v>852</v>
      </c>
      <c r="D771" s="247">
        <f>IF(LEN(INDEX(TaxData!$B$7:$D$4006,Cal!$B771,Cal!D$3))&gt;0,INDEX(TaxData!$B$7:$D$4006,Cal!$B771,Cal!D$3),"")</f>
        <v>131</v>
      </c>
      <c r="E771" s="247">
        <f>IF(LEN(INDEX(TaxData!$B$7:$D$4006,Cal!$B771,Cal!E$3))&gt;0,INDEX(TaxData!$B$7:$D$4006,Cal!$B771,Cal!E$3),"")</f>
        <v>253</v>
      </c>
      <c r="F771" s="230"/>
      <c r="H771" s="234"/>
      <c r="I771" s="234"/>
      <c r="J771" s="234"/>
      <c r="K771" s="234"/>
      <c r="O771" s="228">
        <v>767</v>
      </c>
      <c r="P771" s="250" t="str">
        <f>IF(LEN(INDEX(DataInput!$B$6:$G$2005,Cal!$B771,Cal!P$3))&gt;0,INDEX(DataInput!$B$6:$G$2005,Cal!$B771,Cal!P$3),"")</f>
        <v/>
      </c>
      <c r="Q771" s="251" t="str">
        <f>IF(LEN(INDEX(DataInput!$B$6:$G$2005,Cal!$B771,Cal!Q$3))&gt;0,INDEX(DataInput!$B$6:$G$2005,Cal!$B771,Cal!Q$3),"")</f>
        <v/>
      </c>
      <c r="R771" s="252" t="str">
        <f>IF(LEN(INDEX(DataInput!$B$6:$G$2005,Cal!$B771,Cal!R$3))&gt;0,INDEX(DataInput!$B$6:$G$2005,Cal!$B771,Cal!R$3),"")</f>
        <v/>
      </c>
      <c r="S771" s="251" t="str">
        <f>IF(LEN(INDEX(DataInput!$B$6:$G$2005,Cal!$B771,Cal!S$3))&gt;0,INDEX(DataInput!$B$6:$G$2005,Cal!$B771,Cal!S$3),"")</f>
        <v/>
      </c>
      <c r="T771" s="253" t="str">
        <f>IF(LEN(INDEX(DataInput!$B$6:$G$2005,Cal!$B771,Cal!T$3))&gt;0,INDEX(DataInput!$B$6:$G$2005,Cal!$B771,Cal!T$3),"")</f>
        <v/>
      </c>
      <c r="U771" s="254" t="str">
        <f>IF(LEN(INDEX(DataInput!$B$6:$G$2005,Cal!$B771,Cal!U$3))&gt;0,INDEX(DataInput!$B$6:$G$2005,Cal!$B771,Cal!U$3),"")</f>
        <v/>
      </c>
      <c r="V771" s="262">
        <f t="shared" si="102"/>
        <v>0</v>
      </c>
      <c r="W771" s="262" t="str">
        <f t="shared" si="103"/>
        <v/>
      </c>
      <c r="X771" s="262" t="str">
        <f t="shared" si="104"/>
        <v/>
      </c>
      <c r="Y771" s="257" t="str">
        <f t="shared" si="99"/>
        <v/>
      </c>
      <c r="Z771" s="257" t="str">
        <f t="shared" si="100"/>
        <v/>
      </c>
      <c r="AA771" s="258" t="str">
        <f t="shared" si="105"/>
        <v>No</v>
      </c>
      <c r="AB771" s="259" t="str">
        <f>IFERROR(IF(COUNTIF($P$4:P771,P771)=1,P771,""),"")</f>
        <v/>
      </c>
      <c r="AC771" s="259" t="str">
        <f t="shared" si="106"/>
        <v/>
      </c>
      <c r="AD771" s="259" t="str">
        <f t="shared" si="107"/>
        <v/>
      </c>
      <c r="AE771" s="259" t="str">
        <f>IFERROR(IF(AND(Cal!P771&gt;=Cal!$AG$5,Cal!P771&lt;=Cal!$AH$5,PrintPayslip!$D$7=Cal!$Q771),IF(LEN(P771)&gt;0,P771,0),""),"")</f>
        <v/>
      </c>
      <c r="AF771" s="258" t="str">
        <f t="shared" si="101"/>
        <v/>
      </c>
    </row>
    <row r="772" spans="2:32" x14ac:dyDescent="0.25">
      <c r="B772" s="228">
        <v>768</v>
      </c>
      <c r="C772" s="247">
        <f>IF(LEN(INDEX(TaxData!$B$7:$D$4006,Cal!$B772,Cal!C$3))&gt;0,INDEX(TaxData!$B$7:$D$4006,Cal!$B772,Cal!C$3),"")</f>
        <v>853</v>
      </c>
      <c r="D772" s="247">
        <f>IF(LEN(INDEX(TaxData!$B$7:$D$4006,Cal!$B772,Cal!D$3))&gt;0,INDEX(TaxData!$B$7:$D$4006,Cal!$B772,Cal!D$3),"")</f>
        <v>131</v>
      </c>
      <c r="E772" s="247">
        <f>IF(LEN(INDEX(TaxData!$B$7:$D$4006,Cal!$B772,Cal!E$3))&gt;0,INDEX(TaxData!$B$7:$D$4006,Cal!$B772,Cal!E$3),"")</f>
        <v>253</v>
      </c>
      <c r="F772" s="230"/>
      <c r="H772" s="234"/>
      <c r="I772" s="234"/>
      <c r="J772" s="234"/>
      <c r="K772" s="234"/>
      <c r="O772" s="228">
        <v>768</v>
      </c>
      <c r="P772" s="250" t="str">
        <f>IF(LEN(INDEX(DataInput!$B$6:$G$2005,Cal!$B772,Cal!P$3))&gt;0,INDEX(DataInput!$B$6:$G$2005,Cal!$B772,Cal!P$3),"")</f>
        <v/>
      </c>
      <c r="Q772" s="251" t="str">
        <f>IF(LEN(INDEX(DataInput!$B$6:$G$2005,Cal!$B772,Cal!Q$3))&gt;0,INDEX(DataInput!$B$6:$G$2005,Cal!$B772,Cal!Q$3),"")</f>
        <v/>
      </c>
      <c r="R772" s="252" t="str">
        <f>IF(LEN(INDEX(DataInput!$B$6:$G$2005,Cal!$B772,Cal!R$3))&gt;0,INDEX(DataInput!$B$6:$G$2005,Cal!$B772,Cal!R$3),"")</f>
        <v/>
      </c>
      <c r="S772" s="251" t="str">
        <f>IF(LEN(INDEX(DataInput!$B$6:$G$2005,Cal!$B772,Cal!S$3))&gt;0,INDEX(DataInput!$B$6:$G$2005,Cal!$B772,Cal!S$3),"")</f>
        <v/>
      </c>
      <c r="T772" s="253" t="str">
        <f>IF(LEN(INDEX(DataInput!$B$6:$G$2005,Cal!$B772,Cal!T$3))&gt;0,INDEX(DataInput!$B$6:$G$2005,Cal!$B772,Cal!T$3),"")</f>
        <v/>
      </c>
      <c r="U772" s="254" t="str">
        <f>IF(LEN(INDEX(DataInput!$B$6:$G$2005,Cal!$B772,Cal!U$3))&gt;0,INDEX(DataInput!$B$6:$G$2005,Cal!$B772,Cal!U$3),"")</f>
        <v/>
      </c>
      <c r="V772" s="262">
        <f t="shared" si="102"/>
        <v>0</v>
      </c>
      <c r="W772" s="262" t="str">
        <f t="shared" si="103"/>
        <v/>
      </c>
      <c r="X772" s="262" t="str">
        <f t="shared" si="104"/>
        <v/>
      </c>
      <c r="Y772" s="257" t="str">
        <f t="shared" si="99"/>
        <v/>
      </c>
      <c r="Z772" s="257" t="str">
        <f t="shared" si="100"/>
        <v/>
      </c>
      <c r="AA772" s="258" t="str">
        <f t="shared" si="105"/>
        <v>No</v>
      </c>
      <c r="AB772" s="259" t="str">
        <f>IFERROR(IF(COUNTIF($P$4:P772,P772)=1,P772,""),"")</f>
        <v/>
      </c>
      <c r="AC772" s="259" t="str">
        <f t="shared" si="106"/>
        <v/>
      </c>
      <c r="AD772" s="259" t="str">
        <f t="shared" si="107"/>
        <v/>
      </c>
      <c r="AE772" s="259" t="str">
        <f>IFERROR(IF(AND(Cal!P772&gt;=Cal!$AG$5,Cal!P772&lt;=Cal!$AH$5,PrintPayslip!$D$7=Cal!$Q772),IF(LEN(P772)&gt;0,P772,0),""),"")</f>
        <v/>
      </c>
      <c r="AF772" s="258" t="str">
        <f t="shared" si="101"/>
        <v/>
      </c>
    </row>
    <row r="773" spans="2:32" x14ac:dyDescent="0.25">
      <c r="B773" s="228">
        <v>769</v>
      </c>
      <c r="C773" s="247">
        <f>IF(LEN(INDEX(TaxData!$B$7:$D$4006,Cal!$B773,Cal!C$3))&gt;0,INDEX(TaxData!$B$7:$D$4006,Cal!$B773,Cal!C$3),"")</f>
        <v>854</v>
      </c>
      <c r="D773" s="247">
        <f>IF(LEN(INDEX(TaxData!$B$7:$D$4006,Cal!$B773,Cal!D$3))&gt;0,INDEX(TaxData!$B$7:$D$4006,Cal!$B773,Cal!D$3),"")</f>
        <v>132</v>
      </c>
      <c r="E773" s="247">
        <f>IF(LEN(INDEX(TaxData!$B$7:$D$4006,Cal!$B773,Cal!E$3))&gt;0,INDEX(TaxData!$B$7:$D$4006,Cal!$B773,Cal!E$3),"")</f>
        <v>254</v>
      </c>
      <c r="F773" s="230"/>
      <c r="H773" s="234"/>
      <c r="I773" s="234"/>
      <c r="J773" s="234"/>
      <c r="K773" s="234"/>
      <c r="O773" s="228">
        <v>769</v>
      </c>
      <c r="P773" s="250" t="str">
        <f>IF(LEN(INDEX(DataInput!$B$6:$G$2005,Cal!$B773,Cal!P$3))&gt;0,INDEX(DataInput!$B$6:$G$2005,Cal!$B773,Cal!P$3),"")</f>
        <v/>
      </c>
      <c r="Q773" s="251" t="str">
        <f>IF(LEN(INDEX(DataInput!$B$6:$G$2005,Cal!$B773,Cal!Q$3))&gt;0,INDEX(DataInput!$B$6:$G$2005,Cal!$B773,Cal!Q$3),"")</f>
        <v/>
      </c>
      <c r="R773" s="252" t="str">
        <f>IF(LEN(INDEX(DataInput!$B$6:$G$2005,Cal!$B773,Cal!R$3))&gt;0,INDEX(DataInput!$B$6:$G$2005,Cal!$B773,Cal!R$3),"")</f>
        <v/>
      </c>
      <c r="S773" s="251" t="str">
        <f>IF(LEN(INDEX(DataInput!$B$6:$G$2005,Cal!$B773,Cal!S$3))&gt;0,INDEX(DataInput!$B$6:$G$2005,Cal!$B773,Cal!S$3),"")</f>
        <v/>
      </c>
      <c r="T773" s="253" t="str">
        <f>IF(LEN(INDEX(DataInput!$B$6:$G$2005,Cal!$B773,Cal!T$3))&gt;0,INDEX(DataInput!$B$6:$G$2005,Cal!$B773,Cal!T$3),"")</f>
        <v/>
      </c>
      <c r="U773" s="254" t="str">
        <f>IF(LEN(INDEX(DataInput!$B$6:$G$2005,Cal!$B773,Cal!U$3))&gt;0,INDEX(DataInput!$B$6:$G$2005,Cal!$B773,Cal!U$3),"")</f>
        <v/>
      </c>
      <c r="V773" s="262">
        <f t="shared" si="102"/>
        <v>0</v>
      </c>
      <c r="W773" s="262" t="str">
        <f t="shared" si="103"/>
        <v/>
      </c>
      <c r="X773" s="262" t="str">
        <f t="shared" si="104"/>
        <v/>
      </c>
      <c r="Y773" s="257" t="str">
        <f t="shared" ref="Y773:Y836" si="108">IFERROR(INDEX($J$5:$J$154,MATCH($Q773,$I$5:$I$154,0),1),"")</f>
        <v/>
      </c>
      <c r="Z773" s="257" t="str">
        <f t="shared" ref="Z773:Z836" si="109">IFERROR(INDEX($K$5:$K$154,MATCH($Q773,$I$5:$I$154,0),1),"")</f>
        <v/>
      </c>
      <c r="AA773" s="258" t="str">
        <f t="shared" si="105"/>
        <v>No</v>
      </c>
      <c r="AB773" s="259" t="str">
        <f>IFERROR(IF(COUNTIF($P$4:P773,P773)=1,P773,""),"")</f>
        <v/>
      </c>
      <c r="AC773" s="259" t="str">
        <f t="shared" si="106"/>
        <v/>
      </c>
      <c r="AD773" s="259" t="str">
        <f t="shared" si="107"/>
        <v/>
      </c>
      <c r="AE773" s="259" t="str">
        <f>IFERROR(IF(AND(Cal!P773&gt;=Cal!$AG$5,Cal!P773&lt;=Cal!$AH$5,PrintPayslip!$D$7=Cal!$Q773),IF(LEN(P773)&gt;0,P773,0),""),"")</f>
        <v/>
      </c>
      <c r="AF773" s="258" t="str">
        <f t="shared" ref="AF773:AF836" si="110">IF(AF772=2002,2003,IF(ROW(AF773)-6=$AE$2005,2002,IFERROR(MATCH(SMALL($AE$5:$AE$2004,ROW($AE772)-ROW($AE$3)),$AE$5:$AE$2004,0),"")))</f>
        <v/>
      </c>
    </row>
    <row r="774" spans="2:32" x14ac:dyDescent="0.25">
      <c r="B774" s="228">
        <v>770</v>
      </c>
      <c r="C774" s="247">
        <f>IF(LEN(INDEX(TaxData!$B$7:$D$4006,Cal!$B774,Cal!C$3))&gt;0,INDEX(TaxData!$B$7:$D$4006,Cal!$B774,Cal!C$3),"")</f>
        <v>855</v>
      </c>
      <c r="D774" s="247">
        <f>IF(LEN(INDEX(TaxData!$B$7:$D$4006,Cal!$B774,Cal!D$3))&gt;0,INDEX(TaxData!$B$7:$D$4006,Cal!$B774,Cal!D$3),"")</f>
        <v>132</v>
      </c>
      <c r="E774" s="247">
        <f>IF(LEN(INDEX(TaxData!$B$7:$D$4006,Cal!$B774,Cal!E$3))&gt;0,INDEX(TaxData!$B$7:$D$4006,Cal!$B774,Cal!E$3),"")</f>
        <v>254</v>
      </c>
      <c r="F774" s="230"/>
      <c r="H774" s="234"/>
      <c r="I774" s="234"/>
      <c r="J774" s="234"/>
      <c r="K774" s="234"/>
      <c r="O774" s="228">
        <v>770</v>
      </c>
      <c r="P774" s="250" t="str">
        <f>IF(LEN(INDEX(DataInput!$B$6:$G$2005,Cal!$B774,Cal!P$3))&gt;0,INDEX(DataInput!$B$6:$G$2005,Cal!$B774,Cal!P$3),"")</f>
        <v/>
      </c>
      <c r="Q774" s="251" t="str">
        <f>IF(LEN(INDEX(DataInput!$B$6:$G$2005,Cal!$B774,Cal!Q$3))&gt;0,INDEX(DataInput!$B$6:$G$2005,Cal!$B774,Cal!Q$3),"")</f>
        <v/>
      </c>
      <c r="R774" s="252" t="str">
        <f>IF(LEN(INDEX(DataInput!$B$6:$G$2005,Cal!$B774,Cal!R$3))&gt;0,INDEX(DataInput!$B$6:$G$2005,Cal!$B774,Cal!R$3),"")</f>
        <v/>
      </c>
      <c r="S774" s="251" t="str">
        <f>IF(LEN(INDEX(DataInput!$B$6:$G$2005,Cal!$B774,Cal!S$3))&gt;0,INDEX(DataInput!$B$6:$G$2005,Cal!$B774,Cal!S$3),"")</f>
        <v/>
      </c>
      <c r="T774" s="253" t="str">
        <f>IF(LEN(INDEX(DataInput!$B$6:$G$2005,Cal!$B774,Cal!T$3))&gt;0,INDEX(DataInput!$B$6:$G$2005,Cal!$B774,Cal!T$3),"")</f>
        <v/>
      </c>
      <c r="U774" s="254" t="str">
        <f>IF(LEN(INDEX(DataInput!$B$6:$G$2005,Cal!$B774,Cal!U$3))&gt;0,INDEX(DataInput!$B$6:$G$2005,Cal!$B774,Cal!U$3),"")</f>
        <v/>
      </c>
      <c r="V774" s="262">
        <f t="shared" ref="V774:V837" si="111">IFERROR(IF(P774="",0,YEAR(P774)),"")</f>
        <v>0</v>
      </c>
      <c r="W774" s="262" t="str">
        <f t="shared" ref="W774:W837" si="112">IFERROR(INDEX($M$4:$M$15,MONTH($P774),1),"")</f>
        <v/>
      </c>
      <c r="X774" s="262" t="str">
        <f t="shared" ref="X774:X837" si="113">IFERROR(WEEKNUM($P774),"")</f>
        <v/>
      </c>
      <c r="Y774" s="257" t="str">
        <f t="shared" si="108"/>
        <v/>
      </c>
      <c r="Z774" s="257" t="str">
        <f t="shared" si="109"/>
        <v/>
      </c>
      <c r="AA774" s="258" t="str">
        <f t="shared" ref="AA774:AA837" si="114">IF(LEN(R774)&gt;0,"Yes","No")</f>
        <v>No</v>
      </c>
      <c r="AB774" s="259" t="str">
        <f>IFERROR(IF(COUNTIF($P$4:P774,P774)=1,P774,""),"")</f>
        <v/>
      </c>
      <c r="AC774" s="259" t="str">
        <f t="shared" ref="AC774:AC837" si="115">IFERROR(SMALL($AB$5:$AB$2004,ROW(AA774)-ROW($AA$4)),"")</f>
        <v/>
      </c>
      <c r="AD774" s="259" t="str">
        <f t="shared" ref="AD774:AD837" si="116">IFERROR(IF(AC774&gt;=$AG$5,AC774,""),"")</f>
        <v/>
      </c>
      <c r="AE774" s="259" t="str">
        <f>IFERROR(IF(AND(Cal!P774&gt;=Cal!$AG$5,Cal!P774&lt;=Cal!$AH$5,PrintPayslip!$D$7=Cal!$Q774),IF(LEN(P774)&gt;0,P774,0),""),"")</f>
        <v/>
      </c>
      <c r="AF774" s="258" t="str">
        <f t="shared" si="110"/>
        <v/>
      </c>
    </row>
    <row r="775" spans="2:32" x14ac:dyDescent="0.25">
      <c r="B775" s="228">
        <v>771</v>
      </c>
      <c r="C775" s="247">
        <f>IF(LEN(INDEX(TaxData!$B$7:$D$4006,Cal!$B775,Cal!C$3))&gt;0,INDEX(TaxData!$B$7:$D$4006,Cal!$B775,Cal!C$3),"")</f>
        <v>856</v>
      </c>
      <c r="D775" s="247">
        <f>IF(LEN(INDEX(TaxData!$B$7:$D$4006,Cal!$B775,Cal!D$3))&gt;0,INDEX(TaxData!$B$7:$D$4006,Cal!$B775,Cal!D$3),"")</f>
        <v>133</v>
      </c>
      <c r="E775" s="247">
        <f>IF(LEN(INDEX(TaxData!$B$7:$D$4006,Cal!$B775,Cal!E$3))&gt;0,INDEX(TaxData!$B$7:$D$4006,Cal!$B775,Cal!E$3),"")</f>
        <v>254</v>
      </c>
      <c r="F775" s="230"/>
      <c r="H775" s="234"/>
      <c r="I775" s="234"/>
      <c r="J775" s="234"/>
      <c r="K775" s="234"/>
      <c r="O775" s="228">
        <v>771</v>
      </c>
      <c r="P775" s="250" t="str">
        <f>IF(LEN(INDEX(DataInput!$B$6:$G$2005,Cal!$B775,Cal!P$3))&gt;0,INDEX(DataInput!$B$6:$G$2005,Cal!$B775,Cal!P$3),"")</f>
        <v/>
      </c>
      <c r="Q775" s="251" t="str">
        <f>IF(LEN(INDEX(DataInput!$B$6:$G$2005,Cal!$B775,Cal!Q$3))&gt;0,INDEX(DataInput!$B$6:$G$2005,Cal!$B775,Cal!Q$3),"")</f>
        <v/>
      </c>
      <c r="R775" s="252" t="str">
        <f>IF(LEN(INDEX(DataInput!$B$6:$G$2005,Cal!$B775,Cal!R$3))&gt;0,INDEX(DataInput!$B$6:$G$2005,Cal!$B775,Cal!R$3),"")</f>
        <v/>
      </c>
      <c r="S775" s="251" t="str">
        <f>IF(LEN(INDEX(DataInput!$B$6:$G$2005,Cal!$B775,Cal!S$3))&gt;0,INDEX(DataInput!$B$6:$G$2005,Cal!$B775,Cal!S$3),"")</f>
        <v/>
      </c>
      <c r="T775" s="253" t="str">
        <f>IF(LEN(INDEX(DataInput!$B$6:$G$2005,Cal!$B775,Cal!T$3))&gt;0,INDEX(DataInput!$B$6:$G$2005,Cal!$B775,Cal!T$3),"")</f>
        <v/>
      </c>
      <c r="U775" s="254" t="str">
        <f>IF(LEN(INDEX(DataInput!$B$6:$G$2005,Cal!$B775,Cal!U$3))&gt;0,INDEX(DataInput!$B$6:$G$2005,Cal!$B775,Cal!U$3),"")</f>
        <v/>
      </c>
      <c r="V775" s="262">
        <f t="shared" si="111"/>
        <v>0</v>
      </c>
      <c r="W775" s="262" t="str">
        <f t="shared" si="112"/>
        <v/>
      </c>
      <c r="X775" s="262" t="str">
        <f t="shared" si="113"/>
        <v/>
      </c>
      <c r="Y775" s="257" t="str">
        <f t="shared" si="108"/>
        <v/>
      </c>
      <c r="Z775" s="257" t="str">
        <f t="shared" si="109"/>
        <v/>
      </c>
      <c r="AA775" s="258" t="str">
        <f t="shared" si="114"/>
        <v>No</v>
      </c>
      <c r="AB775" s="259" t="str">
        <f>IFERROR(IF(COUNTIF($P$4:P775,P775)=1,P775,""),"")</f>
        <v/>
      </c>
      <c r="AC775" s="259" t="str">
        <f t="shared" si="115"/>
        <v/>
      </c>
      <c r="AD775" s="259" t="str">
        <f t="shared" si="116"/>
        <v/>
      </c>
      <c r="AE775" s="259" t="str">
        <f>IFERROR(IF(AND(Cal!P775&gt;=Cal!$AG$5,Cal!P775&lt;=Cal!$AH$5,PrintPayslip!$D$7=Cal!$Q775),IF(LEN(P775)&gt;0,P775,0),""),"")</f>
        <v/>
      </c>
      <c r="AF775" s="258" t="str">
        <f t="shared" si="110"/>
        <v/>
      </c>
    </row>
    <row r="776" spans="2:32" x14ac:dyDescent="0.25">
      <c r="B776" s="228">
        <v>772</v>
      </c>
      <c r="C776" s="247">
        <f>IF(LEN(INDEX(TaxData!$B$7:$D$4006,Cal!$B776,Cal!C$3))&gt;0,INDEX(TaxData!$B$7:$D$4006,Cal!$B776,Cal!C$3),"")</f>
        <v>857</v>
      </c>
      <c r="D776" s="247">
        <f>IF(LEN(INDEX(TaxData!$B$7:$D$4006,Cal!$B776,Cal!D$3))&gt;0,INDEX(TaxData!$B$7:$D$4006,Cal!$B776,Cal!D$3),"")</f>
        <v>133</v>
      </c>
      <c r="E776" s="247">
        <f>IF(LEN(INDEX(TaxData!$B$7:$D$4006,Cal!$B776,Cal!E$3))&gt;0,INDEX(TaxData!$B$7:$D$4006,Cal!$B776,Cal!E$3),"")</f>
        <v>255</v>
      </c>
      <c r="F776" s="230"/>
      <c r="H776" s="234"/>
      <c r="I776" s="234"/>
      <c r="J776" s="234"/>
      <c r="K776" s="234"/>
      <c r="O776" s="228">
        <v>772</v>
      </c>
      <c r="P776" s="250" t="str">
        <f>IF(LEN(INDEX(DataInput!$B$6:$G$2005,Cal!$B776,Cal!P$3))&gt;0,INDEX(DataInput!$B$6:$G$2005,Cal!$B776,Cal!P$3),"")</f>
        <v/>
      </c>
      <c r="Q776" s="251" t="str">
        <f>IF(LEN(INDEX(DataInput!$B$6:$G$2005,Cal!$B776,Cal!Q$3))&gt;0,INDEX(DataInput!$B$6:$G$2005,Cal!$B776,Cal!Q$3),"")</f>
        <v/>
      </c>
      <c r="R776" s="252" t="str">
        <f>IF(LEN(INDEX(DataInput!$B$6:$G$2005,Cal!$B776,Cal!R$3))&gt;0,INDEX(DataInput!$B$6:$G$2005,Cal!$B776,Cal!R$3),"")</f>
        <v/>
      </c>
      <c r="S776" s="251" t="str">
        <f>IF(LEN(INDEX(DataInput!$B$6:$G$2005,Cal!$B776,Cal!S$3))&gt;0,INDEX(DataInput!$B$6:$G$2005,Cal!$B776,Cal!S$3),"")</f>
        <v/>
      </c>
      <c r="T776" s="253" t="str">
        <f>IF(LEN(INDEX(DataInput!$B$6:$G$2005,Cal!$B776,Cal!T$3))&gt;0,INDEX(DataInput!$B$6:$G$2005,Cal!$B776,Cal!T$3),"")</f>
        <v/>
      </c>
      <c r="U776" s="254" t="str">
        <f>IF(LEN(INDEX(DataInput!$B$6:$G$2005,Cal!$B776,Cal!U$3))&gt;0,INDEX(DataInput!$B$6:$G$2005,Cal!$B776,Cal!U$3),"")</f>
        <v/>
      </c>
      <c r="V776" s="262">
        <f t="shared" si="111"/>
        <v>0</v>
      </c>
      <c r="W776" s="262" t="str">
        <f t="shared" si="112"/>
        <v/>
      </c>
      <c r="X776" s="262" t="str">
        <f t="shared" si="113"/>
        <v/>
      </c>
      <c r="Y776" s="257" t="str">
        <f t="shared" si="108"/>
        <v/>
      </c>
      <c r="Z776" s="257" t="str">
        <f t="shared" si="109"/>
        <v/>
      </c>
      <c r="AA776" s="258" t="str">
        <f t="shared" si="114"/>
        <v>No</v>
      </c>
      <c r="AB776" s="259" t="str">
        <f>IFERROR(IF(COUNTIF($P$4:P776,P776)=1,P776,""),"")</f>
        <v/>
      </c>
      <c r="AC776" s="259" t="str">
        <f t="shared" si="115"/>
        <v/>
      </c>
      <c r="AD776" s="259" t="str">
        <f t="shared" si="116"/>
        <v/>
      </c>
      <c r="AE776" s="259" t="str">
        <f>IFERROR(IF(AND(Cal!P776&gt;=Cal!$AG$5,Cal!P776&lt;=Cal!$AH$5,PrintPayslip!$D$7=Cal!$Q776),IF(LEN(P776)&gt;0,P776,0),""),"")</f>
        <v/>
      </c>
      <c r="AF776" s="258" t="str">
        <f t="shared" si="110"/>
        <v/>
      </c>
    </row>
    <row r="777" spans="2:32" x14ac:dyDescent="0.25">
      <c r="B777" s="228">
        <v>773</v>
      </c>
      <c r="C777" s="247">
        <f>IF(LEN(INDEX(TaxData!$B$7:$D$4006,Cal!$B777,Cal!C$3))&gt;0,INDEX(TaxData!$B$7:$D$4006,Cal!$B777,Cal!C$3),"")</f>
        <v>858</v>
      </c>
      <c r="D777" s="247">
        <f>IF(LEN(INDEX(TaxData!$B$7:$D$4006,Cal!$B777,Cal!D$3))&gt;0,INDEX(TaxData!$B$7:$D$4006,Cal!$B777,Cal!D$3),"")</f>
        <v>133</v>
      </c>
      <c r="E777" s="247">
        <f>IF(LEN(INDEX(TaxData!$B$7:$D$4006,Cal!$B777,Cal!E$3))&gt;0,INDEX(TaxData!$B$7:$D$4006,Cal!$B777,Cal!E$3),"")</f>
        <v>255</v>
      </c>
      <c r="F777" s="230"/>
      <c r="H777" s="234"/>
      <c r="I777" s="234"/>
      <c r="J777" s="234"/>
      <c r="K777" s="234"/>
      <c r="O777" s="228">
        <v>773</v>
      </c>
      <c r="P777" s="250" t="str">
        <f>IF(LEN(INDEX(DataInput!$B$6:$G$2005,Cal!$B777,Cal!P$3))&gt;0,INDEX(DataInput!$B$6:$G$2005,Cal!$B777,Cal!P$3),"")</f>
        <v/>
      </c>
      <c r="Q777" s="251" t="str">
        <f>IF(LEN(INDEX(DataInput!$B$6:$G$2005,Cal!$B777,Cal!Q$3))&gt;0,INDEX(DataInput!$B$6:$G$2005,Cal!$B777,Cal!Q$3),"")</f>
        <v/>
      </c>
      <c r="R777" s="252" t="str">
        <f>IF(LEN(INDEX(DataInput!$B$6:$G$2005,Cal!$B777,Cal!R$3))&gt;0,INDEX(DataInput!$B$6:$G$2005,Cal!$B777,Cal!R$3),"")</f>
        <v/>
      </c>
      <c r="S777" s="251" t="str">
        <f>IF(LEN(INDEX(DataInput!$B$6:$G$2005,Cal!$B777,Cal!S$3))&gt;0,INDEX(DataInput!$B$6:$G$2005,Cal!$B777,Cal!S$3),"")</f>
        <v/>
      </c>
      <c r="T777" s="253" t="str">
        <f>IF(LEN(INDEX(DataInput!$B$6:$G$2005,Cal!$B777,Cal!T$3))&gt;0,INDEX(DataInput!$B$6:$G$2005,Cal!$B777,Cal!T$3),"")</f>
        <v/>
      </c>
      <c r="U777" s="254" t="str">
        <f>IF(LEN(INDEX(DataInput!$B$6:$G$2005,Cal!$B777,Cal!U$3))&gt;0,INDEX(DataInput!$B$6:$G$2005,Cal!$B777,Cal!U$3),"")</f>
        <v/>
      </c>
      <c r="V777" s="262">
        <f t="shared" si="111"/>
        <v>0</v>
      </c>
      <c r="W777" s="262" t="str">
        <f t="shared" si="112"/>
        <v/>
      </c>
      <c r="X777" s="262" t="str">
        <f t="shared" si="113"/>
        <v/>
      </c>
      <c r="Y777" s="257" t="str">
        <f t="shared" si="108"/>
        <v/>
      </c>
      <c r="Z777" s="257" t="str">
        <f t="shared" si="109"/>
        <v/>
      </c>
      <c r="AA777" s="258" t="str">
        <f t="shared" si="114"/>
        <v>No</v>
      </c>
      <c r="AB777" s="259" t="str">
        <f>IFERROR(IF(COUNTIF($P$4:P777,P777)=1,P777,""),"")</f>
        <v/>
      </c>
      <c r="AC777" s="259" t="str">
        <f t="shared" si="115"/>
        <v/>
      </c>
      <c r="AD777" s="259" t="str">
        <f t="shared" si="116"/>
        <v/>
      </c>
      <c r="AE777" s="259" t="str">
        <f>IFERROR(IF(AND(Cal!P777&gt;=Cal!$AG$5,Cal!P777&lt;=Cal!$AH$5,PrintPayslip!$D$7=Cal!$Q777),IF(LEN(P777)&gt;0,P777,0),""),"")</f>
        <v/>
      </c>
      <c r="AF777" s="258" t="str">
        <f t="shared" si="110"/>
        <v/>
      </c>
    </row>
    <row r="778" spans="2:32" x14ac:dyDescent="0.25">
      <c r="B778" s="228">
        <v>774</v>
      </c>
      <c r="C778" s="247">
        <f>IF(LEN(INDEX(TaxData!$B$7:$D$4006,Cal!$B778,Cal!C$3))&gt;0,INDEX(TaxData!$B$7:$D$4006,Cal!$B778,Cal!C$3),"")</f>
        <v>859</v>
      </c>
      <c r="D778" s="247">
        <f>IF(LEN(INDEX(TaxData!$B$7:$D$4006,Cal!$B778,Cal!D$3))&gt;0,INDEX(TaxData!$B$7:$D$4006,Cal!$B778,Cal!D$3),"")</f>
        <v>134</v>
      </c>
      <c r="E778" s="247">
        <f>IF(LEN(INDEX(TaxData!$B$7:$D$4006,Cal!$B778,Cal!E$3))&gt;0,INDEX(TaxData!$B$7:$D$4006,Cal!$B778,Cal!E$3),"")</f>
        <v>255</v>
      </c>
      <c r="F778" s="230"/>
      <c r="H778" s="234"/>
      <c r="I778" s="234"/>
      <c r="J778" s="234"/>
      <c r="K778" s="234"/>
      <c r="O778" s="228">
        <v>774</v>
      </c>
      <c r="P778" s="250" t="str">
        <f>IF(LEN(INDEX(DataInput!$B$6:$G$2005,Cal!$B778,Cal!P$3))&gt;0,INDEX(DataInput!$B$6:$G$2005,Cal!$B778,Cal!P$3),"")</f>
        <v/>
      </c>
      <c r="Q778" s="251" t="str">
        <f>IF(LEN(INDEX(DataInput!$B$6:$G$2005,Cal!$B778,Cal!Q$3))&gt;0,INDEX(DataInput!$B$6:$G$2005,Cal!$B778,Cal!Q$3),"")</f>
        <v/>
      </c>
      <c r="R778" s="252" t="str">
        <f>IF(LEN(INDEX(DataInput!$B$6:$G$2005,Cal!$B778,Cal!R$3))&gt;0,INDEX(DataInput!$B$6:$G$2005,Cal!$B778,Cal!R$3),"")</f>
        <v/>
      </c>
      <c r="S778" s="251" t="str">
        <f>IF(LEN(INDEX(DataInput!$B$6:$G$2005,Cal!$B778,Cal!S$3))&gt;0,INDEX(DataInput!$B$6:$G$2005,Cal!$B778,Cal!S$3),"")</f>
        <v/>
      </c>
      <c r="T778" s="253" t="str">
        <f>IF(LEN(INDEX(DataInput!$B$6:$G$2005,Cal!$B778,Cal!T$3))&gt;0,INDEX(DataInput!$B$6:$G$2005,Cal!$B778,Cal!T$3),"")</f>
        <v/>
      </c>
      <c r="U778" s="254" t="str">
        <f>IF(LEN(INDEX(DataInput!$B$6:$G$2005,Cal!$B778,Cal!U$3))&gt;0,INDEX(DataInput!$B$6:$G$2005,Cal!$B778,Cal!U$3),"")</f>
        <v/>
      </c>
      <c r="V778" s="262">
        <f t="shared" si="111"/>
        <v>0</v>
      </c>
      <c r="W778" s="262" t="str">
        <f t="shared" si="112"/>
        <v/>
      </c>
      <c r="X778" s="262" t="str">
        <f t="shared" si="113"/>
        <v/>
      </c>
      <c r="Y778" s="257" t="str">
        <f t="shared" si="108"/>
        <v/>
      </c>
      <c r="Z778" s="257" t="str">
        <f t="shared" si="109"/>
        <v/>
      </c>
      <c r="AA778" s="258" t="str">
        <f t="shared" si="114"/>
        <v>No</v>
      </c>
      <c r="AB778" s="259" t="str">
        <f>IFERROR(IF(COUNTIF($P$4:P778,P778)=1,P778,""),"")</f>
        <v/>
      </c>
      <c r="AC778" s="259" t="str">
        <f t="shared" si="115"/>
        <v/>
      </c>
      <c r="AD778" s="259" t="str">
        <f t="shared" si="116"/>
        <v/>
      </c>
      <c r="AE778" s="259" t="str">
        <f>IFERROR(IF(AND(Cal!P778&gt;=Cal!$AG$5,Cal!P778&lt;=Cal!$AH$5,PrintPayslip!$D$7=Cal!$Q778),IF(LEN(P778)&gt;0,P778,0),""),"")</f>
        <v/>
      </c>
      <c r="AF778" s="258" t="str">
        <f t="shared" si="110"/>
        <v/>
      </c>
    </row>
    <row r="779" spans="2:32" x14ac:dyDescent="0.25">
      <c r="B779" s="228">
        <v>775</v>
      </c>
      <c r="C779" s="247">
        <f>IF(LEN(INDEX(TaxData!$B$7:$D$4006,Cal!$B779,Cal!C$3))&gt;0,INDEX(TaxData!$B$7:$D$4006,Cal!$B779,Cal!C$3),"")</f>
        <v>860</v>
      </c>
      <c r="D779" s="247">
        <f>IF(LEN(INDEX(TaxData!$B$7:$D$4006,Cal!$B779,Cal!D$3))&gt;0,INDEX(TaxData!$B$7:$D$4006,Cal!$B779,Cal!D$3),"")</f>
        <v>134</v>
      </c>
      <c r="E779" s="247">
        <f>IF(LEN(INDEX(TaxData!$B$7:$D$4006,Cal!$B779,Cal!E$3))&gt;0,INDEX(TaxData!$B$7:$D$4006,Cal!$B779,Cal!E$3),"")</f>
        <v>256</v>
      </c>
      <c r="F779" s="230"/>
      <c r="H779" s="234"/>
      <c r="I779" s="234"/>
      <c r="J779" s="234"/>
      <c r="K779" s="234"/>
      <c r="O779" s="228">
        <v>775</v>
      </c>
      <c r="P779" s="250" t="str">
        <f>IF(LEN(INDEX(DataInput!$B$6:$G$2005,Cal!$B779,Cal!P$3))&gt;0,INDEX(DataInput!$B$6:$G$2005,Cal!$B779,Cal!P$3),"")</f>
        <v/>
      </c>
      <c r="Q779" s="251" t="str">
        <f>IF(LEN(INDEX(DataInput!$B$6:$G$2005,Cal!$B779,Cal!Q$3))&gt;0,INDEX(DataInput!$B$6:$G$2005,Cal!$B779,Cal!Q$3),"")</f>
        <v/>
      </c>
      <c r="R779" s="252" t="str">
        <f>IF(LEN(INDEX(DataInput!$B$6:$G$2005,Cal!$B779,Cal!R$3))&gt;0,INDEX(DataInput!$B$6:$G$2005,Cal!$B779,Cal!R$3),"")</f>
        <v/>
      </c>
      <c r="S779" s="251" t="str">
        <f>IF(LEN(INDEX(DataInput!$B$6:$G$2005,Cal!$B779,Cal!S$3))&gt;0,INDEX(DataInput!$B$6:$G$2005,Cal!$B779,Cal!S$3),"")</f>
        <v/>
      </c>
      <c r="T779" s="253" t="str">
        <f>IF(LEN(INDEX(DataInput!$B$6:$G$2005,Cal!$B779,Cal!T$3))&gt;0,INDEX(DataInput!$B$6:$G$2005,Cal!$B779,Cal!T$3),"")</f>
        <v/>
      </c>
      <c r="U779" s="254" t="str">
        <f>IF(LEN(INDEX(DataInput!$B$6:$G$2005,Cal!$B779,Cal!U$3))&gt;0,INDEX(DataInput!$B$6:$G$2005,Cal!$B779,Cal!U$3),"")</f>
        <v/>
      </c>
      <c r="V779" s="262">
        <f t="shared" si="111"/>
        <v>0</v>
      </c>
      <c r="W779" s="262" t="str">
        <f t="shared" si="112"/>
        <v/>
      </c>
      <c r="X779" s="262" t="str">
        <f t="shared" si="113"/>
        <v/>
      </c>
      <c r="Y779" s="257" t="str">
        <f t="shared" si="108"/>
        <v/>
      </c>
      <c r="Z779" s="257" t="str">
        <f t="shared" si="109"/>
        <v/>
      </c>
      <c r="AA779" s="258" t="str">
        <f t="shared" si="114"/>
        <v>No</v>
      </c>
      <c r="AB779" s="259" t="str">
        <f>IFERROR(IF(COUNTIF($P$4:P779,P779)=1,P779,""),"")</f>
        <v/>
      </c>
      <c r="AC779" s="259" t="str">
        <f t="shared" si="115"/>
        <v/>
      </c>
      <c r="AD779" s="259" t="str">
        <f t="shared" si="116"/>
        <v/>
      </c>
      <c r="AE779" s="259" t="str">
        <f>IFERROR(IF(AND(Cal!P779&gt;=Cal!$AG$5,Cal!P779&lt;=Cal!$AH$5,PrintPayslip!$D$7=Cal!$Q779),IF(LEN(P779)&gt;0,P779,0),""),"")</f>
        <v/>
      </c>
      <c r="AF779" s="258" t="str">
        <f t="shared" si="110"/>
        <v/>
      </c>
    </row>
    <row r="780" spans="2:32" x14ac:dyDescent="0.25">
      <c r="B780" s="228">
        <v>776</v>
      </c>
      <c r="C780" s="247">
        <f>IF(LEN(INDEX(TaxData!$B$7:$D$4006,Cal!$B780,Cal!C$3))&gt;0,INDEX(TaxData!$B$7:$D$4006,Cal!$B780,Cal!C$3),"")</f>
        <v>861</v>
      </c>
      <c r="D780" s="247">
        <f>IF(LEN(INDEX(TaxData!$B$7:$D$4006,Cal!$B780,Cal!D$3))&gt;0,INDEX(TaxData!$B$7:$D$4006,Cal!$B780,Cal!D$3),"")</f>
        <v>134</v>
      </c>
      <c r="E780" s="247">
        <f>IF(LEN(INDEX(TaxData!$B$7:$D$4006,Cal!$B780,Cal!E$3))&gt;0,INDEX(TaxData!$B$7:$D$4006,Cal!$B780,Cal!E$3),"")</f>
        <v>256</v>
      </c>
      <c r="F780" s="230"/>
      <c r="H780" s="234"/>
      <c r="I780" s="234"/>
      <c r="J780" s="234"/>
      <c r="K780" s="234"/>
      <c r="O780" s="228">
        <v>776</v>
      </c>
      <c r="P780" s="250" t="str">
        <f>IF(LEN(INDEX(DataInput!$B$6:$G$2005,Cal!$B780,Cal!P$3))&gt;0,INDEX(DataInput!$B$6:$G$2005,Cal!$B780,Cal!P$3),"")</f>
        <v/>
      </c>
      <c r="Q780" s="251" t="str">
        <f>IF(LEN(INDEX(DataInput!$B$6:$G$2005,Cal!$B780,Cal!Q$3))&gt;0,INDEX(DataInput!$B$6:$G$2005,Cal!$B780,Cal!Q$3),"")</f>
        <v/>
      </c>
      <c r="R780" s="252" t="str">
        <f>IF(LEN(INDEX(DataInput!$B$6:$G$2005,Cal!$B780,Cal!R$3))&gt;0,INDEX(DataInput!$B$6:$G$2005,Cal!$B780,Cal!R$3),"")</f>
        <v/>
      </c>
      <c r="S780" s="251" t="str">
        <f>IF(LEN(INDEX(DataInput!$B$6:$G$2005,Cal!$B780,Cal!S$3))&gt;0,INDEX(DataInput!$B$6:$G$2005,Cal!$B780,Cal!S$3),"")</f>
        <v/>
      </c>
      <c r="T780" s="253" t="str">
        <f>IF(LEN(INDEX(DataInput!$B$6:$G$2005,Cal!$B780,Cal!T$3))&gt;0,INDEX(DataInput!$B$6:$G$2005,Cal!$B780,Cal!T$3),"")</f>
        <v/>
      </c>
      <c r="U780" s="254" t="str">
        <f>IF(LEN(INDEX(DataInput!$B$6:$G$2005,Cal!$B780,Cal!U$3))&gt;0,INDEX(DataInput!$B$6:$G$2005,Cal!$B780,Cal!U$3),"")</f>
        <v/>
      </c>
      <c r="V780" s="262">
        <f t="shared" si="111"/>
        <v>0</v>
      </c>
      <c r="W780" s="262" t="str">
        <f t="shared" si="112"/>
        <v/>
      </c>
      <c r="X780" s="262" t="str">
        <f t="shared" si="113"/>
        <v/>
      </c>
      <c r="Y780" s="257" t="str">
        <f t="shared" si="108"/>
        <v/>
      </c>
      <c r="Z780" s="257" t="str">
        <f t="shared" si="109"/>
        <v/>
      </c>
      <c r="AA780" s="258" t="str">
        <f t="shared" si="114"/>
        <v>No</v>
      </c>
      <c r="AB780" s="259" t="str">
        <f>IFERROR(IF(COUNTIF($P$4:P780,P780)=1,P780,""),"")</f>
        <v/>
      </c>
      <c r="AC780" s="259" t="str">
        <f t="shared" si="115"/>
        <v/>
      </c>
      <c r="AD780" s="259" t="str">
        <f t="shared" si="116"/>
        <v/>
      </c>
      <c r="AE780" s="259" t="str">
        <f>IFERROR(IF(AND(Cal!P780&gt;=Cal!$AG$5,Cal!P780&lt;=Cal!$AH$5,PrintPayslip!$D$7=Cal!$Q780),IF(LEN(P780)&gt;0,P780,0),""),"")</f>
        <v/>
      </c>
      <c r="AF780" s="258" t="str">
        <f t="shared" si="110"/>
        <v/>
      </c>
    </row>
    <row r="781" spans="2:32" x14ac:dyDescent="0.25">
      <c r="B781" s="228">
        <v>777</v>
      </c>
      <c r="C781" s="247">
        <f>IF(LEN(INDEX(TaxData!$B$7:$D$4006,Cal!$B781,Cal!C$3))&gt;0,INDEX(TaxData!$B$7:$D$4006,Cal!$B781,Cal!C$3),"")</f>
        <v>862</v>
      </c>
      <c r="D781" s="247">
        <f>IF(LEN(INDEX(TaxData!$B$7:$D$4006,Cal!$B781,Cal!D$3))&gt;0,INDEX(TaxData!$B$7:$D$4006,Cal!$B781,Cal!D$3),"")</f>
        <v>135</v>
      </c>
      <c r="E781" s="247">
        <f>IF(LEN(INDEX(TaxData!$B$7:$D$4006,Cal!$B781,Cal!E$3))&gt;0,INDEX(TaxData!$B$7:$D$4006,Cal!$B781,Cal!E$3),"")</f>
        <v>256</v>
      </c>
      <c r="F781" s="230"/>
      <c r="H781" s="234"/>
      <c r="I781" s="234"/>
      <c r="J781" s="234"/>
      <c r="K781" s="234"/>
      <c r="O781" s="228">
        <v>777</v>
      </c>
      <c r="P781" s="250" t="str">
        <f>IF(LEN(INDEX(DataInput!$B$6:$G$2005,Cal!$B781,Cal!P$3))&gt;0,INDEX(DataInput!$B$6:$G$2005,Cal!$B781,Cal!P$3),"")</f>
        <v/>
      </c>
      <c r="Q781" s="251" t="str">
        <f>IF(LEN(INDEX(DataInput!$B$6:$G$2005,Cal!$B781,Cal!Q$3))&gt;0,INDEX(DataInput!$B$6:$G$2005,Cal!$B781,Cal!Q$3),"")</f>
        <v/>
      </c>
      <c r="R781" s="252" t="str">
        <f>IF(LEN(INDEX(DataInput!$B$6:$G$2005,Cal!$B781,Cal!R$3))&gt;0,INDEX(DataInput!$B$6:$G$2005,Cal!$B781,Cal!R$3),"")</f>
        <v/>
      </c>
      <c r="S781" s="251" t="str">
        <f>IF(LEN(INDEX(DataInput!$B$6:$G$2005,Cal!$B781,Cal!S$3))&gt;0,INDEX(DataInput!$B$6:$G$2005,Cal!$B781,Cal!S$3),"")</f>
        <v/>
      </c>
      <c r="T781" s="253" t="str">
        <f>IF(LEN(INDEX(DataInput!$B$6:$G$2005,Cal!$B781,Cal!T$3))&gt;0,INDEX(DataInput!$B$6:$G$2005,Cal!$B781,Cal!T$3),"")</f>
        <v/>
      </c>
      <c r="U781" s="254" t="str">
        <f>IF(LEN(INDEX(DataInput!$B$6:$G$2005,Cal!$B781,Cal!U$3))&gt;0,INDEX(DataInput!$B$6:$G$2005,Cal!$B781,Cal!U$3),"")</f>
        <v/>
      </c>
      <c r="V781" s="262">
        <f t="shared" si="111"/>
        <v>0</v>
      </c>
      <c r="W781" s="262" t="str">
        <f t="shared" si="112"/>
        <v/>
      </c>
      <c r="X781" s="262" t="str">
        <f t="shared" si="113"/>
        <v/>
      </c>
      <c r="Y781" s="257" t="str">
        <f t="shared" si="108"/>
        <v/>
      </c>
      <c r="Z781" s="257" t="str">
        <f t="shared" si="109"/>
        <v/>
      </c>
      <c r="AA781" s="258" t="str">
        <f t="shared" si="114"/>
        <v>No</v>
      </c>
      <c r="AB781" s="259" t="str">
        <f>IFERROR(IF(COUNTIF($P$4:P781,P781)=1,P781,""),"")</f>
        <v/>
      </c>
      <c r="AC781" s="259" t="str">
        <f t="shared" si="115"/>
        <v/>
      </c>
      <c r="AD781" s="259" t="str">
        <f t="shared" si="116"/>
        <v/>
      </c>
      <c r="AE781" s="259" t="str">
        <f>IFERROR(IF(AND(Cal!P781&gt;=Cal!$AG$5,Cal!P781&lt;=Cal!$AH$5,PrintPayslip!$D$7=Cal!$Q781),IF(LEN(P781)&gt;0,P781,0),""),"")</f>
        <v/>
      </c>
      <c r="AF781" s="258" t="str">
        <f t="shared" si="110"/>
        <v/>
      </c>
    </row>
    <row r="782" spans="2:32" x14ac:dyDescent="0.25">
      <c r="B782" s="228">
        <v>778</v>
      </c>
      <c r="C782" s="247">
        <f>IF(LEN(INDEX(TaxData!$B$7:$D$4006,Cal!$B782,Cal!C$3))&gt;0,INDEX(TaxData!$B$7:$D$4006,Cal!$B782,Cal!C$3),"")</f>
        <v>863</v>
      </c>
      <c r="D782" s="247">
        <f>IF(LEN(INDEX(TaxData!$B$7:$D$4006,Cal!$B782,Cal!D$3))&gt;0,INDEX(TaxData!$B$7:$D$4006,Cal!$B782,Cal!D$3),"")</f>
        <v>135</v>
      </c>
      <c r="E782" s="247">
        <f>IF(LEN(INDEX(TaxData!$B$7:$D$4006,Cal!$B782,Cal!E$3))&gt;0,INDEX(TaxData!$B$7:$D$4006,Cal!$B782,Cal!E$3),"")</f>
        <v>257</v>
      </c>
      <c r="F782" s="230"/>
      <c r="H782" s="234"/>
      <c r="I782" s="234"/>
      <c r="J782" s="234"/>
      <c r="K782" s="234"/>
      <c r="O782" s="228">
        <v>778</v>
      </c>
      <c r="P782" s="250" t="str">
        <f>IF(LEN(INDEX(DataInput!$B$6:$G$2005,Cal!$B782,Cal!P$3))&gt;0,INDEX(DataInput!$B$6:$G$2005,Cal!$B782,Cal!P$3),"")</f>
        <v/>
      </c>
      <c r="Q782" s="251" t="str">
        <f>IF(LEN(INDEX(DataInput!$B$6:$G$2005,Cal!$B782,Cal!Q$3))&gt;0,INDEX(DataInput!$B$6:$G$2005,Cal!$B782,Cal!Q$3),"")</f>
        <v/>
      </c>
      <c r="R782" s="252" t="str">
        <f>IF(LEN(INDEX(DataInput!$B$6:$G$2005,Cal!$B782,Cal!R$3))&gt;0,INDEX(DataInput!$B$6:$G$2005,Cal!$B782,Cal!R$3),"")</f>
        <v/>
      </c>
      <c r="S782" s="251" t="str">
        <f>IF(LEN(INDEX(DataInput!$B$6:$G$2005,Cal!$B782,Cal!S$3))&gt;0,INDEX(DataInput!$B$6:$G$2005,Cal!$B782,Cal!S$3),"")</f>
        <v/>
      </c>
      <c r="T782" s="253" t="str">
        <f>IF(LEN(INDEX(DataInput!$B$6:$G$2005,Cal!$B782,Cal!T$3))&gt;0,INDEX(DataInput!$B$6:$G$2005,Cal!$B782,Cal!T$3),"")</f>
        <v/>
      </c>
      <c r="U782" s="254" t="str">
        <f>IF(LEN(INDEX(DataInput!$B$6:$G$2005,Cal!$B782,Cal!U$3))&gt;0,INDEX(DataInput!$B$6:$G$2005,Cal!$B782,Cal!U$3),"")</f>
        <v/>
      </c>
      <c r="V782" s="262">
        <f t="shared" si="111"/>
        <v>0</v>
      </c>
      <c r="W782" s="262" t="str">
        <f t="shared" si="112"/>
        <v/>
      </c>
      <c r="X782" s="262" t="str">
        <f t="shared" si="113"/>
        <v/>
      </c>
      <c r="Y782" s="257" t="str">
        <f t="shared" si="108"/>
        <v/>
      </c>
      <c r="Z782" s="257" t="str">
        <f t="shared" si="109"/>
        <v/>
      </c>
      <c r="AA782" s="258" t="str">
        <f t="shared" si="114"/>
        <v>No</v>
      </c>
      <c r="AB782" s="259" t="str">
        <f>IFERROR(IF(COUNTIF($P$4:P782,P782)=1,P782,""),"")</f>
        <v/>
      </c>
      <c r="AC782" s="259" t="str">
        <f t="shared" si="115"/>
        <v/>
      </c>
      <c r="AD782" s="259" t="str">
        <f t="shared" si="116"/>
        <v/>
      </c>
      <c r="AE782" s="259" t="str">
        <f>IFERROR(IF(AND(Cal!P782&gt;=Cal!$AG$5,Cal!P782&lt;=Cal!$AH$5,PrintPayslip!$D$7=Cal!$Q782),IF(LEN(P782)&gt;0,P782,0),""),"")</f>
        <v/>
      </c>
      <c r="AF782" s="258" t="str">
        <f t="shared" si="110"/>
        <v/>
      </c>
    </row>
    <row r="783" spans="2:32" x14ac:dyDescent="0.25">
      <c r="B783" s="228">
        <v>779</v>
      </c>
      <c r="C783" s="247">
        <f>IF(LEN(INDEX(TaxData!$B$7:$D$4006,Cal!$B783,Cal!C$3))&gt;0,INDEX(TaxData!$B$7:$D$4006,Cal!$B783,Cal!C$3),"")</f>
        <v>864</v>
      </c>
      <c r="D783" s="247">
        <f>IF(LEN(INDEX(TaxData!$B$7:$D$4006,Cal!$B783,Cal!D$3))&gt;0,INDEX(TaxData!$B$7:$D$4006,Cal!$B783,Cal!D$3),"")</f>
        <v>135</v>
      </c>
      <c r="E783" s="247">
        <f>IF(LEN(INDEX(TaxData!$B$7:$D$4006,Cal!$B783,Cal!E$3))&gt;0,INDEX(TaxData!$B$7:$D$4006,Cal!$B783,Cal!E$3),"")</f>
        <v>257</v>
      </c>
      <c r="F783" s="230"/>
      <c r="H783" s="234"/>
      <c r="I783" s="234"/>
      <c r="J783" s="234"/>
      <c r="K783" s="234"/>
      <c r="O783" s="228">
        <v>779</v>
      </c>
      <c r="P783" s="250" t="str">
        <f>IF(LEN(INDEX(DataInput!$B$6:$G$2005,Cal!$B783,Cal!P$3))&gt;0,INDEX(DataInput!$B$6:$G$2005,Cal!$B783,Cal!P$3),"")</f>
        <v/>
      </c>
      <c r="Q783" s="251" t="str">
        <f>IF(LEN(INDEX(DataInput!$B$6:$G$2005,Cal!$B783,Cal!Q$3))&gt;0,INDEX(DataInput!$B$6:$G$2005,Cal!$B783,Cal!Q$3),"")</f>
        <v/>
      </c>
      <c r="R783" s="252" t="str">
        <f>IF(LEN(INDEX(DataInput!$B$6:$G$2005,Cal!$B783,Cal!R$3))&gt;0,INDEX(DataInput!$B$6:$G$2005,Cal!$B783,Cal!R$3),"")</f>
        <v/>
      </c>
      <c r="S783" s="251" t="str">
        <f>IF(LEN(INDEX(DataInput!$B$6:$G$2005,Cal!$B783,Cal!S$3))&gt;0,INDEX(DataInput!$B$6:$G$2005,Cal!$B783,Cal!S$3),"")</f>
        <v/>
      </c>
      <c r="T783" s="253" t="str">
        <f>IF(LEN(INDEX(DataInput!$B$6:$G$2005,Cal!$B783,Cal!T$3))&gt;0,INDEX(DataInput!$B$6:$G$2005,Cal!$B783,Cal!T$3),"")</f>
        <v/>
      </c>
      <c r="U783" s="254" t="str">
        <f>IF(LEN(INDEX(DataInput!$B$6:$G$2005,Cal!$B783,Cal!U$3))&gt;0,INDEX(DataInput!$B$6:$G$2005,Cal!$B783,Cal!U$3),"")</f>
        <v/>
      </c>
      <c r="V783" s="262">
        <f t="shared" si="111"/>
        <v>0</v>
      </c>
      <c r="W783" s="262" t="str">
        <f t="shared" si="112"/>
        <v/>
      </c>
      <c r="X783" s="262" t="str">
        <f t="shared" si="113"/>
        <v/>
      </c>
      <c r="Y783" s="257" t="str">
        <f t="shared" si="108"/>
        <v/>
      </c>
      <c r="Z783" s="257" t="str">
        <f t="shared" si="109"/>
        <v/>
      </c>
      <c r="AA783" s="258" t="str">
        <f t="shared" si="114"/>
        <v>No</v>
      </c>
      <c r="AB783" s="259" t="str">
        <f>IFERROR(IF(COUNTIF($P$4:P783,P783)=1,P783,""),"")</f>
        <v/>
      </c>
      <c r="AC783" s="259" t="str">
        <f t="shared" si="115"/>
        <v/>
      </c>
      <c r="AD783" s="259" t="str">
        <f t="shared" si="116"/>
        <v/>
      </c>
      <c r="AE783" s="259" t="str">
        <f>IFERROR(IF(AND(Cal!P783&gt;=Cal!$AG$5,Cal!P783&lt;=Cal!$AH$5,PrintPayslip!$D$7=Cal!$Q783),IF(LEN(P783)&gt;0,P783,0),""),"")</f>
        <v/>
      </c>
      <c r="AF783" s="258" t="str">
        <f t="shared" si="110"/>
        <v/>
      </c>
    </row>
    <row r="784" spans="2:32" x14ac:dyDescent="0.25">
      <c r="B784" s="228">
        <v>780</v>
      </c>
      <c r="C784" s="247">
        <f>IF(LEN(INDEX(TaxData!$B$7:$D$4006,Cal!$B784,Cal!C$3))&gt;0,INDEX(TaxData!$B$7:$D$4006,Cal!$B784,Cal!C$3),"")</f>
        <v>865</v>
      </c>
      <c r="D784" s="247">
        <f>IF(LEN(INDEX(TaxData!$B$7:$D$4006,Cal!$B784,Cal!D$3))&gt;0,INDEX(TaxData!$B$7:$D$4006,Cal!$B784,Cal!D$3),"")</f>
        <v>136</v>
      </c>
      <c r="E784" s="247">
        <f>IF(LEN(INDEX(TaxData!$B$7:$D$4006,Cal!$B784,Cal!E$3))&gt;0,INDEX(TaxData!$B$7:$D$4006,Cal!$B784,Cal!E$3),"")</f>
        <v>257</v>
      </c>
      <c r="F784" s="230"/>
      <c r="H784" s="234"/>
      <c r="I784" s="234"/>
      <c r="J784" s="234"/>
      <c r="K784" s="234"/>
      <c r="O784" s="228">
        <v>780</v>
      </c>
      <c r="P784" s="250" t="str">
        <f>IF(LEN(INDEX(DataInput!$B$6:$G$2005,Cal!$B784,Cal!P$3))&gt;0,INDEX(DataInput!$B$6:$G$2005,Cal!$B784,Cal!P$3),"")</f>
        <v/>
      </c>
      <c r="Q784" s="251" t="str">
        <f>IF(LEN(INDEX(DataInput!$B$6:$G$2005,Cal!$B784,Cal!Q$3))&gt;0,INDEX(DataInput!$B$6:$G$2005,Cal!$B784,Cal!Q$3),"")</f>
        <v/>
      </c>
      <c r="R784" s="252" t="str">
        <f>IF(LEN(INDEX(DataInput!$B$6:$G$2005,Cal!$B784,Cal!R$3))&gt;0,INDEX(DataInput!$B$6:$G$2005,Cal!$B784,Cal!R$3),"")</f>
        <v/>
      </c>
      <c r="S784" s="251" t="str">
        <f>IF(LEN(INDEX(DataInput!$B$6:$G$2005,Cal!$B784,Cal!S$3))&gt;0,INDEX(DataInput!$B$6:$G$2005,Cal!$B784,Cal!S$3),"")</f>
        <v/>
      </c>
      <c r="T784" s="253" t="str">
        <f>IF(LEN(INDEX(DataInput!$B$6:$G$2005,Cal!$B784,Cal!T$3))&gt;0,INDEX(DataInput!$B$6:$G$2005,Cal!$B784,Cal!T$3),"")</f>
        <v/>
      </c>
      <c r="U784" s="254" t="str">
        <f>IF(LEN(INDEX(DataInput!$B$6:$G$2005,Cal!$B784,Cal!U$3))&gt;0,INDEX(DataInput!$B$6:$G$2005,Cal!$B784,Cal!U$3),"")</f>
        <v/>
      </c>
      <c r="V784" s="262">
        <f t="shared" si="111"/>
        <v>0</v>
      </c>
      <c r="W784" s="262" t="str">
        <f t="shared" si="112"/>
        <v/>
      </c>
      <c r="X784" s="262" t="str">
        <f t="shared" si="113"/>
        <v/>
      </c>
      <c r="Y784" s="257" t="str">
        <f t="shared" si="108"/>
        <v/>
      </c>
      <c r="Z784" s="257" t="str">
        <f t="shared" si="109"/>
        <v/>
      </c>
      <c r="AA784" s="258" t="str">
        <f t="shared" si="114"/>
        <v>No</v>
      </c>
      <c r="AB784" s="259" t="str">
        <f>IFERROR(IF(COUNTIF($P$4:P784,P784)=1,P784,""),"")</f>
        <v/>
      </c>
      <c r="AC784" s="259" t="str">
        <f t="shared" si="115"/>
        <v/>
      </c>
      <c r="AD784" s="259" t="str">
        <f t="shared" si="116"/>
        <v/>
      </c>
      <c r="AE784" s="259" t="str">
        <f>IFERROR(IF(AND(Cal!P784&gt;=Cal!$AG$5,Cal!P784&lt;=Cal!$AH$5,PrintPayslip!$D$7=Cal!$Q784),IF(LEN(P784)&gt;0,P784,0),""),"")</f>
        <v/>
      </c>
      <c r="AF784" s="258" t="str">
        <f t="shared" si="110"/>
        <v/>
      </c>
    </row>
    <row r="785" spans="2:32" x14ac:dyDescent="0.25">
      <c r="B785" s="228">
        <v>781</v>
      </c>
      <c r="C785" s="247">
        <f>IF(LEN(INDEX(TaxData!$B$7:$D$4006,Cal!$B785,Cal!C$3))&gt;0,INDEX(TaxData!$B$7:$D$4006,Cal!$B785,Cal!C$3),"")</f>
        <v>866</v>
      </c>
      <c r="D785" s="247">
        <f>IF(LEN(INDEX(TaxData!$B$7:$D$4006,Cal!$B785,Cal!D$3))&gt;0,INDEX(TaxData!$B$7:$D$4006,Cal!$B785,Cal!D$3),"")</f>
        <v>136</v>
      </c>
      <c r="E785" s="247">
        <f>IF(LEN(INDEX(TaxData!$B$7:$D$4006,Cal!$B785,Cal!E$3))&gt;0,INDEX(TaxData!$B$7:$D$4006,Cal!$B785,Cal!E$3),"")</f>
        <v>258</v>
      </c>
      <c r="F785" s="230"/>
      <c r="H785" s="234"/>
      <c r="I785" s="234"/>
      <c r="J785" s="234"/>
      <c r="K785" s="234"/>
      <c r="O785" s="228">
        <v>781</v>
      </c>
      <c r="P785" s="250" t="str">
        <f>IF(LEN(INDEX(DataInput!$B$6:$G$2005,Cal!$B785,Cal!P$3))&gt;0,INDEX(DataInput!$B$6:$G$2005,Cal!$B785,Cal!P$3),"")</f>
        <v/>
      </c>
      <c r="Q785" s="251" t="str">
        <f>IF(LEN(INDEX(DataInput!$B$6:$G$2005,Cal!$B785,Cal!Q$3))&gt;0,INDEX(DataInput!$B$6:$G$2005,Cal!$B785,Cal!Q$3),"")</f>
        <v/>
      </c>
      <c r="R785" s="252" t="str">
        <f>IF(LEN(INDEX(DataInput!$B$6:$G$2005,Cal!$B785,Cal!R$3))&gt;0,INDEX(DataInput!$B$6:$G$2005,Cal!$B785,Cal!R$3),"")</f>
        <v/>
      </c>
      <c r="S785" s="251" t="str">
        <f>IF(LEN(INDEX(DataInput!$B$6:$G$2005,Cal!$B785,Cal!S$3))&gt;0,INDEX(DataInput!$B$6:$G$2005,Cal!$B785,Cal!S$3),"")</f>
        <v/>
      </c>
      <c r="T785" s="253" t="str">
        <f>IF(LEN(INDEX(DataInput!$B$6:$G$2005,Cal!$B785,Cal!T$3))&gt;0,INDEX(DataInput!$B$6:$G$2005,Cal!$B785,Cal!T$3),"")</f>
        <v/>
      </c>
      <c r="U785" s="254" t="str">
        <f>IF(LEN(INDEX(DataInput!$B$6:$G$2005,Cal!$B785,Cal!U$3))&gt;0,INDEX(DataInput!$B$6:$G$2005,Cal!$B785,Cal!U$3),"")</f>
        <v/>
      </c>
      <c r="V785" s="262">
        <f t="shared" si="111"/>
        <v>0</v>
      </c>
      <c r="W785" s="262" t="str">
        <f t="shared" si="112"/>
        <v/>
      </c>
      <c r="X785" s="262" t="str">
        <f t="shared" si="113"/>
        <v/>
      </c>
      <c r="Y785" s="257" t="str">
        <f t="shared" si="108"/>
        <v/>
      </c>
      <c r="Z785" s="257" t="str">
        <f t="shared" si="109"/>
        <v/>
      </c>
      <c r="AA785" s="258" t="str">
        <f t="shared" si="114"/>
        <v>No</v>
      </c>
      <c r="AB785" s="259" t="str">
        <f>IFERROR(IF(COUNTIF($P$4:P785,P785)=1,P785,""),"")</f>
        <v/>
      </c>
      <c r="AC785" s="259" t="str">
        <f t="shared" si="115"/>
        <v/>
      </c>
      <c r="AD785" s="259" t="str">
        <f t="shared" si="116"/>
        <v/>
      </c>
      <c r="AE785" s="259" t="str">
        <f>IFERROR(IF(AND(Cal!P785&gt;=Cal!$AG$5,Cal!P785&lt;=Cal!$AH$5,PrintPayslip!$D$7=Cal!$Q785),IF(LEN(P785)&gt;0,P785,0),""),"")</f>
        <v/>
      </c>
      <c r="AF785" s="258" t="str">
        <f t="shared" si="110"/>
        <v/>
      </c>
    </row>
    <row r="786" spans="2:32" x14ac:dyDescent="0.25">
      <c r="B786" s="228">
        <v>782</v>
      </c>
      <c r="C786" s="247">
        <f>IF(LEN(INDEX(TaxData!$B$7:$D$4006,Cal!$B786,Cal!C$3))&gt;0,INDEX(TaxData!$B$7:$D$4006,Cal!$B786,Cal!C$3),"")</f>
        <v>867</v>
      </c>
      <c r="D786" s="247">
        <f>IF(LEN(INDEX(TaxData!$B$7:$D$4006,Cal!$B786,Cal!D$3))&gt;0,INDEX(TaxData!$B$7:$D$4006,Cal!$B786,Cal!D$3),"")</f>
        <v>136</v>
      </c>
      <c r="E786" s="247">
        <f>IF(LEN(INDEX(TaxData!$B$7:$D$4006,Cal!$B786,Cal!E$3))&gt;0,INDEX(TaxData!$B$7:$D$4006,Cal!$B786,Cal!E$3),"")</f>
        <v>258</v>
      </c>
      <c r="F786" s="230"/>
      <c r="H786" s="234"/>
      <c r="I786" s="234"/>
      <c r="J786" s="234"/>
      <c r="K786" s="234"/>
      <c r="O786" s="228">
        <v>782</v>
      </c>
      <c r="P786" s="250" t="str">
        <f>IF(LEN(INDEX(DataInput!$B$6:$G$2005,Cal!$B786,Cal!P$3))&gt;0,INDEX(DataInput!$B$6:$G$2005,Cal!$B786,Cal!P$3),"")</f>
        <v/>
      </c>
      <c r="Q786" s="251" t="str">
        <f>IF(LEN(INDEX(DataInput!$B$6:$G$2005,Cal!$B786,Cal!Q$3))&gt;0,INDEX(DataInput!$B$6:$G$2005,Cal!$B786,Cal!Q$3),"")</f>
        <v/>
      </c>
      <c r="R786" s="252" t="str">
        <f>IF(LEN(INDEX(DataInput!$B$6:$G$2005,Cal!$B786,Cal!R$3))&gt;0,INDEX(DataInput!$B$6:$G$2005,Cal!$B786,Cal!R$3),"")</f>
        <v/>
      </c>
      <c r="S786" s="251" t="str">
        <f>IF(LEN(INDEX(DataInput!$B$6:$G$2005,Cal!$B786,Cal!S$3))&gt;0,INDEX(DataInput!$B$6:$G$2005,Cal!$B786,Cal!S$3),"")</f>
        <v/>
      </c>
      <c r="T786" s="253" t="str">
        <f>IF(LEN(INDEX(DataInput!$B$6:$G$2005,Cal!$B786,Cal!T$3))&gt;0,INDEX(DataInput!$B$6:$G$2005,Cal!$B786,Cal!T$3),"")</f>
        <v/>
      </c>
      <c r="U786" s="254" t="str">
        <f>IF(LEN(INDEX(DataInput!$B$6:$G$2005,Cal!$B786,Cal!U$3))&gt;0,INDEX(DataInput!$B$6:$G$2005,Cal!$B786,Cal!U$3),"")</f>
        <v/>
      </c>
      <c r="V786" s="262">
        <f t="shared" si="111"/>
        <v>0</v>
      </c>
      <c r="W786" s="262" t="str">
        <f t="shared" si="112"/>
        <v/>
      </c>
      <c r="X786" s="262" t="str">
        <f t="shared" si="113"/>
        <v/>
      </c>
      <c r="Y786" s="257" t="str">
        <f t="shared" si="108"/>
        <v/>
      </c>
      <c r="Z786" s="257" t="str">
        <f t="shared" si="109"/>
        <v/>
      </c>
      <c r="AA786" s="258" t="str">
        <f t="shared" si="114"/>
        <v>No</v>
      </c>
      <c r="AB786" s="259" t="str">
        <f>IFERROR(IF(COUNTIF($P$4:P786,P786)=1,P786,""),"")</f>
        <v/>
      </c>
      <c r="AC786" s="259" t="str">
        <f t="shared" si="115"/>
        <v/>
      </c>
      <c r="AD786" s="259" t="str">
        <f t="shared" si="116"/>
        <v/>
      </c>
      <c r="AE786" s="259" t="str">
        <f>IFERROR(IF(AND(Cal!P786&gt;=Cal!$AG$5,Cal!P786&lt;=Cal!$AH$5,PrintPayslip!$D$7=Cal!$Q786),IF(LEN(P786)&gt;0,P786,0),""),"")</f>
        <v/>
      </c>
      <c r="AF786" s="258" t="str">
        <f t="shared" si="110"/>
        <v/>
      </c>
    </row>
    <row r="787" spans="2:32" x14ac:dyDescent="0.25">
      <c r="B787" s="228">
        <v>783</v>
      </c>
      <c r="C787" s="247">
        <f>IF(LEN(INDEX(TaxData!$B$7:$D$4006,Cal!$B787,Cal!C$3))&gt;0,INDEX(TaxData!$B$7:$D$4006,Cal!$B787,Cal!C$3),"")</f>
        <v>868</v>
      </c>
      <c r="D787" s="247">
        <f>IF(LEN(INDEX(TaxData!$B$7:$D$4006,Cal!$B787,Cal!D$3))&gt;0,INDEX(TaxData!$B$7:$D$4006,Cal!$B787,Cal!D$3),"")</f>
        <v>137</v>
      </c>
      <c r="E787" s="247">
        <f>IF(LEN(INDEX(TaxData!$B$7:$D$4006,Cal!$B787,Cal!E$3))&gt;0,INDEX(TaxData!$B$7:$D$4006,Cal!$B787,Cal!E$3),"")</f>
        <v>258</v>
      </c>
      <c r="F787" s="230"/>
      <c r="H787" s="234"/>
      <c r="I787" s="234"/>
      <c r="J787" s="234"/>
      <c r="K787" s="234"/>
      <c r="O787" s="228">
        <v>783</v>
      </c>
      <c r="P787" s="250" t="str">
        <f>IF(LEN(INDEX(DataInput!$B$6:$G$2005,Cal!$B787,Cal!P$3))&gt;0,INDEX(DataInput!$B$6:$G$2005,Cal!$B787,Cal!P$3),"")</f>
        <v/>
      </c>
      <c r="Q787" s="251" t="str">
        <f>IF(LEN(INDEX(DataInput!$B$6:$G$2005,Cal!$B787,Cal!Q$3))&gt;0,INDEX(DataInput!$B$6:$G$2005,Cal!$B787,Cal!Q$3),"")</f>
        <v/>
      </c>
      <c r="R787" s="252" t="str">
        <f>IF(LEN(INDEX(DataInput!$B$6:$G$2005,Cal!$B787,Cal!R$3))&gt;0,INDEX(DataInput!$B$6:$G$2005,Cal!$B787,Cal!R$3),"")</f>
        <v/>
      </c>
      <c r="S787" s="251" t="str">
        <f>IF(LEN(INDEX(DataInput!$B$6:$G$2005,Cal!$B787,Cal!S$3))&gt;0,INDEX(DataInput!$B$6:$G$2005,Cal!$B787,Cal!S$3),"")</f>
        <v/>
      </c>
      <c r="T787" s="253" t="str">
        <f>IF(LEN(INDEX(DataInput!$B$6:$G$2005,Cal!$B787,Cal!T$3))&gt;0,INDEX(DataInput!$B$6:$G$2005,Cal!$B787,Cal!T$3),"")</f>
        <v/>
      </c>
      <c r="U787" s="254" t="str">
        <f>IF(LEN(INDEX(DataInput!$B$6:$G$2005,Cal!$B787,Cal!U$3))&gt;0,INDEX(DataInput!$B$6:$G$2005,Cal!$B787,Cal!U$3),"")</f>
        <v/>
      </c>
      <c r="V787" s="262">
        <f t="shared" si="111"/>
        <v>0</v>
      </c>
      <c r="W787" s="262" t="str">
        <f t="shared" si="112"/>
        <v/>
      </c>
      <c r="X787" s="262" t="str">
        <f t="shared" si="113"/>
        <v/>
      </c>
      <c r="Y787" s="257" t="str">
        <f t="shared" si="108"/>
        <v/>
      </c>
      <c r="Z787" s="257" t="str">
        <f t="shared" si="109"/>
        <v/>
      </c>
      <c r="AA787" s="258" t="str">
        <f t="shared" si="114"/>
        <v>No</v>
      </c>
      <c r="AB787" s="259" t="str">
        <f>IFERROR(IF(COUNTIF($P$4:P787,P787)=1,P787,""),"")</f>
        <v/>
      </c>
      <c r="AC787" s="259" t="str">
        <f t="shared" si="115"/>
        <v/>
      </c>
      <c r="AD787" s="259" t="str">
        <f t="shared" si="116"/>
        <v/>
      </c>
      <c r="AE787" s="259" t="str">
        <f>IFERROR(IF(AND(Cal!P787&gt;=Cal!$AG$5,Cal!P787&lt;=Cal!$AH$5,PrintPayslip!$D$7=Cal!$Q787),IF(LEN(P787)&gt;0,P787,0),""),"")</f>
        <v/>
      </c>
      <c r="AF787" s="258" t="str">
        <f t="shared" si="110"/>
        <v/>
      </c>
    </row>
    <row r="788" spans="2:32" x14ac:dyDescent="0.25">
      <c r="B788" s="228">
        <v>784</v>
      </c>
      <c r="C788" s="247">
        <f>IF(LEN(INDEX(TaxData!$B$7:$D$4006,Cal!$B788,Cal!C$3))&gt;0,INDEX(TaxData!$B$7:$D$4006,Cal!$B788,Cal!C$3),"")</f>
        <v>869</v>
      </c>
      <c r="D788" s="247">
        <f>IF(LEN(INDEX(TaxData!$B$7:$D$4006,Cal!$B788,Cal!D$3))&gt;0,INDEX(TaxData!$B$7:$D$4006,Cal!$B788,Cal!D$3),"")</f>
        <v>137</v>
      </c>
      <c r="E788" s="247">
        <f>IF(LEN(INDEX(TaxData!$B$7:$D$4006,Cal!$B788,Cal!E$3))&gt;0,INDEX(TaxData!$B$7:$D$4006,Cal!$B788,Cal!E$3),"")</f>
        <v>259</v>
      </c>
      <c r="F788" s="230"/>
      <c r="H788" s="234"/>
      <c r="I788" s="234"/>
      <c r="J788" s="234"/>
      <c r="K788" s="234"/>
      <c r="O788" s="228">
        <v>784</v>
      </c>
      <c r="P788" s="250" t="str">
        <f>IF(LEN(INDEX(DataInput!$B$6:$G$2005,Cal!$B788,Cal!P$3))&gt;0,INDEX(DataInput!$B$6:$G$2005,Cal!$B788,Cal!P$3),"")</f>
        <v/>
      </c>
      <c r="Q788" s="251" t="str">
        <f>IF(LEN(INDEX(DataInput!$B$6:$G$2005,Cal!$B788,Cal!Q$3))&gt;0,INDEX(DataInput!$B$6:$G$2005,Cal!$B788,Cal!Q$3),"")</f>
        <v/>
      </c>
      <c r="R788" s="252" t="str">
        <f>IF(LEN(INDEX(DataInput!$B$6:$G$2005,Cal!$B788,Cal!R$3))&gt;0,INDEX(DataInput!$B$6:$G$2005,Cal!$B788,Cal!R$3),"")</f>
        <v/>
      </c>
      <c r="S788" s="251" t="str">
        <f>IF(LEN(INDEX(DataInput!$B$6:$G$2005,Cal!$B788,Cal!S$3))&gt;0,INDEX(DataInput!$B$6:$G$2005,Cal!$B788,Cal!S$3),"")</f>
        <v/>
      </c>
      <c r="T788" s="253" t="str">
        <f>IF(LEN(INDEX(DataInput!$B$6:$G$2005,Cal!$B788,Cal!T$3))&gt;0,INDEX(DataInput!$B$6:$G$2005,Cal!$B788,Cal!T$3),"")</f>
        <v/>
      </c>
      <c r="U788" s="254" t="str">
        <f>IF(LEN(INDEX(DataInput!$B$6:$G$2005,Cal!$B788,Cal!U$3))&gt;0,INDEX(DataInput!$B$6:$G$2005,Cal!$B788,Cal!U$3),"")</f>
        <v/>
      </c>
      <c r="V788" s="262">
        <f t="shared" si="111"/>
        <v>0</v>
      </c>
      <c r="W788" s="262" t="str">
        <f t="shared" si="112"/>
        <v/>
      </c>
      <c r="X788" s="262" t="str">
        <f t="shared" si="113"/>
        <v/>
      </c>
      <c r="Y788" s="257" t="str">
        <f t="shared" si="108"/>
        <v/>
      </c>
      <c r="Z788" s="257" t="str">
        <f t="shared" si="109"/>
        <v/>
      </c>
      <c r="AA788" s="258" t="str">
        <f t="shared" si="114"/>
        <v>No</v>
      </c>
      <c r="AB788" s="259" t="str">
        <f>IFERROR(IF(COUNTIF($P$4:P788,P788)=1,P788,""),"")</f>
        <v/>
      </c>
      <c r="AC788" s="259" t="str">
        <f t="shared" si="115"/>
        <v/>
      </c>
      <c r="AD788" s="259" t="str">
        <f t="shared" si="116"/>
        <v/>
      </c>
      <c r="AE788" s="259" t="str">
        <f>IFERROR(IF(AND(Cal!P788&gt;=Cal!$AG$5,Cal!P788&lt;=Cal!$AH$5,PrintPayslip!$D$7=Cal!$Q788),IF(LEN(P788)&gt;0,P788,0),""),"")</f>
        <v/>
      </c>
      <c r="AF788" s="258" t="str">
        <f t="shared" si="110"/>
        <v/>
      </c>
    </row>
    <row r="789" spans="2:32" x14ac:dyDescent="0.25">
      <c r="B789" s="228">
        <v>785</v>
      </c>
      <c r="C789" s="247">
        <f>IF(LEN(INDEX(TaxData!$B$7:$D$4006,Cal!$B789,Cal!C$3))&gt;0,INDEX(TaxData!$B$7:$D$4006,Cal!$B789,Cal!C$3),"")</f>
        <v>870</v>
      </c>
      <c r="D789" s="247">
        <f>IF(LEN(INDEX(TaxData!$B$7:$D$4006,Cal!$B789,Cal!D$3))&gt;0,INDEX(TaxData!$B$7:$D$4006,Cal!$B789,Cal!D$3),"")</f>
        <v>137</v>
      </c>
      <c r="E789" s="247">
        <f>IF(LEN(INDEX(TaxData!$B$7:$D$4006,Cal!$B789,Cal!E$3))&gt;0,INDEX(TaxData!$B$7:$D$4006,Cal!$B789,Cal!E$3),"")</f>
        <v>259</v>
      </c>
      <c r="F789" s="230"/>
      <c r="H789" s="234"/>
      <c r="I789" s="234"/>
      <c r="J789" s="234"/>
      <c r="K789" s="234"/>
      <c r="O789" s="228">
        <v>785</v>
      </c>
      <c r="P789" s="250" t="str">
        <f>IF(LEN(INDEX(DataInput!$B$6:$G$2005,Cal!$B789,Cal!P$3))&gt;0,INDEX(DataInput!$B$6:$G$2005,Cal!$B789,Cal!P$3),"")</f>
        <v/>
      </c>
      <c r="Q789" s="251" t="str">
        <f>IF(LEN(INDEX(DataInput!$B$6:$G$2005,Cal!$B789,Cal!Q$3))&gt;0,INDEX(DataInput!$B$6:$G$2005,Cal!$B789,Cal!Q$3),"")</f>
        <v/>
      </c>
      <c r="R789" s="252" t="str">
        <f>IF(LEN(INDEX(DataInput!$B$6:$G$2005,Cal!$B789,Cal!R$3))&gt;0,INDEX(DataInput!$B$6:$G$2005,Cal!$B789,Cal!R$3),"")</f>
        <v/>
      </c>
      <c r="S789" s="251" t="str">
        <f>IF(LEN(INDEX(DataInput!$B$6:$G$2005,Cal!$B789,Cal!S$3))&gt;0,INDEX(DataInput!$B$6:$G$2005,Cal!$B789,Cal!S$3),"")</f>
        <v/>
      </c>
      <c r="T789" s="253" t="str">
        <f>IF(LEN(INDEX(DataInput!$B$6:$G$2005,Cal!$B789,Cal!T$3))&gt;0,INDEX(DataInput!$B$6:$G$2005,Cal!$B789,Cal!T$3),"")</f>
        <v/>
      </c>
      <c r="U789" s="254" t="str">
        <f>IF(LEN(INDEX(DataInput!$B$6:$G$2005,Cal!$B789,Cal!U$3))&gt;0,INDEX(DataInput!$B$6:$G$2005,Cal!$B789,Cal!U$3),"")</f>
        <v/>
      </c>
      <c r="V789" s="262">
        <f t="shared" si="111"/>
        <v>0</v>
      </c>
      <c r="W789" s="262" t="str">
        <f t="shared" si="112"/>
        <v/>
      </c>
      <c r="X789" s="262" t="str">
        <f t="shared" si="113"/>
        <v/>
      </c>
      <c r="Y789" s="257" t="str">
        <f t="shared" si="108"/>
        <v/>
      </c>
      <c r="Z789" s="257" t="str">
        <f t="shared" si="109"/>
        <v/>
      </c>
      <c r="AA789" s="258" t="str">
        <f t="shared" si="114"/>
        <v>No</v>
      </c>
      <c r="AB789" s="259" t="str">
        <f>IFERROR(IF(COUNTIF($P$4:P789,P789)=1,P789,""),"")</f>
        <v/>
      </c>
      <c r="AC789" s="259" t="str">
        <f t="shared" si="115"/>
        <v/>
      </c>
      <c r="AD789" s="259" t="str">
        <f t="shared" si="116"/>
        <v/>
      </c>
      <c r="AE789" s="259" t="str">
        <f>IFERROR(IF(AND(Cal!P789&gt;=Cal!$AG$5,Cal!P789&lt;=Cal!$AH$5,PrintPayslip!$D$7=Cal!$Q789),IF(LEN(P789)&gt;0,P789,0),""),"")</f>
        <v/>
      </c>
      <c r="AF789" s="258" t="str">
        <f t="shared" si="110"/>
        <v/>
      </c>
    </row>
    <row r="790" spans="2:32" x14ac:dyDescent="0.25">
      <c r="B790" s="228">
        <v>786</v>
      </c>
      <c r="C790" s="247">
        <f>IF(LEN(INDEX(TaxData!$B$7:$D$4006,Cal!$B790,Cal!C$3))&gt;0,INDEX(TaxData!$B$7:$D$4006,Cal!$B790,Cal!C$3),"")</f>
        <v>871</v>
      </c>
      <c r="D790" s="247">
        <f>IF(LEN(INDEX(TaxData!$B$7:$D$4006,Cal!$B790,Cal!D$3))&gt;0,INDEX(TaxData!$B$7:$D$4006,Cal!$B790,Cal!D$3),"")</f>
        <v>138</v>
      </c>
      <c r="E790" s="247">
        <f>IF(LEN(INDEX(TaxData!$B$7:$D$4006,Cal!$B790,Cal!E$3))&gt;0,INDEX(TaxData!$B$7:$D$4006,Cal!$B790,Cal!E$3),"")</f>
        <v>260</v>
      </c>
      <c r="F790" s="230"/>
      <c r="H790" s="234"/>
      <c r="I790" s="234"/>
      <c r="J790" s="234"/>
      <c r="K790" s="234"/>
      <c r="O790" s="228">
        <v>786</v>
      </c>
      <c r="P790" s="250" t="str">
        <f>IF(LEN(INDEX(DataInput!$B$6:$G$2005,Cal!$B790,Cal!P$3))&gt;0,INDEX(DataInput!$B$6:$G$2005,Cal!$B790,Cal!P$3),"")</f>
        <v/>
      </c>
      <c r="Q790" s="251" t="str">
        <f>IF(LEN(INDEX(DataInput!$B$6:$G$2005,Cal!$B790,Cal!Q$3))&gt;0,INDEX(DataInput!$B$6:$G$2005,Cal!$B790,Cal!Q$3),"")</f>
        <v/>
      </c>
      <c r="R790" s="252" t="str">
        <f>IF(LEN(INDEX(DataInput!$B$6:$G$2005,Cal!$B790,Cal!R$3))&gt;0,INDEX(DataInput!$B$6:$G$2005,Cal!$B790,Cal!R$3),"")</f>
        <v/>
      </c>
      <c r="S790" s="251" t="str">
        <f>IF(LEN(INDEX(DataInput!$B$6:$G$2005,Cal!$B790,Cal!S$3))&gt;0,INDEX(DataInput!$B$6:$G$2005,Cal!$B790,Cal!S$3),"")</f>
        <v/>
      </c>
      <c r="T790" s="253" t="str">
        <f>IF(LEN(INDEX(DataInput!$B$6:$G$2005,Cal!$B790,Cal!T$3))&gt;0,INDEX(DataInput!$B$6:$G$2005,Cal!$B790,Cal!T$3),"")</f>
        <v/>
      </c>
      <c r="U790" s="254" t="str">
        <f>IF(LEN(INDEX(DataInput!$B$6:$G$2005,Cal!$B790,Cal!U$3))&gt;0,INDEX(DataInput!$B$6:$G$2005,Cal!$B790,Cal!U$3),"")</f>
        <v/>
      </c>
      <c r="V790" s="262">
        <f t="shared" si="111"/>
        <v>0</v>
      </c>
      <c r="W790" s="262" t="str">
        <f t="shared" si="112"/>
        <v/>
      </c>
      <c r="X790" s="262" t="str">
        <f t="shared" si="113"/>
        <v/>
      </c>
      <c r="Y790" s="257" t="str">
        <f t="shared" si="108"/>
        <v/>
      </c>
      <c r="Z790" s="257" t="str">
        <f t="shared" si="109"/>
        <v/>
      </c>
      <c r="AA790" s="258" t="str">
        <f t="shared" si="114"/>
        <v>No</v>
      </c>
      <c r="AB790" s="259" t="str">
        <f>IFERROR(IF(COUNTIF($P$4:P790,P790)=1,P790,""),"")</f>
        <v/>
      </c>
      <c r="AC790" s="259" t="str">
        <f t="shared" si="115"/>
        <v/>
      </c>
      <c r="AD790" s="259" t="str">
        <f t="shared" si="116"/>
        <v/>
      </c>
      <c r="AE790" s="259" t="str">
        <f>IFERROR(IF(AND(Cal!P790&gt;=Cal!$AG$5,Cal!P790&lt;=Cal!$AH$5,PrintPayslip!$D$7=Cal!$Q790),IF(LEN(P790)&gt;0,P790,0),""),"")</f>
        <v/>
      </c>
      <c r="AF790" s="258" t="str">
        <f t="shared" si="110"/>
        <v/>
      </c>
    </row>
    <row r="791" spans="2:32" x14ac:dyDescent="0.25">
      <c r="B791" s="228">
        <v>787</v>
      </c>
      <c r="C791" s="247">
        <f>IF(LEN(INDEX(TaxData!$B$7:$D$4006,Cal!$B791,Cal!C$3))&gt;0,INDEX(TaxData!$B$7:$D$4006,Cal!$B791,Cal!C$3),"")</f>
        <v>872</v>
      </c>
      <c r="D791" s="247">
        <f>IF(LEN(INDEX(TaxData!$B$7:$D$4006,Cal!$B791,Cal!D$3))&gt;0,INDEX(TaxData!$B$7:$D$4006,Cal!$B791,Cal!D$3),"")</f>
        <v>138</v>
      </c>
      <c r="E791" s="247">
        <f>IF(LEN(INDEX(TaxData!$B$7:$D$4006,Cal!$B791,Cal!E$3))&gt;0,INDEX(TaxData!$B$7:$D$4006,Cal!$B791,Cal!E$3),"")</f>
        <v>260</v>
      </c>
      <c r="F791" s="230"/>
      <c r="H791" s="234"/>
      <c r="I791" s="234"/>
      <c r="J791" s="234"/>
      <c r="K791" s="234"/>
      <c r="O791" s="228">
        <v>787</v>
      </c>
      <c r="P791" s="250" t="str">
        <f>IF(LEN(INDEX(DataInput!$B$6:$G$2005,Cal!$B791,Cal!P$3))&gt;0,INDEX(DataInput!$B$6:$G$2005,Cal!$B791,Cal!P$3),"")</f>
        <v/>
      </c>
      <c r="Q791" s="251" t="str">
        <f>IF(LEN(INDEX(DataInput!$B$6:$G$2005,Cal!$B791,Cal!Q$3))&gt;0,INDEX(DataInput!$B$6:$G$2005,Cal!$B791,Cal!Q$3),"")</f>
        <v/>
      </c>
      <c r="R791" s="252" t="str">
        <f>IF(LEN(INDEX(DataInput!$B$6:$G$2005,Cal!$B791,Cal!R$3))&gt;0,INDEX(DataInput!$B$6:$G$2005,Cal!$B791,Cal!R$3),"")</f>
        <v/>
      </c>
      <c r="S791" s="251" t="str">
        <f>IF(LEN(INDEX(DataInput!$B$6:$G$2005,Cal!$B791,Cal!S$3))&gt;0,INDEX(DataInput!$B$6:$G$2005,Cal!$B791,Cal!S$3),"")</f>
        <v/>
      </c>
      <c r="T791" s="253" t="str">
        <f>IF(LEN(INDEX(DataInput!$B$6:$G$2005,Cal!$B791,Cal!T$3))&gt;0,INDEX(DataInput!$B$6:$G$2005,Cal!$B791,Cal!T$3),"")</f>
        <v/>
      </c>
      <c r="U791" s="254" t="str">
        <f>IF(LEN(INDEX(DataInput!$B$6:$G$2005,Cal!$B791,Cal!U$3))&gt;0,INDEX(DataInput!$B$6:$G$2005,Cal!$B791,Cal!U$3),"")</f>
        <v/>
      </c>
      <c r="V791" s="262">
        <f t="shared" si="111"/>
        <v>0</v>
      </c>
      <c r="W791" s="262" t="str">
        <f t="shared" si="112"/>
        <v/>
      </c>
      <c r="X791" s="262" t="str">
        <f t="shared" si="113"/>
        <v/>
      </c>
      <c r="Y791" s="257" t="str">
        <f t="shared" si="108"/>
        <v/>
      </c>
      <c r="Z791" s="257" t="str">
        <f t="shared" si="109"/>
        <v/>
      </c>
      <c r="AA791" s="258" t="str">
        <f t="shared" si="114"/>
        <v>No</v>
      </c>
      <c r="AB791" s="259" t="str">
        <f>IFERROR(IF(COUNTIF($P$4:P791,P791)=1,P791,""),"")</f>
        <v/>
      </c>
      <c r="AC791" s="259" t="str">
        <f t="shared" si="115"/>
        <v/>
      </c>
      <c r="AD791" s="259" t="str">
        <f t="shared" si="116"/>
        <v/>
      </c>
      <c r="AE791" s="259" t="str">
        <f>IFERROR(IF(AND(Cal!P791&gt;=Cal!$AG$5,Cal!P791&lt;=Cal!$AH$5,PrintPayslip!$D$7=Cal!$Q791),IF(LEN(P791)&gt;0,P791,0),""),"")</f>
        <v/>
      </c>
      <c r="AF791" s="258" t="str">
        <f t="shared" si="110"/>
        <v/>
      </c>
    </row>
    <row r="792" spans="2:32" x14ac:dyDescent="0.25">
      <c r="B792" s="228">
        <v>788</v>
      </c>
      <c r="C792" s="247">
        <f>IF(LEN(INDEX(TaxData!$B$7:$D$4006,Cal!$B792,Cal!C$3))&gt;0,INDEX(TaxData!$B$7:$D$4006,Cal!$B792,Cal!C$3),"")</f>
        <v>873</v>
      </c>
      <c r="D792" s="247">
        <f>IF(LEN(INDEX(TaxData!$B$7:$D$4006,Cal!$B792,Cal!D$3))&gt;0,INDEX(TaxData!$B$7:$D$4006,Cal!$B792,Cal!D$3),"")</f>
        <v>138</v>
      </c>
      <c r="E792" s="247">
        <f>IF(LEN(INDEX(TaxData!$B$7:$D$4006,Cal!$B792,Cal!E$3))&gt;0,INDEX(TaxData!$B$7:$D$4006,Cal!$B792,Cal!E$3),"")</f>
        <v>260</v>
      </c>
      <c r="F792" s="230"/>
      <c r="H792" s="234"/>
      <c r="I792" s="234"/>
      <c r="J792" s="234"/>
      <c r="K792" s="234"/>
      <c r="O792" s="228">
        <v>788</v>
      </c>
      <c r="P792" s="250" t="str">
        <f>IF(LEN(INDEX(DataInput!$B$6:$G$2005,Cal!$B792,Cal!P$3))&gt;0,INDEX(DataInput!$B$6:$G$2005,Cal!$B792,Cal!P$3),"")</f>
        <v/>
      </c>
      <c r="Q792" s="251" t="str">
        <f>IF(LEN(INDEX(DataInput!$B$6:$G$2005,Cal!$B792,Cal!Q$3))&gt;0,INDEX(DataInput!$B$6:$G$2005,Cal!$B792,Cal!Q$3),"")</f>
        <v/>
      </c>
      <c r="R792" s="252" t="str">
        <f>IF(LEN(INDEX(DataInput!$B$6:$G$2005,Cal!$B792,Cal!R$3))&gt;0,INDEX(DataInput!$B$6:$G$2005,Cal!$B792,Cal!R$3),"")</f>
        <v/>
      </c>
      <c r="S792" s="251" t="str">
        <f>IF(LEN(INDEX(DataInput!$B$6:$G$2005,Cal!$B792,Cal!S$3))&gt;0,INDEX(DataInput!$B$6:$G$2005,Cal!$B792,Cal!S$3),"")</f>
        <v/>
      </c>
      <c r="T792" s="253" t="str">
        <f>IF(LEN(INDEX(DataInput!$B$6:$G$2005,Cal!$B792,Cal!T$3))&gt;0,INDEX(DataInput!$B$6:$G$2005,Cal!$B792,Cal!T$3),"")</f>
        <v/>
      </c>
      <c r="U792" s="254" t="str">
        <f>IF(LEN(INDEX(DataInput!$B$6:$G$2005,Cal!$B792,Cal!U$3))&gt;0,INDEX(DataInput!$B$6:$G$2005,Cal!$B792,Cal!U$3),"")</f>
        <v/>
      </c>
      <c r="V792" s="262">
        <f t="shared" si="111"/>
        <v>0</v>
      </c>
      <c r="W792" s="262" t="str">
        <f t="shared" si="112"/>
        <v/>
      </c>
      <c r="X792" s="262" t="str">
        <f t="shared" si="113"/>
        <v/>
      </c>
      <c r="Y792" s="257" t="str">
        <f t="shared" si="108"/>
        <v/>
      </c>
      <c r="Z792" s="257" t="str">
        <f t="shared" si="109"/>
        <v/>
      </c>
      <c r="AA792" s="258" t="str">
        <f t="shared" si="114"/>
        <v>No</v>
      </c>
      <c r="AB792" s="259" t="str">
        <f>IFERROR(IF(COUNTIF($P$4:P792,P792)=1,P792,""),"")</f>
        <v/>
      </c>
      <c r="AC792" s="259" t="str">
        <f t="shared" si="115"/>
        <v/>
      </c>
      <c r="AD792" s="259" t="str">
        <f t="shared" si="116"/>
        <v/>
      </c>
      <c r="AE792" s="259" t="str">
        <f>IFERROR(IF(AND(Cal!P792&gt;=Cal!$AG$5,Cal!P792&lt;=Cal!$AH$5,PrintPayslip!$D$7=Cal!$Q792),IF(LEN(P792)&gt;0,P792,0),""),"")</f>
        <v/>
      </c>
      <c r="AF792" s="258" t="str">
        <f t="shared" si="110"/>
        <v/>
      </c>
    </row>
    <row r="793" spans="2:32" x14ac:dyDescent="0.25">
      <c r="B793" s="228">
        <v>789</v>
      </c>
      <c r="C793" s="247">
        <f>IF(LEN(INDEX(TaxData!$B$7:$D$4006,Cal!$B793,Cal!C$3))&gt;0,INDEX(TaxData!$B$7:$D$4006,Cal!$B793,Cal!C$3),"")</f>
        <v>874</v>
      </c>
      <c r="D793" s="247">
        <f>IF(LEN(INDEX(TaxData!$B$7:$D$4006,Cal!$B793,Cal!D$3))&gt;0,INDEX(TaxData!$B$7:$D$4006,Cal!$B793,Cal!D$3),"")</f>
        <v>139</v>
      </c>
      <c r="E793" s="247">
        <f>IF(LEN(INDEX(TaxData!$B$7:$D$4006,Cal!$B793,Cal!E$3))&gt;0,INDEX(TaxData!$B$7:$D$4006,Cal!$B793,Cal!E$3),"")</f>
        <v>261</v>
      </c>
      <c r="F793" s="230"/>
      <c r="H793" s="234"/>
      <c r="I793" s="234"/>
      <c r="J793" s="234"/>
      <c r="K793" s="234"/>
      <c r="O793" s="228">
        <v>789</v>
      </c>
      <c r="P793" s="250" t="str">
        <f>IF(LEN(INDEX(DataInput!$B$6:$G$2005,Cal!$B793,Cal!P$3))&gt;0,INDEX(DataInput!$B$6:$G$2005,Cal!$B793,Cal!P$3),"")</f>
        <v/>
      </c>
      <c r="Q793" s="251" t="str">
        <f>IF(LEN(INDEX(DataInput!$B$6:$G$2005,Cal!$B793,Cal!Q$3))&gt;0,INDEX(DataInput!$B$6:$G$2005,Cal!$B793,Cal!Q$3),"")</f>
        <v/>
      </c>
      <c r="R793" s="252" t="str">
        <f>IF(LEN(INDEX(DataInput!$B$6:$G$2005,Cal!$B793,Cal!R$3))&gt;0,INDEX(DataInput!$B$6:$G$2005,Cal!$B793,Cal!R$3),"")</f>
        <v/>
      </c>
      <c r="S793" s="251" t="str">
        <f>IF(LEN(INDEX(DataInput!$B$6:$G$2005,Cal!$B793,Cal!S$3))&gt;0,INDEX(DataInput!$B$6:$G$2005,Cal!$B793,Cal!S$3),"")</f>
        <v/>
      </c>
      <c r="T793" s="253" t="str">
        <f>IF(LEN(INDEX(DataInput!$B$6:$G$2005,Cal!$B793,Cal!T$3))&gt;0,INDEX(DataInput!$B$6:$G$2005,Cal!$B793,Cal!T$3),"")</f>
        <v/>
      </c>
      <c r="U793" s="254" t="str">
        <f>IF(LEN(INDEX(DataInput!$B$6:$G$2005,Cal!$B793,Cal!U$3))&gt;0,INDEX(DataInput!$B$6:$G$2005,Cal!$B793,Cal!U$3),"")</f>
        <v/>
      </c>
      <c r="V793" s="262">
        <f t="shared" si="111"/>
        <v>0</v>
      </c>
      <c r="W793" s="262" t="str">
        <f t="shared" si="112"/>
        <v/>
      </c>
      <c r="X793" s="262" t="str">
        <f t="shared" si="113"/>
        <v/>
      </c>
      <c r="Y793" s="257" t="str">
        <f t="shared" si="108"/>
        <v/>
      </c>
      <c r="Z793" s="257" t="str">
        <f t="shared" si="109"/>
        <v/>
      </c>
      <c r="AA793" s="258" t="str">
        <f t="shared" si="114"/>
        <v>No</v>
      </c>
      <c r="AB793" s="259" t="str">
        <f>IFERROR(IF(COUNTIF($P$4:P793,P793)=1,P793,""),"")</f>
        <v/>
      </c>
      <c r="AC793" s="259" t="str">
        <f t="shared" si="115"/>
        <v/>
      </c>
      <c r="AD793" s="259" t="str">
        <f t="shared" si="116"/>
        <v/>
      </c>
      <c r="AE793" s="259" t="str">
        <f>IFERROR(IF(AND(Cal!P793&gt;=Cal!$AG$5,Cal!P793&lt;=Cal!$AH$5,PrintPayslip!$D$7=Cal!$Q793),IF(LEN(P793)&gt;0,P793,0),""),"")</f>
        <v/>
      </c>
      <c r="AF793" s="258" t="str">
        <f t="shared" si="110"/>
        <v/>
      </c>
    </row>
    <row r="794" spans="2:32" x14ac:dyDescent="0.25">
      <c r="B794" s="228">
        <v>790</v>
      </c>
      <c r="C794" s="247">
        <f>IF(LEN(INDEX(TaxData!$B$7:$D$4006,Cal!$B794,Cal!C$3))&gt;0,INDEX(TaxData!$B$7:$D$4006,Cal!$B794,Cal!C$3),"")</f>
        <v>875</v>
      </c>
      <c r="D794" s="247">
        <f>IF(LEN(INDEX(TaxData!$B$7:$D$4006,Cal!$B794,Cal!D$3))&gt;0,INDEX(TaxData!$B$7:$D$4006,Cal!$B794,Cal!D$3),"")</f>
        <v>139</v>
      </c>
      <c r="E794" s="247">
        <f>IF(LEN(INDEX(TaxData!$B$7:$D$4006,Cal!$B794,Cal!E$3))&gt;0,INDEX(TaxData!$B$7:$D$4006,Cal!$B794,Cal!E$3),"")</f>
        <v>261</v>
      </c>
      <c r="F794" s="230"/>
      <c r="H794" s="234"/>
      <c r="I794" s="234"/>
      <c r="J794" s="234"/>
      <c r="K794" s="234"/>
      <c r="O794" s="228">
        <v>790</v>
      </c>
      <c r="P794" s="250" t="str">
        <f>IF(LEN(INDEX(DataInput!$B$6:$G$2005,Cal!$B794,Cal!P$3))&gt;0,INDEX(DataInput!$B$6:$G$2005,Cal!$B794,Cal!P$3),"")</f>
        <v/>
      </c>
      <c r="Q794" s="251" t="str">
        <f>IF(LEN(INDEX(DataInput!$B$6:$G$2005,Cal!$B794,Cal!Q$3))&gt;0,INDEX(DataInput!$B$6:$G$2005,Cal!$B794,Cal!Q$3),"")</f>
        <v/>
      </c>
      <c r="R794" s="252" t="str">
        <f>IF(LEN(INDEX(DataInput!$B$6:$G$2005,Cal!$B794,Cal!R$3))&gt;0,INDEX(DataInput!$B$6:$G$2005,Cal!$B794,Cal!R$3),"")</f>
        <v/>
      </c>
      <c r="S794" s="251" t="str">
        <f>IF(LEN(INDEX(DataInput!$B$6:$G$2005,Cal!$B794,Cal!S$3))&gt;0,INDEX(DataInput!$B$6:$G$2005,Cal!$B794,Cal!S$3),"")</f>
        <v/>
      </c>
      <c r="T794" s="253" t="str">
        <f>IF(LEN(INDEX(DataInput!$B$6:$G$2005,Cal!$B794,Cal!T$3))&gt;0,INDEX(DataInput!$B$6:$G$2005,Cal!$B794,Cal!T$3),"")</f>
        <v/>
      </c>
      <c r="U794" s="254" t="str">
        <f>IF(LEN(INDEX(DataInput!$B$6:$G$2005,Cal!$B794,Cal!U$3))&gt;0,INDEX(DataInput!$B$6:$G$2005,Cal!$B794,Cal!U$3),"")</f>
        <v/>
      </c>
      <c r="V794" s="262">
        <f t="shared" si="111"/>
        <v>0</v>
      </c>
      <c r="W794" s="262" t="str">
        <f t="shared" si="112"/>
        <v/>
      </c>
      <c r="X794" s="262" t="str">
        <f t="shared" si="113"/>
        <v/>
      </c>
      <c r="Y794" s="257" t="str">
        <f t="shared" si="108"/>
        <v/>
      </c>
      <c r="Z794" s="257" t="str">
        <f t="shared" si="109"/>
        <v/>
      </c>
      <c r="AA794" s="258" t="str">
        <f t="shared" si="114"/>
        <v>No</v>
      </c>
      <c r="AB794" s="259" t="str">
        <f>IFERROR(IF(COUNTIF($P$4:P794,P794)=1,P794,""),"")</f>
        <v/>
      </c>
      <c r="AC794" s="259" t="str">
        <f t="shared" si="115"/>
        <v/>
      </c>
      <c r="AD794" s="259" t="str">
        <f t="shared" si="116"/>
        <v/>
      </c>
      <c r="AE794" s="259" t="str">
        <f>IFERROR(IF(AND(Cal!P794&gt;=Cal!$AG$5,Cal!P794&lt;=Cal!$AH$5,PrintPayslip!$D$7=Cal!$Q794),IF(LEN(P794)&gt;0,P794,0),""),"")</f>
        <v/>
      </c>
      <c r="AF794" s="258" t="str">
        <f t="shared" si="110"/>
        <v/>
      </c>
    </row>
    <row r="795" spans="2:32" x14ac:dyDescent="0.25">
      <c r="B795" s="228">
        <v>791</v>
      </c>
      <c r="C795" s="247">
        <f>IF(LEN(INDEX(TaxData!$B$7:$D$4006,Cal!$B795,Cal!C$3))&gt;0,INDEX(TaxData!$B$7:$D$4006,Cal!$B795,Cal!C$3),"")</f>
        <v>876</v>
      </c>
      <c r="D795" s="247">
        <f>IF(LEN(INDEX(TaxData!$B$7:$D$4006,Cal!$B795,Cal!D$3))&gt;0,INDEX(TaxData!$B$7:$D$4006,Cal!$B795,Cal!D$3),"")</f>
        <v>139</v>
      </c>
      <c r="E795" s="247">
        <f>IF(LEN(INDEX(TaxData!$B$7:$D$4006,Cal!$B795,Cal!E$3))&gt;0,INDEX(TaxData!$B$7:$D$4006,Cal!$B795,Cal!E$3),"")</f>
        <v>261</v>
      </c>
      <c r="F795" s="230"/>
      <c r="H795" s="234"/>
      <c r="I795" s="234"/>
      <c r="J795" s="234"/>
      <c r="K795" s="234"/>
      <c r="O795" s="228">
        <v>791</v>
      </c>
      <c r="P795" s="250" t="str">
        <f>IF(LEN(INDEX(DataInput!$B$6:$G$2005,Cal!$B795,Cal!P$3))&gt;0,INDEX(DataInput!$B$6:$G$2005,Cal!$B795,Cal!P$3),"")</f>
        <v/>
      </c>
      <c r="Q795" s="251" t="str">
        <f>IF(LEN(INDEX(DataInput!$B$6:$G$2005,Cal!$B795,Cal!Q$3))&gt;0,INDEX(DataInput!$B$6:$G$2005,Cal!$B795,Cal!Q$3),"")</f>
        <v/>
      </c>
      <c r="R795" s="252" t="str">
        <f>IF(LEN(INDEX(DataInput!$B$6:$G$2005,Cal!$B795,Cal!R$3))&gt;0,INDEX(DataInput!$B$6:$G$2005,Cal!$B795,Cal!R$3),"")</f>
        <v/>
      </c>
      <c r="S795" s="251" t="str">
        <f>IF(LEN(INDEX(DataInput!$B$6:$G$2005,Cal!$B795,Cal!S$3))&gt;0,INDEX(DataInput!$B$6:$G$2005,Cal!$B795,Cal!S$3),"")</f>
        <v/>
      </c>
      <c r="T795" s="253" t="str">
        <f>IF(LEN(INDEX(DataInput!$B$6:$G$2005,Cal!$B795,Cal!T$3))&gt;0,INDEX(DataInput!$B$6:$G$2005,Cal!$B795,Cal!T$3),"")</f>
        <v/>
      </c>
      <c r="U795" s="254" t="str">
        <f>IF(LEN(INDEX(DataInput!$B$6:$G$2005,Cal!$B795,Cal!U$3))&gt;0,INDEX(DataInput!$B$6:$G$2005,Cal!$B795,Cal!U$3),"")</f>
        <v/>
      </c>
      <c r="V795" s="262">
        <f t="shared" si="111"/>
        <v>0</v>
      </c>
      <c r="W795" s="262" t="str">
        <f t="shared" si="112"/>
        <v/>
      </c>
      <c r="X795" s="262" t="str">
        <f t="shared" si="113"/>
        <v/>
      </c>
      <c r="Y795" s="257" t="str">
        <f t="shared" si="108"/>
        <v/>
      </c>
      <c r="Z795" s="257" t="str">
        <f t="shared" si="109"/>
        <v/>
      </c>
      <c r="AA795" s="258" t="str">
        <f t="shared" si="114"/>
        <v>No</v>
      </c>
      <c r="AB795" s="259" t="str">
        <f>IFERROR(IF(COUNTIF($P$4:P795,P795)=1,P795,""),"")</f>
        <v/>
      </c>
      <c r="AC795" s="259" t="str">
        <f t="shared" si="115"/>
        <v/>
      </c>
      <c r="AD795" s="259" t="str">
        <f t="shared" si="116"/>
        <v/>
      </c>
      <c r="AE795" s="259" t="str">
        <f>IFERROR(IF(AND(Cal!P795&gt;=Cal!$AG$5,Cal!P795&lt;=Cal!$AH$5,PrintPayslip!$D$7=Cal!$Q795),IF(LEN(P795)&gt;0,P795,0),""),"")</f>
        <v/>
      </c>
      <c r="AF795" s="258" t="str">
        <f t="shared" si="110"/>
        <v/>
      </c>
    </row>
    <row r="796" spans="2:32" x14ac:dyDescent="0.25">
      <c r="B796" s="228">
        <v>792</v>
      </c>
      <c r="C796" s="247">
        <f>IF(LEN(INDEX(TaxData!$B$7:$D$4006,Cal!$B796,Cal!C$3))&gt;0,INDEX(TaxData!$B$7:$D$4006,Cal!$B796,Cal!C$3),"")</f>
        <v>877</v>
      </c>
      <c r="D796" s="247">
        <f>IF(LEN(INDEX(TaxData!$B$7:$D$4006,Cal!$B796,Cal!D$3))&gt;0,INDEX(TaxData!$B$7:$D$4006,Cal!$B796,Cal!D$3),"")</f>
        <v>140</v>
      </c>
      <c r="E796" s="247">
        <f>IF(LEN(INDEX(TaxData!$B$7:$D$4006,Cal!$B796,Cal!E$3))&gt;0,INDEX(TaxData!$B$7:$D$4006,Cal!$B796,Cal!E$3),"")</f>
        <v>262</v>
      </c>
      <c r="F796" s="230"/>
      <c r="H796" s="234"/>
      <c r="I796" s="234"/>
      <c r="J796" s="234"/>
      <c r="K796" s="234"/>
      <c r="O796" s="228">
        <v>792</v>
      </c>
      <c r="P796" s="250" t="str">
        <f>IF(LEN(INDEX(DataInput!$B$6:$G$2005,Cal!$B796,Cal!P$3))&gt;0,INDEX(DataInput!$B$6:$G$2005,Cal!$B796,Cal!P$3),"")</f>
        <v/>
      </c>
      <c r="Q796" s="251" t="str">
        <f>IF(LEN(INDEX(DataInput!$B$6:$G$2005,Cal!$B796,Cal!Q$3))&gt;0,INDEX(DataInput!$B$6:$G$2005,Cal!$B796,Cal!Q$3),"")</f>
        <v/>
      </c>
      <c r="R796" s="252" t="str">
        <f>IF(LEN(INDEX(DataInput!$B$6:$G$2005,Cal!$B796,Cal!R$3))&gt;0,INDEX(DataInput!$B$6:$G$2005,Cal!$B796,Cal!R$3),"")</f>
        <v/>
      </c>
      <c r="S796" s="251" t="str">
        <f>IF(LEN(INDEX(DataInput!$B$6:$G$2005,Cal!$B796,Cal!S$3))&gt;0,INDEX(DataInput!$B$6:$G$2005,Cal!$B796,Cal!S$3),"")</f>
        <v/>
      </c>
      <c r="T796" s="253" t="str">
        <f>IF(LEN(INDEX(DataInput!$B$6:$G$2005,Cal!$B796,Cal!T$3))&gt;0,INDEX(DataInput!$B$6:$G$2005,Cal!$B796,Cal!T$3),"")</f>
        <v/>
      </c>
      <c r="U796" s="254" t="str">
        <f>IF(LEN(INDEX(DataInput!$B$6:$G$2005,Cal!$B796,Cal!U$3))&gt;0,INDEX(DataInput!$B$6:$G$2005,Cal!$B796,Cal!U$3),"")</f>
        <v/>
      </c>
      <c r="V796" s="262">
        <f t="shared" si="111"/>
        <v>0</v>
      </c>
      <c r="W796" s="262" t="str">
        <f t="shared" si="112"/>
        <v/>
      </c>
      <c r="X796" s="262" t="str">
        <f t="shared" si="113"/>
        <v/>
      </c>
      <c r="Y796" s="257" t="str">
        <f t="shared" si="108"/>
        <v/>
      </c>
      <c r="Z796" s="257" t="str">
        <f t="shared" si="109"/>
        <v/>
      </c>
      <c r="AA796" s="258" t="str">
        <f t="shared" si="114"/>
        <v>No</v>
      </c>
      <c r="AB796" s="259" t="str">
        <f>IFERROR(IF(COUNTIF($P$4:P796,P796)=1,P796,""),"")</f>
        <v/>
      </c>
      <c r="AC796" s="259" t="str">
        <f t="shared" si="115"/>
        <v/>
      </c>
      <c r="AD796" s="259" t="str">
        <f t="shared" si="116"/>
        <v/>
      </c>
      <c r="AE796" s="259" t="str">
        <f>IFERROR(IF(AND(Cal!P796&gt;=Cal!$AG$5,Cal!P796&lt;=Cal!$AH$5,PrintPayslip!$D$7=Cal!$Q796),IF(LEN(P796)&gt;0,P796,0),""),"")</f>
        <v/>
      </c>
      <c r="AF796" s="258" t="str">
        <f t="shared" si="110"/>
        <v/>
      </c>
    </row>
    <row r="797" spans="2:32" x14ac:dyDescent="0.25">
      <c r="B797" s="228">
        <v>793</v>
      </c>
      <c r="C797" s="247">
        <f>IF(LEN(INDEX(TaxData!$B$7:$D$4006,Cal!$B797,Cal!C$3))&gt;0,INDEX(TaxData!$B$7:$D$4006,Cal!$B797,Cal!C$3),"")</f>
        <v>878</v>
      </c>
      <c r="D797" s="247">
        <f>IF(LEN(INDEX(TaxData!$B$7:$D$4006,Cal!$B797,Cal!D$3))&gt;0,INDEX(TaxData!$B$7:$D$4006,Cal!$B797,Cal!D$3),"")</f>
        <v>140</v>
      </c>
      <c r="E797" s="247">
        <f>IF(LEN(INDEX(TaxData!$B$7:$D$4006,Cal!$B797,Cal!E$3))&gt;0,INDEX(TaxData!$B$7:$D$4006,Cal!$B797,Cal!E$3),"")</f>
        <v>262</v>
      </c>
      <c r="F797" s="230"/>
      <c r="H797" s="234"/>
      <c r="I797" s="234"/>
      <c r="J797" s="234"/>
      <c r="K797" s="234"/>
      <c r="O797" s="228">
        <v>793</v>
      </c>
      <c r="P797" s="250" t="str">
        <f>IF(LEN(INDEX(DataInput!$B$6:$G$2005,Cal!$B797,Cal!P$3))&gt;0,INDEX(DataInput!$B$6:$G$2005,Cal!$B797,Cal!P$3),"")</f>
        <v/>
      </c>
      <c r="Q797" s="251" t="str">
        <f>IF(LEN(INDEX(DataInput!$B$6:$G$2005,Cal!$B797,Cal!Q$3))&gt;0,INDEX(DataInput!$B$6:$G$2005,Cal!$B797,Cal!Q$3),"")</f>
        <v/>
      </c>
      <c r="R797" s="252" t="str">
        <f>IF(LEN(INDEX(DataInput!$B$6:$G$2005,Cal!$B797,Cal!R$3))&gt;0,INDEX(DataInput!$B$6:$G$2005,Cal!$B797,Cal!R$3),"")</f>
        <v/>
      </c>
      <c r="S797" s="251" t="str">
        <f>IF(LEN(INDEX(DataInput!$B$6:$G$2005,Cal!$B797,Cal!S$3))&gt;0,INDEX(DataInput!$B$6:$G$2005,Cal!$B797,Cal!S$3),"")</f>
        <v/>
      </c>
      <c r="T797" s="253" t="str">
        <f>IF(LEN(INDEX(DataInput!$B$6:$G$2005,Cal!$B797,Cal!T$3))&gt;0,INDEX(DataInput!$B$6:$G$2005,Cal!$B797,Cal!T$3),"")</f>
        <v/>
      </c>
      <c r="U797" s="254" t="str">
        <f>IF(LEN(INDEX(DataInput!$B$6:$G$2005,Cal!$B797,Cal!U$3))&gt;0,INDEX(DataInput!$B$6:$G$2005,Cal!$B797,Cal!U$3),"")</f>
        <v/>
      </c>
      <c r="V797" s="262">
        <f t="shared" si="111"/>
        <v>0</v>
      </c>
      <c r="W797" s="262" t="str">
        <f t="shared" si="112"/>
        <v/>
      </c>
      <c r="X797" s="262" t="str">
        <f t="shared" si="113"/>
        <v/>
      </c>
      <c r="Y797" s="257" t="str">
        <f t="shared" si="108"/>
        <v/>
      </c>
      <c r="Z797" s="257" t="str">
        <f t="shared" si="109"/>
        <v/>
      </c>
      <c r="AA797" s="258" t="str">
        <f t="shared" si="114"/>
        <v>No</v>
      </c>
      <c r="AB797" s="259" t="str">
        <f>IFERROR(IF(COUNTIF($P$4:P797,P797)=1,P797,""),"")</f>
        <v/>
      </c>
      <c r="AC797" s="259" t="str">
        <f t="shared" si="115"/>
        <v/>
      </c>
      <c r="AD797" s="259" t="str">
        <f t="shared" si="116"/>
        <v/>
      </c>
      <c r="AE797" s="259" t="str">
        <f>IFERROR(IF(AND(Cal!P797&gt;=Cal!$AG$5,Cal!P797&lt;=Cal!$AH$5,PrintPayslip!$D$7=Cal!$Q797),IF(LEN(P797)&gt;0,P797,0),""),"")</f>
        <v/>
      </c>
      <c r="AF797" s="258" t="str">
        <f t="shared" si="110"/>
        <v/>
      </c>
    </row>
    <row r="798" spans="2:32" x14ac:dyDescent="0.25">
      <c r="B798" s="228">
        <v>794</v>
      </c>
      <c r="C798" s="247">
        <f>IF(LEN(INDEX(TaxData!$B$7:$D$4006,Cal!$B798,Cal!C$3))&gt;0,INDEX(TaxData!$B$7:$D$4006,Cal!$B798,Cal!C$3),"")</f>
        <v>879</v>
      </c>
      <c r="D798" s="247">
        <f>IF(LEN(INDEX(TaxData!$B$7:$D$4006,Cal!$B798,Cal!D$3))&gt;0,INDEX(TaxData!$B$7:$D$4006,Cal!$B798,Cal!D$3),"")</f>
        <v>141</v>
      </c>
      <c r="E798" s="247">
        <f>IF(LEN(INDEX(TaxData!$B$7:$D$4006,Cal!$B798,Cal!E$3))&gt;0,INDEX(TaxData!$B$7:$D$4006,Cal!$B798,Cal!E$3),"")</f>
        <v>262</v>
      </c>
      <c r="F798" s="230"/>
      <c r="H798" s="234"/>
      <c r="I798" s="234"/>
      <c r="J798" s="234"/>
      <c r="K798" s="234"/>
      <c r="O798" s="228">
        <v>794</v>
      </c>
      <c r="P798" s="250" t="str">
        <f>IF(LEN(INDEX(DataInput!$B$6:$G$2005,Cal!$B798,Cal!P$3))&gt;0,INDEX(DataInput!$B$6:$G$2005,Cal!$B798,Cal!P$3),"")</f>
        <v/>
      </c>
      <c r="Q798" s="251" t="str">
        <f>IF(LEN(INDEX(DataInput!$B$6:$G$2005,Cal!$B798,Cal!Q$3))&gt;0,INDEX(DataInput!$B$6:$G$2005,Cal!$B798,Cal!Q$3),"")</f>
        <v/>
      </c>
      <c r="R798" s="252" t="str">
        <f>IF(LEN(INDEX(DataInput!$B$6:$G$2005,Cal!$B798,Cal!R$3))&gt;0,INDEX(DataInput!$B$6:$G$2005,Cal!$B798,Cal!R$3),"")</f>
        <v/>
      </c>
      <c r="S798" s="251" t="str">
        <f>IF(LEN(INDEX(DataInput!$B$6:$G$2005,Cal!$B798,Cal!S$3))&gt;0,INDEX(DataInput!$B$6:$G$2005,Cal!$B798,Cal!S$3),"")</f>
        <v/>
      </c>
      <c r="T798" s="253" t="str">
        <f>IF(LEN(INDEX(DataInput!$B$6:$G$2005,Cal!$B798,Cal!T$3))&gt;0,INDEX(DataInput!$B$6:$G$2005,Cal!$B798,Cal!T$3),"")</f>
        <v/>
      </c>
      <c r="U798" s="254" t="str">
        <f>IF(LEN(INDEX(DataInput!$B$6:$G$2005,Cal!$B798,Cal!U$3))&gt;0,INDEX(DataInput!$B$6:$G$2005,Cal!$B798,Cal!U$3),"")</f>
        <v/>
      </c>
      <c r="V798" s="262">
        <f t="shared" si="111"/>
        <v>0</v>
      </c>
      <c r="W798" s="262" t="str">
        <f t="shared" si="112"/>
        <v/>
      </c>
      <c r="X798" s="262" t="str">
        <f t="shared" si="113"/>
        <v/>
      </c>
      <c r="Y798" s="257" t="str">
        <f t="shared" si="108"/>
        <v/>
      </c>
      <c r="Z798" s="257" t="str">
        <f t="shared" si="109"/>
        <v/>
      </c>
      <c r="AA798" s="258" t="str">
        <f t="shared" si="114"/>
        <v>No</v>
      </c>
      <c r="AB798" s="259" t="str">
        <f>IFERROR(IF(COUNTIF($P$4:P798,P798)=1,P798,""),"")</f>
        <v/>
      </c>
      <c r="AC798" s="259" t="str">
        <f t="shared" si="115"/>
        <v/>
      </c>
      <c r="AD798" s="259" t="str">
        <f t="shared" si="116"/>
        <v/>
      </c>
      <c r="AE798" s="259" t="str">
        <f>IFERROR(IF(AND(Cal!P798&gt;=Cal!$AG$5,Cal!P798&lt;=Cal!$AH$5,PrintPayslip!$D$7=Cal!$Q798),IF(LEN(P798)&gt;0,P798,0),""),"")</f>
        <v/>
      </c>
      <c r="AF798" s="258" t="str">
        <f t="shared" si="110"/>
        <v/>
      </c>
    </row>
    <row r="799" spans="2:32" x14ac:dyDescent="0.25">
      <c r="B799" s="228">
        <v>795</v>
      </c>
      <c r="C799" s="247">
        <f>IF(LEN(INDEX(TaxData!$B$7:$D$4006,Cal!$B799,Cal!C$3))&gt;0,INDEX(TaxData!$B$7:$D$4006,Cal!$B799,Cal!C$3),"")</f>
        <v>880</v>
      </c>
      <c r="D799" s="247">
        <f>IF(LEN(INDEX(TaxData!$B$7:$D$4006,Cal!$B799,Cal!D$3))&gt;0,INDEX(TaxData!$B$7:$D$4006,Cal!$B799,Cal!D$3),"")</f>
        <v>141</v>
      </c>
      <c r="E799" s="247">
        <f>IF(LEN(INDEX(TaxData!$B$7:$D$4006,Cal!$B799,Cal!E$3))&gt;0,INDEX(TaxData!$B$7:$D$4006,Cal!$B799,Cal!E$3),"")</f>
        <v>263</v>
      </c>
      <c r="F799" s="230"/>
      <c r="H799" s="234"/>
      <c r="I799" s="234"/>
      <c r="J799" s="234"/>
      <c r="K799" s="234"/>
      <c r="O799" s="228">
        <v>795</v>
      </c>
      <c r="P799" s="250" t="str">
        <f>IF(LEN(INDEX(DataInput!$B$6:$G$2005,Cal!$B799,Cal!P$3))&gt;0,INDEX(DataInput!$B$6:$G$2005,Cal!$B799,Cal!P$3),"")</f>
        <v/>
      </c>
      <c r="Q799" s="251" t="str">
        <f>IF(LEN(INDEX(DataInput!$B$6:$G$2005,Cal!$B799,Cal!Q$3))&gt;0,INDEX(DataInput!$B$6:$G$2005,Cal!$B799,Cal!Q$3),"")</f>
        <v/>
      </c>
      <c r="R799" s="252" t="str">
        <f>IF(LEN(INDEX(DataInput!$B$6:$G$2005,Cal!$B799,Cal!R$3))&gt;0,INDEX(DataInput!$B$6:$G$2005,Cal!$B799,Cal!R$3),"")</f>
        <v/>
      </c>
      <c r="S799" s="251" t="str">
        <f>IF(LEN(INDEX(DataInput!$B$6:$G$2005,Cal!$B799,Cal!S$3))&gt;0,INDEX(DataInput!$B$6:$G$2005,Cal!$B799,Cal!S$3),"")</f>
        <v/>
      </c>
      <c r="T799" s="253" t="str">
        <f>IF(LEN(INDEX(DataInput!$B$6:$G$2005,Cal!$B799,Cal!T$3))&gt;0,INDEX(DataInput!$B$6:$G$2005,Cal!$B799,Cal!T$3),"")</f>
        <v/>
      </c>
      <c r="U799" s="254" t="str">
        <f>IF(LEN(INDEX(DataInput!$B$6:$G$2005,Cal!$B799,Cal!U$3))&gt;0,INDEX(DataInput!$B$6:$G$2005,Cal!$B799,Cal!U$3),"")</f>
        <v/>
      </c>
      <c r="V799" s="262">
        <f t="shared" si="111"/>
        <v>0</v>
      </c>
      <c r="W799" s="262" t="str">
        <f t="shared" si="112"/>
        <v/>
      </c>
      <c r="X799" s="262" t="str">
        <f t="shared" si="113"/>
        <v/>
      </c>
      <c r="Y799" s="257" t="str">
        <f t="shared" si="108"/>
        <v/>
      </c>
      <c r="Z799" s="257" t="str">
        <f t="shared" si="109"/>
        <v/>
      </c>
      <c r="AA799" s="258" t="str">
        <f t="shared" si="114"/>
        <v>No</v>
      </c>
      <c r="AB799" s="259" t="str">
        <f>IFERROR(IF(COUNTIF($P$4:P799,P799)=1,P799,""),"")</f>
        <v/>
      </c>
      <c r="AC799" s="259" t="str">
        <f t="shared" si="115"/>
        <v/>
      </c>
      <c r="AD799" s="259" t="str">
        <f t="shared" si="116"/>
        <v/>
      </c>
      <c r="AE799" s="259" t="str">
        <f>IFERROR(IF(AND(Cal!P799&gt;=Cal!$AG$5,Cal!P799&lt;=Cal!$AH$5,PrintPayslip!$D$7=Cal!$Q799),IF(LEN(P799)&gt;0,P799,0),""),"")</f>
        <v/>
      </c>
      <c r="AF799" s="258" t="str">
        <f t="shared" si="110"/>
        <v/>
      </c>
    </row>
    <row r="800" spans="2:32" x14ac:dyDescent="0.25">
      <c r="B800" s="228">
        <v>796</v>
      </c>
      <c r="C800" s="247">
        <f>IF(LEN(INDEX(TaxData!$B$7:$D$4006,Cal!$B800,Cal!C$3))&gt;0,INDEX(TaxData!$B$7:$D$4006,Cal!$B800,Cal!C$3),"")</f>
        <v>881</v>
      </c>
      <c r="D800" s="247">
        <f>IF(LEN(INDEX(TaxData!$B$7:$D$4006,Cal!$B800,Cal!D$3))&gt;0,INDEX(TaxData!$B$7:$D$4006,Cal!$B800,Cal!D$3),"")</f>
        <v>141</v>
      </c>
      <c r="E800" s="247">
        <f>IF(LEN(INDEX(TaxData!$B$7:$D$4006,Cal!$B800,Cal!E$3))&gt;0,INDEX(TaxData!$B$7:$D$4006,Cal!$B800,Cal!E$3),"")</f>
        <v>263</v>
      </c>
      <c r="F800" s="230"/>
      <c r="H800" s="234"/>
      <c r="I800" s="234"/>
      <c r="J800" s="234"/>
      <c r="K800" s="234"/>
      <c r="O800" s="228">
        <v>796</v>
      </c>
      <c r="P800" s="250" t="str">
        <f>IF(LEN(INDEX(DataInput!$B$6:$G$2005,Cal!$B800,Cal!P$3))&gt;0,INDEX(DataInput!$B$6:$G$2005,Cal!$B800,Cal!P$3),"")</f>
        <v/>
      </c>
      <c r="Q800" s="251" t="str">
        <f>IF(LEN(INDEX(DataInput!$B$6:$G$2005,Cal!$B800,Cal!Q$3))&gt;0,INDEX(DataInput!$B$6:$G$2005,Cal!$B800,Cal!Q$3),"")</f>
        <v/>
      </c>
      <c r="R800" s="252" t="str">
        <f>IF(LEN(INDEX(DataInput!$B$6:$G$2005,Cal!$B800,Cal!R$3))&gt;0,INDEX(DataInput!$B$6:$G$2005,Cal!$B800,Cal!R$3),"")</f>
        <v/>
      </c>
      <c r="S800" s="251" t="str">
        <f>IF(LEN(INDEX(DataInput!$B$6:$G$2005,Cal!$B800,Cal!S$3))&gt;0,INDEX(DataInput!$B$6:$G$2005,Cal!$B800,Cal!S$3),"")</f>
        <v/>
      </c>
      <c r="T800" s="253" t="str">
        <f>IF(LEN(INDEX(DataInput!$B$6:$G$2005,Cal!$B800,Cal!T$3))&gt;0,INDEX(DataInput!$B$6:$G$2005,Cal!$B800,Cal!T$3),"")</f>
        <v/>
      </c>
      <c r="U800" s="254" t="str">
        <f>IF(LEN(INDEX(DataInput!$B$6:$G$2005,Cal!$B800,Cal!U$3))&gt;0,INDEX(DataInput!$B$6:$G$2005,Cal!$B800,Cal!U$3),"")</f>
        <v/>
      </c>
      <c r="V800" s="262">
        <f t="shared" si="111"/>
        <v>0</v>
      </c>
      <c r="W800" s="262" t="str">
        <f t="shared" si="112"/>
        <v/>
      </c>
      <c r="X800" s="262" t="str">
        <f t="shared" si="113"/>
        <v/>
      </c>
      <c r="Y800" s="257" t="str">
        <f t="shared" si="108"/>
        <v/>
      </c>
      <c r="Z800" s="257" t="str">
        <f t="shared" si="109"/>
        <v/>
      </c>
      <c r="AA800" s="258" t="str">
        <f t="shared" si="114"/>
        <v>No</v>
      </c>
      <c r="AB800" s="259" t="str">
        <f>IFERROR(IF(COUNTIF($P$4:P800,P800)=1,P800,""),"")</f>
        <v/>
      </c>
      <c r="AC800" s="259" t="str">
        <f t="shared" si="115"/>
        <v/>
      </c>
      <c r="AD800" s="259" t="str">
        <f t="shared" si="116"/>
        <v/>
      </c>
      <c r="AE800" s="259" t="str">
        <f>IFERROR(IF(AND(Cal!P800&gt;=Cal!$AG$5,Cal!P800&lt;=Cal!$AH$5,PrintPayslip!$D$7=Cal!$Q800),IF(LEN(P800)&gt;0,P800,0),""),"")</f>
        <v/>
      </c>
      <c r="AF800" s="258" t="str">
        <f t="shared" si="110"/>
        <v/>
      </c>
    </row>
    <row r="801" spans="2:32" x14ac:dyDescent="0.25">
      <c r="B801" s="228">
        <v>797</v>
      </c>
      <c r="C801" s="247">
        <f>IF(LEN(INDEX(TaxData!$B$7:$D$4006,Cal!$B801,Cal!C$3))&gt;0,INDEX(TaxData!$B$7:$D$4006,Cal!$B801,Cal!C$3),"")</f>
        <v>882</v>
      </c>
      <c r="D801" s="247">
        <f>IF(LEN(INDEX(TaxData!$B$7:$D$4006,Cal!$B801,Cal!D$3))&gt;0,INDEX(TaxData!$B$7:$D$4006,Cal!$B801,Cal!D$3),"")</f>
        <v>142</v>
      </c>
      <c r="E801" s="247">
        <f>IF(LEN(INDEX(TaxData!$B$7:$D$4006,Cal!$B801,Cal!E$3))&gt;0,INDEX(TaxData!$B$7:$D$4006,Cal!$B801,Cal!E$3),"")</f>
        <v>263</v>
      </c>
      <c r="F801" s="230"/>
      <c r="H801" s="234"/>
      <c r="I801" s="234"/>
      <c r="J801" s="234"/>
      <c r="K801" s="234"/>
      <c r="O801" s="228">
        <v>797</v>
      </c>
      <c r="P801" s="250" t="str">
        <f>IF(LEN(INDEX(DataInput!$B$6:$G$2005,Cal!$B801,Cal!P$3))&gt;0,INDEX(DataInput!$B$6:$G$2005,Cal!$B801,Cal!P$3),"")</f>
        <v/>
      </c>
      <c r="Q801" s="251" t="str">
        <f>IF(LEN(INDEX(DataInput!$B$6:$G$2005,Cal!$B801,Cal!Q$3))&gt;0,INDEX(DataInput!$B$6:$G$2005,Cal!$B801,Cal!Q$3),"")</f>
        <v/>
      </c>
      <c r="R801" s="252" t="str">
        <f>IF(LEN(INDEX(DataInput!$B$6:$G$2005,Cal!$B801,Cal!R$3))&gt;0,INDEX(DataInput!$B$6:$G$2005,Cal!$B801,Cal!R$3),"")</f>
        <v/>
      </c>
      <c r="S801" s="251" t="str">
        <f>IF(LEN(INDEX(DataInput!$B$6:$G$2005,Cal!$B801,Cal!S$3))&gt;0,INDEX(DataInput!$B$6:$G$2005,Cal!$B801,Cal!S$3),"")</f>
        <v/>
      </c>
      <c r="T801" s="253" t="str">
        <f>IF(LEN(INDEX(DataInput!$B$6:$G$2005,Cal!$B801,Cal!T$3))&gt;0,INDEX(DataInput!$B$6:$G$2005,Cal!$B801,Cal!T$3),"")</f>
        <v/>
      </c>
      <c r="U801" s="254" t="str">
        <f>IF(LEN(INDEX(DataInput!$B$6:$G$2005,Cal!$B801,Cal!U$3))&gt;0,INDEX(DataInput!$B$6:$G$2005,Cal!$B801,Cal!U$3),"")</f>
        <v/>
      </c>
      <c r="V801" s="262">
        <f t="shared" si="111"/>
        <v>0</v>
      </c>
      <c r="W801" s="262" t="str">
        <f t="shared" si="112"/>
        <v/>
      </c>
      <c r="X801" s="262" t="str">
        <f t="shared" si="113"/>
        <v/>
      </c>
      <c r="Y801" s="257" t="str">
        <f t="shared" si="108"/>
        <v/>
      </c>
      <c r="Z801" s="257" t="str">
        <f t="shared" si="109"/>
        <v/>
      </c>
      <c r="AA801" s="258" t="str">
        <f t="shared" si="114"/>
        <v>No</v>
      </c>
      <c r="AB801" s="259" t="str">
        <f>IFERROR(IF(COUNTIF($P$4:P801,P801)=1,P801,""),"")</f>
        <v/>
      </c>
      <c r="AC801" s="259" t="str">
        <f t="shared" si="115"/>
        <v/>
      </c>
      <c r="AD801" s="259" t="str">
        <f t="shared" si="116"/>
        <v/>
      </c>
      <c r="AE801" s="259" t="str">
        <f>IFERROR(IF(AND(Cal!P801&gt;=Cal!$AG$5,Cal!P801&lt;=Cal!$AH$5,PrintPayslip!$D$7=Cal!$Q801),IF(LEN(P801)&gt;0,P801,0),""),"")</f>
        <v/>
      </c>
      <c r="AF801" s="258" t="str">
        <f t="shared" si="110"/>
        <v/>
      </c>
    </row>
    <row r="802" spans="2:32" x14ac:dyDescent="0.25">
      <c r="B802" s="228">
        <v>798</v>
      </c>
      <c r="C802" s="247">
        <f>IF(LEN(INDEX(TaxData!$B$7:$D$4006,Cal!$B802,Cal!C$3))&gt;0,INDEX(TaxData!$B$7:$D$4006,Cal!$B802,Cal!C$3),"")</f>
        <v>883</v>
      </c>
      <c r="D802" s="247">
        <f>IF(LEN(INDEX(TaxData!$B$7:$D$4006,Cal!$B802,Cal!D$3))&gt;0,INDEX(TaxData!$B$7:$D$4006,Cal!$B802,Cal!D$3),"")</f>
        <v>142</v>
      </c>
      <c r="E802" s="247">
        <f>IF(LEN(INDEX(TaxData!$B$7:$D$4006,Cal!$B802,Cal!E$3))&gt;0,INDEX(TaxData!$B$7:$D$4006,Cal!$B802,Cal!E$3),"")</f>
        <v>264</v>
      </c>
      <c r="F802" s="230"/>
      <c r="H802" s="234"/>
      <c r="I802" s="234"/>
      <c r="J802" s="234"/>
      <c r="K802" s="234"/>
      <c r="O802" s="228">
        <v>798</v>
      </c>
      <c r="P802" s="250" t="str">
        <f>IF(LEN(INDEX(DataInput!$B$6:$G$2005,Cal!$B802,Cal!P$3))&gt;0,INDEX(DataInput!$B$6:$G$2005,Cal!$B802,Cal!P$3),"")</f>
        <v/>
      </c>
      <c r="Q802" s="251" t="str">
        <f>IF(LEN(INDEX(DataInput!$B$6:$G$2005,Cal!$B802,Cal!Q$3))&gt;0,INDEX(DataInput!$B$6:$G$2005,Cal!$B802,Cal!Q$3),"")</f>
        <v/>
      </c>
      <c r="R802" s="252" t="str">
        <f>IF(LEN(INDEX(DataInput!$B$6:$G$2005,Cal!$B802,Cal!R$3))&gt;0,INDEX(DataInput!$B$6:$G$2005,Cal!$B802,Cal!R$3),"")</f>
        <v/>
      </c>
      <c r="S802" s="251" t="str">
        <f>IF(LEN(INDEX(DataInput!$B$6:$G$2005,Cal!$B802,Cal!S$3))&gt;0,INDEX(DataInput!$B$6:$G$2005,Cal!$B802,Cal!S$3),"")</f>
        <v/>
      </c>
      <c r="T802" s="253" t="str">
        <f>IF(LEN(INDEX(DataInput!$B$6:$G$2005,Cal!$B802,Cal!T$3))&gt;0,INDEX(DataInput!$B$6:$G$2005,Cal!$B802,Cal!T$3),"")</f>
        <v/>
      </c>
      <c r="U802" s="254" t="str">
        <f>IF(LEN(INDEX(DataInput!$B$6:$G$2005,Cal!$B802,Cal!U$3))&gt;0,INDEX(DataInput!$B$6:$G$2005,Cal!$B802,Cal!U$3),"")</f>
        <v/>
      </c>
      <c r="V802" s="262">
        <f t="shared" si="111"/>
        <v>0</v>
      </c>
      <c r="W802" s="262" t="str">
        <f t="shared" si="112"/>
        <v/>
      </c>
      <c r="X802" s="262" t="str">
        <f t="shared" si="113"/>
        <v/>
      </c>
      <c r="Y802" s="257" t="str">
        <f t="shared" si="108"/>
        <v/>
      </c>
      <c r="Z802" s="257" t="str">
        <f t="shared" si="109"/>
        <v/>
      </c>
      <c r="AA802" s="258" t="str">
        <f t="shared" si="114"/>
        <v>No</v>
      </c>
      <c r="AB802" s="259" t="str">
        <f>IFERROR(IF(COUNTIF($P$4:P802,P802)=1,P802,""),"")</f>
        <v/>
      </c>
      <c r="AC802" s="259" t="str">
        <f t="shared" si="115"/>
        <v/>
      </c>
      <c r="AD802" s="259" t="str">
        <f t="shared" si="116"/>
        <v/>
      </c>
      <c r="AE802" s="259" t="str">
        <f>IFERROR(IF(AND(Cal!P802&gt;=Cal!$AG$5,Cal!P802&lt;=Cal!$AH$5,PrintPayslip!$D$7=Cal!$Q802),IF(LEN(P802)&gt;0,P802,0),""),"")</f>
        <v/>
      </c>
      <c r="AF802" s="258" t="str">
        <f t="shared" si="110"/>
        <v/>
      </c>
    </row>
    <row r="803" spans="2:32" x14ac:dyDescent="0.25">
      <c r="B803" s="228">
        <v>799</v>
      </c>
      <c r="C803" s="247">
        <f>IF(LEN(INDEX(TaxData!$B$7:$D$4006,Cal!$B803,Cal!C$3))&gt;0,INDEX(TaxData!$B$7:$D$4006,Cal!$B803,Cal!C$3),"")</f>
        <v>884</v>
      </c>
      <c r="D803" s="247">
        <f>IF(LEN(INDEX(TaxData!$B$7:$D$4006,Cal!$B803,Cal!D$3))&gt;0,INDEX(TaxData!$B$7:$D$4006,Cal!$B803,Cal!D$3),"")</f>
        <v>142</v>
      </c>
      <c r="E803" s="247">
        <f>IF(LEN(INDEX(TaxData!$B$7:$D$4006,Cal!$B803,Cal!E$3))&gt;0,INDEX(TaxData!$B$7:$D$4006,Cal!$B803,Cal!E$3),"")</f>
        <v>264</v>
      </c>
      <c r="F803" s="230"/>
      <c r="H803" s="234"/>
      <c r="I803" s="234"/>
      <c r="J803" s="234"/>
      <c r="K803" s="234"/>
      <c r="O803" s="228">
        <v>799</v>
      </c>
      <c r="P803" s="250" t="str">
        <f>IF(LEN(INDEX(DataInput!$B$6:$G$2005,Cal!$B803,Cal!P$3))&gt;0,INDEX(DataInput!$B$6:$G$2005,Cal!$B803,Cal!P$3),"")</f>
        <v/>
      </c>
      <c r="Q803" s="251" t="str">
        <f>IF(LEN(INDEX(DataInput!$B$6:$G$2005,Cal!$B803,Cal!Q$3))&gt;0,INDEX(DataInput!$B$6:$G$2005,Cal!$B803,Cal!Q$3),"")</f>
        <v/>
      </c>
      <c r="R803" s="252" t="str">
        <f>IF(LEN(INDEX(DataInput!$B$6:$G$2005,Cal!$B803,Cal!R$3))&gt;0,INDEX(DataInput!$B$6:$G$2005,Cal!$B803,Cal!R$3),"")</f>
        <v/>
      </c>
      <c r="S803" s="251" t="str">
        <f>IF(LEN(INDEX(DataInput!$B$6:$G$2005,Cal!$B803,Cal!S$3))&gt;0,INDEX(DataInput!$B$6:$G$2005,Cal!$B803,Cal!S$3),"")</f>
        <v/>
      </c>
      <c r="T803" s="253" t="str">
        <f>IF(LEN(INDEX(DataInput!$B$6:$G$2005,Cal!$B803,Cal!T$3))&gt;0,INDEX(DataInput!$B$6:$G$2005,Cal!$B803,Cal!T$3),"")</f>
        <v/>
      </c>
      <c r="U803" s="254" t="str">
        <f>IF(LEN(INDEX(DataInput!$B$6:$G$2005,Cal!$B803,Cal!U$3))&gt;0,INDEX(DataInput!$B$6:$G$2005,Cal!$B803,Cal!U$3),"")</f>
        <v/>
      </c>
      <c r="V803" s="262">
        <f t="shared" si="111"/>
        <v>0</v>
      </c>
      <c r="W803" s="262" t="str">
        <f t="shared" si="112"/>
        <v/>
      </c>
      <c r="X803" s="262" t="str">
        <f t="shared" si="113"/>
        <v/>
      </c>
      <c r="Y803" s="257" t="str">
        <f t="shared" si="108"/>
        <v/>
      </c>
      <c r="Z803" s="257" t="str">
        <f t="shared" si="109"/>
        <v/>
      </c>
      <c r="AA803" s="258" t="str">
        <f t="shared" si="114"/>
        <v>No</v>
      </c>
      <c r="AB803" s="259" t="str">
        <f>IFERROR(IF(COUNTIF($P$4:P803,P803)=1,P803,""),"")</f>
        <v/>
      </c>
      <c r="AC803" s="259" t="str">
        <f t="shared" si="115"/>
        <v/>
      </c>
      <c r="AD803" s="259" t="str">
        <f t="shared" si="116"/>
        <v/>
      </c>
      <c r="AE803" s="259" t="str">
        <f>IFERROR(IF(AND(Cal!P803&gt;=Cal!$AG$5,Cal!P803&lt;=Cal!$AH$5,PrintPayslip!$D$7=Cal!$Q803),IF(LEN(P803)&gt;0,P803,0),""),"")</f>
        <v/>
      </c>
      <c r="AF803" s="258" t="str">
        <f t="shared" si="110"/>
        <v/>
      </c>
    </row>
    <row r="804" spans="2:32" x14ac:dyDescent="0.25">
      <c r="B804" s="228">
        <v>800</v>
      </c>
      <c r="C804" s="247">
        <f>IF(LEN(INDEX(TaxData!$B$7:$D$4006,Cal!$B804,Cal!C$3))&gt;0,INDEX(TaxData!$B$7:$D$4006,Cal!$B804,Cal!C$3),"")</f>
        <v>885</v>
      </c>
      <c r="D804" s="247">
        <f>IF(LEN(INDEX(TaxData!$B$7:$D$4006,Cal!$B804,Cal!D$3))&gt;0,INDEX(TaxData!$B$7:$D$4006,Cal!$B804,Cal!D$3),"")</f>
        <v>143</v>
      </c>
      <c r="E804" s="247">
        <f>IF(LEN(INDEX(TaxData!$B$7:$D$4006,Cal!$B804,Cal!E$3))&gt;0,INDEX(TaxData!$B$7:$D$4006,Cal!$B804,Cal!E$3),"")</f>
        <v>264</v>
      </c>
      <c r="F804" s="230"/>
      <c r="H804" s="234"/>
      <c r="I804" s="234"/>
      <c r="J804" s="234"/>
      <c r="K804" s="234"/>
      <c r="O804" s="228">
        <v>800</v>
      </c>
      <c r="P804" s="250" t="str">
        <f>IF(LEN(INDEX(DataInput!$B$6:$G$2005,Cal!$B804,Cal!P$3))&gt;0,INDEX(DataInput!$B$6:$G$2005,Cal!$B804,Cal!P$3),"")</f>
        <v/>
      </c>
      <c r="Q804" s="251" t="str">
        <f>IF(LEN(INDEX(DataInput!$B$6:$G$2005,Cal!$B804,Cal!Q$3))&gt;0,INDEX(DataInput!$B$6:$G$2005,Cal!$B804,Cal!Q$3),"")</f>
        <v/>
      </c>
      <c r="R804" s="252" t="str">
        <f>IF(LEN(INDEX(DataInput!$B$6:$G$2005,Cal!$B804,Cal!R$3))&gt;0,INDEX(DataInput!$B$6:$G$2005,Cal!$B804,Cal!R$3),"")</f>
        <v/>
      </c>
      <c r="S804" s="251" t="str">
        <f>IF(LEN(INDEX(DataInput!$B$6:$G$2005,Cal!$B804,Cal!S$3))&gt;0,INDEX(DataInput!$B$6:$G$2005,Cal!$B804,Cal!S$3),"")</f>
        <v/>
      </c>
      <c r="T804" s="253" t="str">
        <f>IF(LEN(INDEX(DataInput!$B$6:$G$2005,Cal!$B804,Cal!T$3))&gt;0,INDEX(DataInput!$B$6:$G$2005,Cal!$B804,Cal!T$3),"")</f>
        <v/>
      </c>
      <c r="U804" s="254" t="str">
        <f>IF(LEN(INDEX(DataInput!$B$6:$G$2005,Cal!$B804,Cal!U$3))&gt;0,INDEX(DataInput!$B$6:$G$2005,Cal!$B804,Cal!U$3),"")</f>
        <v/>
      </c>
      <c r="V804" s="262">
        <f t="shared" si="111"/>
        <v>0</v>
      </c>
      <c r="W804" s="262" t="str">
        <f t="shared" si="112"/>
        <v/>
      </c>
      <c r="X804" s="262" t="str">
        <f t="shared" si="113"/>
        <v/>
      </c>
      <c r="Y804" s="257" t="str">
        <f t="shared" si="108"/>
        <v/>
      </c>
      <c r="Z804" s="257" t="str">
        <f t="shared" si="109"/>
        <v/>
      </c>
      <c r="AA804" s="258" t="str">
        <f t="shared" si="114"/>
        <v>No</v>
      </c>
      <c r="AB804" s="259" t="str">
        <f>IFERROR(IF(COUNTIF($P$4:P804,P804)=1,P804,""),"")</f>
        <v/>
      </c>
      <c r="AC804" s="259" t="str">
        <f t="shared" si="115"/>
        <v/>
      </c>
      <c r="AD804" s="259" t="str">
        <f t="shared" si="116"/>
        <v/>
      </c>
      <c r="AE804" s="259" t="str">
        <f>IFERROR(IF(AND(Cal!P804&gt;=Cal!$AG$5,Cal!P804&lt;=Cal!$AH$5,PrintPayslip!$D$7=Cal!$Q804),IF(LEN(P804)&gt;0,P804,0),""),"")</f>
        <v/>
      </c>
      <c r="AF804" s="258" t="str">
        <f t="shared" si="110"/>
        <v/>
      </c>
    </row>
    <row r="805" spans="2:32" x14ac:dyDescent="0.25">
      <c r="B805" s="228">
        <v>801</v>
      </c>
      <c r="C805" s="247">
        <f>IF(LEN(INDEX(TaxData!$B$7:$D$4006,Cal!$B805,Cal!C$3))&gt;0,INDEX(TaxData!$B$7:$D$4006,Cal!$B805,Cal!C$3),"")</f>
        <v>886</v>
      </c>
      <c r="D805" s="247">
        <f>IF(LEN(INDEX(TaxData!$B$7:$D$4006,Cal!$B805,Cal!D$3))&gt;0,INDEX(TaxData!$B$7:$D$4006,Cal!$B805,Cal!D$3),"")</f>
        <v>143</v>
      </c>
      <c r="E805" s="247">
        <f>IF(LEN(INDEX(TaxData!$B$7:$D$4006,Cal!$B805,Cal!E$3))&gt;0,INDEX(TaxData!$B$7:$D$4006,Cal!$B805,Cal!E$3),"")</f>
        <v>265</v>
      </c>
      <c r="F805" s="230"/>
      <c r="H805" s="234"/>
      <c r="I805" s="234"/>
      <c r="J805" s="234"/>
      <c r="K805" s="234"/>
      <c r="O805" s="228">
        <v>801</v>
      </c>
      <c r="P805" s="250" t="str">
        <f>IF(LEN(INDEX(DataInput!$B$6:$G$2005,Cal!$B805,Cal!P$3))&gt;0,INDEX(DataInput!$B$6:$G$2005,Cal!$B805,Cal!P$3),"")</f>
        <v/>
      </c>
      <c r="Q805" s="251" t="str">
        <f>IF(LEN(INDEX(DataInput!$B$6:$G$2005,Cal!$B805,Cal!Q$3))&gt;0,INDEX(DataInput!$B$6:$G$2005,Cal!$B805,Cal!Q$3),"")</f>
        <v/>
      </c>
      <c r="R805" s="252" t="str">
        <f>IF(LEN(INDEX(DataInput!$B$6:$G$2005,Cal!$B805,Cal!R$3))&gt;0,INDEX(DataInput!$B$6:$G$2005,Cal!$B805,Cal!R$3),"")</f>
        <v/>
      </c>
      <c r="S805" s="251" t="str">
        <f>IF(LEN(INDEX(DataInput!$B$6:$G$2005,Cal!$B805,Cal!S$3))&gt;0,INDEX(DataInput!$B$6:$G$2005,Cal!$B805,Cal!S$3),"")</f>
        <v/>
      </c>
      <c r="T805" s="253" t="str">
        <f>IF(LEN(INDEX(DataInput!$B$6:$G$2005,Cal!$B805,Cal!T$3))&gt;0,INDEX(DataInput!$B$6:$G$2005,Cal!$B805,Cal!T$3),"")</f>
        <v/>
      </c>
      <c r="U805" s="254" t="str">
        <f>IF(LEN(INDEX(DataInput!$B$6:$G$2005,Cal!$B805,Cal!U$3))&gt;0,INDEX(DataInput!$B$6:$G$2005,Cal!$B805,Cal!U$3),"")</f>
        <v/>
      </c>
      <c r="V805" s="262">
        <f t="shared" si="111"/>
        <v>0</v>
      </c>
      <c r="W805" s="262" t="str">
        <f t="shared" si="112"/>
        <v/>
      </c>
      <c r="X805" s="262" t="str">
        <f t="shared" si="113"/>
        <v/>
      </c>
      <c r="Y805" s="257" t="str">
        <f t="shared" si="108"/>
        <v/>
      </c>
      <c r="Z805" s="257" t="str">
        <f t="shared" si="109"/>
        <v/>
      </c>
      <c r="AA805" s="258" t="str">
        <f t="shared" si="114"/>
        <v>No</v>
      </c>
      <c r="AB805" s="259" t="str">
        <f>IFERROR(IF(COUNTIF($P$4:P805,P805)=1,P805,""),"")</f>
        <v/>
      </c>
      <c r="AC805" s="259" t="str">
        <f t="shared" si="115"/>
        <v/>
      </c>
      <c r="AD805" s="259" t="str">
        <f t="shared" si="116"/>
        <v/>
      </c>
      <c r="AE805" s="259" t="str">
        <f>IFERROR(IF(AND(Cal!P805&gt;=Cal!$AG$5,Cal!P805&lt;=Cal!$AH$5,PrintPayslip!$D$7=Cal!$Q805),IF(LEN(P805)&gt;0,P805,0),""),"")</f>
        <v/>
      </c>
      <c r="AF805" s="258" t="str">
        <f t="shared" si="110"/>
        <v/>
      </c>
    </row>
    <row r="806" spans="2:32" x14ac:dyDescent="0.25">
      <c r="B806" s="228">
        <v>802</v>
      </c>
      <c r="C806" s="247">
        <f>IF(LEN(INDEX(TaxData!$B$7:$D$4006,Cal!$B806,Cal!C$3))&gt;0,INDEX(TaxData!$B$7:$D$4006,Cal!$B806,Cal!C$3),"")</f>
        <v>887</v>
      </c>
      <c r="D806" s="247">
        <f>IF(LEN(INDEX(TaxData!$B$7:$D$4006,Cal!$B806,Cal!D$3))&gt;0,INDEX(TaxData!$B$7:$D$4006,Cal!$B806,Cal!D$3),"")</f>
        <v>143</v>
      </c>
      <c r="E806" s="247">
        <f>IF(LEN(INDEX(TaxData!$B$7:$D$4006,Cal!$B806,Cal!E$3))&gt;0,INDEX(TaxData!$B$7:$D$4006,Cal!$B806,Cal!E$3),"")</f>
        <v>265</v>
      </c>
      <c r="F806" s="230"/>
      <c r="H806" s="234"/>
      <c r="I806" s="234"/>
      <c r="J806" s="234"/>
      <c r="K806" s="234"/>
      <c r="O806" s="228">
        <v>802</v>
      </c>
      <c r="P806" s="250" t="str">
        <f>IF(LEN(INDEX(DataInput!$B$6:$G$2005,Cal!$B806,Cal!P$3))&gt;0,INDEX(DataInput!$B$6:$G$2005,Cal!$B806,Cal!P$3),"")</f>
        <v/>
      </c>
      <c r="Q806" s="251" t="str">
        <f>IF(LEN(INDEX(DataInput!$B$6:$G$2005,Cal!$B806,Cal!Q$3))&gt;0,INDEX(DataInput!$B$6:$G$2005,Cal!$B806,Cal!Q$3),"")</f>
        <v/>
      </c>
      <c r="R806" s="252" t="str">
        <f>IF(LEN(INDEX(DataInput!$B$6:$G$2005,Cal!$B806,Cal!R$3))&gt;0,INDEX(DataInput!$B$6:$G$2005,Cal!$B806,Cal!R$3),"")</f>
        <v/>
      </c>
      <c r="S806" s="251" t="str">
        <f>IF(LEN(INDEX(DataInput!$B$6:$G$2005,Cal!$B806,Cal!S$3))&gt;0,INDEX(DataInput!$B$6:$G$2005,Cal!$B806,Cal!S$3),"")</f>
        <v/>
      </c>
      <c r="T806" s="253" t="str">
        <f>IF(LEN(INDEX(DataInput!$B$6:$G$2005,Cal!$B806,Cal!T$3))&gt;0,INDEX(DataInput!$B$6:$G$2005,Cal!$B806,Cal!T$3),"")</f>
        <v/>
      </c>
      <c r="U806" s="254" t="str">
        <f>IF(LEN(INDEX(DataInput!$B$6:$G$2005,Cal!$B806,Cal!U$3))&gt;0,INDEX(DataInput!$B$6:$G$2005,Cal!$B806,Cal!U$3),"")</f>
        <v/>
      </c>
      <c r="V806" s="262">
        <f t="shared" si="111"/>
        <v>0</v>
      </c>
      <c r="W806" s="262" t="str">
        <f t="shared" si="112"/>
        <v/>
      </c>
      <c r="X806" s="262" t="str">
        <f t="shared" si="113"/>
        <v/>
      </c>
      <c r="Y806" s="257" t="str">
        <f t="shared" si="108"/>
        <v/>
      </c>
      <c r="Z806" s="257" t="str">
        <f t="shared" si="109"/>
        <v/>
      </c>
      <c r="AA806" s="258" t="str">
        <f t="shared" si="114"/>
        <v>No</v>
      </c>
      <c r="AB806" s="259" t="str">
        <f>IFERROR(IF(COUNTIF($P$4:P806,P806)=1,P806,""),"")</f>
        <v/>
      </c>
      <c r="AC806" s="259" t="str">
        <f t="shared" si="115"/>
        <v/>
      </c>
      <c r="AD806" s="259" t="str">
        <f t="shared" si="116"/>
        <v/>
      </c>
      <c r="AE806" s="259" t="str">
        <f>IFERROR(IF(AND(Cal!P806&gt;=Cal!$AG$5,Cal!P806&lt;=Cal!$AH$5,PrintPayslip!$D$7=Cal!$Q806),IF(LEN(P806)&gt;0,P806,0),""),"")</f>
        <v/>
      </c>
      <c r="AF806" s="258" t="str">
        <f t="shared" si="110"/>
        <v/>
      </c>
    </row>
    <row r="807" spans="2:32" x14ac:dyDescent="0.25">
      <c r="B807" s="228">
        <v>803</v>
      </c>
      <c r="C807" s="247">
        <f>IF(LEN(INDEX(TaxData!$B$7:$D$4006,Cal!$B807,Cal!C$3))&gt;0,INDEX(TaxData!$B$7:$D$4006,Cal!$B807,Cal!C$3),"")</f>
        <v>888</v>
      </c>
      <c r="D807" s="247">
        <f>IF(LEN(INDEX(TaxData!$B$7:$D$4006,Cal!$B807,Cal!D$3))&gt;0,INDEX(TaxData!$B$7:$D$4006,Cal!$B807,Cal!D$3),"")</f>
        <v>144</v>
      </c>
      <c r="E807" s="247">
        <f>IF(LEN(INDEX(TaxData!$B$7:$D$4006,Cal!$B807,Cal!E$3))&gt;0,INDEX(TaxData!$B$7:$D$4006,Cal!$B807,Cal!E$3),"")</f>
        <v>265</v>
      </c>
      <c r="F807" s="230"/>
      <c r="H807" s="234"/>
      <c r="I807" s="234"/>
      <c r="J807" s="234"/>
      <c r="K807" s="234"/>
      <c r="O807" s="228">
        <v>803</v>
      </c>
      <c r="P807" s="250" t="str">
        <f>IF(LEN(INDEX(DataInput!$B$6:$G$2005,Cal!$B807,Cal!P$3))&gt;0,INDEX(DataInput!$B$6:$G$2005,Cal!$B807,Cal!P$3),"")</f>
        <v/>
      </c>
      <c r="Q807" s="251" t="str">
        <f>IF(LEN(INDEX(DataInput!$B$6:$G$2005,Cal!$B807,Cal!Q$3))&gt;0,INDEX(DataInput!$B$6:$G$2005,Cal!$B807,Cal!Q$3),"")</f>
        <v/>
      </c>
      <c r="R807" s="252" t="str">
        <f>IF(LEN(INDEX(DataInput!$B$6:$G$2005,Cal!$B807,Cal!R$3))&gt;0,INDEX(DataInput!$B$6:$G$2005,Cal!$B807,Cal!R$3),"")</f>
        <v/>
      </c>
      <c r="S807" s="251" t="str">
        <f>IF(LEN(INDEX(DataInput!$B$6:$G$2005,Cal!$B807,Cal!S$3))&gt;0,INDEX(DataInput!$B$6:$G$2005,Cal!$B807,Cal!S$3),"")</f>
        <v/>
      </c>
      <c r="T807" s="253" t="str">
        <f>IF(LEN(INDEX(DataInput!$B$6:$G$2005,Cal!$B807,Cal!T$3))&gt;0,INDEX(DataInput!$B$6:$G$2005,Cal!$B807,Cal!T$3),"")</f>
        <v/>
      </c>
      <c r="U807" s="254" t="str">
        <f>IF(LEN(INDEX(DataInput!$B$6:$G$2005,Cal!$B807,Cal!U$3))&gt;0,INDEX(DataInput!$B$6:$G$2005,Cal!$B807,Cal!U$3),"")</f>
        <v/>
      </c>
      <c r="V807" s="262">
        <f t="shared" si="111"/>
        <v>0</v>
      </c>
      <c r="W807" s="262" t="str">
        <f t="shared" si="112"/>
        <v/>
      </c>
      <c r="X807" s="262" t="str">
        <f t="shared" si="113"/>
        <v/>
      </c>
      <c r="Y807" s="257" t="str">
        <f t="shared" si="108"/>
        <v/>
      </c>
      <c r="Z807" s="257" t="str">
        <f t="shared" si="109"/>
        <v/>
      </c>
      <c r="AA807" s="258" t="str">
        <f t="shared" si="114"/>
        <v>No</v>
      </c>
      <c r="AB807" s="259" t="str">
        <f>IFERROR(IF(COUNTIF($P$4:P807,P807)=1,P807,""),"")</f>
        <v/>
      </c>
      <c r="AC807" s="259" t="str">
        <f t="shared" si="115"/>
        <v/>
      </c>
      <c r="AD807" s="259" t="str">
        <f t="shared" si="116"/>
        <v/>
      </c>
      <c r="AE807" s="259" t="str">
        <f>IFERROR(IF(AND(Cal!P807&gt;=Cal!$AG$5,Cal!P807&lt;=Cal!$AH$5,PrintPayslip!$D$7=Cal!$Q807),IF(LEN(P807)&gt;0,P807,0),""),"")</f>
        <v/>
      </c>
      <c r="AF807" s="258" t="str">
        <f t="shared" si="110"/>
        <v/>
      </c>
    </row>
    <row r="808" spans="2:32" x14ac:dyDescent="0.25">
      <c r="B808" s="228">
        <v>804</v>
      </c>
      <c r="C808" s="247">
        <f>IF(LEN(INDEX(TaxData!$B$7:$D$4006,Cal!$B808,Cal!C$3))&gt;0,INDEX(TaxData!$B$7:$D$4006,Cal!$B808,Cal!C$3),"")</f>
        <v>889</v>
      </c>
      <c r="D808" s="247">
        <f>IF(LEN(INDEX(TaxData!$B$7:$D$4006,Cal!$B808,Cal!D$3))&gt;0,INDEX(TaxData!$B$7:$D$4006,Cal!$B808,Cal!D$3),"")</f>
        <v>144</v>
      </c>
      <c r="E808" s="247">
        <f>IF(LEN(INDEX(TaxData!$B$7:$D$4006,Cal!$B808,Cal!E$3))&gt;0,INDEX(TaxData!$B$7:$D$4006,Cal!$B808,Cal!E$3),"")</f>
        <v>266</v>
      </c>
      <c r="F808" s="230"/>
      <c r="H808" s="234"/>
      <c r="I808" s="234"/>
      <c r="J808" s="234"/>
      <c r="K808" s="234"/>
      <c r="O808" s="228">
        <v>804</v>
      </c>
      <c r="P808" s="250" t="str">
        <f>IF(LEN(INDEX(DataInput!$B$6:$G$2005,Cal!$B808,Cal!P$3))&gt;0,INDEX(DataInput!$B$6:$G$2005,Cal!$B808,Cal!P$3),"")</f>
        <v/>
      </c>
      <c r="Q808" s="251" t="str">
        <f>IF(LEN(INDEX(DataInput!$B$6:$G$2005,Cal!$B808,Cal!Q$3))&gt;0,INDEX(DataInput!$B$6:$G$2005,Cal!$B808,Cal!Q$3),"")</f>
        <v/>
      </c>
      <c r="R808" s="252" t="str">
        <f>IF(LEN(INDEX(DataInput!$B$6:$G$2005,Cal!$B808,Cal!R$3))&gt;0,INDEX(DataInput!$B$6:$G$2005,Cal!$B808,Cal!R$3),"")</f>
        <v/>
      </c>
      <c r="S808" s="251" t="str">
        <f>IF(LEN(INDEX(DataInput!$B$6:$G$2005,Cal!$B808,Cal!S$3))&gt;0,INDEX(DataInput!$B$6:$G$2005,Cal!$B808,Cal!S$3),"")</f>
        <v/>
      </c>
      <c r="T808" s="253" t="str">
        <f>IF(LEN(INDEX(DataInput!$B$6:$G$2005,Cal!$B808,Cal!T$3))&gt;0,INDEX(DataInput!$B$6:$G$2005,Cal!$B808,Cal!T$3),"")</f>
        <v/>
      </c>
      <c r="U808" s="254" t="str">
        <f>IF(LEN(INDEX(DataInput!$B$6:$G$2005,Cal!$B808,Cal!U$3))&gt;0,INDEX(DataInput!$B$6:$G$2005,Cal!$B808,Cal!U$3),"")</f>
        <v/>
      </c>
      <c r="V808" s="262">
        <f t="shared" si="111"/>
        <v>0</v>
      </c>
      <c r="W808" s="262" t="str">
        <f t="shared" si="112"/>
        <v/>
      </c>
      <c r="X808" s="262" t="str">
        <f t="shared" si="113"/>
        <v/>
      </c>
      <c r="Y808" s="257" t="str">
        <f t="shared" si="108"/>
        <v/>
      </c>
      <c r="Z808" s="257" t="str">
        <f t="shared" si="109"/>
        <v/>
      </c>
      <c r="AA808" s="258" t="str">
        <f t="shared" si="114"/>
        <v>No</v>
      </c>
      <c r="AB808" s="259" t="str">
        <f>IFERROR(IF(COUNTIF($P$4:P808,P808)=1,P808,""),"")</f>
        <v/>
      </c>
      <c r="AC808" s="259" t="str">
        <f t="shared" si="115"/>
        <v/>
      </c>
      <c r="AD808" s="259" t="str">
        <f t="shared" si="116"/>
        <v/>
      </c>
      <c r="AE808" s="259" t="str">
        <f>IFERROR(IF(AND(Cal!P808&gt;=Cal!$AG$5,Cal!P808&lt;=Cal!$AH$5,PrintPayslip!$D$7=Cal!$Q808),IF(LEN(P808)&gt;0,P808,0),""),"")</f>
        <v/>
      </c>
      <c r="AF808" s="258" t="str">
        <f t="shared" si="110"/>
        <v/>
      </c>
    </row>
    <row r="809" spans="2:32" x14ac:dyDescent="0.25">
      <c r="B809" s="228">
        <v>805</v>
      </c>
      <c r="C809" s="247">
        <f>IF(LEN(INDEX(TaxData!$B$7:$D$4006,Cal!$B809,Cal!C$3))&gt;0,INDEX(TaxData!$B$7:$D$4006,Cal!$B809,Cal!C$3),"")</f>
        <v>890</v>
      </c>
      <c r="D809" s="247">
        <f>IF(LEN(INDEX(TaxData!$B$7:$D$4006,Cal!$B809,Cal!D$3))&gt;0,INDEX(TaxData!$B$7:$D$4006,Cal!$B809,Cal!D$3),"")</f>
        <v>144</v>
      </c>
      <c r="E809" s="247">
        <f>IF(LEN(INDEX(TaxData!$B$7:$D$4006,Cal!$B809,Cal!E$3))&gt;0,INDEX(TaxData!$B$7:$D$4006,Cal!$B809,Cal!E$3),"")</f>
        <v>266</v>
      </c>
      <c r="F809" s="230"/>
      <c r="H809" s="234"/>
      <c r="I809" s="234"/>
      <c r="J809" s="234"/>
      <c r="K809" s="234"/>
      <c r="O809" s="228">
        <v>805</v>
      </c>
      <c r="P809" s="250" t="str">
        <f>IF(LEN(INDEX(DataInput!$B$6:$G$2005,Cal!$B809,Cal!P$3))&gt;0,INDEX(DataInput!$B$6:$G$2005,Cal!$B809,Cal!P$3),"")</f>
        <v/>
      </c>
      <c r="Q809" s="251" t="str">
        <f>IF(LEN(INDEX(DataInput!$B$6:$G$2005,Cal!$B809,Cal!Q$3))&gt;0,INDEX(DataInput!$B$6:$G$2005,Cal!$B809,Cal!Q$3),"")</f>
        <v/>
      </c>
      <c r="R809" s="252" t="str">
        <f>IF(LEN(INDEX(DataInput!$B$6:$G$2005,Cal!$B809,Cal!R$3))&gt;0,INDEX(DataInput!$B$6:$G$2005,Cal!$B809,Cal!R$3),"")</f>
        <v/>
      </c>
      <c r="S809" s="251" t="str">
        <f>IF(LEN(INDEX(DataInput!$B$6:$G$2005,Cal!$B809,Cal!S$3))&gt;0,INDEX(DataInput!$B$6:$G$2005,Cal!$B809,Cal!S$3),"")</f>
        <v/>
      </c>
      <c r="T809" s="253" t="str">
        <f>IF(LEN(INDEX(DataInput!$B$6:$G$2005,Cal!$B809,Cal!T$3))&gt;0,INDEX(DataInput!$B$6:$G$2005,Cal!$B809,Cal!T$3),"")</f>
        <v/>
      </c>
      <c r="U809" s="254" t="str">
        <f>IF(LEN(INDEX(DataInput!$B$6:$G$2005,Cal!$B809,Cal!U$3))&gt;0,INDEX(DataInput!$B$6:$G$2005,Cal!$B809,Cal!U$3),"")</f>
        <v/>
      </c>
      <c r="V809" s="262">
        <f t="shared" si="111"/>
        <v>0</v>
      </c>
      <c r="W809" s="262" t="str">
        <f t="shared" si="112"/>
        <v/>
      </c>
      <c r="X809" s="262" t="str">
        <f t="shared" si="113"/>
        <v/>
      </c>
      <c r="Y809" s="257" t="str">
        <f t="shared" si="108"/>
        <v/>
      </c>
      <c r="Z809" s="257" t="str">
        <f t="shared" si="109"/>
        <v/>
      </c>
      <c r="AA809" s="258" t="str">
        <f t="shared" si="114"/>
        <v>No</v>
      </c>
      <c r="AB809" s="259" t="str">
        <f>IFERROR(IF(COUNTIF($P$4:P809,P809)=1,P809,""),"")</f>
        <v/>
      </c>
      <c r="AC809" s="259" t="str">
        <f t="shared" si="115"/>
        <v/>
      </c>
      <c r="AD809" s="259" t="str">
        <f t="shared" si="116"/>
        <v/>
      </c>
      <c r="AE809" s="259" t="str">
        <f>IFERROR(IF(AND(Cal!P809&gt;=Cal!$AG$5,Cal!P809&lt;=Cal!$AH$5,PrintPayslip!$D$7=Cal!$Q809),IF(LEN(P809)&gt;0,P809,0),""),"")</f>
        <v/>
      </c>
      <c r="AF809" s="258" t="str">
        <f t="shared" si="110"/>
        <v/>
      </c>
    </row>
    <row r="810" spans="2:32" x14ac:dyDescent="0.25">
      <c r="B810" s="228">
        <v>806</v>
      </c>
      <c r="C810" s="247">
        <f>IF(LEN(INDEX(TaxData!$B$7:$D$4006,Cal!$B810,Cal!C$3))&gt;0,INDEX(TaxData!$B$7:$D$4006,Cal!$B810,Cal!C$3),"")</f>
        <v>891</v>
      </c>
      <c r="D810" s="247">
        <f>IF(LEN(INDEX(TaxData!$B$7:$D$4006,Cal!$B810,Cal!D$3))&gt;0,INDEX(TaxData!$B$7:$D$4006,Cal!$B810,Cal!D$3),"")</f>
        <v>145</v>
      </c>
      <c r="E810" s="247">
        <f>IF(LEN(INDEX(TaxData!$B$7:$D$4006,Cal!$B810,Cal!E$3))&gt;0,INDEX(TaxData!$B$7:$D$4006,Cal!$B810,Cal!E$3),"")</f>
        <v>266</v>
      </c>
      <c r="F810" s="230"/>
      <c r="H810" s="234"/>
      <c r="I810" s="234"/>
      <c r="J810" s="234"/>
      <c r="K810" s="234"/>
      <c r="O810" s="228">
        <v>806</v>
      </c>
      <c r="P810" s="250" t="str">
        <f>IF(LEN(INDEX(DataInput!$B$6:$G$2005,Cal!$B810,Cal!P$3))&gt;0,INDEX(DataInput!$B$6:$G$2005,Cal!$B810,Cal!P$3),"")</f>
        <v/>
      </c>
      <c r="Q810" s="251" t="str">
        <f>IF(LEN(INDEX(DataInput!$B$6:$G$2005,Cal!$B810,Cal!Q$3))&gt;0,INDEX(DataInput!$B$6:$G$2005,Cal!$B810,Cal!Q$3),"")</f>
        <v/>
      </c>
      <c r="R810" s="252" t="str">
        <f>IF(LEN(INDEX(DataInput!$B$6:$G$2005,Cal!$B810,Cal!R$3))&gt;0,INDEX(DataInput!$B$6:$G$2005,Cal!$B810,Cal!R$3),"")</f>
        <v/>
      </c>
      <c r="S810" s="251" t="str">
        <f>IF(LEN(INDEX(DataInput!$B$6:$G$2005,Cal!$B810,Cal!S$3))&gt;0,INDEX(DataInput!$B$6:$G$2005,Cal!$B810,Cal!S$3),"")</f>
        <v/>
      </c>
      <c r="T810" s="253" t="str">
        <f>IF(LEN(INDEX(DataInput!$B$6:$G$2005,Cal!$B810,Cal!T$3))&gt;0,INDEX(DataInput!$B$6:$G$2005,Cal!$B810,Cal!T$3),"")</f>
        <v/>
      </c>
      <c r="U810" s="254" t="str">
        <f>IF(LEN(INDEX(DataInput!$B$6:$G$2005,Cal!$B810,Cal!U$3))&gt;0,INDEX(DataInput!$B$6:$G$2005,Cal!$B810,Cal!U$3),"")</f>
        <v/>
      </c>
      <c r="V810" s="262">
        <f t="shared" si="111"/>
        <v>0</v>
      </c>
      <c r="W810" s="262" t="str">
        <f t="shared" si="112"/>
        <v/>
      </c>
      <c r="X810" s="262" t="str">
        <f t="shared" si="113"/>
        <v/>
      </c>
      <c r="Y810" s="257" t="str">
        <f t="shared" si="108"/>
        <v/>
      </c>
      <c r="Z810" s="257" t="str">
        <f t="shared" si="109"/>
        <v/>
      </c>
      <c r="AA810" s="258" t="str">
        <f t="shared" si="114"/>
        <v>No</v>
      </c>
      <c r="AB810" s="259" t="str">
        <f>IFERROR(IF(COUNTIF($P$4:P810,P810)=1,P810,""),"")</f>
        <v/>
      </c>
      <c r="AC810" s="259" t="str">
        <f t="shared" si="115"/>
        <v/>
      </c>
      <c r="AD810" s="259" t="str">
        <f t="shared" si="116"/>
        <v/>
      </c>
      <c r="AE810" s="259" t="str">
        <f>IFERROR(IF(AND(Cal!P810&gt;=Cal!$AG$5,Cal!P810&lt;=Cal!$AH$5,PrintPayslip!$D$7=Cal!$Q810),IF(LEN(P810)&gt;0,P810,0),""),"")</f>
        <v/>
      </c>
      <c r="AF810" s="258" t="str">
        <f t="shared" si="110"/>
        <v/>
      </c>
    </row>
    <row r="811" spans="2:32" x14ac:dyDescent="0.25">
      <c r="B811" s="228">
        <v>807</v>
      </c>
      <c r="C811" s="247">
        <f>IF(LEN(INDEX(TaxData!$B$7:$D$4006,Cal!$B811,Cal!C$3))&gt;0,INDEX(TaxData!$B$7:$D$4006,Cal!$B811,Cal!C$3),"")</f>
        <v>892</v>
      </c>
      <c r="D811" s="247">
        <f>IF(LEN(INDEX(TaxData!$B$7:$D$4006,Cal!$B811,Cal!D$3))&gt;0,INDEX(TaxData!$B$7:$D$4006,Cal!$B811,Cal!D$3),"")</f>
        <v>145</v>
      </c>
      <c r="E811" s="247">
        <f>IF(LEN(INDEX(TaxData!$B$7:$D$4006,Cal!$B811,Cal!E$3))&gt;0,INDEX(TaxData!$B$7:$D$4006,Cal!$B811,Cal!E$3),"")</f>
        <v>267</v>
      </c>
      <c r="F811" s="230"/>
      <c r="H811" s="234"/>
      <c r="I811" s="234"/>
      <c r="J811" s="234"/>
      <c r="K811" s="234"/>
      <c r="O811" s="228">
        <v>807</v>
      </c>
      <c r="P811" s="250" t="str">
        <f>IF(LEN(INDEX(DataInput!$B$6:$G$2005,Cal!$B811,Cal!P$3))&gt;0,INDEX(DataInput!$B$6:$G$2005,Cal!$B811,Cal!P$3),"")</f>
        <v/>
      </c>
      <c r="Q811" s="251" t="str">
        <f>IF(LEN(INDEX(DataInput!$B$6:$G$2005,Cal!$B811,Cal!Q$3))&gt;0,INDEX(DataInput!$B$6:$G$2005,Cal!$B811,Cal!Q$3),"")</f>
        <v/>
      </c>
      <c r="R811" s="252" t="str">
        <f>IF(LEN(INDEX(DataInput!$B$6:$G$2005,Cal!$B811,Cal!R$3))&gt;0,INDEX(DataInput!$B$6:$G$2005,Cal!$B811,Cal!R$3),"")</f>
        <v/>
      </c>
      <c r="S811" s="251" t="str">
        <f>IF(LEN(INDEX(DataInput!$B$6:$G$2005,Cal!$B811,Cal!S$3))&gt;0,INDEX(DataInput!$B$6:$G$2005,Cal!$B811,Cal!S$3),"")</f>
        <v/>
      </c>
      <c r="T811" s="253" t="str">
        <f>IF(LEN(INDEX(DataInput!$B$6:$G$2005,Cal!$B811,Cal!T$3))&gt;0,INDEX(DataInput!$B$6:$G$2005,Cal!$B811,Cal!T$3),"")</f>
        <v/>
      </c>
      <c r="U811" s="254" t="str">
        <f>IF(LEN(INDEX(DataInput!$B$6:$G$2005,Cal!$B811,Cal!U$3))&gt;0,INDEX(DataInput!$B$6:$G$2005,Cal!$B811,Cal!U$3),"")</f>
        <v/>
      </c>
      <c r="V811" s="262">
        <f t="shared" si="111"/>
        <v>0</v>
      </c>
      <c r="W811" s="262" t="str">
        <f t="shared" si="112"/>
        <v/>
      </c>
      <c r="X811" s="262" t="str">
        <f t="shared" si="113"/>
        <v/>
      </c>
      <c r="Y811" s="257" t="str">
        <f t="shared" si="108"/>
        <v/>
      </c>
      <c r="Z811" s="257" t="str">
        <f t="shared" si="109"/>
        <v/>
      </c>
      <c r="AA811" s="258" t="str">
        <f t="shared" si="114"/>
        <v>No</v>
      </c>
      <c r="AB811" s="259" t="str">
        <f>IFERROR(IF(COUNTIF($P$4:P811,P811)=1,P811,""),"")</f>
        <v/>
      </c>
      <c r="AC811" s="259" t="str">
        <f t="shared" si="115"/>
        <v/>
      </c>
      <c r="AD811" s="259" t="str">
        <f t="shared" si="116"/>
        <v/>
      </c>
      <c r="AE811" s="259" t="str">
        <f>IFERROR(IF(AND(Cal!P811&gt;=Cal!$AG$5,Cal!P811&lt;=Cal!$AH$5,PrintPayslip!$D$7=Cal!$Q811),IF(LEN(P811)&gt;0,P811,0),""),"")</f>
        <v/>
      </c>
      <c r="AF811" s="258" t="str">
        <f t="shared" si="110"/>
        <v/>
      </c>
    </row>
    <row r="812" spans="2:32" x14ac:dyDescent="0.25">
      <c r="B812" s="228">
        <v>808</v>
      </c>
      <c r="C812" s="247">
        <f>IF(LEN(INDEX(TaxData!$B$7:$D$4006,Cal!$B812,Cal!C$3))&gt;0,INDEX(TaxData!$B$7:$D$4006,Cal!$B812,Cal!C$3),"")</f>
        <v>893</v>
      </c>
      <c r="D812" s="247">
        <f>IF(LEN(INDEX(TaxData!$B$7:$D$4006,Cal!$B812,Cal!D$3))&gt;0,INDEX(TaxData!$B$7:$D$4006,Cal!$B812,Cal!D$3),"")</f>
        <v>145</v>
      </c>
      <c r="E812" s="247">
        <f>IF(LEN(INDEX(TaxData!$B$7:$D$4006,Cal!$B812,Cal!E$3))&gt;0,INDEX(TaxData!$B$7:$D$4006,Cal!$B812,Cal!E$3),"")</f>
        <v>267</v>
      </c>
      <c r="F812" s="230"/>
      <c r="H812" s="234"/>
      <c r="I812" s="234"/>
      <c r="J812" s="234"/>
      <c r="K812" s="234"/>
      <c r="O812" s="228">
        <v>808</v>
      </c>
      <c r="P812" s="250" t="str">
        <f>IF(LEN(INDEX(DataInput!$B$6:$G$2005,Cal!$B812,Cal!P$3))&gt;0,INDEX(DataInput!$B$6:$G$2005,Cal!$B812,Cal!P$3),"")</f>
        <v/>
      </c>
      <c r="Q812" s="251" t="str">
        <f>IF(LEN(INDEX(DataInput!$B$6:$G$2005,Cal!$B812,Cal!Q$3))&gt;0,INDEX(DataInput!$B$6:$G$2005,Cal!$B812,Cal!Q$3),"")</f>
        <v/>
      </c>
      <c r="R812" s="252" t="str">
        <f>IF(LEN(INDEX(DataInput!$B$6:$G$2005,Cal!$B812,Cal!R$3))&gt;0,INDEX(DataInput!$B$6:$G$2005,Cal!$B812,Cal!R$3),"")</f>
        <v/>
      </c>
      <c r="S812" s="251" t="str">
        <f>IF(LEN(INDEX(DataInput!$B$6:$G$2005,Cal!$B812,Cal!S$3))&gt;0,INDEX(DataInput!$B$6:$G$2005,Cal!$B812,Cal!S$3),"")</f>
        <v/>
      </c>
      <c r="T812" s="253" t="str">
        <f>IF(LEN(INDEX(DataInput!$B$6:$G$2005,Cal!$B812,Cal!T$3))&gt;0,INDEX(DataInput!$B$6:$G$2005,Cal!$B812,Cal!T$3),"")</f>
        <v/>
      </c>
      <c r="U812" s="254" t="str">
        <f>IF(LEN(INDEX(DataInput!$B$6:$G$2005,Cal!$B812,Cal!U$3))&gt;0,INDEX(DataInput!$B$6:$G$2005,Cal!$B812,Cal!U$3),"")</f>
        <v/>
      </c>
      <c r="V812" s="262">
        <f t="shared" si="111"/>
        <v>0</v>
      </c>
      <c r="W812" s="262" t="str">
        <f t="shared" si="112"/>
        <v/>
      </c>
      <c r="X812" s="262" t="str">
        <f t="shared" si="113"/>
        <v/>
      </c>
      <c r="Y812" s="257" t="str">
        <f t="shared" si="108"/>
        <v/>
      </c>
      <c r="Z812" s="257" t="str">
        <f t="shared" si="109"/>
        <v/>
      </c>
      <c r="AA812" s="258" t="str">
        <f t="shared" si="114"/>
        <v>No</v>
      </c>
      <c r="AB812" s="259" t="str">
        <f>IFERROR(IF(COUNTIF($P$4:P812,P812)=1,P812,""),"")</f>
        <v/>
      </c>
      <c r="AC812" s="259" t="str">
        <f t="shared" si="115"/>
        <v/>
      </c>
      <c r="AD812" s="259" t="str">
        <f t="shared" si="116"/>
        <v/>
      </c>
      <c r="AE812" s="259" t="str">
        <f>IFERROR(IF(AND(Cal!P812&gt;=Cal!$AG$5,Cal!P812&lt;=Cal!$AH$5,PrintPayslip!$D$7=Cal!$Q812),IF(LEN(P812)&gt;0,P812,0),""),"")</f>
        <v/>
      </c>
      <c r="AF812" s="258" t="str">
        <f t="shared" si="110"/>
        <v/>
      </c>
    </row>
    <row r="813" spans="2:32" x14ac:dyDescent="0.25">
      <c r="B813" s="228">
        <v>809</v>
      </c>
      <c r="C813" s="247">
        <f>IF(LEN(INDEX(TaxData!$B$7:$D$4006,Cal!$B813,Cal!C$3))&gt;0,INDEX(TaxData!$B$7:$D$4006,Cal!$B813,Cal!C$3),"")</f>
        <v>894</v>
      </c>
      <c r="D813" s="247">
        <f>IF(LEN(INDEX(TaxData!$B$7:$D$4006,Cal!$B813,Cal!D$3))&gt;0,INDEX(TaxData!$B$7:$D$4006,Cal!$B813,Cal!D$3),"")</f>
        <v>146</v>
      </c>
      <c r="E813" s="247">
        <f>IF(LEN(INDEX(TaxData!$B$7:$D$4006,Cal!$B813,Cal!E$3))&gt;0,INDEX(TaxData!$B$7:$D$4006,Cal!$B813,Cal!E$3),"")</f>
        <v>267</v>
      </c>
      <c r="F813" s="230"/>
      <c r="H813" s="234"/>
      <c r="I813" s="234"/>
      <c r="J813" s="234"/>
      <c r="K813" s="234"/>
      <c r="O813" s="228">
        <v>809</v>
      </c>
      <c r="P813" s="250" t="str">
        <f>IF(LEN(INDEX(DataInput!$B$6:$G$2005,Cal!$B813,Cal!P$3))&gt;0,INDEX(DataInput!$B$6:$G$2005,Cal!$B813,Cal!P$3),"")</f>
        <v/>
      </c>
      <c r="Q813" s="251" t="str">
        <f>IF(LEN(INDEX(DataInput!$B$6:$G$2005,Cal!$B813,Cal!Q$3))&gt;0,INDEX(DataInput!$B$6:$G$2005,Cal!$B813,Cal!Q$3),"")</f>
        <v/>
      </c>
      <c r="R813" s="252" t="str">
        <f>IF(LEN(INDEX(DataInput!$B$6:$G$2005,Cal!$B813,Cal!R$3))&gt;0,INDEX(DataInput!$B$6:$G$2005,Cal!$B813,Cal!R$3),"")</f>
        <v/>
      </c>
      <c r="S813" s="251" t="str">
        <f>IF(LEN(INDEX(DataInput!$B$6:$G$2005,Cal!$B813,Cal!S$3))&gt;0,INDEX(DataInput!$B$6:$G$2005,Cal!$B813,Cal!S$3),"")</f>
        <v/>
      </c>
      <c r="T813" s="253" t="str">
        <f>IF(LEN(INDEX(DataInput!$B$6:$G$2005,Cal!$B813,Cal!T$3))&gt;0,INDEX(DataInput!$B$6:$G$2005,Cal!$B813,Cal!T$3),"")</f>
        <v/>
      </c>
      <c r="U813" s="254" t="str">
        <f>IF(LEN(INDEX(DataInput!$B$6:$G$2005,Cal!$B813,Cal!U$3))&gt;0,INDEX(DataInput!$B$6:$G$2005,Cal!$B813,Cal!U$3),"")</f>
        <v/>
      </c>
      <c r="V813" s="262">
        <f t="shared" si="111"/>
        <v>0</v>
      </c>
      <c r="W813" s="262" t="str">
        <f t="shared" si="112"/>
        <v/>
      </c>
      <c r="X813" s="262" t="str">
        <f t="shared" si="113"/>
        <v/>
      </c>
      <c r="Y813" s="257" t="str">
        <f t="shared" si="108"/>
        <v/>
      </c>
      <c r="Z813" s="257" t="str">
        <f t="shared" si="109"/>
        <v/>
      </c>
      <c r="AA813" s="258" t="str">
        <f t="shared" si="114"/>
        <v>No</v>
      </c>
      <c r="AB813" s="259" t="str">
        <f>IFERROR(IF(COUNTIF($P$4:P813,P813)=1,P813,""),"")</f>
        <v/>
      </c>
      <c r="AC813" s="259" t="str">
        <f t="shared" si="115"/>
        <v/>
      </c>
      <c r="AD813" s="259" t="str">
        <f t="shared" si="116"/>
        <v/>
      </c>
      <c r="AE813" s="259" t="str">
        <f>IFERROR(IF(AND(Cal!P813&gt;=Cal!$AG$5,Cal!P813&lt;=Cal!$AH$5,PrintPayslip!$D$7=Cal!$Q813),IF(LEN(P813)&gt;0,P813,0),""),"")</f>
        <v/>
      </c>
      <c r="AF813" s="258" t="str">
        <f t="shared" si="110"/>
        <v/>
      </c>
    </row>
    <row r="814" spans="2:32" x14ac:dyDescent="0.25">
      <c r="B814" s="228">
        <v>810</v>
      </c>
      <c r="C814" s="247">
        <f>IF(LEN(INDEX(TaxData!$B$7:$D$4006,Cal!$B814,Cal!C$3))&gt;0,INDEX(TaxData!$B$7:$D$4006,Cal!$B814,Cal!C$3),"")</f>
        <v>895</v>
      </c>
      <c r="D814" s="247">
        <f>IF(LEN(INDEX(TaxData!$B$7:$D$4006,Cal!$B814,Cal!D$3))&gt;0,INDEX(TaxData!$B$7:$D$4006,Cal!$B814,Cal!D$3),"")</f>
        <v>146</v>
      </c>
      <c r="E814" s="247">
        <f>IF(LEN(INDEX(TaxData!$B$7:$D$4006,Cal!$B814,Cal!E$3))&gt;0,INDEX(TaxData!$B$7:$D$4006,Cal!$B814,Cal!E$3),"")</f>
        <v>268</v>
      </c>
      <c r="F814" s="230"/>
      <c r="H814" s="234"/>
      <c r="I814" s="234"/>
      <c r="J814" s="234"/>
      <c r="K814" s="234"/>
      <c r="O814" s="228">
        <v>810</v>
      </c>
      <c r="P814" s="250" t="str">
        <f>IF(LEN(INDEX(DataInput!$B$6:$G$2005,Cal!$B814,Cal!P$3))&gt;0,INDEX(DataInput!$B$6:$G$2005,Cal!$B814,Cal!P$3),"")</f>
        <v/>
      </c>
      <c r="Q814" s="251" t="str">
        <f>IF(LEN(INDEX(DataInput!$B$6:$G$2005,Cal!$B814,Cal!Q$3))&gt;0,INDEX(DataInput!$B$6:$G$2005,Cal!$B814,Cal!Q$3),"")</f>
        <v/>
      </c>
      <c r="R814" s="252" t="str">
        <f>IF(LEN(INDEX(DataInput!$B$6:$G$2005,Cal!$B814,Cal!R$3))&gt;0,INDEX(DataInput!$B$6:$G$2005,Cal!$B814,Cal!R$3),"")</f>
        <v/>
      </c>
      <c r="S814" s="251" t="str">
        <f>IF(LEN(INDEX(DataInput!$B$6:$G$2005,Cal!$B814,Cal!S$3))&gt;0,INDEX(DataInput!$B$6:$G$2005,Cal!$B814,Cal!S$3),"")</f>
        <v/>
      </c>
      <c r="T814" s="253" t="str">
        <f>IF(LEN(INDEX(DataInput!$B$6:$G$2005,Cal!$B814,Cal!T$3))&gt;0,INDEX(DataInput!$B$6:$G$2005,Cal!$B814,Cal!T$3),"")</f>
        <v/>
      </c>
      <c r="U814" s="254" t="str">
        <f>IF(LEN(INDEX(DataInput!$B$6:$G$2005,Cal!$B814,Cal!U$3))&gt;0,INDEX(DataInput!$B$6:$G$2005,Cal!$B814,Cal!U$3),"")</f>
        <v/>
      </c>
      <c r="V814" s="262">
        <f t="shared" si="111"/>
        <v>0</v>
      </c>
      <c r="W814" s="262" t="str">
        <f t="shared" si="112"/>
        <v/>
      </c>
      <c r="X814" s="262" t="str">
        <f t="shared" si="113"/>
        <v/>
      </c>
      <c r="Y814" s="257" t="str">
        <f t="shared" si="108"/>
        <v/>
      </c>
      <c r="Z814" s="257" t="str">
        <f t="shared" si="109"/>
        <v/>
      </c>
      <c r="AA814" s="258" t="str">
        <f t="shared" si="114"/>
        <v>No</v>
      </c>
      <c r="AB814" s="259" t="str">
        <f>IFERROR(IF(COUNTIF($P$4:P814,P814)=1,P814,""),"")</f>
        <v/>
      </c>
      <c r="AC814" s="259" t="str">
        <f t="shared" si="115"/>
        <v/>
      </c>
      <c r="AD814" s="259" t="str">
        <f t="shared" si="116"/>
        <v/>
      </c>
      <c r="AE814" s="259" t="str">
        <f>IFERROR(IF(AND(Cal!P814&gt;=Cal!$AG$5,Cal!P814&lt;=Cal!$AH$5,PrintPayslip!$D$7=Cal!$Q814),IF(LEN(P814)&gt;0,P814,0),""),"")</f>
        <v/>
      </c>
      <c r="AF814" s="258" t="str">
        <f t="shared" si="110"/>
        <v/>
      </c>
    </row>
    <row r="815" spans="2:32" x14ac:dyDescent="0.25">
      <c r="B815" s="228">
        <v>811</v>
      </c>
      <c r="C815" s="247">
        <f>IF(LEN(INDEX(TaxData!$B$7:$D$4006,Cal!$B815,Cal!C$3))&gt;0,INDEX(TaxData!$B$7:$D$4006,Cal!$B815,Cal!C$3),"")</f>
        <v>896</v>
      </c>
      <c r="D815" s="247">
        <f>IF(LEN(INDEX(TaxData!$B$7:$D$4006,Cal!$B815,Cal!D$3))&gt;0,INDEX(TaxData!$B$7:$D$4006,Cal!$B815,Cal!D$3),"")</f>
        <v>146</v>
      </c>
      <c r="E815" s="247">
        <f>IF(LEN(INDEX(TaxData!$B$7:$D$4006,Cal!$B815,Cal!E$3))&gt;0,INDEX(TaxData!$B$7:$D$4006,Cal!$B815,Cal!E$3),"")</f>
        <v>268</v>
      </c>
      <c r="F815" s="230"/>
      <c r="H815" s="234"/>
      <c r="I815" s="234"/>
      <c r="J815" s="234"/>
      <c r="K815" s="234"/>
      <c r="O815" s="228">
        <v>811</v>
      </c>
      <c r="P815" s="250" t="str">
        <f>IF(LEN(INDEX(DataInput!$B$6:$G$2005,Cal!$B815,Cal!P$3))&gt;0,INDEX(DataInput!$B$6:$G$2005,Cal!$B815,Cal!P$3),"")</f>
        <v/>
      </c>
      <c r="Q815" s="251" t="str">
        <f>IF(LEN(INDEX(DataInput!$B$6:$G$2005,Cal!$B815,Cal!Q$3))&gt;0,INDEX(DataInput!$B$6:$G$2005,Cal!$B815,Cal!Q$3),"")</f>
        <v/>
      </c>
      <c r="R815" s="252" t="str">
        <f>IF(LEN(INDEX(DataInput!$B$6:$G$2005,Cal!$B815,Cal!R$3))&gt;0,INDEX(DataInput!$B$6:$G$2005,Cal!$B815,Cal!R$3),"")</f>
        <v/>
      </c>
      <c r="S815" s="251" t="str">
        <f>IF(LEN(INDEX(DataInput!$B$6:$G$2005,Cal!$B815,Cal!S$3))&gt;0,INDEX(DataInput!$B$6:$G$2005,Cal!$B815,Cal!S$3),"")</f>
        <v/>
      </c>
      <c r="T815" s="253" t="str">
        <f>IF(LEN(INDEX(DataInput!$B$6:$G$2005,Cal!$B815,Cal!T$3))&gt;0,INDEX(DataInput!$B$6:$G$2005,Cal!$B815,Cal!T$3),"")</f>
        <v/>
      </c>
      <c r="U815" s="254" t="str">
        <f>IF(LEN(INDEX(DataInput!$B$6:$G$2005,Cal!$B815,Cal!U$3))&gt;0,INDEX(DataInput!$B$6:$G$2005,Cal!$B815,Cal!U$3),"")</f>
        <v/>
      </c>
      <c r="V815" s="262">
        <f t="shared" si="111"/>
        <v>0</v>
      </c>
      <c r="W815" s="262" t="str">
        <f t="shared" si="112"/>
        <v/>
      </c>
      <c r="X815" s="262" t="str">
        <f t="shared" si="113"/>
        <v/>
      </c>
      <c r="Y815" s="257" t="str">
        <f t="shared" si="108"/>
        <v/>
      </c>
      <c r="Z815" s="257" t="str">
        <f t="shared" si="109"/>
        <v/>
      </c>
      <c r="AA815" s="258" t="str">
        <f t="shared" si="114"/>
        <v>No</v>
      </c>
      <c r="AB815" s="259" t="str">
        <f>IFERROR(IF(COUNTIF($P$4:P815,P815)=1,P815,""),"")</f>
        <v/>
      </c>
      <c r="AC815" s="259" t="str">
        <f t="shared" si="115"/>
        <v/>
      </c>
      <c r="AD815" s="259" t="str">
        <f t="shared" si="116"/>
        <v/>
      </c>
      <c r="AE815" s="259" t="str">
        <f>IFERROR(IF(AND(Cal!P815&gt;=Cal!$AG$5,Cal!P815&lt;=Cal!$AH$5,PrintPayslip!$D$7=Cal!$Q815),IF(LEN(P815)&gt;0,P815,0),""),"")</f>
        <v/>
      </c>
      <c r="AF815" s="258" t="str">
        <f t="shared" si="110"/>
        <v/>
      </c>
    </row>
    <row r="816" spans="2:32" x14ac:dyDescent="0.25">
      <c r="B816" s="228">
        <v>812</v>
      </c>
      <c r="C816" s="247">
        <f>IF(LEN(INDEX(TaxData!$B$7:$D$4006,Cal!$B816,Cal!C$3))&gt;0,INDEX(TaxData!$B$7:$D$4006,Cal!$B816,Cal!C$3),"")</f>
        <v>897</v>
      </c>
      <c r="D816" s="247">
        <f>IF(LEN(INDEX(TaxData!$B$7:$D$4006,Cal!$B816,Cal!D$3))&gt;0,INDEX(TaxData!$B$7:$D$4006,Cal!$B816,Cal!D$3),"")</f>
        <v>147</v>
      </c>
      <c r="E816" s="247">
        <f>IF(LEN(INDEX(TaxData!$B$7:$D$4006,Cal!$B816,Cal!E$3))&gt;0,INDEX(TaxData!$B$7:$D$4006,Cal!$B816,Cal!E$3),"")</f>
        <v>269</v>
      </c>
      <c r="F816" s="230"/>
      <c r="H816" s="234"/>
      <c r="I816" s="234"/>
      <c r="J816" s="234"/>
      <c r="K816" s="234"/>
      <c r="O816" s="228">
        <v>812</v>
      </c>
      <c r="P816" s="250" t="str">
        <f>IF(LEN(INDEX(DataInput!$B$6:$G$2005,Cal!$B816,Cal!P$3))&gt;0,INDEX(DataInput!$B$6:$G$2005,Cal!$B816,Cal!P$3),"")</f>
        <v/>
      </c>
      <c r="Q816" s="251" t="str">
        <f>IF(LEN(INDEX(DataInput!$B$6:$G$2005,Cal!$B816,Cal!Q$3))&gt;0,INDEX(DataInput!$B$6:$G$2005,Cal!$B816,Cal!Q$3),"")</f>
        <v/>
      </c>
      <c r="R816" s="252" t="str">
        <f>IF(LEN(INDEX(DataInput!$B$6:$G$2005,Cal!$B816,Cal!R$3))&gt;0,INDEX(DataInput!$B$6:$G$2005,Cal!$B816,Cal!R$3),"")</f>
        <v/>
      </c>
      <c r="S816" s="251" t="str">
        <f>IF(LEN(INDEX(DataInput!$B$6:$G$2005,Cal!$B816,Cal!S$3))&gt;0,INDEX(DataInput!$B$6:$G$2005,Cal!$B816,Cal!S$3),"")</f>
        <v/>
      </c>
      <c r="T816" s="253" t="str">
        <f>IF(LEN(INDEX(DataInput!$B$6:$G$2005,Cal!$B816,Cal!T$3))&gt;0,INDEX(DataInput!$B$6:$G$2005,Cal!$B816,Cal!T$3),"")</f>
        <v/>
      </c>
      <c r="U816" s="254" t="str">
        <f>IF(LEN(INDEX(DataInput!$B$6:$G$2005,Cal!$B816,Cal!U$3))&gt;0,INDEX(DataInput!$B$6:$G$2005,Cal!$B816,Cal!U$3),"")</f>
        <v/>
      </c>
      <c r="V816" s="262">
        <f t="shared" si="111"/>
        <v>0</v>
      </c>
      <c r="W816" s="262" t="str">
        <f t="shared" si="112"/>
        <v/>
      </c>
      <c r="X816" s="262" t="str">
        <f t="shared" si="113"/>
        <v/>
      </c>
      <c r="Y816" s="257" t="str">
        <f t="shared" si="108"/>
        <v/>
      </c>
      <c r="Z816" s="257" t="str">
        <f t="shared" si="109"/>
        <v/>
      </c>
      <c r="AA816" s="258" t="str">
        <f t="shared" si="114"/>
        <v>No</v>
      </c>
      <c r="AB816" s="259" t="str">
        <f>IFERROR(IF(COUNTIF($P$4:P816,P816)=1,P816,""),"")</f>
        <v/>
      </c>
      <c r="AC816" s="259" t="str">
        <f t="shared" si="115"/>
        <v/>
      </c>
      <c r="AD816" s="259" t="str">
        <f t="shared" si="116"/>
        <v/>
      </c>
      <c r="AE816" s="259" t="str">
        <f>IFERROR(IF(AND(Cal!P816&gt;=Cal!$AG$5,Cal!P816&lt;=Cal!$AH$5,PrintPayslip!$D$7=Cal!$Q816),IF(LEN(P816)&gt;0,P816,0),""),"")</f>
        <v/>
      </c>
      <c r="AF816" s="258" t="str">
        <f t="shared" si="110"/>
        <v/>
      </c>
    </row>
    <row r="817" spans="2:32" x14ac:dyDescent="0.25">
      <c r="B817" s="228">
        <v>813</v>
      </c>
      <c r="C817" s="247">
        <f>IF(LEN(INDEX(TaxData!$B$7:$D$4006,Cal!$B817,Cal!C$3))&gt;0,INDEX(TaxData!$B$7:$D$4006,Cal!$B817,Cal!C$3),"")</f>
        <v>898</v>
      </c>
      <c r="D817" s="247">
        <f>IF(LEN(INDEX(TaxData!$B$7:$D$4006,Cal!$B817,Cal!D$3))&gt;0,INDEX(TaxData!$B$7:$D$4006,Cal!$B817,Cal!D$3),"")</f>
        <v>147</v>
      </c>
      <c r="E817" s="247">
        <f>IF(LEN(INDEX(TaxData!$B$7:$D$4006,Cal!$B817,Cal!E$3))&gt;0,INDEX(TaxData!$B$7:$D$4006,Cal!$B817,Cal!E$3),"")</f>
        <v>269</v>
      </c>
      <c r="F817" s="230"/>
      <c r="H817" s="234"/>
      <c r="I817" s="234"/>
      <c r="J817" s="234"/>
      <c r="K817" s="234"/>
      <c r="O817" s="228">
        <v>813</v>
      </c>
      <c r="P817" s="250" t="str">
        <f>IF(LEN(INDEX(DataInput!$B$6:$G$2005,Cal!$B817,Cal!P$3))&gt;0,INDEX(DataInput!$B$6:$G$2005,Cal!$B817,Cal!P$3),"")</f>
        <v/>
      </c>
      <c r="Q817" s="251" t="str">
        <f>IF(LEN(INDEX(DataInput!$B$6:$G$2005,Cal!$B817,Cal!Q$3))&gt;0,INDEX(DataInput!$B$6:$G$2005,Cal!$B817,Cal!Q$3),"")</f>
        <v/>
      </c>
      <c r="R817" s="252" t="str">
        <f>IF(LEN(INDEX(DataInput!$B$6:$G$2005,Cal!$B817,Cal!R$3))&gt;0,INDEX(DataInput!$B$6:$G$2005,Cal!$B817,Cal!R$3),"")</f>
        <v/>
      </c>
      <c r="S817" s="251" t="str">
        <f>IF(LEN(INDEX(DataInput!$B$6:$G$2005,Cal!$B817,Cal!S$3))&gt;0,INDEX(DataInput!$B$6:$G$2005,Cal!$B817,Cal!S$3),"")</f>
        <v/>
      </c>
      <c r="T817" s="253" t="str">
        <f>IF(LEN(INDEX(DataInput!$B$6:$G$2005,Cal!$B817,Cal!T$3))&gt;0,INDEX(DataInput!$B$6:$G$2005,Cal!$B817,Cal!T$3),"")</f>
        <v/>
      </c>
      <c r="U817" s="254" t="str">
        <f>IF(LEN(INDEX(DataInput!$B$6:$G$2005,Cal!$B817,Cal!U$3))&gt;0,INDEX(DataInput!$B$6:$G$2005,Cal!$B817,Cal!U$3),"")</f>
        <v/>
      </c>
      <c r="V817" s="262">
        <f t="shared" si="111"/>
        <v>0</v>
      </c>
      <c r="W817" s="262" t="str">
        <f t="shared" si="112"/>
        <v/>
      </c>
      <c r="X817" s="262" t="str">
        <f t="shared" si="113"/>
        <v/>
      </c>
      <c r="Y817" s="257" t="str">
        <f t="shared" si="108"/>
        <v/>
      </c>
      <c r="Z817" s="257" t="str">
        <f t="shared" si="109"/>
        <v/>
      </c>
      <c r="AA817" s="258" t="str">
        <f t="shared" si="114"/>
        <v>No</v>
      </c>
      <c r="AB817" s="259" t="str">
        <f>IFERROR(IF(COUNTIF($P$4:P817,P817)=1,P817,""),"")</f>
        <v/>
      </c>
      <c r="AC817" s="259" t="str">
        <f t="shared" si="115"/>
        <v/>
      </c>
      <c r="AD817" s="259" t="str">
        <f t="shared" si="116"/>
        <v/>
      </c>
      <c r="AE817" s="259" t="str">
        <f>IFERROR(IF(AND(Cal!P817&gt;=Cal!$AG$5,Cal!P817&lt;=Cal!$AH$5,PrintPayslip!$D$7=Cal!$Q817),IF(LEN(P817)&gt;0,P817,0),""),"")</f>
        <v/>
      </c>
      <c r="AF817" s="258" t="str">
        <f t="shared" si="110"/>
        <v/>
      </c>
    </row>
    <row r="818" spans="2:32" x14ac:dyDescent="0.25">
      <c r="B818" s="228">
        <v>814</v>
      </c>
      <c r="C818" s="247">
        <f>IF(LEN(INDEX(TaxData!$B$7:$D$4006,Cal!$B818,Cal!C$3))&gt;0,INDEX(TaxData!$B$7:$D$4006,Cal!$B818,Cal!C$3),"")</f>
        <v>899</v>
      </c>
      <c r="D818" s="247">
        <f>IF(LEN(INDEX(TaxData!$B$7:$D$4006,Cal!$B818,Cal!D$3))&gt;0,INDEX(TaxData!$B$7:$D$4006,Cal!$B818,Cal!D$3),"")</f>
        <v>147</v>
      </c>
      <c r="E818" s="247">
        <f>IF(LEN(INDEX(TaxData!$B$7:$D$4006,Cal!$B818,Cal!E$3))&gt;0,INDEX(TaxData!$B$7:$D$4006,Cal!$B818,Cal!E$3),"")</f>
        <v>269</v>
      </c>
      <c r="F818" s="230"/>
      <c r="H818" s="234"/>
      <c r="I818" s="234"/>
      <c r="J818" s="234"/>
      <c r="K818" s="234"/>
      <c r="O818" s="228">
        <v>814</v>
      </c>
      <c r="P818" s="250" t="str">
        <f>IF(LEN(INDEX(DataInput!$B$6:$G$2005,Cal!$B818,Cal!P$3))&gt;0,INDEX(DataInput!$B$6:$G$2005,Cal!$B818,Cal!P$3),"")</f>
        <v/>
      </c>
      <c r="Q818" s="251" t="str">
        <f>IF(LEN(INDEX(DataInput!$B$6:$G$2005,Cal!$B818,Cal!Q$3))&gt;0,INDEX(DataInput!$B$6:$G$2005,Cal!$B818,Cal!Q$3),"")</f>
        <v/>
      </c>
      <c r="R818" s="252" t="str">
        <f>IF(LEN(INDEX(DataInput!$B$6:$G$2005,Cal!$B818,Cal!R$3))&gt;0,INDEX(DataInput!$B$6:$G$2005,Cal!$B818,Cal!R$3),"")</f>
        <v/>
      </c>
      <c r="S818" s="251" t="str">
        <f>IF(LEN(INDEX(DataInput!$B$6:$G$2005,Cal!$B818,Cal!S$3))&gt;0,INDEX(DataInput!$B$6:$G$2005,Cal!$B818,Cal!S$3),"")</f>
        <v/>
      </c>
      <c r="T818" s="253" t="str">
        <f>IF(LEN(INDEX(DataInput!$B$6:$G$2005,Cal!$B818,Cal!T$3))&gt;0,INDEX(DataInput!$B$6:$G$2005,Cal!$B818,Cal!T$3),"")</f>
        <v/>
      </c>
      <c r="U818" s="254" t="str">
        <f>IF(LEN(INDEX(DataInput!$B$6:$G$2005,Cal!$B818,Cal!U$3))&gt;0,INDEX(DataInput!$B$6:$G$2005,Cal!$B818,Cal!U$3),"")</f>
        <v/>
      </c>
      <c r="V818" s="262">
        <f t="shared" si="111"/>
        <v>0</v>
      </c>
      <c r="W818" s="262" t="str">
        <f t="shared" si="112"/>
        <v/>
      </c>
      <c r="X818" s="262" t="str">
        <f t="shared" si="113"/>
        <v/>
      </c>
      <c r="Y818" s="257" t="str">
        <f t="shared" si="108"/>
        <v/>
      </c>
      <c r="Z818" s="257" t="str">
        <f t="shared" si="109"/>
        <v/>
      </c>
      <c r="AA818" s="258" t="str">
        <f t="shared" si="114"/>
        <v>No</v>
      </c>
      <c r="AB818" s="259" t="str">
        <f>IFERROR(IF(COUNTIF($P$4:P818,P818)=1,P818,""),"")</f>
        <v/>
      </c>
      <c r="AC818" s="259" t="str">
        <f t="shared" si="115"/>
        <v/>
      </c>
      <c r="AD818" s="259" t="str">
        <f t="shared" si="116"/>
        <v/>
      </c>
      <c r="AE818" s="259" t="str">
        <f>IFERROR(IF(AND(Cal!P818&gt;=Cal!$AG$5,Cal!P818&lt;=Cal!$AH$5,PrintPayslip!$D$7=Cal!$Q818),IF(LEN(P818)&gt;0,P818,0),""),"")</f>
        <v/>
      </c>
      <c r="AF818" s="258" t="str">
        <f t="shared" si="110"/>
        <v/>
      </c>
    </row>
    <row r="819" spans="2:32" x14ac:dyDescent="0.25">
      <c r="B819" s="228">
        <v>815</v>
      </c>
      <c r="C819" s="247">
        <f>IF(LEN(INDEX(TaxData!$B$7:$D$4006,Cal!$B819,Cal!C$3))&gt;0,INDEX(TaxData!$B$7:$D$4006,Cal!$B819,Cal!C$3),"")</f>
        <v>900</v>
      </c>
      <c r="D819" s="247">
        <f>IF(LEN(INDEX(TaxData!$B$7:$D$4006,Cal!$B819,Cal!D$3))&gt;0,INDEX(TaxData!$B$7:$D$4006,Cal!$B819,Cal!D$3),"")</f>
        <v>148</v>
      </c>
      <c r="E819" s="247">
        <f>IF(LEN(INDEX(TaxData!$B$7:$D$4006,Cal!$B819,Cal!E$3))&gt;0,INDEX(TaxData!$B$7:$D$4006,Cal!$B819,Cal!E$3),"")</f>
        <v>270</v>
      </c>
      <c r="F819" s="230"/>
      <c r="H819" s="234"/>
      <c r="I819" s="234"/>
      <c r="J819" s="234"/>
      <c r="K819" s="234"/>
      <c r="O819" s="228">
        <v>815</v>
      </c>
      <c r="P819" s="250" t="str">
        <f>IF(LEN(INDEX(DataInput!$B$6:$G$2005,Cal!$B819,Cal!P$3))&gt;0,INDEX(DataInput!$B$6:$G$2005,Cal!$B819,Cal!P$3),"")</f>
        <v/>
      </c>
      <c r="Q819" s="251" t="str">
        <f>IF(LEN(INDEX(DataInput!$B$6:$G$2005,Cal!$B819,Cal!Q$3))&gt;0,INDEX(DataInput!$B$6:$G$2005,Cal!$B819,Cal!Q$3),"")</f>
        <v/>
      </c>
      <c r="R819" s="252" t="str">
        <f>IF(LEN(INDEX(DataInput!$B$6:$G$2005,Cal!$B819,Cal!R$3))&gt;0,INDEX(DataInput!$B$6:$G$2005,Cal!$B819,Cal!R$3),"")</f>
        <v/>
      </c>
      <c r="S819" s="251" t="str">
        <f>IF(LEN(INDEX(DataInput!$B$6:$G$2005,Cal!$B819,Cal!S$3))&gt;0,INDEX(DataInput!$B$6:$G$2005,Cal!$B819,Cal!S$3),"")</f>
        <v/>
      </c>
      <c r="T819" s="253" t="str">
        <f>IF(LEN(INDEX(DataInput!$B$6:$G$2005,Cal!$B819,Cal!T$3))&gt;0,INDEX(DataInput!$B$6:$G$2005,Cal!$B819,Cal!T$3),"")</f>
        <v/>
      </c>
      <c r="U819" s="254" t="str">
        <f>IF(LEN(INDEX(DataInput!$B$6:$G$2005,Cal!$B819,Cal!U$3))&gt;0,INDEX(DataInput!$B$6:$G$2005,Cal!$B819,Cal!U$3),"")</f>
        <v/>
      </c>
      <c r="V819" s="262">
        <f t="shared" si="111"/>
        <v>0</v>
      </c>
      <c r="W819" s="262" t="str">
        <f t="shared" si="112"/>
        <v/>
      </c>
      <c r="X819" s="262" t="str">
        <f t="shared" si="113"/>
        <v/>
      </c>
      <c r="Y819" s="257" t="str">
        <f t="shared" si="108"/>
        <v/>
      </c>
      <c r="Z819" s="257" t="str">
        <f t="shared" si="109"/>
        <v/>
      </c>
      <c r="AA819" s="258" t="str">
        <f t="shared" si="114"/>
        <v>No</v>
      </c>
      <c r="AB819" s="259" t="str">
        <f>IFERROR(IF(COUNTIF($P$4:P819,P819)=1,P819,""),"")</f>
        <v/>
      </c>
      <c r="AC819" s="259" t="str">
        <f t="shared" si="115"/>
        <v/>
      </c>
      <c r="AD819" s="259" t="str">
        <f t="shared" si="116"/>
        <v/>
      </c>
      <c r="AE819" s="259" t="str">
        <f>IFERROR(IF(AND(Cal!P819&gt;=Cal!$AG$5,Cal!P819&lt;=Cal!$AH$5,PrintPayslip!$D$7=Cal!$Q819),IF(LEN(P819)&gt;0,P819,0),""),"")</f>
        <v/>
      </c>
      <c r="AF819" s="258" t="str">
        <f t="shared" si="110"/>
        <v/>
      </c>
    </row>
    <row r="820" spans="2:32" x14ac:dyDescent="0.25">
      <c r="B820" s="228">
        <v>816</v>
      </c>
      <c r="C820" s="247">
        <f>IF(LEN(INDEX(TaxData!$B$7:$D$4006,Cal!$B820,Cal!C$3))&gt;0,INDEX(TaxData!$B$7:$D$4006,Cal!$B820,Cal!C$3),"")</f>
        <v>901</v>
      </c>
      <c r="D820" s="247">
        <f>IF(LEN(INDEX(TaxData!$B$7:$D$4006,Cal!$B820,Cal!D$3))&gt;0,INDEX(TaxData!$B$7:$D$4006,Cal!$B820,Cal!D$3),"")</f>
        <v>148</v>
      </c>
      <c r="E820" s="247">
        <f>IF(LEN(INDEX(TaxData!$B$7:$D$4006,Cal!$B820,Cal!E$3))&gt;0,INDEX(TaxData!$B$7:$D$4006,Cal!$B820,Cal!E$3),"")</f>
        <v>270</v>
      </c>
      <c r="F820" s="230"/>
      <c r="H820" s="234"/>
      <c r="I820" s="234"/>
      <c r="J820" s="234"/>
      <c r="K820" s="234"/>
      <c r="O820" s="228">
        <v>816</v>
      </c>
      <c r="P820" s="250" t="str">
        <f>IF(LEN(INDEX(DataInput!$B$6:$G$2005,Cal!$B820,Cal!P$3))&gt;0,INDEX(DataInput!$B$6:$G$2005,Cal!$B820,Cal!P$3),"")</f>
        <v/>
      </c>
      <c r="Q820" s="251" t="str">
        <f>IF(LEN(INDEX(DataInput!$B$6:$G$2005,Cal!$B820,Cal!Q$3))&gt;0,INDEX(DataInput!$B$6:$G$2005,Cal!$B820,Cal!Q$3),"")</f>
        <v/>
      </c>
      <c r="R820" s="252" t="str">
        <f>IF(LEN(INDEX(DataInput!$B$6:$G$2005,Cal!$B820,Cal!R$3))&gt;0,INDEX(DataInput!$B$6:$G$2005,Cal!$B820,Cal!R$3),"")</f>
        <v/>
      </c>
      <c r="S820" s="251" t="str">
        <f>IF(LEN(INDEX(DataInput!$B$6:$G$2005,Cal!$B820,Cal!S$3))&gt;0,INDEX(DataInput!$B$6:$G$2005,Cal!$B820,Cal!S$3),"")</f>
        <v/>
      </c>
      <c r="T820" s="253" t="str">
        <f>IF(LEN(INDEX(DataInput!$B$6:$G$2005,Cal!$B820,Cal!T$3))&gt;0,INDEX(DataInput!$B$6:$G$2005,Cal!$B820,Cal!T$3),"")</f>
        <v/>
      </c>
      <c r="U820" s="254" t="str">
        <f>IF(LEN(INDEX(DataInput!$B$6:$G$2005,Cal!$B820,Cal!U$3))&gt;0,INDEX(DataInput!$B$6:$G$2005,Cal!$B820,Cal!U$3),"")</f>
        <v/>
      </c>
      <c r="V820" s="262">
        <f t="shared" si="111"/>
        <v>0</v>
      </c>
      <c r="W820" s="262" t="str">
        <f t="shared" si="112"/>
        <v/>
      </c>
      <c r="X820" s="262" t="str">
        <f t="shared" si="113"/>
        <v/>
      </c>
      <c r="Y820" s="257" t="str">
        <f t="shared" si="108"/>
        <v/>
      </c>
      <c r="Z820" s="257" t="str">
        <f t="shared" si="109"/>
        <v/>
      </c>
      <c r="AA820" s="258" t="str">
        <f t="shared" si="114"/>
        <v>No</v>
      </c>
      <c r="AB820" s="259" t="str">
        <f>IFERROR(IF(COUNTIF($P$4:P820,P820)=1,P820,""),"")</f>
        <v/>
      </c>
      <c r="AC820" s="259" t="str">
        <f t="shared" si="115"/>
        <v/>
      </c>
      <c r="AD820" s="259" t="str">
        <f t="shared" si="116"/>
        <v/>
      </c>
      <c r="AE820" s="259" t="str">
        <f>IFERROR(IF(AND(Cal!P820&gt;=Cal!$AG$5,Cal!P820&lt;=Cal!$AH$5,PrintPayslip!$D$7=Cal!$Q820),IF(LEN(P820)&gt;0,P820,0),""),"")</f>
        <v/>
      </c>
      <c r="AF820" s="258" t="str">
        <f t="shared" si="110"/>
        <v/>
      </c>
    </row>
    <row r="821" spans="2:32" x14ac:dyDescent="0.25">
      <c r="B821" s="228">
        <v>817</v>
      </c>
      <c r="C821" s="247">
        <f>IF(LEN(INDEX(TaxData!$B$7:$D$4006,Cal!$B821,Cal!C$3))&gt;0,INDEX(TaxData!$B$7:$D$4006,Cal!$B821,Cal!C$3),"")</f>
        <v>902</v>
      </c>
      <c r="D821" s="247">
        <f>IF(LEN(INDEX(TaxData!$B$7:$D$4006,Cal!$B821,Cal!D$3))&gt;0,INDEX(TaxData!$B$7:$D$4006,Cal!$B821,Cal!D$3),"")</f>
        <v>149</v>
      </c>
      <c r="E821" s="247">
        <f>IF(LEN(INDEX(TaxData!$B$7:$D$4006,Cal!$B821,Cal!E$3))&gt;0,INDEX(TaxData!$B$7:$D$4006,Cal!$B821,Cal!E$3),"")</f>
        <v>270</v>
      </c>
      <c r="F821" s="230"/>
      <c r="H821" s="234"/>
      <c r="I821" s="234"/>
      <c r="J821" s="234"/>
      <c r="K821" s="234"/>
      <c r="O821" s="228">
        <v>817</v>
      </c>
      <c r="P821" s="250" t="str">
        <f>IF(LEN(INDEX(DataInput!$B$6:$G$2005,Cal!$B821,Cal!P$3))&gt;0,INDEX(DataInput!$B$6:$G$2005,Cal!$B821,Cal!P$3),"")</f>
        <v/>
      </c>
      <c r="Q821" s="251" t="str">
        <f>IF(LEN(INDEX(DataInput!$B$6:$G$2005,Cal!$B821,Cal!Q$3))&gt;0,INDEX(DataInput!$B$6:$G$2005,Cal!$B821,Cal!Q$3),"")</f>
        <v/>
      </c>
      <c r="R821" s="252" t="str">
        <f>IF(LEN(INDEX(DataInput!$B$6:$G$2005,Cal!$B821,Cal!R$3))&gt;0,INDEX(DataInput!$B$6:$G$2005,Cal!$B821,Cal!R$3),"")</f>
        <v/>
      </c>
      <c r="S821" s="251" t="str">
        <f>IF(LEN(INDEX(DataInput!$B$6:$G$2005,Cal!$B821,Cal!S$3))&gt;0,INDEX(DataInput!$B$6:$G$2005,Cal!$B821,Cal!S$3),"")</f>
        <v/>
      </c>
      <c r="T821" s="253" t="str">
        <f>IF(LEN(INDEX(DataInput!$B$6:$G$2005,Cal!$B821,Cal!T$3))&gt;0,INDEX(DataInput!$B$6:$G$2005,Cal!$B821,Cal!T$3),"")</f>
        <v/>
      </c>
      <c r="U821" s="254" t="str">
        <f>IF(LEN(INDEX(DataInput!$B$6:$G$2005,Cal!$B821,Cal!U$3))&gt;0,INDEX(DataInput!$B$6:$G$2005,Cal!$B821,Cal!U$3),"")</f>
        <v/>
      </c>
      <c r="V821" s="262">
        <f t="shared" si="111"/>
        <v>0</v>
      </c>
      <c r="W821" s="262" t="str">
        <f t="shared" si="112"/>
        <v/>
      </c>
      <c r="X821" s="262" t="str">
        <f t="shared" si="113"/>
        <v/>
      </c>
      <c r="Y821" s="257" t="str">
        <f t="shared" si="108"/>
        <v/>
      </c>
      <c r="Z821" s="257" t="str">
        <f t="shared" si="109"/>
        <v/>
      </c>
      <c r="AA821" s="258" t="str">
        <f t="shared" si="114"/>
        <v>No</v>
      </c>
      <c r="AB821" s="259" t="str">
        <f>IFERROR(IF(COUNTIF($P$4:P821,P821)=1,P821,""),"")</f>
        <v/>
      </c>
      <c r="AC821" s="259" t="str">
        <f t="shared" si="115"/>
        <v/>
      </c>
      <c r="AD821" s="259" t="str">
        <f t="shared" si="116"/>
        <v/>
      </c>
      <c r="AE821" s="259" t="str">
        <f>IFERROR(IF(AND(Cal!P821&gt;=Cal!$AG$5,Cal!P821&lt;=Cal!$AH$5,PrintPayslip!$D$7=Cal!$Q821),IF(LEN(P821)&gt;0,P821,0),""),"")</f>
        <v/>
      </c>
      <c r="AF821" s="258" t="str">
        <f t="shared" si="110"/>
        <v/>
      </c>
    </row>
    <row r="822" spans="2:32" x14ac:dyDescent="0.25">
      <c r="B822" s="228">
        <v>818</v>
      </c>
      <c r="C822" s="247">
        <f>IF(LEN(INDEX(TaxData!$B$7:$D$4006,Cal!$B822,Cal!C$3))&gt;0,INDEX(TaxData!$B$7:$D$4006,Cal!$B822,Cal!C$3),"")</f>
        <v>903</v>
      </c>
      <c r="D822" s="247">
        <f>IF(LEN(INDEX(TaxData!$B$7:$D$4006,Cal!$B822,Cal!D$3))&gt;0,INDEX(TaxData!$B$7:$D$4006,Cal!$B822,Cal!D$3),"")</f>
        <v>149</v>
      </c>
      <c r="E822" s="247">
        <f>IF(LEN(INDEX(TaxData!$B$7:$D$4006,Cal!$B822,Cal!E$3))&gt;0,INDEX(TaxData!$B$7:$D$4006,Cal!$B822,Cal!E$3),"")</f>
        <v>271</v>
      </c>
      <c r="F822" s="230"/>
      <c r="H822" s="234"/>
      <c r="I822" s="234"/>
      <c r="J822" s="234"/>
      <c r="K822" s="234"/>
      <c r="O822" s="228">
        <v>818</v>
      </c>
      <c r="P822" s="250" t="str">
        <f>IF(LEN(INDEX(DataInput!$B$6:$G$2005,Cal!$B822,Cal!P$3))&gt;0,INDEX(DataInput!$B$6:$G$2005,Cal!$B822,Cal!P$3),"")</f>
        <v/>
      </c>
      <c r="Q822" s="251" t="str">
        <f>IF(LEN(INDEX(DataInput!$B$6:$G$2005,Cal!$B822,Cal!Q$3))&gt;0,INDEX(DataInput!$B$6:$G$2005,Cal!$B822,Cal!Q$3),"")</f>
        <v/>
      </c>
      <c r="R822" s="252" t="str">
        <f>IF(LEN(INDEX(DataInput!$B$6:$G$2005,Cal!$B822,Cal!R$3))&gt;0,INDEX(DataInput!$B$6:$G$2005,Cal!$B822,Cal!R$3),"")</f>
        <v/>
      </c>
      <c r="S822" s="251" t="str">
        <f>IF(LEN(INDEX(DataInput!$B$6:$G$2005,Cal!$B822,Cal!S$3))&gt;0,INDEX(DataInput!$B$6:$G$2005,Cal!$B822,Cal!S$3),"")</f>
        <v/>
      </c>
      <c r="T822" s="253" t="str">
        <f>IF(LEN(INDEX(DataInput!$B$6:$G$2005,Cal!$B822,Cal!T$3))&gt;0,INDEX(DataInput!$B$6:$G$2005,Cal!$B822,Cal!T$3),"")</f>
        <v/>
      </c>
      <c r="U822" s="254" t="str">
        <f>IF(LEN(INDEX(DataInput!$B$6:$G$2005,Cal!$B822,Cal!U$3))&gt;0,INDEX(DataInput!$B$6:$G$2005,Cal!$B822,Cal!U$3),"")</f>
        <v/>
      </c>
      <c r="V822" s="262">
        <f t="shared" si="111"/>
        <v>0</v>
      </c>
      <c r="W822" s="262" t="str">
        <f t="shared" si="112"/>
        <v/>
      </c>
      <c r="X822" s="262" t="str">
        <f t="shared" si="113"/>
        <v/>
      </c>
      <c r="Y822" s="257" t="str">
        <f t="shared" si="108"/>
        <v/>
      </c>
      <c r="Z822" s="257" t="str">
        <f t="shared" si="109"/>
        <v/>
      </c>
      <c r="AA822" s="258" t="str">
        <f t="shared" si="114"/>
        <v>No</v>
      </c>
      <c r="AB822" s="259" t="str">
        <f>IFERROR(IF(COUNTIF($P$4:P822,P822)=1,P822,""),"")</f>
        <v/>
      </c>
      <c r="AC822" s="259" t="str">
        <f t="shared" si="115"/>
        <v/>
      </c>
      <c r="AD822" s="259" t="str">
        <f t="shared" si="116"/>
        <v/>
      </c>
      <c r="AE822" s="259" t="str">
        <f>IFERROR(IF(AND(Cal!P822&gt;=Cal!$AG$5,Cal!P822&lt;=Cal!$AH$5,PrintPayslip!$D$7=Cal!$Q822),IF(LEN(P822)&gt;0,P822,0),""),"")</f>
        <v/>
      </c>
      <c r="AF822" s="258" t="str">
        <f t="shared" si="110"/>
        <v/>
      </c>
    </row>
    <row r="823" spans="2:32" x14ac:dyDescent="0.25">
      <c r="B823" s="228">
        <v>819</v>
      </c>
      <c r="C823" s="247">
        <f>IF(LEN(INDEX(TaxData!$B$7:$D$4006,Cal!$B823,Cal!C$3))&gt;0,INDEX(TaxData!$B$7:$D$4006,Cal!$B823,Cal!C$3),"")</f>
        <v>904</v>
      </c>
      <c r="D823" s="247">
        <f>IF(LEN(INDEX(TaxData!$B$7:$D$4006,Cal!$B823,Cal!D$3))&gt;0,INDEX(TaxData!$B$7:$D$4006,Cal!$B823,Cal!D$3),"")</f>
        <v>149</v>
      </c>
      <c r="E823" s="247">
        <f>IF(LEN(INDEX(TaxData!$B$7:$D$4006,Cal!$B823,Cal!E$3))&gt;0,INDEX(TaxData!$B$7:$D$4006,Cal!$B823,Cal!E$3),"")</f>
        <v>271</v>
      </c>
      <c r="F823" s="230"/>
      <c r="H823" s="234"/>
      <c r="I823" s="234"/>
      <c r="J823" s="234"/>
      <c r="K823" s="234"/>
      <c r="O823" s="228">
        <v>819</v>
      </c>
      <c r="P823" s="250" t="str">
        <f>IF(LEN(INDEX(DataInput!$B$6:$G$2005,Cal!$B823,Cal!P$3))&gt;0,INDEX(DataInput!$B$6:$G$2005,Cal!$B823,Cal!P$3),"")</f>
        <v/>
      </c>
      <c r="Q823" s="251" t="str">
        <f>IF(LEN(INDEX(DataInput!$B$6:$G$2005,Cal!$B823,Cal!Q$3))&gt;0,INDEX(DataInput!$B$6:$G$2005,Cal!$B823,Cal!Q$3),"")</f>
        <v/>
      </c>
      <c r="R823" s="252" t="str">
        <f>IF(LEN(INDEX(DataInput!$B$6:$G$2005,Cal!$B823,Cal!R$3))&gt;0,INDEX(DataInput!$B$6:$G$2005,Cal!$B823,Cal!R$3),"")</f>
        <v/>
      </c>
      <c r="S823" s="251" t="str">
        <f>IF(LEN(INDEX(DataInput!$B$6:$G$2005,Cal!$B823,Cal!S$3))&gt;0,INDEX(DataInput!$B$6:$G$2005,Cal!$B823,Cal!S$3),"")</f>
        <v/>
      </c>
      <c r="T823" s="253" t="str">
        <f>IF(LEN(INDEX(DataInput!$B$6:$G$2005,Cal!$B823,Cal!T$3))&gt;0,INDEX(DataInput!$B$6:$G$2005,Cal!$B823,Cal!T$3),"")</f>
        <v/>
      </c>
      <c r="U823" s="254" t="str">
        <f>IF(LEN(INDEX(DataInput!$B$6:$G$2005,Cal!$B823,Cal!U$3))&gt;0,INDEX(DataInput!$B$6:$G$2005,Cal!$B823,Cal!U$3),"")</f>
        <v/>
      </c>
      <c r="V823" s="262">
        <f t="shared" si="111"/>
        <v>0</v>
      </c>
      <c r="W823" s="262" t="str">
        <f t="shared" si="112"/>
        <v/>
      </c>
      <c r="X823" s="262" t="str">
        <f t="shared" si="113"/>
        <v/>
      </c>
      <c r="Y823" s="257" t="str">
        <f t="shared" si="108"/>
        <v/>
      </c>
      <c r="Z823" s="257" t="str">
        <f t="shared" si="109"/>
        <v/>
      </c>
      <c r="AA823" s="258" t="str">
        <f t="shared" si="114"/>
        <v>No</v>
      </c>
      <c r="AB823" s="259" t="str">
        <f>IFERROR(IF(COUNTIF($P$4:P823,P823)=1,P823,""),"")</f>
        <v/>
      </c>
      <c r="AC823" s="259" t="str">
        <f t="shared" si="115"/>
        <v/>
      </c>
      <c r="AD823" s="259" t="str">
        <f t="shared" si="116"/>
        <v/>
      </c>
      <c r="AE823" s="259" t="str">
        <f>IFERROR(IF(AND(Cal!P823&gt;=Cal!$AG$5,Cal!P823&lt;=Cal!$AH$5,PrintPayslip!$D$7=Cal!$Q823),IF(LEN(P823)&gt;0,P823,0),""),"")</f>
        <v/>
      </c>
      <c r="AF823" s="258" t="str">
        <f t="shared" si="110"/>
        <v/>
      </c>
    </row>
    <row r="824" spans="2:32" x14ac:dyDescent="0.25">
      <c r="B824" s="228">
        <v>820</v>
      </c>
      <c r="C824" s="247">
        <f>IF(LEN(INDEX(TaxData!$B$7:$D$4006,Cal!$B824,Cal!C$3))&gt;0,INDEX(TaxData!$B$7:$D$4006,Cal!$B824,Cal!C$3),"")</f>
        <v>905</v>
      </c>
      <c r="D824" s="247">
        <f>IF(LEN(INDEX(TaxData!$B$7:$D$4006,Cal!$B824,Cal!D$3))&gt;0,INDEX(TaxData!$B$7:$D$4006,Cal!$B824,Cal!D$3),"")</f>
        <v>150</v>
      </c>
      <c r="E824" s="247">
        <f>IF(LEN(INDEX(TaxData!$B$7:$D$4006,Cal!$B824,Cal!E$3))&gt;0,INDEX(TaxData!$B$7:$D$4006,Cal!$B824,Cal!E$3),"")</f>
        <v>271</v>
      </c>
      <c r="F824" s="230"/>
      <c r="H824" s="234"/>
      <c r="I824" s="234"/>
      <c r="J824" s="234"/>
      <c r="K824" s="234"/>
      <c r="O824" s="228">
        <v>820</v>
      </c>
      <c r="P824" s="250" t="str">
        <f>IF(LEN(INDEX(DataInput!$B$6:$G$2005,Cal!$B824,Cal!P$3))&gt;0,INDEX(DataInput!$B$6:$G$2005,Cal!$B824,Cal!P$3),"")</f>
        <v/>
      </c>
      <c r="Q824" s="251" t="str">
        <f>IF(LEN(INDEX(DataInput!$B$6:$G$2005,Cal!$B824,Cal!Q$3))&gt;0,INDEX(DataInput!$B$6:$G$2005,Cal!$B824,Cal!Q$3),"")</f>
        <v/>
      </c>
      <c r="R824" s="252" t="str">
        <f>IF(LEN(INDEX(DataInput!$B$6:$G$2005,Cal!$B824,Cal!R$3))&gt;0,INDEX(DataInput!$B$6:$G$2005,Cal!$B824,Cal!R$3),"")</f>
        <v/>
      </c>
      <c r="S824" s="251" t="str">
        <f>IF(LEN(INDEX(DataInput!$B$6:$G$2005,Cal!$B824,Cal!S$3))&gt;0,INDEX(DataInput!$B$6:$G$2005,Cal!$B824,Cal!S$3),"")</f>
        <v/>
      </c>
      <c r="T824" s="253" t="str">
        <f>IF(LEN(INDEX(DataInput!$B$6:$G$2005,Cal!$B824,Cal!T$3))&gt;0,INDEX(DataInput!$B$6:$G$2005,Cal!$B824,Cal!T$3),"")</f>
        <v/>
      </c>
      <c r="U824" s="254" t="str">
        <f>IF(LEN(INDEX(DataInput!$B$6:$G$2005,Cal!$B824,Cal!U$3))&gt;0,INDEX(DataInput!$B$6:$G$2005,Cal!$B824,Cal!U$3),"")</f>
        <v/>
      </c>
      <c r="V824" s="262">
        <f t="shared" si="111"/>
        <v>0</v>
      </c>
      <c r="W824" s="262" t="str">
        <f t="shared" si="112"/>
        <v/>
      </c>
      <c r="X824" s="262" t="str">
        <f t="shared" si="113"/>
        <v/>
      </c>
      <c r="Y824" s="257" t="str">
        <f t="shared" si="108"/>
        <v/>
      </c>
      <c r="Z824" s="257" t="str">
        <f t="shared" si="109"/>
        <v/>
      </c>
      <c r="AA824" s="258" t="str">
        <f t="shared" si="114"/>
        <v>No</v>
      </c>
      <c r="AB824" s="259" t="str">
        <f>IFERROR(IF(COUNTIF($P$4:P824,P824)=1,P824,""),"")</f>
        <v/>
      </c>
      <c r="AC824" s="259" t="str">
        <f t="shared" si="115"/>
        <v/>
      </c>
      <c r="AD824" s="259" t="str">
        <f t="shared" si="116"/>
        <v/>
      </c>
      <c r="AE824" s="259" t="str">
        <f>IFERROR(IF(AND(Cal!P824&gt;=Cal!$AG$5,Cal!P824&lt;=Cal!$AH$5,PrintPayslip!$D$7=Cal!$Q824),IF(LEN(P824)&gt;0,P824,0),""),"")</f>
        <v/>
      </c>
      <c r="AF824" s="258" t="str">
        <f t="shared" si="110"/>
        <v/>
      </c>
    </row>
    <row r="825" spans="2:32" x14ac:dyDescent="0.25">
      <c r="B825" s="228">
        <v>821</v>
      </c>
      <c r="C825" s="247">
        <f>IF(LEN(INDEX(TaxData!$B$7:$D$4006,Cal!$B825,Cal!C$3))&gt;0,INDEX(TaxData!$B$7:$D$4006,Cal!$B825,Cal!C$3),"")</f>
        <v>906</v>
      </c>
      <c r="D825" s="247">
        <f>IF(LEN(INDEX(TaxData!$B$7:$D$4006,Cal!$B825,Cal!D$3))&gt;0,INDEX(TaxData!$B$7:$D$4006,Cal!$B825,Cal!D$3),"")</f>
        <v>150</v>
      </c>
      <c r="E825" s="247">
        <f>IF(LEN(INDEX(TaxData!$B$7:$D$4006,Cal!$B825,Cal!E$3))&gt;0,INDEX(TaxData!$B$7:$D$4006,Cal!$B825,Cal!E$3),"")</f>
        <v>272</v>
      </c>
      <c r="F825" s="230"/>
      <c r="H825" s="234"/>
      <c r="I825" s="234"/>
      <c r="J825" s="234"/>
      <c r="K825" s="234"/>
      <c r="O825" s="228">
        <v>821</v>
      </c>
      <c r="P825" s="250" t="str">
        <f>IF(LEN(INDEX(DataInput!$B$6:$G$2005,Cal!$B825,Cal!P$3))&gt;0,INDEX(DataInput!$B$6:$G$2005,Cal!$B825,Cal!P$3),"")</f>
        <v/>
      </c>
      <c r="Q825" s="251" t="str">
        <f>IF(LEN(INDEX(DataInput!$B$6:$G$2005,Cal!$B825,Cal!Q$3))&gt;0,INDEX(DataInput!$B$6:$G$2005,Cal!$B825,Cal!Q$3),"")</f>
        <v/>
      </c>
      <c r="R825" s="252" t="str">
        <f>IF(LEN(INDEX(DataInput!$B$6:$G$2005,Cal!$B825,Cal!R$3))&gt;0,INDEX(DataInput!$B$6:$G$2005,Cal!$B825,Cal!R$3),"")</f>
        <v/>
      </c>
      <c r="S825" s="251" t="str">
        <f>IF(LEN(INDEX(DataInput!$B$6:$G$2005,Cal!$B825,Cal!S$3))&gt;0,INDEX(DataInput!$B$6:$G$2005,Cal!$B825,Cal!S$3),"")</f>
        <v/>
      </c>
      <c r="T825" s="253" t="str">
        <f>IF(LEN(INDEX(DataInput!$B$6:$G$2005,Cal!$B825,Cal!T$3))&gt;0,INDEX(DataInput!$B$6:$G$2005,Cal!$B825,Cal!T$3),"")</f>
        <v/>
      </c>
      <c r="U825" s="254" t="str">
        <f>IF(LEN(INDEX(DataInput!$B$6:$G$2005,Cal!$B825,Cal!U$3))&gt;0,INDEX(DataInput!$B$6:$G$2005,Cal!$B825,Cal!U$3),"")</f>
        <v/>
      </c>
      <c r="V825" s="262">
        <f t="shared" si="111"/>
        <v>0</v>
      </c>
      <c r="W825" s="262" t="str">
        <f t="shared" si="112"/>
        <v/>
      </c>
      <c r="X825" s="262" t="str">
        <f t="shared" si="113"/>
        <v/>
      </c>
      <c r="Y825" s="257" t="str">
        <f t="shared" si="108"/>
        <v/>
      </c>
      <c r="Z825" s="257" t="str">
        <f t="shared" si="109"/>
        <v/>
      </c>
      <c r="AA825" s="258" t="str">
        <f t="shared" si="114"/>
        <v>No</v>
      </c>
      <c r="AB825" s="259" t="str">
        <f>IFERROR(IF(COUNTIF($P$4:P825,P825)=1,P825,""),"")</f>
        <v/>
      </c>
      <c r="AC825" s="259" t="str">
        <f t="shared" si="115"/>
        <v/>
      </c>
      <c r="AD825" s="259" t="str">
        <f t="shared" si="116"/>
        <v/>
      </c>
      <c r="AE825" s="259" t="str">
        <f>IFERROR(IF(AND(Cal!P825&gt;=Cal!$AG$5,Cal!P825&lt;=Cal!$AH$5,PrintPayslip!$D$7=Cal!$Q825),IF(LEN(P825)&gt;0,P825,0),""),"")</f>
        <v/>
      </c>
      <c r="AF825" s="258" t="str">
        <f t="shared" si="110"/>
        <v/>
      </c>
    </row>
    <row r="826" spans="2:32" x14ac:dyDescent="0.25">
      <c r="B826" s="228">
        <v>822</v>
      </c>
      <c r="C826" s="247">
        <f>IF(LEN(INDEX(TaxData!$B$7:$D$4006,Cal!$B826,Cal!C$3))&gt;0,INDEX(TaxData!$B$7:$D$4006,Cal!$B826,Cal!C$3),"")</f>
        <v>907</v>
      </c>
      <c r="D826" s="247">
        <f>IF(LEN(INDEX(TaxData!$B$7:$D$4006,Cal!$B826,Cal!D$3))&gt;0,INDEX(TaxData!$B$7:$D$4006,Cal!$B826,Cal!D$3),"")</f>
        <v>150</v>
      </c>
      <c r="E826" s="247">
        <f>IF(LEN(INDEX(TaxData!$B$7:$D$4006,Cal!$B826,Cal!E$3))&gt;0,INDEX(TaxData!$B$7:$D$4006,Cal!$B826,Cal!E$3),"")</f>
        <v>272</v>
      </c>
      <c r="F826" s="230"/>
      <c r="H826" s="234"/>
      <c r="I826" s="234"/>
      <c r="J826" s="234"/>
      <c r="K826" s="234"/>
      <c r="O826" s="228">
        <v>822</v>
      </c>
      <c r="P826" s="250" t="str">
        <f>IF(LEN(INDEX(DataInput!$B$6:$G$2005,Cal!$B826,Cal!P$3))&gt;0,INDEX(DataInput!$B$6:$G$2005,Cal!$B826,Cal!P$3),"")</f>
        <v/>
      </c>
      <c r="Q826" s="251" t="str">
        <f>IF(LEN(INDEX(DataInput!$B$6:$G$2005,Cal!$B826,Cal!Q$3))&gt;0,INDEX(DataInput!$B$6:$G$2005,Cal!$B826,Cal!Q$3),"")</f>
        <v/>
      </c>
      <c r="R826" s="252" t="str">
        <f>IF(LEN(INDEX(DataInput!$B$6:$G$2005,Cal!$B826,Cal!R$3))&gt;0,INDEX(DataInput!$B$6:$G$2005,Cal!$B826,Cal!R$3),"")</f>
        <v/>
      </c>
      <c r="S826" s="251" t="str">
        <f>IF(LEN(INDEX(DataInput!$B$6:$G$2005,Cal!$B826,Cal!S$3))&gt;0,INDEX(DataInput!$B$6:$G$2005,Cal!$B826,Cal!S$3),"")</f>
        <v/>
      </c>
      <c r="T826" s="253" t="str">
        <f>IF(LEN(INDEX(DataInput!$B$6:$G$2005,Cal!$B826,Cal!T$3))&gt;0,INDEX(DataInput!$B$6:$G$2005,Cal!$B826,Cal!T$3),"")</f>
        <v/>
      </c>
      <c r="U826" s="254" t="str">
        <f>IF(LEN(INDEX(DataInput!$B$6:$G$2005,Cal!$B826,Cal!U$3))&gt;0,INDEX(DataInput!$B$6:$G$2005,Cal!$B826,Cal!U$3),"")</f>
        <v/>
      </c>
      <c r="V826" s="262">
        <f t="shared" si="111"/>
        <v>0</v>
      </c>
      <c r="W826" s="262" t="str">
        <f t="shared" si="112"/>
        <v/>
      </c>
      <c r="X826" s="262" t="str">
        <f t="shared" si="113"/>
        <v/>
      </c>
      <c r="Y826" s="257" t="str">
        <f t="shared" si="108"/>
        <v/>
      </c>
      <c r="Z826" s="257" t="str">
        <f t="shared" si="109"/>
        <v/>
      </c>
      <c r="AA826" s="258" t="str">
        <f t="shared" si="114"/>
        <v>No</v>
      </c>
      <c r="AB826" s="259" t="str">
        <f>IFERROR(IF(COUNTIF($P$4:P826,P826)=1,P826,""),"")</f>
        <v/>
      </c>
      <c r="AC826" s="259" t="str">
        <f t="shared" si="115"/>
        <v/>
      </c>
      <c r="AD826" s="259" t="str">
        <f t="shared" si="116"/>
        <v/>
      </c>
      <c r="AE826" s="259" t="str">
        <f>IFERROR(IF(AND(Cal!P826&gt;=Cal!$AG$5,Cal!P826&lt;=Cal!$AH$5,PrintPayslip!$D$7=Cal!$Q826),IF(LEN(P826)&gt;0,P826,0),""),"")</f>
        <v/>
      </c>
      <c r="AF826" s="258" t="str">
        <f t="shared" si="110"/>
        <v/>
      </c>
    </row>
    <row r="827" spans="2:32" x14ac:dyDescent="0.25">
      <c r="B827" s="228">
        <v>823</v>
      </c>
      <c r="C827" s="247">
        <f>IF(LEN(INDEX(TaxData!$B$7:$D$4006,Cal!$B827,Cal!C$3))&gt;0,INDEX(TaxData!$B$7:$D$4006,Cal!$B827,Cal!C$3),"")</f>
        <v>908</v>
      </c>
      <c r="D827" s="247">
        <f>IF(LEN(INDEX(TaxData!$B$7:$D$4006,Cal!$B827,Cal!D$3))&gt;0,INDEX(TaxData!$B$7:$D$4006,Cal!$B827,Cal!D$3),"")</f>
        <v>151</v>
      </c>
      <c r="E827" s="247">
        <f>IF(LEN(INDEX(TaxData!$B$7:$D$4006,Cal!$B827,Cal!E$3))&gt;0,INDEX(TaxData!$B$7:$D$4006,Cal!$B827,Cal!E$3),"")</f>
        <v>272</v>
      </c>
      <c r="F827" s="230"/>
      <c r="H827" s="234"/>
      <c r="I827" s="234"/>
      <c r="J827" s="234"/>
      <c r="K827" s="234"/>
      <c r="O827" s="228">
        <v>823</v>
      </c>
      <c r="P827" s="250" t="str">
        <f>IF(LEN(INDEX(DataInput!$B$6:$G$2005,Cal!$B827,Cal!P$3))&gt;0,INDEX(DataInput!$B$6:$G$2005,Cal!$B827,Cal!P$3),"")</f>
        <v/>
      </c>
      <c r="Q827" s="251" t="str">
        <f>IF(LEN(INDEX(DataInput!$B$6:$G$2005,Cal!$B827,Cal!Q$3))&gt;0,INDEX(DataInput!$B$6:$G$2005,Cal!$B827,Cal!Q$3),"")</f>
        <v/>
      </c>
      <c r="R827" s="252" t="str">
        <f>IF(LEN(INDEX(DataInput!$B$6:$G$2005,Cal!$B827,Cal!R$3))&gt;0,INDEX(DataInput!$B$6:$G$2005,Cal!$B827,Cal!R$3),"")</f>
        <v/>
      </c>
      <c r="S827" s="251" t="str">
        <f>IF(LEN(INDEX(DataInput!$B$6:$G$2005,Cal!$B827,Cal!S$3))&gt;0,INDEX(DataInput!$B$6:$G$2005,Cal!$B827,Cal!S$3),"")</f>
        <v/>
      </c>
      <c r="T827" s="253" t="str">
        <f>IF(LEN(INDEX(DataInput!$B$6:$G$2005,Cal!$B827,Cal!T$3))&gt;0,INDEX(DataInput!$B$6:$G$2005,Cal!$B827,Cal!T$3),"")</f>
        <v/>
      </c>
      <c r="U827" s="254" t="str">
        <f>IF(LEN(INDEX(DataInput!$B$6:$G$2005,Cal!$B827,Cal!U$3))&gt;0,INDEX(DataInput!$B$6:$G$2005,Cal!$B827,Cal!U$3),"")</f>
        <v/>
      </c>
      <c r="V827" s="262">
        <f t="shared" si="111"/>
        <v>0</v>
      </c>
      <c r="W827" s="262" t="str">
        <f t="shared" si="112"/>
        <v/>
      </c>
      <c r="X827" s="262" t="str">
        <f t="shared" si="113"/>
        <v/>
      </c>
      <c r="Y827" s="257" t="str">
        <f t="shared" si="108"/>
        <v/>
      </c>
      <c r="Z827" s="257" t="str">
        <f t="shared" si="109"/>
        <v/>
      </c>
      <c r="AA827" s="258" t="str">
        <f t="shared" si="114"/>
        <v>No</v>
      </c>
      <c r="AB827" s="259" t="str">
        <f>IFERROR(IF(COUNTIF($P$4:P827,P827)=1,P827,""),"")</f>
        <v/>
      </c>
      <c r="AC827" s="259" t="str">
        <f t="shared" si="115"/>
        <v/>
      </c>
      <c r="AD827" s="259" t="str">
        <f t="shared" si="116"/>
        <v/>
      </c>
      <c r="AE827" s="259" t="str">
        <f>IFERROR(IF(AND(Cal!P827&gt;=Cal!$AG$5,Cal!P827&lt;=Cal!$AH$5,PrintPayslip!$D$7=Cal!$Q827),IF(LEN(P827)&gt;0,P827,0),""),"")</f>
        <v/>
      </c>
      <c r="AF827" s="258" t="str">
        <f t="shared" si="110"/>
        <v/>
      </c>
    </row>
    <row r="828" spans="2:32" x14ac:dyDescent="0.25">
      <c r="B828" s="228">
        <v>824</v>
      </c>
      <c r="C828" s="247">
        <f>IF(LEN(INDEX(TaxData!$B$7:$D$4006,Cal!$B828,Cal!C$3))&gt;0,INDEX(TaxData!$B$7:$D$4006,Cal!$B828,Cal!C$3),"")</f>
        <v>909</v>
      </c>
      <c r="D828" s="247">
        <f>IF(LEN(INDEX(TaxData!$B$7:$D$4006,Cal!$B828,Cal!D$3))&gt;0,INDEX(TaxData!$B$7:$D$4006,Cal!$B828,Cal!D$3),"")</f>
        <v>151</v>
      </c>
      <c r="E828" s="247">
        <f>IF(LEN(INDEX(TaxData!$B$7:$D$4006,Cal!$B828,Cal!E$3))&gt;0,INDEX(TaxData!$B$7:$D$4006,Cal!$B828,Cal!E$3),"")</f>
        <v>273</v>
      </c>
      <c r="F828" s="230"/>
      <c r="H828" s="234"/>
      <c r="I828" s="234"/>
      <c r="J828" s="234"/>
      <c r="K828" s="234"/>
      <c r="O828" s="228">
        <v>824</v>
      </c>
      <c r="P828" s="250" t="str">
        <f>IF(LEN(INDEX(DataInput!$B$6:$G$2005,Cal!$B828,Cal!P$3))&gt;0,INDEX(DataInput!$B$6:$G$2005,Cal!$B828,Cal!P$3),"")</f>
        <v/>
      </c>
      <c r="Q828" s="251" t="str">
        <f>IF(LEN(INDEX(DataInput!$B$6:$G$2005,Cal!$B828,Cal!Q$3))&gt;0,INDEX(DataInput!$B$6:$G$2005,Cal!$B828,Cal!Q$3),"")</f>
        <v/>
      </c>
      <c r="R828" s="252" t="str">
        <f>IF(LEN(INDEX(DataInput!$B$6:$G$2005,Cal!$B828,Cal!R$3))&gt;0,INDEX(DataInput!$B$6:$G$2005,Cal!$B828,Cal!R$3),"")</f>
        <v/>
      </c>
      <c r="S828" s="251" t="str">
        <f>IF(LEN(INDEX(DataInput!$B$6:$G$2005,Cal!$B828,Cal!S$3))&gt;0,INDEX(DataInput!$B$6:$G$2005,Cal!$B828,Cal!S$3),"")</f>
        <v/>
      </c>
      <c r="T828" s="253" t="str">
        <f>IF(LEN(INDEX(DataInput!$B$6:$G$2005,Cal!$B828,Cal!T$3))&gt;0,INDEX(DataInput!$B$6:$G$2005,Cal!$B828,Cal!T$3),"")</f>
        <v/>
      </c>
      <c r="U828" s="254" t="str">
        <f>IF(LEN(INDEX(DataInput!$B$6:$G$2005,Cal!$B828,Cal!U$3))&gt;0,INDEX(DataInput!$B$6:$G$2005,Cal!$B828,Cal!U$3),"")</f>
        <v/>
      </c>
      <c r="V828" s="262">
        <f t="shared" si="111"/>
        <v>0</v>
      </c>
      <c r="W828" s="262" t="str">
        <f t="shared" si="112"/>
        <v/>
      </c>
      <c r="X828" s="262" t="str">
        <f t="shared" si="113"/>
        <v/>
      </c>
      <c r="Y828" s="257" t="str">
        <f t="shared" si="108"/>
        <v/>
      </c>
      <c r="Z828" s="257" t="str">
        <f t="shared" si="109"/>
        <v/>
      </c>
      <c r="AA828" s="258" t="str">
        <f t="shared" si="114"/>
        <v>No</v>
      </c>
      <c r="AB828" s="259" t="str">
        <f>IFERROR(IF(COUNTIF($P$4:P828,P828)=1,P828,""),"")</f>
        <v/>
      </c>
      <c r="AC828" s="259" t="str">
        <f t="shared" si="115"/>
        <v/>
      </c>
      <c r="AD828" s="259" t="str">
        <f t="shared" si="116"/>
        <v/>
      </c>
      <c r="AE828" s="259" t="str">
        <f>IFERROR(IF(AND(Cal!P828&gt;=Cal!$AG$5,Cal!P828&lt;=Cal!$AH$5,PrintPayslip!$D$7=Cal!$Q828),IF(LEN(P828)&gt;0,P828,0),""),"")</f>
        <v/>
      </c>
      <c r="AF828" s="258" t="str">
        <f t="shared" si="110"/>
        <v/>
      </c>
    </row>
    <row r="829" spans="2:32" x14ac:dyDescent="0.25">
      <c r="B829" s="228">
        <v>825</v>
      </c>
      <c r="C829" s="247">
        <f>IF(LEN(INDEX(TaxData!$B$7:$D$4006,Cal!$B829,Cal!C$3))&gt;0,INDEX(TaxData!$B$7:$D$4006,Cal!$B829,Cal!C$3),"")</f>
        <v>910</v>
      </c>
      <c r="D829" s="247">
        <f>IF(LEN(INDEX(TaxData!$B$7:$D$4006,Cal!$B829,Cal!D$3))&gt;0,INDEX(TaxData!$B$7:$D$4006,Cal!$B829,Cal!D$3),"")</f>
        <v>151</v>
      </c>
      <c r="E829" s="247">
        <f>IF(LEN(INDEX(TaxData!$B$7:$D$4006,Cal!$B829,Cal!E$3))&gt;0,INDEX(TaxData!$B$7:$D$4006,Cal!$B829,Cal!E$3),"")</f>
        <v>273</v>
      </c>
      <c r="F829" s="230"/>
      <c r="H829" s="234"/>
      <c r="I829" s="234"/>
      <c r="J829" s="234"/>
      <c r="K829" s="234"/>
      <c r="O829" s="228">
        <v>825</v>
      </c>
      <c r="P829" s="250" t="str">
        <f>IF(LEN(INDEX(DataInput!$B$6:$G$2005,Cal!$B829,Cal!P$3))&gt;0,INDEX(DataInput!$B$6:$G$2005,Cal!$B829,Cal!P$3),"")</f>
        <v/>
      </c>
      <c r="Q829" s="251" t="str">
        <f>IF(LEN(INDEX(DataInput!$B$6:$G$2005,Cal!$B829,Cal!Q$3))&gt;0,INDEX(DataInput!$B$6:$G$2005,Cal!$B829,Cal!Q$3),"")</f>
        <v/>
      </c>
      <c r="R829" s="252" t="str">
        <f>IF(LEN(INDEX(DataInput!$B$6:$G$2005,Cal!$B829,Cal!R$3))&gt;0,INDEX(DataInput!$B$6:$G$2005,Cal!$B829,Cal!R$3),"")</f>
        <v/>
      </c>
      <c r="S829" s="251" t="str">
        <f>IF(LEN(INDEX(DataInput!$B$6:$G$2005,Cal!$B829,Cal!S$3))&gt;0,INDEX(DataInput!$B$6:$G$2005,Cal!$B829,Cal!S$3),"")</f>
        <v/>
      </c>
      <c r="T829" s="253" t="str">
        <f>IF(LEN(INDEX(DataInput!$B$6:$G$2005,Cal!$B829,Cal!T$3))&gt;0,INDEX(DataInput!$B$6:$G$2005,Cal!$B829,Cal!T$3),"")</f>
        <v/>
      </c>
      <c r="U829" s="254" t="str">
        <f>IF(LEN(INDEX(DataInput!$B$6:$G$2005,Cal!$B829,Cal!U$3))&gt;0,INDEX(DataInput!$B$6:$G$2005,Cal!$B829,Cal!U$3),"")</f>
        <v/>
      </c>
      <c r="V829" s="262">
        <f t="shared" si="111"/>
        <v>0</v>
      </c>
      <c r="W829" s="262" t="str">
        <f t="shared" si="112"/>
        <v/>
      </c>
      <c r="X829" s="262" t="str">
        <f t="shared" si="113"/>
        <v/>
      </c>
      <c r="Y829" s="257" t="str">
        <f t="shared" si="108"/>
        <v/>
      </c>
      <c r="Z829" s="257" t="str">
        <f t="shared" si="109"/>
        <v/>
      </c>
      <c r="AA829" s="258" t="str">
        <f t="shared" si="114"/>
        <v>No</v>
      </c>
      <c r="AB829" s="259" t="str">
        <f>IFERROR(IF(COUNTIF($P$4:P829,P829)=1,P829,""),"")</f>
        <v/>
      </c>
      <c r="AC829" s="259" t="str">
        <f t="shared" si="115"/>
        <v/>
      </c>
      <c r="AD829" s="259" t="str">
        <f t="shared" si="116"/>
        <v/>
      </c>
      <c r="AE829" s="259" t="str">
        <f>IFERROR(IF(AND(Cal!P829&gt;=Cal!$AG$5,Cal!P829&lt;=Cal!$AH$5,PrintPayslip!$D$7=Cal!$Q829),IF(LEN(P829)&gt;0,P829,0),""),"")</f>
        <v/>
      </c>
      <c r="AF829" s="258" t="str">
        <f t="shared" si="110"/>
        <v/>
      </c>
    </row>
    <row r="830" spans="2:32" x14ac:dyDescent="0.25">
      <c r="B830" s="228">
        <v>826</v>
      </c>
      <c r="C830" s="247">
        <f>IF(LEN(INDEX(TaxData!$B$7:$D$4006,Cal!$B830,Cal!C$3))&gt;0,INDEX(TaxData!$B$7:$D$4006,Cal!$B830,Cal!C$3),"")</f>
        <v>911</v>
      </c>
      <c r="D830" s="247">
        <f>IF(LEN(INDEX(TaxData!$B$7:$D$4006,Cal!$B830,Cal!D$3))&gt;0,INDEX(TaxData!$B$7:$D$4006,Cal!$B830,Cal!D$3),"")</f>
        <v>152</v>
      </c>
      <c r="E830" s="247">
        <f>IF(LEN(INDEX(TaxData!$B$7:$D$4006,Cal!$B830,Cal!E$3))&gt;0,INDEX(TaxData!$B$7:$D$4006,Cal!$B830,Cal!E$3),"")</f>
        <v>273</v>
      </c>
      <c r="F830" s="230"/>
      <c r="H830" s="234"/>
      <c r="I830" s="234"/>
      <c r="J830" s="234"/>
      <c r="K830" s="234"/>
      <c r="O830" s="228">
        <v>826</v>
      </c>
      <c r="P830" s="250" t="str">
        <f>IF(LEN(INDEX(DataInput!$B$6:$G$2005,Cal!$B830,Cal!P$3))&gt;0,INDEX(DataInput!$B$6:$G$2005,Cal!$B830,Cal!P$3),"")</f>
        <v/>
      </c>
      <c r="Q830" s="251" t="str">
        <f>IF(LEN(INDEX(DataInput!$B$6:$G$2005,Cal!$B830,Cal!Q$3))&gt;0,INDEX(DataInput!$B$6:$G$2005,Cal!$B830,Cal!Q$3),"")</f>
        <v/>
      </c>
      <c r="R830" s="252" t="str">
        <f>IF(LEN(INDEX(DataInput!$B$6:$G$2005,Cal!$B830,Cal!R$3))&gt;0,INDEX(DataInput!$B$6:$G$2005,Cal!$B830,Cal!R$3),"")</f>
        <v/>
      </c>
      <c r="S830" s="251" t="str">
        <f>IF(LEN(INDEX(DataInput!$B$6:$G$2005,Cal!$B830,Cal!S$3))&gt;0,INDEX(DataInput!$B$6:$G$2005,Cal!$B830,Cal!S$3),"")</f>
        <v/>
      </c>
      <c r="T830" s="253" t="str">
        <f>IF(LEN(INDEX(DataInput!$B$6:$G$2005,Cal!$B830,Cal!T$3))&gt;0,INDEX(DataInput!$B$6:$G$2005,Cal!$B830,Cal!T$3),"")</f>
        <v/>
      </c>
      <c r="U830" s="254" t="str">
        <f>IF(LEN(INDEX(DataInput!$B$6:$G$2005,Cal!$B830,Cal!U$3))&gt;0,INDEX(DataInput!$B$6:$G$2005,Cal!$B830,Cal!U$3),"")</f>
        <v/>
      </c>
      <c r="V830" s="262">
        <f t="shared" si="111"/>
        <v>0</v>
      </c>
      <c r="W830" s="262" t="str">
        <f t="shared" si="112"/>
        <v/>
      </c>
      <c r="X830" s="262" t="str">
        <f t="shared" si="113"/>
        <v/>
      </c>
      <c r="Y830" s="257" t="str">
        <f t="shared" si="108"/>
        <v/>
      </c>
      <c r="Z830" s="257" t="str">
        <f t="shared" si="109"/>
        <v/>
      </c>
      <c r="AA830" s="258" t="str">
        <f t="shared" si="114"/>
        <v>No</v>
      </c>
      <c r="AB830" s="259" t="str">
        <f>IFERROR(IF(COUNTIF($P$4:P830,P830)=1,P830,""),"")</f>
        <v/>
      </c>
      <c r="AC830" s="259" t="str">
        <f t="shared" si="115"/>
        <v/>
      </c>
      <c r="AD830" s="259" t="str">
        <f t="shared" si="116"/>
        <v/>
      </c>
      <c r="AE830" s="259" t="str">
        <f>IFERROR(IF(AND(Cal!P830&gt;=Cal!$AG$5,Cal!P830&lt;=Cal!$AH$5,PrintPayslip!$D$7=Cal!$Q830),IF(LEN(P830)&gt;0,P830,0),""),"")</f>
        <v/>
      </c>
      <c r="AF830" s="258" t="str">
        <f t="shared" si="110"/>
        <v/>
      </c>
    </row>
    <row r="831" spans="2:32" x14ac:dyDescent="0.25">
      <c r="B831" s="228">
        <v>827</v>
      </c>
      <c r="C831" s="247">
        <f>IF(LEN(INDEX(TaxData!$B$7:$D$4006,Cal!$B831,Cal!C$3))&gt;0,INDEX(TaxData!$B$7:$D$4006,Cal!$B831,Cal!C$3),"")</f>
        <v>912</v>
      </c>
      <c r="D831" s="247">
        <f>IF(LEN(INDEX(TaxData!$B$7:$D$4006,Cal!$B831,Cal!D$3))&gt;0,INDEX(TaxData!$B$7:$D$4006,Cal!$B831,Cal!D$3),"")</f>
        <v>152</v>
      </c>
      <c r="E831" s="247">
        <f>IF(LEN(INDEX(TaxData!$B$7:$D$4006,Cal!$B831,Cal!E$3))&gt;0,INDEX(TaxData!$B$7:$D$4006,Cal!$B831,Cal!E$3),"")</f>
        <v>274</v>
      </c>
      <c r="F831" s="230"/>
      <c r="H831" s="234"/>
      <c r="I831" s="234"/>
      <c r="J831" s="234"/>
      <c r="K831" s="234"/>
      <c r="O831" s="228">
        <v>827</v>
      </c>
      <c r="P831" s="250" t="str">
        <f>IF(LEN(INDEX(DataInput!$B$6:$G$2005,Cal!$B831,Cal!P$3))&gt;0,INDEX(DataInput!$B$6:$G$2005,Cal!$B831,Cal!P$3),"")</f>
        <v/>
      </c>
      <c r="Q831" s="251" t="str">
        <f>IF(LEN(INDEX(DataInput!$B$6:$G$2005,Cal!$B831,Cal!Q$3))&gt;0,INDEX(DataInput!$B$6:$G$2005,Cal!$B831,Cal!Q$3),"")</f>
        <v/>
      </c>
      <c r="R831" s="252" t="str">
        <f>IF(LEN(INDEX(DataInput!$B$6:$G$2005,Cal!$B831,Cal!R$3))&gt;0,INDEX(DataInput!$B$6:$G$2005,Cal!$B831,Cal!R$3),"")</f>
        <v/>
      </c>
      <c r="S831" s="251" t="str">
        <f>IF(LEN(INDEX(DataInput!$B$6:$G$2005,Cal!$B831,Cal!S$3))&gt;0,INDEX(DataInput!$B$6:$G$2005,Cal!$B831,Cal!S$3),"")</f>
        <v/>
      </c>
      <c r="T831" s="253" t="str">
        <f>IF(LEN(INDEX(DataInput!$B$6:$G$2005,Cal!$B831,Cal!T$3))&gt;0,INDEX(DataInput!$B$6:$G$2005,Cal!$B831,Cal!T$3),"")</f>
        <v/>
      </c>
      <c r="U831" s="254" t="str">
        <f>IF(LEN(INDEX(DataInput!$B$6:$G$2005,Cal!$B831,Cal!U$3))&gt;0,INDEX(DataInput!$B$6:$G$2005,Cal!$B831,Cal!U$3),"")</f>
        <v/>
      </c>
      <c r="V831" s="262">
        <f t="shared" si="111"/>
        <v>0</v>
      </c>
      <c r="W831" s="262" t="str">
        <f t="shared" si="112"/>
        <v/>
      </c>
      <c r="X831" s="262" t="str">
        <f t="shared" si="113"/>
        <v/>
      </c>
      <c r="Y831" s="257" t="str">
        <f t="shared" si="108"/>
        <v/>
      </c>
      <c r="Z831" s="257" t="str">
        <f t="shared" si="109"/>
        <v/>
      </c>
      <c r="AA831" s="258" t="str">
        <f t="shared" si="114"/>
        <v>No</v>
      </c>
      <c r="AB831" s="259" t="str">
        <f>IFERROR(IF(COUNTIF($P$4:P831,P831)=1,P831,""),"")</f>
        <v/>
      </c>
      <c r="AC831" s="259" t="str">
        <f t="shared" si="115"/>
        <v/>
      </c>
      <c r="AD831" s="259" t="str">
        <f t="shared" si="116"/>
        <v/>
      </c>
      <c r="AE831" s="259" t="str">
        <f>IFERROR(IF(AND(Cal!P831&gt;=Cal!$AG$5,Cal!P831&lt;=Cal!$AH$5,PrintPayslip!$D$7=Cal!$Q831),IF(LEN(P831)&gt;0,P831,0),""),"")</f>
        <v/>
      </c>
      <c r="AF831" s="258" t="str">
        <f t="shared" si="110"/>
        <v/>
      </c>
    </row>
    <row r="832" spans="2:32" x14ac:dyDescent="0.25">
      <c r="B832" s="228">
        <v>828</v>
      </c>
      <c r="C832" s="247">
        <f>IF(LEN(INDEX(TaxData!$B$7:$D$4006,Cal!$B832,Cal!C$3))&gt;0,INDEX(TaxData!$B$7:$D$4006,Cal!$B832,Cal!C$3),"")</f>
        <v>913</v>
      </c>
      <c r="D832" s="247">
        <f>IF(LEN(INDEX(TaxData!$B$7:$D$4006,Cal!$B832,Cal!D$3))&gt;0,INDEX(TaxData!$B$7:$D$4006,Cal!$B832,Cal!D$3),"")</f>
        <v>152</v>
      </c>
      <c r="E832" s="247">
        <f>IF(LEN(INDEX(TaxData!$B$7:$D$4006,Cal!$B832,Cal!E$3))&gt;0,INDEX(TaxData!$B$7:$D$4006,Cal!$B832,Cal!E$3),"")</f>
        <v>274</v>
      </c>
      <c r="F832" s="230"/>
      <c r="H832" s="234"/>
      <c r="I832" s="234"/>
      <c r="J832" s="234"/>
      <c r="K832" s="234"/>
      <c r="O832" s="228">
        <v>828</v>
      </c>
      <c r="P832" s="250" t="str">
        <f>IF(LEN(INDEX(DataInput!$B$6:$G$2005,Cal!$B832,Cal!P$3))&gt;0,INDEX(DataInput!$B$6:$G$2005,Cal!$B832,Cal!P$3),"")</f>
        <v/>
      </c>
      <c r="Q832" s="251" t="str">
        <f>IF(LEN(INDEX(DataInput!$B$6:$G$2005,Cal!$B832,Cal!Q$3))&gt;0,INDEX(DataInput!$B$6:$G$2005,Cal!$B832,Cal!Q$3),"")</f>
        <v/>
      </c>
      <c r="R832" s="252" t="str">
        <f>IF(LEN(INDEX(DataInput!$B$6:$G$2005,Cal!$B832,Cal!R$3))&gt;0,INDEX(DataInput!$B$6:$G$2005,Cal!$B832,Cal!R$3),"")</f>
        <v/>
      </c>
      <c r="S832" s="251" t="str">
        <f>IF(LEN(INDEX(DataInput!$B$6:$G$2005,Cal!$B832,Cal!S$3))&gt;0,INDEX(DataInput!$B$6:$G$2005,Cal!$B832,Cal!S$3),"")</f>
        <v/>
      </c>
      <c r="T832" s="253" t="str">
        <f>IF(LEN(INDEX(DataInput!$B$6:$G$2005,Cal!$B832,Cal!T$3))&gt;0,INDEX(DataInput!$B$6:$G$2005,Cal!$B832,Cal!T$3),"")</f>
        <v/>
      </c>
      <c r="U832" s="254" t="str">
        <f>IF(LEN(INDEX(DataInput!$B$6:$G$2005,Cal!$B832,Cal!U$3))&gt;0,INDEX(DataInput!$B$6:$G$2005,Cal!$B832,Cal!U$3),"")</f>
        <v/>
      </c>
      <c r="V832" s="262">
        <f t="shared" si="111"/>
        <v>0</v>
      </c>
      <c r="W832" s="262" t="str">
        <f t="shared" si="112"/>
        <v/>
      </c>
      <c r="X832" s="262" t="str">
        <f t="shared" si="113"/>
        <v/>
      </c>
      <c r="Y832" s="257" t="str">
        <f t="shared" si="108"/>
        <v/>
      </c>
      <c r="Z832" s="257" t="str">
        <f t="shared" si="109"/>
        <v/>
      </c>
      <c r="AA832" s="258" t="str">
        <f t="shared" si="114"/>
        <v>No</v>
      </c>
      <c r="AB832" s="259" t="str">
        <f>IFERROR(IF(COUNTIF($P$4:P832,P832)=1,P832,""),"")</f>
        <v/>
      </c>
      <c r="AC832" s="259" t="str">
        <f t="shared" si="115"/>
        <v/>
      </c>
      <c r="AD832" s="259" t="str">
        <f t="shared" si="116"/>
        <v/>
      </c>
      <c r="AE832" s="259" t="str">
        <f>IFERROR(IF(AND(Cal!P832&gt;=Cal!$AG$5,Cal!P832&lt;=Cal!$AH$5,PrintPayslip!$D$7=Cal!$Q832),IF(LEN(P832)&gt;0,P832,0),""),"")</f>
        <v/>
      </c>
      <c r="AF832" s="258" t="str">
        <f t="shared" si="110"/>
        <v/>
      </c>
    </row>
    <row r="833" spans="2:32" x14ac:dyDescent="0.25">
      <c r="B833" s="228">
        <v>829</v>
      </c>
      <c r="C833" s="247">
        <f>IF(LEN(INDEX(TaxData!$B$7:$D$4006,Cal!$B833,Cal!C$3))&gt;0,INDEX(TaxData!$B$7:$D$4006,Cal!$B833,Cal!C$3),"")</f>
        <v>914</v>
      </c>
      <c r="D833" s="247">
        <f>IF(LEN(INDEX(TaxData!$B$7:$D$4006,Cal!$B833,Cal!D$3))&gt;0,INDEX(TaxData!$B$7:$D$4006,Cal!$B833,Cal!D$3),"")</f>
        <v>153</v>
      </c>
      <c r="E833" s="247">
        <f>IF(LEN(INDEX(TaxData!$B$7:$D$4006,Cal!$B833,Cal!E$3))&gt;0,INDEX(TaxData!$B$7:$D$4006,Cal!$B833,Cal!E$3),"")</f>
        <v>274</v>
      </c>
      <c r="F833" s="230"/>
      <c r="H833" s="234"/>
      <c r="I833" s="234"/>
      <c r="J833" s="234"/>
      <c r="K833" s="234"/>
      <c r="O833" s="228">
        <v>829</v>
      </c>
      <c r="P833" s="250" t="str">
        <f>IF(LEN(INDEX(DataInput!$B$6:$G$2005,Cal!$B833,Cal!P$3))&gt;0,INDEX(DataInput!$B$6:$G$2005,Cal!$B833,Cal!P$3),"")</f>
        <v/>
      </c>
      <c r="Q833" s="251" t="str">
        <f>IF(LEN(INDEX(DataInput!$B$6:$G$2005,Cal!$B833,Cal!Q$3))&gt;0,INDEX(DataInput!$B$6:$G$2005,Cal!$B833,Cal!Q$3),"")</f>
        <v/>
      </c>
      <c r="R833" s="252" t="str">
        <f>IF(LEN(INDEX(DataInput!$B$6:$G$2005,Cal!$B833,Cal!R$3))&gt;0,INDEX(DataInput!$B$6:$G$2005,Cal!$B833,Cal!R$3),"")</f>
        <v/>
      </c>
      <c r="S833" s="251" t="str">
        <f>IF(LEN(INDEX(DataInput!$B$6:$G$2005,Cal!$B833,Cal!S$3))&gt;0,INDEX(DataInput!$B$6:$G$2005,Cal!$B833,Cal!S$3),"")</f>
        <v/>
      </c>
      <c r="T833" s="253" t="str">
        <f>IF(LEN(INDEX(DataInput!$B$6:$G$2005,Cal!$B833,Cal!T$3))&gt;0,INDEX(DataInput!$B$6:$G$2005,Cal!$B833,Cal!T$3),"")</f>
        <v/>
      </c>
      <c r="U833" s="254" t="str">
        <f>IF(LEN(INDEX(DataInput!$B$6:$G$2005,Cal!$B833,Cal!U$3))&gt;0,INDEX(DataInput!$B$6:$G$2005,Cal!$B833,Cal!U$3),"")</f>
        <v/>
      </c>
      <c r="V833" s="262">
        <f t="shared" si="111"/>
        <v>0</v>
      </c>
      <c r="W833" s="262" t="str">
        <f t="shared" si="112"/>
        <v/>
      </c>
      <c r="X833" s="262" t="str">
        <f t="shared" si="113"/>
        <v/>
      </c>
      <c r="Y833" s="257" t="str">
        <f t="shared" si="108"/>
        <v/>
      </c>
      <c r="Z833" s="257" t="str">
        <f t="shared" si="109"/>
        <v/>
      </c>
      <c r="AA833" s="258" t="str">
        <f t="shared" si="114"/>
        <v>No</v>
      </c>
      <c r="AB833" s="259" t="str">
        <f>IFERROR(IF(COUNTIF($P$4:P833,P833)=1,P833,""),"")</f>
        <v/>
      </c>
      <c r="AC833" s="259" t="str">
        <f t="shared" si="115"/>
        <v/>
      </c>
      <c r="AD833" s="259" t="str">
        <f t="shared" si="116"/>
        <v/>
      </c>
      <c r="AE833" s="259" t="str">
        <f>IFERROR(IF(AND(Cal!P833&gt;=Cal!$AG$5,Cal!P833&lt;=Cal!$AH$5,PrintPayslip!$D$7=Cal!$Q833),IF(LEN(P833)&gt;0,P833,0),""),"")</f>
        <v/>
      </c>
      <c r="AF833" s="258" t="str">
        <f t="shared" si="110"/>
        <v/>
      </c>
    </row>
    <row r="834" spans="2:32" x14ac:dyDescent="0.25">
      <c r="B834" s="228">
        <v>830</v>
      </c>
      <c r="C834" s="247">
        <f>IF(LEN(INDEX(TaxData!$B$7:$D$4006,Cal!$B834,Cal!C$3))&gt;0,INDEX(TaxData!$B$7:$D$4006,Cal!$B834,Cal!C$3),"")</f>
        <v>915</v>
      </c>
      <c r="D834" s="247">
        <f>IF(LEN(INDEX(TaxData!$B$7:$D$4006,Cal!$B834,Cal!D$3))&gt;0,INDEX(TaxData!$B$7:$D$4006,Cal!$B834,Cal!D$3),"")</f>
        <v>153</v>
      </c>
      <c r="E834" s="247">
        <f>IF(LEN(INDEX(TaxData!$B$7:$D$4006,Cal!$B834,Cal!E$3))&gt;0,INDEX(TaxData!$B$7:$D$4006,Cal!$B834,Cal!E$3),"")</f>
        <v>275</v>
      </c>
      <c r="F834" s="230"/>
      <c r="H834" s="234"/>
      <c r="I834" s="234"/>
      <c r="J834" s="234"/>
      <c r="K834" s="234"/>
      <c r="O834" s="228">
        <v>830</v>
      </c>
      <c r="P834" s="250" t="str">
        <f>IF(LEN(INDEX(DataInput!$B$6:$G$2005,Cal!$B834,Cal!P$3))&gt;0,INDEX(DataInput!$B$6:$G$2005,Cal!$B834,Cal!P$3),"")</f>
        <v/>
      </c>
      <c r="Q834" s="251" t="str">
        <f>IF(LEN(INDEX(DataInput!$B$6:$G$2005,Cal!$B834,Cal!Q$3))&gt;0,INDEX(DataInput!$B$6:$G$2005,Cal!$B834,Cal!Q$3),"")</f>
        <v/>
      </c>
      <c r="R834" s="252" t="str">
        <f>IF(LEN(INDEX(DataInput!$B$6:$G$2005,Cal!$B834,Cal!R$3))&gt;0,INDEX(DataInput!$B$6:$G$2005,Cal!$B834,Cal!R$3),"")</f>
        <v/>
      </c>
      <c r="S834" s="251" t="str">
        <f>IF(LEN(INDEX(DataInput!$B$6:$G$2005,Cal!$B834,Cal!S$3))&gt;0,INDEX(DataInput!$B$6:$G$2005,Cal!$B834,Cal!S$3),"")</f>
        <v/>
      </c>
      <c r="T834" s="253" t="str">
        <f>IF(LEN(INDEX(DataInput!$B$6:$G$2005,Cal!$B834,Cal!T$3))&gt;0,INDEX(DataInput!$B$6:$G$2005,Cal!$B834,Cal!T$3),"")</f>
        <v/>
      </c>
      <c r="U834" s="254" t="str">
        <f>IF(LEN(INDEX(DataInput!$B$6:$G$2005,Cal!$B834,Cal!U$3))&gt;0,INDEX(DataInput!$B$6:$G$2005,Cal!$B834,Cal!U$3),"")</f>
        <v/>
      </c>
      <c r="V834" s="262">
        <f t="shared" si="111"/>
        <v>0</v>
      </c>
      <c r="W834" s="262" t="str">
        <f t="shared" si="112"/>
        <v/>
      </c>
      <c r="X834" s="262" t="str">
        <f t="shared" si="113"/>
        <v/>
      </c>
      <c r="Y834" s="257" t="str">
        <f t="shared" si="108"/>
        <v/>
      </c>
      <c r="Z834" s="257" t="str">
        <f t="shared" si="109"/>
        <v/>
      </c>
      <c r="AA834" s="258" t="str">
        <f t="shared" si="114"/>
        <v>No</v>
      </c>
      <c r="AB834" s="259" t="str">
        <f>IFERROR(IF(COUNTIF($P$4:P834,P834)=1,P834,""),"")</f>
        <v/>
      </c>
      <c r="AC834" s="259" t="str">
        <f t="shared" si="115"/>
        <v/>
      </c>
      <c r="AD834" s="259" t="str">
        <f t="shared" si="116"/>
        <v/>
      </c>
      <c r="AE834" s="259" t="str">
        <f>IFERROR(IF(AND(Cal!P834&gt;=Cal!$AG$5,Cal!P834&lt;=Cal!$AH$5,PrintPayslip!$D$7=Cal!$Q834),IF(LEN(P834)&gt;0,P834,0),""),"")</f>
        <v/>
      </c>
      <c r="AF834" s="258" t="str">
        <f t="shared" si="110"/>
        <v/>
      </c>
    </row>
    <row r="835" spans="2:32" x14ac:dyDescent="0.25">
      <c r="B835" s="228">
        <v>831</v>
      </c>
      <c r="C835" s="247">
        <f>IF(LEN(INDEX(TaxData!$B$7:$D$4006,Cal!$B835,Cal!C$3))&gt;0,INDEX(TaxData!$B$7:$D$4006,Cal!$B835,Cal!C$3),"")</f>
        <v>916</v>
      </c>
      <c r="D835" s="247">
        <f>IF(LEN(INDEX(TaxData!$B$7:$D$4006,Cal!$B835,Cal!D$3))&gt;0,INDEX(TaxData!$B$7:$D$4006,Cal!$B835,Cal!D$3),"")</f>
        <v>153</v>
      </c>
      <c r="E835" s="247">
        <f>IF(LEN(INDEX(TaxData!$B$7:$D$4006,Cal!$B835,Cal!E$3))&gt;0,INDEX(TaxData!$B$7:$D$4006,Cal!$B835,Cal!E$3),"")</f>
        <v>275</v>
      </c>
      <c r="F835" s="230"/>
      <c r="H835" s="234"/>
      <c r="I835" s="234"/>
      <c r="J835" s="234"/>
      <c r="K835" s="234"/>
      <c r="O835" s="228">
        <v>831</v>
      </c>
      <c r="P835" s="250" t="str">
        <f>IF(LEN(INDEX(DataInput!$B$6:$G$2005,Cal!$B835,Cal!P$3))&gt;0,INDEX(DataInput!$B$6:$G$2005,Cal!$B835,Cal!P$3),"")</f>
        <v/>
      </c>
      <c r="Q835" s="251" t="str">
        <f>IF(LEN(INDEX(DataInput!$B$6:$G$2005,Cal!$B835,Cal!Q$3))&gt;0,INDEX(DataInput!$B$6:$G$2005,Cal!$B835,Cal!Q$3),"")</f>
        <v/>
      </c>
      <c r="R835" s="252" t="str">
        <f>IF(LEN(INDEX(DataInput!$B$6:$G$2005,Cal!$B835,Cal!R$3))&gt;0,INDEX(DataInput!$B$6:$G$2005,Cal!$B835,Cal!R$3),"")</f>
        <v/>
      </c>
      <c r="S835" s="251" t="str">
        <f>IF(LEN(INDEX(DataInput!$B$6:$G$2005,Cal!$B835,Cal!S$3))&gt;0,INDEX(DataInput!$B$6:$G$2005,Cal!$B835,Cal!S$3),"")</f>
        <v/>
      </c>
      <c r="T835" s="253" t="str">
        <f>IF(LEN(INDEX(DataInput!$B$6:$G$2005,Cal!$B835,Cal!T$3))&gt;0,INDEX(DataInput!$B$6:$G$2005,Cal!$B835,Cal!T$3),"")</f>
        <v/>
      </c>
      <c r="U835" s="254" t="str">
        <f>IF(LEN(INDEX(DataInput!$B$6:$G$2005,Cal!$B835,Cal!U$3))&gt;0,INDEX(DataInput!$B$6:$G$2005,Cal!$B835,Cal!U$3),"")</f>
        <v/>
      </c>
      <c r="V835" s="262">
        <f t="shared" si="111"/>
        <v>0</v>
      </c>
      <c r="W835" s="262" t="str">
        <f t="shared" si="112"/>
        <v/>
      </c>
      <c r="X835" s="262" t="str">
        <f t="shared" si="113"/>
        <v/>
      </c>
      <c r="Y835" s="257" t="str">
        <f t="shared" si="108"/>
        <v/>
      </c>
      <c r="Z835" s="257" t="str">
        <f t="shared" si="109"/>
        <v/>
      </c>
      <c r="AA835" s="258" t="str">
        <f t="shared" si="114"/>
        <v>No</v>
      </c>
      <c r="AB835" s="259" t="str">
        <f>IFERROR(IF(COUNTIF($P$4:P835,P835)=1,P835,""),"")</f>
        <v/>
      </c>
      <c r="AC835" s="259" t="str">
        <f t="shared" si="115"/>
        <v/>
      </c>
      <c r="AD835" s="259" t="str">
        <f t="shared" si="116"/>
        <v/>
      </c>
      <c r="AE835" s="259" t="str">
        <f>IFERROR(IF(AND(Cal!P835&gt;=Cal!$AG$5,Cal!P835&lt;=Cal!$AH$5,PrintPayslip!$D$7=Cal!$Q835),IF(LEN(P835)&gt;0,P835,0),""),"")</f>
        <v/>
      </c>
      <c r="AF835" s="258" t="str">
        <f t="shared" si="110"/>
        <v/>
      </c>
    </row>
    <row r="836" spans="2:32" x14ac:dyDescent="0.25">
      <c r="B836" s="228">
        <v>832</v>
      </c>
      <c r="C836" s="247">
        <f>IF(LEN(INDEX(TaxData!$B$7:$D$4006,Cal!$B836,Cal!C$3))&gt;0,INDEX(TaxData!$B$7:$D$4006,Cal!$B836,Cal!C$3),"")</f>
        <v>917</v>
      </c>
      <c r="D836" s="247">
        <f>IF(LEN(INDEX(TaxData!$B$7:$D$4006,Cal!$B836,Cal!D$3))&gt;0,INDEX(TaxData!$B$7:$D$4006,Cal!$B836,Cal!D$3),"")</f>
        <v>154</v>
      </c>
      <c r="E836" s="247">
        <f>IF(LEN(INDEX(TaxData!$B$7:$D$4006,Cal!$B836,Cal!E$3))&gt;0,INDEX(TaxData!$B$7:$D$4006,Cal!$B836,Cal!E$3),"")</f>
        <v>275</v>
      </c>
      <c r="F836" s="230"/>
      <c r="H836" s="234"/>
      <c r="I836" s="234"/>
      <c r="J836" s="234"/>
      <c r="K836" s="234"/>
      <c r="O836" s="228">
        <v>832</v>
      </c>
      <c r="P836" s="250" t="str">
        <f>IF(LEN(INDEX(DataInput!$B$6:$G$2005,Cal!$B836,Cal!P$3))&gt;0,INDEX(DataInput!$B$6:$G$2005,Cal!$B836,Cal!P$3),"")</f>
        <v/>
      </c>
      <c r="Q836" s="251" t="str">
        <f>IF(LEN(INDEX(DataInput!$B$6:$G$2005,Cal!$B836,Cal!Q$3))&gt;0,INDEX(DataInput!$B$6:$G$2005,Cal!$B836,Cal!Q$3),"")</f>
        <v/>
      </c>
      <c r="R836" s="252" t="str">
        <f>IF(LEN(INDEX(DataInput!$B$6:$G$2005,Cal!$B836,Cal!R$3))&gt;0,INDEX(DataInput!$B$6:$G$2005,Cal!$B836,Cal!R$3),"")</f>
        <v/>
      </c>
      <c r="S836" s="251" t="str">
        <f>IF(LEN(INDEX(DataInput!$B$6:$G$2005,Cal!$B836,Cal!S$3))&gt;0,INDEX(DataInput!$B$6:$G$2005,Cal!$B836,Cal!S$3),"")</f>
        <v/>
      </c>
      <c r="T836" s="253" t="str">
        <f>IF(LEN(INDEX(DataInput!$B$6:$G$2005,Cal!$B836,Cal!T$3))&gt;0,INDEX(DataInput!$B$6:$G$2005,Cal!$B836,Cal!T$3),"")</f>
        <v/>
      </c>
      <c r="U836" s="254" t="str">
        <f>IF(LEN(INDEX(DataInput!$B$6:$G$2005,Cal!$B836,Cal!U$3))&gt;0,INDEX(DataInput!$B$6:$G$2005,Cal!$B836,Cal!U$3),"")</f>
        <v/>
      </c>
      <c r="V836" s="262">
        <f t="shared" si="111"/>
        <v>0</v>
      </c>
      <c r="W836" s="262" t="str">
        <f t="shared" si="112"/>
        <v/>
      </c>
      <c r="X836" s="262" t="str">
        <f t="shared" si="113"/>
        <v/>
      </c>
      <c r="Y836" s="257" t="str">
        <f t="shared" si="108"/>
        <v/>
      </c>
      <c r="Z836" s="257" t="str">
        <f t="shared" si="109"/>
        <v/>
      </c>
      <c r="AA836" s="258" t="str">
        <f t="shared" si="114"/>
        <v>No</v>
      </c>
      <c r="AB836" s="259" t="str">
        <f>IFERROR(IF(COUNTIF($P$4:P836,P836)=1,P836,""),"")</f>
        <v/>
      </c>
      <c r="AC836" s="259" t="str">
        <f t="shared" si="115"/>
        <v/>
      </c>
      <c r="AD836" s="259" t="str">
        <f t="shared" si="116"/>
        <v/>
      </c>
      <c r="AE836" s="259" t="str">
        <f>IFERROR(IF(AND(Cal!P836&gt;=Cal!$AG$5,Cal!P836&lt;=Cal!$AH$5,PrintPayslip!$D$7=Cal!$Q836),IF(LEN(P836)&gt;0,P836,0),""),"")</f>
        <v/>
      </c>
      <c r="AF836" s="258" t="str">
        <f t="shared" si="110"/>
        <v/>
      </c>
    </row>
    <row r="837" spans="2:32" x14ac:dyDescent="0.25">
      <c r="B837" s="228">
        <v>833</v>
      </c>
      <c r="C837" s="247">
        <f>IF(LEN(INDEX(TaxData!$B$7:$D$4006,Cal!$B837,Cal!C$3))&gt;0,INDEX(TaxData!$B$7:$D$4006,Cal!$B837,Cal!C$3),"")</f>
        <v>918</v>
      </c>
      <c r="D837" s="247">
        <f>IF(LEN(INDEX(TaxData!$B$7:$D$4006,Cal!$B837,Cal!D$3))&gt;0,INDEX(TaxData!$B$7:$D$4006,Cal!$B837,Cal!D$3),"")</f>
        <v>154</v>
      </c>
      <c r="E837" s="247">
        <f>IF(LEN(INDEX(TaxData!$B$7:$D$4006,Cal!$B837,Cal!E$3))&gt;0,INDEX(TaxData!$B$7:$D$4006,Cal!$B837,Cal!E$3),"")</f>
        <v>276</v>
      </c>
      <c r="F837" s="230"/>
      <c r="H837" s="234"/>
      <c r="I837" s="234"/>
      <c r="J837" s="234"/>
      <c r="K837" s="234"/>
      <c r="O837" s="228">
        <v>833</v>
      </c>
      <c r="P837" s="250" t="str">
        <f>IF(LEN(INDEX(DataInput!$B$6:$G$2005,Cal!$B837,Cal!P$3))&gt;0,INDEX(DataInput!$B$6:$G$2005,Cal!$B837,Cal!P$3),"")</f>
        <v/>
      </c>
      <c r="Q837" s="251" t="str">
        <f>IF(LEN(INDEX(DataInput!$B$6:$G$2005,Cal!$B837,Cal!Q$3))&gt;0,INDEX(DataInput!$B$6:$G$2005,Cal!$B837,Cal!Q$3),"")</f>
        <v/>
      </c>
      <c r="R837" s="252" t="str">
        <f>IF(LEN(INDEX(DataInput!$B$6:$G$2005,Cal!$B837,Cal!R$3))&gt;0,INDEX(DataInput!$B$6:$G$2005,Cal!$B837,Cal!R$3),"")</f>
        <v/>
      </c>
      <c r="S837" s="251" t="str">
        <f>IF(LEN(INDEX(DataInput!$B$6:$G$2005,Cal!$B837,Cal!S$3))&gt;0,INDEX(DataInput!$B$6:$G$2005,Cal!$B837,Cal!S$3),"")</f>
        <v/>
      </c>
      <c r="T837" s="253" t="str">
        <f>IF(LEN(INDEX(DataInput!$B$6:$G$2005,Cal!$B837,Cal!T$3))&gt;0,INDEX(DataInput!$B$6:$G$2005,Cal!$B837,Cal!T$3),"")</f>
        <v/>
      </c>
      <c r="U837" s="254" t="str">
        <f>IF(LEN(INDEX(DataInput!$B$6:$G$2005,Cal!$B837,Cal!U$3))&gt;0,INDEX(DataInput!$B$6:$G$2005,Cal!$B837,Cal!U$3),"")</f>
        <v/>
      </c>
      <c r="V837" s="262">
        <f t="shared" si="111"/>
        <v>0</v>
      </c>
      <c r="W837" s="262" t="str">
        <f t="shared" si="112"/>
        <v/>
      </c>
      <c r="X837" s="262" t="str">
        <f t="shared" si="113"/>
        <v/>
      </c>
      <c r="Y837" s="257" t="str">
        <f t="shared" ref="Y837:Y900" si="117">IFERROR(INDEX($J$5:$J$154,MATCH($Q837,$I$5:$I$154,0),1),"")</f>
        <v/>
      </c>
      <c r="Z837" s="257" t="str">
        <f t="shared" ref="Z837:Z900" si="118">IFERROR(INDEX($K$5:$K$154,MATCH($Q837,$I$5:$I$154,0),1),"")</f>
        <v/>
      </c>
      <c r="AA837" s="258" t="str">
        <f t="shared" si="114"/>
        <v>No</v>
      </c>
      <c r="AB837" s="259" t="str">
        <f>IFERROR(IF(COUNTIF($P$4:P837,P837)=1,P837,""),"")</f>
        <v/>
      </c>
      <c r="AC837" s="259" t="str">
        <f t="shared" si="115"/>
        <v/>
      </c>
      <c r="AD837" s="259" t="str">
        <f t="shared" si="116"/>
        <v/>
      </c>
      <c r="AE837" s="259" t="str">
        <f>IFERROR(IF(AND(Cal!P837&gt;=Cal!$AG$5,Cal!P837&lt;=Cal!$AH$5,PrintPayslip!$D$7=Cal!$Q837),IF(LEN(P837)&gt;0,P837,0),""),"")</f>
        <v/>
      </c>
      <c r="AF837" s="258" t="str">
        <f t="shared" ref="AF837:AF900" si="119">IF(AF836=2002,2003,IF(ROW(AF837)-6=$AE$2005,2002,IFERROR(MATCH(SMALL($AE$5:$AE$2004,ROW($AE836)-ROW($AE$3)),$AE$5:$AE$2004,0),"")))</f>
        <v/>
      </c>
    </row>
    <row r="838" spans="2:32" x14ac:dyDescent="0.25">
      <c r="B838" s="228">
        <v>834</v>
      </c>
      <c r="C838" s="247">
        <f>IF(LEN(INDEX(TaxData!$B$7:$D$4006,Cal!$B838,Cal!C$3))&gt;0,INDEX(TaxData!$B$7:$D$4006,Cal!$B838,Cal!C$3),"")</f>
        <v>919</v>
      </c>
      <c r="D838" s="247">
        <f>IF(LEN(INDEX(TaxData!$B$7:$D$4006,Cal!$B838,Cal!D$3))&gt;0,INDEX(TaxData!$B$7:$D$4006,Cal!$B838,Cal!D$3),"")</f>
        <v>154</v>
      </c>
      <c r="E838" s="247">
        <f>IF(LEN(INDEX(TaxData!$B$7:$D$4006,Cal!$B838,Cal!E$3))&gt;0,INDEX(TaxData!$B$7:$D$4006,Cal!$B838,Cal!E$3),"")</f>
        <v>276</v>
      </c>
      <c r="F838" s="230"/>
      <c r="H838" s="234"/>
      <c r="I838" s="234"/>
      <c r="J838" s="234"/>
      <c r="K838" s="234"/>
      <c r="O838" s="228">
        <v>834</v>
      </c>
      <c r="P838" s="250" t="str">
        <f>IF(LEN(INDEX(DataInput!$B$6:$G$2005,Cal!$B838,Cal!P$3))&gt;0,INDEX(DataInput!$B$6:$G$2005,Cal!$B838,Cal!P$3),"")</f>
        <v/>
      </c>
      <c r="Q838" s="251" t="str">
        <f>IF(LEN(INDEX(DataInput!$B$6:$G$2005,Cal!$B838,Cal!Q$3))&gt;0,INDEX(DataInput!$B$6:$G$2005,Cal!$B838,Cal!Q$3),"")</f>
        <v/>
      </c>
      <c r="R838" s="252" t="str">
        <f>IF(LEN(INDEX(DataInput!$B$6:$G$2005,Cal!$B838,Cal!R$3))&gt;0,INDEX(DataInput!$B$6:$G$2005,Cal!$B838,Cal!R$3),"")</f>
        <v/>
      </c>
      <c r="S838" s="251" t="str">
        <f>IF(LEN(INDEX(DataInput!$B$6:$G$2005,Cal!$B838,Cal!S$3))&gt;0,INDEX(DataInput!$B$6:$G$2005,Cal!$B838,Cal!S$3),"")</f>
        <v/>
      </c>
      <c r="T838" s="253" t="str">
        <f>IF(LEN(INDEX(DataInput!$B$6:$G$2005,Cal!$B838,Cal!T$3))&gt;0,INDEX(DataInput!$B$6:$G$2005,Cal!$B838,Cal!T$3),"")</f>
        <v/>
      </c>
      <c r="U838" s="254" t="str">
        <f>IF(LEN(INDEX(DataInput!$B$6:$G$2005,Cal!$B838,Cal!U$3))&gt;0,INDEX(DataInput!$B$6:$G$2005,Cal!$B838,Cal!U$3),"")</f>
        <v/>
      </c>
      <c r="V838" s="262">
        <f t="shared" ref="V838:V901" si="120">IFERROR(IF(P838="",0,YEAR(P838)),"")</f>
        <v>0</v>
      </c>
      <c r="W838" s="262" t="str">
        <f t="shared" ref="W838:W901" si="121">IFERROR(INDEX($M$4:$M$15,MONTH($P838),1),"")</f>
        <v/>
      </c>
      <c r="X838" s="262" t="str">
        <f t="shared" ref="X838:X901" si="122">IFERROR(WEEKNUM($P838),"")</f>
        <v/>
      </c>
      <c r="Y838" s="257" t="str">
        <f t="shared" si="117"/>
        <v/>
      </c>
      <c r="Z838" s="257" t="str">
        <f t="shared" si="118"/>
        <v/>
      </c>
      <c r="AA838" s="258" t="str">
        <f t="shared" ref="AA838:AA901" si="123">IF(LEN(R838)&gt;0,"Yes","No")</f>
        <v>No</v>
      </c>
      <c r="AB838" s="259" t="str">
        <f>IFERROR(IF(COUNTIF($P$4:P838,P838)=1,P838,""),"")</f>
        <v/>
      </c>
      <c r="AC838" s="259" t="str">
        <f t="shared" ref="AC838:AC901" si="124">IFERROR(SMALL($AB$5:$AB$2004,ROW(AA838)-ROW($AA$4)),"")</f>
        <v/>
      </c>
      <c r="AD838" s="259" t="str">
        <f t="shared" ref="AD838:AD901" si="125">IFERROR(IF(AC838&gt;=$AG$5,AC838,""),"")</f>
        <v/>
      </c>
      <c r="AE838" s="259" t="str">
        <f>IFERROR(IF(AND(Cal!P838&gt;=Cal!$AG$5,Cal!P838&lt;=Cal!$AH$5,PrintPayslip!$D$7=Cal!$Q838),IF(LEN(P838)&gt;0,P838,0),""),"")</f>
        <v/>
      </c>
      <c r="AF838" s="258" t="str">
        <f t="shared" si="119"/>
        <v/>
      </c>
    </row>
    <row r="839" spans="2:32" x14ac:dyDescent="0.25">
      <c r="B839" s="228">
        <v>835</v>
      </c>
      <c r="C839" s="247">
        <f>IF(LEN(INDEX(TaxData!$B$7:$D$4006,Cal!$B839,Cal!C$3))&gt;0,INDEX(TaxData!$B$7:$D$4006,Cal!$B839,Cal!C$3),"")</f>
        <v>920</v>
      </c>
      <c r="D839" s="247">
        <f>IF(LEN(INDEX(TaxData!$B$7:$D$4006,Cal!$B839,Cal!D$3))&gt;0,INDEX(TaxData!$B$7:$D$4006,Cal!$B839,Cal!D$3),"")</f>
        <v>155</v>
      </c>
      <c r="E839" s="247">
        <f>IF(LEN(INDEX(TaxData!$B$7:$D$4006,Cal!$B839,Cal!E$3))&gt;0,INDEX(TaxData!$B$7:$D$4006,Cal!$B839,Cal!E$3),"")</f>
        <v>277</v>
      </c>
      <c r="F839" s="230"/>
      <c r="H839" s="234"/>
      <c r="I839" s="234"/>
      <c r="J839" s="234"/>
      <c r="K839" s="234"/>
      <c r="O839" s="228">
        <v>835</v>
      </c>
      <c r="P839" s="250" t="str">
        <f>IF(LEN(INDEX(DataInput!$B$6:$G$2005,Cal!$B839,Cal!P$3))&gt;0,INDEX(DataInput!$B$6:$G$2005,Cal!$B839,Cal!P$3),"")</f>
        <v/>
      </c>
      <c r="Q839" s="251" t="str">
        <f>IF(LEN(INDEX(DataInput!$B$6:$G$2005,Cal!$B839,Cal!Q$3))&gt;0,INDEX(DataInput!$B$6:$G$2005,Cal!$B839,Cal!Q$3),"")</f>
        <v/>
      </c>
      <c r="R839" s="252" t="str">
        <f>IF(LEN(INDEX(DataInput!$B$6:$G$2005,Cal!$B839,Cal!R$3))&gt;0,INDEX(DataInput!$B$6:$G$2005,Cal!$B839,Cal!R$3),"")</f>
        <v/>
      </c>
      <c r="S839" s="251" t="str">
        <f>IF(LEN(INDEX(DataInput!$B$6:$G$2005,Cal!$B839,Cal!S$3))&gt;0,INDEX(DataInput!$B$6:$G$2005,Cal!$B839,Cal!S$3),"")</f>
        <v/>
      </c>
      <c r="T839" s="253" t="str">
        <f>IF(LEN(INDEX(DataInput!$B$6:$G$2005,Cal!$B839,Cal!T$3))&gt;0,INDEX(DataInput!$B$6:$G$2005,Cal!$B839,Cal!T$3),"")</f>
        <v/>
      </c>
      <c r="U839" s="254" t="str">
        <f>IF(LEN(INDEX(DataInput!$B$6:$G$2005,Cal!$B839,Cal!U$3))&gt;0,INDEX(DataInput!$B$6:$G$2005,Cal!$B839,Cal!U$3),"")</f>
        <v/>
      </c>
      <c r="V839" s="262">
        <f t="shared" si="120"/>
        <v>0</v>
      </c>
      <c r="W839" s="262" t="str">
        <f t="shared" si="121"/>
        <v/>
      </c>
      <c r="X839" s="262" t="str">
        <f t="shared" si="122"/>
        <v/>
      </c>
      <c r="Y839" s="257" t="str">
        <f t="shared" si="117"/>
        <v/>
      </c>
      <c r="Z839" s="257" t="str">
        <f t="shared" si="118"/>
        <v/>
      </c>
      <c r="AA839" s="258" t="str">
        <f t="shared" si="123"/>
        <v>No</v>
      </c>
      <c r="AB839" s="259" t="str">
        <f>IFERROR(IF(COUNTIF($P$4:P839,P839)=1,P839,""),"")</f>
        <v/>
      </c>
      <c r="AC839" s="259" t="str">
        <f t="shared" si="124"/>
        <v/>
      </c>
      <c r="AD839" s="259" t="str">
        <f t="shared" si="125"/>
        <v/>
      </c>
      <c r="AE839" s="259" t="str">
        <f>IFERROR(IF(AND(Cal!P839&gt;=Cal!$AG$5,Cal!P839&lt;=Cal!$AH$5,PrintPayslip!$D$7=Cal!$Q839),IF(LEN(P839)&gt;0,P839,0),""),"")</f>
        <v/>
      </c>
      <c r="AF839" s="258" t="str">
        <f t="shared" si="119"/>
        <v/>
      </c>
    </row>
    <row r="840" spans="2:32" x14ac:dyDescent="0.25">
      <c r="B840" s="228">
        <v>836</v>
      </c>
      <c r="C840" s="247">
        <f>IF(LEN(INDEX(TaxData!$B$7:$D$4006,Cal!$B840,Cal!C$3))&gt;0,INDEX(TaxData!$B$7:$D$4006,Cal!$B840,Cal!C$3),"")</f>
        <v>921</v>
      </c>
      <c r="D840" s="247">
        <f>IF(LEN(INDEX(TaxData!$B$7:$D$4006,Cal!$B840,Cal!D$3))&gt;0,INDEX(TaxData!$B$7:$D$4006,Cal!$B840,Cal!D$3),"")</f>
        <v>155</v>
      </c>
      <c r="E840" s="247">
        <f>IF(LEN(INDEX(TaxData!$B$7:$D$4006,Cal!$B840,Cal!E$3))&gt;0,INDEX(TaxData!$B$7:$D$4006,Cal!$B840,Cal!E$3),"")</f>
        <v>277</v>
      </c>
      <c r="F840" s="230"/>
      <c r="H840" s="234"/>
      <c r="I840" s="234"/>
      <c r="J840" s="234"/>
      <c r="K840" s="234"/>
      <c r="O840" s="228">
        <v>836</v>
      </c>
      <c r="P840" s="250" t="str">
        <f>IF(LEN(INDEX(DataInput!$B$6:$G$2005,Cal!$B840,Cal!P$3))&gt;0,INDEX(DataInput!$B$6:$G$2005,Cal!$B840,Cal!P$3),"")</f>
        <v/>
      </c>
      <c r="Q840" s="251" t="str">
        <f>IF(LEN(INDEX(DataInput!$B$6:$G$2005,Cal!$B840,Cal!Q$3))&gt;0,INDEX(DataInput!$B$6:$G$2005,Cal!$B840,Cal!Q$3),"")</f>
        <v/>
      </c>
      <c r="R840" s="252" t="str">
        <f>IF(LEN(INDEX(DataInput!$B$6:$G$2005,Cal!$B840,Cal!R$3))&gt;0,INDEX(DataInput!$B$6:$G$2005,Cal!$B840,Cal!R$3),"")</f>
        <v/>
      </c>
      <c r="S840" s="251" t="str">
        <f>IF(LEN(INDEX(DataInput!$B$6:$G$2005,Cal!$B840,Cal!S$3))&gt;0,INDEX(DataInput!$B$6:$G$2005,Cal!$B840,Cal!S$3),"")</f>
        <v/>
      </c>
      <c r="T840" s="253" t="str">
        <f>IF(LEN(INDEX(DataInput!$B$6:$G$2005,Cal!$B840,Cal!T$3))&gt;0,INDEX(DataInput!$B$6:$G$2005,Cal!$B840,Cal!T$3),"")</f>
        <v/>
      </c>
      <c r="U840" s="254" t="str">
        <f>IF(LEN(INDEX(DataInput!$B$6:$G$2005,Cal!$B840,Cal!U$3))&gt;0,INDEX(DataInput!$B$6:$G$2005,Cal!$B840,Cal!U$3),"")</f>
        <v/>
      </c>
      <c r="V840" s="262">
        <f t="shared" si="120"/>
        <v>0</v>
      </c>
      <c r="W840" s="262" t="str">
        <f t="shared" si="121"/>
        <v/>
      </c>
      <c r="X840" s="262" t="str">
        <f t="shared" si="122"/>
        <v/>
      </c>
      <c r="Y840" s="257" t="str">
        <f t="shared" si="117"/>
        <v/>
      </c>
      <c r="Z840" s="257" t="str">
        <f t="shared" si="118"/>
        <v/>
      </c>
      <c r="AA840" s="258" t="str">
        <f t="shared" si="123"/>
        <v>No</v>
      </c>
      <c r="AB840" s="259" t="str">
        <f>IFERROR(IF(COUNTIF($P$4:P840,P840)=1,P840,""),"")</f>
        <v/>
      </c>
      <c r="AC840" s="259" t="str">
        <f t="shared" si="124"/>
        <v/>
      </c>
      <c r="AD840" s="259" t="str">
        <f t="shared" si="125"/>
        <v/>
      </c>
      <c r="AE840" s="259" t="str">
        <f>IFERROR(IF(AND(Cal!P840&gt;=Cal!$AG$5,Cal!P840&lt;=Cal!$AH$5,PrintPayslip!$D$7=Cal!$Q840),IF(LEN(P840)&gt;0,P840,0),""),"")</f>
        <v/>
      </c>
      <c r="AF840" s="258" t="str">
        <f t="shared" si="119"/>
        <v/>
      </c>
    </row>
    <row r="841" spans="2:32" x14ac:dyDescent="0.25">
      <c r="B841" s="228">
        <v>837</v>
      </c>
      <c r="C841" s="247">
        <f>IF(LEN(INDEX(TaxData!$B$7:$D$4006,Cal!$B841,Cal!C$3))&gt;0,INDEX(TaxData!$B$7:$D$4006,Cal!$B841,Cal!C$3),"")</f>
        <v>922</v>
      </c>
      <c r="D841" s="247">
        <f>IF(LEN(INDEX(TaxData!$B$7:$D$4006,Cal!$B841,Cal!D$3))&gt;0,INDEX(TaxData!$B$7:$D$4006,Cal!$B841,Cal!D$3),"")</f>
        <v>155</v>
      </c>
      <c r="E841" s="247">
        <f>IF(LEN(INDEX(TaxData!$B$7:$D$4006,Cal!$B841,Cal!E$3))&gt;0,INDEX(TaxData!$B$7:$D$4006,Cal!$B841,Cal!E$3),"")</f>
        <v>277</v>
      </c>
      <c r="F841" s="230"/>
      <c r="H841" s="234"/>
      <c r="I841" s="234"/>
      <c r="J841" s="234"/>
      <c r="K841" s="234"/>
      <c r="O841" s="228">
        <v>837</v>
      </c>
      <c r="P841" s="250" t="str">
        <f>IF(LEN(INDEX(DataInput!$B$6:$G$2005,Cal!$B841,Cal!P$3))&gt;0,INDEX(DataInput!$B$6:$G$2005,Cal!$B841,Cal!P$3),"")</f>
        <v/>
      </c>
      <c r="Q841" s="251" t="str">
        <f>IF(LEN(INDEX(DataInput!$B$6:$G$2005,Cal!$B841,Cal!Q$3))&gt;0,INDEX(DataInput!$B$6:$G$2005,Cal!$B841,Cal!Q$3),"")</f>
        <v/>
      </c>
      <c r="R841" s="252" t="str">
        <f>IF(LEN(INDEX(DataInput!$B$6:$G$2005,Cal!$B841,Cal!R$3))&gt;0,INDEX(DataInput!$B$6:$G$2005,Cal!$B841,Cal!R$3),"")</f>
        <v/>
      </c>
      <c r="S841" s="251" t="str">
        <f>IF(LEN(INDEX(DataInput!$B$6:$G$2005,Cal!$B841,Cal!S$3))&gt;0,INDEX(DataInput!$B$6:$G$2005,Cal!$B841,Cal!S$3),"")</f>
        <v/>
      </c>
      <c r="T841" s="253" t="str">
        <f>IF(LEN(INDEX(DataInput!$B$6:$G$2005,Cal!$B841,Cal!T$3))&gt;0,INDEX(DataInput!$B$6:$G$2005,Cal!$B841,Cal!T$3),"")</f>
        <v/>
      </c>
      <c r="U841" s="254" t="str">
        <f>IF(LEN(INDEX(DataInput!$B$6:$G$2005,Cal!$B841,Cal!U$3))&gt;0,INDEX(DataInput!$B$6:$G$2005,Cal!$B841,Cal!U$3),"")</f>
        <v/>
      </c>
      <c r="V841" s="262">
        <f t="shared" si="120"/>
        <v>0</v>
      </c>
      <c r="W841" s="262" t="str">
        <f t="shared" si="121"/>
        <v/>
      </c>
      <c r="X841" s="262" t="str">
        <f t="shared" si="122"/>
        <v/>
      </c>
      <c r="Y841" s="257" t="str">
        <f t="shared" si="117"/>
        <v/>
      </c>
      <c r="Z841" s="257" t="str">
        <f t="shared" si="118"/>
        <v/>
      </c>
      <c r="AA841" s="258" t="str">
        <f t="shared" si="123"/>
        <v>No</v>
      </c>
      <c r="AB841" s="259" t="str">
        <f>IFERROR(IF(COUNTIF($P$4:P841,P841)=1,P841,""),"")</f>
        <v/>
      </c>
      <c r="AC841" s="259" t="str">
        <f t="shared" si="124"/>
        <v/>
      </c>
      <c r="AD841" s="259" t="str">
        <f t="shared" si="125"/>
        <v/>
      </c>
      <c r="AE841" s="259" t="str">
        <f>IFERROR(IF(AND(Cal!P841&gt;=Cal!$AG$5,Cal!P841&lt;=Cal!$AH$5,PrintPayslip!$D$7=Cal!$Q841),IF(LEN(P841)&gt;0,P841,0),""),"")</f>
        <v/>
      </c>
      <c r="AF841" s="258" t="str">
        <f t="shared" si="119"/>
        <v/>
      </c>
    </row>
    <row r="842" spans="2:32" x14ac:dyDescent="0.25">
      <c r="B842" s="228">
        <v>838</v>
      </c>
      <c r="C842" s="247">
        <f>IF(LEN(INDEX(TaxData!$B$7:$D$4006,Cal!$B842,Cal!C$3))&gt;0,INDEX(TaxData!$B$7:$D$4006,Cal!$B842,Cal!C$3),"")</f>
        <v>923</v>
      </c>
      <c r="D842" s="247">
        <f>IF(LEN(INDEX(TaxData!$B$7:$D$4006,Cal!$B842,Cal!D$3))&gt;0,INDEX(TaxData!$B$7:$D$4006,Cal!$B842,Cal!D$3),"")</f>
        <v>156</v>
      </c>
      <c r="E842" s="247">
        <f>IF(LEN(INDEX(TaxData!$B$7:$D$4006,Cal!$B842,Cal!E$3))&gt;0,INDEX(TaxData!$B$7:$D$4006,Cal!$B842,Cal!E$3),"")</f>
        <v>278</v>
      </c>
      <c r="F842" s="230"/>
      <c r="H842" s="234"/>
      <c r="I842" s="234"/>
      <c r="J842" s="234"/>
      <c r="K842" s="234"/>
      <c r="O842" s="228">
        <v>838</v>
      </c>
      <c r="P842" s="250" t="str">
        <f>IF(LEN(INDEX(DataInput!$B$6:$G$2005,Cal!$B842,Cal!P$3))&gt;0,INDEX(DataInput!$B$6:$G$2005,Cal!$B842,Cal!P$3),"")</f>
        <v/>
      </c>
      <c r="Q842" s="251" t="str">
        <f>IF(LEN(INDEX(DataInput!$B$6:$G$2005,Cal!$B842,Cal!Q$3))&gt;0,INDEX(DataInput!$B$6:$G$2005,Cal!$B842,Cal!Q$3),"")</f>
        <v/>
      </c>
      <c r="R842" s="252" t="str">
        <f>IF(LEN(INDEX(DataInput!$B$6:$G$2005,Cal!$B842,Cal!R$3))&gt;0,INDEX(DataInput!$B$6:$G$2005,Cal!$B842,Cal!R$3),"")</f>
        <v/>
      </c>
      <c r="S842" s="251" t="str">
        <f>IF(LEN(INDEX(DataInput!$B$6:$G$2005,Cal!$B842,Cal!S$3))&gt;0,INDEX(DataInput!$B$6:$G$2005,Cal!$B842,Cal!S$3),"")</f>
        <v/>
      </c>
      <c r="T842" s="253" t="str">
        <f>IF(LEN(INDEX(DataInput!$B$6:$G$2005,Cal!$B842,Cal!T$3))&gt;0,INDEX(DataInput!$B$6:$G$2005,Cal!$B842,Cal!T$3),"")</f>
        <v/>
      </c>
      <c r="U842" s="254" t="str">
        <f>IF(LEN(INDEX(DataInput!$B$6:$G$2005,Cal!$B842,Cal!U$3))&gt;0,INDEX(DataInput!$B$6:$G$2005,Cal!$B842,Cal!U$3),"")</f>
        <v/>
      </c>
      <c r="V842" s="262">
        <f t="shared" si="120"/>
        <v>0</v>
      </c>
      <c r="W842" s="262" t="str">
        <f t="shared" si="121"/>
        <v/>
      </c>
      <c r="X842" s="262" t="str">
        <f t="shared" si="122"/>
        <v/>
      </c>
      <c r="Y842" s="257" t="str">
        <f t="shared" si="117"/>
        <v/>
      </c>
      <c r="Z842" s="257" t="str">
        <f t="shared" si="118"/>
        <v/>
      </c>
      <c r="AA842" s="258" t="str">
        <f t="shared" si="123"/>
        <v>No</v>
      </c>
      <c r="AB842" s="259" t="str">
        <f>IFERROR(IF(COUNTIF($P$4:P842,P842)=1,P842,""),"")</f>
        <v/>
      </c>
      <c r="AC842" s="259" t="str">
        <f t="shared" si="124"/>
        <v/>
      </c>
      <c r="AD842" s="259" t="str">
        <f t="shared" si="125"/>
        <v/>
      </c>
      <c r="AE842" s="259" t="str">
        <f>IFERROR(IF(AND(Cal!P842&gt;=Cal!$AG$5,Cal!P842&lt;=Cal!$AH$5,PrintPayslip!$D$7=Cal!$Q842),IF(LEN(P842)&gt;0,P842,0),""),"")</f>
        <v/>
      </c>
      <c r="AF842" s="258" t="str">
        <f t="shared" si="119"/>
        <v/>
      </c>
    </row>
    <row r="843" spans="2:32" x14ac:dyDescent="0.25">
      <c r="B843" s="228">
        <v>839</v>
      </c>
      <c r="C843" s="247">
        <f>IF(LEN(INDEX(TaxData!$B$7:$D$4006,Cal!$B843,Cal!C$3))&gt;0,INDEX(TaxData!$B$7:$D$4006,Cal!$B843,Cal!C$3),"")</f>
        <v>924</v>
      </c>
      <c r="D843" s="247">
        <f>IF(LEN(INDEX(TaxData!$B$7:$D$4006,Cal!$B843,Cal!D$3))&gt;0,INDEX(TaxData!$B$7:$D$4006,Cal!$B843,Cal!D$3),"")</f>
        <v>156</v>
      </c>
      <c r="E843" s="247">
        <f>IF(LEN(INDEX(TaxData!$B$7:$D$4006,Cal!$B843,Cal!E$3))&gt;0,INDEX(TaxData!$B$7:$D$4006,Cal!$B843,Cal!E$3),"")</f>
        <v>278</v>
      </c>
      <c r="F843" s="230"/>
      <c r="H843" s="234"/>
      <c r="I843" s="234"/>
      <c r="J843" s="234"/>
      <c r="K843" s="234"/>
      <c r="O843" s="228">
        <v>839</v>
      </c>
      <c r="P843" s="250" t="str">
        <f>IF(LEN(INDEX(DataInput!$B$6:$G$2005,Cal!$B843,Cal!P$3))&gt;0,INDEX(DataInput!$B$6:$G$2005,Cal!$B843,Cal!P$3),"")</f>
        <v/>
      </c>
      <c r="Q843" s="251" t="str">
        <f>IF(LEN(INDEX(DataInput!$B$6:$G$2005,Cal!$B843,Cal!Q$3))&gt;0,INDEX(DataInput!$B$6:$G$2005,Cal!$B843,Cal!Q$3),"")</f>
        <v/>
      </c>
      <c r="R843" s="252" t="str">
        <f>IF(LEN(INDEX(DataInput!$B$6:$G$2005,Cal!$B843,Cal!R$3))&gt;0,INDEX(DataInput!$B$6:$G$2005,Cal!$B843,Cal!R$3),"")</f>
        <v/>
      </c>
      <c r="S843" s="251" t="str">
        <f>IF(LEN(INDEX(DataInput!$B$6:$G$2005,Cal!$B843,Cal!S$3))&gt;0,INDEX(DataInput!$B$6:$G$2005,Cal!$B843,Cal!S$3),"")</f>
        <v/>
      </c>
      <c r="T843" s="253" t="str">
        <f>IF(LEN(INDEX(DataInput!$B$6:$G$2005,Cal!$B843,Cal!T$3))&gt;0,INDEX(DataInput!$B$6:$G$2005,Cal!$B843,Cal!T$3),"")</f>
        <v/>
      </c>
      <c r="U843" s="254" t="str">
        <f>IF(LEN(INDEX(DataInput!$B$6:$G$2005,Cal!$B843,Cal!U$3))&gt;0,INDEX(DataInput!$B$6:$G$2005,Cal!$B843,Cal!U$3),"")</f>
        <v/>
      </c>
      <c r="V843" s="262">
        <f t="shared" si="120"/>
        <v>0</v>
      </c>
      <c r="W843" s="262" t="str">
        <f t="shared" si="121"/>
        <v/>
      </c>
      <c r="X843" s="262" t="str">
        <f t="shared" si="122"/>
        <v/>
      </c>
      <c r="Y843" s="257" t="str">
        <f t="shared" si="117"/>
        <v/>
      </c>
      <c r="Z843" s="257" t="str">
        <f t="shared" si="118"/>
        <v/>
      </c>
      <c r="AA843" s="258" t="str">
        <f t="shared" si="123"/>
        <v>No</v>
      </c>
      <c r="AB843" s="259" t="str">
        <f>IFERROR(IF(COUNTIF($P$4:P843,P843)=1,P843,""),"")</f>
        <v/>
      </c>
      <c r="AC843" s="259" t="str">
        <f t="shared" si="124"/>
        <v/>
      </c>
      <c r="AD843" s="259" t="str">
        <f t="shared" si="125"/>
        <v/>
      </c>
      <c r="AE843" s="259" t="str">
        <f>IFERROR(IF(AND(Cal!P843&gt;=Cal!$AG$5,Cal!P843&lt;=Cal!$AH$5,PrintPayslip!$D$7=Cal!$Q843),IF(LEN(P843)&gt;0,P843,0),""),"")</f>
        <v/>
      </c>
      <c r="AF843" s="258" t="str">
        <f t="shared" si="119"/>
        <v/>
      </c>
    </row>
    <row r="844" spans="2:32" x14ac:dyDescent="0.25">
      <c r="B844" s="228">
        <v>840</v>
      </c>
      <c r="C844" s="247">
        <f>IF(LEN(INDEX(TaxData!$B$7:$D$4006,Cal!$B844,Cal!C$3))&gt;0,INDEX(TaxData!$B$7:$D$4006,Cal!$B844,Cal!C$3),"")</f>
        <v>925</v>
      </c>
      <c r="D844" s="247">
        <f>IF(LEN(INDEX(TaxData!$B$7:$D$4006,Cal!$B844,Cal!D$3))&gt;0,INDEX(TaxData!$B$7:$D$4006,Cal!$B844,Cal!D$3),"")</f>
        <v>157</v>
      </c>
      <c r="E844" s="247">
        <f>IF(LEN(INDEX(TaxData!$B$7:$D$4006,Cal!$B844,Cal!E$3))&gt;0,INDEX(TaxData!$B$7:$D$4006,Cal!$B844,Cal!E$3),"")</f>
        <v>278</v>
      </c>
      <c r="F844" s="230"/>
      <c r="H844" s="234"/>
      <c r="I844" s="234"/>
      <c r="J844" s="234"/>
      <c r="K844" s="234"/>
      <c r="O844" s="228">
        <v>840</v>
      </c>
      <c r="P844" s="250" t="str">
        <f>IF(LEN(INDEX(DataInput!$B$6:$G$2005,Cal!$B844,Cal!P$3))&gt;0,INDEX(DataInput!$B$6:$G$2005,Cal!$B844,Cal!P$3),"")</f>
        <v/>
      </c>
      <c r="Q844" s="251" t="str">
        <f>IF(LEN(INDEX(DataInput!$B$6:$G$2005,Cal!$B844,Cal!Q$3))&gt;0,INDEX(DataInput!$B$6:$G$2005,Cal!$B844,Cal!Q$3),"")</f>
        <v/>
      </c>
      <c r="R844" s="252" t="str">
        <f>IF(LEN(INDEX(DataInput!$B$6:$G$2005,Cal!$B844,Cal!R$3))&gt;0,INDEX(DataInput!$B$6:$G$2005,Cal!$B844,Cal!R$3),"")</f>
        <v/>
      </c>
      <c r="S844" s="251" t="str">
        <f>IF(LEN(INDEX(DataInput!$B$6:$G$2005,Cal!$B844,Cal!S$3))&gt;0,INDEX(DataInput!$B$6:$G$2005,Cal!$B844,Cal!S$3),"")</f>
        <v/>
      </c>
      <c r="T844" s="253" t="str">
        <f>IF(LEN(INDEX(DataInput!$B$6:$G$2005,Cal!$B844,Cal!T$3))&gt;0,INDEX(DataInput!$B$6:$G$2005,Cal!$B844,Cal!T$3),"")</f>
        <v/>
      </c>
      <c r="U844" s="254" t="str">
        <f>IF(LEN(INDEX(DataInput!$B$6:$G$2005,Cal!$B844,Cal!U$3))&gt;0,INDEX(DataInput!$B$6:$G$2005,Cal!$B844,Cal!U$3),"")</f>
        <v/>
      </c>
      <c r="V844" s="262">
        <f t="shared" si="120"/>
        <v>0</v>
      </c>
      <c r="W844" s="262" t="str">
        <f t="shared" si="121"/>
        <v/>
      </c>
      <c r="X844" s="262" t="str">
        <f t="shared" si="122"/>
        <v/>
      </c>
      <c r="Y844" s="257" t="str">
        <f t="shared" si="117"/>
        <v/>
      </c>
      <c r="Z844" s="257" t="str">
        <f t="shared" si="118"/>
        <v/>
      </c>
      <c r="AA844" s="258" t="str">
        <f t="shared" si="123"/>
        <v>No</v>
      </c>
      <c r="AB844" s="259" t="str">
        <f>IFERROR(IF(COUNTIF($P$4:P844,P844)=1,P844,""),"")</f>
        <v/>
      </c>
      <c r="AC844" s="259" t="str">
        <f t="shared" si="124"/>
        <v/>
      </c>
      <c r="AD844" s="259" t="str">
        <f t="shared" si="125"/>
        <v/>
      </c>
      <c r="AE844" s="259" t="str">
        <f>IFERROR(IF(AND(Cal!P844&gt;=Cal!$AG$5,Cal!P844&lt;=Cal!$AH$5,PrintPayslip!$D$7=Cal!$Q844),IF(LEN(P844)&gt;0,P844,0),""),"")</f>
        <v/>
      </c>
      <c r="AF844" s="258" t="str">
        <f t="shared" si="119"/>
        <v/>
      </c>
    </row>
    <row r="845" spans="2:32" x14ac:dyDescent="0.25">
      <c r="B845" s="228">
        <v>841</v>
      </c>
      <c r="C845" s="247">
        <f>IF(LEN(INDEX(TaxData!$B$7:$D$4006,Cal!$B845,Cal!C$3))&gt;0,INDEX(TaxData!$B$7:$D$4006,Cal!$B845,Cal!C$3),"")</f>
        <v>926</v>
      </c>
      <c r="D845" s="247">
        <f>IF(LEN(INDEX(TaxData!$B$7:$D$4006,Cal!$B845,Cal!D$3))&gt;0,INDEX(TaxData!$B$7:$D$4006,Cal!$B845,Cal!D$3),"")</f>
        <v>157</v>
      </c>
      <c r="E845" s="247">
        <f>IF(LEN(INDEX(TaxData!$B$7:$D$4006,Cal!$B845,Cal!E$3))&gt;0,INDEX(TaxData!$B$7:$D$4006,Cal!$B845,Cal!E$3),"")</f>
        <v>279</v>
      </c>
      <c r="F845" s="230"/>
      <c r="H845" s="234"/>
      <c r="I845" s="234"/>
      <c r="J845" s="234"/>
      <c r="K845" s="234"/>
      <c r="O845" s="228">
        <v>841</v>
      </c>
      <c r="P845" s="250" t="str">
        <f>IF(LEN(INDEX(DataInput!$B$6:$G$2005,Cal!$B845,Cal!P$3))&gt;0,INDEX(DataInput!$B$6:$G$2005,Cal!$B845,Cal!P$3),"")</f>
        <v/>
      </c>
      <c r="Q845" s="251" t="str">
        <f>IF(LEN(INDEX(DataInput!$B$6:$G$2005,Cal!$B845,Cal!Q$3))&gt;0,INDEX(DataInput!$B$6:$G$2005,Cal!$B845,Cal!Q$3),"")</f>
        <v/>
      </c>
      <c r="R845" s="252" t="str">
        <f>IF(LEN(INDEX(DataInput!$B$6:$G$2005,Cal!$B845,Cal!R$3))&gt;0,INDEX(DataInput!$B$6:$G$2005,Cal!$B845,Cal!R$3),"")</f>
        <v/>
      </c>
      <c r="S845" s="251" t="str">
        <f>IF(LEN(INDEX(DataInput!$B$6:$G$2005,Cal!$B845,Cal!S$3))&gt;0,INDEX(DataInput!$B$6:$G$2005,Cal!$B845,Cal!S$3),"")</f>
        <v/>
      </c>
      <c r="T845" s="253" t="str">
        <f>IF(LEN(INDEX(DataInput!$B$6:$G$2005,Cal!$B845,Cal!T$3))&gt;0,INDEX(DataInput!$B$6:$G$2005,Cal!$B845,Cal!T$3),"")</f>
        <v/>
      </c>
      <c r="U845" s="254" t="str">
        <f>IF(LEN(INDEX(DataInput!$B$6:$G$2005,Cal!$B845,Cal!U$3))&gt;0,INDEX(DataInput!$B$6:$G$2005,Cal!$B845,Cal!U$3),"")</f>
        <v/>
      </c>
      <c r="V845" s="262">
        <f t="shared" si="120"/>
        <v>0</v>
      </c>
      <c r="W845" s="262" t="str">
        <f t="shared" si="121"/>
        <v/>
      </c>
      <c r="X845" s="262" t="str">
        <f t="shared" si="122"/>
        <v/>
      </c>
      <c r="Y845" s="257" t="str">
        <f t="shared" si="117"/>
        <v/>
      </c>
      <c r="Z845" s="257" t="str">
        <f t="shared" si="118"/>
        <v/>
      </c>
      <c r="AA845" s="258" t="str">
        <f t="shared" si="123"/>
        <v>No</v>
      </c>
      <c r="AB845" s="259" t="str">
        <f>IFERROR(IF(COUNTIF($P$4:P845,P845)=1,P845,""),"")</f>
        <v/>
      </c>
      <c r="AC845" s="259" t="str">
        <f t="shared" si="124"/>
        <v/>
      </c>
      <c r="AD845" s="259" t="str">
        <f t="shared" si="125"/>
        <v/>
      </c>
      <c r="AE845" s="259" t="str">
        <f>IFERROR(IF(AND(Cal!P845&gt;=Cal!$AG$5,Cal!P845&lt;=Cal!$AH$5,PrintPayslip!$D$7=Cal!$Q845),IF(LEN(P845)&gt;0,P845,0),""),"")</f>
        <v/>
      </c>
      <c r="AF845" s="258" t="str">
        <f t="shared" si="119"/>
        <v/>
      </c>
    </row>
    <row r="846" spans="2:32" x14ac:dyDescent="0.25">
      <c r="B846" s="228">
        <v>842</v>
      </c>
      <c r="C846" s="247">
        <f>IF(LEN(INDEX(TaxData!$B$7:$D$4006,Cal!$B846,Cal!C$3))&gt;0,INDEX(TaxData!$B$7:$D$4006,Cal!$B846,Cal!C$3),"")</f>
        <v>927</v>
      </c>
      <c r="D846" s="247">
        <f>IF(LEN(INDEX(TaxData!$B$7:$D$4006,Cal!$B846,Cal!D$3))&gt;0,INDEX(TaxData!$B$7:$D$4006,Cal!$B846,Cal!D$3),"")</f>
        <v>157</v>
      </c>
      <c r="E846" s="247">
        <f>IF(LEN(INDEX(TaxData!$B$7:$D$4006,Cal!$B846,Cal!E$3))&gt;0,INDEX(TaxData!$B$7:$D$4006,Cal!$B846,Cal!E$3),"")</f>
        <v>279</v>
      </c>
      <c r="F846" s="230"/>
      <c r="H846" s="234"/>
      <c r="I846" s="234"/>
      <c r="J846" s="234"/>
      <c r="K846" s="234"/>
      <c r="O846" s="228">
        <v>842</v>
      </c>
      <c r="P846" s="250" t="str">
        <f>IF(LEN(INDEX(DataInput!$B$6:$G$2005,Cal!$B846,Cal!P$3))&gt;0,INDEX(DataInput!$B$6:$G$2005,Cal!$B846,Cal!P$3),"")</f>
        <v/>
      </c>
      <c r="Q846" s="251" t="str">
        <f>IF(LEN(INDEX(DataInput!$B$6:$G$2005,Cal!$B846,Cal!Q$3))&gt;0,INDEX(DataInput!$B$6:$G$2005,Cal!$B846,Cal!Q$3),"")</f>
        <v/>
      </c>
      <c r="R846" s="252" t="str">
        <f>IF(LEN(INDEX(DataInput!$B$6:$G$2005,Cal!$B846,Cal!R$3))&gt;0,INDEX(DataInput!$B$6:$G$2005,Cal!$B846,Cal!R$3),"")</f>
        <v/>
      </c>
      <c r="S846" s="251" t="str">
        <f>IF(LEN(INDEX(DataInput!$B$6:$G$2005,Cal!$B846,Cal!S$3))&gt;0,INDEX(DataInput!$B$6:$G$2005,Cal!$B846,Cal!S$3),"")</f>
        <v/>
      </c>
      <c r="T846" s="253" t="str">
        <f>IF(LEN(INDEX(DataInput!$B$6:$G$2005,Cal!$B846,Cal!T$3))&gt;0,INDEX(DataInput!$B$6:$G$2005,Cal!$B846,Cal!T$3),"")</f>
        <v/>
      </c>
      <c r="U846" s="254" t="str">
        <f>IF(LEN(INDEX(DataInput!$B$6:$G$2005,Cal!$B846,Cal!U$3))&gt;0,INDEX(DataInput!$B$6:$G$2005,Cal!$B846,Cal!U$3),"")</f>
        <v/>
      </c>
      <c r="V846" s="262">
        <f t="shared" si="120"/>
        <v>0</v>
      </c>
      <c r="W846" s="262" t="str">
        <f t="shared" si="121"/>
        <v/>
      </c>
      <c r="X846" s="262" t="str">
        <f t="shared" si="122"/>
        <v/>
      </c>
      <c r="Y846" s="257" t="str">
        <f t="shared" si="117"/>
        <v/>
      </c>
      <c r="Z846" s="257" t="str">
        <f t="shared" si="118"/>
        <v/>
      </c>
      <c r="AA846" s="258" t="str">
        <f t="shared" si="123"/>
        <v>No</v>
      </c>
      <c r="AB846" s="259" t="str">
        <f>IFERROR(IF(COUNTIF($P$4:P846,P846)=1,P846,""),"")</f>
        <v/>
      </c>
      <c r="AC846" s="259" t="str">
        <f t="shared" si="124"/>
        <v/>
      </c>
      <c r="AD846" s="259" t="str">
        <f t="shared" si="125"/>
        <v/>
      </c>
      <c r="AE846" s="259" t="str">
        <f>IFERROR(IF(AND(Cal!P846&gt;=Cal!$AG$5,Cal!P846&lt;=Cal!$AH$5,PrintPayslip!$D$7=Cal!$Q846),IF(LEN(P846)&gt;0,P846,0),""),"")</f>
        <v/>
      </c>
      <c r="AF846" s="258" t="str">
        <f t="shared" si="119"/>
        <v/>
      </c>
    </row>
    <row r="847" spans="2:32" x14ac:dyDescent="0.25">
      <c r="B847" s="228">
        <v>843</v>
      </c>
      <c r="C847" s="247">
        <f>IF(LEN(INDEX(TaxData!$B$7:$D$4006,Cal!$B847,Cal!C$3))&gt;0,INDEX(TaxData!$B$7:$D$4006,Cal!$B847,Cal!C$3),"")</f>
        <v>928</v>
      </c>
      <c r="D847" s="247">
        <f>IF(LEN(INDEX(TaxData!$B$7:$D$4006,Cal!$B847,Cal!D$3))&gt;0,INDEX(TaxData!$B$7:$D$4006,Cal!$B847,Cal!D$3),"")</f>
        <v>158</v>
      </c>
      <c r="E847" s="247">
        <f>IF(LEN(INDEX(TaxData!$B$7:$D$4006,Cal!$B847,Cal!E$3))&gt;0,INDEX(TaxData!$B$7:$D$4006,Cal!$B847,Cal!E$3),"")</f>
        <v>279</v>
      </c>
      <c r="F847" s="230"/>
      <c r="H847" s="234"/>
      <c r="I847" s="234"/>
      <c r="J847" s="234"/>
      <c r="K847" s="234"/>
      <c r="O847" s="228">
        <v>843</v>
      </c>
      <c r="P847" s="250" t="str">
        <f>IF(LEN(INDEX(DataInput!$B$6:$G$2005,Cal!$B847,Cal!P$3))&gt;0,INDEX(DataInput!$B$6:$G$2005,Cal!$B847,Cal!P$3),"")</f>
        <v/>
      </c>
      <c r="Q847" s="251" t="str">
        <f>IF(LEN(INDEX(DataInput!$B$6:$G$2005,Cal!$B847,Cal!Q$3))&gt;0,INDEX(DataInput!$B$6:$G$2005,Cal!$B847,Cal!Q$3),"")</f>
        <v/>
      </c>
      <c r="R847" s="252" t="str">
        <f>IF(LEN(INDEX(DataInput!$B$6:$G$2005,Cal!$B847,Cal!R$3))&gt;0,INDEX(DataInput!$B$6:$G$2005,Cal!$B847,Cal!R$3),"")</f>
        <v/>
      </c>
      <c r="S847" s="251" t="str">
        <f>IF(LEN(INDEX(DataInput!$B$6:$G$2005,Cal!$B847,Cal!S$3))&gt;0,INDEX(DataInput!$B$6:$G$2005,Cal!$B847,Cal!S$3),"")</f>
        <v/>
      </c>
      <c r="T847" s="253" t="str">
        <f>IF(LEN(INDEX(DataInput!$B$6:$G$2005,Cal!$B847,Cal!T$3))&gt;0,INDEX(DataInput!$B$6:$G$2005,Cal!$B847,Cal!T$3),"")</f>
        <v/>
      </c>
      <c r="U847" s="254" t="str">
        <f>IF(LEN(INDEX(DataInput!$B$6:$G$2005,Cal!$B847,Cal!U$3))&gt;0,INDEX(DataInput!$B$6:$G$2005,Cal!$B847,Cal!U$3),"")</f>
        <v/>
      </c>
      <c r="V847" s="262">
        <f t="shared" si="120"/>
        <v>0</v>
      </c>
      <c r="W847" s="262" t="str">
        <f t="shared" si="121"/>
        <v/>
      </c>
      <c r="X847" s="262" t="str">
        <f t="shared" si="122"/>
        <v/>
      </c>
      <c r="Y847" s="257" t="str">
        <f t="shared" si="117"/>
        <v/>
      </c>
      <c r="Z847" s="257" t="str">
        <f t="shared" si="118"/>
        <v/>
      </c>
      <c r="AA847" s="258" t="str">
        <f t="shared" si="123"/>
        <v>No</v>
      </c>
      <c r="AB847" s="259" t="str">
        <f>IFERROR(IF(COUNTIF($P$4:P847,P847)=1,P847,""),"")</f>
        <v/>
      </c>
      <c r="AC847" s="259" t="str">
        <f t="shared" si="124"/>
        <v/>
      </c>
      <c r="AD847" s="259" t="str">
        <f t="shared" si="125"/>
        <v/>
      </c>
      <c r="AE847" s="259" t="str">
        <f>IFERROR(IF(AND(Cal!P847&gt;=Cal!$AG$5,Cal!P847&lt;=Cal!$AH$5,PrintPayslip!$D$7=Cal!$Q847),IF(LEN(P847)&gt;0,P847,0),""),"")</f>
        <v/>
      </c>
      <c r="AF847" s="258" t="str">
        <f t="shared" si="119"/>
        <v/>
      </c>
    </row>
    <row r="848" spans="2:32" x14ac:dyDescent="0.25">
      <c r="B848" s="228">
        <v>844</v>
      </c>
      <c r="C848" s="247">
        <f>IF(LEN(INDEX(TaxData!$B$7:$D$4006,Cal!$B848,Cal!C$3))&gt;0,INDEX(TaxData!$B$7:$D$4006,Cal!$B848,Cal!C$3),"")</f>
        <v>929</v>
      </c>
      <c r="D848" s="247">
        <f>IF(LEN(INDEX(TaxData!$B$7:$D$4006,Cal!$B848,Cal!D$3))&gt;0,INDEX(TaxData!$B$7:$D$4006,Cal!$B848,Cal!D$3),"")</f>
        <v>158</v>
      </c>
      <c r="E848" s="247">
        <f>IF(LEN(INDEX(TaxData!$B$7:$D$4006,Cal!$B848,Cal!E$3))&gt;0,INDEX(TaxData!$B$7:$D$4006,Cal!$B848,Cal!E$3),"")</f>
        <v>280</v>
      </c>
      <c r="F848" s="230"/>
      <c r="H848" s="234"/>
      <c r="I848" s="234"/>
      <c r="J848" s="234"/>
      <c r="K848" s="234"/>
      <c r="O848" s="228">
        <v>844</v>
      </c>
      <c r="P848" s="250" t="str">
        <f>IF(LEN(INDEX(DataInput!$B$6:$G$2005,Cal!$B848,Cal!P$3))&gt;0,INDEX(DataInput!$B$6:$G$2005,Cal!$B848,Cal!P$3),"")</f>
        <v/>
      </c>
      <c r="Q848" s="251" t="str">
        <f>IF(LEN(INDEX(DataInput!$B$6:$G$2005,Cal!$B848,Cal!Q$3))&gt;0,INDEX(DataInput!$B$6:$G$2005,Cal!$B848,Cal!Q$3),"")</f>
        <v/>
      </c>
      <c r="R848" s="252" t="str">
        <f>IF(LEN(INDEX(DataInput!$B$6:$G$2005,Cal!$B848,Cal!R$3))&gt;0,INDEX(DataInput!$B$6:$G$2005,Cal!$B848,Cal!R$3),"")</f>
        <v/>
      </c>
      <c r="S848" s="251" t="str">
        <f>IF(LEN(INDEX(DataInput!$B$6:$G$2005,Cal!$B848,Cal!S$3))&gt;0,INDEX(DataInput!$B$6:$G$2005,Cal!$B848,Cal!S$3),"")</f>
        <v/>
      </c>
      <c r="T848" s="253" t="str">
        <f>IF(LEN(INDEX(DataInput!$B$6:$G$2005,Cal!$B848,Cal!T$3))&gt;0,INDEX(DataInput!$B$6:$G$2005,Cal!$B848,Cal!T$3),"")</f>
        <v/>
      </c>
      <c r="U848" s="254" t="str">
        <f>IF(LEN(INDEX(DataInput!$B$6:$G$2005,Cal!$B848,Cal!U$3))&gt;0,INDEX(DataInput!$B$6:$G$2005,Cal!$B848,Cal!U$3),"")</f>
        <v/>
      </c>
      <c r="V848" s="262">
        <f t="shared" si="120"/>
        <v>0</v>
      </c>
      <c r="W848" s="262" t="str">
        <f t="shared" si="121"/>
        <v/>
      </c>
      <c r="X848" s="262" t="str">
        <f t="shared" si="122"/>
        <v/>
      </c>
      <c r="Y848" s="257" t="str">
        <f t="shared" si="117"/>
        <v/>
      </c>
      <c r="Z848" s="257" t="str">
        <f t="shared" si="118"/>
        <v/>
      </c>
      <c r="AA848" s="258" t="str">
        <f t="shared" si="123"/>
        <v>No</v>
      </c>
      <c r="AB848" s="259" t="str">
        <f>IFERROR(IF(COUNTIF($P$4:P848,P848)=1,P848,""),"")</f>
        <v/>
      </c>
      <c r="AC848" s="259" t="str">
        <f t="shared" si="124"/>
        <v/>
      </c>
      <c r="AD848" s="259" t="str">
        <f t="shared" si="125"/>
        <v/>
      </c>
      <c r="AE848" s="259" t="str">
        <f>IFERROR(IF(AND(Cal!P848&gt;=Cal!$AG$5,Cal!P848&lt;=Cal!$AH$5,PrintPayslip!$D$7=Cal!$Q848),IF(LEN(P848)&gt;0,P848,0),""),"")</f>
        <v/>
      </c>
      <c r="AF848" s="258" t="str">
        <f t="shared" si="119"/>
        <v/>
      </c>
    </row>
    <row r="849" spans="2:32" x14ac:dyDescent="0.25">
      <c r="B849" s="228">
        <v>845</v>
      </c>
      <c r="C849" s="247">
        <f>IF(LEN(INDEX(TaxData!$B$7:$D$4006,Cal!$B849,Cal!C$3))&gt;0,INDEX(TaxData!$B$7:$D$4006,Cal!$B849,Cal!C$3),"")</f>
        <v>930</v>
      </c>
      <c r="D849" s="247">
        <f>IF(LEN(INDEX(TaxData!$B$7:$D$4006,Cal!$B849,Cal!D$3))&gt;0,INDEX(TaxData!$B$7:$D$4006,Cal!$B849,Cal!D$3),"")</f>
        <v>158</v>
      </c>
      <c r="E849" s="247">
        <f>IF(LEN(INDEX(TaxData!$B$7:$D$4006,Cal!$B849,Cal!E$3))&gt;0,INDEX(TaxData!$B$7:$D$4006,Cal!$B849,Cal!E$3),"")</f>
        <v>280</v>
      </c>
      <c r="F849" s="230"/>
      <c r="H849" s="234"/>
      <c r="I849" s="234"/>
      <c r="J849" s="234"/>
      <c r="K849" s="234"/>
      <c r="O849" s="228">
        <v>845</v>
      </c>
      <c r="P849" s="250" t="str">
        <f>IF(LEN(INDEX(DataInput!$B$6:$G$2005,Cal!$B849,Cal!P$3))&gt;0,INDEX(DataInput!$B$6:$G$2005,Cal!$B849,Cal!P$3),"")</f>
        <v/>
      </c>
      <c r="Q849" s="251" t="str">
        <f>IF(LEN(INDEX(DataInput!$B$6:$G$2005,Cal!$B849,Cal!Q$3))&gt;0,INDEX(DataInput!$B$6:$G$2005,Cal!$B849,Cal!Q$3),"")</f>
        <v/>
      </c>
      <c r="R849" s="252" t="str">
        <f>IF(LEN(INDEX(DataInput!$B$6:$G$2005,Cal!$B849,Cal!R$3))&gt;0,INDEX(DataInput!$B$6:$G$2005,Cal!$B849,Cal!R$3),"")</f>
        <v/>
      </c>
      <c r="S849" s="251" t="str">
        <f>IF(LEN(INDEX(DataInput!$B$6:$G$2005,Cal!$B849,Cal!S$3))&gt;0,INDEX(DataInput!$B$6:$G$2005,Cal!$B849,Cal!S$3),"")</f>
        <v/>
      </c>
      <c r="T849" s="253" t="str">
        <f>IF(LEN(INDEX(DataInput!$B$6:$G$2005,Cal!$B849,Cal!T$3))&gt;0,INDEX(DataInput!$B$6:$G$2005,Cal!$B849,Cal!T$3),"")</f>
        <v/>
      </c>
      <c r="U849" s="254" t="str">
        <f>IF(LEN(INDEX(DataInput!$B$6:$G$2005,Cal!$B849,Cal!U$3))&gt;0,INDEX(DataInput!$B$6:$G$2005,Cal!$B849,Cal!U$3),"")</f>
        <v/>
      </c>
      <c r="V849" s="262">
        <f t="shared" si="120"/>
        <v>0</v>
      </c>
      <c r="W849" s="262" t="str">
        <f t="shared" si="121"/>
        <v/>
      </c>
      <c r="X849" s="262" t="str">
        <f t="shared" si="122"/>
        <v/>
      </c>
      <c r="Y849" s="257" t="str">
        <f t="shared" si="117"/>
        <v/>
      </c>
      <c r="Z849" s="257" t="str">
        <f t="shared" si="118"/>
        <v/>
      </c>
      <c r="AA849" s="258" t="str">
        <f t="shared" si="123"/>
        <v>No</v>
      </c>
      <c r="AB849" s="259" t="str">
        <f>IFERROR(IF(COUNTIF($P$4:P849,P849)=1,P849,""),"")</f>
        <v/>
      </c>
      <c r="AC849" s="259" t="str">
        <f t="shared" si="124"/>
        <v/>
      </c>
      <c r="AD849" s="259" t="str">
        <f t="shared" si="125"/>
        <v/>
      </c>
      <c r="AE849" s="259" t="str">
        <f>IFERROR(IF(AND(Cal!P849&gt;=Cal!$AG$5,Cal!P849&lt;=Cal!$AH$5,PrintPayslip!$D$7=Cal!$Q849),IF(LEN(P849)&gt;0,P849,0),""),"")</f>
        <v/>
      </c>
      <c r="AF849" s="258" t="str">
        <f t="shared" si="119"/>
        <v/>
      </c>
    </row>
    <row r="850" spans="2:32" x14ac:dyDescent="0.25">
      <c r="B850" s="228">
        <v>846</v>
      </c>
      <c r="C850" s="247">
        <f>IF(LEN(INDEX(TaxData!$B$7:$D$4006,Cal!$B850,Cal!C$3))&gt;0,INDEX(TaxData!$B$7:$D$4006,Cal!$B850,Cal!C$3),"")</f>
        <v>931</v>
      </c>
      <c r="D850" s="247">
        <f>IF(LEN(INDEX(TaxData!$B$7:$D$4006,Cal!$B850,Cal!D$3))&gt;0,INDEX(TaxData!$B$7:$D$4006,Cal!$B850,Cal!D$3),"")</f>
        <v>159</v>
      </c>
      <c r="E850" s="247">
        <f>IF(LEN(INDEX(TaxData!$B$7:$D$4006,Cal!$B850,Cal!E$3))&gt;0,INDEX(TaxData!$B$7:$D$4006,Cal!$B850,Cal!E$3),"")</f>
        <v>280</v>
      </c>
      <c r="F850" s="230"/>
      <c r="H850" s="234"/>
      <c r="I850" s="234"/>
      <c r="J850" s="234"/>
      <c r="K850" s="234"/>
      <c r="O850" s="228">
        <v>846</v>
      </c>
      <c r="P850" s="250" t="str">
        <f>IF(LEN(INDEX(DataInput!$B$6:$G$2005,Cal!$B850,Cal!P$3))&gt;0,INDEX(DataInput!$B$6:$G$2005,Cal!$B850,Cal!P$3),"")</f>
        <v/>
      </c>
      <c r="Q850" s="251" t="str">
        <f>IF(LEN(INDEX(DataInput!$B$6:$G$2005,Cal!$B850,Cal!Q$3))&gt;0,INDEX(DataInput!$B$6:$G$2005,Cal!$B850,Cal!Q$3),"")</f>
        <v/>
      </c>
      <c r="R850" s="252" t="str">
        <f>IF(LEN(INDEX(DataInput!$B$6:$G$2005,Cal!$B850,Cal!R$3))&gt;0,INDEX(DataInput!$B$6:$G$2005,Cal!$B850,Cal!R$3),"")</f>
        <v/>
      </c>
      <c r="S850" s="251" t="str">
        <f>IF(LEN(INDEX(DataInput!$B$6:$G$2005,Cal!$B850,Cal!S$3))&gt;0,INDEX(DataInput!$B$6:$G$2005,Cal!$B850,Cal!S$3),"")</f>
        <v/>
      </c>
      <c r="T850" s="253" t="str">
        <f>IF(LEN(INDEX(DataInput!$B$6:$G$2005,Cal!$B850,Cal!T$3))&gt;0,INDEX(DataInput!$B$6:$G$2005,Cal!$B850,Cal!T$3),"")</f>
        <v/>
      </c>
      <c r="U850" s="254" t="str">
        <f>IF(LEN(INDEX(DataInput!$B$6:$G$2005,Cal!$B850,Cal!U$3))&gt;0,INDEX(DataInput!$B$6:$G$2005,Cal!$B850,Cal!U$3),"")</f>
        <v/>
      </c>
      <c r="V850" s="262">
        <f t="shared" si="120"/>
        <v>0</v>
      </c>
      <c r="W850" s="262" t="str">
        <f t="shared" si="121"/>
        <v/>
      </c>
      <c r="X850" s="262" t="str">
        <f t="shared" si="122"/>
        <v/>
      </c>
      <c r="Y850" s="257" t="str">
        <f t="shared" si="117"/>
        <v/>
      </c>
      <c r="Z850" s="257" t="str">
        <f t="shared" si="118"/>
        <v/>
      </c>
      <c r="AA850" s="258" t="str">
        <f t="shared" si="123"/>
        <v>No</v>
      </c>
      <c r="AB850" s="259" t="str">
        <f>IFERROR(IF(COUNTIF($P$4:P850,P850)=1,P850,""),"")</f>
        <v/>
      </c>
      <c r="AC850" s="259" t="str">
        <f t="shared" si="124"/>
        <v/>
      </c>
      <c r="AD850" s="259" t="str">
        <f t="shared" si="125"/>
        <v/>
      </c>
      <c r="AE850" s="259" t="str">
        <f>IFERROR(IF(AND(Cal!P850&gt;=Cal!$AG$5,Cal!P850&lt;=Cal!$AH$5,PrintPayslip!$D$7=Cal!$Q850),IF(LEN(P850)&gt;0,P850,0),""),"")</f>
        <v/>
      </c>
      <c r="AF850" s="258" t="str">
        <f t="shared" si="119"/>
        <v/>
      </c>
    </row>
    <row r="851" spans="2:32" x14ac:dyDescent="0.25">
      <c r="B851" s="228">
        <v>847</v>
      </c>
      <c r="C851" s="247">
        <f>IF(LEN(INDEX(TaxData!$B$7:$D$4006,Cal!$B851,Cal!C$3))&gt;0,INDEX(TaxData!$B$7:$D$4006,Cal!$B851,Cal!C$3),"")</f>
        <v>932</v>
      </c>
      <c r="D851" s="247">
        <f>IF(LEN(INDEX(TaxData!$B$7:$D$4006,Cal!$B851,Cal!D$3))&gt;0,INDEX(TaxData!$B$7:$D$4006,Cal!$B851,Cal!D$3),"")</f>
        <v>159</v>
      </c>
      <c r="E851" s="247">
        <f>IF(LEN(INDEX(TaxData!$B$7:$D$4006,Cal!$B851,Cal!E$3))&gt;0,INDEX(TaxData!$B$7:$D$4006,Cal!$B851,Cal!E$3),"")</f>
        <v>281</v>
      </c>
      <c r="F851" s="230"/>
      <c r="H851" s="234"/>
      <c r="I851" s="234"/>
      <c r="J851" s="234"/>
      <c r="K851" s="234"/>
      <c r="O851" s="228">
        <v>847</v>
      </c>
      <c r="P851" s="250" t="str">
        <f>IF(LEN(INDEX(DataInput!$B$6:$G$2005,Cal!$B851,Cal!P$3))&gt;0,INDEX(DataInput!$B$6:$G$2005,Cal!$B851,Cal!P$3),"")</f>
        <v/>
      </c>
      <c r="Q851" s="251" t="str">
        <f>IF(LEN(INDEX(DataInput!$B$6:$G$2005,Cal!$B851,Cal!Q$3))&gt;0,INDEX(DataInput!$B$6:$G$2005,Cal!$B851,Cal!Q$3),"")</f>
        <v/>
      </c>
      <c r="R851" s="252" t="str">
        <f>IF(LEN(INDEX(DataInput!$B$6:$G$2005,Cal!$B851,Cal!R$3))&gt;0,INDEX(DataInput!$B$6:$G$2005,Cal!$B851,Cal!R$3),"")</f>
        <v/>
      </c>
      <c r="S851" s="251" t="str">
        <f>IF(LEN(INDEX(DataInput!$B$6:$G$2005,Cal!$B851,Cal!S$3))&gt;0,INDEX(DataInput!$B$6:$G$2005,Cal!$B851,Cal!S$3),"")</f>
        <v/>
      </c>
      <c r="T851" s="253" t="str">
        <f>IF(LEN(INDEX(DataInput!$B$6:$G$2005,Cal!$B851,Cal!T$3))&gt;0,INDEX(DataInput!$B$6:$G$2005,Cal!$B851,Cal!T$3),"")</f>
        <v/>
      </c>
      <c r="U851" s="254" t="str">
        <f>IF(LEN(INDEX(DataInput!$B$6:$G$2005,Cal!$B851,Cal!U$3))&gt;0,INDEX(DataInput!$B$6:$G$2005,Cal!$B851,Cal!U$3),"")</f>
        <v/>
      </c>
      <c r="V851" s="262">
        <f t="shared" si="120"/>
        <v>0</v>
      </c>
      <c r="W851" s="262" t="str">
        <f t="shared" si="121"/>
        <v/>
      </c>
      <c r="X851" s="262" t="str">
        <f t="shared" si="122"/>
        <v/>
      </c>
      <c r="Y851" s="257" t="str">
        <f t="shared" si="117"/>
        <v/>
      </c>
      <c r="Z851" s="257" t="str">
        <f t="shared" si="118"/>
        <v/>
      </c>
      <c r="AA851" s="258" t="str">
        <f t="shared" si="123"/>
        <v>No</v>
      </c>
      <c r="AB851" s="259" t="str">
        <f>IFERROR(IF(COUNTIF($P$4:P851,P851)=1,P851,""),"")</f>
        <v/>
      </c>
      <c r="AC851" s="259" t="str">
        <f t="shared" si="124"/>
        <v/>
      </c>
      <c r="AD851" s="259" t="str">
        <f t="shared" si="125"/>
        <v/>
      </c>
      <c r="AE851" s="259" t="str">
        <f>IFERROR(IF(AND(Cal!P851&gt;=Cal!$AG$5,Cal!P851&lt;=Cal!$AH$5,PrintPayslip!$D$7=Cal!$Q851),IF(LEN(P851)&gt;0,P851,0),""),"")</f>
        <v/>
      </c>
      <c r="AF851" s="258" t="str">
        <f t="shared" si="119"/>
        <v/>
      </c>
    </row>
    <row r="852" spans="2:32" x14ac:dyDescent="0.25">
      <c r="B852" s="228">
        <v>848</v>
      </c>
      <c r="C852" s="247">
        <f>IF(LEN(INDEX(TaxData!$B$7:$D$4006,Cal!$B852,Cal!C$3))&gt;0,INDEX(TaxData!$B$7:$D$4006,Cal!$B852,Cal!C$3),"")</f>
        <v>933</v>
      </c>
      <c r="D852" s="247">
        <f>IF(LEN(INDEX(TaxData!$B$7:$D$4006,Cal!$B852,Cal!D$3))&gt;0,INDEX(TaxData!$B$7:$D$4006,Cal!$B852,Cal!D$3),"")</f>
        <v>159</v>
      </c>
      <c r="E852" s="247">
        <f>IF(LEN(INDEX(TaxData!$B$7:$D$4006,Cal!$B852,Cal!E$3))&gt;0,INDEX(TaxData!$B$7:$D$4006,Cal!$B852,Cal!E$3),"")</f>
        <v>281</v>
      </c>
      <c r="F852" s="230"/>
      <c r="H852" s="234"/>
      <c r="I852" s="234"/>
      <c r="J852" s="234"/>
      <c r="K852" s="234"/>
      <c r="O852" s="228">
        <v>848</v>
      </c>
      <c r="P852" s="250" t="str">
        <f>IF(LEN(INDEX(DataInput!$B$6:$G$2005,Cal!$B852,Cal!P$3))&gt;0,INDEX(DataInput!$B$6:$G$2005,Cal!$B852,Cal!P$3),"")</f>
        <v/>
      </c>
      <c r="Q852" s="251" t="str">
        <f>IF(LEN(INDEX(DataInput!$B$6:$G$2005,Cal!$B852,Cal!Q$3))&gt;0,INDEX(DataInput!$B$6:$G$2005,Cal!$B852,Cal!Q$3),"")</f>
        <v/>
      </c>
      <c r="R852" s="252" t="str">
        <f>IF(LEN(INDEX(DataInput!$B$6:$G$2005,Cal!$B852,Cal!R$3))&gt;0,INDEX(DataInput!$B$6:$G$2005,Cal!$B852,Cal!R$3),"")</f>
        <v/>
      </c>
      <c r="S852" s="251" t="str">
        <f>IF(LEN(INDEX(DataInput!$B$6:$G$2005,Cal!$B852,Cal!S$3))&gt;0,INDEX(DataInput!$B$6:$G$2005,Cal!$B852,Cal!S$3),"")</f>
        <v/>
      </c>
      <c r="T852" s="253" t="str">
        <f>IF(LEN(INDEX(DataInput!$B$6:$G$2005,Cal!$B852,Cal!T$3))&gt;0,INDEX(DataInput!$B$6:$G$2005,Cal!$B852,Cal!T$3),"")</f>
        <v/>
      </c>
      <c r="U852" s="254" t="str">
        <f>IF(LEN(INDEX(DataInput!$B$6:$G$2005,Cal!$B852,Cal!U$3))&gt;0,INDEX(DataInput!$B$6:$G$2005,Cal!$B852,Cal!U$3),"")</f>
        <v/>
      </c>
      <c r="V852" s="262">
        <f t="shared" si="120"/>
        <v>0</v>
      </c>
      <c r="W852" s="262" t="str">
        <f t="shared" si="121"/>
        <v/>
      </c>
      <c r="X852" s="262" t="str">
        <f t="shared" si="122"/>
        <v/>
      </c>
      <c r="Y852" s="257" t="str">
        <f t="shared" si="117"/>
        <v/>
      </c>
      <c r="Z852" s="257" t="str">
        <f t="shared" si="118"/>
        <v/>
      </c>
      <c r="AA852" s="258" t="str">
        <f t="shared" si="123"/>
        <v>No</v>
      </c>
      <c r="AB852" s="259" t="str">
        <f>IFERROR(IF(COUNTIF($P$4:P852,P852)=1,P852,""),"")</f>
        <v/>
      </c>
      <c r="AC852" s="259" t="str">
        <f t="shared" si="124"/>
        <v/>
      </c>
      <c r="AD852" s="259" t="str">
        <f t="shared" si="125"/>
        <v/>
      </c>
      <c r="AE852" s="259" t="str">
        <f>IFERROR(IF(AND(Cal!P852&gt;=Cal!$AG$5,Cal!P852&lt;=Cal!$AH$5,PrintPayslip!$D$7=Cal!$Q852),IF(LEN(P852)&gt;0,P852,0),""),"")</f>
        <v/>
      </c>
      <c r="AF852" s="258" t="str">
        <f t="shared" si="119"/>
        <v/>
      </c>
    </row>
    <row r="853" spans="2:32" x14ac:dyDescent="0.25">
      <c r="B853" s="228">
        <v>849</v>
      </c>
      <c r="C853" s="247">
        <f>IF(LEN(INDEX(TaxData!$B$7:$D$4006,Cal!$B853,Cal!C$3))&gt;0,INDEX(TaxData!$B$7:$D$4006,Cal!$B853,Cal!C$3),"")</f>
        <v>934</v>
      </c>
      <c r="D853" s="247">
        <f>IF(LEN(INDEX(TaxData!$B$7:$D$4006,Cal!$B853,Cal!D$3))&gt;0,INDEX(TaxData!$B$7:$D$4006,Cal!$B853,Cal!D$3),"")</f>
        <v>160</v>
      </c>
      <c r="E853" s="247">
        <f>IF(LEN(INDEX(TaxData!$B$7:$D$4006,Cal!$B853,Cal!E$3))&gt;0,INDEX(TaxData!$B$7:$D$4006,Cal!$B853,Cal!E$3),"")</f>
        <v>281</v>
      </c>
      <c r="F853" s="230"/>
      <c r="H853" s="234"/>
      <c r="I853" s="234"/>
      <c r="J853" s="234"/>
      <c r="K853" s="234"/>
      <c r="O853" s="228">
        <v>849</v>
      </c>
      <c r="P853" s="250" t="str">
        <f>IF(LEN(INDEX(DataInput!$B$6:$G$2005,Cal!$B853,Cal!P$3))&gt;0,INDEX(DataInput!$B$6:$G$2005,Cal!$B853,Cal!P$3),"")</f>
        <v/>
      </c>
      <c r="Q853" s="251" t="str">
        <f>IF(LEN(INDEX(DataInput!$B$6:$G$2005,Cal!$B853,Cal!Q$3))&gt;0,INDEX(DataInput!$B$6:$G$2005,Cal!$B853,Cal!Q$3),"")</f>
        <v/>
      </c>
      <c r="R853" s="252" t="str">
        <f>IF(LEN(INDEX(DataInput!$B$6:$G$2005,Cal!$B853,Cal!R$3))&gt;0,INDEX(DataInput!$B$6:$G$2005,Cal!$B853,Cal!R$3),"")</f>
        <v/>
      </c>
      <c r="S853" s="251" t="str">
        <f>IF(LEN(INDEX(DataInput!$B$6:$G$2005,Cal!$B853,Cal!S$3))&gt;0,INDEX(DataInput!$B$6:$G$2005,Cal!$B853,Cal!S$3),"")</f>
        <v/>
      </c>
      <c r="T853" s="253" t="str">
        <f>IF(LEN(INDEX(DataInput!$B$6:$G$2005,Cal!$B853,Cal!T$3))&gt;0,INDEX(DataInput!$B$6:$G$2005,Cal!$B853,Cal!T$3),"")</f>
        <v/>
      </c>
      <c r="U853" s="254" t="str">
        <f>IF(LEN(INDEX(DataInput!$B$6:$G$2005,Cal!$B853,Cal!U$3))&gt;0,INDEX(DataInput!$B$6:$G$2005,Cal!$B853,Cal!U$3),"")</f>
        <v/>
      </c>
      <c r="V853" s="262">
        <f t="shared" si="120"/>
        <v>0</v>
      </c>
      <c r="W853" s="262" t="str">
        <f t="shared" si="121"/>
        <v/>
      </c>
      <c r="X853" s="262" t="str">
        <f t="shared" si="122"/>
        <v/>
      </c>
      <c r="Y853" s="257" t="str">
        <f t="shared" si="117"/>
        <v/>
      </c>
      <c r="Z853" s="257" t="str">
        <f t="shared" si="118"/>
        <v/>
      </c>
      <c r="AA853" s="258" t="str">
        <f t="shared" si="123"/>
        <v>No</v>
      </c>
      <c r="AB853" s="259" t="str">
        <f>IFERROR(IF(COUNTIF($P$4:P853,P853)=1,P853,""),"")</f>
        <v/>
      </c>
      <c r="AC853" s="259" t="str">
        <f t="shared" si="124"/>
        <v/>
      </c>
      <c r="AD853" s="259" t="str">
        <f t="shared" si="125"/>
        <v/>
      </c>
      <c r="AE853" s="259" t="str">
        <f>IFERROR(IF(AND(Cal!P853&gt;=Cal!$AG$5,Cal!P853&lt;=Cal!$AH$5,PrintPayslip!$D$7=Cal!$Q853),IF(LEN(P853)&gt;0,P853,0),""),"")</f>
        <v/>
      </c>
      <c r="AF853" s="258" t="str">
        <f t="shared" si="119"/>
        <v/>
      </c>
    </row>
    <row r="854" spans="2:32" x14ac:dyDescent="0.25">
      <c r="B854" s="228">
        <v>850</v>
      </c>
      <c r="C854" s="247">
        <f>IF(LEN(INDEX(TaxData!$B$7:$D$4006,Cal!$B854,Cal!C$3))&gt;0,INDEX(TaxData!$B$7:$D$4006,Cal!$B854,Cal!C$3),"")</f>
        <v>935</v>
      </c>
      <c r="D854" s="247">
        <f>IF(LEN(INDEX(TaxData!$B$7:$D$4006,Cal!$B854,Cal!D$3))&gt;0,INDEX(TaxData!$B$7:$D$4006,Cal!$B854,Cal!D$3),"")</f>
        <v>160</v>
      </c>
      <c r="E854" s="247">
        <f>IF(LEN(INDEX(TaxData!$B$7:$D$4006,Cal!$B854,Cal!E$3))&gt;0,INDEX(TaxData!$B$7:$D$4006,Cal!$B854,Cal!E$3),"")</f>
        <v>282</v>
      </c>
      <c r="F854" s="230"/>
      <c r="H854" s="234"/>
      <c r="I854" s="234"/>
      <c r="J854" s="234"/>
      <c r="K854" s="234"/>
      <c r="O854" s="228">
        <v>850</v>
      </c>
      <c r="P854" s="250" t="str">
        <f>IF(LEN(INDEX(DataInput!$B$6:$G$2005,Cal!$B854,Cal!P$3))&gt;0,INDEX(DataInput!$B$6:$G$2005,Cal!$B854,Cal!P$3),"")</f>
        <v/>
      </c>
      <c r="Q854" s="251" t="str">
        <f>IF(LEN(INDEX(DataInput!$B$6:$G$2005,Cal!$B854,Cal!Q$3))&gt;0,INDEX(DataInput!$B$6:$G$2005,Cal!$B854,Cal!Q$3),"")</f>
        <v/>
      </c>
      <c r="R854" s="252" t="str">
        <f>IF(LEN(INDEX(DataInput!$B$6:$G$2005,Cal!$B854,Cal!R$3))&gt;0,INDEX(DataInput!$B$6:$G$2005,Cal!$B854,Cal!R$3),"")</f>
        <v/>
      </c>
      <c r="S854" s="251" t="str">
        <f>IF(LEN(INDEX(DataInput!$B$6:$G$2005,Cal!$B854,Cal!S$3))&gt;0,INDEX(DataInput!$B$6:$G$2005,Cal!$B854,Cal!S$3),"")</f>
        <v/>
      </c>
      <c r="T854" s="253" t="str">
        <f>IF(LEN(INDEX(DataInput!$B$6:$G$2005,Cal!$B854,Cal!T$3))&gt;0,INDEX(DataInput!$B$6:$G$2005,Cal!$B854,Cal!T$3),"")</f>
        <v/>
      </c>
      <c r="U854" s="254" t="str">
        <f>IF(LEN(INDEX(DataInput!$B$6:$G$2005,Cal!$B854,Cal!U$3))&gt;0,INDEX(DataInput!$B$6:$G$2005,Cal!$B854,Cal!U$3),"")</f>
        <v/>
      </c>
      <c r="V854" s="262">
        <f t="shared" si="120"/>
        <v>0</v>
      </c>
      <c r="W854" s="262" t="str">
        <f t="shared" si="121"/>
        <v/>
      </c>
      <c r="X854" s="262" t="str">
        <f t="shared" si="122"/>
        <v/>
      </c>
      <c r="Y854" s="257" t="str">
        <f t="shared" si="117"/>
        <v/>
      </c>
      <c r="Z854" s="257" t="str">
        <f t="shared" si="118"/>
        <v/>
      </c>
      <c r="AA854" s="258" t="str">
        <f t="shared" si="123"/>
        <v>No</v>
      </c>
      <c r="AB854" s="259" t="str">
        <f>IFERROR(IF(COUNTIF($P$4:P854,P854)=1,P854,""),"")</f>
        <v/>
      </c>
      <c r="AC854" s="259" t="str">
        <f t="shared" si="124"/>
        <v/>
      </c>
      <c r="AD854" s="259" t="str">
        <f t="shared" si="125"/>
        <v/>
      </c>
      <c r="AE854" s="259" t="str">
        <f>IFERROR(IF(AND(Cal!P854&gt;=Cal!$AG$5,Cal!P854&lt;=Cal!$AH$5,PrintPayslip!$D$7=Cal!$Q854),IF(LEN(P854)&gt;0,P854,0),""),"")</f>
        <v/>
      </c>
      <c r="AF854" s="258" t="str">
        <f t="shared" si="119"/>
        <v/>
      </c>
    </row>
    <row r="855" spans="2:32" x14ac:dyDescent="0.25">
      <c r="B855" s="228">
        <v>851</v>
      </c>
      <c r="C855" s="247">
        <f>IF(LEN(INDEX(TaxData!$B$7:$D$4006,Cal!$B855,Cal!C$3))&gt;0,INDEX(TaxData!$B$7:$D$4006,Cal!$B855,Cal!C$3),"")</f>
        <v>936</v>
      </c>
      <c r="D855" s="247">
        <f>IF(LEN(INDEX(TaxData!$B$7:$D$4006,Cal!$B855,Cal!D$3))&gt;0,INDEX(TaxData!$B$7:$D$4006,Cal!$B855,Cal!D$3),"")</f>
        <v>160</v>
      </c>
      <c r="E855" s="247">
        <f>IF(LEN(INDEX(TaxData!$B$7:$D$4006,Cal!$B855,Cal!E$3))&gt;0,INDEX(TaxData!$B$7:$D$4006,Cal!$B855,Cal!E$3),"")</f>
        <v>282</v>
      </c>
      <c r="F855" s="230"/>
      <c r="H855" s="234"/>
      <c r="I855" s="234"/>
      <c r="J855" s="234"/>
      <c r="K855" s="234"/>
      <c r="O855" s="228">
        <v>851</v>
      </c>
      <c r="P855" s="250" t="str">
        <f>IF(LEN(INDEX(DataInput!$B$6:$G$2005,Cal!$B855,Cal!P$3))&gt;0,INDEX(DataInput!$B$6:$G$2005,Cal!$B855,Cal!P$3),"")</f>
        <v/>
      </c>
      <c r="Q855" s="251" t="str">
        <f>IF(LEN(INDEX(DataInput!$B$6:$G$2005,Cal!$B855,Cal!Q$3))&gt;0,INDEX(DataInput!$B$6:$G$2005,Cal!$B855,Cal!Q$3),"")</f>
        <v/>
      </c>
      <c r="R855" s="252" t="str">
        <f>IF(LEN(INDEX(DataInput!$B$6:$G$2005,Cal!$B855,Cal!R$3))&gt;0,INDEX(DataInput!$B$6:$G$2005,Cal!$B855,Cal!R$3),"")</f>
        <v/>
      </c>
      <c r="S855" s="251" t="str">
        <f>IF(LEN(INDEX(DataInput!$B$6:$G$2005,Cal!$B855,Cal!S$3))&gt;0,INDEX(DataInput!$B$6:$G$2005,Cal!$B855,Cal!S$3),"")</f>
        <v/>
      </c>
      <c r="T855" s="253" t="str">
        <f>IF(LEN(INDEX(DataInput!$B$6:$G$2005,Cal!$B855,Cal!T$3))&gt;0,INDEX(DataInput!$B$6:$G$2005,Cal!$B855,Cal!T$3),"")</f>
        <v/>
      </c>
      <c r="U855" s="254" t="str">
        <f>IF(LEN(INDEX(DataInput!$B$6:$G$2005,Cal!$B855,Cal!U$3))&gt;0,INDEX(DataInput!$B$6:$G$2005,Cal!$B855,Cal!U$3),"")</f>
        <v/>
      </c>
      <c r="V855" s="262">
        <f t="shared" si="120"/>
        <v>0</v>
      </c>
      <c r="W855" s="262" t="str">
        <f t="shared" si="121"/>
        <v/>
      </c>
      <c r="X855" s="262" t="str">
        <f t="shared" si="122"/>
        <v/>
      </c>
      <c r="Y855" s="257" t="str">
        <f t="shared" si="117"/>
        <v/>
      </c>
      <c r="Z855" s="257" t="str">
        <f t="shared" si="118"/>
        <v/>
      </c>
      <c r="AA855" s="258" t="str">
        <f t="shared" si="123"/>
        <v>No</v>
      </c>
      <c r="AB855" s="259" t="str">
        <f>IFERROR(IF(COUNTIF($P$4:P855,P855)=1,P855,""),"")</f>
        <v/>
      </c>
      <c r="AC855" s="259" t="str">
        <f t="shared" si="124"/>
        <v/>
      </c>
      <c r="AD855" s="259" t="str">
        <f t="shared" si="125"/>
        <v/>
      </c>
      <c r="AE855" s="259" t="str">
        <f>IFERROR(IF(AND(Cal!P855&gt;=Cal!$AG$5,Cal!P855&lt;=Cal!$AH$5,PrintPayslip!$D$7=Cal!$Q855),IF(LEN(P855)&gt;0,P855,0),""),"")</f>
        <v/>
      </c>
      <c r="AF855" s="258" t="str">
        <f t="shared" si="119"/>
        <v/>
      </c>
    </row>
    <row r="856" spans="2:32" x14ac:dyDescent="0.25">
      <c r="B856" s="228">
        <v>852</v>
      </c>
      <c r="C856" s="247">
        <f>IF(LEN(INDEX(TaxData!$B$7:$D$4006,Cal!$B856,Cal!C$3))&gt;0,INDEX(TaxData!$B$7:$D$4006,Cal!$B856,Cal!C$3),"")</f>
        <v>937</v>
      </c>
      <c r="D856" s="247">
        <f>IF(LEN(INDEX(TaxData!$B$7:$D$4006,Cal!$B856,Cal!D$3))&gt;0,INDEX(TaxData!$B$7:$D$4006,Cal!$B856,Cal!D$3),"")</f>
        <v>161</v>
      </c>
      <c r="E856" s="247">
        <f>IF(LEN(INDEX(TaxData!$B$7:$D$4006,Cal!$B856,Cal!E$3))&gt;0,INDEX(TaxData!$B$7:$D$4006,Cal!$B856,Cal!E$3),"")</f>
        <v>282</v>
      </c>
      <c r="F856" s="230"/>
      <c r="H856" s="234"/>
      <c r="I856" s="234"/>
      <c r="J856" s="234"/>
      <c r="K856" s="234"/>
      <c r="O856" s="228">
        <v>852</v>
      </c>
      <c r="P856" s="250" t="str">
        <f>IF(LEN(INDEX(DataInput!$B$6:$G$2005,Cal!$B856,Cal!P$3))&gt;0,INDEX(DataInput!$B$6:$G$2005,Cal!$B856,Cal!P$3),"")</f>
        <v/>
      </c>
      <c r="Q856" s="251" t="str">
        <f>IF(LEN(INDEX(DataInput!$B$6:$G$2005,Cal!$B856,Cal!Q$3))&gt;0,INDEX(DataInput!$B$6:$G$2005,Cal!$B856,Cal!Q$3),"")</f>
        <v/>
      </c>
      <c r="R856" s="252" t="str">
        <f>IF(LEN(INDEX(DataInput!$B$6:$G$2005,Cal!$B856,Cal!R$3))&gt;0,INDEX(DataInput!$B$6:$G$2005,Cal!$B856,Cal!R$3),"")</f>
        <v/>
      </c>
      <c r="S856" s="251" t="str">
        <f>IF(LEN(INDEX(DataInput!$B$6:$G$2005,Cal!$B856,Cal!S$3))&gt;0,INDEX(DataInput!$B$6:$G$2005,Cal!$B856,Cal!S$3),"")</f>
        <v/>
      </c>
      <c r="T856" s="253" t="str">
        <f>IF(LEN(INDEX(DataInput!$B$6:$G$2005,Cal!$B856,Cal!T$3))&gt;0,INDEX(DataInput!$B$6:$G$2005,Cal!$B856,Cal!T$3),"")</f>
        <v/>
      </c>
      <c r="U856" s="254" t="str">
        <f>IF(LEN(INDEX(DataInput!$B$6:$G$2005,Cal!$B856,Cal!U$3))&gt;0,INDEX(DataInput!$B$6:$G$2005,Cal!$B856,Cal!U$3),"")</f>
        <v/>
      </c>
      <c r="V856" s="262">
        <f t="shared" si="120"/>
        <v>0</v>
      </c>
      <c r="W856" s="262" t="str">
        <f t="shared" si="121"/>
        <v/>
      </c>
      <c r="X856" s="262" t="str">
        <f t="shared" si="122"/>
        <v/>
      </c>
      <c r="Y856" s="257" t="str">
        <f t="shared" si="117"/>
        <v/>
      </c>
      <c r="Z856" s="257" t="str">
        <f t="shared" si="118"/>
        <v/>
      </c>
      <c r="AA856" s="258" t="str">
        <f t="shared" si="123"/>
        <v>No</v>
      </c>
      <c r="AB856" s="259" t="str">
        <f>IFERROR(IF(COUNTIF($P$4:P856,P856)=1,P856,""),"")</f>
        <v/>
      </c>
      <c r="AC856" s="259" t="str">
        <f t="shared" si="124"/>
        <v/>
      </c>
      <c r="AD856" s="259" t="str">
        <f t="shared" si="125"/>
        <v/>
      </c>
      <c r="AE856" s="259" t="str">
        <f>IFERROR(IF(AND(Cal!P856&gt;=Cal!$AG$5,Cal!P856&lt;=Cal!$AH$5,PrintPayslip!$D$7=Cal!$Q856),IF(LEN(P856)&gt;0,P856,0),""),"")</f>
        <v/>
      </c>
      <c r="AF856" s="258" t="str">
        <f t="shared" si="119"/>
        <v/>
      </c>
    </row>
    <row r="857" spans="2:32" x14ac:dyDescent="0.25">
      <c r="B857" s="228">
        <v>853</v>
      </c>
      <c r="C857" s="247">
        <f>IF(LEN(INDEX(TaxData!$B$7:$D$4006,Cal!$B857,Cal!C$3))&gt;0,INDEX(TaxData!$B$7:$D$4006,Cal!$B857,Cal!C$3),"")</f>
        <v>938</v>
      </c>
      <c r="D857" s="247">
        <f>IF(LEN(INDEX(TaxData!$B$7:$D$4006,Cal!$B857,Cal!D$3))&gt;0,INDEX(TaxData!$B$7:$D$4006,Cal!$B857,Cal!D$3),"")</f>
        <v>161</v>
      </c>
      <c r="E857" s="247">
        <f>IF(LEN(INDEX(TaxData!$B$7:$D$4006,Cal!$B857,Cal!E$3))&gt;0,INDEX(TaxData!$B$7:$D$4006,Cal!$B857,Cal!E$3),"")</f>
        <v>283</v>
      </c>
      <c r="F857" s="230"/>
      <c r="H857" s="234"/>
      <c r="I857" s="234"/>
      <c r="J857" s="234"/>
      <c r="K857" s="234"/>
      <c r="O857" s="228">
        <v>853</v>
      </c>
      <c r="P857" s="250" t="str">
        <f>IF(LEN(INDEX(DataInput!$B$6:$G$2005,Cal!$B857,Cal!P$3))&gt;0,INDEX(DataInput!$B$6:$G$2005,Cal!$B857,Cal!P$3),"")</f>
        <v/>
      </c>
      <c r="Q857" s="251" t="str">
        <f>IF(LEN(INDEX(DataInput!$B$6:$G$2005,Cal!$B857,Cal!Q$3))&gt;0,INDEX(DataInput!$B$6:$G$2005,Cal!$B857,Cal!Q$3),"")</f>
        <v/>
      </c>
      <c r="R857" s="252" t="str">
        <f>IF(LEN(INDEX(DataInput!$B$6:$G$2005,Cal!$B857,Cal!R$3))&gt;0,INDEX(DataInput!$B$6:$G$2005,Cal!$B857,Cal!R$3),"")</f>
        <v/>
      </c>
      <c r="S857" s="251" t="str">
        <f>IF(LEN(INDEX(DataInput!$B$6:$G$2005,Cal!$B857,Cal!S$3))&gt;0,INDEX(DataInput!$B$6:$G$2005,Cal!$B857,Cal!S$3),"")</f>
        <v/>
      </c>
      <c r="T857" s="253" t="str">
        <f>IF(LEN(INDEX(DataInput!$B$6:$G$2005,Cal!$B857,Cal!T$3))&gt;0,INDEX(DataInput!$B$6:$G$2005,Cal!$B857,Cal!T$3),"")</f>
        <v/>
      </c>
      <c r="U857" s="254" t="str">
        <f>IF(LEN(INDEX(DataInput!$B$6:$G$2005,Cal!$B857,Cal!U$3))&gt;0,INDEX(DataInput!$B$6:$G$2005,Cal!$B857,Cal!U$3),"")</f>
        <v/>
      </c>
      <c r="V857" s="262">
        <f t="shared" si="120"/>
        <v>0</v>
      </c>
      <c r="W857" s="262" t="str">
        <f t="shared" si="121"/>
        <v/>
      </c>
      <c r="X857" s="262" t="str">
        <f t="shared" si="122"/>
        <v/>
      </c>
      <c r="Y857" s="257" t="str">
        <f t="shared" si="117"/>
        <v/>
      </c>
      <c r="Z857" s="257" t="str">
        <f t="shared" si="118"/>
        <v/>
      </c>
      <c r="AA857" s="258" t="str">
        <f t="shared" si="123"/>
        <v>No</v>
      </c>
      <c r="AB857" s="259" t="str">
        <f>IFERROR(IF(COUNTIF($P$4:P857,P857)=1,P857,""),"")</f>
        <v/>
      </c>
      <c r="AC857" s="259" t="str">
        <f t="shared" si="124"/>
        <v/>
      </c>
      <c r="AD857" s="259" t="str">
        <f t="shared" si="125"/>
        <v/>
      </c>
      <c r="AE857" s="259" t="str">
        <f>IFERROR(IF(AND(Cal!P857&gt;=Cal!$AG$5,Cal!P857&lt;=Cal!$AH$5,PrintPayslip!$D$7=Cal!$Q857),IF(LEN(P857)&gt;0,P857,0),""),"")</f>
        <v/>
      </c>
      <c r="AF857" s="258" t="str">
        <f t="shared" si="119"/>
        <v/>
      </c>
    </row>
    <row r="858" spans="2:32" x14ac:dyDescent="0.25">
      <c r="B858" s="228">
        <v>854</v>
      </c>
      <c r="C858" s="247">
        <f>IF(LEN(INDEX(TaxData!$B$7:$D$4006,Cal!$B858,Cal!C$3))&gt;0,INDEX(TaxData!$B$7:$D$4006,Cal!$B858,Cal!C$3),"")</f>
        <v>939</v>
      </c>
      <c r="D858" s="247">
        <f>IF(LEN(INDEX(TaxData!$B$7:$D$4006,Cal!$B858,Cal!D$3))&gt;0,INDEX(TaxData!$B$7:$D$4006,Cal!$B858,Cal!D$3),"")</f>
        <v>161</v>
      </c>
      <c r="E858" s="247">
        <f>IF(LEN(INDEX(TaxData!$B$7:$D$4006,Cal!$B858,Cal!E$3))&gt;0,INDEX(TaxData!$B$7:$D$4006,Cal!$B858,Cal!E$3),"")</f>
        <v>283</v>
      </c>
      <c r="F858" s="230"/>
      <c r="H858" s="234"/>
      <c r="I858" s="234"/>
      <c r="J858" s="234"/>
      <c r="K858" s="234"/>
      <c r="O858" s="228">
        <v>854</v>
      </c>
      <c r="P858" s="250" t="str">
        <f>IF(LEN(INDEX(DataInput!$B$6:$G$2005,Cal!$B858,Cal!P$3))&gt;0,INDEX(DataInput!$B$6:$G$2005,Cal!$B858,Cal!P$3),"")</f>
        <v/>
      </c>
      <c r="Q858" s="251" t="str">
        <f>IF(LEN(INDEX(DataInput!$B$6:$G$2005,Cal!$B858,Cal!Q$3))&gt;0,INDEX(DataInput!$B$6:$G$2005,Cal!$B858,Cal!Q$3),"")</f>
        <v/>
      </c>
      <c r="R858" s="252" t="str">
        <f>IF(LEN(INDEX(DataInput!$B$6:$G$2005,Cal!$B858,Cal!R$3))&gt;0,INDEX(DataInput!$B$6:$G$2005,Cal!$B858,Cal!R$3),"")</f>
        <v/>
      </c>
      <c r="S858" s="251" t="str">
        <f>IF(LEN(INDEX(DataInput!$B$6:$G$2005,Cal!$B858,Cal!S$3))&gt;0,INDEX(DataInput!$B$6:$G$2005,Cal!$B858,Cal!S$3),"")</f>
        <v/>
      </c>
      <c r="T858" s="253" t="str">
        <f>IF(LEN(INDEX(DataInput!$B$6:$G$2005,Cal!$B858,Cal!T$3))&gt;0,INDEX(DataInput!$B$6:$G$2005,Cal!$B858,Cal!T$3),"")</f>
        <v/>
      </c>
      <c r="U858" s="254" t="str">
        <f>IF(LEN(INDEX(DataInput!$B$6:$G$2005,Cal!$B858,Cal!U$3))&gt;0,INDEX(DataInput!$B$6:$G$2005,Cal!$B858,Cal!U$3),"")</f>
        <v/>
      </c>
      <c r="V858" s="262">
        <f t="shared" si="120"/>
        <v>0</v>
      </c>
      <c r="W858" s="262" t="str">
        <f t="shared" si="121"/>
        <v/>
      </c>
      <c r="X858" s="262" t="str">
        <f t="shared" si="122"/>
        <v/>
      </c>
      <c r="Y858" s="257" t="str">
        <f t="shared" si="117"/>
        <v/>
      </c>
      <c r="Z858" s="257" t="str">
        <f t="shared" si="118"/>
        <v/>
      </c>
      <c r="AA858" s="258" t="str">
        <f t="shared" si="123"/>
        <v>No</v>
      </c>
      <c r="AB858" s="259" t="str">
        <f>IFERROR(IF(COUNTIF($P$4:P858,P858)=1,P858,""),"")</f>
        <v/>
      </c>
      <c r="AC858" s="259" t="str">
        <f t="shared" si="124"/>
        <v/>
      </c>
      <c r="AD858" s="259" t="str">
        <f t="shared" si="125"/>
        <v/>
      </c>
      <c r="AE858" s="259" t="str">
        <f>IFERROR(IF(AND(Cal!P858&gt;=Cal!$AG$5,Cal!P858&lt;=Cal!$AH$5,PrintPayslip!$D$7=Cal!$Q858),IF(LEN(P858)&gt;0,P858,0),""),"")</f>
        <v/>
      </c>
      <c r="AF858" s="258" t="str">
        <f t="shared" si="119"/>
        <v/>
      </c>
    </row>
    <row r="859" spans="2:32" x14ac:dyDescent="0.25">
      <c r="B859" s="228">
        <v>855</v>
      </c>
      <c r="C859" s="247">
        <f>IF(LEN(INDEX(TaxData!$B$7:$D$4006,Cal!$B859,Cal!C$3))&gt;0,INDEX(TaxData!$B$7:$D$4006,Cal!$B859,Cal!C$3),"")</f>
        <v>940</v>
      </c>
      <c r="D859" s="247">
        <f>IF(LEN(INDEX(TaxData!$B$7:$D$4006,Cal!$B859,Cal!D$3))&gt;0,INDEX(TaxData!$B$7:$D$4006,Cal!$B859,Cal!D$3),"")</f>
        <v>162</v>
      </c>
      <c r="E859" s="247">
        <f>IF(LEN(INDEX(TaxData!$B$7:$D$4006,Cal!$B859,Cal!E$3))&gt;0,INDEX(TaxData!$B$7:$D$4006,Cal!$B859,Cal!E$3),"")</f>
        <v>283</v>
      </c>
      <c r="F859" s="230"/>
      <c r="H859" s="234"/>
      <c r="I859" s="234"/>
      <c r="J859" s="234"/>
      <c r="K859" s="234"/>
      <c r="O859" s="228">
        <v>855</v>
      </c>
      <c r="P859" s="250" t="str">
        <f>IF(LEN(INDEX(DataInput!$B$6:$G$2005,Cal!$B859,Cal!P$3))&gt;0,INDEX(DataInput!$B$6:$G$2005,Cal!$B859,Cal!P$3),"")</f>
        <v/>
      </c>
      <c r="Q859" s="251" t="str">
        <f>IF(LEN(INDEX(DataInput!$B$6:$G$2005,Cal!$B859,Cal!Q$3))&gt;0,INDEX(DataInput!$B$6:$G$2005,Cal!$B859,Cal!Q$3),"")</f>
        <v/>
      </c>
      <c r="R859" s="252" t="str">
        <f>IF(LEN(INDEX(DataInput!$B$6:$G$2005,Cal!$B859,Cal!R$3))&gt;0,INDEX(DataInput!$B$6:$G$2005,Cal!$B859,Cal!R$3),"")</f>
        <v/>
      </c>
      <c r="S859" s="251" t="str">
        <f>IF(LEN(INDEX(DataInput!$B$6:$G$2005,Cal!$B859,Cal!S$3))&gt;0,INDEX(DataInput!$B$6:$G$2005,Cal!$B859,Cal!S$3),"")</f>
        <v/>
      </c>
      <c r="T859" s="253" t="str">
        <f>IF(LEN(INDEX(DataInput!$B$6:$G$2005,Cal!$B859,Cal!T$3))&gt;0,INDEX(DataInput!$B$6:$G$2005,Cal!$B859,Cal!T$3),"")</f>
        <v/>
      </c>
      <c r="U859" s="254" t="str">
        <f>IF(LEN(INDEX(DataInput!$B$6:$G$2005,Cal!$B859,Cal!U$3))&gt;0,INDEX(DataInput!$B$6:$G$2005,Cal!$B859,Cal!U$3),"")</f>
        <v/>
      </c>
      <c r="V859" s="262">
        <f t="shared" si="120"/>
        <v>0</v>
      </c>
      <c r="W859" s="262" t="str">
        <f t="shared" si="121"/>
        <v/>
      </c>
      <c r="X859" s="262" t="str">
        <f t="shared" si="122"/>
        <v/>
      </c>
      <c r="Y859" s="257" t="str">
        <f t="shared" si="117"/>
        <v/>
      </c>
      <c r="Z859" s="257" t="str">
        <f t="shared" si="118"/>
        <v/>
      </c>
      <c r="AA859" s="258" t="str">
        <f t="shared" si="123"/>
        <v>No</v>
      </c>
      <c r="AB859" s="259" t="str">
        <f>IFERROR(IF(COUNTIF($P$4:P859,P859)=1,P859,""),"")</f>
        <v/>
      </c>
      <c r="AC859" s="259" t="str">
        <f t="shared" si="124"/>
        <v/>
      </c>
      <c r="AD859" s="259" t="str">
        <f t="shared" si="125"/>
        <v/>
      </c>
      <c r="AE859" s="259" t="str">
        <f>IFERROR(IF(AND(Cal!P859&gt;=Cal!$AG$5,Cal!P859&lt;=Cal!$AH$5,PrintPayslip!$D$7=Cal!$Q859),IF(LEN(P859)&gt;0,P859,0),""),"")</f>
        <v/>
      </c>
      <c r="AF859" s="258" t="str">
        <f t="shared" si="119"/>
        <v/>
      </c>
    </row>
    <row r="860" spans="2:32" x14ac:dyDescent="0.25">
      <c r="B860" s="228">
        <v>856</v>
      </c>
      <c r="C860" s="247">
        <f>IF(LEN(INDEX(TaxData!$B$7:$D$4006,Cal!$B860,Cal!C$3))&gt;0,INDEX(TaxData!$B$7:$D$4006,Cal!$B860,Cal!C$3),"")</f>
        <v>941</v>
      </c>
      <c r="D860" s="247">
        <f>IF(LEN(INDEX(TaxData!$B$7:$D$4006,Cal!$B860,Cal!D$3))&gt;0,INDEX(TaxData!$B$7:$D$4006,Cal!$B860,Cal!D$3),"")</f>
        <v>162</v>
      </c>
      <c r="E860" s="247">
        <f>IF(LEN(INDEX(TaxData!$B$7:$D$4006,Cal!$B860,Cal!E$3))&gt;0,INDEX(TaxData!$B$7:$D$4006,Cal!$B860,Cal!E$3),"")</f>
        <v>284</v>
      </c>
      <c r="F860" s="230"/>
      <c r="H860" s="234"/>
      <c r="I860" s="234"/>
      <c r="J860" s="234"/>
      <c r="K860" s="234"/>
      <c r="O860" s="228">
        <v>856</v>
      </c>
      <c r="P860" s="250" t="str">
        <f>IF(LEN(INDEX(DataInput!$B$6:$G$2005,Cal!$B860,Cal!P$3))&gt;0,INDEX(DataInput!$B$6:$G$2005,Cal!$B860,Cal!P$3),"")</f>
        <v/>
      </c>
      <c r="Q860" s="251" t="str">
        <f>IF(LEN(INDEX(DataInput!$B$6:$G$2005,Cal!$B860,Cal!Q$3))&gt;0,INDEX(DataInput!$B$6:$G$2005,Cal!$B860,Cal!Q$3),"")</f>
        <v/>
      </c>
      <c r="R860" s="252" t="str">
        <f>IF(LEN(INDEX(DataInput!$B$6:$G$2005,Cal!$B860,Cal!R$3))&gt;0,INDEX(DataInput!$B$6:$G$2005,Cal!$B860,Cal!R$3),"")</f>
        <v/>
      </c>
      <c r="S860" s="251" t="str">
        <f>IF(LEN(INDEX(DataInput!$B$6:$G$2005,Cal!$B860,Cal!S$3))&gt;0,INDEX(DataInput!$B$6:$G$2005,Cal!$B860,Cal!S$3),"")</f>
        <v/>
      </c>
      <c r="T860" s="253" t="str">
        <f>IF(LEN(INDEX(DataInput!$B$6:$G$2005,Cal!$B860,Cal!T$3))&gt;0,INDEX(DataInput!$B$6:$G$2005,Cal!$B860,Cal!T$3),"")</f>
        <v/>
      </c>
      <c r="U860" s="254" t="str">
        <f>IF(LEN(INDEX(DataInput!$B$6:$G$2005,Cal!$B860,Cal!U$3))&gt;0,INDEX(DataInput!$B$6:$G$2005,Cal!$B860,Cal!U$3),"")</f>
        <v/>
      </c>
      <c r="V860" s="262">
        <f t="shared" si="120"/>
        <v>0</v>
      </c>
      <c r="W860" s="262" t="str">
        <f t="shared" si="121"/>
        <v/>
      </c>
      <c r="X860" s="262" t="str">
        <f t="shared" si="122"/>
        <v/>
      </c>
      <c r="Y860" s="257" t="str">
        <f t="shared" si="117"/>
        <v/>
      </c>
      <c r="Z860" s="257" t="str">
        <f t="shared" si="118"/>
        <v/>
      </c>
      <c r="AA860" s="258" t="str">
        <f t="shared" si="123"/>
        <v>No</v>
      </c>
      <c r="AB860" s="259" t="str">
        <f>IFERROR(IF(COUNTIF($P$4:P860,P860)=1,P860,""),"")</f>
        <v/>
      </c>
      <c r="AC860" s="259" t="str">
        <f t="shared" si="124"/>
        <v/>
      </c>
      <c r="AD860" s="259" t="str">
        <f t="shared" si="125"/>
        <v/>
      </c>
      <c r="AE860" s="259" t="str">
        <f>IFERROR(IF(AND(Cal!P860&gt;=Cal!$AG$5,Cal!P860&lt;=Cal!$AH$5,PrintPayslip!$D$7=Cal!$Q860),IF(LEN(P860)&gt;0,P860,0),""),"")</f>
        <v/>
      </c>
      <c r="AF860" s="258" t="str">
        <f t="shared" si="119"/>
        <v/>
      </c>
    </row>
    <row r="861" spans="2:32" x14ac:dyDescent="0.25">
      <c r="B861" s="228">
        <v>857</v>
      </c>
      <c r="C861" s="247">
        <f>IF(LEN(INDEX(TaxData!$B$7:$D$4006,Cal!$B861,Cal!C$3))&gt;0,INDEX(TaxData!$B$7:$D$4006,Cal!$B861,Cal!C$3),"")</f>
        <v>942</v>
      </c>
      <c r="D861" s="247">
        <f>IF(LEN(INDEX(TaxData!$B$7:$D$4006,Cal!$B861,Cal!D$3))&gt;0,INDEX(TaxData!$B$7:$D$4006,Cal!$B861,Cal!D$3),"")</f>
        <v>162</v>
      </c>
      <c r="E861" s="247">
        <f>IF(LEN(INDEX(TaxData!$B$7:$D$4006,Cal!$B861,Cal!E$3))&gt;0,INDEX(TaxData!$B$7:$D$4006,Cal!$B861,Cal!E$3),"")</f>
        <v>284</v>
      </c>
      <c r="F861" s="230"/>
      <c r="H861" s="234"/>
      <c r="I861" s="234"/>
      <c r="J861" s="234"/>
      <c r="K861" s="234"/>
      <c r="O861" s="228">
        <v>857</v>
      </c>
      <c r="P861" s="250" t="str">
        <f>IF(LEN(INDEX(DataInput!$B$6:$G$2005,Cal!$B861,Cal!P$3))&gt;0,INDEX(DataInput!$B$6:$G$2005,Cal!$B861,Cal!P$3),"")</f>
        <v/>
      </c>
      <c r="Q861" s="251" t="str">
        <f>IF(LEN(INDEX(DataInput!$B$6:$G$2005,Cal!$B861,Cal!Q$3))&gt;0,INDEX(DataInput!$B$6:$G$2005,Cal!$B861,Cal!Q$3),"")</f>
        <v/>
      </c>
      <c r="R861" s="252" t="str">
        <f>IF(LEN(INDEX(DataInput!$B$6:$G$2005,Cal!$B861,Cal!R$3))&gt;0,INDEX(DataInput!$B$6:$G$2005,Cal!$B861,Cal!R$3),"")</f>
        <v/>
      </c>
      <c r="S861" s="251" t="str">
        <f>IF(LEN(INDEX(DataInput!$B$6:$G$2005,Cal!$B861,Cal!S$3))&gt;0,INDEX(DataInput!$B$6:$G$2005,Cal!$B861,Cal!S$3),"")</f>
        <v/>
      </c>
      <c r="T861" s="253" t="str">
        <f>IF(LEN(INDEX(DataInput!$B$6:$G$2005,Cal!$B861,Cal!T$3))&gt;0,INDEX(DataInput!$B$6:$G$2005,Cal!$B861,Cal!T$3),"")</f>
        <v/>
      </c>
      <c r="U861" s="254" t="str">
        <f>IF(LEN(INDEX(DataInput!$B$6:$G$2005,Cal!$B861,Cal!U$3))&gt;0,INDEX(DataInput!$B$6:$G$2005,Cal!$B861,Cal!U$3),"")</f>
        <v/>
      </c>
      <c r="V861" s="262">
        <f t="shared" si="120"/>
        <v>0</v>
      </c>
      <c r="W861" s="262" t="str">
        <f t="shared" si="121"/>
        <v/>
      </c>
      <c r="X861" s="262" t="str">
        <f t="shared" si="122"/>
        <v/>
      </c>
      <c r="Y861" s="257" t="str">
        <f t="shared" si="117"/>
        <v/>
      </c>
      <c r="Z861" s="257" t="str">
        <f t="shared" si="118"/>
        <v/>
      </c>
      <c r="AA861" s="258" t="str">
        <f t="shared" si="123"/>
        <v>No</v>
      </c>
      <c r="AB861" s="259" t="str">
        <f>IFERROR(IF(COUNTIF($P$4:P861,P861)=1,P861,""),"")</f>
        <v/>
      </c>
      <c r="AC861" s="259" t="str">
        <f t="shared" si="124"/>
        <v/>
      </c>
      <c r="AD861" s="259" t="str">
        <f t="shared" si="125"/>
        <v/>
      </c>
      <c r="AE861" s="259" t="str">
        <f>IFERROR(IF(AND(Cal!P861&gt;=Cal!$AG$5,Cal!P861&lt;=Cal!$AH$5,PrintPayslip!$D$7=Cal!$Q861),IF(LEN(P861)&gt;0,P861,0),""),"")</f>
        <v/>
      </c>
      <c r="AF861" s="258" t="str">
        <f t="shared" si="119"/>
        <v/>
      </c>
    </row>
    <row r="862" spans="2:32" x14ac:dyDescent="0.25">
      <c r="B862" s="228">
        <v>858</v>
      </c>
      <c r="C862" s="247">
        <f>IF(LEN(INDEX(TaxData!$B$7:$D$4006,Cal!$B862,Cal!C$3))&gt;0,INDEX(TaxData!$B$7:$D$4006,Cal!$B862,Cal!C$3),"")</f>
        <v>943</v>
      </c>
      <c r="D862" s="247">
        <f>IF(LEN(INDEX(TaxData!$B$7:$D$4006,Cal!$B862,Cal!D$3))&gt;0,INDEX(TaxData!$B$7:$D$4006,Cal!$B862,Cal!D$3),"")</f>
        <v>163</v>
      </c>
      <c r="E862" s="247">
        <f>IF(LEN(INDEX(TaxData!$B$7:$D$4006,Cal!$B862,Cal!E$3))&gt;0,INDEX(TaxData!$B$7:$D$4006,Cal!$B862,Cal!E$3),"")</f>
        <v>285</v>
      </c>
      <c r="F862" s="230"/>
      <c r="H862" s="234"/>
      <c r="I862" s="234"/>
      <c r="J862" s="234"/>
      <c r="K862" s="234"/>
      <c r="O862" s="228">
        <v>858</v>
      </c>
      <c r="P862" s="250" t="str">
        <f>IF(LEN(INDEX(DataInput!$B$6:$G$2005,Cal!$B862,Cal!P$3))&gt;0,INDEX(DataInput!$B$6:$G$2005,Cal!$B862,Cal!P$3),"")</f>
        <v/>
      </c>
      <c r="Q862" s="251" t="str">
        <f>IF(LEN(INDEX(DataInput!$B$6:$G$2005,Cal!$B862,Cal!Q$3))&gt;0,INDEX(DataInput!$B$6:$G$2005,Cal!$B862,Cal!Q$3),"")</f>
        <v/>
      </c>
      <c r="R862" s="252" t="str">
        <f>IF(LEN(INDEX(DataInput!$B$6:$G$2005,Cal!$B862,Cal!R$3))&gt;0,INDEX(DataInput!$B$6:$G$2005,Cal!$B862,Cal!R$3),"")</f>
        <v/>
      </c>
      <c r="S862" s="251" t="str">
        <f>IF(LEN(INDEX(DataInput!$B$6:$G$2005,Cal!$B862,Cal!S$3))&gt;0,INDEX(DataInput!$B$6:$G$2005,Cal!$B862,Cal!S$3),"")</f>
        <v/>
      </c>
      <c r="T862" s="253" t="str">
        <f>IF(LEN(INDEX(DataInput!$B$6:$G$2005,Cal!$B862,Cal!T$3))&gt;0,INDEX(DataInput!$B$6:$G$2005,Cal!$B862,Cal!T$3),"")</f>
        <v/>
      </c>
      <c r="U862" s="254" t="str">
        <f>IF(LEN(INDEX(DataInput!$B$6:$G$2005,Cal!$B862,Cal!U$3))&gt;0,INDEX(DataInput!$B$6:$G$2005,Cal!$B862,Cal!U$3),"")</f>
        <v/>
      </c>
      <c r="V862" s="262">
        <f t="shared" si="120"/>
        <v>0</v>
      </c>
      <c r="W862" s="262" t="str">
        <f t="shared" si="121"/>
        <v/>
      </c>
      <c r="X862" s="262" t="str">
        <f t="shared" si="122"/>
        <v/>
      </c>
      <c r="Y862" s="257" t="str">
        <f t="shared" si="117"/>
        <v/>
      </c>
      <c r="Z862" s="257" t="str">
        <f t="shared" si="118"/>
        <v/>
      </c>
      <c r="AA862" s="258" t="str">
        <f t="shared" si="123"/>
        <v>No</v>
      </c>
      <c r="AB862" s="259" t="str">
        <f>IFERROR(IF(COUNTIF($P$4:P862,P862)=1,P862,""),"")</f>
        <v/>
      </c>
      <c r="AC862" s="259" t="str">
        <f t="shared" si="124"/>
        <v/>
      </c>
      <c r="AD862" s="259" t="str">
        <f t="shared" si="125"/>
        <v/>
      </c>
      <c r="AE862" s="259" t="str">
        <f>IFERROR(IF(AND(Cal!P862&gt;=Cal!$AG$5,Cal!P862&lt;=Cal!$AH$5,PrintPayslip!$D$7=Cal!$Q862),IF(LEN(P862)&gt;0,P862,0),""),"")</f>
        <v/>
      </c>
      <c r="AF862" s="258" t="str">
        <f t="shared" si="119"/>
        <v/>
      </c>
    </row>
    <row r="863" spans="2:32" x14ac:dyDescent="0.25">
      <c r="B863" s="228">
        <v>859</v>
      </c>
      <c r="C863" s="247">
        <f>IF(LEN(INDEX(TaxData!$B$7:$D$4006,Cal!$B863,Cal!C$3))&gt;0,INDEX(TaxData!$B$7:$D$4006,Cal!$B863,Cal!C$3),"")</f>
        <v>944</v>
      </c>
      <c r="D863" s="247">
        <f>IF(LEN(INDEX(TaxData!$B$7:$D$4006,Cal!$B863,Cal!D$3))&gt;0,INDEX(TaxData!$B$7:$D$4006,Cal!$B863,Cal!D$3),"")</f>
        <v>163</v>
      </c>
      <c r="E863" s="247">
        <f>IF(LEN(INDEX(TaxData!$B$7:$D$4006,Cal!$B863,Cal!E$3))&gt;0,INDEX(TaxData!$B$7:$D$4006,Cal!$B863,Cal!E$3),"")</f>
        <v>285</v>
      </c>
      <c r="F863" s="230"/>
      <c r="H863" s="234"/>
      <c r="I863" s="234"/>
      <c r="J863" s="234"/>
      <c r="K863" s="234"/>
      <c r="O863" s="228">
        <v>859</v>
      </c>
      <c r="P863" s="250" t="str">
        <f>IF(LEN(INDEX(DataInput!$B$6:$G$2005,Cal!$B863,Cal!P$3))&gt;0,INDEX(DataInput!$B$6:$G$2005,Cal!$B863,Cal!P$3),"")</f>
        <v/>
      </c>
      <c r="Q863" s="251" t="str">
        <f>IF(LEN(INDEX(DataInput!$B$6:$G$2005,Cal!$B863,Cal!Q$3))&gt;0,INDEX(DataInput!$B$6:$G$2005,Cal!$B863,Cal!Q$3),"")</f>
        <v/>
      </c>
      <c r="R863" s="252" t="str">
        <f>IF(LEN(INDEX(DataInput!$B$6:$G$2005,Cal!$B863,Cal!R$3))&gt;0,INDEX(DataInput!$B$6:$G$2005,Cal!$B863,Cal!R$3),"")</f>
        <v/>
      </c>
      <c r="S863" s="251" t="str">
        <f>IF(LEN(INDEX(DataInput!$B$6:$G$2005,Cal!$B863,Cal!S$3))&gt;0,INDEX(DataInput!$B$6:$G$2005,Cal!$B863,Cal!S$3),"")</f>
        <v/>
      </c>
      <c r="T863" s="253" t="str">
        <f>IF(LEN(INDEX(DataInput!$B$6:$G$2005,Cal!$B863,Cal!T$3))&gt;0,INDEX(DataInput!$B$6:$G$2005,Cal!$B863,Cal!T$3),"")</f>
        <v/>
      </c>
      <c r="U863" s="254" t="str">
        <f>IF(LEN(INDEX(DataInput!$B$6:$G$2005,Cal!$B863,Cal!U$3))&gt;0,INDEX(DataInput!$B$6:$G$2005,Cal!$B863,Cal!U$3),"")</f>
        <v/>
      </c>
      <c r="V863" s="262">
        <f t="shared" si="120"/>
        <v>0</v>
      </c>
      <c r="W863" s="262" t="str">
        <f t="shared" si="121"/>
        <v/>
      </c>
      <c r="X863" s="262" t="str">
        <f t="shared" si="122"/>
        <v/>
      </c>
      <c r="Y863" s="257" t="str">
        <f t="shared" si="117"/>
        <v/>
      </c>
      <c r="Z863" s="257" t="str">
        <f t="shared" si="118"/>
        <v/>
      </c>
      <c r="AA863" s="258" t="str">
        <f t="shared" si="123"/>
        <v>No</v>
      </c>
      <c r="AB863" s="259" t="str">
        <f>IFERROR(IF(COUNTIF($P$4:P863,P863)=1,P863,""),"")</f>
        <v/>
      </c>
      <c r="AC863" s="259" t="str">
        <f t="shared" si="124"/>
        <v/>
      </c>
      <c r="AD863" s="259" t="str">
        <f t="shared" si="125"/>
        <v/>
      </c>
      <c r="AE863" s="259" t="str">
        <f>IFERROR(IF(AND(Cal!P863&gt;=Cal!$AG$5,Cal!P863&lt;=Cal!$AH$5,PrintPayslip!$D$7=Cal!$Q863),IF(LEN(P863)&gt;0,P863,0),""),"")</f>
        <v/>
      </c>
      <c r="AF863" s="258" t="str">
        <f t="shared" si="119"/>
        <v/>
      </c>
    </row>
    <row r="864" spans="2:32" x14ac:dyDescent="0.25">
      <c r="B864" s="228">
        <v>860</v>
      </c>
      <c r="C864" s="247">
        <f>IF(LEN(INDEX(TaxData!$B$7:$D$4006,Cal!$B864,Cal!C$3))&gt;0,INDEX(TaxData!$B$7:$D$4006,Cal!$B864,Cal!C$3),"")</f>
        <v>945</v>
      </c>
      <c r="D864" s="247">
        <f>IF(LEN(INDEX(TaxData!$B$7:$D$4006,Cal!$B864,Cal!D$3))&gt;0,INDEX(TaxData!$B$7:$D$4006,Cal!$B864,Cal!D$3),"")</f>
        <v>163</v>
      </c>
      <c r="E864" s="247">
        <f>IF(LEN(INDEX(TaxData!$B$7:$D$4006,Cal!$B864,Cal!E$3))&gt;0,INDEX(TaxData!$B$7:$D$4006,Cal!$B864,Cal!E$3),"")</f>
        <v>285</v>
      </c>
      <c r="F864" s="230"/>
      <c r="H864" s="234"/>
      <c r="I864" s="234"/>
      <c r="J864" s="234"/>
      <c r="K864" s="234"/>
      <c r="O864" s="228">
        <v>860</v>
      </c>
      <c r="P864" s="250" t="str">
        <f>IF(LEN(INDEX(DataInput!$B$6:$G$2005,Cal!$B864,Cal!P$3))&gt;0,INDEX(DataInput!$B$6:$G$2005,Cal!$B864,Cal!P$3),"")</f>
        <v/>
      </c>
      <c r="Q864" s="251" t="str">
        <f>IF(LEN(INDEX(DataInput!$B$6:$G$2005,Cal!$B864,Cal!Q$3))&gt;0,INDEX(DataInput!$B$6:$G$2005,Cal!$B864,Cal!Q$3),"")</f>
        <v/>
      </c>
      <c r="R864" s="252" t="str">
        <f>IF(LEN(INDEX(DataInput!$B$6:$G$2005,Cal!$B864,Cal!R$3))&gt;0,INDEX(DataInput!$B$6:$G$2005,Cal!$B864,Cal!R$3),"")</f>
        <v/>
      </c>
      <c r="S864" s="251" t="str">
        <f>IF(LEN(INDEX(DataInput!$B$6:$G$2005,Cal!$B864,Cal!S$3))&gt;0,INDEX(DataInput!$B$6:$G$2005,Cal!$B864,Cal!S$3),"")</f>
        <v/>
      </c>
      <c r="T864" s="253" t="str">
        <f>IF(LEN(INDEX(DataInput!$B$6:$G$2005,Cal!$B864,Cal!T$3))&gt;0,INDEX(DataInput!$B$6:$G$2005,Cal!$B864,Cal!T$3),"")</f>
        <v/>
      </c>
      <c r="U864" s="254" t="str">
        <f>IF(LEN(INDEX(DataInput!$B$6:$G$2005,Cal!$B864,Cal!U$3))&gt;0,INDEX(DataInput!$B$6:$G$2005,Cal!$B864,Cal!U$3),"")</f>
        <v/>
      </c>
      <c r="V864" s="262">
        <f t="shared" si="120"/>
        <v>0</v>
      </c>
      <c r="W864" s="262" t="str">
        <f t="shared" si="121"/>
        <v/>
      </c>
      <c r="X864" s="262" t="str">
        <f t="shared" si="122"/>
        <v/>
      </c>
      <c r="Y864" s="257" t="str">
        <f t="shared" si="117"/>
        <v/>
      </c>
      <c r="Z864" s="257" t="str">
        <f t="shared" si="118"/>
        <v/>
      </c>
      <c r="AA864" s="258" t="str">
        <f t="shared" si="123"/>
        <v>No</v>
      </c>
      <c r="AB864" s="259" t="str">
        <f>IFERROR(IF(COUNTIF($P$4:P864,P864)=1,P864,""),"")</f>
        <v/>
      </c>
      <c r="AC864" s="259" t="str">
        <f t="shared" si="124"/>
        <v/>
      </c>
      <c r="AD864" s="259" t="str">
        <f t="shared" si="125"/>
        <v/>
      </c>
      <c r="AE864" s="259" t="str">
        <f>IFERROR(IF(AND(Cal!P864&gt;=Cal!$AG$5,Cal!P864&lt;=Cal!$AH$5,PrintPayslip!$D$7=Cal!$Q864),IF(LEN(P864)&gt;0,P864,0),""),"")</f>
        <v/>
      </c>
      <c r="AF864" s="258" t="str">
        <f t="shared" si="119"/>
        <v/>
      </c>
    </row>
    <row r="865" spans="2:32" x14ac:dyDescent="0.25">
      <c r="B865" s="228">
        <v>861</v>
      </c>
      <c r="C865" s="247">
        <f>IF(LEN(INDEX(TaxData!$B$7:$D$4006,Cal!$B865,Cal!C$3))&gt;0,INDEX(TaxData!$B$7:$D$4006,Cal!$B865,Cal!C$3),"")</f>
        <v>946</v>
      </c>
      <c r="D865" s="247">
        <f>IF(LEN(INDEX(TaxData!$B$7:$D$4006,Cal!$B865,Cal!D$3))&gt;0,INDEX(TaxData!$B$7:$D$4006,Cal!$B865,Cal!D$3),"")</f>
        <v>164</v>
      </c>
      <c r="E865" s="247">
        <f>IF(LEN(INDEX(TaxData!$B$7:$D$4006,Cal!$B865,Cal!E$3))&gt;0,INDEX(TaxData!$B$7:$D$4006,Cal!$B865,Cal!E$3),"")</f>
        <v>286</v>
      </c>
      <c r="F865" s="230"/>
      <c r="H865" s="234"/>
      <c r="I865" s="234"/>
      <c r="J865" s="234"/>
      <c r="K865" s="234"/>
      <c r="O865" s="228">
        <v>861</v>
      </c>
      <c r="P865" s="250" t="str">
        <f>IF(LEN(INDEX(DataInput!$B$6:$G$2005,Cal!$B865,Cal!P$3))&gt;0,INDEX(DataInput!$B$6:$G$2005,Cal!$B865,Cal!P$3),"")</f>
        <v/>
      </c>
      <c r="Q865" s="251" t="str">
        <f>IF(LEN(INDEX(DataInput!$B$6:$G$2005,Cal!$B865,Cal!Q$3))&gt;0,INDEX(DataInput!$B$6:$G$2005,Cal!$B865,Cal!Q$3),"")</f>
        <v/>
      </c>
      <c r="R865" s="252" t="str">
        <f>IF(LEN(INDEX(DataInput!$B$6:$G$2005,Cal!$B865,Cal!R$3))&gt;0,INDEX(DataInput!$B$6:$G$2005,Cal!$B865,Cal!R$3),"")</f>
        <v/>
      </c>
      <c r="S865" s="251" t="str">
        <f>IF(LEN(INDEX(DataInput!$B$6:$G$2005,Cal!$B865,Cal!S$3))&gt;0,INDEX(DataInput!$B$6:$G$2005,Cal!$B865,Cal!S$3),"")</f>
        <v/>
      </c>
      <c r="T865" s="253" t="str">
        <f>IF(LEN(INDEX(DataInput!$B$6:$G$2005,Cal!$B865,Cal!T$3))&gt;0,INDEX(DataInput!$B$6:$G$2005,Cal!$B865,Cal!T$3),"")</f>
        <v/>
      </c>
      <c r="U865" s="254" t="str">
        <f>IF(LEN(INDEX(DataInput!$B$6:$G$2005,Cal!$B865,Cal!U$3))&gt;0,INDEX(DataInput!$B$6:$G$2005,Cal!$B865,Cal!U$3),"")</f>
        <v/>
      </c>
      <c r="V865" s="262">
        <f t="shared" si="120"/>
        <v>0</v>
      </c>
      <c r="W865" s="262" t="str">
        <f t="shared" si="121"/>
        <v/>
      </c>
      <c r="X865" s="262" t="str">
        <f t="shared" si="122"/>
        <v/>
      </c>
      <c r="Y865" s="257" t="str">
        <f t="shared" si="117"/>
        <v/>
      </c>
      <c r="Z865" s="257" t="str">
        <f t="shared" si="118"/>
        <v/>
      </c>
      <c r="AA865" s="258" t="str">
        <f t="shared" si="123"/>
        <v>No</v>
      </c>
      <c r="AB865" s="259" t="str">
        <f>IFERROR(IF(COUNTIF($P$4:P865,P865)=1,P865,""),"")</f>
        <v/>
      </c>
      <c r="AC865" s="259" t="str">
        <f t="shared" si="124"/>
        <v/>
      </c>
      <c r="AD865" s="259" t="str">
        <f t="shared" si="125"/>
        <v/>
      </c>
      <c r="AE865" s="259" t="str">
        <f>IFERROR(IF(AND(Cal!P865&gt;=Cal!$AG$5,Cal!P865&lt;=Cal!$AH$5,PrintPayslip!$D$7=Cal!$Q865),IF(LEN(P865)&gt;0,P865,0),""),"")</f>
        <v/>
      </c>
      <c r="AF865" s="258" t="str">
        <f t="shared" si="119"/>
        <v/>
      </c>
    </row>
    <row r="866" spans="2:32" x14ac:dyDescent="0.25">
      <c r="B866" s="228">
        <v>862</v>
      </c>
      <c r="C866" s="247">
        <f>IF(LEN(INDEX(TaxData!$B$7:$D$4006,Cal!$B866,Cal!C$3))&gt;0,INDEX(TaxData!$B$7:$D$4006,Cal!$B866,Cal!C$3),"")</f>
        <v>947</v>
      </c>
      <c r="D866" s="247">
        <f>IF(LEN(INDEX(TaxData!$B$7:$D$4006,Cal!$B866,Cal!D$3))&gt;0,INDEX(TaxData!$B$7:$D$4006,Cal!$B866,Cal!D$3),"")</f>
        <v>164</v>
      </c>
      <c r="E866" s="247">
        <f>IF(LEN(INDEX(TaxData!$B$7:$D$4006,Cal!$B866,Cal!E$3))&gt;0,INDEX(TaxData!$B$7:$D$4006,Cal!$B866,Cal!E$3),"")</f>
        <v>286</v>
      </c>
      <c r="F866" s="230"/>
      <c r="H866" s="234"/>
      <c r="I866" s="234"/>
      <c r="J866" s="234"/>
      <c r="K866" s="234"/>
      <c r="O866" s="228">
        <v>862</v>
      </c>
      <c r="P866" s="250" t="str">
        <f>IF(LEN(INDEX(DataInput!$B$6:$G$2005,Cal!$B866,Cal!P$3))&gt;0,INDEX(DataInput!$B$6:$G$2005,Cal!$B866,Cal!P$3),"")</f>
        <v/>
      </c>
      <c r="Q866" s="251" t="str">
        <f>IF(LEN(INDEX(DataInput!$B$6:$G$2005,Cal!$B866,Cal!Q$3))&gt;0,INDEX(DataInput!$B$6:$G$2005,Cal!$B866,Cal!Q$3),"")</f>
        <v/>
      </c>
      <c r="R866" s="252" t="str">
        <f>IF(LEN(INDEX(DataInput!$B$6:$G$2005,Cal!$B866,Cal!R$3))&gt;0,INDEX(DataInput!$B$6:$G$2005,Cal!$B866,Cal!R$3),"")</f>
        <v/>
      </c>
      <c r="S866" s="251" t="str">
        <f>IF(LEN(INDEX(DataInput!$B$6:$G$2005,Cal!$B866,Cal!S$3))&gt;0,INDEX(DataInput!$B$6:$G$2005,Cal!$B866,Cal!S$3),"")</f>
        <v/>
      </c>
      <c r="T866" s="253" t="str">
        <f>IF(LEN(INDEX(DataInput!$B$6:$G$2005,Cal!$B866,Cal!T$3))&gt;0,INDEX(DataInput!$B$6:$G$2005,Cal!$B866,Cal!T$3),"")</f>
        <v/>
      </c>
      <c r="U866" s="254" t="str">
        <f>IF(LEN(INDEX(DataInput!$B$6:$G$2005,Cal!$B866,Cal!U$3))&gt;0,INDEX(DataInput!$B$6:$G$2005,Cal!$B866,Cal!U$3),"")</f>
        <v/>
      </c>
      <c r="V866" s="262">
        <f t="shared" si="120"/>
        <v>0</v>
      </c>
      <c r="W866" s="262" t="str">
        <f t="shared" si="121"/>
        <v/>
      </c>
      <c r="X866" s="262" t="str">
        <f t="shared" si="122"/>
        <v/>
      </c>
      <c r="Y866" s="257" t="str">
        <f t="shared" si="117"/>
        <v/>
      </c>
      <c r="Z866" s="257" t="str">
        <f t="shared" si="118"/>
        <v/>
      </c>
      <c r="AA866" s="258" t="str">
        <f t="shared" si="123"/>
        <v>No</v>
      </c>
      <c r="AB866" s="259" t="str">
        <f>IFERROR(IF(COUNTIF($P$4:P866,P866)=1,P866,""),"")</f>
        <v/>
      </c>
      <c r="AC866" s="259" t="str">
        <f t="shared" si="124"/>
        <v/>
      </c>
      <c r="AD866" s="259" t="str">
        <f t="shared" si="125"/>
        <v/>
      </c>
      <c r="AE866" s="259" t="str">
        <f>IFERROR(IF(AND(Cal!P866&gt;=Cal!$AG$5,Cal!P866&lt;=Cal!$AH$5,PrintPayslip!$D$7=Cal!$Q866),IF(LEN(P866)&gt;0,P866,0),""),"")</f>
        <v/>
      </c>
      <c r="AF866" s="258" t="str">
        <f t="shared" si="119"/>
        <v/>
      </c>
    </row>
    <row r="867" spans="2:32" x14ac:dyDescent="0.25">
      <c r="B867" s="228">
        <v>863</v>
      </c>
      <c r="C867" s="247">
        <f>IF(LEN(INDEX(TaxData!$B$7:$D$4006,Cal!$B867,Cal!C$3))&gt;0,INDEX(TaxData!$B$7:$D$4006,Cal!$B867,Cal!C$3),"")</f>
        <v>948</v>
      </c>
      <c r="D867" s="247">
        <f>IF(LEN(INDEX(TaxData!$B$7:$D$4006,Cal!$B867,Cal!D$3))&gt;0,INDEX(TaxData!$B$7:$D$4006,Cal!$B867,Cal!D$3),"")</f>
        <v>165</v>
      </c>
      <c r="E867" s="247">
        <f>IF(LEN(INDEX(TaxData!$B$7:$D$4006,Cal!$B867,Cal!E$3))&gt;0,INDEX(TaxData!$B$7:$D$4006,Cal!$B867,Cal!E$3),"")</f>
        <v>286</v>
      </c>
      <c r="F867" s="230"/>
      <c r="H867" s="234"/>
      <c r="I867" s="234"/>
      <c r="J867" s="234"/>
      <c r="K867" s="234"/>
      <c r="O867" s="228">
        <v>863</v>
      </c>
      <c r="P867" s="250" t="str">
        <f>IF(LEN(INDEX(DataInput!$B$6:$G$2005,Cal!$B867,Cal!P$3))&gt;0,INDEX(DataInput!$B$6:$G$2005,Cal!$B867,Cal!P$3),"")</f>
        <v/>
      </c>
      <c r="Q867" s="251" t="str">
        <f>IF(LEN(INDEX(DataInput!$B$6:$G$2005,Cal!$B867,Cal!Q$3))&gt;0,INDEX(DataInput!$B$6:$G$2005,Cal!$B867,Cal!Q$3),"")</f>
        <v/>
      </c>
      <c r="R867" s="252" t="str">
        <f>IF(LEN(INDEX(DataInput!$B$6:$G$2005,Cal!$B867,Cal!R$3))&gt;0,INDEX(DataInput!$B$6:$G$2005,Cal!$B867,Cal!R$3),"")</f>
        <v/>
      </c>
      <c r="S867" s="251" t="str">
        <f>IF(LEN(INDEX(DataInput!$B$6:$G$2005,Cal!$B867,Cal!S$3))&gt;0,INDEX(DataInput!$B$6:$G$2005,Cal!$B867,Cal!S$3),"")</f>
        <v/>
      </c>
      <c r="T867" s="253" t="str">
        <f>IF(LEN(INDEX(DataInput!$B$6:$G$2005,Cal!$B867,Cal!T$3))&gt;0,INDEX(DataInput!$B$6:$G$2005,Cal!$B867,Cal!T$3),"")</f>
        <v/>
      </c>
      <c r="U867" s="254" t="str">
        <f>IF(LEN(INDEX(DataInput!$B$6:$G$2005,Cal!$B867,Cal!U$3))&gt;0,INDEX(DataInput!$B$6:$G$2005,Cal!$B867,Cal!U$3),"")</f>
        <v/>
      </c>
      <c r="V867" s="262">
        <f t="shared" si="120"/>
        <v>0</v>
      </c>
      <c r="W867" s="262" t="str">
        <f t="shared" si="121"/>
        <v/>
      </c>
      <c r="X867" s="262" t="str">
        <f t="shared" si="122"/>
        <v/>
      </c>
      <c r="Y867" s="257" t="str">
        <f t="shared" si="117"/>
        <v/>
      </c>
      <c r="Z867" s="257" t="str">
        <f t="shared" si="118"/>
        <v/>
      </c>
      <c r="AA867" s="258" t="str">
        <f t="shared" si="123"/>
        <v>No</v>
      </c>
      <c r="AB867" s="259" t="str">
        <f>IFERROR(IF(COUNTIF($P$4:P867,P867)=1,P867,""),"")</f>
        <v/>
      </c>
      <c r="AC867" s="259" t="str">
        <f t="shared" si="124"/>
        <v/>
      </c>
      <c r="AD867" s="259" t="str">
        <f t="shared" si="125"/>
        <v/>
      </c>
      <c r="AE867" s="259" t="str">
        <f>IFERROR(IF(AND(Cal!P867&gt;=Cal!$AG$5,Cal!P867&lt;=Cal!$AH$5,PrintPayslip!$D$7=Cal!$Q867),IF(LEN(P867)&gt;0,P867,0),""),"")</f>
        <v/>
      </c>
      <c r="AF867" s="258" t="str">
        <f t="shared" si="119"/>
        <v/>
      </c>
    </row>
    <row r="868" spans="2:32" x14ac:dyDescent="0.25">
      <c r="B868" s="228">
        <v>864</v>
      </c>
      <c r="C868" s="247">
        <f>IF(LEN(INDEX(TaxData!$B$7:$D$4006,Cal!$B868,Cal!C$3))&gt;0,INDEX(TaxData!$B$7:$D$4006,Cal!$B868,Cal!C$3),"")</f>
        <v>949</v>
      </c>
      <c r="D868" s="247">
        <f>IF(LEN(INDEX(TaxData!$B$7:$D$4006,Cal!$B868,Cal!D$3))&gt;0,INDEX(TaxData!$B$7:$D$4006,Cal!$B868,Cal!D$3),"")</f>
        <v>165</v>
      </c>
      <c r="E868" s="247">
        <f>IF(LEN(INDEX(TaxData!$B$7:$D$4006,Cal!$B868,Cal!E$3))&gt;0,INDEX(TaxData!$B$7:$D$4006,Cal!$B868,Cal!E$3),"")</f>
        <v>287</v>
      </c>
      <c r="F868" s="230"/>
      <c r="H868" s="234"/>
      <c r="I868" s="234"/>
      <c r="J868" s="234"/>
      <c r="K868" s="234"/>
      <c r="O868" s="228">
        <v>864</v>
      </c>
      <c r="P868" s="250" t="str">
        <f>IF(LEN(INDEX(DataInput!$B$6:$G$2005,Cal!$B868,Cal!P$3))&gt;0,INDEX(DataInput!$B$6:$G$2005,Cal!$B868,Cal!P$3),"")</f>
        <v/>
      </c>
      <c r="Q868" s="251" t="str">
        <f>IF(LEN(INDEX(DataInput!$B$6:$G$2005,Cal!$B868,Cal!Q$3))&gt;0,INDEX(DataInput!$B$6:$G$2005,Cal!$B868,Cal!Q$3),"")</f>
        <v/>
      </c>
      <c r="R868" s="252" t="str">
        <f>IF(LEN(INDEX(DataInput!$B$6:$G$2005,Cal!$B868,Cal!R$3))&gt;0,INDEX(DataInput!$B$6:$G$2005,Cal!$B868,Cal!R$3),"")</f>
        <v/>
      </c>
      <c r="S868" s="251" t="str">
        <f>IF(LEN(INDEX(DataInput!$B$6:$G$2005,Cal!$B868,Cal!S$3))&gt;0,INDEX(DataInput!$B$6:$G$2005,Cal!$B868,Cal!S$3),"")</f>
        <v/>
      </c>
      <c r="T868" s="253" t="str">
        <f>IF(LEN(INDEX(DataInput!$B$6:$G$2005,Cal!$B868,Cal!T$3))&gt;0,INDEX(DataInput!$B$6:$G$2005,Cal!$B868,Cal!T$3),"")</f>
        <v/>
      </c>
      <c r="U868" s="254" t="str">
        <f>IF(LEN(INDEX(DataInput!$B$6:$G$2005,Cal!$B868,Cal!U$3))&gt;0,INDEX(DataInput!$B$6:$G$2005,Cal!$B868,Cal!U$3),"")</f>
        <v/>
      </c>
      <c r="V868" s="262">
        <f t="shared" si="120"/>
        <v>0</v>
      </c>
      <c r="W868" s="262" t="str">
        <f t="shared" si="121"/>
        <v/>
      </c>
      <c r="X868" s="262" t="str">
        <f t="shared" si="122"/>
        <v/>
      </c>
      <c r="Y868" s="257" t="str">
        <f t="shared" si="117"/>
        <v/>
      </c>
      <c r="Z868" s="257" t="str">
        <f t="shared" si="118"/>
        <v/>
      </c>
      <c r="AA868" s="258" t="str">
        <f t="shared" si="123"/>
        <v>No</v>
      </c>
      <c r="AB868" s="259" t="str">
        <f>IFERROR(IF(COUNTIF($P$4:P868,P868)=1,P868,""),"")</f>
        <v/>
      </c>
      <c r="AC868" s="259" t="str">
        <f t="shared" si="124"/>
        <v/>
      </c>
      <c r="AD868" s="259" t="str">
        <f t="shared" si="125"/>
        <v/>
      </c>
      <c r="AE868" s="259" t="str">
        <f>IFERROR(IF(AND(Cal!P868&gt;=Cal!$AG$5,Cal!P868&lt;=Cal!$AH$5,PrintPayslip!$D$7=Cal!$Q868),IF(LEN(P868)&gt;0,P868,0),""),"")</f>
        <v/>
      </c>
      <c r="AF868" s="258" t="str">
        <f t="shared" si="119"/>
        <v/>
      </c>
    </row>
    <row r="869" spans="2:32" x14ac:dyDescent="0.25">
      <c r="B869" s="228">
        <v>865</v>
      </c>
      <c r="C869" s="247">
        <f>IF(LEN(INDEX(TaxData!$B$7:$D$4006,Cal!$B869,Cal!C$3))&gt;0,INDEX(TaxData!$B$7:$D$4006,Cal!$B869,Cal!C$3),"")</f>
        <v>950</v>
      </c>
      <c r="D869" s="247">
        <f>IF(LEN(INDEX(TaxData!$B$7:$D$4006,Cal!$B869,Cal!D$3))&gt;0,INDEX(TaxData!$B$7:$D$4006,Cal!$B869,Cal!D$3),"")</f>
        <v>165</v>
      </c>
      <c r="E869" s="247">
        <f>IF(LEN(INDEX(TaxData!$B$7:$D$4006,Cal!$B869,Cal!E$3))&gt;0,INDEX(TaxData!$B$7:$D$4006,Cal!$B869,Cal!E$3),"")</f>
        <v>287</v>
      </c>
      <c r="F869" s="230"/>
      <c r="H869" s="234"/>
      <c r="I869" s="234"/>
      <c r="J869" s="234"/>
      <c r="K869" s="234"/>
      <c r="O869" s="228">
        <v>865</v>
      </c>
      <c r="P869" s="250" t="str">
        <f>IF(LEN(INDEX(DataInput!$B$6:$G$2005,Cal!$B869,Cal!P$3))&gt;0,INDEX(DataInput!$B$6:$G$2005,Cal!$B869,Cal!P$3),"")</f>
        <v/>
      </c>
      <c r="Q869" s="251" t="str">
        <f>IF(LEN(INDEX(DataInput!$B$6:$G$2005,Cal!$B869,Cal!Q$3))&gt;0,INDEX(DataInput!$B$6:$G$2005,Cal!$B869,Cal!Q$3),"")</f>
        <v/>
      </c>
      <c r="R869" s="252" t="str">
        <f>IF(LEN(INDEX(DataInput!$B$6:$G$2005,Cal!$B869,Cal!R$3))&gt;0,INDEX(DataInput!$B$6:$G$2005,Cal!$B869,Cal!R$3),"")</f>
        <v/>
      </c>
      <c r="S869" s="251" t="str">
        <f>IF(LEN(INDEX(DataInput!$B$6:$G$2005,Cal!$B869,Cal!S$3))&gt;0,INDEX(DataInput!$B$6:$G$2005,Cal!$B869,Cal!S$3),"")</f>
        <v/>
      </c>
      <c r="T869" s="253" t="str">
        <f>IF(LEN(INDEX(DataInput!$B$6:$G$2005,Cal!$B869,Cal!T$3))&gt;0,INDEX(DataInput!$B$6:$G$2005,Cal!$B869,Cal!T$3),"")</f>
        <v/>
      </c>
      <c r="U869" s="254" t="str">
        <f>IF(LEN(INDEX(DataInput!$B$6:$G$2005,Cal!$B869,Cal!U$3))&gt;0,INDEX(DataInput!$B$6:$G$2005,Cal!$B869,Cal!U$3),"")</f>
        <v/>
      </c>
      <c r="V869" s="262">
        <f t="shared" si="120"/>
        <v>0</v>
      </c>
      <c r="W869" s="262" t="str">
        <f t="shared" si="121"/>
        <v/>
      </c>
      <c r="X869" s="262" t="str">
        <f t="shared" si="122"/>
        <v/>
      </c>
      <c r="Y869" s="257" t="str">
        <f t="shared" si="117"/>
        <v/>
      </c>
      <c r="Z869" s="257" t="str">
        <f t="shared" si="118"/>
        <v/>
      </c>
      <c r="AA869" s="258" t="str">
        <f t="shared" si="123"/>
        <v>No</v>
      </c>
      <c r="AB869" s="259" t="str">
        <f>IFERROR(IF(COUNTIF($P$4:P869,P869)=1,P869,""),"")</f>
        <v/>
      </c>
      <c r="AC869" s="259" t="str">
        <f t="shared" si="124"/>
        <v/>
      </c>
      <c r="AD869" s="259" t="str">
        <f t="shared" si="125"/>
        <v/>
      </c>
      <c r="AE869" s="259" t="str">
        <f>IFERROR(IF(AND(Cal!P869&gt;=Cal!$AG$5,Cal!P869&lt;=Cal!$AH$5,PrintPayslip!$D$7=Cal!$Q869),IF(LEN(P869)&gt;0,P869,0),""),"")</f>
        <v/>
      </c>
      <c r="AF869" s="258" t="str">
        <f t="shared" si="119"/>
        <v/>
      </c>
    </row>
    <row r="870" spans="2:32" x14ac:dyDescent="0.25">
      <c r="B870" s="228">
        <v>866</v>
      </c>
      <c r="C870" s="247">
        <f>IF(LEN(INDEX(TaxData!$B$7:$D$4006,Cal!$B870,Cal!C$3))&gt;0,INDEX(TaxData!$B$7:$D$4006,Cal!$B870,Cal!C$3),"")</f>
        <v>951</v>
      </c>
      <c r="D870" s="247">
        <f>IF(LEN(INDEX(TaxData!$B$7:$D$4006,Cal!$B870,Cal!D$3))&gt;0,INDEX(TaxData!$B$7:$D$4006,Cal!$B870,Cal!D$3),"")</f>
        <v>166</v>
      </c>
      <c r="E870" s="247">
        <f>IF(LEN(INDEX(TaxData!$B$7:$D$4006,Cal!$B870,Cal!E$3))&gt;0,INDEX(TaxData!$B$7:$D$4006,Cal!$B870,Cal!E$3),"")</f>
        <v>287</v>
      </c>
      <c r="F870" s="230"/>
      <c r="H870" s="234"/>
      <c r="I870" s="234"/>
      <c r="J870" s="234"/>
      <c r="K870" s="234"/>
      <c r="O870" s="228">
        <v>866</v>
      </c>
      <c r="P870" s="250" t="str">
        <f>IF(LEN(INDEX(DataInput!$B$6:$G$2005,Cal!$B870,Cal!P$3))&gt;0,INDEX(DataInput!$B$6:$G$2005,Cal!$B870,Cal!P$3),"")</f>
        <v/>
      </c>
      <c r="Q870" s="251" t="str">
        <f>IF(LEN(INDEX(DataInput!$B$6:$G$2005,Cal!$B870,Cal!Q$3))&gt;0,INDEX(DataInput!$B$6:$G$2005,Cal!$B870,Cal!Q$3),"")</f>
        <v/>
      </c>
      <c r="R870" s="252" t="str">
        <f>IF(LEN(INDEX(DataInput!$B$6:$G$2005,Cal!$B870,Cal!R$3))&gt;0,INDEX(DataInput!$B$6:$G$2005,Cal!$B870,Cal!R$3),"")</f>
        <v/>
      </c>
      <c r="S870" s="251" t="str">
        <f>IF(LEN(INDEX(DataInput!$B$6:$G$2005,Cal!$B870,Cal!S$3))&gt;0,INDEX(DataInput!$B$6:$G$2005,Cal!$B870,Cal!S$3),"")</f>
        <v/>
      </c>
      <c r="T870" s="253" t="str">
        <f>IF(LEN(INDEX(DataInput!$B$6:$G$2005,Cal!$B870,Cal!T$3))&gt;0,INDEX(DataInput!$B$6:$G$2005,Cal!$B870,Cal!T$3),"")</f>
        <v/>
      </c>
      <c r="U870" s="254" t="str">
        <f>IF(LEN(INDEX(DataInput!$B$6:$G$2005,Cal!$B870,Cal!U$3))&gt;0,INDEX(DataInput!$B$6:$G$2005,Cal!$B870,Cal!U$3),"")</f>
        <v/>
      </c>
      <c r="V870" s="262">
        <f t="shared" si="120"/>
        <v>0</v>
      </c>
      <c r="W870" s="262" t="str">
        <f t="shared" si="121"/>
        <v/>
      </c>
      <c r="X870" s="262" t="str">
        <f t="shared" si="122"/>
        <v/>
      </c>
      <c r="Y870" s="257" t="str">
        <f t="shared" si="117"/>
        <v/>
      </c>
      <c r="Z870" s="257" t="str">
        <f t="shared" si="118"/>
        <v/>
      </c>
      <c r="AA870" s="258" t="str">
        <f t="shared" si="123"/>
        <v>No</v>
      </c>
      <c r="AB870" s="259" t="str">
        <f>IFERROR(IF(COUNTIF($P$4:P870,P870)=1,P870,""),"")</f>
        <v/>
      </c>
      <c r="AC870" s="259" t="str">
        <f t="shared" si="124"/>
        <v/>
      </c>
      <c r="AD870" s="259" t="str">
        <f t="shared" si="125"/>
        <v/>
      </c>
      <c r="AE870" s="259" t="str">
        <f>IFERROR(IF(AND(Cal!P870&gt;=Cal!$AG$5,Cal!P870&lt;=Cal!$AH$5,PrintPayslip!$D$7=Cal!$Q870),IF(LEN(P870)&gt;0,P870,0),""),"")</f>
        <v/>
      </c>
      <c r="AF870" s="258" t="str">
        <f t="shared" si="119"/>
        <v/>
      </c>
    </row>
    <row r="871" spans="2:32" x14ac:dyDescent="0.25">
      <c r="B871" s="228">
        <v>867</v>
      </c>
      <c r="C871" s="247">
        <f>IF(LEN(INDEX(TaxData!$B$7:$D$4006,Cal!$B871,Cal!C$3))&gt;0,INDEX(TaxData!$B$7:$D$4006,Cal!$B871,Cal!C$3),"")</f>
        <v>952</v>
      </c>
      <c r="D871" s="247">
        <f>IF(LEN(INDEX(TaxData!$B$7:$D$4006,Cal!$B871,Cal!D$3))&gt;0,INDEX(TaxData!$B$7:$D$4006,Cal!$B871,Cal!D$3),"")</f>
        <v>166</v>
      </c>
      <c r="E871" s="247">
        <f>IF(LEN(INDEX(TaxData!$B$7:$D$4006,Cal!$B871,Cal!E$3))&gt;0,INDEX(TaxData!$B$7:$D$4006,Cal!$B871,Cal!E$3),"")</f>
        <v>288</v>
      </c>
      <c r="F871" s="230"/>
      <c r="H871" s="234"/>
      <c r="I871" s="234"/>
      <c r="J871" s="234"/>
      <c r="K871" s="234"/>
      <c r="O871" s="228">
        <v>867</v>
      </c>
      <c r="P871" s="250" t="str">
        <f>IF(LEN(INDEX(DataInput!$B$6:$G$2005,Cal!$B871,Cal!P$3))&gt;0,INDEX(DataInput!$B$6:$G$2005,Cal!$B871,Cal!P$3),"")</f>
        <v/>
      </c>
      <c r="Q871" s="251" t="str">
        <f>IF(LEN(INDEX(DataInput!$B$6:$G$2005,Cal!$B871,Cal!Q$3))&gt;0,INDEX(DataInput!$B$6:$G$2005,Cal!$B871,Cal!Q$3),"")</f>
        <v/>
      </c>
      <c r="R871" s="252" t="str">
        <f>IF(LEN(INDEX(DataInput!$B$6:$G$2005,Cal!$B871,Cal!R$3))&gt;0,INDEX(DataInput!$B$6:$G$2005,Cal!$B871,Cal!R$3),"")</f>
        <v/>
      </c>
      <c r="S871" s="251" t="str">
        <f>IF(LEN(INDEX(DataInput!$B$6:$G$2005,Cal!$B871,Cal!S$3))&gt;0,INDEX(DataInput!$B$6:$G$2005,Cal!$B871,Cal!S$3),"")</f>
        <v/>
      </c>
      <c r="T871" s="253" t="str">
        <f>IF(LEN(INDEX(DataInput!$B$6:$G$2005,Cal!$B871,Cal!T$3))&gt;0,INDEX(DataInput!$B$6:$G$2005,Cal!$B871,Cal!T$3),"")</f>
        <v/>
      </c>
      <c r="U871" s="254" t="str">
        <f>IF(LEN(INDEX(DataInput!$B$6:$G$2005,Cal!$B871,Cal!U$3))&gt;0,INDEX(DataInput!$B$6:$G$2005,Cal!$B871,Cal!U$3),"")</f>
        <v/>
      </c>
      <c r="V871" s="262">
        <f t="shared" si="120"/>
        <v>0</v>
      </c>
      <c r="W871" s="262" t="str">
        <f t="shared" si="121"/>
        <v/>
      </c>
      <c r="X871" s="262" t="str">
        <f t="shared" si="122"/>
        <v/>
      </c>
      <c r="Y871" s="257" t="str">
        <f t="shared" si="117"/>
        <v/>
      </c>
      <c r="Z871" s="257" t="str">
        <f t="shared" si="118"/>
        <v/>
      </c>
      <c r="AA871" s="258" t="str">
        <f t="shared" si="123"/>
        <v>No</v>
      </c>
      <c r="AB871" s="259" t="str">
        <f>IFERROR(IF(COUNTIF($P$4:P871,P871)=1,P871,""),"")</f>
        <v/>
      </c>
      <c r="AC871" s="259" t="str">
        <f t="shared" si="124"/>
        <v/>
      </c>
      <c r="AD871" s="259" t="str">
        <f t="shared" si="125"/>
        <v/>
      </c>
      <c r="AE871" s="259" t="str">
        <f>IFERROR(IF(AND(Cal!P871&gt;=Cal!$AG$5,Cal!P871&lt;=Cal!$AH$5,PrintPayslip!$D$7=Cal!$Q871),IF(LEN(P871)&gt;0,P871,0),""),"")</f>
        <v/>
      </c>
      <c r="AF871" s="258" t="str">
        <f t="shared" si="119"/>
        <v/>
      </c>
    </row>
    <row r="872" spans="2:32" x14ac:dyDescent="0.25">
      <c r="B872" s="228">
        <v>868</v>
      </c>
      <c r="C872" s="247">
        <f>IF(LEN(INDEX(TaxData!$B$7:$D$4006,Cal!$B872,Cal!C$3))&gt;0,INDEX(TaxData!$B$7:$D$4006,Cal!$B872,Cal!C$3),"")</f>
        <v>953</v>
      </c>
      <c r="D872" s="247">
        <f>IF(LEN(INDEX(TaxData!$B$7:$D$4006,Cal!$B872,Cal!D$3))&gt;0,INDEX(TaxData!$B$7:$D$4006,Cal!$B872,Cal!D$3),"")</f>
        <v>166</v>
      </c>
      <c r="E872" s="247">
        <f>IF(LEN(INDEX(TaxData!$B$7:$D$4006,Cal!$B872,Cal!E$3))&gt;0,INDEX(TaxData!$B$7:$D$4006,Cal!$B872,Cal!E$3),"")</f>
        <v>288</v>
      </c>
      <c r="F872" s="230"/>
      <c r="H872" s="234"/>
      <c r="I872" s="234"/>
      <c r="J872" s="234"/>
      <c r="K872" s="234"/>
      <c r="O872" s="228">
        <v>868</v>
      </c>
      <c r="P872" s="250" t="str">
        <f>IF(LEN(INDEX(DataInput!$B$6:$G$2005,Cal!$B872,Cal!P$3))&gt;0,INDEX(DataInput!$B$6:$G$2005,Cal!$B872,Cal!P$3),"")</f>
        <v/>
      </c>
      <c r="Q872" s="251" t="str">
        <f>IF(LEN(INDEX(DataInput!$B$6:$G$2005,Cal!$B872,Cal!Q$3))&gt;0,INDEX(DataInput!$B$6:$G$2005,Cal!$B872,Cal!Q$3),"")</f>
        <v/>
      </c>
      <c r="R872" s="252" t="str">
        <f>IF(LEN(INDEX(DataInput!$B$6:$G$2005,Cal!$B872,Cal!R$3))&gt;0,INDEX(DataInput!$B$6:$G$2005,Cal!$B872,Cal!R$3),"")</f>
        <v/>
      </c>
      <c r="S872" s="251" t="str">
        <f>IF(LEN(INDEX(DataInput!$B$6:$G$2005,Cal!$B872,Cal!S$3))&gt;0,INDEX(DataInput!$B$6:$G$2005,Cal!$B872,Cal!S$3),"")</f>
        <v/>
      </c>
      <c r="T872" s="253" t="str">
        <f>IF(LEN(INDEX(DataInput!$B$6:$G$2005,Cal!$B872,Cal!T$3))&gt;0,INDEX(DataInput!$B$6:$G$2005,Cal!$B872,Cal!T$3),"")</f>
        <v/>
      </c>
      <c r="U872" s="254" t="str">
        <f>IF(LEN(INDEX(DataInput!$B$6:$G$2005,Cal!$B872,Cal!U$3))&gt;0,INDEX(DataInput!$B$6:$G$2005,Cal!$B872,Cal!U$3),"")</f>
        <v/>
      </c>
      <c r="V872" s="262">
        <f t="shared" si="120"/>
        <v>0</v>
      </c>
      <c r="W872" s="262" t="str">
        <f t="shared" si="121"/>
        <v/>
      </c>
      <c r="X872" s="262" t="str">
        <f t="shared" si="122"/>
        <v/>
      </c>
      <c r="Y872" s="257" t="str">
        <f t="shared" si="117"/>
        <v/>
      </c>
      <c r="Z872" s="257" t="str">
        <f t="shared" si="118"/>
        <v/>
      </c>
      <c r="AA872" s="258" t="str">
        <f t="shared" si="123"/>
        <v>No</v>
      </c>
      <c r="AB872" s="259" t="str">
        <f>IFERROR(IF(COUNTIF($P$4:P872,P872)=1,P872,""),"")</f>
        <v/>
      </c>
      <c r="AC872" s="259" t="str">
        <f t="shared" si="124"/>
        <v/>
      </c>
      <c r="AD872" s="259" t="str">
        <f t="shared" si="125"/>
        <v/>
      </c>
      <c r="AE872" s="259" t="str">
        <f>IFERROR(IF(AND(Cal!P872&gt;=Cal!$AG$5,Cal!P872&lt;=Cal!$AH$5,PrintPayslip!$D$7=Cal!$Q872),IF(LEN(P872)&gt;0,P872,0),""),"")</f>
        <v/>
      </c>
      <c r="AF872" s="258" t="str">
        <f t="shared" si="119"/>
        <v/>
      </c>
    </row>
    <row r="873" spans="2:32" x14ac:dyDescent="0.25">
      <c r="B873" s="228">
        <v>869</v>
      </c>
      <c r="C873" s="247">
        <f>IF(LEN(INDEX(TaxData!$B$7:$D$4006,Cal!$B873,Cal!C$3))&gt;0,INDEX(TaxData!$B$7:$D$4006,Cal!$B873,Cal!C$3),"")</f>
        <v>954</v>
      </c>
      <c r="D873" s="247">
        <f>IF(LEN(INDEX(TaxData!$B$7:$D$4006,Cal!$B873,Cal!D$3))&gt;0,INDEX(TaxData!$B$7:$D$4006,Cal!$B873,Cal!D$3),"")</f>
        <v>167</v>
      </c>
      <c r="E873" s="247">
        <f>IF(LEN(INDEX(TaxData!$B$7:$D$4006,Cal!$B873,Cal!E$3))&gt;0,INDEX(TaxData!$B$7:$D$4006,Cal!$B873,Cal!E$3),"")</f>
        <v>288</v>
      </c>
      <c r="F873" s="230"/>
      <c r="H873" s="234"/>
      <c r="I873" s="234"/>
      <c r="J873" s="234"/>
      <c r="K873" s="234"/>
      <c r="O873" s="228">
        <v>869</v>
      </c>
      <c r="P873" s="250" t="str">
        <f>IF(LEN(INDEX(DataInput!$B$6:$G$2005,Cal!$B873,Cal!P$3))&gt;0,INDEX(DataInput!$B$6:$G$2005,Cal!$B873,Cal!P$3),"")</f>
        <v/>
      </c>
      <c r="Q873" s="251" t="str">
        <f>IF(LEN(INDEX(DataInput!$B$6:$G$2005,Cal!$B873,Cal!Q$3))&gt;0,INDEX(DataInput!$B$6:$G$2005,Cal!$B873,Cal!Q$3),"")</f>
        <v/>
      </c>
      <c r="R873" s="252" t="str">
        <f>IF(LEN(INDEX(DataInput!$B$6:$G$2005,Cal!$B873,Cal!R$3))&gt;0,INDEX(DataInput!$B$6:$G$2005,Cal!$B873,Cal!R$3),"")</f>
        <v/>
      </c>
      <c r="S873" s="251" t="str">
        <f>IF(LEN(INDEX(DataInput!$B$6:$G$2005,Cal!$B873,Cal!S$3))&gt;0,INDEX(DataInput!$B$6:$G$2005,Cal!$B873,Cal!S$3),"")</f>
        <v/>
      </c>
      <c r="T873" s="253" t="str">
        <f>IF(LEN(INDEX(DataInput!$B$6:$G$2005,Cal!$B873,Cal!T$3))&gt;0,INDEX(DataInput!$B$6:$G$2005,Cal!$B873,Cal!T$3),"")</f>
        <v/>
      </c>
      <c r="U873" s="254" t="str">
        <f>IF(LEN(INDEX(DataInput!$B$6:$G$2005,Cal!$B873,Cal!U$3))&gt;0,INDEX(DataInput!$B$6:$G$2005,Cal!$B873,Cal!U$3),"")</f>
        <v/>
      </c>
      <c r="V873" s="262">
        <f t="shared" si="120"/>
        <v>0</v>
      </c>
      <c r="W873" s="262" t="str">
        <f t="shared" si="121"/>
        <v/>
      </c>
      <c r="X873" s="262" t="str">
        <f t="shared" si="122"/>
        <v/>
      </c>
      <c r="Y873" s="257" t="str">
        <f t="shared" si="117"/>
        <v/>
      </c>
      <c r="Z873" s="257" t="str">
        <f t="shared" si="118"/>
        <v/>
      </c>
      <c r="AA873" s="258" t="str">
        <f t="shared" si="123"/>
        <v>No</v>
      </c>
      <c r="AB873" s="259" t="str">
        <f>IFERROR(IF(COUNTIF($P$4:P873,P873)=1,P873,""),"")</f>
        <v/>
      </c>
      <c r="AC873" s="259" t="str">
        <f t="shared" si="124"/>
        <v/>
      </c>
      <c r="AD873" s="259" t="str">
        <f t="shared" si="125"/>
        <v/>
      </c>
      <c r="AE873" s="259" t="str">
        <f>IFERROR(IF(AND(Cal!P873&gt;=Cal!$AG$5,Cal!P873&lt;=Cal!$AH$5,PrintPayslip!$D$7=Cal!$Q873),IF(LEN(P873)&gt;0,P873,0),""),"")</f>
        <v/>
      </c>
      <c r="AF873" s="258" t="str">
        <f t="shared" si="119"/>
        <v/>
      </c>
    </row>
    <row r="874" spans="2:32" x14ac:dyDescent="0.25">
      <c r="B874" s="228">
        <v>870</v>
      </c>
      <c r="C874" s="247">
        <f>IF(LEN(INDEX(TaxData!$B$7:$D$4006,Cal!$B874,Cal!C$3))&gt;0,INDEX(TaxData!$B$7:$D$4006,Cal!$B874,Cal!C$3),"")</f>
        <v>955</v>
      </c>
      <c r="D874" s="247">
        <f>IF(LEN(INDEX(TaxData!$B$7:$D$4006,Cal!$B874,Cal!D$3))&gt;0,INDEX(TaxData!$B$7:$D$4006,Cal!$B874,Cal!D$3),"")</f>
        <v>167</v>
      </c>
      <c r="E874" s="247">
        <f>IF(LEN(INDEX(TaxData!$B$7:$D$4006,Cal!$B874,Cal!E$3))&gt;0,INDEX(TaxData!$B$7:$D$4006,Cal!$B874,Cal!E$3),"")</f>
        <v>289</v>
      </c>
      <c r="F874" s="230"/>
      <c r="H874" s="234"/>
      <c r="I874" s="234"/>
      <c r="J874" s="234"/>
      <c r="K874" s="234"/>
      <c r="O874" s="228">
        <v>870</v>
      </c>
      <c r="P874" s="250" t="str">
        <f>IF(LEN(INDEX(DataInput!$B$6:$G$2005,Cal!$B874,Cal!P$3))&gt;0,INDEX(DataInput!$B$6:$G$2005,Cal!$B874,Cal!P$3),"")</f>
        <v/>
      </c>
      <c r="Q874" s="251" t="str">
        <f>IF(LEN(INDEX(DataInput!$B$6:$G$2005,Cal!$B874,Cal!Q$3))&gt;0,INDEX(DataInput!$B$6:$G$2005,Cal!$B874,Cal!Q$3),"")</f>
        <v/>
      </c>
      <c r="R874" s="252" t="str">
        <f>IF(LEN(INDEX(DataInput!$B$6:$G$2005,Cal!$B874,Cal!R$3))&gt;0,INDEX(DataInput!$B$6:$G$2005,Cal!$B874,Cal!R$3),"")</f>
        <v/>
      </c>
      <c r="S874" s="251" t="str">
        <f>IF(LEN(INDEX(DataInput!$B$6:$G$2005,Cal!$B874,Cal!S$3))&gt;0,INDEX(DataInput!$B$6:$G$2005,Cal!$B874,Cal!S$3),"")</f>
        <v/>
      </c>
      <c r="T874" s="253" t="str">
        <f>IF(LEN(INDEX(DataInput!$B$6:$G$2005,Cal!$B874,Cal!T$3))&gt;0,INDEX(DataInput!$B$6:$G$2005,Cal!$B874,Cal!T$3),"")</f>
        <v/>
      </c>
      <c r="U874" s="254" t="str">
        <f>IF(LEN(INDEX(DataInput!$B$6:$G$2005,Cal!$B874,Cal!U$3))&gt;0,INDEX(DataInput!$B$6:$G$2005,Cal!$B874,Cal!U$3),"")</f>
        <v/>
      </c>
      <c r="V874" s="262">
        <f t="shared" si="120"/>
        <v>0</v>
      </c>
      <c r="W874" s="262" t="str">
        <f t="shared" si="121"/>
        <v/>
      </c>
      <c r="X874" s="262" t="str">
        <f t="shared" si="122"/>
        <v/>
      </c>
      <c r="Y874" s="257" t="str">
        <f t="shared" si="117"/>
        <v/>
      </c>
      <c r="Z874" s="257" t="str">
        <f t="shared" si="118"/>
        <v/>
      </c>
      <c r="AA874" s="258" t="str">
        <f t="shared" si="123"/>
        <v>No</v>
      </c>
      <c r="AB874" s="259" t="str">
        <f>IFERROR(IF(COUNTIF($P$4:P874,P874)=1,P874,""),"")</f>
        <v/>
      </c>
      <c r="AC874" s="259" t="str">
        <f t="shared" si="124"/>
        <v/>
      </c>
      <c r="AD874" s="259" t="str">
        <f t="shared" si="125"/>
        <v/>
      </c>
      <c r="AE874" s="259" t="str">
        <f>IFERROR(IF(AND(Cal!P874&gt;=Cal!$AG$5,Cal!P874&lt;=Cal!$AH$5,PrintPayslip!$D$7=Cal!$Q874),IF(LEN(P874)&gt;0,P874,0),""),"")</f>
        <v/>
      </c>
      <c r="AF874" s="258" t="str">
        <f t="shared" si="119"/>
        <v/>
      </c>
    </row>
    <row r="875" spans="2:32" x14ac:dyDescent="0.25">
      <c r="B875" s="228">
        <v>871</v>
      </c>
      <c r="C875" s="247">
        <f>IF(LEN(INDEX(TaxData!$B$7:$D$4006,Cal!$B875,Cal!C$3))&gt;0,INDEX(TaxData!$B$7:$D$4006,Cal!$B875,Cal!C$3),"")</f>
        <v>956</v>
      </c>
      <c r="D875" s="247">
        <f>IF(LEN(INDEX(TaxData!$B$7:$D$4006,Cal!$B875,Cal!D$3))&gt;0,INDEX(TaxData!$B$7:$D$4006,Cal!$B875,Cal!D$3),"")</f>
        <v>167</v>
      </c>
      <c r="E875" s="247">
        <f>IF(LEN(INDEX(TaxData!$B$7:$D$4006,Cal!$B875,Cal!E$3))&gt;0,INDEX(TaxData!$B$7:$D$4006,Cal!$B875,Cal!E$3),"")</f>
        <v>289</v>
      </c>
      <c r="F875" s="230"/>
      <c r="H875" s="234"/>
      <c r="I875" s="234"/>
      <c r="J875" s="234"/>
      <c r="K875" s="234"/>
      <c r="O875" s="228">
        <v>871</v>
      </c>
      <c r="P875" s="250" t="str">
        <f>IF(LEN(INDEX(DataInput!$B$6:$G$2005,Cal!$B875,Cal!P$3))&gt;0,INDEX(DataInput!$B$6:$G$2005,Cal!$B875,Cal!P$3),"")</f>
        <v/>
      </c>
      <c r="Q875" s="251" t="str">
        <f>IF(LEN(INDEX(DataInput!$B$6:$G$2005,Cal!$B875,Cal!Q$3))&gt;0,INDEX(DataInput!$B$6:$G$2005,Cal!$B875,Cal!Q$3),"")</f>
        <v/>
      </c>
      <c r="R875" s="252" t="str">
        <f>IF(LEN(INDEX(DataInput!$B$6:$G$2005,Cal!$B875,Cal!R$3))&gt;0,INDEX(DataInput!$B$6:$G$2005,Cal!$B875,Cal!R$3),"")</f>
        <v/>
      </c>
      <c r="S875" s="251" t="str">
        <f>IF(LEN(INDEX(DataInput!$B$6:$G$2005,Cal!$B875,Cal!S$3))&gt;0,INDEX(DataInput!$B$6:$G$2005,Cal!$B875,Cal!S$3),"")</f>
        <v/>
      </c>
      <c r="T875" s="253" t="str">
        <f>IF(LEN(INDEX(DataInput!$B$6:$G$2005,Cal!$B875,Cal!T$3))&gt;0,INDEX(DataInput!$B$6:$G$2005,Cal!$B875,Cal!T$3),"")</f>
        <v/>
      </c>
      <c r="U875" s="254" t="str">
        <f>IF(LEN(INDEX(DataInput!$B$6:$G$2005,Cal!$B875,Cal!U$3))&gt;0,INDEX(DataInput!$B$6:$G$2005,Cal!$B875,Cal!U$3),"")</f>
        <v/>
      </c>
      <c r="V875" s="262">
        <f t="shared" si="120"/>
        <v>0</v>
      </c>
      <c r="W875" s="262" t="str">
        <f t="shared" si="121"/>
        <v/>
      </c>
      <c r="X875" s="262" t="str">
        <f t="shared" si="122"/>
        <v/>
      </c>
      <c r="Y875" s="257" t="str">
        <f t="shared" si="117"/>
        <v/>
      </c>
      <c r="Z875" s="257" t="str">
        <f t="shared" si="118"/>
        <v/>
      </c>
      <c r="AA875" s="258" t="str">
        <f t="shared" si="123"/>
        <v>No</v>
      </c>
      <c r="AB875" s="259" t="str">
        <f>IFERROR(IF(COUNTIF($P$4:P875,P875)=1,P875,""),"")</f>
        <v/>
      </c>
      <c r="AC875" s="259" t="str">
        <f t="shared" si="124"/>
        <v/>
      </c>
      <c r="AD875" s="259" t="str">
        <f t="shared" si="125"/>
        <v/>
      </c>
      <c r="AE875" s="259" t="str">
        <f>IFERROR(IF(AND(Cal!P875&gt;=Cal!$AG$5,Cal!P875&lt;=Cal!$AH$5,PrintPayslip!$D$7=Cal!$Q875),IF(LEN(P875)&gt;0,P875,0),""),"")</f>
        <v/>
      </c>
      <c r="AF875" s="258" t="str">
        <f t="shared" si="119"/>
        <v/>
      </c>
    </row>
    <row r="876" spans="2:32" x14ac:dyDescent="0.25">
      <c r="B876" s="228">
        <v>872</v>
      </c>
      <c r="C876" s="247">
        <f>IF(LEN(INDEX(TaxData!$B$7:$D$4006,Cal!$B876,Cal!C$3))&gt;0,INDEX(TaxData!$B$7:$D$4006,Cal!$B876,Cal!C$3),"")</f>
        <v>957</v>
      </c>
      <c r="D876" s="247">
        <f>IF(LEN(INDEX(TaxData!$B$7:$D$4006,Cal!$B876,Cal!D$3))&gt;0,INDEX(TaxData!$B$7:$D$4006,Cal!$B876,Cal!D$3),"")</f>
        <v>168</v>
      </c>
      <c r="E876" s="247">
        <f>IF(LEN(INDEX(TaxData!$B$7:$D$4006,Cal!$B876,Cal!E$3))&gt;0,INDEX(TaxData!$B$7:$D$4006,Cal!$B876,Cal!E$3),"")</f>
        <v>289</v>
      </c>
      <c r="F876" s="230"/>
      <c r="H876" s="234"/>
      <c r="I876" s="234"/>
      <c r="J876" s="234"/>
      <c r="K876" s="234"/>
      <c r="O876" s="228">
        <v>872</v>
      </c>
      <c r="P876" s="250" t="str">
        <f>IF(LEN(INDEX(DataInput!$B$6:$G$2005,Cal!$B876,Cal!P$3))&gt;0,INDEX(DataInput!$B$6:$G$2005,Cal!$B876,Cal!P$3),"")</f>
        <v/>
      </c>
      <c r="Q876" s="251" t="str">
        <f>IF(LEN(INDEX(DataInput!$B$6:$G$2005,Cal!$B876,Cal!Q$3))&gt;0,INDEX(DataInput!$B$6:$G$2005,Cal!$B876,Cal!Q$3),"")</f>
        <v/>
      </c>
      <c r="R876" s="252" t="str">
        <f>IF(LEN(INDEX(DataInput!$B$6:$G$2005,Cal!$B876,Cal!R$3))&gt;0,INDEX(DataInput!$B$6:$G$2005,Cal!$B876,Cal!R$3),"")</f>
        <v/>
      </c>
      <c r="S876" s="251" t="str">
        <f>IF(LEN(INDEX(DataInput!$B$6:$G$2005,Cal!$B876,Cal!S$3))&gt;0,INDEX(DataInput!$B$6:$G$2005,Cal!$B876,Cal!S$3),"")</f>
        <v/>
      </c>
      <c r="T876" s="253" t="str">
        <f>IF(LEN(INDEX(DataInput!$B$6:$G$2005,Cal!$B876,Cal!T$3))&gt;0,INDEX(DataInput!$B$6:$G$2005,Cal!$B876,Cal!T$3),"")</f>
        <v/>
      </c>
      <c r="U876" s="254" t="str">
        <f>IF(LEN(INDEX(DataInput!$B$6:$G$2005,Cal!$B876,Cal!U$3))&gt;0,INDEX(DataInput!$B$6:$G$2005,Cal!$B876,Cal!U$3),"")</f>
        <v/>
      </c>
      <c r="V876" s="262">
        <f t="shared" si="120"/>
        <v>0</v>
      </c>
      <c r="W876" s="262" t="str">
        <f t="shared" si="121"/>
        <v/>
      </c>
      <c r="X876" s="262" t="str">
        <f t="shared" si="122"/>
        <v/>
      </c>
      <c r="Y876" s="257" t="str">
        <f t="shared" si="117"/>
        <v/>
      </c>
      <c r="Z876" s="257" t="str">
        <f t="shared" si="118"/>
        <v/>
      </c>
      <c r="AA876" s="258" t="str">
        <f t="shared" si="123"/>
        <v>No</v>
      </c>
      <c r="AB876" s="259" t="str">
        <f>IFERROR(IF(COUNTIF($P$4:P876,P876)=1,P876,""),"")</f>
        <v/>
      </c>
      <c r="AC876" s="259" t="str">
        <f t="shared" si="124"/>
        <v/>
      </c>
      <c r="AD876" s="259" t="str">
        <f t="shared" si="125"/>
        <v/>
      </c>
      <c r="AE876" s="259" t="str">
        <f>IFERROR(IF(AND(Cal!P876&gt;=Cal!$AG$5,Cal!P876&lt;=Cal!$AH$5,PrintPayslip!$D$7=Cal!$Q876),IF(LEN(P876)&gt;0,P876,0),""),"")</f>
        <v/>
      </c>
      <c r="AF876" s="258" t="str">
        <f t="shared" si="119"/>
        <v/>
      </c>
    </row>
    <row r="877" spans="2:32" x14ac:dyDescent="0.25">
      <c r="B877" s="228">
        <v>873</v>
      </c>
      <c r="C877" s="247">
        <f>IF(LEN(INDEX(TaxData!$B$7:$D$4006,Cal!$B877,Cal!C$3))&gt;0,INDEX(TaxData!$B$7:$D$4006,Cal!$B877,Cal!C$3),"")</f>
        <v>958</v>
      </c>
      <c r="D877" s="247">
        <f>IF(LEN(INDEX(TaxData!$B$7:$D$4006,Cal!$B877,Cal!D$3))&gt;0,INDEX(TaxData!$B$7:$D$4006,Cal!$B877,Cal!D$3),"")</f>
        <v>168</v>
      </c>
      <c r="E877" s="247">
        <f>IF(LEN(INDEX(TaxData!$B$7:$D$4006,Cal!$B877,Cal!E$3))&gt;0,INDEX(TaxData!$B$7:$D$4006,Cal!$B877,Cal!E$3),"")</f>
        <v>290</v>
      </c>
      <c r="F877" s="230"/>
      <c r="H877" s="234"/>
      <c r="I877" s="234"/>
      <c r="J877" s="234"/>
      <c r="K877" s="234"/>
      <c r="O877" s="228">
        <v>873</v>
      </c>
      <c r="P877" s="250" t="str">
        <f>IF(LEN(INDEX(DataInput!$B$6:$G$2005,Cal!$B877,Cal!P$3))&gt;0,INDEX(DataInput!$B$6:$G$2005,Cal!$B877,Cal!P$3),"")</f>
        <v/>
      </c>
      <c r="Q877" s="251" t="str">
        <f>IF(LEN(INDEX(DataInput!$B$6:$G$2005,Cal!$B877,Cal!Q$3))&gt;0,INDEX(DataInput!$B$6:$G$2005,Cal!$B877,Cal!Q$3),"")</f>
        <v/>
      </c>
      <c r="R877" s="252" t="str">
        <f>IF(LEN(INDEX(DataInput!$B$6:$G$2005,Cal!$B877,Cal!R$3))&gt;0,INDEX(DataInput!$B$6:$G$2005,Cal!$B877,Cal!R$3),"")</f>
        <v/>
      </c>
      <c r="S877" s="251" t="str">
        <f>IF(LEN(INDEX(DataInput!$B$6:$G$2005,Cal!$B877,Cal!S$3))&gt;0,INDEX(DataInput!$B$6:$G$2005,Cal!$B877,Cal!S$3),"")</f>
        <v/>
      </c>
      <c r="T877" s="253" t="str">
        <f>IF(LEN(INDEX(DataInput!$B$6:$G$2005,Cal!$B877,Cal!T$3))&gt;0,INDEX(DataInput!$B$6:$G$2005,Cal!$B877,Cal!T$3),"")</f>
        <v/>
      </c>
      <c r="U877" s="254" t="str">
        <f>IF(LEN(INDEX(DataInput!$B$6:$G$2005,Cal!$B877,Cal!U$3))&gt;0,INDEX(DataInput!$B$6:$G$2005,Cal!$B877,Cal!U$3),"")</f>
        <v/>
      </c>
      <c r="V877" s="262">
        <f t="shared" si="120"/>
        <v>0</v>
      </c>
      <c r="W877" s="262" t="str">
        <f t="shared" si="121"/>
        <v/>
      </c>
      <c r="X877" s="262" t="str">
        <f t="shared" si="122"/>
        <v/>
      </c>
      <c r="Y877" s="257" t="str">
        <f t="shared" si="117"/>
        <v/>
      </c>
      <c r="Z877" s="257" t="str">
        <f t="shared" si="118"/>
        <v/>
      </c>
      <c r="AA877" s="258" t="str">
        <f t="shared" si="123"/>
        <v>No</v>
      </c>
      <c r="AB877" s="259" t="str">
        <f>IFERROR(IF(COUNTIF($P$4:P877,P877)=1,P877,""),"")</f>
        <v/>
      </c>
      <c r="AC877" s="259" t="str">
        <f t="shared" si="124"/>
        <v/>
      </c>
      <c r="AD877" s="259" t="str">
        <f t="shared" si="125"/>
        <v/>
      </c>
      <c r="AE877" s="259" t="str">
        <f>IFERROR(IF(AND(Cal!P877&gt;=Cal!$AG$5,Cal!P877&lt;=Cal!$AH$5,PrintPayslip!$D$7=Cal!$Q877),IF(LEN(P877)&gt;0,P877,0),""),"")</f>
        <v/>
      </c>
      <c r="AF877" s="258" t="str">
        <f t="shared" si="119"/>
        <v/>
      </c>
    </row>
    <row r="878" spans="2:32" x14ac:dyDescent="0.25">
      <c r="B878" s="228">
        <v>874</v>
      </c>
      <c r="C878" s="247">
        <f>IF(LEN(INDEX(TaxData!$B$7:$D$4006,Cal!$B878,Cal!C$3))&gt;0,INDEX(TaxData!$B$7:$D$4006,Cal!$B878,Cal!C$3),"")</f>
        <v>959</v>
      </c>
      <c r="D878" s="247">
        <f>IF(LEN(INDEX(TaxData!$B$7:$D$4006,Cal!$B878,Cal!D$3))&gt;0,INDEX(TaxData!$B$7:$D$4006,Cal!$B878,Cal!D$3),"")</f>
        <v>168</v>
      </c>
      <c r="E878" s="247">
        <f>IF(LEN(INDEX(TaxData!$B$7:$D$4006,Cal!$B878,Cal!E$3))&gt;0,INDEX(TaxData!$B$7:$D$4006,Cal!$B878,Cal!E$3),"")</f>
        <v>290</v>
      </c>
      <c r="F878" s="230"/>
      <c r="H878" s="234"/>
      <c r="I878" s="234"/>
      <c r="J878" s="234"/>
      <c r="K878" s="234"/>
      <c r="O878" s="228">
        <v>874</v>
      </c>
      <c r="P878" s="250" t="str">
        <f>IF(LEN(INDEX(DataInput!$B$6:$G$2005,Cal!$B878,Cal!P$3))&gt;0,INDEX(DataInput!$B$6:$G$2005,Cal!$B878,Cal!P$3),"")</f>
        <v/>
      </c>
      <c r="Q878" s="251" t="str">
        <f>IF(LEN(INDEX(DataInput!$B$6:$G$2005,Cal!$B878,Cal!Q$3))&gt;0,INDEX(DataInput!$B$6:$G$2005,Cal!$B878,Cal!Q$3),"")</f>
        <v/>
      </c>
      <c r="R878" s="252" t="str">
        <f>IF(LEN(INDEX(DataInput!$B$6:$G$2005,Cal!$B878,Cal!R$3))&gt;0,INDEX(DataInput!$B$6:$G$2005,Cal!$B878,Cal!R$3),"")</f>
        <v/>
      </c>
      <c r="S878" s="251" t="str">
        <f>IF(LEN(INDEX(DataInput!$B$6:$G$2005,Cal!$B878,Cal!S$3))&gt;0,INDEX(DataInput!$B$6:$G$2005,Cal!$B878,Cal!S$3),"")</f>
        <v/>
      </c>
      <c r="T878" s="253" t="str">
        <f>IF(LEN(INDEX(DataInput!$B$6:$G$2005,Cal!$B878,Cal!T$3))&gt;0,INDEX(DataInput!$B$6:$G$2005,Cal!$B878,Cal!T$3),"")</f>
        <v/>
      </c>
      <c r="U878" s="254" t="str">
        <f>IF(LEN(INDEX(DataInput!$B$6:$G$2005,Cal!$B878,Cal!U$3))&gt;0,INDEX(DataInput!$B$6:$G$2005,Cal!$B878,Cal!U$3),"")</f>
        <v/>
      </c>
      <c r="V878" s="262">
        <f t="shared" si="120"/>
        <v>0</v>
      </c>
      <c r="W878" s="262" t="str">
        <f t="shared" si="121"/>
        <v/>
      </c>
      <c r="X878" s="262" t="str">
        <f t="shared" si="122"/>
        <v/>
      </c>
      <c r="Y878" s="257" t="str">
        <f t="shared" si="117"/>
        <v/>
      </c>
      <c r="Z878" s="257" t="str">
        <f t="shared" si="118"/>
        <v/>
      </c>
      <c r="AA878" s="258" t="str">
        <f t="shared" si="123"/>
        <v>No</v>
      </c>
      <c r="AB878" s="259" t="str">
        <f>IFERROR(IF(COUNTIF($P$4:P878,P878)=1,P878,""),"")</f>
        <v/>
      </c>
      <c r="AC878" s="259" t="str">
        <f t="shared" si="124"/>
        <v/>
      </c>
      <c r="AD878" s="259" t="str">
        <f t="shared" si="125"/>
        <v/>
      </c>
      <c r="AE878" s="259" t="str">
        <f>IFERROR(IF(AND(Cal!P878&gt;=Cal!$AG$5,Cal!P878&lt;=Cal!$AH$5,PrintPayslip!$D$7=Cal!$Q878),IF(LEN(P878)&gt;0,P878,0),""),"")</f>
        <v/>
      </c>
      <c r="AF878" s="258" t="str">
        <f t="shared" si="119"/>
        <v/>
      </c>
    </row>
    <row r="879" spans="2:32" x14ac:dyDescent="0.25">
      <c r="B879" s="228">
        <v>875</v>
      </c>
      <c r="C879" s="247">
        <f>IF(LEN(INDEX(TaxData!$B$7:$D$4006,Cal!$B879,Cal!C$3))&gt;0,INDEX(TaxData!$B$7:$D$4006,Cal!$B879,Cal!C$3),"")</f>
        <v>960</v>
      </c>
      <c r="D879" s="247">
        <f>IF(LEN(INDEX(TaxData!$B$7:$D$4006,Cal!$B879,Cal!D$3))&gt;0,INDEX(TaxData!$B$7:$D$4006,Cal!$B879,Cal!D$3),"")</f>
        <v>169</v>
      </c>
      <c r="E879" s="247">
        <f>IF(LEN(INDEX(TaxData!$B$7:$D$4006,Cal!$B879,Cal!E$3))&gt;0,INDEX(TaxData!$B$7:$D$4006,Cal!$B879,Cal!E$3),"")</f>
        <v>290</v>
      </c>
      <c r="F879" s="230"/>
      <c r="H879" s="234"/>
      <c r="I879" s="234"/>
      <c r="J879" s="234"/>
      <c r="K879" s="234"/>
      <c r="O879" s="228">
        <v>875</v>
      </c>
      <c r="P879" s="250" t="str">
        <f>IF(LEN(INDEX(DataInput!$B$6:$G$2005,Cal!$B879,Cal!P$3))&gt;0,INDEX(DataInput!$B$6:$G$2005,Cal!$B879,Cal!P$3),"")</f>
        <v/>
      </c>
      <c r="Q879" s="251" t="str">
        <f>IF(LEN(INDEX(DataInput!$B$6:$G$2005,Cal!$B879,Cal!Q$3))&gt;0,INDEX(DataInput!$B$6:$G$2005,Cal!$B879,Cal!Q$3),"")</f>
        <v/>
      </c>
      <c r="R879" s="252" t="str">
        <f>IF(LEN(INDEX(DataInput!$B$6:$G$2005,Cal!$B879,Cal!R$3))&gt;0,INDEX(DataInput!$B$6:$G$2005,Cal!$B879,Cal!R$3),"")</f>
        <v/>
      </c>
      <c r="S879" s="251" t="str">
        <f>IF(LEN(INDEX(DataInput!$B$6:$G$2005,Cal!$B879,Cal!S$3))&gt;0,INDEX(DataInput!$B$6:$G$2005,Cal!$B879,Cal!S$3),"")</f>
        <v/>
      </c>
      <c r="T879" s="253" t="str">
        <f>IF(LEN(INDEX(DataInput!$B$6:$G$2005,Cal!$B879,Cal!T$3))&gt;0,INDEX(DataInput!$B$6:$G$2005,Cal!$B879,Cal!T$3),"")</f>
        <v/>
      </c>
      <c r="U879" s="254" t="str">
        <f>IF(LEN(INDEX(DataInput!$B$6:$G$2005,Cal!$B879,Cal!U$3))&gt;0,INDEX(DataInput!$B$6:$G$2005,Cal!$B879,Cal!U$3),"")</f>
        <v/>
      </c>
      <c r="V879" s="262">
        <f t="shared" si="120"/>
        <v>0</v>
      </c>
      <c r="W879" s="262" t="str">
        <f t="shared" si="121"/>
        <v/>
      </c>
      <c r="X879" s="262" t="str">
        <f t="shared" si="122"/>
        <v/>
      </c>
      <c r="Y879" s="257" t="str">
        <f t="shared" si="117"/>
        <v/>
      </c>
      <c r="Z879" s="257" t="str">
        <f t="shared" si="118"/>
        <v/>
      </c>
      <c r="AA879" s="258" t="str">
        <f t="shared" si="123"/>
        <v>No</v>
      </c>
      <c r="AB879" s="259" t="str">
        <f>IFERROR(IF(COUNTIF($P$4:P879,P879)=1,P879,""),"")</f>
        <v/>
      </c>
      <c r="AC879" s="259" t="str">
        <f t="shared" si="124"/>
        <v/>
      </c>
      <c r="AD879" s="259" t="str">
        <f t="shared" si="125"/>
        <v/>
      </c>
      <c r="AE879" s="259" t="str">
        <f>IFERROR(IF(AND(Cal!P879&gt;=Cal!$AG$5,Cal!P879&lt;=Cal!$AH$5,PrintPayslip!$D$7=Cal!$Q879),IF(LEN(P879)&gt;0,P879,0),""),"")</f>
        <v/>
      </c>
      <c r="AF879" s="258" t="str">
        <f t="shared" si="119"/>
        <v/>
      </c>
    </row>
    <row r="880" spans="2:32" x14ac:dyDescent="0.25">
      <c r="B880" s="228">
        <v>876</v>
      </c>
      <c r="C880" s="247">
        <f>IF(LEN(INDEX(TaxData!$B$7:$D$4006,Cal!$B880,Cal!C$3))&gt;0,INDEX(TaxData!$B$7:$D$4006,Cal!$B880,Cal!C$3),"")</f>
        <v>961</v>
      </c>
      <c r="D880" s="247">
        <f>IF(LEN(INDEX(TaxData!$B$7:$D$4006,Cal!$B880,Cal!D$3))&gt;0,INDEX(TaxData!$B$7:$D$4006,Cal!$B880,Cal!D$3),"")</f>
        <v>169</v>
      </c>
      <c r="E880" s="247">
        <f>IF(LEN(INDEX(TaxData!$B$7:$D$4006,Cal!$B880,Cal!E$3))&gt;0,INDEX(TaxData!$B$7:$D$4006,Cal!$B880,Cal!E$3),"")</f>
        <v>291</v>
      </c>
      <c r="F880" s="230"/>
      <c r="H880" s="234"/>
      <c r="I880" s="234"/>
      <c r="J880" s="234"/>
      <c r="K880" s="234"/>
      <c r="O880" s="228">
        <v>876</v>
      </c>
      <c r="P880" s="250" t="str">
        <f>IF(LEN(INDEX(DataInput!$B$6:$G$2005,Cal!$B880,Cal!P$3))&gt;0,INDEX(DataInput!$B$6:$G$2005,Cal!$B880,Cal!P$3),"")</f>
        <v/>
      </c>
      <c r="Q880" s="251" t="str">
        <f>IF(LEN(INDEX(DataInput!$B$6:$G$2005,Cal!$B880,Cal!Q$3))&gt;0,INDEX(DataInput!$B$6:$G$2005,Cal!$B880,Cal!Q$3),"")</f>
        <v/>
      </c>
      <c r="R880" s="252" t="str">
        <f>IF(LEN(INDEX(DataInput!$B$6:$G$2005,Cal!$B880,Cal!R$3))&gt;0,INDEX(DataInput!$B$6:$G$2005,Cal!$B880,Cal!R$3),"")</f>
        <v/>
      </c>
      <c r="S880" s="251" t="str">
        <f>IF(LEN(INDEX(DataInput!$B$6:$G$2005,Cal!$B880,Cal!S$3))&gt;0,INDEX(DataInput!$B$6:$G$2005,Cal!$B880,Cal!S$3),"")</f>
        <v/>
      </c>
      <c r="T880" s="253" t="str">
        <f>IF(LEN(INDEX(DataInput!$B$6:$G$2005,Cal!$B880,Cal!T$3))&gt;0,INDEX(DataInput!$B$6:$G$2005,Cal!$B880,Cal!T$3),"")</f>
        <v/>
      </c>
      <c r="U880" s="254" t="str">
        <f>IF(LEN(INDEX(DataInput!$B$6:$G$2005,Cal!$B880,Cal!U$3))&gt;0,INDEX(DataInput!$B$6:$G$2005,Cal!$B880,Cal!U$3),"")</f>
        <v/>
      </c>
      <c r="V880" s="262">
        <f t="shared" si="120"/>
        <v>0</v>
      </c>
      <c r="W880" s="262" t="str">
        <f t="shared" si="121"/>
        <v/>
      </c>
      <c r="X880" s="262" t="str">
        <f t="shared" si="122"/>
        <v/>
      </c>
      <c r="Y880" s="257" t="str">
        <f t="shared" si="117"/>
        <v/>
      </c>
      <c r="Z880" s="257" t="str">
        <f t="shared" si="118"/>
        <v/>
      </c>
      <c r="AA880" s="258" t="str">
        <f t="shared" si="123"/>
        <v>No</v>
      </c>
      <c r="AB880" s="259" t="str">
        <f>IFERROR(IF(COUNTIF($P$4:P880,P880)=1,P880,""),"")</f>
        <v/>
      </c>
      <c r="AC880" s="259" t="str">
        <f t="shared" si="124"/>
        <v/>
      </c>
      <c r="AD880" s="259" t="str">
        <f t="shared" si="125"/>
        <v/>
      </c>
      <c r="AE880" s="259" t="str">
        <f>IFERROR(IF(AND(Cal!P880&gt;=Cal!$AG$5,Cal!P880&lt;=Cal!$AH$5,PrintPayslip!$D$7=Cal!$Q880),IF(LEN(P880)&gt;0,P880,0),""),"")</f>
        <v/>
      </c>
      <c r="AF880" s="258" t="str">
        <f t="shared" si="119"/>
        <v/>
      </c>
    </row>
    <row r="881" spans="2:32" x14ac:dyDescent="0.25">
      <c r="B881" s="228">
        <v>877</v>
      </c>
      <c r="C881" s="247">
        <f>IF(LEN(INDEX(TaxData!$B$7:$D$4006,Cal!$B881,Cal!C$3))&gt;0,INDEX(TaxData!$B$7:$D$4006,Cal!$B881,Cal!C$3),"")</f>
        <v>962</v>
      </c>
      <c r="D881" s="247">
        <f>IF(LEN(INDEX(TaxData!$B$7:$D$4006,Cal!$B881,Cal!D$3))&gt;0,INDEX(TaxData!$B$7:$D$4006,Cal!$B881,Cal!D$3),"")</f>
        <v>169</v>
      </c>
      <c r="E881" s="247">
        <f>IF(LEN(INDEX(TaxData!$B$7:$D$4006,Cal!$B881,Cal!E$3))&gt;0,INDEX(TaxData!$B$7:$D$4006,Cal!$B881,Cal!E$3),"")</f>
        <v>291</v>
      </c>
      <c r="F881" s="230"/>
      <c r="H881" s="234"/>
      <c r="I881" s="234"/>
      <c r="J881" s="234"/>
      <c r="K881" s="234"/>
      <c r="O881" s="228">
        <v>877</v>
      </c>
      <c r="P881" s="250" t="str">
        <f>IF(LEN(INDEX(DataInput!$B$6:$G$2005,Cal!$B881,Cal!P$3))&gt;0,INDEX(DataInput!$B$6:$G$2005,Cal!$B881,Cal!P$3),"")</f>
        <v/>
      </c>
      <c r="Q881" s="251" t="str">
        <f>IF(LEN(INDEX(DataInput!$B$6:$G$2005,Cal!$B881,Cal!Q$3))&gt;0,INDEX(DataInput!$B$6:$G$2005,Cal!$B881,Cal!Q$3),"")</f>
        <v/>
      </c>
      <c r="R881" s="252" t="str">
        <f>IF(LEN(INDEX(DataInput!$B$6:$G$2005,Cal!$B881,Cal!R$3))&gt;0,INDEX(DataInput!$B$6:$G$2005,Cal!$B881,Cal!R$3),"")</f>
        <v/>
      </c>
      <c r="S881" s="251" t="str">
        <f>IF(LEN(INDEX(DataInput!$B$6:$G$2005,Cal!$B881,Cal!S$3))&gt;0,INDEX(DataInput!$B$6:$G$2005,Cal!$B881,Cal!S$3),"")</f>
        <v/>
      </c>
      <c r="T881" s="253" t="str">
        <f>IF(LEN(INDEX(DataInput!$B$6:$G$2005,Cal!$B881,Cal!T$3))&gt;0,INDEX(DataInput!$B$6:$G$2005,Cal!$B881,Cal!T$3),"")</f>
        <v/>
      </c>
      <c r="U881" s="254" t="str">
        <f>IF(LEN(INDEX(DataInput!$B$6:$G$2005,Cal!$B881,Cal!U$3))&gt;0,INDEX(DataInput!$B$6:$G$2005,Cal!$B881,Cal!U$3),"")</f>
        <v/>
      </c>
      <c r="V881" s="262">
        <f t="shared" si="120"/>
        <v>0</v>
      </c>
      <c r="W881" s="262" t="str">
        <f t="shared" si="121"/>
        <v/>
      </c>
      <c r="X881" s="262" t="str">
        <f t="shared" si="122"/>
        <v/>
      </c>
      <c r="Y881" s="257" t="str">
        <f t="shared" si="117"/>
        <v/>
      </c>
      <c r="Z881" s="257" t="str">
        <f t="shared" si="118"/>
        <v/>
      </c>
      <c r="AA881" s="258" t="str">
        <f t="shared" si="123"/>
        <v>No</v>
      </c>
      <c r="AB881" s="259" t="str">
        <f>IFERROR(IF(COUNTIF($P$4:P881,P881)=1,P881,""),"")</f>
        <v/>
      </c>
      <c r="AC881" s="259" t="str">
        <f t="shared" si="124"/>
        <v/>
      </c>
      <c r="AD881" s="259" t="str">
        <f t="shared" si="125"/>
        <v/>
      </c>
      <c r="AE881" s="259" t="str">
        <f>IFERROR(IF(AND(Cal!P881&gt;=Cal!$AG$5,Cal!P881&lt;=Cal!$AH$5,PrintPayslip!$D$7=Cal!$Q881),IF(LEN(P881)&gt;0,P881,0),""),"")</f>
        <v/>
      </c>
      <c r="AF881" s="258" t="str">
        <f t="shared" si="119"/>
        <v/>
      </c>
    </row>
    <row r="882" spans="2:32" x14ac:dyDescent="0.25">
      <c r="B882" s="228">
        <v>878</v>
      </c>
      <c r="C882" s="247">
        <f>IF(LEN(INDEX(TaxData!$B$7:$D$4006,Cal!$B882,Cal!C$3))&gt;0,INDEX(TaxData!$B$7:$D$4006,Cal!$B882,Cal!C$3),"")</f>
        <v>963</v>
      </c>
      <c r="D882" s="247">
        <f>IF(LEN(INDEX(TaxData!$B$7:$D$4006,Cal!$B882,Cal!D$3))&gt;0,INDEX(TaxData!$B$7:$D$4006,Cal!$B882,Cal!D$3),"")</f>
        <v>170</v>
      </c>
      <c r="E882" s="247">
        <f>IF(LEN(INDEX(TaxData!$B$7:$D$4006,Cal!$B882,Cal!E$3))&gt;0,INDEX(TaxData!$B$7:$D$4006,Cal!$B882,Cal!E$3),"")</f>
        <v>291</v>
      </c>
      <c r="F882" s="230"/>
      <c r="H882" s="234"/>
      <c r="I882" s="234"/>
      <c r="J882" s="234"/>
      <c r="K882" s="234"/>
      <c r="O882" s="228">
        <v>878</v>
      </c>
      <c r="P882" s="250" t="str">
        <f>IF(LEN(INDEX(DataInput!$B$6:$G$2005,Cal!$B882,Cal!P$3))&gt;0,INDEX(DataInput!$B$6:$G$2005,Cal!$B882,Cal!P$3),"")</f>
        <v/>
      </c>
      <c r="Q882" s="251" t="str">
        <f>IF(LEN(INDEX(DataInput!$B$6:$G$2005,Cal!$B882,Cal!Q$3))&gt;0,INDEX(DataInput!$B$6:$G$2005,Cal!$B882,Cal!Q$3),"")</f>
        <v/>
      </c>
      <c r="R882" s="252" t="str">
        <f>IF(LEN(INDEX(DataInput!$B$6:$G$2005,Cal!$B882,Cal!R$3))&gt;0,INDEX(DataInput!$B$6:$G$2005,Cal!$B882,Cal!R$3),"")</f>
        <v/>
      </c>
      <c r="S882" s="251" t="str">
        <f>IF(LEN(INDEX(DataInput!$B$6:$G$2005,Cal!$B882,Cal!S$3))&gt;0,INDEX(DataInput!$B$6:$G$2005,Cal!$B882,Cal!S$3),"")</f>
        <v/>
      </c>
      <c r="T882" s="253" t="str">
        <f>IF(LEN(INDEX(DataInput!$B$6:$G$2005,Cal!$B882,Cal!T$3))&gt;0,INDEX(DataInput!$B$6:$G$2005,Cal!$B882,Cal!T$3),"")</f>
        <v/>
      </c>
      <c r="U882" s="254" t="str">
        <f>IF(LEN(INDEX(DataInput!$B$6:$G$2005,Cal!$B882,Cal!U$3))&gt;0,INDEX(DataInput!$B$6:$G$2005,Cal!$B882,Cal!U$3),"")</f>
        <v/>
      </c>
      <c r="V882" s="262">
        <f t="shared" si="120"/>
        <v>0</v>
      </c>
      <c r="W882" s="262" t="str">
        <f t="shared" si="121"/>
        <v/>
      </c>
      <c r="X882" s="262" t="str">
        <f t="shared" si="122"/>
        <v/>
      </c>
      <c r="Y882" s="257" t="str">
        <f t="shared" si="117"/>
        <v/>
      </c>
      <c r="Z882" s="257" t="str">
        <f t="shared" si="118"/>
        <v/>
      </c>
      <c r="AA882" s="258" t="str">
        <f t="shared" si="123"/>
        <v>No</v>
      </c>
      <c r="AB882" s="259" t="str">
        <f>IFERROR(IF(COUNTIF($P$4:P882,P882)=1,P882,""),"")</f>
        <v/>
      </c>
      <c r="AC882" s="259" t="str">
        <f t="shared" si="124"/>
        <v/>
      </c>
      <c r="AD882" s="259" t="str">
        <f t="shared" si="125"/>
        <v/>
      </c>
      <c r="AE882" s="259" t="str">
        <f>IFERROR(IF(AND(Cal!P882&gt;=Cal!$AG$5,Cal!P882&lt;=Cal!$AH$5,PrintPayslip!$D$7=Cal!$Q882),IF(LEN(P882)&gt;0,P882,0),""),"")</f>
        <v/>
      </c>
      <c r="AF882" s="258" t="str">
        <f t="shared" si="119"/>
        <v/>
      </c>
    </row>
    <row r="883" spans="2:32" x14ac:dyDescent="0.25">
      <c r="B883" s="228">
        <v>879</v>
      </c>
      <c r="C883" s="247">
        <f>IF(LEN(INDEX(TaxData!$B$7:$D$4006,Cal!$B883,Cal!C$3))&gt;0,INDEX(TaxData!$B$7:$D$4006,Cal!$B883,Cal!C$3),"")</f>
        <v>964</v>
      </c>
      <c r="D883" s="247">
        <f>IF(LEN(INDEX(TaxData!$B$7:$D$4006,Cal!$B883,Cal!D$3))&gt;0,INDEX(TaxData!$B$7:$D$4006,Cal!$B883,Cal!D$3),"")</f>
        <v>170</v>
      </c>
      <c r="E883" s="247">
        <f>IF(LEN(INDEX(TaxData!$B$7:$D$4006,Cal!$B883,Cal!E$3))&gt;0,INDEX(TaxData!$B$7:$D$4006,Cal!$B883,Cal!E$3),"")</f>
        <v>292</v>
      </c>
      <c r="F883" s="230"/>
      <c r="H883" s="234"/>
      <c r="I883" s="234"/>
      <c r="J883" s="234"/>
      <c r="K883" s="234"/>
      <c r="O883" s="228">
        <v>879</v>
      </c>
      <c r="P883" s="250" t="str">
        <f>IF(LEN(INDEX(DataInput!$B$6:$G$2005,Cal!$B883,Cal!P$3))&gt;0,INDEX(DataInput!$B$6:$G$2005,Cal!$B883,Cal!P$3),"")</f>
        <v/>
      </c>
      <c r="Q883" s="251" t="str">
        <f>IF(LEN(INDEX(DataInput!$B$6:$G$2005,Cal!$B883,Cal!Q$3))&gt;0,INDEX(DataInput!$B$6:$G$2005,Cal!$B883,Cal!Q$3),"")</f>
        <v/>
      </c>
      <c r="R883" s="252" t="str">
        <f>IF(LEN(INDEX(DataInput!$B$6:$G$2005,Cal!$B883,Cal!R$3))&gt;0,INDEX(DataInput!$B$6:$G$2005,Cal!$B883,Cal!R$3),"")</f>
        <v/>
      </c>
      <c r="S883" s="251" t="str">
        <f>IF(LEN(INDEX(DataInput!$B$6:$G$2005,Cal!$B883,Cal!S$3))&gt;0,INDEX(DataInput!$B$6:$G$2005,Cal!$B883,Cal!S$3),"")</f>
        <v/>
      </c>
      <c r="T883" s="253" t="str">
        <f>IF(LEN(INDEX(DataInput!$B$6:$G$2005,Cal!$B883,Cal!T$3))&gt;0,INDEX(DataInput!$B$6:$G$2005,Cal!$B883,Cal!T$3),"")</f>
        <v/>
      </c>
      <c r="U883" s="254" t="str">
        <f>IF(LEN(INDEX(DataInput!$B$6:$G$2005,Cal!$B883,Cal!U$3))&gt;0,INDEX(DataInput!$B$6:$G$2005,Cal!$B883,Cal!U$3),"")</f>
        <v/>
      </c>
      <c r="V883" s="262">
        <f t="shared" si="120"/>
        <v>0</v>
      </c>
      <c r="W883" s="262" t="str">
        <f t="shared" si="121"/>
        <v/>
      </c>
      <c r="X883" s="262" t="str">
        <f t="shared" si="122"/>
        <v/>
      </c>
      <c r="Y883" s="257" t="str">
        <f t="shared" si="117"/>
        <v/>
      </c>
      <c r="Z883" s="257" t="str">
        <f t="shared" si="118"/>
        <v/>
      </c>
      <c r="AA883" s="258" t="str">
        <f t="shared" si="123"/>
        <v>No</v>
      </c>
      <c r="AB883" s="259" t="str">
        <f>IFERROR(IF(COUNTIF($P$4:P883,P883)=1,P883,""),"")</f>
        <v/>
      </c>
      <c r="AC883" s="259" t="str">
        <f t="shared" si="124"/>
        <v/>
      </c>
      <c r="AD883" s="259" t="str">
        <f t="shared" si="125"/>
        <v/>
      </c>
      <c r="AE883" s="259" t="str">
        <f>IFERROR(IF(AND(Cal!P883&gt;=Cal!$AG$5,Cal!P883&lt;=Cal!$AH$5,PrintPayslip!$D$7=Cal!$Q883),IF(LEN(P883)&gt;0,P883,0),""),"")</f>
        <v/>
      </c>
      <c r="AF883" s="258" t="str">
        <f t="shared" si="119"/>
        <v/>
      </c>
    </row>
    <row r="884" spans="2:32" x14ac:dyDescent="0.25">
      <c r="B884" s="228">
        <v>880</v>
      </c>
      <c r="C884" s="247">
        <f>IF(LEN(INDEX(TaxData!$B$7:$D$4006,Cal!$B884,Cal!C$3))&gt;0,INDEX(TaxData!$B$7:$D$4006,Cal!$B884,Cal!C$3),"")</f>
        <v>965</v>
      </c>
      <c r="D884" s="247">
        <f>IF(LEN(INDEX(TaxData!$B$7:$D$4006,Cal!$B884,Cal!D$3))&gt;0,INDEX(TaxData!$B$7:$D$4006,Cal!$B884,Cal!D$3),"")</f>
        <v>170</v>
      </c>
      <c r="E884" s="247">
        <f>IF(LEN(INDEX(TaxData!$B$7:$D$4006,Cal!$B884,Cal!E$3))&gt;0,INDEX(TaxData!$B$7:$D$4006,Cal!$B884,Cal!E$3),"")</f>
        <v>292</v>
      </c>
      <c r="F884" s="230"/>
      <c r="H884" s="234"/>
      <c r="I884" s="234"/>
      <c r="J884" s="234"/>
      <c r="K884" s="234"/>
      <c r="O884" s="228">
        <v>880</v>
      </c>
      <c r="P884" s="250" t="str">
        <f>IF(LEN(INDEX(DataInput!$B$6:$G$2005,Cal!$B884,Cal!P$3))&gt;0,INDEX(DataInput!$B$6:$G$2005,Cal!$B884,Cal!P$3),"")</f>
        <v/>
      </c>
      <c r="Q884" s="251" t="str">
        <f>IF(LEN(INDEX(DataInput!$B$6:$G$2005,Cal!$B884,Cal!Q$3))&gt;0,INDEX(DataInput!$B$6:$G$2005,Cal!$B884,Cal!Q$3),"")</f>
        <v/>
      </c>
      <c r="R884" s="252" t="str">
        <f>IF(LEN(INDEX(DataInput!$B$6:$G$2005,Cal!$B884,Cal!R$3))&gt;0,INDEX(DataInput!$B$6:$G$2005,Cal!$B884,Cal!R$3),"")</f>
        <v/>
      </c>
      <c r="S884" s="251" t="str">
        <f>IF(LEN(INDEX(DataInput!$B$6:$G$2005,Cal!$B884,Cal!S$3))&gt;0,INDEX(DataInput!$B$6:$G$2005,Cal!$B884,Cal!S$3),"")</f>
        <v/>
      </c>
      <c r="T884" s="253" t="str">
        <f>IF(LEN(INDEX(DataInput!$B$6:$G$2005,Cal!$B884,Cal!T$3))&gt;0,INDEX(DataInput!$B$6:$G$2005,Cal!$B884,Cal!T$3),"")</f>
        <v/>
      </c>
      <c r="U884" s="254" t="str">
        <f>IF(LEN(INDEX(DataInput!$B$6:$G$2005,Cal!$B884,Cal!U$3))&gt;0,INDEX(DataInput!$B$6:$G$2005,Cal!$B884,Cal!U$3),"")</f>
        <v/>
      </c>
      <c r="V884" s="262">
        <f t="shared" si="120"/>
        <v>0</v>
      </c>
      <c r="W884" s="262" t="str">
        <f t="shared" si="121"/>
        <v/>
      </c>
      <c r="X884" s="262" t="str">
        <f t="shared" si="122"/>
        <v/>
      </c>
      <c r="Y884" s="257" t="str">
        <f t="shared" si="117"/>
        <v/>
      </c>
      <c r="Z884" s="257" t="str">
        <f t="shared" si="118"/>
        <v/>
      </c>
      <c r="AA884" s="258" t="str">
        <f t="shared" si="123"/>
        <v>No</v>
      </c>
      <c r="AB884" s="259" t="str">
        <f>IFERROR(IF(COUNTIF($P$4:P884,P884)=1,P884,""),"")</f>
        <v/>
      </c>
      <c r="AC884" s="259" t="str">
        <f t="shared" si="124"/>
        <v/>
      </c>
      <c r="AD884" s="259" t="str">
        <f t="shared" si="125"/>
        <v/>
      </c>
      <c r="AE884" s="259" t="str">
        <f>IFERROR(IF(AND(Cal!P884&gt;=Cal!$AG$5,Cal!P884&lt;=Cal!$AH$5,PrintPayslip!$D$7=Cal!$Q884),IF(LEN(P884)&gt;0,P884,0),""),"")</f>
        <v/>
      </c>
      <c r="AF884" s="258" t="str">
        <f t="shared" si="119"/>
        <v/>
      </c>
    </row>
    <row r="885" spans="2:32" x14ac:dyDescent="0.25">
      <c r="B885" s="228">
        <v>881</v>
      </c>
      <c r="C885" s="247">
        <f>IF(LEN(INDEX(TaxData!$B$7:$D$4006,Cal!$B885,Cal!C$3))&gt;0,INDEX(TaxData!$B$7:$D$4006,Cal!$B885,Cal!C$3),"")</f>
        <v>966</v>
      </c>
      <c r="D885" s="247">
        <f>IF(LEN(INDEX(TaxData!$B$7:$D$4006,Cal!$B885,Cal!D$3))&gt;0,INDEX(TaxData!$B$7:$D$4006,Cal!$B885,Cal!D$3),"")</f>
        <v>171</v>
      </c>
      <c r="E885" s="247">
        <f>IF(LEN(INDEX(TaxData!$B$7:$D$4006,Cal!$B885,Cal!E$3))&gt;0,INDEX(TaxData!$B$7:$D$4006,Cal!$B885,Cal!E$3),"")</f>
        <v>292</v>
      </c>
      <c r="F885" s="230"/>
      <c r="H885" s="234"/>
      <c r="I885" s="234"/>
      <c r="J885" s="234"/>
      <c r="K885" s="234"/>
      <c r="O885" s="228">
        <v>881</v>
      </c>
      <c r="P885" s="250" t="str">
        <f>IF(LEN(INDEX(DataInput!$B$6:$G$2005,Cal!$B885,Cal!P$3))&gt;0,INDEX(DataInput!$B$6:$G$2005,Cal!$B885,Cal!P$3),"")</f>
        <v/>
      </c>
      <c r="Q885" s="251" t="str">
        <f>IF(LEN(INDEX(DataInput!$B$6:$G$2005,Cal!$B885,Cal!Q$3))&gt;0,INDEX(DataInput!$B$6:$G$2005,Cal!$B885,Cal!Q$3),"")</f>
        <v/>
      </c>
      <c r="R885" s="252" t="str">
        <f>IF(LEN(INDEX(DataInput!$B$6:$G$2005,Cal!$B885,Cal!R$3))&gt;0,INDEX(DataInput!$B$6:$G$2005,Cal!$B885,Cal!R$3),"")</f>
        <v/>
      </c>
      <c r="S885" s="251" t="str">
        <f>IF(LEN(INDEX(DataInput!$B$6:$G$2005,Cal!$B885,Cal!S$3))&gt;0,INDEX(DataInput!$B$6:$G$2005,Cal!$B885,Cal!S$3),"")</f>
        <v/>
      </c>
      <c r="T885" s="253" t="str">
        <f>IF(LEN(INDEX(DataInput!$B$6:$G$2005,Cal!$B885,Cal!T$3))&gt;0,INDEX(DataInput!$B$6:$G$2005,Cal!$B885,Cal!T$3),"")</f>
        <v/>
      </c>
      <c r="U885" s="254" t="str">
        <f>IF(LEN(INDEX(DataInput!$B$6:$G$2005,Cal!$B885,Cal!U$3))&gt;0,INDEX(DataInput!$B$6:$G$2005,Cal!$B885,Cal!U$3),"")</f>
        <v/>
      </c>
      <c r="V885" s="262">
        <f t="shared" si="120"/>
        <v>0</v>
      </c>
      <c r="W885" s="262" t="str">
        <f t="shared" si="121"/>
        <v/>
      </c>
      <c r="X885" s="262" t="str">
        <f t="shared" si="122"/>
        <v/>
      </c>
      <c r="Y885" s="257" t="str">
        <f t="shared" si="117"/>
        <v/>
      </c>
      <c r="Z885" s="257" t="str">
        <f t="shared" si="118"/>
        <v/>
      </c>
      <c r="AA885" s="258" t="str">
        <f t="shared" si="123"/>
        <v>No</v>
      </c>
      <c r="AB885" s="259" t="str">
        <f>IFERROR(IF(COUNTIF($P$4:P885,P885)=1,P885,""),"")</f>
        <v/>
      </c>
      <c r="AC885" s="259" t="str">
        <f t="shared" si="124"/>
        <v/>
      </c>
      <c r="AD885" s="259" t="str">
        <f t="shared" si="125"/>
        <v/>
      </c>
      <c r="AE885" s="259" t="str">
        <f>IFERROR(IF(AND(Cal!P885&gt;=Cal!$AG$5,Cal!P885&lt;=Cal!$AH$5,PrintPayslip!$D$7=Cal!$Q885),IF(LEN(P885)&gt;0,P885,0),""),"")</f>
        <v/>
      </c>
      <c r="AF885" s="258" t="str">
        <f t="shared" si="119"/>
        <v/>
      </c>
    </row>
    <row r="886" spans="2:32" x14ac:dyDescent="0.25">
      <c r="B886" s="228">
        <v>882</v>
      </c>
      <c r="C886" s="247">
        <f>IF(LEN(INDEX(TaxData!$B$7:$D$4006,Cal!$B886,Cal!C$3))&gt;0,INDEX(TaxData!$B$7:$D$4006,Cal!$B886,Cal!C$3),"")</f>
        <v>967</v>
      </c>
      <c r="D886" s="247">
        <f>IF(LEN(INDEX(TaxData!$B$7:$D$4006,Cal!$B886,Cal!D$3))&gt;0,INDEX(TaxData!$B$7:$D$4006,Cal!$B886,Cal!D$3),"")</f>
        <v>171</v>
      </c>
      <c r="E886" s="247">
        <f>IF(LEN(INDEX(TaxData!$B$7:$D$4006,Cal!$B886,Cal!E$3))&gt;0,INDEX(TaxData!$B$7:$D$4006,Cal!$B886,Cal!E$3),"")</f>
        <v>293</v>
      </c>
      <c r="F886" s="230"/>
      <c r="H886" s="234"/>
      <c r="I886" s="234"/>
      <c r="J886" s="234"/>
      <c r="K886" s="234"/>
      <c r="O886" s="228">
        <v>882</v>
      </c>
      <c r="P886" s="250" t="str">
        <f>IF(LEN(INDEX(DataInput!$B$6:$G$2005,Cal!$B886,Cal!P$3))&gt;0,INDEX(DataInput!$B$6:$G$2005,Cal!$B886,Cal!P$3),"")</f>
        <v/>
      </c>
      <c r="Q886" s="251" t="str">
        <f>IF(LEN(INDEX(DataInput!$B$6:$G$2005,Cal!$B886,Cal!Q$3))&gt;0,INDEX(DataInput!$B$6:$G$2005,Cal!$B886,Cal!Q$3),"")</f>
        <v/>
      </c>
      <c r="R886" s="252" t="str">
        <f>IF(LEN(INDEX(DataInput!$B$6:$G$2005,Cal!$B886,Cal!R$3))&gt;0,INDEX(DataInput!$B$6:$G$2005,Cal!$B886,Cal!R$3),"")</f>
        <v/>
      </c>
      <c r="S886" s="251" t="str">
        <f>IF(LEN(INDEX(DataInput!$B$6:$G$2005,Cal!$B886,Cal!S$3))&gt;0,INDEX(DataInput!$B$6:$G$2005,Cal!$B886,Cal!S$3),"")</f>
        <v/>
      </c>
      <c r="T886" s="253" t="str">
        <f>IF(LEN(INDEX(DataInput!$B$6:$G$2005,Cal!$B886,Cal!T$3))&gt;0,INDEX(DataInput!$B$6:$G$2005,Cal!$B886,Cal!T$3),"")</f>
        <v/>
      </c>
      <c r="U886" s="254" t="str">
        <f>IF(LEN(INDEX(DataInput!$B$6:$G$2005,Cal!$B886,Cal!U$3))&gt;0,INDEX(DataInput!$B$6:$G$2005,Cal!$B886,Cal!U$3),"")</f>
        <v/>
      </c>
      <c r="V886" s="262">
        <f t="shared" si="120"/>
        <v>0</v>
      </c>
      <c r="W886" s="262" t="str">
        <f t="shared" si="121"/>
        <v/>
      </c>
      <c r="X886" s="262" t="str">
        <f t="shared" si="122"/>
        <v/>
      </c>
      <c r="Y886" s="257" t="str">
        <f t="shared" si="117"/>
        <v/>
      </c>
      <c r="Z886" s="257" t="str">
        <f t="shared" si="118"/>
        <v/>
      </c>
      <c r="AA886" s="258" t="str">
        <f t="shared" si="123"/>
        <v>No</v>
      </c>
      <c r="AB886" s="259" t="str">
        <f>IFERROR(IF(COUNTIF($P$4:P886,P886)=1,P886,""),"")</f>
        <v/>
      </c>
      <c r="AC886" s="259" t="str">
        <f t="shared" si="124"/>
        <v/>
      </c>
      <c r="AD886" s="259" t="str">
        <f t="shared" si="125"/>
        <v/>
      </c>
      <c r="AE886" s="259" t="str">
        <f>IFERROR(IF(AND(Cal!P886&gt;=Cal!$AG$5,Cal!P886&lt;=Cal!$AH$5,PrintPayslip!$D$7=Cal!$Q886),IF(LEN(P886)&gt;0,P886,0),""),"")</f>
        <v/>
      </c>
      <c r="AF886" s="258" t="str">
        <f t="shared" si="119"/>
        <v/>
      </c>
    </row>
    <row r="887" spans="2:32" x14ac:dyDescent="0.25">
      <c r="B887" s="228">
        <v>883</v>
      </c>
      <c r="C887" s="247">
        <f>IF(LEN(INDEX(TaxData!$B$7:$D$4006,Cal!$B887,Cal!C$3))&gt;0,INDEX(TaxData!$B$7:$D$4006,Cal!$B887,Cal!C$3),"")</f>
        <v>968</v>
      </c>
      <c r="D887" s="247">
        <f>IF(LEN(INDEX(TaxData!$B$7:$D$4006,Cal!$B887,Cal!D$3))&gt;0,INDEX(TaxData!$B$7:$D$4006,Cal!$B887,Cal!D$3),"")</f>
        <v>171</v>
      </c>
      <c r="E887" s="247">
        <f>IF(LEN(INDEX(TaxData!$B$7:$D$4006,Cal!$B887,Cal!E$3))&gt;0,INDEX(TaxData!$B$7:$D$4006,Cal!$B887,Cal!E$3),"")</f>
        <v>293</v>
      </c>
      <c r="F887" s="230"/>
      <c r="H887" s="234"/>
      <c r="I887" s="234"/>
      <c r="J887" s="234"/>
      <c r="K887" s="234"/>
      <c r="O887" s="228">
        <v>883</v>
      </c>
      <c r="P887" s="250" t="str">
        <f>IF(LEN(INDEX(DataInput!$B$6:$G$2005,Cal!$B887,Cal!P$3))&gt;0,INDEX(DataInput!$B$6:$G$2005,Cal!$B887,Cal!P$3),"")</f>
        <v/>
      </c>
      <c r="Q887" s="251" t="str">
        <f>IF(LEN(INDEX(DataInput!$B$6:$G$2005,Cal!$B887,Cal!Q$3))&gt;0,INDEX(DataInput!$B$6:$G$2005,Cal!$B887,Cal!Q$3),"")</f>
        <v/>
      </c>
      <c r="R887" s="252" t="str">
        <f>IF(LEN(INDEX(DataInput!$B$6:$G$2005,Cal!$B887,Cal!R$3))&gt;0,INDEX(DataInput!$B$6:$G$2005,Cal!$B887,Cal!R$3),"")</f>
        <v/>
      </c>
      <c r="S887" s="251" t="str">
        <f>IF(LEN(INDEX(DataInput!$B$6:$G$2005,Cal!$B887,Cal!S$3))&gt;0,INDEX(DataInput!$B$6:$G$2005,Cal!$B887,Cal!S$3),"")</f>
        <v/>
      </c>
      <c r="T887" s="253" t="str">
        <f>IF(LEN(INDEX(DataInput!$B$6:$G$2005,Cal!$B887,Cal!T$3))&gt;0,INDEX(DataInput!$B$6:$G$2005,Cal!$B887,Cal!T$3),"")</f>
        <v/>
      </c>
      <c r="U887" s="254" t="str">
        <f>IF(LEN(INDEX(DataInput!$B$6:$G$2005,Cal!$B887,Cal!U$3))&gt;0,INDEX(DataInput!$B$6:$G$2005,Cal!$B887,Cal!U$3),"")</f>
        <v/>
      </c>
      <c r="V887" s="262">
        <f t="shared" si="120"/>
        <v>0</v>
      </c>
      <c r="W887" s="262" t="str">
        <f t="shared" si="121"/>
        <v/>
      </c>
      <c r="X887" s="262" t="str">
        <f t="shared" si="122"/>
        <v/>
      </c>
      <c r="Y887" s="257" t="str">
        <f t="shared" si="117"/>
        <v/>
      </c>
      <c r="Z887" s="257" t="str">
        <f t="shared" si="118"/>
        <v/>
      </c>
      <c r="AA887" s="258" t="str">
        <f t="shared" si="123"/>
        <v>No</v>
      </c>
      <c r="AB887" s="259" t="str">
        <f>IFERROR(IF(COUNTIF($P$4:P887,P887)=1,P887,""),"")</f>
        <v/>
      </c>
      <c r="AC887" s="259" t="str">
        <f t="shared" si="124"/>
        <v/>
      </c>
      <c r="AD887" s="259" t="str">
        <f t="shared" si="125"/>
        <v/>
      </c>
      <c r="AE887" s="259" t="str">
        <f>IFERROR(IF(AND(Cal!P887&gt;=Cal!$AG$5,Cal!P887&lt;=Cal!$AH$5,PrintPayslip!$D$7=Cal!$Q887),IF(LEN(P887)&gt;0,P887,0),""),"")</f>
        <v/>
      </c>
      <c r="AF887" s="258" t="str">
        <f t="shared" si="119"/>
        <v/>
      </c>
    </row>
    <row r="888" spans="2:32" x14ac:dyDescent="0.25">
      <c r="B888" s="228">
        <v>884</v>
      </c>
      <c r="C888" s="247">
        <f>IF(LEN(INDEX(TaxData!$B$7:$D$4006,Cal!$B888,Cal!C$3))&gt;0,INDEX(TaxData!$B$7:$D$4006,Cal!$B888,Cal!C$3),"")</f>
        <v>969</v>
      </c>
      <c r="D888" s="247">
        <f>IF(LEN(INDEX(TaxData!$B$7:$D$4006,Cal!$B888,Cal!D$3))&gt;0,INDEX(TaxData!$B$7:$D$4006,Cal!$B888,Cal!D$3),"")</f>
        <v>172</v>
      </c>
      <c r="E888" s="247">
        <f>IF(LEN(INDEX(TaxData!$B$7:$D$4006,Cal!$B888,Cal!E$3))&gt;0,INDEX(TaxData!$B$7:$D$4006,Cal!$B888,Cal!E$3),"")</f>
        <v>293</v>
      </c>
      <c r="F888" s="230"/>
      <c r="H888" s="234"/>
      <c r="I888" s="234"/>
      <c r="J888" s="234"/>
      <c r="K888" s="234"/>
      <c r="O888" s="228">
        <v>884</v>
      </c>
      <c r="P888" s="250" t="str">
        <f>IF(LEN(INDEX(DataInput!$B$6:$G$2005,Cal!$B888,Cal!P$3))&gt;0,INDEX(DataInput!$B$6:$G$2005,Cal!$B888,Cal!P$3),"")</f>
        <v/>
      </c>
      <c r="Q888" s="251" t="str">
        <f>IF(LEN(INDEX(DataInput!$B$6:$G$2005,Cal!$B888,Cal!Q$3))&gt;0,INDEX(DataInput!$B$6:$G$2005,Cal!$B888,Cal!Q$3),"")</f>
        <v/>
      </c>
      <c r="R888" s="252" t="str">
        <f>IF(LEN(INDEX(DataInput!$B$6:$G$2005,Cal!$B888,Cal!R$3))&gt;0,INDEX(DataInput!$B$6:$G$2005,Cal!$B888,Cal!R$3),"")</f>
        <v/>
      </c>
      <c r="S888" s="251" t="str">
        <f>IF(LEN(INDEX(DataInput!$B$6:$G$2005,Cal!$B888,Cal!S$3))&gt;0,INDEX(DataInput!$B$6:$G$2005,Cal!$B888,Cal!S$3),"")</f>
        <v/>
      </c>
      <c r="T888" s="253" t="str">
        <f>IF(LEN(INDEX(DataInput!$B$6:$G$2005,Cal!$B888,Cal!T$3))&gt;0,INDEX(DataInput!$B$6:$G$2005,Cal!$B888,Cal!T$3),"")</f>
        <v/>
      </c>
      <c r="U888" s="254" t="str">
        <f>IF(LEN(INDEX(DataInput!$B$6:$G$2005,Cal!$B888,Cal!U$3))&gt;0,INDEX(DataInput!$B$6:$G$2005,Cal!$B888,Cal!U$3),"")</f>
        <v/>
      </c>
      <c r="V888" s="262">
        <f t="shared" si="120"/>
        <v>0</v>
      </c>
      <c r="W888" s="262" t="str">
        <f t="shared" si="121"/>
        <v/>
      </c>
      <c r="X888" s="262" t="str">
        <f t="shared" si="122"/>
        <v/>
      </c>
      <c r="Y888" s="257" t="str">
        <f t="shared" si="117"/>
        <v/>
      </c>
      <c r="Z888" s="257" t="str">
        <f t="shared" si="118"/>
        <v/>
      </c>
      <c r="AA888" s="258" t="str">
        <f t="shared" si="123"/>
        <v>No</v>
      </c>
      <c r="AB888" s="259" t="str">
        <f>IFERROR(IF(COUNTIF($P$4:P888,P888)=1,P888,""),"")</f>
        <v/>
      </c>
      <c r="AC888" s="259" t="str">
        <f t="shared" si="124"/>
        <v/>
      </c>
      <c r="AD888" s="259" t="str">
        <f t="shared" si="125"/>
        <v/>
      </c>
      <c r="AE888" s="259" t="str">
        <f>IFERROR(IF(AND(Cal!P888&gt;=Cal!$AG$5,Cal!P888&lt;=Cal!$AH$5,PrintPayslip!$D$7=Cal!$Q888),IF(LEN(P888)&gt;0,P888,0),""),"")</f>
        <v/>
      </c>
      <c r="AF888" s="258" t="str">
        <f t="shared" si="119"/>
        <v/>
      </c>
    </row>
    <row r="889" spans="2:32" x14ac:dyDescent="0.25">
      <c r="B889" s="228">
        <v>885</v>
      </c>
      <c r="C889" s="247">
        <f>IF(LEN(INDEX(TaxData!$B$7:$D$4006,Cal!$B889,Cal!C$3))&gt;0,INDEX(TaxData!$B$7:$D$4006,Cal!$B889,Cal!C$3),"")</f>
        <v>970</v>
      </c>
      <c r="D889" s="247">
        <f>IF(LEN(INDEX(TaxData!$B$7:$D$4006,Cal!$B889,Cal!D$3))&gt;0,INDEX(TaxData!$B$7:$D$4006,Cal!$B889,Cal!D$3),"")</f>
        <v>172</v>
      </c>
      <c r="E889" s="247">
        <f>IF(LEN(INDEX(TaxData!$B$7:$D$4006,Cal!$B889,Cal!E$3))&gt;0,INDEX(TaxData!$B$7:$D$4006,Cal!$B889,Cal!E$3),"")</f>
        <v>294</v>
      </c>
      <c r="F889" s="230"/>
      <c r="H889" s="234"/>
      <c r="I889" s="234"/>
      <c r="J889" s="234"/>
      <c r="K889" s="234"/>
      <c r="O889" s="228">
        <v>885</v>
      </c>
      <c r="P889" s="250" t="str">
        <f>IF(LEN(INDEX(DataInput!$B$6:$G$2005,Cal!$B889,Cal!P$3))&gt;0,INDEX(DataInput!$B$6:$G$2005,Cal!$B889,Cal!P$3),"")</f>
        <v/>
      </c>
      <c r="Q889" s="251" t="str">
        <f>IF(LEN(INDEX(DataInput!$B$6:$G$2005,Cal!$B889,Cal!Q$3))&gt;0,INDEX(DataInput!$B$6:$G$2005,Cal!$B889,Cal!Q$3),"")</f>
        <v/>
      </c>
      <c r="R889" s="252" t="str">
        <f>IF(LEN(INDEX(DataInput!$B$6:$G$2005,Cal!$B889,Cal!R$3))&gt;0,INDEX(DataInput!$B$6:$G$2005,Cal!$B889,Cal!R$3),"")</f>
        <v/>
      </c>
      <c r="S889" s="251" t="str">
        <f>IF(LEN(INDEX(DataInput!$B$6:$G$2005,Cal!$B889,Cal!S$3))&gt;0,INDEX(DataInput!$B$6:$G$2005,Cal!$B889,Cal!S$3),"")</f>
        <v/>
      </c>
      <c r="T889" s="253" t="str">
        <f>IF(LEN(INDEX(DataInput!$B$6:$G$2005,Cal!$B889,Cal!T$3))&gt;0,INDEX(DataInput!$B$6:$G$2005,Cal!$B889,Cal!T$3),"")</f>
        <v/>
      </c>
      <c r="U889" s="254" t="str">
        <f>IF(LEN(INDEX(DataInput!$B$6:$G$2005,Cal!$B889,Cal!U$3))&gt;0,INDEX(DataInput!$B$6:$G$2005,Cal!$B889,Cal!U$3),"")</f>
        <v/>
      </c>
      <c r="V889" s="262">
        <f t="shared" si="120"/>
        <v>0</v>
      </c>
      <c r="W889" s="262" t="str">
        <f t="shared" si="121"/>
        <v/>
      </c>
      <c r="X889" s="262" t="str">
        <f t="shared" si="122"/>
        <v/>
      </c>
      <c r="Y889" s="257" t="str">
        <f t="shared" si="117"/>
        <v/>
      </c>
      <c r="Z889" s="257" t="str">
        <f t="shared" si="118"/>
        <v/>
      </c>
      <c r="AA889" s="258" t="str">
        <f t="shared" si="123"/>
        <v>No</v>
      </c>
      <c r="AB889" s="259" t="str">
        <f>IFERROR(IF(COUNTIF($P$4:P889,P889)=1,P889,""),"")</f>
        <v/>
      </c>
      <c r="AC889" s="259" t="str">
        <f t="shared" si="124"/>
        <v/>
      </c>
      <c r="AD889" s="259" t="str">
        <f t="shared" si="125"/>
        <v/>
      </c>
      <c r="AE889" s="259" t="str">
        <f>IFERROR(IF(AND(Cal!P889&gt;=Cal!$AG$5,Cal!P889&lt;=Cal!$AH$5,PrintPayslip!$D$7=Cal!$Q889),IF(LEN(P889)&gt;0,P889,0),""),"")</f>
        <v/>
      </c>
      <c r="AF889" s="258" t="str">
        <f t="shared" si="119"/>
        <v/>
      </c>
    </row>
    <row r="890" spans="2:32" x14ac:dyDescent="0.25">
      <c r="B890" s="228">
        <v>886</v>
      </c>
      <c r="C890" s="247">
        <f>IF(LEN(INDEX(TaxData!$B$7:$D$4006,Cal!$B890,Cal!C$3))&gt;0,INDEX(TaxData!$B$7:$D$4006,Cal!$B890,Cal!C$3),"")</f>
        <v>971</v>
      </c>
      <c r="D890" s="247">
        <f>IF(LEN(INDEX(TaxData!$B$7:$D$4006,Cal!$B890,Cal!D$3))&gt;0,INDEX(TaxData!$B$7:$D$4006,Cal!$B890,Cal!D$3),"")</f>
        <v>173</v>
      </c>
      <c r="E890" s="247">
        <f>IF(LEN(INDEX(TaxData!$B$7:$D$4006,Cal!$B890,Cal!E$3))&gt;0,INDEX(TaxData!$B$7:$D$4006,Cal!$B890,Cal!E$3),"")</f>
        <v>294</v>
      </c>
      <c r="F890" s="230"/>
      <c r="H890" s="234"/>
      <c r="I890" s="234"/>
      <c r="J890" s="234"/>
      <c r="K890" s="234"/>
      <c r="O890" s="228">
        <v>886</v>
      </c>
      <c r="P890" s="250" t="str">
        <f>IF(LEN(INDEX(DataInput!$B$6:$G$2005,Cal!$B890,Cal!P$3))&gt;0,INDEX(DataInput!$B$6:$G$2005,Cal!$B890,Cal!P$3),"")</f>
        <v/>
      </c>
      <c r="Q890" s="251" t="str">
        <f>IF(LEN(INDEX(DataInput!$B$6:$G$2005,Cal!$B890,Cal!Q$3))&gt;0,INDEX(DataInput!$B$6:$G$2005,Cal!$B890,Cal!Q$3),"")</f>
        <v/>
      </c>
      <c r="R890" s="252" t="str">
        <f>IF(LEN(INDEX(DataInput!$B$6:$G$2005,Cal!$B890,Cal!R$3))&gt;0,INDEX(DataInput!$B$6:$G$2005,Cal!$B890,Cal!R$3),"")</f>
        <v/>
      </c>
      <c r="S890" s="251" t="str">
        <f>IF(LEN(INDEX(DataInput!$B$6:$G$2005,Cal!$B890,Cal!S$3))&gt;0,INDEX(DataInput!$B$6:$G$2005,Cal!$B890,Cal!S$3),"")</f>
        <v/>
      </c>
      <c r="T890" s="253" t="str">
        <f>IF(LEN(INDEX(DataInput!$B$6:$G$2005,Cal!$B890,Cal!T$3))&gt;0,INDEX(DataInput!$B$6:$G$2005,Cal!$B890,Cal!T$3),"")</f>
        <v/>
      </c>
      <c r="U890" s="254" t="str">
        <f>IF(LEN(INDEX(DataInput!$B$6:$G$2005,Cal!$B890,Cal!U$3))&gt;0,INDEX(DataInput!$B$6:$G$2005,Cal!$B890,Cal!U$3),"")</f>
        <v/>
      </c>
      <c r="V890" s="262">
        <f t="shared" si="120"/>
        <v>0</v>
      </c>
      <c r="W890" s="262" t="str">
        <f t="shared" si="121"/>
        <v/>
      </c>
      <c r="X890" s="262" t="str">
        <f t="shared" si="122"/>
        <v/>
      </c>
      <c r="Y890" s="257" t="str">
        <f t="shared" si="117"/>
        <v/>
      </c>
      <c r="Z890" s="257" t="str">
        <f t="shared" si="118"/>
        <v/>
      </c>
      <c r="AA890" s="258" t="str">
        <f t="shared" si="123"/>
        <v>No</v>
      </c>
      <c r="AB890" s="259" t="str">
        <f>IFERROR(IF(COUNTIF($P$4:P890,P890)=1,P890,""),"")</f>
        <v/>
      </c>
      <c r="AC890" s="259" t="str">
        <f t="shared" si="124"/>
        <v/>
      </c>
      <c r="AD890" s="259" t="str">
        <f t="shared" si="125"/>
        <v/>
      </c>
      <c r="AE890" s="259" t="str">
        <f>IFERROR(IF(AND(Cal!P890&gt;=Cal!$AG$5,Cal!P890&lt;=Cal!$AH$5,PrintPayslip!$D$7=Cal!$Q890),IF(LEN(P890)&gt;0,P890,0),""),"")</f>
        <v/>
      </c>
      <c r="AF890" s="258" t="str">
        <f t="shared" si="119"/>
        <v/>
      </c>
    </row>
    <row r="891" spans="2:32" x14ac:dyDescent="0.25">
      <c r="B891" s="228">
        <v>887</v>
      </c>
      <c r="C891" s="247">
        <f>IF(LEN(INDEX(TaxData!$B$7:$D$4006,Cal!$B891,Cal!C$3))&gt;0,INDEX(TaxData!$B$7:$D$4006,Cal!$B891,Cal!C$3),"")</f>
        <v>972</v>
      </c>
      <c r="D891" s="247">
        <f>IF(LEN(INDEX(TaxData!$B$7:$D$4006,Cal!$B891,Cal!D$3))&gt;0,INDEX(TaxData!$B$7:$D$4006,Cal!$B891,Cal!D$3),"")</f>
        <v>173</v>
      </c>
      <c r="E891" s="247">
        <f>IF(LEN(INDEX(TaxData!$B$7:$D$4006,Cal!$B891,Cal!E$3))&gt;0,INDEX(TaxData!$B$7:$D$4006,Cal!$B891,Cal!E$3),"")</f>
        <v>295</v>
      </c>
      <c r="F891" s="230"/>
      <c r="H891" s="234"/>
      <c r="I891" s="234"/>
      <c r="J891" s="234"/>
      <c r="K891" s="234"/>
      <c r="O891" s="228">
        <v>887</v>
      </c>
      <c r="P891" s="250" t="str">
        <f>IF(LEN(INDEX(DataInput!$B$6:$G$2005,Cal!$B891,Cal!P$3))&gt;0,INDEX(DataInput!$B$6:$G$2005,Cal!$B891,Cal!P$3),"")</f>
        <v/>
      </c>
      <c r="Q891" s="251" t="str">
        <f>IF(LEN(INDEX(DataInput!$B$6:$G$2005,Cal!$B891,Cal!Q$3))&gt;0,INDEX(DataInput!$B$6:$G$2005,Cal!$B891,Cal!Q$3),"")</f>
        <v/>
      </c>
      <c r="R891" s="252" t="str">
        <f>IF(LEN(INDEX(DataInput!$B$6:$G$2005,Cal!$B891,Cal!R$3))&gt;0,INDEX(DataInput!$B$6:$G$2005,Cal!$B891,Cal!R$3),"")</f>
        <v/>
      </c>
      <c r="S891" s="251" t="str">
        <f>IF(LEN(INDEX(DataInput!$B$6:$G$2005,Cal!$B891,Cal!S$3))&gt;0,INDEX(DataInput!$B$6:$G$2005,Cal!$B891,Cal!S$3),"")</f>
        <v/>
      </c>
      <c r="T891" s="253" t="str">
        <f>IF(LEN(INDEX(DataInput!$B$6:$G$2005,Cal!$B891,Cal!T$3))&gt;0,INDEX(DataInput!$B$6:$G$2005,Cal!$B891,Cal!T$3),"")</f>
        <v/>
      </c>
      <c r="U891" s="254" t="str">
        <f>IF(LEN(INDEX(DataInput!$B$6:$G$2005,Cal!$B891,Cal!U$3))&gt;0,INDEX(DataInput!$B$6:$G$2005,Cal!$B891,Cal!U$3),"")</f>
        <v/>
      </c>
      <c r="V891" s="262">
        <f t="shared" si="120"/>
        <v>0</v>
      </c>
      <c r="W891" s="262" t="str">
        <f t="shared" si="121"/>
        <v/>
      </c>
      <c r="X891" s="262" t="str">
        <f t="shared" si="122"/>
        <v/>
      </c>
      <c r="Y891" s="257" t="str">
        <f t="shared" si="117"/>
        <v/>
      </c>
      <c r="Z891" s="257" t="str">
        <f t="shared" si="118"/>
        <v/>
      </c>
      <c r="AA891" s="258" t="str">
        <f t="shared" si="123"/>
        <v>No</v>
      </c>
      <c r="AB891" s="259" t="str">
        <f>IFERROR(IF(COUNTIF($P$4:P891,P891)=1,P891,""),"")</f>
        <v/>
      </c>
      <c r="AC891" s="259" t="str">
        <f t="shared" si="124"/>
        <v/>
      </c>
      <c r="AD891" s="259" t="str">
        <f t="shared" si="125"/>
        <v/>
      </c>
      <c r="AE891" s="259" t="str">
        <f>IFERROR(IF(AND(Cal!P891&gt;=Cal!$AG$5,Cal!P891&lt;=Cal!$AH$5,PrintPayslip!$D$7=Cal!$Q891),IF(LEN(P891)&gt;0,P891,0),""),"")</f>
        <v/>
      </c>
      <c r="AF891" s="258" t="str">
        <f t="shared" si="119"/>
        <v/>
      </c>
    </row>
    <row r="892" spans="2:32" x14ac:dyDescent="0.25">
      <c r="B892" s="228">
        <v>888</v>
      </c>
      <c r="C892" s="247">
        <f>IF(LEN(INDEX(TaxData!$B$7:$D$4006,Cal!$B892,Cal!C$3))&gt;0,INDEX(TaxData!$B$7:$D$4006,Cal!$B892,Cal!C$3),"")</f>
        <v>973</v>
      </c>
      <c r="D892" s="247">
        <f>IF(LEN(INDEX(TaxData!$B$7:$D$4006,Cal!$B892,Cal!D$3))&gt;0,INDEX(TaxData!$B$7:$D$4006,Cal!$B892,Cal!D$3),"")</f>
        <v>173</v>
      </c>
      <c r="E892" s="247">
        <f>IF(LEN(INDEX(TaxData!$B$7:$D$4006,Cal!$B892,Cal!E$3))&gt;0,INDEX(TaxData!$B$7:$D$4006,Cal!$B892,Cal!E$3),"")</f>
        <v>295</v>
      </c>
      <c r="F892" s="230"/>
      <c r="H892" s="234"/>
      <c r="I892" s="234"/>
      <c r="J892" s="234"/>
      <c r="K892" s="234"/>
      <c r="O892" s="228">
        <v>888</v>
      </c>
      <c r="P892" s="250" t="str">
        <f>IF(LEN(INDEX(DataInput!$B$6:$G$2005,Cal!$B892,Cal!P$3))&gt;0,INDEX(DataInput!$B$6:$G$2005,Cal!$B892,Cal!P$3),"")</f>
        <v/>
      </c>
      <c r="Q892" s="251" t="str">
        <f>IF(LEN(INDEX(DataInput!$B$6:$G$2005,Cal!$B892,Cal!Q$3))&gt;0,INDEX(DataInput!$B$6:$G$2005,Cal!$B892,Cal!Q$3),"")</f>
        <v/>
      </c>
      <c r="R892" s="252" t="str">
        <f>IF(LEN(INDEX(DataInput!$B$6:$G$2005,Cal!$B892,Cal!R$3))&gt;0,INDEX(DataInput!$B$6:$G$2005,Cal!$B892,Cal!R$3),"")</f>
        <v/>
      </c>
      <c r="S892" s="251" t="str">
        <f>IF(LEN(INDEX(DataInput!$B$6:$G$2005,Cal!$B892,Cal!S$3))&gt;0,INDEX(DataInput!$B$6:$G$2005,Cal!$B892,Cal!S$3),"")</f>
        <v/>
      </c>
      <c r="T892" s="253" t="str">
        <f>IF(LEN(INDEX(DataInput!$B$6:$G$2005,Cal!$B892,Cal!T$3))&gt;0,INDEX(DataInput!$B$6:$G$2005,Cal!$B892,Cal!T$3),"")</f>
        <v/>
      </c>
      <c r="U892" s="254" t="str">
        <f>IF(LEN(INDEX(DataInput!$B$6:$G$2005,Cal!$B892,Cal!U$3))&gt;0,INDEX(DataInput!$B$6:$G$2005,Cal!$B892,Cal!U$3),"")</f>
        <v/>
      </c>
      <c r="V892" s="262">
        <f t="shared" si="120"/>
        <v>0</v>
      </c>
      <c r="W892" s="262" t="str">
        <f t="shared" si="121"/>
        <v/>
      </c>
      <c r="X892" s="262" t="str">
        <f t="shared" si="122"/>
        <v/>
      </c>
      <c r="Y892" s="257" t="str">
        <f t="shared" si="117"/>
        <v/>
      </c>
      <c r="Z892" s="257" t="str">
        <f t="shared" si="118"/>
        <v/>
      </c>
      <c r="AA892" s="258" t="str">
        <f t="shared" si="123"/>
        <v>No</v>
      </c>
      <c r="AB892" s="259" t="str">
        <f>IFERROR(IF(COUNTIF($P$4:P892,P892)=1,P892,""),"")</f>
        <v/>
      </c>
      <c r="AC892" s="259" t="str">
        <f t="shared" si="124"/>
        <v/>
      </c>
      <c r="AD892" s="259" t="str">
        <f t="shared" si="125"/>
        <v/>
      </c>
      <c r="AE892" s="259" t="str">
        <f>IFERROR(IF(AND(Cal!P892&gt;=Cal!$AG$5,Cal!P892&lt;=Cal!$AH$5,PrintPayslip!$D$7=Cal!$Q892),IF(LEN(P892)&gt;0,P892,0),""),"")</f>
        <v/>
      </c>
      <c r="AF892" s="258" t="str">
        <f t="shared" si="119"/>
        <v/>
      </c>
    </row>
    <row r="893" spans="2:32" x14ac:dyDescent="0.25">
      <c r="B893" s="228">
        <v>889</v>
      </c>
      <c r="C893" s="247">
        <f>IF(LEN(INDEX(TaxData!$B$7:$D$4006,Cal!$B893,Cal!C$3))&gt;0,INDEX(TaxData!$B$7:$D$4006,Cal!$B893,Cal!C$3),"")</f>
        <v>974</v>
      </c>
      <c r="D893" s="247">
        <f>IF(LEN(INDEX(TaxData!$B$7:$D$4006,Cal!$B893,Cal!D$3))&gt;0,INDEX(TaxData!$B$7:$D$4006,Cal!$B893,Cal!D$3),"")</f>
        <v>174</v>
      </c>
      <c r="E893" s="247">
        <f>IF(LEN(INDEX(TaxData!$B$7:$D$4006,Cal!$B893,Cal!E$3))&gt;0,INDEX(TaxData!$B$7:$D$4006,Cal!$B893,Cal!E$3),"")</f>
        <v>295</v>
      </c>
      <c r="F893" s="230"/>
      <c r="H893" s="234"/>
      <c r="I893" s="234"/>
      <c r="J893" s="234"/>
      <c r="K893" s="234"/>
      <c r="O893" s="228">
        <v>889</v>
      </c>
      <c r="P893" s="250" t="str">
        <f>IF(LEN(INDEX(DataInput!$B$6:$G$2005,Cal!$B893,Cal!P$3))&gt;0,INDEX(DataInput!$B$6:$G$2005,Cal!$B893,Cal!P$3),"")</f>
        <v/>
      </c>
      <c r="Q893" s="251" t="str">
        <f>IF(LEN(INDEX(DataInput!$B$6:$G$2005,Cal!$B893,Cal!Q$3))&gt;0,INDEX(DataInput!$B$6:$G$2005,Cal!$B893,Cal!Q$3),"")</f>
        <v/>
      </c>
      <c r="R893" s="252" t="str">
        <f>IF(LEN(INDEX(DataInput!$B$6:$G$2005,Cal!$B893,Cal!R$3))&gt;0,INDEX(DataInput!$B$6:$G$2005,Cal!$B893,Cal!R$3),"")</f>
        <v/>
      </c>
      <c r="S893" s="251" t="str">
        <f>IF(LEN(INDEX(DataInput!$B$6:$G$2005,Cal!$B893,Cal!S$3))&gt;0,INDEX(DataInput!$B$6:$G$2005,Cal!$B893,Cal!S$3),"")</f>
        <v/>
      </c>
      <c r="T893" s="253" t="str">
        <f>IF(LEN(INDEX(DataInput!$B$6:$G$2005,Cal!$B893,Cal!T$3))&gt;0,INDEX(DataInput!$B$6:$G$2005,Cal!$B893,Cal!T$3),"")</f>
        <v/>
      </c>
      <c r="U893" s="254" t="str">
        <f>IF(LEN(INDEX(DataInput!$B$6:$G$2005,Cal!$B893,Cal!U$3))&gt;0,INDEX(DataInput!$B$6:$G$2005,Cal!$B893,Cal!U$3),"")</f>
        <v/>
      </c>
      <c r="V893" s="262">
        <f t="shared" si="120"/>
        <v>0</v>
      </c>
      <c r="W893" s="262" t="str">
        <f t="shared" si="121"/>
        <v/>
      </c>
      <c r="X893" s="262" t="str">
        <f t="shared" si="122"/>
        <v/>
      </c>
      <c r="Y893" s="257" t="str">
        <f t="shared" si="117"/>
        <v/>
      </c>
      <c r="Z893" s="257" t="str">
        <f t="shared" si="118"/>
        <v/>
      </c>
      <c r="AA893" s="258" t="str">
        <f t="shared" si="123"/>
        <v>No</v>
      </c>
      <c r="AB893" s="259" t="str">
        <f>IFERROR(IF(COUNTIF($P$4:P893,P893)=1,P893,""),"")</f>
        <v/>
      </c>
      <c r="AC893" s="259" t="str">
        <f t="shared" si="124"/>
        <v/>
      </c>
      <c r="AD893" s="259" t="str">
        <f t="shared" si="125"/>
        <v/>
      </c>
      <c r="AE893" s="259" t="str">
        <f>IFERROR(IF(AND(Cal!P893&gt;=Cal!$AG$5,Cal!P893&lt;=Cal!$AH$5,PrintPayslip!$D$7=Cal!$Q893),IF(LEN(P893)&gt;0,P893,0),""),"")</f>
        <v/>
      </c>
      <c r="AF893" s="258" t="str">
        <f t="shared" si="119"/>
        <v/>
      </c>
    </row>
    <row r="894" spans="2:32" x14ac:dyDescent="0.25">
      <c r="B894" s="228">
        <v>890</v>
      </c>
      <c r="C894" s="247">
        <f>IF(LEN(INDEX(TaxData!$B$7:$D$4006,Cal!$B894,Cal!C$3))&gt;0,INDEX(TaxData!$B$7:$D$4006,Cal!$B894,Cal!C$3),"")</f>
        <v>975</v>
      </c>
      <c r="D894" s="247">
        <f>IF(LEN(INDEX(TaxData!$B$7:$D$4006,Cal!$B894,Cal!D$3))&gt;0,INDEX(TaxData!$B$7:$D$4006,Cal!$B894,Cal!D$3),"")</f>
        <v>174</v>
      </c>
      <c r="E894" s="247">
        <f>IF(LEN(INDEX(TaxData!$B$7:$D$4006,Cal!$B894,Cal!E$3))&gt;0,INDEX(TaxData!$B$7:$D$4006,Cal!$B894,Cal!E$3),"")</f>
        <v>296</v>
      </c>
      <c r="F894" s="230"/>
      <c r="H894" s="234"/>
      <c r="I894" s="234"/>
      <c r="J894" s="234"/>
      <c r="K894" s="234"/>
      <c r="O894" s="228">
        <v>890</v>
      </c>
      <c r="P894" s="250" t="str">
        <f>IF(LEN(INDEX(DataInput!$B$6:$G$2005,Cal!$B894,Cal!P$3))&gt;0,INDEX(DataInput!$B$6:$G$2005,Cal!$B894,Cal!P$3),"")</f>
        <v/>
      </c>
      <c r="Q894" s="251" t="str">
        <f>IF(LEN(INDEX(DataInput!$B$6:$G$2005,Cal!$B894,Cal!Q$3))&gt;0,INDEX(DataInput!$B$6:$G$2005,Cal!$B894,Cal!Q$3),"")</f>
        <v/>
      </c>
      <c r="R894" s="252" t="str">
        <f>IF(LEN(INDEX(DataInput!$B$6:$G$2005,Cal!$B894,Cal!R$3))&gt;0,INDEX(DataInput!$B$6:$G$2005,Cal!$B894,Cal!R$3),"")</f>
        <v/>
      </c>
      <c r="S894" s="251" t="str">
        <f>IF(LEN(INDEX(DataInput!$B$6:$G$2005,Cal!$B894,Cal!S$3))&gt;0,INDEX(DataInput!$B$6:$G$2005,Cal!$B894,Cal!S$3),"")</f>
        <v/>
      </c>
      <c r="T894" s="253" t="str">
        <f>IF(LEN(INDEX(DataInput!$B$6:$G$2005,Cal!$B894,Cal!T$3))&gt;0,INDEX(DataInput!$B$6:$G$2005,Cal!$B894,Cal!T$3),"")</f>
        <v/>
      </c>
      <c r="U894" s="254" t="str">
        <f>IF(LEN(INDEX(DataInput!$B$6:$G$2005,Cal!$B894,Cal!U$3))&gt;0,INDEX(DataInput!$B$6:$G$2005,Cal!$B894,Cal!U$3),"")</f>
        <v/>
      </c>
      <c r="V894" s="262">
        <f t="shared" si="120"/>
        <v>0</v>
      </c>
      <c r="W894" s="262" t="str">
        <f t="shared" si="121"/>
        <v/>
      </c>
      <c r="X894" s="262" t="str">
        <f t="shared" si="122"/>
        <v/>
      </c>
      <c r="Y894" s="257" t="str">
        <f t="shared" si="117"/>
        <v/>
      </c>
      <c r="Z894" s="257" t="str">
        <f t="shared" si="118"/>
        <v/>
      </c>
      <c r="AA894" s="258" t="str">
        <f t="shared" si="123"/>
        <v>No</v>
      </c>
      <c r="AB894" s="259" t="str">
        <f>IFERROR(IF(COUNTIF($P$4:P894,P894)=1,P894,""),"")</f>
        <v/>
      </c>
      <c r="AC894" s="259" t="str">
        <f t="shared" si="124"/>
        <v/>
      </c>
      <c r="AD894" s="259" t="str">
        <f t="shared" si="125"/>
        <v/>
      </c>
      <c r="AE894" s="259" t="str">
        <f>IFERROR(IF(AND(Cal!P894&gt;=Cal!$AG$5,Cal!P894&lt;=Cal!$AH$5,PrintPayslip!$D$7=Cal!$Q894),IF(LEN(P894)&gt;0,P894,0),""),"")</f>
        <v/>
      </c>
      <c r="AF894" s="258" t="str">
        <f t="shared" si="119"/>
        <v/>
      </c>
    </row>
    <row r="895" spans="2:32" x14ac:dyDescent="0.25">
      <c r="B895" s="228">
        <v>891</v>
      </c>
      <c r="C895" s="247">
        <f>IF(LEN(INDEX(TaxData!$B$7:$D$4006,Cal!$B895,Cal!C$3))&gt;0,INDEX(TaxData!$B$7:$D$4006,Cal!$B895,Cal!C$3),"")</f>
        <v>976</v>
      </c>
      <c r="D895" s="247">
        <f>IF(LEN(INDEX(TaxData!$B$7:$D$4006,Cal!$B895,Cal!D$3))&gt;0,INDEX(TaxData!$B$7:$D$4006,Cal!$B895,Cal!D$3),"")</f>
        <v>174</v>
      </c>
      <c r="E895" s="247">
        <f>IF(LEN(INDEX(TaxData!$B$7:$D$4006,Cal!$B895,Cal!E$3))&gt;0,INDEX(TaxData!$B$7:$D$4006,Cal!$B895,Cal!E$3),"")</f>
        <v>296</v>
      </c>
      <c r="F895" s="230"/>
      <c r="H895" s="234"/>
      <c r="I895" s="234"/>
      <c r="J895" s="234"/>
      <c r="K895" s="234"/>
      <c r="O895" s="228">
        <v>891</v>
      </c>
      <c r="P895" s="250" t="str">
        <f>IF(LEN(INDEX(DataInput!$B$6:$G$2005,Cal!$B895,Cal!P$3))&gt;0,INDEX(DataInput!$B$6:$G$2005,Cal!$B895,Cal!P$3),"")</f>
        <v/>
      </c>
      <c r="Q895" s="251" t="str">
        <f>IF(LEN(INDEX(DataInput!$B$6:$G$2005,Cal!$B895,Cal!Q$3))&gt;0,INDEX(DataInput!$B$6:$G$2005,Cal!$B895,Cal!Q$3),"")</f>
        <v/>
      </c>
      <c r="R895" s="252" t="str">
        <f>IF(LEN(INDEX(DataInput!$B$6:$G$2005,Cal!$B895,Cal!R$3))&gt;0,INDEX(DataInput!$B$6:$G$2005,Cal!$B895,Cal!R$3),"")</f>
        <v/>
      </c>
      <c r="S895" s="251" t="str">
        <f>IF(LEN(INDEX(DataInput!$B$6:$G$2005,Cal!$B895,Cal!S$3))&gt;0,INDEX(DataInput!$B$6:$G$2005,Cal!$B895,Cal!S$3),"")</f>
        <v/>
      </c>
      <c r="T895" s="253" t="str">
        <f>IF(LEN(INDEX(DataInput!$B$6:$G$2005,Cal!$B895,Cal!T$3))&gt;0,INDEX(DataInput!$B$6:$G$2005,Cal!$B895,Cal!T$3),"")</f>
        <v/>
      </c>
      <c r="U895" s="254" t="str">
        <f>IF(LEN(INDEX(DataInput!$B$6:$G$2005,Cal!$B895,Cal!U$3))&gt;0,INDEX(DataInput!$B$6:$G$2005,Cal!$B895,Cal!U$3),"")</f>
        <v/>
      </c>
      <c r="V895" s="262">
        <f t="shared" si="120"/>
        <v>0</v>
      </c>
      <c r="W895" s="262" t="str">
        <f t="shared" si="121"/>
        <v/>
      </c>
      <c r="X895" s="262" t="str">
        <f t="shared" si="122"/>
        <v/>
      </c>
      <c r="Y895" s="257" t="str">
        <f t="shared" si="117"/>
        <v/>
      </c>
      <c r="Z895" s="257" t="str">
        <f t="shared" si="118"/>
        <v/>
      </c>
      <c r="AA895" s="258" t="str">
        <f t="shared" si="123"/>
        <v>No</v>
      </c>
      <c r="AB895" s="259" t="str">
        <f>IFERROR(IF(COUNTIF($P$4:P895,P895)=1,P895,""),"")</f>
        <v/>
      </c>
      <c r="AC895" s="259" t="str">
        <f t="shared" si="124"/>
        <v/>
      </c>
      <c r="AD895" s="259" t="str">
        <f t="shared" si="125"/>
        <v/>
      </c>
      <c r="AE895" s="259" t="str">
        <f>IFERROR(IF(AND(Cal!P895&gt;=Cal!$AG$5,Cal!P895&lt;=Cal!$AH$5,PrintPayslip!$D$7=Cal!$Q895),IF(LEN(P895)&gt;0,P895,0),""),"")</f>
        <v/>
      </c>
      <c r="AF895" s="258" t="str">
        <f t="shared" si="119"/>
        <v/>
      </c>
    </row>
    <row r="896" spans="2:32" x14ac:dyDescent="0.25">
      <c r="B896" s="228">
        <v>892</v>
      </c>
      <c r="C896" s="247">
        <f>IF(LEN(INDEX(TaxData!$B$7:$D$4006,Cal!$B896,Cal!C$3))&gt;0,INDEX(TaxData!$B$7:$D$4006,Cal!$B896,Cal!C$3),"")</f>
        <v>977</v>
      </c>
      <c r="D896" s="247">
        <f>IF(LEN(INDEX(TaxData!$B$7:$D$4006,Cal!$B896,Cal!D$3))&gt;0,INDEX(TaxData!$B$7:$D$4006,Cal!$B896,Cal!D$3),"")</f>
        <v>175</v>
      </c>
      <c r="E896" s="247">
        <f>IF(LEN(INDEX(TaxData!$B$7:$D$4006,Cal!$B896,Cal!E$3))&gt;0,INDEX(TaxData!$B$7:$D$4006,Cal!$B896,Cal!E$3),"")</f>
        <v>296</v>
      </c>
      <c r="F896" s="230"/>
      <c r="H896" s="234"/>
      <c r="I896" s="234"/>
      <c r="J896" s="234"/>
      <c r="K896" s="234"/>
      <c r="O896" s="228">
        <v>892</v>
      </c>
      <c r="P896" s="250" t="str">
        <f>IF(LEN(INDEX(DataInput!$B$6:$G$2005,Cal!$B896,Cal!P$3))&gt;0,INDEX(DataInput!$B$6:$G$2005,Cal!$B896,Cal!P$3),"")</f>
        <v/>
      </c>
      <c r="Q896" s="251" t="str">
        <f>IF(LEN(INDEX(DataInput!$B$6:$G$2005,Cal!$B896,Cal!Q$3))&gt;0,INDEX(DataInput!$B$6:$G$2005,Cal!$B896,Cal!Q$3),"")</f>
        <v/>
      </c>
      <c r="R896" s="252" t="str">
        <f>IF(LEN(INDEX(DataInput!$B$6:$G$2005,Cal!$B896,Cal!R$3))&gt;0,INDEX(DataInput!$B$6:$G$2005,Cal!$B896,Cal!R$3),"")</f>
        <v/>
      </c>
      <c r="S896" s="251" t="str">
        <f>IF(LEN(INDEX(DataInput!$B$6:$G$2005,Cal!$B896,Cal!S$3))&gt;0,INDEX(DataInput!$B$6:$G$2005,Cal!$B896,Cal!S$3),"")</f>
        <v/>
      </c>
      <c r="T896" s="253" t="str">
        <f>IF(LEN(INDEX(DataInput!$B$6:$G$2005,Cal!$B896,Cal!T$3))&gt;0,INDEX(DataInput!$B$6:$G$2005,Cal!$B896,Cal!T$3),"")</f>
        <v/>
      </c>
      <c r="U896" s="254" t="str">
        <f>IF(LEN(INDEX(DataInput!$B$6:$G$2005,Cal!$B896,Cal!U$3))&gt;0,INDEX(DataInput!$B$6:$G$2005,Cal!$B896,Cal!U$3),"")</f>
        <v/>
      </c>
      <c r="V896" s="262">
        <f t="shared" si="120"/>
        <v>0</v>
      </c>
      <c r="W896" s="262" t="str">
        <f t="shared" si="121"/>
        <v/>
      </c>
      <c r="X896" s="262" t="str">
        <f t="shared" si="122"/>
        <v/>
      </c>
      <c r="Y896" s="257" t="str">
        <f t="shared" si="117"/>
        <v/>
      </c>
      <c r="Z896" s="257" t="str">
        <f t="shared" si="118"/>
        <v/>
      </c>
      <c r="AA896" s="258" t="str">
        <f t="shared" si="123"/>
        <v>No</v>
      </c>
      <c r="AB896" s="259" t="str">
        <f>IFERROR(IF(COUNTIF($P$4:P896,P896)=1,P896,""),"")</f>
        <v/>
      </c>
      <c r="AC896" s="259" t="str">
        <f t="shared" si="124"/>
        <v/>
      </c>
      <c r="AD896" s="259" t="str">
        <f t="shared" si="125"/>
        <v/>
      </c>
      <c r="AE896" s="259" t="str">
        <f>IFERROR(IF(AND(Cal!P896&gt;=Cal!$AG$5,Cal!P896&lt;=Cal!$AH$5,PrintPayslip!$D$7=Cal!$Q896),IF(LEN(P896)&gt;0,P896,0),""),"")</f>
        <v/>
      </c>
      <c r="AF896" s="258" t="str">
        <f t="shared" si="119"/>
        <v/>
      </c>
    </row>
    <row r="897" spans="2:32" x14ac:dyDescent="0.25">
      <c r="B897" s="228">
        <v>893</v>
      </c>
      <c r="C897" s="247">
        <f>IF(LEN(INDEX(TaxData!$B$7:$D$4006,Cal!$B897,Cal!C$3))&gt;0,INDEX(TaxData!$B$7:$D$4006,Cal!$B897,Cal!C$3),"")</f>
        <v>978</v>
      </c>
      <c r="D897" s="247">
        <f>IF(LEN(INDEX(TaxData!$B$7:$D$4006,Cal!$B897,Cal!D$3))&gt;0,INDEX(TaxData!$B$7:$D$4006,Cal!$B897,Cal!D$3),"")</f>
        <v>175</v>
      </c>
      <c r="E897" s="247">
        <f>IF(LEN(INDEX(TaxData!$B$7:$D$4006,Cal!$B897,Cal!E$3))&gt;0,INDEX(TaxData!$B$7:$D$4006,Cal!$B897,Cal!E$3),"")</f>
        <v>297</v>
      </c>
      <c r="F897" s="230"/>
      <c r="H897" s="234"/>
      <c r="I897" s="234"/>
      <c r="J897" s="234"/>
      <c r="K897" s="234"/>
      <c r="O897" s="228">
        <v>893</v>
      </c>
      <c r="P897" s="250" t="str">
        <f>IF(LEN(INDEX(DataInput!$B$6:$G$2005,Cal!$B897,Cal!P$3))&gt;0,INDEX(DataInput!$B$6:$G$2005,Cal!$B897,Cal!P$3),"")</f>
        <v/>
      </c>
      <c r="Q897" s="251" t="str">
        <f>IF(LEN(INDEX(DataInput!$B$6:$G$2005,Cal!$B897,Cal!Q$3))&gt;0,INDEX(DataInput!$B$6:$G$2005,Cal!$B897,Cal!Q$3),"")</f>
        <v/>
      </c>
      <c r="R897" s="252" t="str">
        <f>IF(LEN(INDEX(DataInput!$B$6:$G$2005,Cal!$B897,Cal!R$3))&gt;0,INDEX(DataInput!$B$6:$G$2005,Cal!$B897,Cal!R$3),"")</f>
        <v/>
      </c>
      <c r="S897" s="251" t="str">
        <f>IF(LEN(INDEX(DataInput!$B$6:$G$2005,Cal!$B897,Cal!S$3))&gt;0,INDEX(DataInput!$B$6:$G$2005,Cal!$B897,Cal!S$3),"")</f>
        <v/>
      </c>
      <c r="T897" s="253" t="str">
        <f>IF(LEN(INDEX(DataInput!$B$6:$G$2005,Cal!$B897,Cal!T$3))&gt;0,INDEX(DataInput!$B$6:$G$2005,Cal!$B897,Cal!T$3),"")</f>
        <v/>
      </c>
      <c r="U897" s="254" t="str">
        <f>IF(LEN(INDEX(DataInput!$B$6:$G$2005,Cal!$B897,Cal!U$3))&gt;0,INDEX(DataInput!$B$6:$G$2005,Cal!$B897,Cal!U$3),"")</f>
        <v/>
      </c>
      <c r="V897" s="262">
        <f t="shared" si="120"/>
        <v>0</v>
      </c>
      <c r="W897" s="262" t="str">
        <f t="shared" si="121"/>
        <v/>
      </c>
      <c r="X897" s="262" t="str">
        <f t="shared" si="122"/>
        <v/>
      </c>
      <c r="Y897" s="257" t="str">
        <f t="shared" si="117"/>
        <v/>
      </c>
      <c r="Z897" s="257" t="str">
        <f t="shared" si="118"/>
        <v/>
      </c>
      <c r="AA897" s="258" t="str">
        <f t="shared" si="123"/>
        <v>No</v>
      </c>
      <c r="AB897" s="259" t="str">
        <f>IFERROR(IF(COUNTIF($P$4:P897,P897)=1,P897,""),"")</f>
        <v/>
      </c>
      <c r="AC897" s="259" t="str">
        <f t="shared" si="124"/>
        <v/>
      </c>
      <c r="AD897" s="259" t="str">
        <f t="shared" si="125"/>
        <v/>
      </c>
      <c r="AE897" s="259" t="str">
        <f>IFERROR(IF(AND(Cal!P897&gt;=Cal!$AG$5,Cal!P897&lt;=Cal!$AH$5,PrintPayslip!$D$7=Cal!$Q897),IF(LEN(P897)&gt;0,P897,0),""),"")</f>
        <v/>
      </c>
      <c r="AF897" s="258" t="str">
        <f t="shared" si="119"/>
        <v/>
      </c>
    </row>
    <row r="898" spans="2:32" x14ac:dyDescent="0.25">
      <c r="B898" s="228">
        <v>894</v>
      </c>
      <c r="C898" s="247">
        <f>IF(LEN(INDEX(TaxData!$B$7:$D$4006,Cal!$B898,Cal!C$3))&gt;0,INDEX(TaxData!$B$7:$D$4006,Cal!$B898,Cal!C$3),"")</f>
        <v>979</v>
      </c>
      <c r="D898" s="247">
        <f>IF(LEN(INDEX(TaxData!$B$7:$D$4006,Cal!$B898,Cal!D$3))&gt;0,INDEX(TaxData!$B$7:$D$4006,Cal!$B898,Cal!D$3),"")</f>
        <v>175</v>
      </c>
      <c r="E898" s="247">
        <f>IF(LEN(INDEX(TaxData!$B$7:$D$4006,Cal!$B898,Cal!E$3))&gt;0,INDEX(TaxData!$B$7:$D$4006,Cal!$B898,Cal!E$3),"")</f>
        <v>297</v>
      </c>
      <c r="F898" s="230"/>
      <c r="H898" s="234"/>
      <c r="I898" s="234"/>
      <c r="J898" s="234"/>
      <c r="K898" s="234"/>
      <c r="O898" s="228">
        <v>894</v>
      </c>
      <c r="P898" s="250" t="str">
        <f>IF(LEN(INDEX(DataInput!$B$6:$G$2005,Cal!$B898,Cal!P$3))&gt;0,INDEX(DataInput!$B$6:$G$2005,Cal!$B898,Cal!P$3),"")</f>
        <v/>
      </c>
      <c r="Q898" s="251" t="str">
        <f>IF(LEN(INDEX(DataInput!$B$6:$G$2005,Cal!$B898,Cal!Q$3))&gt;0,INDEX(DataInput!$B$6:$G$2005,Cal!$B898,Cal!Q$3),"")</f>
        <v/>
      </c>
      <c r="R898" s="252" t="str">
        <f>IF(LEN(INDEX(DataInput!$B$6:$G$2005,Cal!$B898,Cal!R$3))&gt;0,INDEX(DataInput!$B$6:$G$2005,Cal!$B898,Cal!R$3),"")</f>
        <v/>
      </c>
      <c r="S898" s="251" t="str">
        <f>IF(LEN(INDEX(DataInput!$B$6:$G$2005,Cal!$B898,Cal!S$3))&gt;0,INDEX(DataInput!$B$6:$G$2005,Cal!$B898,Cal!S$3),"")</f>
        <v/>
      </c>
      <c r="T898" s="253" t="str">
        <f>IF(LEN(INDEX(DataInput!$B$6:$G$2005,Cal!$B898,Cal!T$3))&gt;0,INDEX(DataInput!$B$6:$G$2005,Cal!$B898,Cal!T$3),"")</f>
        <v/>
      </c>
      <c r="U898" s="254" t="str">
        <f>IF(LEN(INDEX(DataInput!$B$6:$G$2005,Cal!$B898,Cal!U$3))&gt;0,INDEX(DataInput!$B$6:$G$2005,Cal!$B898,Cal!U$3),"")</f>
        <v/>
      </c>
      <c r="V898" s="262">
        <f t="shared" si="120"/>
        <v>0</v>
      </c>
      <c r="W898" s="262" t="str">
        <f t="shared" si="121"/>
        <v/>
      </c>
      <c r="X898" s="262" t="str">
        <f t="shared" si="122"/>
        <v/>
      </c>
      <c r="Y898" s="257" t="str">
        <f t="shared" si="117"/>
        <v/>
      </c>
      <c r="Z898" s="257" t="str">
        <f t="shared" si="118"/>
        <v/>
      </c>
      <c r="AA898" s="258" t="str">
        <f t="shared" si="123"/>
        <v>No</v>
      </c>
      <c r="AB898" s="259" t="str">
        <f>IFERROR(IF(COUNTIF($P$4:P898,P898)=1,P898,""),"")</f>
        <v/>
      </c>
      <c r="AC898" s="259" t="str">
        <f t="shared" si="124"/>
        <v/>
      </c>
      <c r="AD898" s="259" t="str">
        <f t="shared" si="125"/>
        <v/>
      </c>
      <c r="AE898" s="259" t="str">
        <f>IFERROR(IF(AND(Cal!P898&gt;=Cal!$AG$5,Cal!P898&lt;=Cal!$AH$5,PrintPayslip!$D$7=Cal!$Q898),IF(LEN(P898)&gt;0,P898,0),""),"")</f>
        <v/>
      </c>
      <c r="AF898" s="258" t="str">
        <f t="shared" si="119"/>
        <v/>
      </c>
    </row>
    <row r="899" spans="2:32" x14ac:dyDescent="0.25">
      <c r="B899" s="228">
        <v>895</v>
      </c>
      <c r="C899" s="247">
        <f>IF(LEN(INDEX(TaxData!$B$7:$D$4006,Cal!$B899,Cal!C$3))&gt;0,INDEX(TaxData!$B$7:$D$4006,Cal!$B899,Cal!C$3),"")</f>
        <v>980</v>
      </c>
      <c r="D899" s="247">
        <f>IF(LEN(INDEX(TaxData!$B$7:$D$4006,Cal!$B899,Cal!D$3))&gt;0,INDEX(TaxData!$B$7:$D$4006,Cal!$B899,Cal!D$3),"")</f>
        <v>176</v>
      </c>
      <c r="E899" s="247">
        <f>IF(LEN(INDEX(TaxData!$B$7:$D$4006,Cal!$B899,Cal!E$3))&gt;0,INDEX(TaxData!$B$7:$D$4006,Cal!$B899,Cal!E$3),"")</f>
        <v>297</v>
      </c>
      <c r="F899" s="230"/>
      <c r="H899" s="234"/>
      <c r="I899" s="234"/>
      <c r="J899" s="234"/>
      <c r="K899" s="234"/>
      <c r="O899" s="228">
        <v>895</v>
      </c>
      <c r="P899" s="250" t="str">
        <f>IF(LEN(INDEX(DataInput!$B$6:$G$2005,Cal!$B899,Cal!P$3))&gt;0,INDEX(DataInput!$B$6:$G$2005,Cal!$B899,Cal!P$3),"")</f>
        <v/>
      </c>
      <c r="Q899" s="251" t="str">
        <f>IF(LEN(INDEX(DataInput!$B$6:$G$2005,Cal!$B899,Cal!Q$3))&gt;0,INDEX(DataInput!$B$6:$G$2005,Cal!$B899,Cal!Q$3),"")</f>
        <v/>
      </c>
      <c r="R899" s="252" t="str">
        <f>IF(LEN(INDEX(DataInput!$B$6:$G$2005,Cal!$B899,Cal!R$3))&gt;0,INDEX(DataInput!$B$6:$G$2005,Cal!$B899,Cal!R$3),"")</f>
        <v/>
      </c>
      <c r="S899" s="251" t="str">
        <f>IF(LEN(INDEX(DataInput!$B$6:$G$2005,Cal!$B899,Cal!S$3))&gt;0,INDEX(DataInput!$B$6:$G$2005,Cal!$B899,Cal!S$3),"")</f>
        <v/>
      </c>
      <c r="T899" s="253" t="str">
        <f>IF(LEN(INDEX(DataInput!$B$6:$G$2005,Cal!$B899,Cal!T$3))&gt;0,INDEX(DataInput!$B$6:$G$2005,Cal!$B899,Cal!T$3),"")</f>
        <v/>
      </c>
      <c r="U899" s="254" t="str">
        <f>IF(LEN(INDEX(DataInput!$B$6:$G$2005,Cal!$B899,Cal!U$3))&gt;0,INDEX(DataInput!$B$6:$G$2005,Cal!$B899,Cal!U$3),"")</f>
        <v/>
      </c>
      <c r="V899" s="262">
        <f t="shared" si="120"/>
        <v>0</v>
      </c>
      <c r="W899" s="262" t="str">
        <f t="shared" si="121"/>
        <v/>
      </c>
      <c r="X899" s="262" t="str">
        <f t="shared" si="122"/>
        <v/>
      </c>
      <c r="Y899" s="257" t="str">
        <f t="shared" si="117"/>
        <v/>
      </c>
      <c r="Z899" s="257" t="str">
        <f t="shared" si="118"/>
        <v/>
      </c>
      <c r="AA899" s="258" t="str">
        <f t="shared" si="123"/>
        <v>No</v>
      </c>
      <c r="AB899" s="259" t="str">
        <f>IFERROR(IF(COUNTIF($P$4:P899,P899)=1,P899,""),"")</f>
        <v/>
      </c>
      <c r="AC899" s="259" t="str">
        <f t="shared" si="124"/>
        <v/>
      </c>
      <c r="AD899" s="259" t="str">
        <f t="shared" si="125"/>
        <v/>
      </c>
      <c r="AE899" s="259" t="str">
        <f>IFERROR(IF(AND(Cal!P899&gt;=Cal!$AG$5,Cal!P899&lt;=Cal!$AH$5,PrintPayslip!$D$7=Cal!$Q899),IF(LEN(P899)&gt;0,P899,0),""),"")</f>
        <v/>
      </c>
      <c r="AF899" s="258" t="str">
        <f t="shared" si="119"/>
        <v/>
      </c>
    </row>
    <row r="900" spans="2:32" x14ac:dyDescent="0.25">
      <c r="B900" s="228">
        <v>896</v>
      </c>
      <c r="C900" s="247">
        <f>IF(LEN(INDEX(TaxData!$B$7:$D$4006,Cal!$B900,Cal!C$3))&gt;0,INDEX(TaxData!$B$7:$D$4006,Cal!$B900,Cal!C$3),"")</f>
        <v>981</v>
      </c>
      <c r="D900" s="247">
        <f>IF(LEN(INDEX(TaxData!$B$7:$D$4006,Cal!$B900,Cal!D$3))&gt;0,INDEX(TaxData!$B$7:$D$4006,Cal!$B900,Cal!D$3),"")</f>
        <v>176</v>
      </c>
      <c r="E900" s="247">
        <f>IF(LEN(INDEX(TaxData!$B$7:$D$4006,Cal!$B900,Cal!E$3))&gt;0,INDEX(TaxData!$B$7:$D$4006,Cal!$B900,Cal!E$3),"")</f>
        <v>298</v>
      </c>
      <c r="F900" s="230"/>
      <c r="H900" s="234"/>
      <c r="I900" s="234"/>
      <c r="J900" s="234"/>
      <c r="K900" s="234"/>
      <c r="O900" s="228">
        <v>896</v>
      </c>
      <c r="P900" s="250" t="str">
        <f>IF(LEN(INDEX(DataInput!$B$6:$G$2005,Cal!$B900,Cal!P$3))&gt;0,INDEX(DataInput!$B$6:$G$2005,Cal!$B900,Cal!P$3),"")</f>
        <v/>
      </c>
      <c r="Q900" s="251" t="str">
        <f>IF(LEN(INDEX(DataInput!$B$6:$G$2005,Cal!$B900,Cal!Q$3))&gt;0,INDEX(DataInput!$B$6:$G$2005,Cal!$B900,Cal!Q$3),"")</f>
        <v/>
      </c>
      <c r="R900" s="252" t="str">
        <f>IF(LEN(INDEX(DataInput!$B$6:$G$2005,Cal!$B900,Cal!R$3))&gt;0,INDEX(DataInput!$B$6:$G$2005,Cal!$B900,Cal!R$3),"")</f>
        <v/>
      </c>
      <c r="S900" s="251" t="str">
        <f>IF(LEN(INDEX(DataInput!$B$6:$G$2005,Cal!$B900,Cal!S$3))&gt;0,INDEX(DataInput!$B$6:$G$2005,Cal!$B900,Cal!S$3),"")</f>
        <v/>
      </c>
      <c r="T900" s="253" t="str">
        <f>IF(LEN(INDEX(DataInput!$B$6:$G$2005,Cal!$B900,Cal!T$3))&gt;0,INDEX(DataInput!$B$6:$G$2005,Cal!$B900,Cal!T$3),"")</f>
        <v/>
      </c>
      <c r="U900" s="254" t="str">
        <f>IF(LEN(INDEX(DataInput!$B$6:$G$2005,Cal!$B900,Cal!U$3))&gt;0,INDEX(DataInput!$B$6:$G$2005,Cal!$B900,Cal!U$3),"")</f>
        <v/>
      </c>
      <c r="V900" s="262">
        <f t="shared" si="120"/>
        <v>0</v>
      </c>
      <c r="W900" s="262" t="str">
        <f t="shared" si="121"/>
        <v/>
      </c>
      <c r="X900" s="262" t="str">
        <f t="shared" si="122"/>
        <v/>
      </c>
      <c r="Y900" s="257" t="str">
        <f t="shared" si="117"/>
        <v/>
      </c>
      <c r="Z900" s="257" t="str">
        <f t="shared" si="118"/>
        <v/>
      </c>
      <c r="AA900" s="258" t="str">
        <f t="shared" si="123"/>
        <v>No</v>
      </c>
      <c r="AB900" s="259" t="str">
        <f>IFERROR(IF(COUNTIF($P$4:P900,P900)=1,P900,""),"")</f>
        <v/>
      </c>
      <c r="AC900" s="259" t="str">
        <f t="shared" si="124"/>
        <v/>
      </c>
      <c r="AD900" s="259" t="str">
        <f t="shared" si="125"/>
        <v/>
      </c>
      <c r="AE900" s="259" t="str">
        <f>IFERROR(IF(AND(Cal!P900&gt;=Cal!$AG$5,Cal!P900&lt;=Cal!$AH$5,PrintPayslip!$D$7=Cal!$Q900),IF(LEN(P900)&gt;0,P900,0),""),"")</f>
        <v/>
      </c>
      <c r="AF900" s="258" t="str">
        <f t="shared" si="119"/>
        <v/>
      </c>
    </row>
    <row r="901" spans="2:32" x14ac:dyDescent="0.25">
      <c r="B901" s="228">
        <v>897</v>
      </c>
      <c r="C901" s="247">
        <f>IF(LEN(INDEX(TaxData!$B$7:$D$4006,Cal!$B901,Cal!C$3))&gt;0,INDEX(TaxData!$B$7:$D$4006,Cal!$B901,Cal!C$3),"")</f>
        <v>982</v>
      </c>
      <c r="D901" s="247">
        <f>IF(LEN(INDEX(TaxData!$B$7:$D$4006,Cal!$B901,Cal!D$3))&gt;0,INDEX(TaxData!$B$7:$D$4006,Cal!$B901,Cal!D$3),"")</f>
        <v>176</v>
      </c>
      <c r="E901" s="247">
        <f>IF(LEN(INDEX(TaxData!$B$7:$D$4006,Cal!$B901,Cal!E$3))&gt;0,INDEX(TaxData!$B$7:$D$4006,Cal!$B901,Cal!E$3),"")</f>
        <v>298</v>
      </c>
      <c r="F901" s="230"/>
      <c r="H901" s="234"/>
      <c r="I901" s="234"/>
      <c r="J901" s="234"/>
      <c r="K901" s="234"/>
      <c r="O901" s="228">
        <v>897</v>
      </c>
      <c r="P901" s="250" t="str">
        <f>IF(LEN(INDEX(DataInput!$B$6:$G$2005,Cal!$B901,Cal!P$3))&gt;0,INDEX(DataInput!$B$6:$G$2005,Cal!$B901,Cal!P$3),"")</f>
        <v/>
      </c>
      <c r="Q901" s="251" t="str">
        <f>IF(LEN(INDEX(DataInput!$B$6:$G$2005,Cal!$B901,Cal!Q$3))&gt;0,INDEX(DataInput!$B$6:$G$2005,Cal!$B901,Cal!Q$3),"")</f>
        <v/>
      </c>
      <c r="R901" s="252" t="str">
        <f>IF(LEN(INDEX(DataInput!$B$6:$G$2005,Cal!$B901,Cal!R$3))&gt;0,INDEX(DataInput!$B$6:$G$2005,Cal!$B901,Cal!R$3),"")</f>
        <v/>
      </c>
      <c r="S901" s="251" t="str">
        <f>IF(LEN(INDEX(DataInput!$B$6:$G$2005,Cal!$B901,Cal!S$3))&gt;0,INDEX(DataInput!$B$6:$G$2005,Cal!$B901,Cal!S$3),"")</f>
        <v/>
      </c>
      <c r="T901" s="253" t="str">
        <f>IF(LEN(INDEX(DataInput!$B$6:$G$2005,Cal!$B901,Cal!T$3))&gt;0,INDEX(DataInput!$B$6:$G$2005,Cal!$B901,Cal!T$3),"")</f>
        <v/>
      </c>
      <c r="U901" s="254" t="str">
        <f>IF(LEN(INDEX(DataInput!$B$6:$G$2005,Cal!$B901,Cal!U$3))&gt;0,INDEX(DataInput!$B$6:$G$2005,Cal!$B901,Cal!U$3),"")</f>
        <v/>
      </c>
      <c r="V901" s="262">
        <f t="shared" si="120"/>
        <v>0</v>
      </c>
      <c r="W901" s="262" t="str">
        <f t="shared" si="121"/>
        <v/>
      </c>
      <c r="X901" s="262" t="str">
        <f t="shared" si="122"/>
        <v/>
      </c>
      <c r="Y901" s="257" t="str">
        <f t="shared" ref="Y901:Y964" si="126">IFERROR(INDEX($J$5:$J$154,MATCH($Q901,$I$5:$I$154,0),1),"")</f>
        <v/>
      </c>
      <c r="Z901" s="257" t="str">
        <f t="shared" ref="Z901:Z964" si="127">IFERROR(INDEX($K$5:$K$154,MATCH($Q901,$I$5:$I$154,0),1),"")</f>
        <v/>
      </c>
      <c r="AA901" s="258" t="str">
        <f t="shared" si="123"/>
        <v>No</v>
      </c>
      <c r="AB901" s="259" t="str">
        <f>IFERROR(IF(COUNTIF($P$4:P901,P901)=1,P901,""),"")</f>
        <v/>
      </c>
      <c r="AC901" s="259" t="str">
        <f t="shared" si="124"/>
        <v/>
      </c>
      <c r="AD901" s="259" t="str">
        <f t="shared" si="125"/>
        <v/>
      </c>
      <c r="AE901" s="259" t="str">
        <f>IFERROR(IF(AND(Cal!P901&gt;=Cal!$AG$5,Cal!P901&lt;=Cal!$AH$5,PrintPayslip!$D$7=Cal!$Q901),IF(LEN(P901)&gt;0,P901,0),""),"")</f>
        <v/>
      </c>
      <c r="AF901" s="258" t="str">
        <f t="shared" ref="AF901:AF964" si="128">IF(AF900=2002,2003,IF(ROW(AF901)-6=$AE$2005,2002,IFERROR(MATCH(SMALL($AE$5:$AE$2004,ROW($AE900)-ROW($AE$3)),$AE$5:$AE$2004,0),"")))</f>
        <v/>
      </c>
    </row>
    <row r="902" spans="2:32" x14ac:dyDescent="0.25">
      <c r="B902" s="228">
        <v>898</v>
      </c>
      <c r="C902" s="247">
        <f>IF(LEN(INDEX(TaxData!$B$7:$D$4006,Cal!$B902,Cal!C$3))&gt;0,INDEX(TaxData!$B$7:$D$4006,Cal!$B902,Cal!C$3),"")</f>
        <v>983</v>
      </c>
      <c r="D902" s="247">
        <f>IF(LEN(INDEX(TaxData!$B$7:$D$4006,Cal!$B902,Cal!D$3))&gt;0,INDEX(TaxData!$B$7:$D$4006,Cal!$B902,Cal!D$3),"")</f>
        <v>177</v>
      </c>
      <c r="E902" s="247">
        <f>IF(LEN(INDEX(TaxData!$B$7:$D$4006,Cal!$B902,Cal!E$3))&gt;0,INDEX(TaxData!$B$7:$D$4006,Cal!$B902,Cal!E$3),"")</f>
        <v>298</v>
      </c>
      <c r="F902" s="230"/>
      <c r="H902" s="234"/>
      <c r="I902" s="234"/>
      <c r="J902" s="234"/>
      <c r="K902" s="234"/>
      <c r="O902" s="228">
        <v>898</v>
      </c>
      <c r="P902" s="250" t="str">
        <f>IF(LEN(INDEX(DataInput!$B$6:$G$2005,Cal!$B902,Cal!P$3))&gt;0,INDEX(DataInput!$B$6:$G$2005,Cal!$B902,Cal!P$3),"")</f>
        <v/>
      </c>
      <c r="Q902" s="251" t="str">
        <f>IF(LEN(INDEX(DataInput!$B$6:$G$2005,Cal!$B902,Cal!Q$3))&gt;0,INDEX(DataInput!$B$6:$G$2005,Cal!$B902,Cal!Q$3),"")</f>
        <v/>
      </c>
      <c r="R902" s="252" t="str">
        <f>IF(LEN(INDEX(DataInput!$B$6:$G$2005,Cal!$B902,Cal!R$3))&gt;0,INDEX(DataInput!$B$6:$G$2005,Cal!$B902,Cal!R$3),"")</f>
        <v/>
      </c>
      <c r="S902" s="251" t="str">
        <f>IF(LEN(INDEX(DataInput!$B$6:$G$2005,Cal!$B902,Cal!S$3))&gt;0,INDEX(DataInput!$B$6:$G$2005,Cal!$B902,Cal!S$3),"")</f>
        <v/>
      </c>
      <c r="T902" s="253" t="str">
        <f>IF(LEN(INDEX(DataInput!$B$6:$G$2005,Cal!$B902,Cal!T$3))&gt;0,INDEX(DataInput!$B$6:$G$2005,Cal!$B902,Cal!T$3),"")</f>
        <v/>
      </c>
      <c r="U902" s="254" t="str">
        <f>IF(LEN(INDEX(DataInput!$B$6:$G$2005,Cal!$B902,Cal!U$3))&gt;0,INDEX(DataInput!$B$6:$G$2005,Cal!$B902,Cal!U$3),"")</f>
        <v/>
      </c>
      <c r="V902" s="262">
        <f t="shared" ref="V902:V965" si="129">IFERROR(IF(P902="",0,YEAR(P902)),"")</f>
        <v>0</v>
      </c>
      <c r="W902" s="262" t="str">
        <f t="shared" ref="W902:W965" si="130">IFERROR(INDEX($M$4:$M$15,MONTH($P902),1),"")</f>
        <v/>
      </c>
      <c r="X902" s="262" t="str">
        <f t="shared" ref="X902:X965" si="131">IFERROR(WEEKNUM($P902),"")</f>
        <v/>
      </c>
      <c r="Y902" s="257" t="str">
        <f t="shared" si="126"/>
        <v/>
      </c>
      <c r="Z902" s="257" t="str">
        <f t="shared" si="127"/>
        <v/>
      </c>
      <c r="AA902" s="258" t="str">
        <f t="shared" ref="AA902:AA965" si="132">IF(LEN(R902)&gt;0,"Yes","No")</f>
        <v>No</v>
      </c>
      <c r="AB902" s="259" t="str">
        <f>IFERROR(IF(COUNTIF($P$4:P902,P902)=1,P902,""),"")</f>
        <v/>
      </c>
      <c r="AC902" s="259" t="str">
        <f t="shared" ref="AC902:AC965" si="133">IFERROR(SMALL($AB$5:$AB$2004,ROW(AA902)-ROW($AA$4)),"")</f>
        <v/>
      </c>
      <c r="AD902" s="259" t="str">
        <f t="shared" ref="AD902:AD965" si="134">IFERROR(IF(AC902&gt;=$AG$5,AC902,""),"")</f>
        <v/>
      </c>
      <c r="AE902" s="259" t="str">
        <f>IFERROR(IF(AND(Cal!P902&gt;=Cal!$AG$5,Cal!P902&lt;=Cal!$AH$5,PrintPayslip!$D$7=Cal!$Q902),IF(LEN(P902)&gt;0,P902,0),""),"")</f>
        <v/>
      </c>
      <c r="AF902" s="258" t="str">
        <f t="shared" si="128"/>
        <v/>
      </c>
    </row>
    <row r="903" spans="2:32" x14ac:dyDescent="0.25">
      <c r="B903" s="228">
        <v>899</v>
      </c>
      <c r="C903" s="247">
        <f>IF(LEN(INDEX(TaxData!$B$7:$D$4006,Cal!$B903,Cal!C$3))&gt;0,INDEX(TaxData!$B$7:$D$4006,Cal!$B903,Cal!C$3),"")</f>
        <v>984</v>
      </c>
      <c r="D903" s="247">
        <f>IF(LEN(INDEX(TaxData!$B$7:$D$4006,Cal!$B903,Cal!D$3))&gt;0,INDEX(TaxData!$B$7:$D$4006,Cal!$B903,Cal!D$3),"")</f>
        <v>177</v>
      </c>
      <c r="E903" s="247">
        <f>IF(LEN(INDEX(TaxData!$B$7:$D$4006,Cal!$B903,Cal!E$3))&gt;0,INDEX(TaxData!$B$7:$D$4006,Cal!$B903,Cal!E$3),"")</f>
        <v>299</v>
      </c>
      <c r="F903" s="230"/>
      <c r="H903" s="234"/>
      <c r="I903" s="234"/>
      <c r="J903" s="234"/>
      <c r="K903" s="234"/>
      <c r="O903" s="228">
        <v>899</v>
      </c>
      <c r="P903" s="250" t="str">
        <f>IF(LEN(INDEX(DataInput!$B$6:$G$2005,Cal!$B903,Cal!P$3))&gt;0,INDEX(DataInput!$B$6:$G$2005,Cal!$B903,Cal!P$3),"")</f>
        <v/>
      </c>
      <c r="Q903" s="251" t="str">
        <f>IF(LEN(INDEX(DataInput!$B$6:$G$2005,Cal!$B903,Cal!Q$3))&gt;0,INDEX(DataInput!$B$6:$G$2005,Cal!$B903,Cal!Q$3),"")</f>
        <v/>
      </c>
      <c r="R903" s="252" t="str">
        <f>IF(LEN(INDEX(DataInput!$B$6:$G$2005,Cal!$B903,Cal!R$3))&gt;0,INDEX(DataInput!$B$6:$G$2005,Cal!$B903,Cal!R$3),"")</f>
        <v/>
      </c>
      <c r="S903" s="251" t="str">
        <f>IF(LEN(INDEX(DataInput!$B$6:$G$2005,Cal!$B903,Cal!S$3))&gt;0,INDEX(DataInput!$B$6:$G$2005,Cal!$B903,Cal!S$3),"")</f>
        <v/>
      </c>
      <c r="T903" s="253" t="str">
        <f>IF(LEN(INDEX(DataInput!$B$6:$G$2005,Cal!$B903,Cal!T$3))&gt;0,INDEX(DataInput!$B$6:$G$2005,Cal!$B903,Cal!T$3),"")</f>
        <v/>
      </c>
      <c r="U903" s="254" t="str">
        <f>IF(LEN(INDEX(DataInput!$B$6:$G$2005,Cal!$B903,Cal!U$3))&gt;0,INDEX(DataInput!$B$6:$G$2005,Cal!$B903,Cal!U$3),"")</f>
        <v/>
      </c>
      <c r="V903" s="262">
        <f t="shared" si="129"/>
        <v>0</v>
      </c>
      <c r="W903" s="262" t="str">
        <f t="shared" si="130"/>
        <v/>
      </c>
      <c r="X903" s="262" t="str">
        <f t="shared" si="131"/>
        <v/>
      </c>
      <c r="Y903" s="257" t="str">
        <f t="shared" si="126"/>
        <v/>
      </c>
      <c r="Z903" s="257" t="str">
        <f t="shared" si="127"/>
        <v/>
      </c>
      <c r="AA903" s="258" t="str">
        <f t="shared" si="132"/>
        <v>No</v>
      </c>
      <c r="AB903" s="259" t="str">
        <f>IFERROR(IF(COUNTIF($P$4:P903,P903)=1,P903,""),"")</f>
        <v/>
      </c>
      <c r="AC903" s="259" t="str">
        <f t="shared" si="133"/>
        <v/>
      </c>
      <c r="AD903" s="259" t="str">
        <f t="shared" si="134"/>
        <v/>
      </c>
      <c r="AE903" s="259" t="str">
        <f>IFERROR(IF(AND(Cal!P903&gt;=Cal!$AG$5,Cal!P903&lt;=Cal!$AH$5,PrintPayslip!$D$7=Cal!$Q903),IF(LEN(P903)&gt;0,P903,0),""),"")</f>
        <v/>
      </c>
      <c r="AF903" s="258" t="str">
        <f t="shared" si="128"/>
        <v/>
      </c>
    </row>
    <row r="904" spans="2:32" x14ac:dyDescent="0.25">
      <c r="B904" s="228">
        <v>900</v>
      </c>
      <c r="C904" s="247">
        <f>IF(LEN(INDEX(TaxData!$B$7:$D$4006,Cal!$B904,Cal!C$3))&gt;0,INDEX(TaxData!$B$7:$D$4006,Cal!$B904,Cal!C$3),"")</f>
        <v>985</v>
      </c>
      <c r="D904" s="247">
        <f>IF(LEN(INDEX(TaxData!$B$7:$D$4006,Cal!$B904,Cal!D$3))&gt;0,INDEX(TaxData!$B$7:$D$4006,Cal!$B904,Cal!D$3),"")</f>
        <v>177</v>
      </c>
      <c r="E904" s="247">
        <f>IF(LEN(INDEX(TaxData!$B$7:$D$4006,Cal!$B904,Cal!E$3))&gt;0,INDEX(TaxData!$B$7:$D$4006,Cal!$B904,Cal!E$3),"")</f>
        <v>299</v>
      </c>
      <c r="F904" s="230"/>
      <c r="H904" s="234"/>
      <c r="I904" s="234"/>
      <c r="J904" s="234"/>
      <c r="K904" s="234"/>
      <c r="O904" s="228">
        <v>900</v>
      </c>
      <c r="P904" s="250" t="str">
        <f>IF(LEN(INDEX(DataInput!$B$6:$G$2005,Cal!$B904,Cal!P$3))&gt;0,INDEX(DataInput!$B$6:$G$2005,Cal!$B904,Cal!P$3),"")</f>
        <v/>
      </c>
      <c r="Q904" s="251" t="str">
        <f>IF(LEN(INDEX(DataInput!$B$6:$G$2005,Cal!$B904,Cal!Q$3))&gt;0,INDEX(DataInput!$B$6:$G$2005,Cal!$B904,Cal!Q$3),"")</f>
        <v/>
      </c>
      <c r="R904" s="252" t="str">
        <f>IF(LEN(INDEX(DataInput!$B$6:$G$2005,Cal!$B904,Cal!R$3))&gt;0,INDEX(DataInput!$B$6:$G$2005,Cal!$B904,Cal!R$3),"")</f>
        <v/>
      </c>
      <c r="S904" s="251" t="str">
        <f>IF(LEN(INDEX(DataInput!$B$6:$G$2005,Cal!$B904,Cal!S$3))&gt;0,INDEX(DataInput!$B$6:$G$2005,Cal!$B904,Cal!S$3),"")</f>
        <v/>
      </c>
      <c r="T904" s="253" t="str">
        <f>IF(LEN(INDEX(DataInput!$B$6:$G$2005,Cal!$B904,Cal!T$3))&gt;0,INDEX(DataInput!$B$6:$G$2005,Cal!$B904,Cal!T$3),"")</f>
        <v/>
      </c>
      <c r="U904" s="254" t="str">
        <f>IF(LEN(INDEX(DataInput!$B$6:$G$2005,Cal!$B904,Cal!U$3))&gt;0,INDEX(DataInput!$B$6:$G$2005,Cal!$B904,Cal!U$3),"")</f>
        <v/>
      </c>
      <c r="V904" s="262">
        <f t="shared" si="129"/>
        <v>0</v>
      </c>
      <c r="W904" s="262" t="str">
        <f t="shared" si="130"/>
        <v/>
      </c>
      <c r="X904" s="262" t="str">
        <f t="shared" si="131"/>
        <v/>
      </c>
      <c r="Y904" s="257" t="str">
        <f t="shared" si="126"/>
        <v/>
      </c>
      <c r="Z904" s="257" t="str">
        <f t="shared" si="127"/>
        <v/>
      </c>
      <c r="AA904" s="258" t="str">
        <f t="shared" si="132"/>
        <v>No</v>
      </c>
      <c r="AB904" s="259" t="str">
        <f>IFERROR(IF(COUNTIF($P$4:P904,P904)=1,P904,""),"")</f>
        <v/>
      </c>
      <c r="AC904" s="259" t="str">
        <f t="shared" si="133"/>
        <v/>
      </c>
      <c r="AD904" s="259" t="str">
        <f t="shared" si="134"/>
        <v/>
      </c>
      <c r="AE904" s="259" t="str">
        <f>IFERROR(IF(AND(Cal!P904&gt;=Cal!$AG$5,Cal!P904&lt;=Cal!$AH$5,PrintPayslip!$D$7=Cal!$Q904),IF(LEN(P904)&gt;0,P904,0),""),"")</f>
        <v/>
      </c>
      <c r="AF904" s="258" t="str">
        <f t="shared" si="128"/>
        <v/>
      </c>
    </row>
    <row r="905" spans="2:32" x14ac:dyDescent="0.25">
      <c r="B905" s="228">
        <v>901</v>
      </c>
      <c r="C905" s="247">
        <f>IF(LEN(INDEX(TaxData!$B$7:$D$4006,Cal!$B905,Cal!C$3))&gt;0,INDEX(TaxData!$B$7:$D$4006,Cal!$B905,Cal!C$3),"")</f>
        <v>986</v>
      </c>
      <c r="D905" s="247">
        <f>IF(LEN(INDEX(TaxData!$B$7:$D$4006,Cal!$B905,Cal!D$3))&gt;0,INDEX(TaxData!$B$7:$D$4006,Cal!$B905,Cal!D$3),"")</f>
        <v>178</v>
      </c>
      <c r="E905" s="247">
        <f>IF(LEN(INDEX(TaxData!$B$7:$D$4006,Cal!$B905,Cal!E$3))&gt;0,INDEX(TaxData!$B$7:$D$4006,Cal!$B905,Cal!E$3),"")</f>
        <v>299</v>
      </c>
      <c r="F905" s="230"/>
      <c r="H905" s="234"/>
      <c r="I905" s="234"/>
      <c r="J905" s="234"/>
      <c r="K905" s="234"/>
      <c r="O905" s="228">
        <v>901</v>
      </c>
      <c r="P905" s="250" t="str">
        <f>IF(LEN(INDEX(DataInput!$B$6:$G$2005,Cal!$B905,Cal!P$3))&gt;0,INDEX(DataInput!$B$6:$G$2005,Cal!$B905,Cal!P$3),"")</f>
        <v/>
      </c>
      <c r="Q905" s="251" t="str">
        <f>IF(LEN(INDEX(DataInput!$B$6:$G$2005,Cal!$B905,Cal!Q$3))&gt;0,INDEX(DataInput!$B$6:$G$2005,Cal!$B905,Cal!Q$3),"")</f>
        <v/>
      </c>
      <c r="R905" s="252" t="str">
        <f>IF(LEN(INDEX(DataInput!$B$6:$G$2005,Cal!$B905,Cal!R$3))&gt;0,INDEX(DataInput!$B$6:$G$2005,Cal!$B905,Cal!R$3),"")</f>
        <v/>
      </c>
      <c r="S905" s="251" t="str">
        <f>IF(LEN(INDEX(DataInput!$B$6:$G$2005,Cal!$B905,Cal!S$3))&gt;0,INDEX(DataInput!$B$6:$G$2005,Cal!$B905,Cal!S$3),"")</f>
        <v/>
      </c>
      <c r="T905" s="253" t="str">
        <f>IF(LEN(INDEX(DataInput!$B$6:$G$2005,Cal!$B905,Cal!T$3))&gt;0,INDEX(DataInput!$B$6:$G$2005,Cal!$B905,Cal!T$3),"")</f>
        <v/>
      </c>
      <c r="U905" s="254" t="str">
        <f>IF(LEN(INDEX(DataInput!$B$6:$G$2005,Cal!$B905,Cal!U$3))&gt;0,INDEX(DataInput!$B$6:$G$2005,Cal!$B905,Cal!U$3),"")</f>
        <v/>
      </c>
      <c r="V905" s="262">
        <f t="shared" si="129"/>
        <v>0</v>
      </c>
      <c r="W905" s="262" t="str">
        <f t="shared" si="130"/>
        <v/>
      </c>
      <c r="X905" s="262" t="str">
        <f t="shared" si="131"/>
        <v/>
      </c>
      <c r="Y905" s="257" t="str">
        <f t="shared" si="126"/>
        <v/>
      </c>
      <c r="Z905" s="257" t="str">
        <f t="shared" si="127"/>
        <v/>
      </c>
      <c r="AA905" s="258" t="str">
        <f t="shared" si="132"/>
        <v>No</v>
      </c>
      <c r="AB905" s="259" t="str">
        <f>IFERROR(IF(COUNTIF($P$4:P905,P905)=1,P905,""),"")</f>
        <v/>
      </c>
      <c r="AC905" s="259" t="str">
        <f t="shared" si="133"/>
        <v/>
      </c>
      <c r="AD905" s="259" t="str">
        <f t="shared" si="134"/>
        <v/>
      </c>
      <c r="AE905" s="259" t="str">
        <f>IFERROR(IF(AND(Cal!P905&gt;=Cal!$AG$5,Cal!P905&lt;=Cal!$AH$5,PrintPayslip!$D$7=Cal!$Q905),IF(LEN(P905)&gt;0,P905,0),""),"")</f>
        <v/>
      </c>
      <c r="AF905" s="258" t="str">
        <f t="shared" si="128"/>
        <v/>
      </c>
    </row>
    <row r="906" spans="2:32" x14ac:dyDescent="0.25">
      <c r="B906" s="228">
        <v>902</v>
      </c>
      <c r="C906" s="247">
        <f>IF(LEN(INDEX(TaxData!$B$7:$D$4006,Cal!$B906,Cal!C$3))&gt;0,INDEX(TaxData!$B$7:$D$4006,Cal!$B906,Cal!C$3),"")</f>
        <v>987</v>
      </c>
      <c r="D906" s="247">
        <f>IF(LEN(INDEX(TaxData!$B$7:$D$4006,Cal!$B906,Cal!D$3))&gt;0,INDEX(TaxData!$B$7:$D$4006,Cal!$B906,Cal!D$3),"")</f>
        <v>178</v>
      </c>
      <c r="E906" s="247">
        <f>IF(LEN(INDEX(TaxData!$B$7:$D$4006,Cal!$B906,Cal!E$3))&gt;0,INDEX(TaxData!$B$7:$D$4006,Cal!$B906,Cal!E$3),"")</f>
        <v>300</v>
      </c>
      <c r="F906" s="230"/>
      <c r="H906" s="234"/>
      <c r="I906" s="234"/>
      <c r="J906" s="234"/>
      <c r="K906" s="234"/>
      <c r="O906" s="228">
        <v>902</v>
      </c>
      <c r="P906" s="250" t="str">
        <f>IF(LEN(INDEX(DataInput!$B$6:$G$2005,Cal!$B906,Cal!P$3))&gt;0,INDEX(DataInput!$B$6:$G$2005,Cal!$B906,Cal!P$3),"")</f>
        <v/>
      </c>
      <c r="Q906" s="251" t="str">
        <f>IF(LEN(INDEX(DataInput!$B$6:$G$2005,Cal!$B906,Cal!Q$3))&gt;0,INDEX(DataInput!$B$6:$G$2005,Cal!$B906,Cal!Q$3),"")</f>
        <v/>
      </c>
      <c r="R906" s="252" t="str">
        <f>IF(LEN(INDEX(DataInput!$B$6:$G$2005,Cal!$B906,Cal!R$3))&gt;0,INDEX(DataInput!$B$6:$G$2005,Cal!$B906,Cal!R$3),"")</f>
        <v/>
      </c>
      <c r="S906" s="251" t="str">
        <f>IF(LEN(INDEX(DataInput!$B$6:$G$2005,Cal!$B906,Cal!S$3))&gt;0,INDEX(DataInput!$B$6:$G$2005,Cal!$B906,Cal!S$3),"")</f>
        <v/>
      </c>
      <c r="T906" s="253" t="str">
        <f>IF(LEN(INDEX(DataInput!$B$6:$G$2005,Cal!$B906,Cal!T$3))&gt;0,INDEX(DataInput!$B$6:$G$2005,Cal!$B906,Cal!T$3),"")</f>
        <v/>
      </c>
      <c r="U906" s="254" t="str">
        <f>IF(LEN(INDEX(DataInput!$B$6:$G$2005,Cal!$B906,Cal!U$3))&gt;0,INDEX(DataInput!$B$6:$G$2005,Cal!$B906,Cal!U$3),"")</f>
        <v/>
      </c>
      <c r="V906" s="262">
        <f t="shared" si="129"/>
        <v>0</v>
      </c>
      <c r="W906" s="262" t="str">
        <f t="shared" si="130"/>
        <v/>
      </c>
      <c r="X906" s="262" t="str">
        <f t="shared" si="131"/>
        <v/>
      </c>
      <c r="Y906" s="257" t="str">
        <f t="shared" si="126"/>
        <v/>
      </c>
      <c r="Z906" s="257" t="str">
        <f t="shared" si="127"/>
        <v/>
      </c>
      <c r="AA906" s="258" t="str">
        <f t="shared" si="132"/>
        <v>No</v>
      </c>
      <c r="AB906" s="259" t="str">
        <f>IFERROR(IF(COUNTIF($P$4:P906,P906)=1,P906,""),"")</f>
        <v/>
      </c>
      <c r="AC906" s="259" t="str">
        <f t="shared" si="133"/>
        <v/>
      </c>
      <c r="AD906" s="259" t="str">
        <f t="shared" si="134"/>
        <v/>
      </c>
      <c r="AE906" s="259" t="str">
        <f>IFERROR(IF(AND(Cal!P906&gt;=Cal!$AG$5,Cal!P906&lt;=Cal!$AH$5,PrintPayslip!$D$7=Cal!$Q906),IF(LEN(P906)&gt;0,P906,0),""),"")</f>
        <v/>
      </c>
      <c r="AF906" s="258" t="str">
        <f t="shared" si="128"/>
        <v/>
      </c>
    </row>
    <row r="907" spans="2:32" x14ac:dyDescent="0.25">
      <c r="B907" s="228">
        <v>903</v>
      </c>
      <c r="C907" s="247">
        <f>IF(LEN(INDEX(TaxData!$B$7:$D$4006,Cal!$B907,Cal!C$3))&gt;0,INDEX(TaxData!$B$7:$D$4006,Cal!$B907,Cal!C$3),"")</f>
        <v>988</v>
      </c>
      <c r="D907" s="247">
        <f>IF(LEN(INDEX(TaxData!$B$7:$D$4006,Cal!$B907,Cal!D$3))&gt;0,INDEX(TaxData!$B$7:$D$4006,Cal!$B907,Cal!D$3),"")</f>
        <v>178</v>
      </c>
      <c r="E907" s="247">
        <f>IF(LEN(INDEX(TaxData!$B$7:$D$4006,Cal!$B907,Cal!E$3))&gt;0,INDEX(TaxData!$B$7:$D$4006,Cal!$B907,Cal!E$3),"")</f>
        <v>300</v>
      </c>
      <c r="F907" s="230"/>
      <c r="H907" s="234"/>
      <c r="I907" s="234"/>
      <c r="J907" s="234"/>
      <c r="K907" s="234"/>
      <c r="O907" s="228">
        <v>903</v>
      </c>
      <c r="P907" s="250" t="str">
        <f>IF(LEN(INDEX(DataInput!$B$6:$G$2005,Cal!$B907,Cal!P$3))&gt;0,INDEX(DataInput!$B$6:$G$2005,Cal!$B907,Cal!P$3),"")</f>
        <v/>
      </c>
      <c r="Q907" s="251" t="str">
        <f>IF(LEN(INDEX(DataInput!$B$6:$G$2005,Cal!$B907,Cal!Q$3))&gt;0,INDEX(DataInput!$B$6:$G$2005,Cal!$B907,Cal!Q$3),"")</f>
        <v/>
      </c>
      <c r="R907" s="252" t="str">
        <f>IF(LEN(INDEX(DataInput!$B$6:$G$2005,Cal!$B907,Cal!R$3))&gt;0,INDEX(DataInput!$B$6:$G$2005,Cal!$B907,Cal!R$3),"")</f>
        <v/>
      </c>
      <c r="S907" s="251" t="str">
        <f>IF(LEN(INDEX(DataInput!$B$6:$G$2005,Cal!$B907,Cal!S$3))&gt;0,INDEX(DataInput!$B$6:$G$2005,Cal!$B907,Cal!S$3),"")</f>
        <v/>
      </c>
      <c r="T907" s="253" t="str">
        <f>IF(LEN(INDEX(DataInput!$B$6:$G$2005,Cal!$B907,Cal!T$3))&gt;0,INDEX(DataInput!$B$6:$G$2005,Cal!$B907,Cal!T$3),"")</f>
        <v/>
      </c>
      <c r="U907" s="254" t="str">
        <f>IF(LEN(INDEX(DataInput!$B$6:$G$2005,Cal!$B907,Cal!U$3))&gt;0,INDEX(DataInput!$B$6:$G$2005,Cal!$B907,Cal!U$3),"")</f>
        <v/>
      </c>
      <c r="V907" s="262">
        <f t="shared" si="129"/>
        <v>0</v>
      </c>
      <c r="W907" s="262" t="str">
        <f t="shared" si="130"/>
        <v/>
      </c>
      <c r="X907" s="262" t="str">
        <f t="shared" si="131"/>
        <v/>
      </c>
      <c r="Y907" s="257" t="str">
        <f t="shared" si="126"/>
        <v/>
      </c>
      <c r="Z907" s="257" t="str">
        <f t="shared" si="127"/>
        <v/>
      </c>
      <c r="AA907" s="258" t="str">
        <f t="shared" si="132"/>
        <v>No</v>
      </c>
      <c r="AB907" s="259" t="str">
        <f>IFERROR(IF(COUNTIF($P$4:P907,P907)=1,P907,""),"")</f>
        <v/>
      </c>
      <c r="AC907" s="259" t="str">
        <f t="shared" si="133"/>
        <v/>
      </c>
      <c r="AD907" s="259" t="str">
        <f t="shared" si="134"/>
        <v/>
      </c>
      <c r="AE907" s="259" t="str">
        <f>IFERROR(IF(AND(Cal!P907&gt;=Cal!$AG$5,Cal!P907&lt;=Cal!$AH$5,PrintPayslip!$D$7=Cal!$Q907),IF(LEN(P907)&gt;0,P907,0),""),"")</f>
        <v/>
      </c>
      <c r="AF907" s="258" t="str">
        <f t="shared" si="128"/>
        <v/>
      </c>
    </row>
    <row r="908" spans="2:32" x14ac:dyDescent="0.25">
      <c r="B908" s="228">
        <v>904</v>
      </c>
      <c r="C908" s="247">
        <f>IF(LEN(INDEX(TaxData!$B$7:$D$4006,Cal!$B908,Cal!C$3))&gt;0,INDEX(TaxData!$B$7:$D$4006,Cal!$B908,Cal!C$3),"")</f>
        <v>989</v>
      </c>
      <c r="D908" s="247">
        <f>IF(LEN(INDEX(TaxData!$B$7:$D$4006,Cal!$B908,Cal!D$3))&gt;0,INDEX(TaxData!$B$7:$D$4006,Cal!$B908,Cal!D$3),"")</f>
        <v>179</v>
      </c>
      <c r="E908" s="247">
        <f>IF(LEN(INDEX(TaxData!$B$7:$D$4006,Cal!$B908,Cal!E$3))&gt;0,INDEX(TaxData!$B$7:$D$4006,Cal!$B908,Cal!E$3),"")</f>
        <v>300</v>
      </c>
      <c r="F908" s="230"/>
      <c r="H908" s="234"/>
      <c r="I908" s="234"/>
      <c r="J908" s="234"/>
      <c r="K908" s="234"/>
      <c r="O908" s="228">
        <v>904</v>
      </c>
      <c r="P908" s="250" t="str">
        <f>IF(LEN(INDEX(DataInput!$B$6:$G$2005,Cal!$B908,Cal!P$3))&gt;0,INDEX(DataInput!$B$6:$G$2005,Cal!$B908,Cal!P$3),"")</f>
        <v/>
      </c>
      <c r="Q908" s="251" t="str">
        <f>IF(LEN(INDEX(DataInput!$B$6:$G$2005,Cal!$B908,Cal!Q$3))&gt;0,INDEX(DataInput!$B$6:$G$2005,Cal!$B908,Cal!Q$3),"")</f>
        <v/>
      </c>
      <c r="R908" s="252" t="str">
        <f>IF(LEN(INDEX(DataInput!$B$6:$G$2005,Cal!$B908,Cal!R$3))&gt;0,INDEX(DataInput!$B$6:$G$2005,Cal!$B908,Cal!R$3),"")</f>
        <v/>
      </c>
      <c r="S908" s="251" t="str">
        <f>IF(LEN(INDEX(DataInput!$B$6:$G$2005,Cal!$B908,Cal!S$3))&gt;0,INDEX(DataInput!$B$6:$G$2005,Cal!$B908,Cal!S$3),"")</f>
        <v/>
      </c>
      <c r="T908" s="253" t="str">
        <f>IF(LEN(INDEX(DataInput!$B$6:$G$2005,Cal!$B908,Cal!T$3))&gt;0,INDEX(DataInput!$B$6:$G$2005,Cal!$B908,Cal!T$3),"")</f>
        <v/>
      </c>
      <c r="U908" s="254" t="str">
        <f>IF(LEN(INDEX(DataInput!$B$6:$G$2005,Cal!$B908,Cal!U$3))&gt;0,INDEX(DataInput!$B$6:$G$2005,Cal!$B908,Cal!U$3),"")</f>
        <v/>
      </c>
      <c r="V908" s="262">
        <f t="shared" si="129"/>
        <v>0</v>
      </c>
      <c r="W908" s="262" t="str">
        <f t="shared" si="130"/>
        <v/>
      </c>
      <c r="X908" s="262" t="str">
        <f t="shared" si="131"/>
        <v/>
      </c>
      <c r="Y908" s="257" t="str">
        <f t="shared" si="126"/>
        <v/>
      </c>
      <c r="Z908" s="257" t="str">
        <f t="shared" si="127"/>
        <v/>
      </c>
      <c r="AA908" s="258" t="str">
        <f t="shared" si="132"/>
        <v>No</v>
      </c>
      <c r="AB908" s="259" t="str">
        <f>IFERROR(IF(COUNTIF($P$4:P908,P908)=1,P908,""),"")</f>
        <v/>
      </c>
      <c r="AC908" s="259" t="str">
        <f t="shared" si="133"/>
        <v/>
      </c>
      <c r="AD908" s="259" t="str">
        <f t="shared" si="134"/>
        <v/>
      </c>
      <c r="AE908" s="259" t="str">
        <f>IFERROR(IF(AND(Cal!P908&gt;=Cal!$AG$5,Cal!P908&lt;=Cal!$AH$5,PrintPayslip!$D$7=Cal!$Q908),IF(LEN(P908)&gt;0,P908,0),""),"")</f>
        <v/>
      </c>
      <c r="AF908" s="258" t="str">
        <f t="shared" si="128"/>
        <v/>
      </c>
    </row>
    <row r="909" spans="2:32" x14ac:dyDescent="0.25">
      <c r="B909" s="228">
        <v>905</v>
      </c>
      <c r="C909" s="247">
        <f>IF(LEN(INDEX(TaxData!$B$7:$D$4006,Cal!$B909,Cal!C$3))&gt;0,INDEX(TaxData!$B$7:$D$4006,Cal!$B909,Cal!C$3),"")</f>
        <v>990</v>
      </c>
      <c r="D909" s="247">
        <f>IF(LEN(INDEX(TaxData!$B$7:$D$4006,Cal!$B909,Cal!D$3))&gt;0,INDEX(TaxData!$B$7:$D$4006,Cal!$B909,Cal!D$3),"")</f>
        <v>179</v>
      </c>
      <c r="E909" s="247">
        <f>IF(LEN(INDEX(TaxData!$B$7:$D$4006,Cal!$B909,Cal!E$3))&gt;0,INDEX(TaxData!$B$7:$D$4006,Cal!$B909,Cal!E$3),"")</f>
        <v>301</v>
      </c>
      <c r="F909" s="230"/>
      <c r="H909" s="234"/>
      <c r="I909" s="234"/>
      <c r="J909" s="234"/>
      <c r="K909" s="234"/>
      <c r="O909" s="228">
        <v>905</v>
      </c>
      <c r="P909" s="250" t="str">
        <f>IF(LEN(INDEX(DataInput!$B$6:$G$2005,Cal!$B909,Cal!P$3))&gt;0,INDEX(DataInput!$B$6:$G$2005,Cal!$B909,Cal!P$3),"")</f>
        <v/>
      </c>
      <c r="Q909" s="251" t="str">
        <f>IF(LEN(INDEX(DataInput!$B$6:$G$2005,Cal!$B909,Cal!Q$3))&gt;0,INDEX(DataInput!$B$6:$G$2005,Cal!$B909,Cal!Q$3),"")</f>
        <v/>
      </c>
      <c r="R909" s="252" t="str">
        <f>IF(LEN(INDEX(DataInput!$B$6:$G$2005,Cal!$B909,Cal!R$3))&gt;0,INDEX(DataInput!$B$6:$G$2005,Cal!$B909,Cal!R$3),"")</f>
        <v/>
      </c>
      <c r="S909" s="251" t="str">
        <f>IF(LEN(INDEX(DataInput!$B$6:$G$2005,Cal!$B909,Cal!S$3))&gt;0,INDEX(DataInput!$B$6:$G$2005,Cal!$B909,Cal!S$3),"")</f>
        <v/>
      </c>
      <c r="T909" s="253" t="str">
        <f>IF(LEN(INDEX(DataInput!$B$6:$G$2005,Cal!$B909,Cal!T$3))&gt;0,INDEX(DataInput!$B$6:$G$2005,Cal!$B909,Cal!T$3),"")</f>
        <v/>
      </c>
      <c r="U909" s="254" t="str">
        <f>IF(LEN(INDEX(DataInput!$B$6:$G$2005,Cal!$B909,Cal!U$3))&gt;0,INDEX(DataInput!$B$6:$G$2005,Cal!$B909,Cal!U$3),"")</f>
        <v/>
      </c>
      <c r="V909" s="262">
        <f t="shared" si="129"/>
        <v>0</v>
      </c>
      <c r="W909" s="262" t="str">
        <f t="shared" si="130"/>
        <v/>
      </c>
      <c r="X909" s="262" t="str">
        <f t="shared" si="131"/>
        <v/>
      </c>
      <c r="Y909" s="257" t="str">
        <f t="shared" si="126"/>
        <v/>
      </c>
      <c r="Z909" s="257" t="str">
        <f t="shared" si="127"/>
        <v/>
      </c>
      <c r="AA909" s="258" t="str">
        <f t="shared" si="132"/>
        <v>No</v>
      </c>
      <c r="AB909" s="259" t="str">
        <f>IFERROR(IF(COUNTIF($P$4:P909,P909)=1,P909,""),"")</f>
        <v/>
      </c>
      <c r="AC909" s="259" t="str">
        <f t="shared" si="133"/>
        <v/>
      </c>
      <c r="AD909" s="259" t="str">
        <f t="shared" si="134"/>
        <v/>
      </c>
      <c r="AE909" s="259" t="str">
        <f>IFERROR(IF(AND(Cal!P909&gt;=Cal!$AG$5,Cal!P909&lt;=Cal!$AH$5,PrintPayslip!$D$7=Cal!$Q909),IF(LEN(P909)&gt;0,P909,0),""),"")</f>
        <v/>
      </c>
      <c r="AF909" s="258" t="str">
        <f t="shared" si="128"/>
        <v/>
      </c>
    </row>
    <row r="910" spans="2:32" x14ac:dyDescent="0.25">
      <c r="B910" s="228">
        <v>906</v>
      </c>
      <c r="C910" s="247">
        <f>IF(LEN(INDEX(TaxData!$B$7:$D$4006,Cal!$B910,Cal!C$3))&gt;0,INDEX(TaxData!$B$7:$D$4006,Cal!$B910,Cal!C$3),"")</f>
        <v>991</v>
      </c>
      <c r="D910" s="247">
        <f>IF(LEN(INDEX(TaxData!$B$7:$D$4006,Cal!$B910,Cal!D$3))&gt;0,INDEX(TaxData!$B$7:$D$4006,Cal!$B910,Cal!D$3),"")</f>
        <v>179</v>
      </c>
      <c r="E910" s="247">
        <f>IF(LEN(INDEX(TaxData!$B$7:$D$4006,Cal!$B910,Cal!E$3))&gt;0,INDEX(TaxData!$B$7:$D$4006,Cal!$B910,Cal!E$3),"")</f>
        <v>301</v>
      </c>
      <c r="F910" s="230"/>
      <c r="H910" s="234"/>
      <c r="I910" s="234"/>
      <c r="J910" s="234"/>
      <c r="K910" s="234"/>
      <c r="O910" s="228">
        <v>906</v>
      </c>
      <c r="P910" s="250" t="str">
        <f>IF(LEN(INDEX(DataInput!$B$6:$G$2005,Cal!$B910,Cal!P$3))&gt;0,INDEX(DataInput!$B$6:$G$2005,Cal!$B910,Cal!P$3),"")</f>
        <v/>
      </c>
      <c r="Q910" s="251" t="str">
        <f>IF(LEN(INDEX(DataInput!$B$6:$G$2005,Cal!$B910,Cal!Q$3))&gt;0,INDEX(DataInput!$B$6:$G$2005,Cal!$B910,Cal!Q$3),"")</f>
        <v/>
      </c>
      <c r="R910" s="252" t="str">
        <f>IF(LEN(INDEX(DataInput!$B$6:$G$2005,Cal!$B910,Cal!R$3))&gt;0,INDEX(DataInput!$B$6:$G$2005,Cal!$B910,Cal!R$3),"")</f>
        <v/>
      </c>
      <c r="S910" s="251" t="str">
        <f>IF(LEN(INDEX(DataInput!$B$6:$G$2005,Cal!$B910,Cal!S$3))&gt;0,INDEX(DataInput!$B$6:$G$2005,Cal!$B910,Cal!S$3),"")</f>
        <v/>
      </c>
      <c r="T910" s="253" t="str">
        <f>IF(LEN(INDEX(DataInput!$B$6:$G$2005,Cal!$B910,Cal!T$3))&gt;0,INDEX(DataInput!$B$6:$G$2005,Cal!$B910,Cal!T$3),"")</f>
        <v/>
      </c>
      <c r="U910" s="254" t="str">
        <f>IF(LEN(INDEX(DataInput!$B$6:$G$2005,Cal!$B910,Cal!U$3))&gt;0,INDEX(DataInput!$B$6:$G$2005,Cal!$B910,Cal!U$3),"")</f>
        <v/>
      </c>
      <c r="V910" s="262">
        <f t="shared" si="129"/>
        <v>0</v>
      </c>
      <c r="W910" s="262" t="str">
        <f t="shared" si="130"/>
        <v/>
      </c>
      <c r="X910" s="262" t="str">
        <f t="shared" si="131"/>
        <v/>
      </c>
      <c r="Y910" s="257" t="str">
        <f t="shared" si="126"/>
        <v/>
      </c>
      <c r="Z910" s="257" t="str">
        <f t="shared" si="127"/>
        <v/>
      </c>
      <c r="AA910" s="258" t="str">
        <f t="shared" si="132"/>
        <v>No</v>
      </c>
      <c r="AB910" s="259" t="str">
        <f>IFERROR(IF(COUNTIF($P$4:P910,P910)=1,P910,""),"")</f>
        <v/>
      </c>
      <c r="AC910" s="259" t="str">
        <f t="shared" si="133"/>
        <v/>
      </c>
      <c r="AD910" s="259" t="str">
        <f t="shared" si="134"/>
        <v/>
      </c>
      <c r="AE910" s="259" t="str">
        <f>IFERROR(IF(AND(Cal!P910&gt;=Cal!$AG$5,Cal!P910&lt;=Cal!$AH$5,PrintPayslip!$D$7=Cal!$Q910),IF(LEN(P910)&gt;0,P910,0),""),"")</f>
        <v/>
      </c>
      <c r="AF910" s="258" t="str">
        <f t="shared" si="128"/>
        <v/>
      </c>
    </row>
    <row r="911" spans="2:32" x14ac:dyDescent="0.25">
      <c r="B911" s="228">
        <v>907</v>
      </c>
      <c r="C911" s="247">
        <f>IF(LEN(INDEX(TaxData!$B$7:$D$4006,Cal!$B911,Cal!C$3))&gt;0,INDEX(TaxData!$B$7:$D$4006,Cal!$B911,Cal!C$3),"")</f>
        <v>992</v>
      </c>
      <c r="D911" s="247">
        <f>IF(LEN(INDEX(TaxData!$B$7:$D$4006,Cal!$B911,Cal!D$3))&gt;0,INDEX(TaxData!$B$7:$D$4006,Cal!$B911,Cal!D$3),"")</f>
        <v>180</v>
      </c>
      <c r="E911" s="247">
        <f>IF(LEN(INDEX(TaxData!$B$7:$D$4006,Cal!$B911,Cal!E$3))&gt;0,INDEX(TaxData!$B$7:$D$4006,Cal!$B911,Cal!E$3),"")</f>
        <v>301</v>
      </c>
      <c r="F911" s="230"/>
      <c r="H911" s="234"/>
      <c r="I911" s="234"/>
      <c r="J911" s="234"/>
      <c r="K911" s="234"/>
      <c r="O911" s="228">
        <v>907</v>
      </c>
      <c r="P911" s="250" t="str">
        <f>IF(LEN(INDEX(DataInput!$B$6:$G$2005,Cal!$B911,Cal!P$3))&gt;0,INDEX(DataInput!$B$6:$G$2005,Cal!$B911,Cal!P$3),"")</f>
        <v/>
      </c>
      <c r="Q911" s="251" t="str">
        <f>IF(LEN(INDEX(DataInput!$B$6:$G$2005,Cal!$B911,Cal!Q$3))&gt;0,INDEX(DataInput!$B$6:$G$2005,Cal!$B911,Cal!Q$3),"")</f>
        <v/>
      </c>
      <c r="R911" s="252" t="str">
        <f>IF(LEN(INDEX(DataInput!$B$6:$G$2005,Cal!$B911,Cal!R$3))&gt;0,INDEX(DataInput!$B$6:$G$2005,Cal!$B911,Cal!R$3),"")</f>
        <v/>
      </c>
      <c r="S911" s="251" t="str">
        <f>IF(LEN(INDEX(DataInput!$B$6:$G$2005,Cal!$B911,Cal!S$3))&gt;0,INDEX(DataInput!$B$6:$G$2005,Cal!$B911,Cal!S$3),"")</f>
        <v/>
      </c>
      <c r="T911" s="253" t="str">
        <f>IF(LEN(INDEX(DataInput!$B$6:$G$2005,Cal!$B911,Cal!T$3))&gt;0,INDEX(DataInput!$B$6:$G$2005,Cal!$B911,Cal!T$3),"")</f>
        <v/>
      </c>
      <c r="U911" s="254" t="str">
        <f>IF(LEN(INDEX(DataInput!$B$6:$G$2005,Cal!$B911,Cal!U$3))&gt;0,INDEX(DataInput!$B$6:$G$2005,Cal!$B911,Cal!U$3),"")</f>
        <v/>
      </c>
      <c r="V911" s="262">
        <f t="shared" si="129"/>
        <v>0</v>
      </c>
      <c r="W911" s="262" t="str">
        <f t="shared" si="130"/>
        <v/>
      </c>
      <c r="X911" s="262" t="str">
        <f t="shared" si="131"/>
        <v/>
      </c>
      <c r="Y911" s="257" t="str">
        <f t="shared" si="126"/>
        <v/>
      </c>
      <c r="Z911" s="257" t="str">
        <f t="shared" si="127"/>
        <v/>
      </c>
      <c r="AA911" s="258" t="str">
        <f t="shared" si="132"/>
        <v>No</v>
      </c>
      <c r="AB911" s="259" t="str">
        <f>IFERROR(IF(COUNTIF($P$4:P911,P911)=1,P911,""),"")</f>
        <v/>
      </c>
      <c r="AC911" s="259" t="str">
        <f t="shared" si="133"/>
        <v/>
      </c>
      <c r="AD911" s="259" t="str">
        <f t="shared" si="134"/>
        <v/>
      </c>
      <c r="AE911" s="259" t="str">
        <f>IFERROR(IF(AND(Cal!P911&gt;=Cal!$AG$5,Cal!P911&lt;=Cal!$AH$5,PrintPayslip!$D$7=Cal!$Q911),IF(LEN(P911)&gt;0,P911,0),""),"")</f>
        <v/>
      </c>
      <c r="AF911" s="258" t="str">
        <f t="shared" si="128"/>
        <v/>
      </c>
    </row>
    <row r="912" spans="2:32" x14ac:dyDescent="0.25">
      <c r="B912" s="228">
        <v>908</v>
      </c>
      <c r="C912" s="247">
        <f>IF(LEN(INDEX(TaxData!$B$7:$D$4006,Cal!$B912,Cal!C$3))&gt;0,INDEX(TaxData!$B$7:$D$4006,Cal!$B912,Cal!C$3),"")</f>
        <v>993</v>
      </c>
      <c r="D912" s="247">
        <f>IF(LEN(INDEX(TaxData!$B$7:$D$4006,Cal!$B912,Cal!D$3))&gt;0,INDEX(TaxData!$B$7:$D$4006,Cal!$B912,Cal!D$3),"")</f>
        <v>180</v>
      </c>
      <c r="E912" s="247">
        <f>IF(LEN(INDEX(TaxData!$B$7:$D$4006,Cal!$B912,Cal!E$3))&gt;0,INDEX(TaxData!$B$7:$D$4006,Cal!$B912,Cal!E$3),"")</f>
        <v>302</v>
      </c>
      <c r="F912" s="230"/>
      <c r="H912" s="234"/>
      <c r="I912" s="234"/>
      <c r="J912" s="234"/>
      <c r="K912" s="234"/>
      <c r="O912" s="228">
        <v>908</v>
      </c>
      <c r="P912" s="250" t="str">
        <f>IF(LEN(INDEX(DataInput!$B$6:$G$2005,Cal!$B912,Cal!P$3))&gt;0,INDEX(DataInput!$B$6:$G$2005,Cal!$B912,Cal!P$3),"")</f>
        <v/>
      </c>
      <c r="Q912" s="251" t="str">
        <f>IF(LEN(INDEX(DataInput!$B$6:$G$2005,Cal!$B912,Cal!Q$3))&gt;0,INDEX(DataInput!$B$6:$G$2005,Cal!$B912,Cal!Q$3),"")</f>
        <v/>
      </c>
      <c r="R912" s="252" t="str">
        <f>IF(LEN(INDEX(DataInput!$B$6:$G$2005,Cal!$B912,Cal!R$3))&gt;0,INDEX(DataInput!$B$6:$G$2005,Cal!$B912,Cal!R$3),"")</f>
        <v/>
      </c>
      <c r="S912" s="251" t="str">
        <f>IF(LEN(INDEX(DataInput!$B$6:$G$2005,Cal!$B912,Cal!S$3))&gt;0,INDEX(DataInput!$B$6:$G$2005,Cal!$B912,Cal!S$3),"")</f>
        <v/>
      </c>
      <c r="T912" s="253" t="str">
        <f>IF(LEN(INDEX(DataInput!$B$6:$G$2005,Cal!$B912,Cal!T$3))&gt;0,INDEX(DataInput!$B$6:$G$2005,Cal!$B912,Cal!T$3),"")</f>
        <v/>
      </c>
      <c r="U912" s="254" t="str">
        <f>IF(LEN(INDEX(DataInput!$B$6:$G$2005,Cal!$B912,Cal!U$3))&gt;0,INDEX(DataInput!$B$6:$G$2005,Cal!$B912,Cal!U$3),"")</f>
        <v/>
      </c>
      <c r="V912" s="262">
        <f t="shared" si="129"/>
        <v>0</v>
      </c>
      <c r="W912" s="262" t="str">
        <f t="shared" si="130"/>
        <v/>
      </c>
      <c r="X912" s="262" t="str">
        <f t="shared" si="131"/>
        <v/>
      </c>
      <c r="Y912" s="257" t="str">
        <f t="shared" si="126"/>
        <v/>
      </c>
      <c r="Z912" s="257" t="str">
        <f t="shared" si="127"/>
        <v/>
      </c>
      <c r="AA912" s="258" t="str">
        <f t="shared" si="132"/>
        <v>No</v>
      </c>
      <c r="AB912" s="259" t="str">
        <f>IFERROR(IF(COUNTIF($P$4:P912,P912)=1,P912,""),"")</f>
        <v/>
      </c>
      <c r="AC912" s="259" t="str">
        <f t="shared" si="133"/>
        <v/>
      </c>
      <c r="AD912" s="259" t="str">
        <f t="shared" si="134"/>
        <v/>
      </c>
      <c r="AE912" s="259" t="str">
        <f>IFERROR(IF(AND(Cal!P912&gt;=Cal!$AG$5,Cal!P912&lt;=Cal!$AH$5,PrintPayslip!$D$7=Cal!$Q912),IF(LEN(P912)&gt;0,P912,0),""),"")</f>
        <v/>
      </c>
      <c r="AF912" s="258" t="str">
        <f t="shared" si="128"/>
        <v/>
      </c>
    </row>
    <row r="913" spans="2:32" x14ac:dyDescent="0.25">
      <c r="B913" s="228">
        <v>909</v>
      </c>
      <c r="C913" s="247">
        <f>IF(LEN(INDEX(TaxData!$B$7:$D$4006,Cal!$B913,Cal!C$3))&gt;0,INDEX(TaxData!$B$7:$D$4006,Cal!$B913,Cal!C$3),"")</f>
        <v>994</v>
      </c>
      <c r="D913" s="247">
        <f>IF(LEN(INDEX(TaxData!$B$7:$D$4006,Cal!$B913,Cal!D$3))&gt;0,INDEX(TaxData!$B$7:$D$4006,Cal!$B913,Cal!D$3),"")</f>
        <v>181</v>
      </c>
      <c r="E913" s="247">
        <f>IF(LEN(INDEX(TaxData!$B$7:$D$4006,Cal!$B913,Cal!E$3))&gt;0,INDEX(TaxData!$B$7:$D$4006,Cal!$B913,Cal!E$3),"")</f>
        <v>302</v>
      </c>
      <c r="F913" s="230"/>
      <c r="H913" s="234"/>
      <c r="I913" s="234"/>
      <c r="J913" s="234"/>
      <c r="K913" s="234"/>
      <c r="O913" s="228">
        <v>909</v>
      </c>
      <c r="P913" s="250" t="str">
        <f>IF(LEN(INDEX(DataInput!$B$6:$G$2005,Cal!$B913,Cal!P$3))&gt;0,INDEX(DataInput!$B$6:$G$2005,Cal!$B913,Cal!P$3),"")</f>
        <v/>
      </c>
      <c r="Q913" s="251" t="str">
        <f>IF(LEN(INDEX(DataInput!$B$6:$G$2005,Cal!$B913,Cal!Q$3))&gt;0,INDEX(DataInput!$B$6:$G$2005,Cal!$B913,Cal!Q$3),"")</f>
        <v/>
      </c>
      <c r="R913" s="252" t="str">
        <f>IF(LEN(INDEX(DataInput!$B$6:$G$2005,Cal!$B913,Cal!R$3))&gt;0,INDEX(DataInput!$B$6:$G$2005,Cal!$B913,Cal!R$3),"")</f>
        <v/>
      </c>
      <c r="S913" s="251" t="str">
        <f>IF(LEN(INDEX(DataInput!$B$6:$G$2005,Cal!$B913,Cal!S$3))&gt;0,INDEX(DataInput!$B$6:$G$2005,Cal!$B913,Cal!S$3),"")</f>
        <v/>
      </c>
      <c r="T913" s="253" t="str">
        <f>IF(LEN(INDEX(DataInput!$B$6:$G$2005,Cal!$B913,Cal!T$3))&gt;0,INDEX(DataInput!$B$6:$G$2005,Cal!$B913,Cal!T$3),"")</f>
        <v/>
      </c>
      <c r="U913" s="254" t="str">
        <f>IF(LEN(INDEX(DataInput!$B$6:$G$2005,Cal!$B913,Cal!U$3))&gt;0,INDEX(DataInput!$B$6:$G$2005,Cal!$B913,Cal!U$3),"")</f>
        <v/>
      </c>
      <c r="V913" s="262">
        <f t="shared" si="129"/>
        <v>0</v>
      </c>
      <c r="W913" s="262" t="str">
        <f t="shared" si="130"/>
        <v/>
      </c>
      <c r="X913" s="262" t="str">
        <f t="shared" si="131"/>
        <v/>
      </c>
      <c r="Y913" s="257" t="str">
        <f t="shared" si="126"/>
        <v/>
      </c>
      <c r="Z913" s="257" t="str">
        <f t="shared" si="127"/>
        <v/>
      </c>
      <c r="AA913" s="258" t="str">
        <f t="shared" si="132"/>
        <v>No</v>
      </c>
      <c r="AB913" s="259" t="str">
        <f>IFERROR(IF(COUNTIF($P$4:P913,P913)=1,P913,""),"")</f>
        <v/>
      </c>
      <c r="AC913" s="259" t="str">
        <f t="shared" si="133"/>
        <v/>
      </c>
      <c r="AD913" s="259" t="str">
        <f t="shared" si="134"/>
        <v/>
      </c>
      <c r="AE913" s="259" t="str">
        <f>IFERROR(IF(AND(Cal!P913&gt;=Cal!$AG$5,Cal!P913&lt;=Cal!$AH$5,PrintPayslip!$D$7=Cal!$Q913),IF(LEN(P913)&gt;0,P913,0),""),"")</f>
        <v/>
      </c>
      <c r="AF913" s="258" t="str">
        <f t="shared" si="128"/>
        <v/>
      </c>
    </row>
    <row r="914" spans="2:32" x14ac:dyDescent="0.25">
      <c r="B914" s="228">
        <v>910</v>
      </c>
      <c r="C914" s="247">
        <f>IF(LEN(INDEX(TaxData!$B$7:$D$4006,Cal!$B914,Cal!C$3))&gt;0,INDEX(TaxData!$B$7:$D$4006,Cal!$B914,Cal!C$3),"")</f>
        <v>995</v>
      </c>
      <c r="D914" s="247">
        <f>IF(LEN(INDEX(TaxData!$B$7:$D$4006,Cal!$B914,Cal!D$3))&gt;0,INDEX(TaxData!$B$7:$D$4006,Cal!$B914,Cal!D$3),"")</f>
        <v>181</v>
      </c>
      <c r="E914" s="247">
        <f>IF(LEN(INDEX(TaxData!$B$7:$D$4006,Cal!$B914,Cal!E$3))&gt;0,INDEX(TaxData!$B$7:$D$4006,Cal!$B914,Cal!E$3),"")</f>
        <v>302</v>
      </c>
      <c r="F914" s="230"/>
      <c r="H914" s="234"/>
      <c r="I914" s="234"/>
      <c r="J914" s="234"/>
      <c r="K914" s="234"/>
      <c r="O914" s="228">
        <v>910</v>
      </c>
      <c r="P914" s="250" t="str">
        <f>IF(LEN(INDEX(DataInput!$B$6:$G$2005,Cal!$B914,Cal!P$3))&gt;0,INDEX(DataInput!$B$6:$G$2005,Cal!$B914,Cal!P$3),"")</f>
        <v/>
      </c>
      <c r="Q914" s="251" t="str">
        <f>IF(LEN(INDEX(DataInput!$B$6:$G$2005,Cal!$B914,Cal!Q$3))&gt;0,INDEX(DataInput!$B$6:$G$2005,Cal!$B914,Cal!Q$3),"")</f>
        <v/>
      </c>
      <c r="R914" s="252" t="str">
        <f>IF(LEN(INDEX(DataInput!$B$6:$G$2005,Cal!$B914,Cal!R$3))&gt;0,INDEX(DataInput!$B$6:$G$2005,Cal!$B914,Cal!R$3),"")</f>
        <v/>
      </c>
      <c r="S914" s="251" t="str">
        <f>IF(LEN(INDEX(DataInput!$B$6:$G$2005,Cal!$B914,Cal!S$3))&gt;0,INDEX(DataInput!$B$6:$G$2005,Cal!$B914,Cal!S$3),"")</f>
        <v/>
      </c>
      <c r="T914" s="253" t="str">
        <f>IF(LEN(INDEX(DataInput!$B$6:$G$2005,Cal!$B914,Cal!T$3))&gt;0,INDEX(DataInput!$B$6:$G$2005,Cal!$B914,Cal!T$3),"")</f>
        <v/>
      </c>
      <c r="U914" s="254" t="str">
        <f>IF(LEN(INDEX(DataInput!$B$6:$G$2005,Cal!$B914,Cal!U$3))&gt;0,INDEX(DataInput!$B$6:$G$2005,Cal!$B914,Cal!U$3),"")</f>
        <v/>
      </c>
      <c r="V914" s="262">
        <f t="shared" si="129"/>
        <v>0</v>
      </c>
      <c r="W914" s="262" t="str">
        <f t="shared" si="130"/>
        <v/>
      </c>
      <c r="X914" s="262" t="str">
        <f t="shared" si="131"/>
        <v/>
      </c>
      <c r="Y914" s="257" t="str">
        <f t="shared" si="126"/>
        <v/>
      </c>
      <c r="Z914" s="257" t="str">
        <f t="shared" si="127"/>
        <v/>
      </c>
      <c r="AA914" s="258" t="str">
        <f t="shared" si="132"/>
        <v>No</v>
      </c>
      <c r="AB914" s="259" t="str">
        <f>IFERROR(IF(COUNTIF($P$4:P914,P914)=1,P914,""),"")</f>
        <v/>
      </c>
      <c r="AC914" s="259" t="str">
        <f t="shared" si="133"/>
        <v/>
      </c>
      <c r="AD914" s="259" t="str">
        <f t="shared" si="134"/>
        <v/>
      </c>
      <c r="AE914" s="259" t="str">
        <f>IFERROR(IF(AND(Cal!P914&gt;=Cal!$AG$5,Cal!P914&lt;=Cal!$AH$5,PrintPayslip!$D$7=Cal!$Q914),IF(LEN(P914)&gt;0,P914,0),""),"")</f>
        <v/>
      </c>
      <c r="AF914" s="258" t="str">
        <f t="shared" si="128"/>
        <v/>
      </c>
    </row>
    <row r="915" spans="2:32" x14ac:dyDescent="0.25">
      <c r="B915" s="228">
        <v>911</v>
      </c>
      <c r="C915" s="247">
        <f>IF(LEN(INDEX(TaxData!$B$7:$D$4006,Cal!$B915,Cal!C$3))&gt;0,INDEX(TaxData!$B$7:$D$4006,Cal!$B915,Cal!C$3),"")</f>
        <v>996</v>
      </c>
      <c r="D915" s="247">
        <f>IF(LEN(INDEX(TaxData!$B$7:$D$4006,Cal!$B915,Cal!D$3))&gt;0,INDEX(TaxData!$B$7:$D$4006,Cal!$B915,Cal!D$3),"")</f>
        <v>181</v>
      </c>
      <c r="E915" s="247">
        <f>IF(LEN(INDEX(TaxData!$B$7:$D$4006,Cal!$B915,Cal!E$3))&gt;0,INDEX(TaxData!$B$7:$D$4006,Cal!$B915,Cal!E$3),"")</f>
        <v>303</v>
      </c>
      <c r="F915" s="230"/>
      <c r="H915" s="234"/>
      <c r="I915" s="234"/>
      <c r="J915" s="234"/>
      <c r="K915" s="234"/>
      <c r="O915" s="228">
        <v>911</v>
      </c>
      <c r="P915" s="250" t="str">
        <f>IF(LEN(INDEX(DataInput!$B$6:$G$2005,Cal!$B915,Cal!P$3))&gt;0,INDEX(DataInput!$B$6:$G$2005,Cal!$B915,Cal!P$3),"")</f>
        <v/>
      </c>
      <c r="Q915" s="251" t="str">
        <f>IF(LEN(INDEX(DataInput!$B$6:$G$2005,Cal!$B915,Cal!Q$3))&gt;0,INDEX(DataInput!$B$6:$G$2005,Cal!$B915,Cal!Q$3),"")</f>
        <v/>
      </c>
      <c r="R915" s="252" t="str">
        <f>IF(LEN(INDEX(DataInput!$B$6:$G$2005,Cal!$B915,Cal!R$3))&gt;0,INDEX(DataInput!$B$6:$G$2005,Cal!$B915,Cal!R$3),"")</f>
        <v/>
      </c>
      <c r="S915" s="251" t="str">
        <f>IF(LEN(INDEX(DataInput!$B$6:$G$2005,Cal!$B915,Cal!S$3))&gt;0,INDEX(DataInput!$B$6:$G$2005,Cal!$B915,Cal!S$3),"")</f>
        <v/>
      </c>
      <c r="T915" s="253" t="str">
        <f>IF(LEN(INDEX(DataInput!$B$6:$G$2005,Cal!$B915,Cal!T$3))&gt;0,INDEX(DataInput!$B$6:$G$2005,Cal!$B915,Cal!T$3),"")</f>
        <v/>
      </c>
      <c r="U915" s="254" t="str">
        <f>IF(LEN(INDEX(DataInput!$B$6:$G$2005,Cal!$B915,Cal!U$3))&gt;0,INDEX(DataInput!$B$6:$G$2005,Cal!$B915,Cal!U$3),"")</f>
        <v/>
      </c>
      <c r="V915" s="262">
        <f t="shared" si="129"/>
        <v>0</v>
      </c>
      <c r="W915" s="262" t="str">
        <f t="shared" si="130"/>
        <v/>
      </c>
      <c r="X915" s="262" t="str">
        <f t="shared" si="131"/>
        <v/>
      </c>
      <c r="Y915" s="257" t="str">
        <f t="shared" si="126"/>
        <v/>
      </c>
      <c r="Z915" s="257" t="str">
        <f t="shared" si="127"/>
        <v/>
      </c>
      <c r="AA915" s="258" t="str">
        <f t="shared" si="132"/>
        <v>No</v>
      </c>
      <c r="AB915" s="259" t="str">
        <f>IFERROR(IF(COUNTIF($P$4:P915,P915)=1,P915,""),"")</f>
        <v/>
      </c>
      <c r="AC915" s="259" t="str">
        <f t="shared" si="133"/>
        <v/>
      </c>
      <c r="AD915" s="259" t="str">
        <f t="shared" si="134"/>
        <v/>
      </c>
      <c r="AE915" s="259" t="str">
        <f>IFERROR(IF(AND(Cal!P915&gt;=Cal!$AG$5,Cal!P915&lt;=Cal!$AH$5,PrintPayslip!$D$7=Cal!$Q915),IF(LEN(P915)&gt;0,P915,0),""),"")</f>
        <v/>
      </c>
      <c r="AF915" s="258" t="str">
        <f t="shared" si="128"/>
        <v/>
      </c>
    </row>
    <row r="916" spans="2:32" x14ac:dyDescent="0.25">
      <c r="B916" s="228">
        <v>912</v>
      </c>
      <c r="C916" s="247">
        <f>IF(LEN(INDEX(TaxData!$B$7:$D$4006,Cal!$B916,Cal!C$3))&gt;0,INDEX(TaxData!$B$7:$D$4006,Cal!$B916,Cal!C$3),"")</f>
        <v>997</v>
      </c>
      <c r="D916" s="247">
        <f>IF(LEN(INDEX(TaxData!$B$7:$D$4006,Cal!$B916,Cal!D$3))&gt;0,INDEX(TaxData!$B$7:$D$4006,Cal!$B916,Cal!D$3),"")</f>
        <v>182</v>
      </c>
      <c r="E916" s="247">
        <f>IF(LEN(INDEX(TaxData!$B$7:$D$4006,Cal!$B916,Cal!E$3))&gt;0,INDEX(TaxData!$B$7:$D$4006,Cal!$B916,Cal!E$3),"")</f>
        <v>303</v>
      </c>
      <c r="F916" s="230"/>
      <c r="H916" s="234"/>
      <c r="I916" s="234"/>
      <c r="J916" s="234"/>
      <c r="K916" s="234"/>
      <c r="O916" s="228">
        <v>912</v>
      </c>
      <c r="P916" s="250" t="str">
        <f>IF(LEN(INDEX(DataInput!$B$6:$G$2005,Cal!$B916,Cal!P$3))&gt;0,INDEX(DataInput!$B$6:$G$2005,Cal!$B916,Cal!P$3),"")</f>
        <v/>
      </c>
      <c r="Q916" s="251" t="str">
        <f>IF(LEN(INDEX(DataInput!$B$6:$G$2005,Cal!$B916,Cal!Q$3))&gt;0,INDEX(DataInput!$B$6:$G$2005,Cal!$B916,Cal!Q$3),"")</f>
        <v/>
      </c>
      <c r="R916" s="252" t="str">
        <f>IF(LEN(INDEX(DataInput!$B$6:$G$2005,Cal!$B916,Cal!R$3))&gt;0,INDEX(DataInput!$B$6:$G$2005,Cal!$B916,Cal!R$3),"")</f>
        <v/>
      </c>
      <c r="S916" s="251" t="str">
        <f>IF(LEN(INDEX(DataInput!$B$6:$G$2005,Cal!$B916,Cal!S$3))&gt;0,INDEX(DataInput!$B$6:$G$2005,Cal!$B916,Cal!S$3),"")</f>
        <v/>
      </c>
      <c r="T916" s="253" t="str">
        <f>IF(LEN(INDEX(DataInput!$B$6:$G$2005,Cal!$B916,Cal!T$3))&gt;0,INDEX(DataInput!$B$6:$G$2005,Cal!$B916,Cal!T$3),"")</f>
        <v/>
      </c>
      <c r="U916" s="254" t="str">
        <f>IF(LEN(INDEX(DataInput!$B$6:$G$2005,Cal!$B916,Cal!U$3))&gt;0,INDEX(DataInput!$B$6:$G$2005,Cal!$B916,Cal!U$3),"")</f>
        <v/>
      </c>
      <c r="V916" s="262">
        <f t="shared" si="129"/>
        <v>0</v>
      </c>
      <c r="W916" s="262" t="str">
        <f t="shared" si="130"/>
        <v/>
      </c>
      <c r="X916" s="262" t="str">
        <f t="shared" si="131"/>
        <v/>
      </c>
      <c r="Y916" s="257" t="str">
        <f t="shared" si="126"/>
        <v/>
      </c>
      <c r="Z916" s="257" t="str">
        <f t="shared" si="127"/>
        <v/>
      </c>
      <c r="AA916" s="258" t="str">
        <f t="shared" si="132"/>
        <v>No</v>
      </c>
      <c r="AB916" s="259" t="str">
        <f>IFERROR(IF(COUNTIF($P$4:P916,P916)=1,P916,""),"")</f>
        <v/>
      </c>
      <c r="AC916" s="259" t="str">
        <f t="shared" si="133"/>
        <v/>
      </c>
      <c r="AD916" s="259" t="str">
        <f t="shared" si="134"/>
        <v/>
      </c>
      <c r="AE916" s="259" t="str">
        <f>IFERROR(IF(AND(Cal!P916&gt;=Cal!$AG$5,Cal!P916&lt;=Cal!$AH$5,PrintPayslip!$D$7=Cal!$Q916),IF(LEN(P916)&gt;0,P916,0),""),"")</f>
        <v/>
      </c>
      <c r="AF916" s="258" t="str">
        <f t="shared" si="128"/>
        <v/>
      </c>
    </row>
    <row r="917" spans="2:32" x14ac:dyDescent="0.25">
      <c r="B917" s="228">
        <v>913</v>
      </c>
      <c r="C917" s="247">
        <f>IF(LEN(INDEX(TaxData!$B$7:$D$4006,Cal!$B917,Cal!C$3))&gt;0,INDEX(TaxData!$B$7:$D$4006,Cal!$B917,Cal!C$3),"")</f>
        <v>998</v>
      </c>
      <c r="D917" s="247">
        <f>IF(LEN(INDEX(TaxData!$B$7:$D$4006,Cal!$B917,Cal!D$3))&gt;0,INDEX(TaxData!$B$7:$D$4006,Cal!$B917,Cal!D$3),"")</f>
        <v>182</v>
      </c>
      <c r="E917" s="247">
        <f>IF(LEN(INDEX(TaxData!$B$7:$D$4006,Cal!$B917,Cal!E$3))&gt;0,INDEX(TaxData!$B$7:$D$4006,Cal!$B917,Cal!E$3),"")</f>
        <v>303</v>
      </c>
      <c r="F917" s="230"/>
      <c r="H917" s="234"/>
      <c r="I917" s="234"/>
      <c r="J917" s="234"/>
      <c r="K917" s="234"/>
      <c r="O917" s="228">
        <v>913</v>
      </c>
      <c r="P917" s="250" t="str">
        <f>IF(LEN(INDEX(DataInput!$B$6:$G$2005,Cal!$B917,Cal!P$3))&gt;0,INDEX(DataInput!$B$6:$G$2005,Cal!$B917,Cal!P$3),"")</f>
        <v/>
      </c>
      <c r="Q917" s="251" t="str">
        <f>IF(LEN(INDEX(DataInput!$B$6:$G$2005,Cal!$B917,Cal!Q$3))&gt;0,INDEX(DataInput!$B$6:$G$2005,Cal!$B917,Cal!Q$3),"")</f>
        <v/>
      </c>
      <c r="R917" s="252" t="str">
        <f>IF(LEN(INDEX(DataInput!$B$6:$G$2005,Cal!$B917,Cal!R$3))&gt;0,INDEX(DataInput!$B$6:$G$2005,Cal!$B917,Cal!R$3),"")</f>
        <v/>
      </c>
      <c r="S917" s="251" t="str">
        <f>IF(LEN(INDEX(DataInput!$B$6:$G$2005,Cal!$B917,Cal!S$3))&gt;0,INDEX(DataInput!$B$6:$G$2005,Cal!$B917,Cal!S$3),"")</f>
        <v/>
      </c>
      <c r="T917" s="253" t="str">
        <f>IF(LEN(INDEX(DataInput!$B$6:$G$2005,Cal!$B917,Cal!T$3))&gt;0,INDEX(DataInput!$B$6:$G$2005,Cal!$B917,Cal!T$3),"")</f>
        <v/>
      </c>
      <c r="U917" s="254" t="str">
        <f>IF(LEN(INDEX(DataInput!$B$6:$G$2005,Cal!$B917,Cal!U$3))&gt;0,INDEX(DataInput!$B$6:$G$2005,Cal!$B917,Cal!U$3),"")</f>
        <v/>
      </c>
      <c r="V917" s="262">
        <f t="shared" si="129"/>
        <v>0</v>
      </c>
      <c r="W917" s="262" t="str">
        <f t="shared" si="130"/>
        <v/>
      </c>
      <c r="X917" s="262" t="str">
        <f t="shared" si="131"/>
        <v/>
      </c>
      <c r="Y917" s="257" t="str">
        <f t="shared" si="126"/>
        <v/>
      </c>
      <c r="Z917" s="257" t="str">
        <f t="shared" si="127"/>
        <v/>
      </c>
      <c r="AA917" s="258" t="str">
        <f t="shared" si="132"/>
        <v>No</v>
      </c>
      <c r="AB917" s="259" t="str">
        <f>IFERROR(IF(COUNTIF($P$4:P917,P917)=1,P917,""),"")</f>
        <v/>
      </c>
      <c r="AC917" s="259" t="str">
        <f t="shared" si="133"/>
        <v/>
      </c>
      <c r="AD917" s="259" t="str">
        <f t="shared" si="134"/>
        <v/>
      </c>
      <c r="AE917" s="259" t="str">
        <f>IFERROR(IF(AND(Cal!P917&gt;=Cal!$AG$5,Cal!P917&lt;=Cal!$AH$5,PrintPayslip!$D$7=Cal!$Q917),IF(LEN(P917)&gt;0,P917,0),""),"")</f>
        <v/>
      </c>
      <c r="AF917" s="258" t="str">
        <f t="shared" si="128"/>
        <v/>
      </c>
    </row>
    <row r="918" spans="2:32" x14ac:dyDescent="0.25">
      <c r="B918" s="228">
        <v>914</v>
      </c>
      <c r="C918" s="247">
        <f>IF(LEN(INDEX(TaxData!$B$7:$D$4006,Cal!$B918,Cal!C$3))&gt;0,INDEX(TaxData!$B$7:$D$4006,Cal!$B918,Cal!C$3),"")</f>
        <v>999</v>
      </c>
      <c r="D918" s="247">
        <f>IF(LEN(INDEX(TaxData!$B$7:$D$4006,Cal!$B918,Cal!D$3))&gt;0,INDEX(TaxData!$B$7:$D$4006,Cal!$B918,Cal!D$3),"")</f>
        <v>182</v>
      </c>
      <c r="E918" s="247">
        <f>IF(LEN(INDEX(TaxData!$B$7:$D$4006,Cal!$B918,Cal!E$3))&gt;0,INDEX(TaxData!$B$7:$D$4006,Cal!$B918,Cal!E$3),"")</f>
        <v>304</v>
      </c>
      <c r="F918" s="230"/>
      <c r="H918" s="234"/>
      <c r="I918" s="234"/>
      <c r="J918" s="234"/>
      <c r="K918" s="234"/>
      <c r="O918" s="228">
        <v>914</v>
      </c>
      <c r="P918" s="250" t="str">
        <f>IF(LEN(INDEX(DataInput!$B$6:$G$2005,Cal!$B918,Cal!P$3))&gt;0,INDEX(DataInput!$B$6:$G$2005,Cal!$B918,Cal!P$3),"")</f>
        <v/>
      </c>
      <c r="Q918" s="251" t="str">
        <f>IF(LEN(INDEX(DataInput!$B$6:$G$2005,Cal!$B918,Cal!Q$3))&gt;0,INDEX(DataInput!$B$6:$G$2005,Cal!$B918,Cal!Q$3),"")</f>
        <v/>
      </c>
      <c r="R918" s="252" t="str">
        <f>IF(LEN(INDEX(DataInput!$B$6:$G$2005,Cal!$B918,Cal!R$3))&gt;0,INDEX(DataInput!$B$6:$G$2005,Cal!$B918,Cal!R$3),"")</f>
        <v/>
      </c>
      <c r="S918" s="251" t="str">
        <f>IF(LEN(INDEX(DataInput!$B$6:$G$2005,Cal!$B918,Cal!S$3))&gt;0,INDEX(DataInput!$B$6:$G$2005,Cal!$B918,Cal!S$3),"")</f>
        <v/>
      </c>
      <c r="T918" s="253" t="str">
        <f>IF(LEN(INDEX(DataInput!$B$6:$G$2005,Cal!$B918,Cal!T$3))&gt;0,INDEX(DataInput!$B$6:$G$2005,Cal!$B918,Cal!T$3),"")</f>
        <v/>
      </c>
      <c r="U918" s="254" t="str">
        <f>IF(LEN(INDEX(DataInput!$B$6:$G$2005,Cal!$B918,Cal!U$3))&gt;0,INDEX(DataInput!$B$6:$G$2005,Cal!$B918,Cal!U$3),"")</f>
        <v/>
      </c>
      <c r="V918" s="262">
        <f t="shared" si="129"/>
        <v>0</v>
      </c>
      <c r="W918" s="262" t="str">
        <f t="shared" si="130"/>
        <v/>
      </c>
      <c r="X918" s="262" t="str">
        <f t="shared" si="131"/>
        <v/>
      </c>
      <c r="Y918" s="257" t="str">
        <f t="shared" si="126"/>
        <v/>
      </c>
      <c r="Z918" s="257" t="str">
        <f t="shared" si="127"/>
        <v/>
      </c>
      <c r="AA918" s="258" t="str">
        <f t="shared" si="132"/>
        <v>No</v>
      </c>
      <c r="AB918" s="259" t="str">
        <f>IFERROR(IF(COUNTIF($P$4:P918,P918)=1,P918,""),"")</f>
        <v/>
      </c>
      <c r="AC918" s="259" t="str">
        <f t="shared" si="133"/>
        <v/>
      </c>
      <c r="AD918" s="259" t="str">
        <f t="shared" si="134"/>
        <v/>
      </c>
      <c r="AE918" s="259" t="str">
        <f>IFERROR(IF(AND(Cal!P918&gt;=Cal!$AG$5,Cal!P918&lt;=Cal!$AH$5,PrintPayslip!$D$7=Cal!$Q918),IF(LEN(P918)&gt;0,P918,0),""),"")</f>
        <v/>
      </c>
      <c r="AF918" s="258" t="str">
        <f t="shared" si="128"/>
        <v/>
      </c>
    </row>
    <row r="919" spans="2:32" x14ac:dyDescent="0.25">
      <c r="B919" s="228">
        <v>915</v>
      </c>
      <c r="C919" s="247">
        <f>IF(LEN(INDEX(TaxData!$B$7:$D$4006,Cal!$B919,Cal!C$3))&gt;0,INDEX(TaxData!$B$7:$D$4006,Cal!$B919,Cal!C$3),"")</f>
        <v>1000</v>
      </c>
      <c r="D919" s="247">
        <f>IF(LEN(INDEX(TaxData!$B$7:$D$4006,Cal!$B919,Cal!D$3))&gt;0,INDEX(TaxData!$B$7:$D$4006,Cal!$B919,Cal!D$3),"")</f>
        <v>183</v>
      </c>
      <c r="E919" s="247">
        <f>IF(LEN(INDEX(TaxData!$B$7:$D$4006,Cal!$B919,Cal!E$3))&gt;0,INDEX(TaxData!$B$7:$D$4006,Cal!$B919,Cal!E$3),"")</f>
        <v>304</v>
      </c>
      <c r="F919" s="230"/>
      <c r="H919" s="234"/>
      <c r="I919" s="234"/>
      <c r="J919" s="234"/>
      <c r="K919" s="234"/>
      <c r="O919" s="228">
        <v>915</v>
      </c>
      <c r="P919" s="250" t="str">
        <f>IF(LEN(INDEX(DataInput!$B$6:$G$2005,Cal!$B919,Cal!P$3))&gt;0,INDEX(DataInput!$B$6:$G$2005,Cal!$B919,Cal!P$3),"")</f>
        <v/>
      </c>
      <c r="Q919" s="251" t="str">
        <f>IF(LEN(INDEX(DataInput!$B$6:$G$2005,Cal!$B919,Cal!Q$3))&gt;0,INDEX(DataInput!$B$6:$G$2005,Cal!$B919,Cal!Q$3),"")</f>
        <v/>
      </c>
      <c r="R919" s="252" t="str">
        <f>IF(LEN(INDEX(DataInput!$B$6:$G$2005,Cal!$B919,Cal!R$3))&gt;0,INDEX(DataInput!$B$6:$G$2005,Cal!$B919,Cal!R$3),"")</f>
        <v/>
      </c>
      <c r="S919" s="251" t="str">
        <f>IF(LEN(INDEX(DataInput!$B$6:$G$2005,Cal!$B919,Cal!S$3))&gt;0,INDEX(DataInput!$B$6:$G$2005,Cal!$B919,Cal!S$3),"")</f>
        <v/>
      </c>
      <c r="T919" s="253" t="str">
        <f>IF(LEN(INDEX(DataInput!$B$6:$G$2005,Cal!$B919,Cal!T$3))&gt;0,INDEX(DataInput!$B$6:$G$2005,Cal!$B919,Cal!T$3),"")</f>
        <v/>
      </c>
      <c r="U919" s="254" t="str">
        <f>IF(LEN(INDEX(DataInput!$B$6:$G$2005,Cal!$B919,Cal!U$3))&gt;0,INDEX(DataInput!$B$6:$G$2005,Cal!$B919,Cal!U$3),"")</f>
        <v/>
      </c>
      <c r="V919" s="262">
        <f t="shared" si="129"/>
        <v>0</v>
      </c>
      <c r="W919" s="262" t="str">
        <f t="shared" si="130"/>
        <v/>
      </c>
      <c r="X919" s="262" t="str">
        <f t="shared" si="131"/>
        <v/>
      </c>
      <c r="Y919" s="257" t="str">
        <f t="shared" si="126"/>
        <v/>
      </c>
      <c r="Z919" s="257" t="str">
        <f t="shared" si="127"/>
        <v/>
      </c>
      <c r="AA919" s="258" t="str">
        <f t="shared" si="132"/>
        <v>No</v>
      </c>
      <c r="AB919" s="259" t="str">
        <f>IFERROR(IF(COUNTIF($P$4:P919,P919)=1,P919,""),"")</f>
        <v/>
      </c>
      <c r="AC919" s="259" t="str">
        <f t="shared" si="133"/>
        <v/>
      </c>
      <c r="AD919" s="259" t="str">
        <f t="shared" si="134"/>
        <v/>
      </c>
      <c r="AE919" s="259" t="str">
        <f>IFERROR(IF(AND(Cal!P919&gt;=Cal!$AG$5,Cal!P919&lt;=Cal!$AH$5,PrintPayslip!$D$7=Cal!$Q919),IF(LEN(P919)&gt;0,P919,0),""),"")</f>
        <v/>
      </c>
      <c r="AF919" s="258" t="str">
        <f t="shared" si="128"/>
        <v/>
      </c>
    </row>
    <row r="920" spans="2:32" x14ac:dyDescent="0.25">
      <c r="B920" s="228">
        <v>916</v>
      </c>
      <c r="C920" s="247">
        <f>IF(LEN(INDEX(TaxData!$B$7:$D$4006,Cal!$B920,Cal!C$3))&gt;0,INDEX(TaxData!$B$7:$D$4006,Cal!$B920,Cal!C$3),"")</f>
        <v>1001</v>
      </c>
      <c r="D920" s="247">
        <f>IF(LEN(INDEX(TaxData!$B$7:$D$4006,Cal!$B920,Cal!D$3))&gt;0,INDEX(TaxData!$B$7:$D$4006,Cal!$B920,Cal!D$3),"")</f>
        <v>183</v>
      </c>
      <c r="E920" s="247">
        <f>IF(LEN(INDEX(TaxData!$B$7:$D$4006,Cal!$B920,Cal!E$3))&gt;0,INDEX(TaxData!$B$7:$D$4006,Cal!$B920,Cal!E$3),"")</f>
        <v>305</v>
      </c>
      <c r="F920" s="230"/>
      <c r="H920" s="234"/>
      <c r="I920" s="234"/>
      <c r="J920" s="234"/>
      <c r="K920" s="234"/>
      <c r="O920" s="228">
        <v>916</v>
      </c>
      <c r="P920" s="250" t="str">
        <f>IF(LEN(INDEX(DataInput!$B$6:$G$2005,Cal!$B920,Cal!P$3))&gt;0,INDEX(DataInput!$B$6:$G$2005,Cal!$B920,Cal!P$3),"")</f>
        <v/>
      </c>
      <c r="Q920" s="251" t="str">
        <f>IF(LEN(INDEX(DataInput!$B$6:$G$2005,Cal!$B920,Cal!Q$3))&gt;0,INDEX(DataInput!$B$6:$G$2005,Cal!$B920,Cal!Q$3),"")</f>
        <v/>
      </c>
      <c r="R920" s="252" t="str">
        <f>IF(LEN(INDEX(DataInput!$B$6:$G$2005,Cal!$B920,Cal!R$3))&gt;0,INDEX(DataInput!$B$6:$G$2005,Cal!$B920,Cal!R$3),"")</f>
        <v/>
      </c>
      <c r="S920" s="251" t="str">
        <f>IF(LEN(INDEX(DataInput!$B$6:$G$2005,Cal!$B920,Cal!S$3))&gt;0,INDEX(DataInput!$B$6:$G$2005,Cal!$B920,Cal!S$3),"")</f>
        <v/>
      </c>
      <c r="T920" s="253" t="str">
        <f>IF(LEN(INDEX(DataInput!$B$6:$G$2005,Cal!$B920,Cal!T$3))&gt;0,INDEX(DataInput!$B$6:$G$2005,Cal!$B920,Cal!T$3),"")</f>
        <v/>
      </c>
      <c r="U920" s="254" t="str">
        <f>IF(LEN(INDEX(DataInput!$B$6:$G$2005,Cal!$B920,Cal!U$3))&gt;0,INDEX(DataInput!$B$6:$G$2005,Cal!$B920,Cal!U$3),"")</f>
        <v/>
      </c>
      <c r="V920" s="262">
        <f t="shared" si="129"/>
        <v>0</v>
      </c>
      <c r="W920" s="262" t="str">
        <f t="shared" si="130"/>
        <v/>
      </c>
      <c r="X920" s="262" t="str">
        <f t="shared" si="131"/>
        <v/>
      </c>
      <c r="Y920" s="257" t="str">
        <f t="shared" si="126"/>
        <v/>
      </c>
      <c r="Z920" s="257" t="str">
        <f t="shared" si="127"/>
        <v/>
      </c>
      <c r="AA920" s="258" t="str">
        <f t="shared" si="132"/>
        <v>No</v>
      </c>
      <c r="AB920" s="259" t="str">
        <f>IFERROR(IF(COUNTIF($P$4:P920,P920)=1,P920,""),"")</f>
        <v/>
      </c>
      <c r="AC920" s="259" t="str">
        <f t="shared" si="133"/>
        <v/>
      </c>
      <c r="AD920" s="259" t="str">
        <f t="shared" si="134"/>
        <v/>
      </c>
      <c r="AE920" s="259" t="str">
        <f>IFERROR(IF(AND(Cal!P920&gt;=Cal!$AG$5,Cal!P920&lt;=Cal!$AH$5,PrintPayslip!$D$7=Cal!$Q920),IF(LEN(P920)&gt;0,P920,0),""),"")</f>
        <v/>
      </c>
      <c r="AF920" s="258" t="str">
        <f t="shared" si="128"/>
        <v/>
      </c>
    </row>
    <row r="921" spans="2:32" x14ac:dyDescent="0.25">
      <c r="B921" s="228">
        <v>917</v>
      </c>
      <c r="C921" s="247">
        <f>IF(LEN(INDEX(TaxData!$B$7:$D$4006,Cal!$B921,Cal!C$3))&gt;0,INDEX(TaxData!$B$7:$D$4006,Cal!$B921,Cal!C$3),"")</f>
        <v>1002</v>
      </c>
      <c r="D921" s="247">
        <f>IF(LEN(INDEX(TaxData!$B$7:$D$4006,Cal!$B921,Cal!D$3))&gt;0,INDEX(TaxData!$B$7:$D$4006,Cal!$B921,Cal!D$3),"")</f>
        <v>183</v>
      </c>
      <c r="E921" s="247">
        <f>IF(LEN(INDEX(TaxData!$B$7:$D$4006,Cal!$B921,Cal!E$3))&gt;0,INDEX(TaxData!$B$7:$D$4006,Cal!$B921,Cal!E$3),"")</f>
        <v>305</v>
      </c>
      <c r="F921" s="230"/>
      <c r="H921" s="234"/>
      <c r="I921" s="234"/>
      <c r="J921" s="234"/>
      <c r="K921" s="234"/>
      <c r="O921" s="228">
        <v>917</v>
      </c>
      <c r="P921" s="250" t="str">
        <f>IF(LEN(INDEX(DataInput!$B$6:$G$2005,Cal!$B921,Cal!P$3))&gt;0,INDEX(DataInput!$B$6:$G$2005,Cal!$B921,Cal!P$3),"")</f>
        <v/>
      </c>
      <c r="Q921" s="251" t="str">
        <f>IF(LEN(INDEX(DataInput!$B$6:$G$2005,Cal!$B921,Cal!Q$3))&gt;0,INDEX(DataInput!$B$6:$G$2005,Cal!$B921,Cal!Q$3),"")</f>
        <v/>
      </c>
      <c r="R921" s="252" t="str">
        <f>IF(LEN(INDEX(DataInput!$B$6:$G$2005,Cal!$B921,Cal!R$3))&gt;0,INDEX(DataInput!$B$6:$G$2005,Cal!$B921,Cal!R$3),"")</f>
        <v/>
      </c>
      <c r="S921" s="251" t="str">
        <f>IF(LEN(INDEX(DataInput!$B$6:$G$2005,Cal!$B921,Cal!S$3))&gt;0,INDEX(DataInput!$B$6:$G$2005,Cal!$B921,Cal!S$3),"")</f>
        <v/>
      </c>
      <c r="T921" s="253" t="str">
        <f>IF(LEN(INDEX(DataInput!$B$6:$G$2005,Cal!$B921,Cal!T$3))&gt;0,INDEX(DataInput!$B$6:$G$2005,Cal!$B921,Cal!T$3),"")</f>
        <v/>
      </c>
      <c r="U921" s="254" t="str">
        <f>IF(LEN(INDEX(DataInput!$B$6:$G$2005,Cal!$B921,Cal!U$3))&gt;0,INDEX(DataInput!$B$6:$G$2005,Cal!$B921,Cal!U$3),"")</f>
        <v/>
      </c>
      <c r="V921" s="262">
        <f t="shared" si="129"/>
        <v>0</v>
      </c>
      <c r="W921" s="262" t="str">
        <f t="shared" si="130"/>
        <v/>
      </c>
      <c r="X921" s="262" t="str">
        <f t="shared" si="131"/>
        <v/>
      </c>
      <c r="Y921" s="257" t="str">
        <f t="shared" si="126"/>
        <v/>
      </c>
      <c r="Z921" s="257" t="str">
        <f t="shared" si="127"/>
        <v/>
      </c>
      <c r="AA921" s="258" t="str">
        <f t="shared" si="132"/>
        <v>No</v>
      </c>
      <c r="AB921" s="259" t="str">
        <f>IFERROR(IF(COUNTIF($P$4:P921,P921)=1,P921,""),"")</f>
        <v/>
      </c>
      <c r="AC921" s="259" t="str">
        <f t="shared" si="133"/>
        <v/>
      </c>
      <c r="AD921" s="259" t="str">
        <f t="shared" si="134"/>
        <v/>
      </c>
      <c r="AE921" s="259" t="str">
        <f>IFERROR(IF(AND(Cal!P921&gt;=Cal!$AG$5,Cal!P921&lt;=Cal!$AH$5,PrintPayslip!$D$7=Cal!$Q921),IF(LEN(P921)&gt;0,P921,0),""),"")</f>
        <v/>
      </c>
      <c r="AF921" s="258" t="str">
        <f t="shared" si="128"/>
        <v/>
      </c>
    </row>
    <row r="922" spans="2:32" x14ac:dyDescent="0.25">
      <c r="B922" s="228">
        <v>918</v>
      </c>
      <c r="C922" s="247">
        <f>IF(LEN(INDEX(TaxData!$B$7:$D$4006,Cal!$B922,Cal!C$3))&gt;0,INDEX(TaxData!$B$7:$D$4006,Cal!$B922,Cal!C$3),"")</f>
        <v>1003</v>
      </c>
      <c r="D922" s="247">
        <f>IF(LEN(INDEX(TaxData!$B$7:$D$4006,Cal!$B922,Cal!D$3))&gt;0,INDEX(TaxData!$B$7:$D$4006,Cal!$B922,Cal!D$3),"")</f>
        <v>184</v>
      </c>
      <c r="E922" s="247">
        <f>IF(LEN(INDEX(TaxData!$B$7:$D$4006,Cal!$B922,Cal!E$3))&gt;0,INDEX(TaxData!$B$7:$D$4006,Cal!$B922,Cal!E$3),"")</f>
        <v>305</v>
      </c>
      <c r="F922" s="230"/>
      <c r="H922" s="234"/>
      <c r="I922" s="234"/>
      <c r="J922" s="234"/>
      <c r="K922" s="234"/>
      <c r="O922" s="228">
        <v>918</v>
      </c>
      <c r="P922" s="250" t="str">
        <f>IF(LEN(INDEX(DataInput!$B$6:$G$2005,Cal!$B922,Cal!P$3))&gt;0,INDEX(DataInput!$B$6:$G$2005,Cal!$B922,Cal!P$3),"")</f>
        <v/>
      </c>
      <c r="Q922" s="251" t="str">
        <f>IF(LEN(INDEX(DataInput!$B$6:$G$2005,Cal!$B922,Cal!Q$3))&gt;0,INDEX(DataInput!$B$6:$G$2005,Cal!$B922,Cal!Q$3),"")</f>
        <v/>
      </c>
      <c r="R922" s="252" t="str">
        <f>IF(LEN(INDEX(DataInput!$B$6:$G$2005,Cal!$B922,Cal!R$3))&gt;0,INDEX(DataInput!$B$6:$G$2005,Cal!$B922,Cal!R$3),"")</f>
        <v/>
      </c>
      <c r="S922" s="251" t="str">
        <f>IF(LEN(INDEX(DataInput!$B$6:$G$2005,Cal!$B922,Cal!S$3))&gt;0,INDEX(DataInput!$B$6:$G$2005,Cal!$B922,Cal!S$3),"")</f>
        <v/>
      </c>
      <c r="T922" s="253" t="str">
        <f>IF(LEN(INDEX(DataInput!$B$6:$G$2005,Cal!$B922,Cal!T$3))&gt;0,INDEX(DataInput!$B$6:$G$2005,Cal!$B922,Cal!T$3),"")</f>
        <v/>
      </c>
      <c r="U922" s="254" t="str">
        <f>IF(LEN(INDEX(DataInput!$B$6:$G$2005,Cal!$B922,Cal!U$3))&gt;0,INDEX(DataInput!$B$6:$G$2005,Cal!$B922,Cal!U$3),"")</f>
        <v/>
      </c>
      <c r="V922" s="262">
        <f t="shared" si="129"/>
        <v>0</v>
      </c>
      <c r="W922" s="262" t="str">
        <f t="shared" si="130"/>
        <v/>
      </c>
      <c r="X922" s="262" t="str">
        <f t="shared" si="131"/>
        <v/>
      </c>
      <c r="Y922" s="257" t="str">
        <f t="shared" si="126"/>
        <v/>
      </c>
      <c r="Z922" s="257" t="str">
        <f t="shared" si="127"/>
        <v/>
      </c>
      <c r="AA922" s="258" t="str">
        <f t="shared" si="132"/>
        <v>No</v>
      </c>
      <c r="AB922" s="259" t="str">
        <f>IFERROR(IF(COUNTIF($P$4:P922,P922)=1,P922,""),"")</f>
        <v/>
      </c>
      <c r="AC922" s="259" t="str">
        <f t="shared" si="133"/>
        <v/>
      </c>
      <c r="AD922" s="259" t="str">
        <f t="shared" si="134"/>
        <v/>
      </c>
      <c r="AE922" s="259" t="str">
        <f>IFERROR(IF(AND(Cal!P922&gt;=Cal!$AG$5,Cal!P922&lt;=Cal!$AH$5,PrintPayslip!$D$7=Cal!$Q922),IF(LEN(P922)&gt;0,P922,0),""),"")</f>
        <v/>
      </c>
      <c r="AF922" s="258" t="str">
        <f t="shared" si="128"/>
        <v/>
      </c>
    </row>
    <row r="923" spans="2:32" x14ac:dyDescent="0.25">
      <c r="B923" s="228">
        <v>919</v>
      </c>
      <c r="C923" s="247">
        <f>IF(LEN(INDEX(TaxData!$B$7:$D$4006,Cal!$B923,Cal!C$3))&gt;0,INDEX(TaxData!$B$7:$D$4006,Cal!$B923,Cal!C$3),"")</f>
        <v>1004</v>
      </c>
      <c r="D923" s="247">
        <f>IF(LEN(INDEX(TaxData!$B$7:$D$4006,Cal!$B923,Cal!D$3))&gt;0,INDEX(TaxData!$B$7:$D$4006,Cal!$B923,Cal!D$3),"")</f>
        <v>184</v>
      </c>
      <c r="E923" s="247">
        <f>IF(LEN(INDEX(TaxData!$B$7:$D$4006,Cal!$B923,Cal!E$3))&gt;0,INDEX(TaxData!$B$7:$D$4006,Cal!$B923,Cal!E$3),"")</f>
        <v>306</v>
      </c>
      <c r="F923" s="230"/>
      <c r="H923" s="234"/>
      <c r="I923" s="234"/>
      <c r="J923" s="234"/>
      <c r="K923" s="234"/>
      <c r="O923" s="228">
        <v>919</v>
      </c>
      <c r="P923" s="250" t="str">
        <f>IF(LEN(INDEX(DataInput!$B$6:$G$2005,Cal!$B923,Cal!P$3))&gt;0,INDEX(DataInput!$B$6:$G$2005,Cal!$B923,Cal!P$3),"")</f>
        <v/>
      </c>
      <c r="Q923" s="251" t="str">
        <f>IF(LEN(INDEX(DataInput!$B$6:$G$2005,Cal!$B923,Cal!Q$3))&gt;0,INDEX(DataInput!$B$6:$G$2005,Cal!$B923,Cal!Q$3),"")</f>
        <v/>
      </c>
      <c r="R923" s="252" t="str">
        <f>IF(LEN(INDEX(DataInput!$B$6:$G$2005,Cal!$B923,Cal!R$3))&gt;0,INDEX(DataInput!$B$6:$G$2005,Cal!$B923,Cal!R$3),"")</f>
        <v/>
      </c>
      <c r="S923" s="251" t="str">
        <f>IF(LEN(INDEX(DataInput!$B$6:$G$2005,Cal!$B923,Cal!S$3))&gt;0,INDEX(DataInput!$B$6:$G$2005,Cal!$B923,Cal!S$3),"")</f>
        <v/>
      </c>
      <c r="T923" s="253" t="str">
        <f>IF(LEN(INDEX(DataInput!$B$6:$G$2005,Cal!$B923,Cal!T$3))&gt;0,INDEX(DataInput!$B$6:$G$2005,Cal!$B923,Cal!T$3),"")</f>
        <v/>
      </c>
      <c r="U923" s="254" t="str">
        <f>IF(LEN(INDEX(DataInput!$B$6:$G$2005,Cal!$B923,Cal!U$3))&gt;0,INDEX(DataInput!$B$6:$G$2005,Cal!$B923,Cal!U$3),"")</f>
        <v/>
      </c>
      <c r="V923" s="262">
        <f t="shared" si="129"/>
        <v>0</v>
      </c>
      <c r="W923" s="262" t="str">
        <f t="shared" si="130"/>
        <v/>
      </c>
      <c r="X923" s="262" t="str">
        <f t="shared" si="131"/>
        <v/>
      </c>
      <c r="Y923" s="257" t="str">
        <f t="shared" si="126"/>
        <v/>
      </c>
      <c r="Z923" s="257" t="str">
        <f t="shared" si="127"/>
        <v/>
      </c>
      <c r="AA923" s="258" t="str">
        <f t="shared" si="132"/>
        <v>No</v>
      </c>
      <c r="AB923" s="259" t="str">
        <f>IFERROR(IF(COUNTIF($P$4:P923,P923)=1,P923,""),"")</f>
        <v/>
      </c>
      <c r="AC923" s="259" t="str">
        <f t="shared" si="133"/>
        <v/>
      </c>
      <c r="AD923" s="259" t="str">
        <f t="shared" si="134"/>
        <v/>
      </c>
      <c r="AE923" s="259" t="str">
        <f>IFERROR(IF(AND(Cal!P923&gt;=Cal!$AG$5,Cal!P923&lt;=Cal!$AH$5,PrintPayslip!$D$7=Cal!$Q923),IF(LEN(P923)&gt;0,P923,0),""),"")</f>
        <v/>
      </c>
      <c r="AF923" s="258" t="str">
        <f t="shared" si="128"/>
        <v/>
      </c>
    </row>
    <row r="924" spans="2:32" x14ac:dyDescent="0.25">
      <c r="B924" s="228">
        <v>920</v>
      </c>
      <c r="C924" s="247">
        <f>IF(LEN(INDEX(TaxData!$B$7:$D$4006,Cal!$B924,Cal!C$3))&gt;0,INDEX(TaxData!$B$7:$D$4006,Cal!$B924,Cal!C$3),"")</f>
        <v>1005</v>
      </c>
      <c r="D924" s="247">
        <f>IF(LEN(INDEX(TaxData!$B$7:$D$4006,Cal!$B924,Cal!D$3))&gt;0,INDEX(TaxData!$B$7:$D$4006,Cal!$B924,Cal!D$3),"")</f>
        <v>184</v>
      </c>
      <c r="E924" s="247">
        <f>IF(LEN(INDEX(TaxData!$B$7:$D$4006,Cal!$B924,Cal!E$3))&gt;0,INDEX(TaxData!$B$7:$D$4006,Cal!$B924,Cal!E$3),"")</f>
        <v>306</v>
      </c>
      <c r="F924" s="230"/>
      <c r="H924" s="234"/>
      <c r="I924" s="234"/>
      <c r="J924" s="234"/>
      <c r="K924" s="234"/>
      <c r="O924" s="228">
        <v>920</v>
      </c>
      <c r="P924" s="250" t="str">
        <f>IF(LEN(INDEX(DataInput!$B$6:$G$2005,Cal!$B924,Cal!P$3))&gt;0,INDEX(DataInput!$B$6:$G$2005,Cal!$B924,Cal!P$3),"")</f>
        <v/>
      </c>
      <c r="Q924" s="251" t="str">
        <f>IF(LEN(INDEX(DataInput!$B$6:$G$2005,Cal!$B924,Cal!Q$3))&gt;0,INDEX(DataInput!$B$6:$G$2005,Cal!$B924,Cal!Q$3),"")</f>
        <v/>
      </c>
      <c r="R924" s="252" t="str">
        <f>IF(LEN(INDEX(DataInput!$B$6:$G$2005,Cal!$B924,Cal!R$3))&gt;0,INDEX(DataInput!$B$6:$G$2005,Cal!$B924,Cal!R$3),"")</f>
        <v/>
      </c>
      <c r="S924" s="251" t="str">
        <f>IF(LEN(INDEX(DataInput!$B$6:$G$2005,Cal!$B924,Cal!S$3))&gt;0,INDEX(DataInput!$B$6:$G$2005,Cal!$B924,Cal!S$3),"")</f>
        <v/>
      </c>
      <c r="T924" s="253" t="str">
        <f>IF(LEN(INDEX(DataInput!$B$6:$G$2005,Cal!$B924,Cal!T$3))&gt;0,INDEX(DataInput!$B$6:$G$2005,Cal!$B924,Cal!T$3),"")</f>
        <v/>
      </c>
      <c r="U924" s="254" t="str">
        <f>IF(LEN(INDEX(DataInput!$B$6:$G$2005,Cal!$B924,Cal!U$3))&gt;0,INDEX(DataInput!$B$6:$G$2005,Cal!$B924,Cal!U$3),"")</f>
        <v/>
      </c>
      <c r="V924" s="262">
        <f t="shared" si="129"/>
        <v>0</v>
      </c>
      <c r="W924" s="262" t="str">
        <f t="shared" si="130"/>
        <v/>
      </c>
      <c r="X924" s="262" t="str">
        <f t="shared" si="131"/>
        <v/>
      </c>
      <c r="Y924" s="257" t="str">
        <f t="shared" si="126"/>
        <v/>
      </c>
      <c r="Z924" s="257" t="str">
        <f t="shared" si="127"/>
        <v/>
      </c>
      <c r="AA924" s="258" t="str">
        <f t="shared" si="132"/>
        <v>No</v>
      </c>
      <c r="AB924" s="259" t="str">
        <f>IFERROR(IF(COUNTIF($P$4:P924,P924)=1,P924,""),"")</f>
        <v/>
      </c>
      <c r="AC924" s="259" t="str">
        <f t="shared" si="133"/>
        <v/>
      </c>
      <c r="AD924" s="259" t="str">
        <f t="shared" si="134"/>
        <v/>
      </c>
      <c r="AE924" s="259" t="str">
        <f>IFERROR(IF(AND(Cal!P924&gt;=Cal!$AG$5,Cal!P924&lt;=Cal!$AH$5,PrintPayslip!$D$7=Cal!$Q924),IF(LEN(P924)&gt;0,P924,0),""),"")</f>
        <v/>
      </c>
      <c r="AF924" s="258" t="str">
        <f t="shared" si="128"/>
        <v/>
      </c>
    </row>
    <row r="925" spans="2:32" x14ac:dyDescent="0.25">
      <c r="B925" s="228">
        <v>921</v>
      </c>
      <c r="C925" s="247">
        <f>IF(LEN(INDEX(TaxData!$B$7:$D$4006,Cal!$B925,Cal!C$3))&gt;0,INDEX(TaxData!$B$7:$D$4006,Cal!$B925,Cal!C$3),"")</f>
        <v>1006</v>
      </c>
      <c r="D925" s="247">
        <f>IF(LEN(INDEX(TaxData!$B$7:$D$4006,Cal!$B925,Cal!D$3))&gt;0,INDEX(TaxData!$B$7:$D$4006,Cal!$B925,Cal!D$3),"")</f>
        <v>185</v>
      </c>
      <c r="E925" s="247">
        <f>IF(LEN(INDEX(TaxData!$B$7:$D$4006,Cal!$B925,Cal!E$3))&gt;0,INDEX(TaxData!$B$7:$D$4006,Cal!$B925,Cal!E$3),"")</f>
        <v>306</v>
      </c>
      <c r="F925" s="230"/>
      <c r="H925" s="234"/>
      <c r="I925" s="234"/>
      <c r="J925" s="234"/>
      <c r="K925" s="234"/>
      <c r="O925" s="228">
        <v>921</v>
      </c>
      <c r="P925" s="250" t="str">
        <f>IF(LEN(INDEX(DataInput!$B$6:$G$2005,Cal!$B925,Cal!P$3))&gt;0,INDEX(DataInput!$B$6:$G$2005,Cal!$B925,Cal!P$3),"")</f>
        <v/>
      </c>
      <c r="Q925" s="251" t="str">
        <f>IF(LEN(INDEX(DataInput!$B$6:$G$2005,Cal!$B925,Cal!Q$3))&gt;0,INDEX(DataInput!$B$6:$G$2005,Cal!$B925,Cal!Q$3),"")</f>
        <v/>
      </c>
      <c r="R925" s="252" t="str">
        <f>IF(LEN(INDEX(DataInput!$B$6:$G$2005,Cal!$B925,Cal!R$3))&gt;0,INDEX(DataInput!$B$6:$G$2005,Cal!$B925,Cal!R$3),"")</f>
        <v/>
      </c>
      <c r="S925" s="251" t="str">
        <f>IF(LEN(INDEX(DataInput!$B$6:$G$2005,Cal!$B925,Cal!S$3))&gt;0,INDEX(DataInput!$B$6:$G$2005,Cal!$B925,Cal!S$3),"")</f>
        <v/>
      </c>
      <c r="T925" s="253" t="str">
        <f>IF(LEN(INDEX(DataInput!$B$6:$G$2005,Cal!$B925,Cal!T$3))&gt;0,INDEX(DataInput!$B$6:$G$2005,Cal!$B925,Cal!T$3),"")</f>
        <v/>
      </c>
      <c r="U925" s="254" t="str">
        <f>IF(LEN(INDEX(DataInput!$B$6:$G$2005,Cal!$B925,Cal!U$3))&gt;0,INDEX(DataInput!$B$6:$G$2005,Cal!$B925,Cal!U$3),"")</f>
        <v/>
      </c>
      <c r="V925" s="262">
        <f t="shared" si="129"/>
        <v>0</v>
      </c>
      <c r="W925" s="262" t="str">
        <f t="shared" si="130"/>
        <v/>
      </c>
      <c r="X925" s="262" t="str">
        <f t="shared" si="131"/>
        <v/>
      </c>
      <c r="Y925" s="257" t="str">
        <f t="shared" si="126"/>
        <v/>
      </c>
      <c r="Z925" s="257" t="str">
        <f t="shared" si="127"/>
        <v/>
      </c>
      <c r="AA925" s="258" t="str">
        <f t="shared" si="132"/>
        <v>No</v>
      </c>
      <c r="AB925" s="259" t="str">
        <f>IFERROR(IF(COUNTIF($P$4:P925,P925)=1,P925,""),"")</f>
        <v/>
      </c>
      <c r="AC925" s="259" t="str">
        <f t="shared" si="133"/>
        <v/>
      </c>
      <c r="AD925" s="259" t="str">
        <f t="shared" si="134"/>
        <v/>
      </c>
      <c r="AE925" s="259" t="str">
        <f>IFERROR(IF(AND(Cal!P925&gt;=Cal!$AG$5,Cal!P925&lt;=Cal!$AH$5,PrintPayslip!$D$7=Cal!$Q925),IF(LEN(P925)&gt;0,P925,0),""),"")</f>
        <v/>
      </c>
      <c r="AF925" s="258" t="str">
        <f t="shared" si="128"/>
        <v/>
      </c>
    </row>
    <row r="926" spans="2:32" x14ac:dyDescent="0.25">
      <c r="B926" s="228">
        <v>922</v>
      </c>
      <c r="C926" s="247">
        <f>IF(LEN(INDEX(TaxData!$B$7:$D$4006,Cal!$B926,Cal!C$3))&gt;0,INDEX(TaxData!$B$7:$D$4006,Cal!$B926,Cal!C$3),"")</f>
        <v>1007</v>
      </c>
      <c r="D926" s="247">
        <f>IF(LEN(INDEX(TaxData!$B$7:$D$4006,Cal!$B926,Cal!D$3))&gt;0,INDEX(TaxData!$B$7:$D$4006,Cal!$B926,Cal!D$3),"")</f>
        <v>185</v>
      </c>
      <c r="E926" s="247">
        <f>IF(LEN(INDEX(TaxData!$B$7:$D$4006,Cal!$B926,Cal!E$3))&gt;0,INDEX(TaxData!$B$7:$D$4006,Cal!$B926,Cal!E$3),"")</f>
        <v>307</v>
      </c>
      <c r="F926" s="230"/>
      <c r="H926" s="234"/>
      <c r="I926" s="234"/>
      <c r="J926" s="234"/>
      <c r="K926" s="234"/>
      <c r="O926" s="228">
        <v>922</v>
      </c>
      <c r="P926" s="250" t="str">
        <f>IF(LEN(INDEX(DataInput!$B$6:$G$2005,Cal!$B926,Cal!P$3))&gt;0,INDEX(DataInput!$B$6:$G$2005,Cal!$B926,Cal!P$3),"")</f>
        <v/>
      </c>
      <c r="Q926" s="251" t="str">
        <f>IF(LEN(INDEX(DataInput!$B$6:$G$2005,Cal!$B926,Cal!Q$3))&gt;0,INDEX(DataInput!$B$6:$G$2005,Cal!$B926,Cal!Q$3),"")</f>
        <v/>
      </c>
      <c r="R926" s="252" t="str">
        <f>IF(LEN(INDEX(DataInput!$B$6:$G$2005,Cal!$B926,Cal!R$3))&gt;0,INDEX(DataInput!$B$6:$G$2005,Cal!$B926,Cal!R$3),"")</f>
        <v/>
      </c>
      <c r="S926" s="251" t="str">
        <f>IF(LEN(INDEX(DataInput!$B$6:$G$2005,Cal!$B926,Cal!S$3))&gt;0,INDEX(DataInput!$B$6:$G$2005,Cal!$B926,Cal!S$3),"")</f>
        <v/>
      </c>
      <c r="T926" s="253" t="str">
        <f>IF(LEN(INDEX(DataInput!$B$6:$G$2005,Cal!$B926,Cal!T$3))&gt;0,INDEX(DataInput!$B$6:$G$2005,Cal!$B926,Cal!T$3),"")</f>
        <v/>
      </c>
      <c r="U926" s="254" t="str">
        <f>IF(LEN(INDEX(DataInput!$B$6:$G$2005,Cal!$B926,Cal!U$3))&gt;0,INDEX(DataInput!$B$6:$G$2005,Cal!$B926,Cal!U$3),"")</f>
        <v/>
      </c>
      <c r="V926" s="262">
        <f t="shared" si="129"/>
        <v>0</v>
      </c>
      <c r="W926" s="262" t="str">
        <f t="shared" si="130"/>
        <v/>
      </c>
      <c r="X926" s="262" t="str">
        <f t="shared" si="131"/>
        <v/>
      </c>
      <c r="Y926" s="257" t="str">
        <f t="shared" si="126"/>
        <v/>
      </c>
      <c r="Z926" s="257" t="str">
        <f t="shared" si="127"/>
        <v/>
      </c>
      <c r="AA926" s="258" t="str">
        <f t="shared" si="132"/>
        <v>No</v>
      </c>
      <c r="AB926" s="259" t="str">
        <f>IFERROR(IF(COUNTIF($P$4:P926,P926)=1,P926,""),"")</f>
        <v/>
      </c>
      <c r="AC926" s="259" t="str">
        <f t="shared" si="133"/>
        <v/>
      </c>
      <c r="AD926" s="259" t="str">
        <f t="shared" si="134"/>
        <v/>
      </c>
      <c r="AE926" s="259" t="str">
        <f>IFERROR(IF(AND(Cal!P926&gt;=Cal!$AG$5,Cal!P926&lt;=Cal!$AH$5,PrintPayslip!$D$7=Cal!$Q926),IF(LEN(P926)&gt;0,P926,0),""),"")</f>
        <v/>
      </c>
      <c r="AF926" s="258" t="str">
        <f t="shared" si="128"/>
        <v/>
      </c>
    </row>
    <row r="927" spans="2:32" x14ac:dyDescent="0.25">
      <c r="B927" s="228">
        <v>923</v>
      </c>
      <c r="C927" s="247">
        <f>IF(LEN(INDEX(TaxData!$B$7:$D$4006,Cal!$B927,Cal!C$3))&gt;0,INDEX(TaxData!$B$7:$D$4006,Cal!$B927,Cal!C$3),"")</f>
        <v>1008</v>
      </c>
      <c r="D927" s="247">
        <f>IF(LEN(INDEX(TaxData!$B$7:$D$4006,Cal!$B927,Cal!D$3))&gt;0,INDEX(TaxData!$B$7:$D$4006,Cal!$B927,Cal!D$3),"")</f>
        <v>185</v>
      </c>
      <c r="E927" s="247">
        <f>IF(LEN(INDEX(TaxData!$B$7:$D$4006,Cal!$B927,Cal!E$3))&gt;0,INDEX(TaxData!$B$7:$D$4006,Cal!$B927,Cal!E$3),"")</f>
        <v>307</v>
      </c>
      <c r="F927" s="230"/>
      <c r="H927" s="234"/>
      <c r="I927" s="234"/>
      <c r="J927" s="234"/>
      <c r="K927" s="234"/>
      <c r="O927" s="228">
        <v>923</v>
      </c>
      <c r="P927" s="250" t="str">
        <f>IF(LEN(INDEX(DataInput!$B$6:$G$2005,Cal!$B927,Cal!P$3))&gt;0,INDEX(DataInput!$B$6:$G$2005,Cal!$B927,Cal!P$3),"")</f>
        <v/>
      </c>
      <c r="Q927" s="251" t="str">
        <f>IF(LEN(INDEX(DataInput!$B$6:$G$2005,Cal!$B927,Cal!Q$3))&gt;0,INDEX(DataInput!$B$6:$G$2005,Cal!$B927,Cal!Q$3),"")</f>
        <v/>
      </c>
      <c r="R927" s="252" t="str">
        <f>IF(LEN(INDEX(DataInput!$B$6:$G$2005,Cal!$B927,Cal!R$3))&gt;0,INDEX(DataInput!$B$6:$G$2005,Cal!$B927,Cal!R$3),"")</f>
        <v/>
      </c>
      <c r="S927" s="251" t="str">
        <f>IF(LEN(INDEX(DataInput!$B$6:$G$2005,Cal!$B927,Cal!S$3))&gt;0,INDEX(DataInput!$B$6:$G$2005,Cal!$B927,Cal!S$3),"")</f>
        <v/>
      </c>
      <c r="T927" s="253" t="str">
        <f>IF(LEN(INDEX(DataInput!$B$6:$G$2005,Cal!$B927,Cal!T$3))&gt;0,INDEX(DataInput!$B$6:$G$2005,Cal!$B927,Cal!T$3),"")</f>
        <v/>
      </c>
      <c r="U927" s="254" t="str">
        <f>IF(LEN(INDEX(DataInput!$B$6:$G$2005,Cal!$B927,Cal!U$3))&gt;0,INDEX(DataInput!$B$6:$G$2005,Cal!$B927,Cal!U$3),"")</f>
        <v/>
      </c>
      <c r="V927" s="262">
        <f t="shared" si="129"/>
        <v>0</v>
      </c>
      <c r="W927" s="262" t="str">
        <f t="shared" si="130"/>
        <v/>
      </c>
      <c r="X927" s="262" t="str">
        <f t="shared" si="131"/>
        <v/>
      </c>
      <c r="Y927" s="257" t="str">
        <f t="shared" si="126"/>
        <v/>
      </c>
      <c r="Z927" s="257" t="str">
        <f t="shared" si="127"/>
        <v/>
      </c>
      <c r="AA927" s="258" t="str">
        <f t="shared" si="132"/>
        <v>No</v>
      </c>
      <c r="AB927" s="259" t="str">
        <f>IFERROR(IF(COUNTIF($P$4:P927,P927)=1,P927,""),"")</f>
        <v/>
      </c>
      <c r="AC927" s="259" t="str">
        <f t="shared" si="133"/>
        <v/>
      </c>
      <c r="AD927" s="259" t="str">
        <f t="shared" si="134"/>
        <v/>
      </c>
      <c r="AE927" s="259" t="str">
        <f>IFERROR(IF(AND(Cal!P927&gt;=Cal!$AG$5,Cal!P927&lt;=Cal!$AH$5,PrintPayslip!$D$7=Cal!$Q927),IF(LEN(P927)&gt;0,P927,0),""),"")</f>
        <v/>
      </c>
      <c r="AF927" s="258" t="str">
        <f t="shared" si="128"/>
        <v/>
      </c>
    </row>
    <row r="928" spans="2:32" x14ac:dyDescent="0.25">
      <c r="B928" s="228">
        <v>924</v>
      </c>
      <c r="C928" s="247">
        <f>IF(LEN(INDEX(TaxData!$B$7:$D$4006,Cal!$B928,Cal!C$3))&gt;0,INDEX(TaxData!$B$7:$D$4006,Cal!$B928,Cal!C$3),"")</f>
        <v>1009</v>
      </c>
      <c r="D928" s="247">
        <f>IF(LEN(INDEX(TaxData!$B$7:$D$4006,Cal!$B928,Cal!D$3))&gt;0,INDEX(TaxData!$B$7:$D$4006,Cal!$B928,Cal!D$3),"")</f>
        <v>186</v>
      </c>
      <c r="E928" s="247">
        <f>IF(LEN(INDEX(TaxData!$B$7:$D$4006,Cal!$B928,Cal!E$3))&gt;0,INDEX(TaxData!$B$7:$D$4006,Cal!$B928,Cal!E$3),"")</f>
        <v>307</v>
      </c>
      <c r="F928" s="230"/>
      <c r="H928" s="234"/>
      <c r="I928" s="234"/>
      <c r="J928" s="234"/>
      <c r="K928" s="234"/>
      <c r="O928" s="228">
        <v>924</v>
      </c>
      <c r="P928" s="250" t="str">
        <f>IF(LEN(INDEX(DataInput!$B$6:$G$2005,Cal!$B928,Cal!P$3))&gt;0,INDEX(DataInput!$B$6:$G$2005,Cal!$B928,Cal!P$3),"")</f>
        <v/>
      </c>
      <c r="Q928" s="251" t="str">
        <f>IF(LEN(INDEX(DataInput!$B$6:$G$2005,Cal!$B928,Cal!Q$3))&gt;0,INDEX(DataInput!$B$6:$G$2005,Cal!$B928,Cal!Q$3),"")</f>
        <v/>
      </c>
      <c r="R928" s="252" t="str">
        <f>IF(LEN(INDEX(DataInput!$B$6:$G$2005,Cal!$B928,Cal!R$3))&gt;0,INDEX(DataInput!$B$6:$G$2005,Cal!$B928,Cal!R$3),"")</f>
        <v/>
      </c>
      <c r="S928" s="251" t="str">
        <f>IF(LEN(INDEX(DataInput!$B$6:$G$2005,Cal!$B928,Cal!S$3))&gt;0,INDEX(DataInput!$B$6:$G$2005,Cal!$B928,Cal!S$3),"")</f>
        <v/>
      </c>
      <c r="T928" s="253" t="str">
        <f>IF(LEN(INDEX(DataInput!$B$6:$G$2005,Cal!$B928,Cal!T$3))&gt;0,INDEX(DataInput!$B$6:$G$2005,Cal!$B928,Cal!T$3),"")</f>
        <v/>
      </c>
      <c r="U928" s="254" t="str">
        <f>IF(LEN(INDEX(DataInput!$B$6:$G$2005,Cal!$B928,Cal!U$3))&gt;0,INDEX(DataInput!$B$6:$G$2005,Cal!$B928,Cal!U$3),"")</f>
        <v/>
      </c>
      <c r="V928" s="262">
        <f t="shared" si="129"/>
        <v>0</v>
      </c>
      <c r="W928" s="262" t="str">
        <f t="shared" si="130"/>
        <v/>
      </c>
      <c r="X928" s="262" t="str">
        <f t="shared" si="131"/>
        <v/>
      </c>
      <c r="Y928" s="257" t="str">
        <f t="shared" si="126"/>
        <v/>
      </c>
      <c r="Z928" s="257" t="str">
        <f t="shared" si="127"/>
        <v/>
      </c>
      <c r="AA928" s="258" t="str">
        <f t="shared" si="132"/>
        <v>No</v>
      </c>
      <c r="AB928" s="259" t="str">
        <f>IFERROR(IF(COUNTIF($P$4:P928,P928)=1,P928,""),"")</f>
        <v/>
      </c>
      <c r="AC928" s="259" t="str">
        <f t="shared" si="133"/>
        <v/>
      </c>
      <c r="AD928" s="259" t="str">
        <f t="shared" si="134"/>
        <v/>
      </c>
      <c r="AE928" s="259" t="str">
        <f>IFERROR(IF(AND(Cal!P928&gt;=Cal!$AG$5,Cal!P928&lt;=Cal!$AH$5,PrintPayslip!$D$7=Cal!$Q928),IF(LEN(P928)&gt;0,P928,0),""),"")</f>
        <v/>
      </c>
      <c r="AF928" s="258" t="str">
        <f t="shared" si="128"/>
        <v/>
      </c>
    </row>
    <row r="929" spans="2:32" x14ac:dyDescent="0.25">
      <c r="B929" s="228">
        <v>925</v>
      </c>
      <c r="C929" s="247">
        <f>IF(LEN(INDEX(TaxData!$B$7:$D$4006,Cal!$B929,Cal!C$3))&gt;0,INDEX(TaxData!$B$7:$D$4006,Cal!$B929,Cal!C$3),"")</f>
        <v>1010</v>
      </c>
      <c r="D929" s="247">
        <f>IF(LEN(INDEX(TaxData!$B$7:$D$4006,Cal!$B929,Cal!D$3))&gt;0,INDEX(TaxData!$B$7:$D$4006,Cal!$B929,Cal!D$3),"")</f>
        <v>186</v>
      </c>
      <c r="E929" s="247">
        <f>IF(LEN(INDEX(TaxData!$B$7:$D$4006,Cal!$B929,Cal!E$3))&gt;0,INDEX(TaxData!$B$7:$D$4006,Cal!$B929,Cal!E$3),"")</f>
        <v>308</v>
      </c>
      <c r="F929" s="230"/>
      <c r="H929" s="234"/>
      <c r="I929" s="234"/>
      <c r="J929" s="234"/>
      <c r="K929" s="234"/>
      <c r="O929" s="228">
        <v>925</v>
      </c>
      <c r="P929" s="250" t="str">
        <f>IF(LEN(INDEX(DataInput!$B$6:$G$2005,Cal!$B929,Cal!P$3))&gt;0,INDEX(DataInput!$B$6:$G$2005,Cal!$B929,Cal!P$3),"")</f>
        <v/>
      </c>
      <c r="Q929" s="251" t="str">
        <f>IF(LEN(INDEX(DataInput!$B$6:$G$2005,Cal!$B929,Cal!Q$3))&gt;0,INDEX(DataInput!$B$6:$G$2005,Cal!$B929,Cal!Q$3),"")</f>
        <v/>
      </c>
      <c r="R929" s="252" t="str">
        <f>IF(LEN(INDEX(DataInput!$B$6:$G$2005,Cal!$B929,Cal!R$3))&gt;0,INDEX(DataInput!$B$6:$G$2005,Cal!$B929,Cal!R$3),"")</f>
        <v/>
      </c>
      <c r="S929" s="251" t="str">
        <f>IF(LEN(INDEX(DataInput!$B$6:$G$2005,Cal!$B929,Cal!S$3))&gt;0,INDEX(DataInput!$B$6:$G$2005,Cal!$B929,Cal!S$3),"")</f>
        <v/>
      </c>
      <c r="T929" s="253" t="str">
        <f>IF(LEN(INDEX(DataInput!$B$6:$G$2005,Cal!$B929,Cal!T$3))&gt;0,INDEX(DataInput!$B$6:$G$2005,Cal!$B929,Cal!T$3),"")</f>
        <v/>
      </c>
      <c r="U929" s="254" t="str">
        <f>IF(LEN(INDEX(DataInput!$B$6:$G$2005,Cal!$B929,Cal!U$3))&gt;0,INDEX(DataInput!$B$6:$G$2005,Cal!$B929,Cal!U$3),"")</f>
        <v/>
      </c>
      <c r="V929" s="262">
        <f t="shared" si="129"/>
        <v>0</v>
      </c>
      <c r="W929" s="262" t="str">
        <f t="shared" si="130"/>
        <v/>
      </c>
      <c r="X929" s="262" t="str">
        <f t="shared" si="131"/>
        <v/>
      </c>
      <c r="Y929" s="257" t="str">
        <f t="shared" si="126"/>
        <v/>
      </c>
      <c r="Z929" s="257" t="str">
        <f t="shared" si="127"/>
        <v/>
      </c>
      <c r="AA929" s="258" t="str">
        <f t="shared" si="132"/>
        <v>No</v>
      </c>
      <c r="AB929" s="259" t="str">
        <f>IFERROR(IF(COUNTIF($P$4:P929,P929)=1,P929,""),"")</f>
        <v/>
      </c>
      <c r="AC929" s="259" t="str">
        <f t="shared" si="133"/>
        <v/>
      </c>
      <c r="AD929" s="259" t="str">
        <f t="shared" si="134"/>
        <v/>
      </c>
      <c r="AE929" s="259" t="str">
        <f>IFERROR(IF(AND(Cal!P929&gt;=Cal!$AG$5,Cal!P929&lt;=Cal!$AH$5,PrintPayslip!$D$7=Cal!$Q929),IF(LEN(P929)&gt;0,P929,0),""),"")</f>
        <v/>
      </c>
      <c r="AF929" s="258" t="str">
        <f t="shared" si="128"/>
        <v/>
      </c>
    </row>
    <row r="930" spans="2:32" x14ac:dyDescent="0.25">
      <c r="B930" s="228">
        <v>926</v>
      </c>
      <c r="C930" s="247">
        <f>IF(LEN(INDEX(TaxData!$B$7:$D$4006,Cal!$B930,Cal!C$3))&gt;0,INDEX(TaxData!$B$7:$D$4006,Cal!$B930,Cal!C$3),"")</f>
        <v>1011</v>
      </c>
      <c r="D930" s="247">
        <f>IF(LEN(INDEX(TaxData!$B$7:$D$4006,Cal!$B930,Cal!D$3))&gt;0,INDEX(TaxData!$B$7:$D$4006,Cal!$B930,Cal!D$3),"")</f>
        <v>186</v>
      </c>
      <c r="E930" s="247">
        <f>IF(LEN(INDEX(TaxData!$B$7:$D$4006,Cal!$B930,Cal!E$3))&gt;0,INDEX(TaxData!$B$7:$D$4006,Cal!$B930,Cal!E$3),"")</f>
        <v>308</v>
      </c>
      <c r="F930" s="230"/>
      <c r="H930" s="234"/>
      <c r="I930" s="234"/>
      <c r="J930" s="234"/>
      <c r="K930" s="234"/>
      <c r="O930" s="228">
        <v>926</v>
      </c>
      <c r="P930" s="250" t="str">
        <f>IF(LEN(INDEX(DataInput!$B$6:$G$2005,Cal!$B930,Cal!P$3))&gt;0,INDEX(DataInput!$B$6:$G$2005,Cal!$B930,Cal!P$3),"")</f>
        <v/>
      </c>
      <c r="Q930" s="251" t="str">
        <f>IF(LEN(INDEX(DataInput!$B$6:$G$2005,Cal!$B930,Cal!Q$3))&gt;0,INDEX(DataInput!$B$6:$G$2005,Cal!$B930,Cal!Q$3),"")</f>
        <v/>
      </c>
      <c r="R930" s="252" t="str">
        <f>IF(LEN(INDEX(DataInput!$B$6:$G$2005,Cal!$B930,Cal!R$3))&gt;0,INDEX(DataInput!$B$6:$G$2005,Cal!$B930,Cal!R$3),"")</f>
        <v/>
      </c>
      <c r="S930" s="251" t="str">
        <f>IF(LEN(INDEX(DataInput!$B$6:$G$2005,Cal!$B930,Cal!S$3))&gt;0,INDEX(DataInput!$B$6:$G$2005,Cal!$B930,Cal!S$3),"")</f>
        <v/>
      </c>
      <c r="T930" s="253" t="str">
        <f>IF(LEN(INDEX(DataInput!$B$6:$G$2005,Cal!$B930,Cal!T$3))&gt;0,INDEX(DataInput!$B$6:$G$2005,Cal!$B930,Cal!T$3),"")</f>
        <v/>
      </c>
      <c r="U930" s="254" t="str">
        <f>IF(LEN(INDEX(DataInput!$B$6:$G$2005,Cal!$B930,Cal!U$3))&gt;0,INDEX(DataInput!$B$6:$G$2005,Cal!$B930,Cal!U$3),"")</f>
        <v/>
      </c>
      <c r="V930" s="262">
        <f t="shared" si="129"/>
        <v>0</v>
      </c>
      <c r="W930" s="262" t="str">
        <f t="shared" si="130"/>
        <v/>
      </c>
      <c r="X930" s="262" t="str">
        <f t="shared" si="131"/>
        <v/>
      </c>
      <c r="Y930" s="257" t="str">
        <f t="shared" si="126"/>
        <v/>
      </c>
      <c r="Z930" s="257" t="str">
        <f t="shared" si="127"/>
        <v/>
      </c>
      <c r="AA930" s="258" t="str">
        <f t="shared" si="132"/>
        <v>No</v>
      </c>
      <c r="AB930" s="259" t="str">
        <f>IFERROR(IF(COUNTIF($P$4:P930,P930)=1,P930,""),"")</f>
        <v/>
      </c>
      <c r="AC930" s="259" t="str">
        <f t="shared" si="133"/>
        <v/>
      </c>
      <c r="AD930" s="259" t="str">
        <f t="shared" si="134"/>
        <v/>
      </c>
      <c r="AE930" s="259" t="str">
        <f>IFERROR(IF(AND(Cal!P930&gt;=Cal!$AG$5,Cal!P930&lt;=Cal!$AH$5,PrintPayslip!$D$7=Cal!$Q930),IF(LEN(P930)&gt;0,P930,0),""),"")</f>
        <v/>
      </c>
      <c r="AF930" s="258" t="str">
        <f t="shared" si="128"/>
        <v/>
      </c>
    </row>
    <row r="931" spans="2:32" x14ac:dyDescent="0.25">
      <c r="B931" s="228">
        <v>927</v>
      </c>
      <c r="C931" s="247">
        <f>IF(LEN(INDEX(TaxData!$B$7:$D$4006,Cal!$B931,Cal!C$3))&gt;0,INDEX(TaxData!$B$7:$D$4006,Cal!$B931,Cal!C$3),"")</f>
        <v>1012</v>
      </c>
      <c r="D931" s="247">
        <f>IF(LEN(INDEX(TaxData!$B$7:$D$4006,Cal!$B931,Cal!D$3))&gt;0,INDEX(TaxData!$B$7:$D$4006,Cal!$B931,Cal!D$3),"")</f>
        <v>187</v>
      </c>
      <c r="E931" s="247">
        <f>IF(LEN(INDEX(TaxData!$B$7:$D$4006,Cal!$B931,Cal!E$3))&gt;0,INDEX(TaxData!$B$7:$D$4006,Cal!$B931,Cal!E$3),"")</f>
        <v>308</v>
      </c>
      <c r="F931" s="230"/>
      <c r="H931" s="234"/>
      <c r="I931" s="234"/>
      <c r="J931" s="234"/>
      <c r="K931" s="234"/>
      <c r="O931" s="228">
        <v>927</v>
      </c>
      <c r="P931" s="250" t="str">
        <f>IF(LEN(INDEX(DataInput!$B$6:$G$2005,Cal!$B931,Cal!P$3))&gt;0,INDEX(DataInput!$B$6:$G$2005,Cal!$B931,Cal!P$3),"")</f>
        <v/>
      </c>
      <c r="Q931" s="251" t="str">
        <f>IF(LEN(INDEX(DataInput!$B$6:$G$2005,Cal!$B931,Cal!Q$3))&gt;0,INDEX(DataInput!$B$6:$G$2005,Cal!$B931,Cal!Q$3),"")</f>
        <v/>
      </c>
      <c r="R931" s="252" t="str">
        <f>IF(LEN(INDEX(DataInput!$B$6:$G$2005,Cal!$B931,Cal!R$3))&gt;0,INDEX(DataInput!$B$6:$G$2005,Cal!$B931,Cal!R$3),"")</f>
        <v/>
      </c>
      <c r="S931" s="251" t="str">
        <f>IF(LEN(INDEX(DataInput!$B$6:$G$2005,Cal!$B931,Cal!S$3))&gt;0,INDEX(DataInput!$B$6:$G$2005,Cal!$B931,Cal!S$3),"")</f>
        <v/>
      </c>
      <c r="T931" s="253" t="str">
        <f>IF(LEN(INDEX(DataInput!$B$6:$G$2005,Cal!$B931,Cal!T$3))&gt;0,INDEX(DataInput!$B$6:$G$2005,Cal!$B931,Cal!T$3),"")</f>
        <v/>
      </c>
      <c r="U931" s="254" t="str">
        <f>IF(LEN(INDEX(DataInput!$B$6:$G$2005,Cal!$B931,Cal!U$3))&gt;0,INDEX(DataInput!$B$6:$G$2005,Cal!$B931,Cal!U$3),"")</f>
        <v/>
      </c>
      <c r="V931" s="262">
        <f t="shared" si="129"/>
        <v>0</v>
      </c>
      <c r="W931" s="262" t="str">
        <f t="shared" si="130"/>
        <v/>
      </c>
      <c r="X931" s="262" t="str">
        <f t="shared" si="131"/>
        <v/>
      </c>
      <c r="Y931" s="257" t="str">
        <f t="shared" si="126"/>
        <v/>
      </c>
      <c r="Z931" s="257" t="str">
        <f t="shared" si="127"/>
        <v/>
      </c>
      <c r="AA931" s="258" t="str">
        <f t="shared" si="132"/>
        <v>No</v>
      </c>
      <c r="AB931" s="259" t="str">
        <f>IFERROR(IF(COUNTIF($P$4:P931,P931)=1,P931,""),"")</f>
        <v/>
      </c>
      <c r="AC931" s="259" t="str">
        <f t="shared" si="133"/>
        <v/>
      </c>
      <c r="AD931" s="259" t="str">
        <f t="shared" si="134"/>
        <v/>
      </c>
      <c r="AE931" s="259" t="str">
        <f>IFERROR(IF(AND(Cal!P931&gt;=Cal!$AG$5,Cal!P931&lt;=Cal!$AH$5,PrintPayslip!$D$7=Cal!$Q931),IF(LEN(P931)&gt;0,P931,0),""),"")</f>
        <v/>
      </c>
      <c r="AF931" s="258" t="str">
        <f t="shared" si="128"/>
        <v/>
      </c>
    </row>
    <row r="932" spans="2:32" x14ac:dyDescent="0.25">
      <c r="B932" s="228">
        <v>928</v>
      </c>
      <c r="C932" s="247">
        <f>IF(LEN(INDEX(TaxData!$B$7:$D$4006,Cal!$B932,Cal!C$3))&gt;0,INDEX(TaxData!$B$7:$D$4006,Cal!$B932,Cal!C$3),"")</f>
        <v>1013</v>
      </c>
      <c r="D932" s="247">
        <f>IF(LEN(INDEX(TaxData!$B$7:$D$4006,Cal!$B932,Cal!D$3))&gt;0,INDEX(TaxData!$B$7:$D$4006,Cal!$B932,Cal!D$3),"")</f>
        <v>187</v>
      </c>
      <c r="E932" s="247">
        <f>IF(LEN(INDEX(TaxData!$B$7:$D$4006,Cal!$B932,Cal!E$3))&gt;0,INDEX(TaxData!$B$7:$D$4006,Cal!$B932,Cal!E$3),"")</f>
        <v>309</v>
      </c>
      <c r="F932" s="230"/>
      <c r="H932" s="234"/>
      <c r="I932" s="234"/>
      <c r="J932" s="234"/>
      <c r="K932" s="234"/>
      <c r="O932" s="228">
        <v>928</v>
      </c>
      <c r="P932" s="250" t="str">
        <f>IF(LEN(INDEX(DataInput!$B$6:$G$2005,Cal!$B932,Cal!P$3))&gt;0,INDEX(DataInput!$B$6:$G$2005,Cal!$B932,Cal!P$3),"")</f>
        <v/>
      </c>
      <c r="Q932" s="251" t="str">
        <f>IF(LEN(INDEX(DataInput!$B$6:$G$2005,Cal!$B932,Cal!Q$3))&gt;0,INDEX(DataInput!$B$6:$G$2005,Cal!$B932,Cal!Q$3),"")</f>
        <v/>
      </c>
      <c r="R932" s="252" t="str">
        <f>IF(LEN(INDEX(DataInput!$B$6:$G$2005,Cal!$B932,Cal!R$3))&gt;0,INDEX(DataInput!$B$6:$G$2005,Cal!$B932,Cal!R$3),"")</f>
        <v/>
      </c>
      <c r="S932" s="251" t="str">
        <f>IF(LEN(INDEX(DataInput!$B$6:$G$2005,Cal!$B932,Cal!S$3))&gt;0,INDEX(DataInput!$B$6:$G$2005,Cal!$B932,Cal!S$3),"")</f>
        <v/>
      </c>
      <c r="T932" s="253" t="str">
        <f>IF(LEN(INDEX(DataInput!$B$6:$G$2005,Cal!$B932,Cal!T$3))&gt;0,INDEX(DataInput!$B$6:$G$2005,Cal!$B932,Cal!T$3),"")</f>
        <v/>
      </c>
      <c r="U932" s="254" t="str">
        <f>IF(LEN(INDEX(DataInput!$B$6:$G$2005,Cal!$B932,Cal!U$3))&gt;0,INDEX(DataInput!$B$6:$G$2005,Cal!$B932,Cal!U$3),"")</f>
        <v/>
      </c>
      <c r="V932" s="262">
        <f t="shared" si="129"/>
        <v>0</v>
      </c>
      <c r="W932" s="262" t="str">
        <f t="shared" si="130"/>
        <v/>
      </c>
      <c r="X932" s="262" t="str">
        <f t="shared" si="131"/>
        <v/>
      </c>
      <c r="Y932" s="257" t="str">
        <f t="shared" si="126"/>
        <v/>
      </c>
      <c r="Z932" s="257" t="str">
        <f t="shared" si="127"/>
        <v/>
      </c>
      <c r="AA932" s="258" t="str">
        <f t="shared" si="132"/>
        <v>No</v>
      </c>
      <c r="AB932" s="259" t="str">
        <f>IFERROR(IF(COUNTIF($P$4:P932,P932)=1,P932,""),"")</f>
        <v/>
      </c>
      <c r="AC932" s="259" t="str">
        <f t="shared" si="133"/>
        <v/>
      </c>
      <c r="AD932" s="259" t="str">
        <f t="shared" si="134"/>
        <v/>
      </c>
      <c r="AE932" s="259" t="str">
        <f>IFERROR(IF(AND(Cal!P932&gt;=Cal!$AG$5,Cal!P932&lt;=Cal!$AH$5,PrintPayslip!$D$7=Cal!$Q932),IF(LEN(P932)&gt;0,P932,0),""),"")</f>
        <v/>
      </c>
      <c r="AF932" s="258" t="str">
        <f t="shared" si="128"/>
        <v/>
      </c>
    </row>
    <row r="933" spans="2:32" x14ac:dyDescent="0.25">
      <c r="B933" s="228">
        <v>929</v>
      </c>
      <c r="C933" s="247">
        <f>IF(LEN(INDEX(TaxData!$B$7:$D$4006,Cal!$B933,Cal!C$3))&gt;0,INDEX(TaxData!$B$7:$D$4006,Cal!$B933,Cal!C$3),"")</f>
        <v>1014</v>
      </c>
      <c r="D933" s="247">
        <f>IF(LEN(INDEX(TaxData!$B$7:$D$4006,Cal!$B933,Cal!D$3))&gt;0,INDEX(TaxData!$B$7:$D$4006,Cal!$B933,Cal!D$3),"")</f>
        <v>187</v>
      </c>
      <c r="E933" s="247">
        <f>IF(LEN(INDEX(TaxData!$B$7:$D$4006,Cal!$B933,Cal!E$3))&gt;0,INDEX(TaxData!$B$7:$D$4006,Cal!$B933,Cal!E$3),"")</f>
        <v>309</v>
      </c>
      <c r="F933" s="230"/>
      <c r="H933" s="234"/>
      <c r="I933" s="234"/>
      <c r="J933" s="234"/>
      <c r="K933" s="234"/>
      <c r="O933" s="228">
        <v>929</v>
      </c>
      <c r="P933" s="250" t="str">
        <f>IF(LEN(INDEX(DataInput!$B$6:$G$2005,Cal!$B933,Cal!P$3))&gt;0,INDEX(DataInput!$B$6:$G$2005,Cal!$B933,Cal!P$3),"")</f>
        <v/>
      </c>
      <c r="Q933" s="251" t="str">
        <f>IF(LEN(INDEX(DataInput!$B$6:$G$2005,Cal!$B933,Cal!Q$3))&gt;0,INDEX(DataInput!$B$6:$G$2005,Cal!$B933,Cal!Q$3),"")</f>
        <v/>
      </c>
      <c r="R933" s="252" t="str">
        <f>IF(LEN(INDEX(DataInput!$B$6:$G$2005,Cal!$B933,Cal!R$3))&gt;0,INDEX(DataInput!$B$6:$G$2005,Cal!$B933,Cal!R$3),"")</f>
        <v/>
      </c>
      <c r="S933" s="251" t="str">
        <f>IF(LEN(INDEX(DataInput!$B$6:$G$2005,Cal!$B933,Cal!S$3))&gt;0,INDEX(DataInput!$B$6:$G$2005,Cal!$B933,Cal!S$3),"")</f>
        <v/>
      </c>
      <c r="T933" s="253" t="str">
        <f>IF(LEN(INDEX(DataInput!$B$6:$G$2005,Cal!$B933,Cal!T$3))&gt;0,INDEX(DataInput!$B$6:$G$2005,Cal!$B933,Cal!T$3),"")</f>
        <v/>
      </c>
      <c r="U933" s="254" t="str">
        <f>IF(LEN(INDEX(DataInput!$B$6:$G$2005,Cal!$B933,Cal!U$3))&gt;0,INDEX(DataInput!$B$6:$G$2005,Cal!$B933,Cal!U$3),"")</f>
        <v/>
      </c>
      <c r="V933" s="262">
        <f t="shared" si="129"/>
        <v>0</v>
      </c>
      <c r="W933" s="262" t="str">
        <f t="shared" si="130"/>
        <v/>
      </c>
      <c r="X933" s="262" t="str">
        <f t="shared" si="131"/>
        <v/>
      </c>
      <c r="Y933" s="257" t="str">
        <f t="shared" si="126"/>
        <v/>
      </c>
      <c r="Z933" s="257" t="str">
        <f t="shared" si="127"/>
        <v/>
      </c>
      <c r="AA933" s="258" t="str">
        <f t="shared" si="132"/>
        <v>No</v>
      </c>
      <c r="AB933" s="259" t="str">
        <f>IFERROR(IF(COUNTIF($P$4:P933,P933)=1,P933,""),"")</f>
        <v/>
      </c>
      <c r="AC933" s="259" t="str">
        <f t="shared" si="133"/>
        <v/>
      </c>
      <c r="AD933" s="259" t="str">
        <f t="shared" si="134"/>
        <v/>
      </c>
      <c r="AE933" s="259" t="str">
        <f>IFERROR(IF(AND(Cal!P933&gt;=Cal!$AG$5,Cal!P933&lt;=Cal!$AH$5,PrintPayslip!$D$7=Cal!$Q933),IF(LEN(P933)&gt;0,P933,0),""),"")</f>
        <v/>
      </c>
      <c r="AF933" s="258" t="str">
        <f t="shared" si="128"/>
        <v/>
      </c>
    </row>
    <row r="934" spans="2:32" x14ac:dyDescent="0.25">
      <c r="B934" s="228">
        <v>930</v>
      </c>
      <c r="C934" s="247">
        <f>IF(LEN(INDEX(TaxData!$B$7:$D$4006,Cal!$B934,Cal!C$3))&gt;0,INDEX(TaxData!$B$7:$D$4006,Cal!$B934,Cal!C$3),"")</f>
        <v>1015</v>
      </c>
      <c r="D934" s="247">
        <f>IF(LEN(INDEX(TaxData!$B$7:$D$4006,Cal!$B934,Cal!D$3))&gt;0,INDEX(TaxData!$B$7:$D$4006,Cal!$B934,Cal!D$3),"")</f>
        <v>188</v>
      </c>
      <c r="E934" s="247">
        <f>IF(LEN(INDEX(TaxData!$B$7:$D$4006,Cal!$B934,Cal!E$3))&gt;0,INDEX(TaxData!$B$7:$D$4006,Cal!$B934,Cal!E$3),"")</f>
        <v>309</v>
      </c>
      <c r="F934" s="230"/>
      <c r="H934" s="234"/>
      <c r="I934" s="234"/>
      <c r="J934" s="234"/>
      <c r="K934" s="234"/>
      <c r="O934" s="228">
        <v>930</v>
      </c>
      <c r="P934" s="250" t="str">
        <f>IF(LEN(INDEX(DataInput!$B$6:$G$2005,Cal!$B934,Cal!P$3))&gt;0,INDEX(DataInput!$B$6:$G$2005,Cal!$B934,Cal!P$3),"")</f>
        <v/>
      </c>
      <c r="Q934" s="251" t="str">
        <f>IF(LEN(INDEX(DataInput!$B$6:$G$2005,Cal!$B934,Cal!Q$3))&gt;0,INDEX(DataInput!$B$6:$G$2005,Cal!$B934,Cal!Q$3),"")</f>
        <v/>
      </c>
      <c r="R934" s="252" t="str">
        <f>IF(LEN(INDEX(DataInput!$B$6:$G$2005,Cal!$B934,Cal!R$3))&gt;0,INDEX(DataInput!$B$6:$G$2005,Cal!$B934,Cal!R$3),"")</f>
        <v/>
      </c>
      <c r="S934" s="251" t="str">
        <f>IF(LEN(INDEX(DataInput!$B$6:$G$2005,Cal!$B934,Cal!S$3))&gt;0,INDEX(DataInput!$B$6:$G$2005,Cal!$B934,Cal!S$3),"")</f>
        <v/>
      </c>
      <c r="T934" s="253" t="str">
        <f>IF(LEN(INDEX(DataInput!$B$6:$G$2005,Cal!$B934,Cal!T$3))&gt;0,INDEX(DataInput!$B$6:$G$2005,Cal!$B934,Cal!T$3),"")</f>
        <v/>
      </c>
      <c r="U934" s="254" t="str">
        <f>IF(LEN(INDEX(DataInput!$B$6:$G$2005,Cal!$B934,Cal!U$3))&gt;0,INDEX(DataInput!$B$6:$G$2005,Cal!$B934,Cal!U$3),"")</f>
        <v/>
      </c>
      <c r="V934" s="262">
        <f t="shared" si="129"/>
        <v>0</v>
      </c>
      <c r="W934" s="262" t="str">
        <f t="shared" si="130"/>
        <v/>
      </c>
      <c r="X934" s="262" t="str">
        <f t="shared" si="131"/>
        <v/>
      </c>
      <c r="Y934" s="257" t="str">
        <f t="shared" si="126"/>
        <v/>
      </c>
      <c r="Z934" s="257" t="str">
        <f t="shared" si="127"/>
        <v/>
      </c>
      <c r="AA934" s="258" t="str">
        <f t="shared" si="132"/>
        <v>No</v>
      </c>
      <c r="AB934" s="259" t="str">
        <f>IFERROR(IF(COUNTIF($P$4:P934,P934)=1,P934,""),"")</f>
        <v/>
      </c>
      <c r="AC934" s="259" t="str">
        <f t="shared" si="133"/>
        <v/>
      </c>
      <c r="AD934" s="259" t="str">
        <f t="shared" si="134"/>
        <v/>
      </c>
      <c r="AE934" s="259" t="str">
        <f>IFERROR(IF(AND(Cal!P934&gt;=Cal!$AG$5,Cal!P934&lt;=Cal!$AH$5,PrintPayslip!$D$7=Cal!$Q934),IF(LEN(P934)&gt;0,P934,0),""),"")</f>
        <v/>
      </c>
      <c r="AF934" s="258" t="str">
        <f t="shared" si="128"/>
        <v/>
      </c>
    </row>
    <row r="935" spans="2:32" x14ac:dyDescent="0.25">
      <c r="B935" s="228">
        <v>931</v>
      </c>
      <c r="C935" s="247">
        <f>IF(LEN(INDEX(TaxData!$B$7:$D$4006,Cal!$B935,Cal!C$3))&gt;0,INDEX(TaxData!$B$7:$D$4006,Cal!$B935,Cal!C$3),"")</f>
        <v>1016</v>
      </c>
      <c r="D935" s="247">
        <f>IF(LEN(INDEX(TaxData!$B$7:$D$4006,Cal!$B935,Cal!D$3))&gt;0,INDEX(TaxData!$B$7:$D$4006,Cal!$B935,Cal!D$3),"")</f>
        <v>188</v>
      </c>
      <c r="E935" s="247">
        <f>IF(LEN(INDEX(TaxData!$B$7:$D$4006,Cal!$B935,Cal!E$3))&gt;0,INDEX(TaxData!$B$7:$D$4006,Cal!$B935,Cal!E$3),"")</f>
        <v>310</v>
      </c>
      <c r="F935" s="230"/>
      <c r="H935" s="234"/>
      <c r="I935" s="234"/>
      <c r="J935" s="234"/>
      <c r="K935" s="234"/>
      <c r="O935" s="228">
        <v>931</v>
      </c>
      <c r="P935" s="250" t="str">
        <f>IF(LEN(INDEX(DataInput!$B$6:$G$2005,Cal!$B935,Cal!P$3))&gt;0,INDEX(DataInput!$B$6:$G$2005,Cal!$B935,Cal!P$3),"")</f>
        <v/>
      </c>
      <c r="Q935" s="251" t="str">
        <f>IF(LEN(INDEX(DataInput!$B$6:$G$2005,Cal!$B935,Cal!Q$3))&gt;0,INDEX(DataInput!$B$6:$G$2005,Cal!$B935,Cal!Q$3),"")</f>
        <v/>
      </c>
      <c r="R935" s="252" t="str">
        <f>IF(LEN(INDEX(DataInput!$B$6:$G$2005,Cal!$B935,Cal!R$3))&gt;0,INDEX(DataInput!$B$6:$G$2005,Cal!$B935,Cal!R$3),"")</f>
        <v/>
      </c>
      <c r="S935" s="251" t="str">
        <f>IF(LEN(INDEX(DataInput!$B$6:$G$2005,Cal!$B935,Cal!S$3))&gt;0,INDEX(DataInput!$B$6:$G$2005,Cal!$B935,Cal!S$3),"")</f>
        <v/>
      </c>
      <c r="T935" s="253" t="str">
        <f>IF(LEN(INDEX(DataInput!$B$6:$G$2005,Cal!$B935,Cal!T$3))&gt;0,INDEX(DataInput!$B$6:$G$2005,Cal!$B935,Cal!T$3),"")</f>
        <v/>
      </c>
      <c r="U935" s="254" t="str">
        <f>IF(LEN(INDEX(DataInput!$B$6:$G$2005,Cal!$B935,Cal!U$3))&gt;0,INDEX(DataInput!$B$6:$G$2005,Cal!$B935,Cal!U$3),"")</f>
        <v/>
      </c>
      <c r="V935" s="262">
        <f t="shared" si="129"/>
        <v>0</v>
      </c>
      <c r="W935" s="262" t="str">
        <f t="shared" si="130"/>
        <v/>
      </c>
      <c r="X935" s="262" t="str">
        <f t="shared" si="131"/>
        <v/>
      </c>
      <c r="Y935" s="257" t="str">
        <f t="shared" si="126"/>
        <v/>
      </c>
      <c r="Z935" s="257" t="str">
        <f t="shared" si="127"/>
        <v/>
      </c>
      <c r="AA935" s="258" t="str">
        <f t="shared" si="132"/>
        <v>No</v>
      </c>
      <c r="AB935" s="259" t="str">
        <f>IFERROR(IF(COUNTIF($P$4:P935,P935)=1,P935,""),"")</f>
        <v/>
      </c>
      <c r="AC935" s="259" t="str">
        <f t="shared" si="133"/>
        <v/>
      </c>
      <c r="AD935" s="259" t="str">
        <f t="shared" si="134"/>
        <v/>
      </c>
      <c r="AE935" s="259" t="str">
        <f>IFERROR(IF(AND(Cal!P935&gt;=Cal!$AG$5,Cal!P935&lt;=Cal!$AH$5,PrintPayslip!$D$7=Cal!$Q935),IF(LEN(P935)&gt;0,P935,0),""),"")</f>
        <v/>
      </c>
      <c r="AF935" s="258" t="str">
        <f t="shared" si="128"/>
        <v/>
      </c>
    </row>
    <row r="936" spans="2:32" x14ac:dyDescent="0.25">
      <c r="B936" s="228">
        <v>932</v>
      </c>
      <c r="C936" s="247">
        <f>IF(LEN(INDEX(TaxData!$B$7:$D$4006,Cal!$B936,Cal!C$3))&gt;0,INDEX(TaxData!$B$7:$D$4006,Cal!$B936,Cal!C$3),"")</f>
        <v>1017</v>
      </c>
      <c r="D936" s="247">
        <f>IF(LEN(INDEX(TaxData!$B$7:$D$4006,Cal!$B936,Cal!D$3))&gt;0,INDEX(TaxData!$B$7:$D$4006,Cal!$B936,Cal!D$3),"")</f>
        <v>189</v>
      </c>
      <c r="E936" s="247">
        <f>IF(LEN(INDEX(TaxData!$B$7:$D$4006,Cal!$B936,Cal!E$3))&gt;0,INDEX(TaxData!$B$7:$D$4006,Cal!$B936,Cal!E$3),"")</f>
        <v>310</v>
      </c>
      <c r="F936" s="230"/>
      <c r="H936" s="234"/>
      <c r="I936" s="234"/>
      <c r="J936" s="234"/>
      <c r="K936" s="234"/>
      <c r="O936" s="228">
        <v>932</v>
      </c>
      <c r="P936" s="250" t="str">
        <f>IF(LEN(INDEX(DataInput!$B$6:$G$2005,Cal!$B936,Cal!P$3))&gt;0,INDEX(DataInput!$B$6:$G$2005,Cal!$B936,Cal!P$3),"")</f>
        <v/>
      </c>
      <c r="Q936" s="251" t="str">
        <f>IF(LEN(INDEX(DataInput!$B$6:$G$2005,Cal!$B936,Cal!Q$3))&gt;0,INDEX(DataInput!$B$6:$G$2005,Cal!$B936,Cal!Q$3),"")</f>
        <v/>
      </c>
      <c r="R936" s="252" t="str">
        <f>IF(LEN(INDEX(DataInput!$B$6:$G$2005,Cal!$B936,Cal!R$3))&gt;0,INDEX(DataInput!$B$6:$G$2005,Cal!$B936,Cal!R$3),"")</f>
        <v/>
      </c>
      <c r="S936" s="251" t="str">
        <f>IF(LEN(INDEX(DataInput!$B$6:$G$2005,Cal!$B936,Cal!S$3))&gt;0,INDEX(DataInput!$B$6:$G$2005,Cal!$B936,Cal!S$3),"")</f>
        <v/>
      </c>
      <c r="T936" s="253" t="str">
        <f>IF(LEN(INDEX(DataInput!$B$6:$G$2005,Cal!$B936,Cal!T$3))&gt;0,INDEX(DataInput!$B$6:$G$2005,Cal!$B936,Cal!T$3),"")</f>
        <v/>
      </c>
      <c r="U936" s="254" t="str">
        <f>IF(LEN(INDEX(DataInput!$B$6:$G$2005,Cal!$B936,Cal!U$3))&gt;0,INDEX(DataInput!$B$6:$G$2005,Cal!$B936,Cal!U$3),"")</f>
        <v/>
      </c>
      <c r="V936" s="262">
        <f t="shared" si="129"/>
        <v>0</v>
      </c>
      <c r="W936" s="262" t="str">
        <f t="shared" si="130"/>
        <v/>
      </c>
      <c r="X936" s="262" t="str">
        <f t="shared" si="131"/>
        <v/>
      </c>
      <c r="Y936" s="257" t="str">
        <f t="shared" si="126"/>
        <v/>
      </c>
      <c r="Z936" s="257" t="str">
        <f t="shared" si="127"/>
        <v/>
      </c>
      <c r="AA936" s="258" t="str">
        <f t="shared" si="132"/>
        <v>No</v>
      </c>
      <c r="AB936" s="259" t="str">
        <f>IFERROR(IF(COUNTIF($P$4:P936,P936)=1,P936,""),"")</f>
        <v/>
      </c>
      <c r="AC936" s="259" t="str">
        <f t="shared" si="133"/>
        <v/>
      </c>
      <c r="AD936" s="259" t="str">
        <f t="shared" si="134"/>
        <v/>
      </c>
      <c r="AE936" s="259" t="str">
        <f>IFERROR(IF(AND(Cal!P936&gt;=Cal!$AG$5,Cal!P936&lt;=Cal!$AH$5,PrintPayslip!$D$7=Cal!$Q936),IF(LEN(P936)&gt;0,P936,0),""),"")</f>
        <v/>
      </c>
      <c r="AF936" s="258" t="str">
        <f t="shared" si="128"/>
        <v/>
      </c>
    </row>
    <row r="937" spans="2:32" x14ac:dyDescent="0.25">
      <c r="B937" s="228">
        <v>933</v>
      </c>
      <c r="C937" s="247">
        <f>IF(LEN(INDEX(TaxData!$B$7:$D$4006,Cal!$B937,Cal!C$3))&gt;0,INDEX(TaxData!$B$7:$D$4006,Cal!$B937,Cal!C$3),"")</f>
        <v>1018</v>
      </c>
      <c r="D937" s="247">
        <f>IF(LEN(INDEX(TaxData!$B$7:$D$4006,Cal!$B937,Cal!D$3))&gt;0,INDEX(TaxData!$B$7:$D$4006,Cal!$B937,Cal!D$3),"")</f>
        <v>189</v>
      </c>
      <c r="E937" s="247">
        <f>IF(LEN(INDEX(TaxData!$B$7:$D$4006,Cal!$B937,Cal!E$3))&gt;0,INDEX(TaxData!$B$7:$D$4006,Cal!$B937,Cal!E$3),"")</f>
        <v>310</v>
      </c>
      <c r="F937" s="230"/>
      <c r="H937" s="234"/>
      <c r="I937" s="234"/>
      <c r="J937" s="234"/>
      <c r="K937" s="234"/>
      <c r="O937" s="228">
        <v>933</v>
      </c>
      <c r="P937" s="250" t="str">
        <f>IF(LEN(INDEX(DataInput!$B$6:$G$2005,Cal!$B937,Cal!P$3))&gt;0,INDEX(DataInput!$B$6:$G$2005,Cal!$B937,Cal!P$3),"")</f>
        <v/>
      </c>
      <c r="Q937" s="251" t="str">
        <f>IF(LEN(INDEX(DataInput!$B$6:$G$2005,Cal!$B937,Cal!Q$3))&gt;0,INDEX(DataInput!$B$6:$G$2005,Cal!$B937,Cal!Q$3),"")</f>
        <v/>
      </c>
      <c r="R937" s="252" t="str">
        <f>IF(LEN(INDEX(DataInput!$B$6:$G$2005,Cal!$B937,Cal!R$3))&gt;0,INDEX(DataInput!$B$6:$G$2005,Cal!$B937,Cal!R$3),"")</f>
        <v/>
      </c>
      <c r="S937" s="251" t="str">
        <f>IF(LEN(INDEX(DataInput!$B$6:$G$2005,Cal!$B937,Cal!S$3))&gt;0,INDEX(DataInput!$B$6:$G$2005,Cal!$B937,Cal!S$3),"")</f>
        <v/>
      </c>
      <c r="T937" s="253" t="str">
        <f>IF(LEN(INDEX(DataInput!$B$6:$G$2005,Cal!$B937,Cal!T$3))&gt;0,INDEX(DataInput!$B$6:$G$2005,Cal!$B937,Cal!T$3),"")</f>
        <v/>
      </c>
      <c r="U937" s="254" t="str">
        <f>IF(LEN(INDEX(DataInput!$B$6:$G$2005,Cal!$B937,Cal!U$3))&gt;0,INDEX(DataInput!$B$6:$G$2005,Cal!$B937,Cal!U$3),"")</f>
        <v/>
      </c>
      <c r="V937" s="262">
        <f t="shared" si="129"/>
        <v>0</v>
      </c>
      <c r="W937" s="262" t="str">
        <f t="shared" si="130"/>
        <v/>
      </c>
      <c r="X937" s="262" t="str">
        <f t="shared" si="131"/>
        <v/>
      </c>
      <c r="Y937" s="257" t="str">
        <f t="shared" si="126"/>
        <v/>
      </c>
      <c r="Z937" s="257" t="str">
        <f t="shared" si="127"/>
        <v/>
      </c>
      <c r="AA937" s="258" t="str">
        <f t="shared" si="132"/>
        <v>No</v>
      </c>
      <c r="AB937" s="259" t="str">
        <f>IFERROR(IF(COUNTIF($P$4:P937,P937)=1,P937,""),"")</f>
        <v/>
      </c>
      <c r="AC937" s="259" t="str">
        <f t="shared" si="133"/>
        <v/>
      </c>
      <c r="AD937" s="259" t="str">
        <f t="shared" si="134"/>
        <v/>
      </c>
      <c r="AE937" s="259" t="str">
        <f>IFERROR(IF(AND(Cal!P937&gt;=Cal!$AG$5,Cal!P937&lt;=Cal!$AH$5,PrintPayslip!$D$7=Cal!$Q937),IF(LEN(P937)&gt;0,P937,0),""),"")</f>
        <v/>
      </c>
      <c r="AF937" s="258" t="str">
        <f t="shared" si="128"/>
        <v/>
      </c>
    </row>
    <row r="938" spans="2:32" x14ac:dyDescent="0.25">
      <c r="B938" s="228">
        <v>934</v>
      </c>
      <c r="C938" s="247">
        <f>IF(LEN(INDEX(TaxData!$B$7:$D$4006,Cal!$B938,Cal!C$3))&gt;0,INDEX(TaxData!$B$7:$D$4006,Cal!$B938,Cal!C$3),"")</f>
        <v>1019</v>
      </c>
      <c r="D938" s="247">
        <f>IF(LEN(INDEX(TaxData!$B$7:$D$4006,Cal!$B938,Cal!D$3))&gt;0,INDEX(TaxData!$B$7:$D$4006,Cal!$B938,Cal!D$3),"")</f>
        <v>189</v>
      </c>
      <c r="E938" s="247">
        <f>IF(LEN(INDEX(TaxData!$B$7:$D$4006,Cal!$B938,Cal!E$3))&gt;0,INDEX(TaxData!$B$7:$D$4006,Cal!$B938,Cal!E$3),"")</f>
        <v>311</v>
      </c>
      <c r="F938" s="230"/>
      <c r="H938" s="234"/>
      <c r="I938" s="234"/>
      <c r="J938" s="234"/>
      <c r="K938" s="234"/>
      <c r="O938" s="228">
        <v>934</v>
      </c>
      <c r="P938" s="250" t="str">
        <f>IF(LEN(INDEX(DataInput!$B$6:$G$2005,Cal!$B938,Cal!P$3))&gt;0,INDEX(DataInput!$B$6:$G$2005,Cal!$B938,Cal!P$3),"")</f>
        <v/>
      </c>
      <c r="Q938" s="251" t="str">
        <f>IF(LEN(INDEX(DataInput!$B$6:$G$2005,Cal!$B938,Cal!Q$3))&gt;0,INDEX(DataInput!$B$6:$G$2005,Cal!$B938,Cal!Q$3),"")</f>
        <v/>
      </c>
      <c r="R938" s="252" t="str">
        <f>IF(LEN(INDEX(DataInput!$B$6:$G$2005,Cal!$B938,Cal!R$3))&gt;0,INDEX(DataInput!$B$6:$G$2005,Cal!$B938,Cal!R$3),"")</f>
        <v/>
      </c>
      <c r="S938" s="251" t="str">
        <f>IF(LEN(INDEX(DataInput!$B$6:$G$2005,Cal!$B938,Cal!S$3))&gt;0,INDEX(DataInput!$B$6:$G$2005,Cal!$B938,Cal!S$3),"")</f>
        <v/>
      </c>
      <c r="T938" s="253" t="str">
        <f>IF(LEN(INDEX(DataInput!$B$6:$G$2005,Cal!$B938,Cal!T$3))&gt;0,INDEX(DataInput!$B$6:$G$2005,Cal!$B938,Cal!T$3),"")</f>
        <v/>
      </c>
      <c r="U938" s="254" t="str">
        <f>IF(LEN(INDEX(DataInput!$B$6:$G$2005,Cal!$B938,Cal!U$3))&gt;0,INDEX(DataInput!$B$6:$G$2005,Cal!$B938,Cal!U$3),"")</f>
        <v/>
      </c>
      <c r="V938" s="262">
        <f t="shared" si="129"/>
        <v>0</v>
      </c>
      <c r="W938" s="262" t="str">
        <f t="shared" si="130"/>
        <v/>
      </c>
      <c r="X938" s="262" t="str">
        <f t="shared" si="131"/>
        <v/>
      </c>
      <c r="Y938" s="257" t="str">
        <f t="shared" si="126"/>
        <v/>
      </c>
      <c r="Z938" s="257" t="str">
        <f t="shared" si="127"/>
        <v/>
      </c>
      <c r="AA938" s="258" t="str">
        <f t="shared" si="132"/>
        <v>No</v>
      </c>
      <c r="AB938" s="259" t="str">
        <f>IFERROR(IF(COUNTIF($P$4:P938,P938)=1,P938,""),"")</f>
        <v/>
      </c>
      <c r="AC938" s="259" t="str">
        <f t="shared" si="133"/>
        <v/>
      </c>
      <c r="AD938" s="259" t="str">
        <f t="shared" si="134"/>
        <v/>
      </c>
      <c r="AE938" s="259" t="str">
        <f>IFERROR(IF(AND(Cal!P938&gt;=Cal!$AG$5,Cal!P938&lt;=Cal!$AH$5,PrintPayslip!$D$7=Cal!$Q938),IF(LEN(P938)&gt;0,P938,0),""),"")</f>
        <v/>
      </c>
      <c r="AF938" s="258" t="str">
        <f t="shared" si="128"/>
        <v/>
      </c>
    </row>
    <row r="939" spans="2:32" x14ac:dyDescent="0.25">
      <c r="B939" s="228">
        <v>935</v>
      </c>
      <c r="C939" s="247">
        <f>IF(LEN(INDEX(TaxData!$B$7:$D$4006,Cal!$B939,Cal!C$3))&gt;0,INDEX(TaxData!$B$7:$D$4006,Cal!$B939,Cal!C$3),"")</f>
        <v>1020</v>
      </c>
      <c r="D939" s="247">
        <f>IF(LEN(INDEX(TaxData!$B$7:$D$4006,Cal!$B939,Cal!D$3))&gt;0,INDEX(TaxData!$B$7:$D$4006,Cal!$B939,Cal!D$3),"")</f>
        <v>190</v>
      </c>
      <c r="E939" s="247">
        <f>IF(LEN(INDEX(TaxData!$B$7:$D$4006,Cal!$B939,Cal!E$3))&gt;0,INDEX(TaxData!$B$7:$D$4006,Cal!$B939,Cal!E$3),"")</f>
        <v>311</v>
      </c>
      <c r="F939" s="230"/>
      <c r="H939" s="234"/>
      <c r="I939" s="234"/>
      <c r="J939" s="234"/>
      <c r="K939" s="234"/>
      <c r="O939" s="228">
        <v>935</v>
      </c>
      <c r="P939" s="250" t="str">
        <f>IF(LEN(INDEX(DataInput!$B$6:$G$2005,Cal!$B939,Cal!P$3))&gt;0,INDEX(DataInput!$B$6:$G$2005,Cal!$B939,Cal!P$3),"")</f>
        <v/>
      </c>
      <c r="Q939" s="251" t="str">
        <f>IF(LEN(INDEX(DataInput!$B$6:$G$2005,Cal!$B939,Cal!Q$3))&gt;0,INDEX(DataInput!$B$6:$G$2005,Cal!$B939,Cal!Q$3),"")</f>
        <v/>
      </c>
      <c r="R939" s="252" t="str">
        <f>IF(LEN(INDEX(DataInput!$B$6:$G$2005,Cal!$B939,Cal!R$3))&gt;0,INDEX(DataInput!$B$6:$G$2005,Cal!$B939,Cal!R$3),"")</f>
        <v/>
      </c>
      <c r="S939" s="251" t="str">
        <f>IF(LEN(INDEX(DataInput!$B$6:$G$2005,Cal!$B939,Cal!S$3))&gt;0,INDEX(DataInput!$B$6:$G$2005,Cal!$B939,Cal!S$3),"")</f>
        <v/>
      </c>
      <c r="T939" s="253" t="str">
        <f>IF(LEN(INDEX(DataInput!$B$6:$G$2005,Cal!$B939,Cal!T$3))&gt;0,INDEX(DataInput!$B$6:$G$2005,Cal!$B939,Cal!T$3),"")</f>
        <v/>
      </c>
      <c r="U939" s="254" t="str">
        <f>IF(LEN(INDEX(DataInput!$B$6:$G$2005,Cal!$B939,Cal!U$3))&gt;0,INDEX(DataInput!$B$6:$G$2005,Cal!$B939,Cal!U$3),"")</f>
        <v/>
      </c>
      <c r="V939" s="262">
        <f t="shared" si="129"/>
        <v>0</v>
      </c>
      <c r="W939" s="262" t="str">
        <f t="shared" si="130"/>
        <v/>
      </c>
      <c r="X939" s="262" t="str">
        <f t="shared" si="131"/>
        <v/>
      </c>
      <c r="Y939" s="257" t="str">
        <f t="shared" si="126"/>
        <v/>
      </c>
      <c r="Z939" s="257" t="str">
        <f t="shared" si="127"/>
        <v/>
      </c>
      <c r="AA939" s="258" t="str">
        <f t="shared" si="132"/>
        <v>No</v>
      </c>
      <c r="AB939" s="259" t="str">
        <f>IFERROR(IF(COUNTIF($P$4:P939,P939)=1,P939,""),"")</f>
        <v/>
      </c>
      <c r="AC939" s="259" t="str">
        <f t="shared" si="133"/>
        <v/>
      </c>
      <c r="AD939" s="259" t="str">
        <f t="shared" si="134"/>
        <v/>
      </c>
      <c r="AE939" s="259" t="str">
        <f>IFERROR(IF(AND(Cal!P939&gt;=Cal!$AG$5,Cal!P939&lt;=Cal!$AH$5,PrintPayslip!$D$7=Cal!$Q939),IF(LEN(P939)&gt;0,P939,0),""),"")</f>
        <v/>
      </c>
      <c r="AF939" s="258" t="str">
        <f t="shared" si="128"/>
        <v/>
      </c>
    </row>
    <row r="940" spans="2:32" x14ac:dyDescent="0.25">
      <c r="B940" s="228">
        <v>936</v>
      </c>
      <c r="C940" s="247">
        <f>IF(LEN(INDEX(TaxData!$B$7:$D$4006,Cal!$B940,Cal!C$3))&gt;0,INDEX(TaxData!$B$7:$D$4006,Cal!$B940,Cal!C$3),"")</f>
        <v>1021</v>
      </c>
      <c r="D940" s="247">
        <f>IF(LEN(INDEX(TaxData!$B$7:$D$4006,Cal!$B940,Cal!D$3))&gt;0,INDEX(TaxData!$B$7:$D$4006,Cal!$B940,Cal!D$3),"")</f>
        <v>190</v>
      </c>
      <c r="E940" s="247">
        <f>IF(LEN(INDEX(TaxData!$B$7:$D$4006,Cal!$B940,Cal!E$3))&gt;0,INDEX(TaxData!$B$7:$D$4006,Cal!$B940,Cal!E$3),"")</f>
        <v>311</v>
      </c>
      <c r="F940" s="230"/>
      <c r="H940" s="234"/>
      <c r="I940" s="234"/>
      <c r="J940" s="234"/>
      <c r="K940" s="234"/>
      <c r="O940" s="228">
        <v>936</v>
      </c>
      <c r="P940" s="250" t="str">
        <f>IF(LEN(INDEX(DataInput!$B$6:$G$2005,Cal!$B940,Cal!P$3))&gt;0,INDEX(DataInput!$B$6:$G$2005,Cal!$B940,Cal!P$3),"")</f>
        <v/>
      </c>
      <c r="Q940" s="251" t="str">
        <f>IF(LEN(INDEX(DataInput!$B$6:$G$2005,Cal!$B940,Cal!Q$3))&gt;0,INDEX(DataInput!$B$6:$G$2005,Cal!$B940,Cal!Q$3),"")</f>
        <v/>
      </c>
      <c r="R940" s="252" t="str">
        <f>IF(LEN(INDEX(DataInput!$B$6:$G$2005,Cal!$B940,Cal!R$3))&gt;0,INDEX(DataInput!$B$6:$G$2005,Cal!$B940,Cal!R$3),"")</f>
        <v/>
      </c>
      <c r="S940" s="251" t="str">
        <f>IF(LEN(INDEX(DataInput!$B$6:$G$2005,Cal!$B940,Cal!S$3))&gt;0,INDEX(DataInput!$B$6:$G$2005,Cal!$B940,Cal!S$3),"")</f>
        <v/>
      </c>
      <c r="T940" s="253" t="str">
        <f>IF(LEN(INDEX(DataInput!$B$6:$G$2005,Cal!$B940,Cal!T$3))&gt;0,INDEX(DataInput!$B$6:$G$2005,Cal!$B940,Cal!T$3),"")</f>
        <v/>
      </c>
      <c r="U940" s="254" t="str">
        <f>IF(LEN(INDEX(DataInput!$B$6:$G$2005,Cal!$B940,Cal!U$3))&gt;0,INDEX(DataInput!$B$6:$G$2005,Cal!$B940,Cal!U$3),"")</f>
        <v/>
      </c>
      <c r="V940" s="262">
        <f t="shared" si="129"/>
        <v>0</v>
      </c>
      <c r="W940" s="262" t="str">
        <f t="shared" si="130"/>
        <v/>
      </c>
      <c r="X940" s="262" t="str">
        <f t="shared" si="131"/>
        <v/>
      </c>
      <c r="Y940" s="257" t="str">
        <f t="shared" si="126"/>
        <v/>
      </c>
      <c r="Z940" s="257" t="str">
        <f t="shared" si="127"/>
        <v/>
      </c>
      <c r="AA940" s="258" t="str">
        <f t="shared" si="132"/>
        <v>No</v>
      </c>
      <c r="AB940" s="259" t="str">
        <f>IFERROR(IF(COUNTIF($P$4:P940,P940)=1,P940,""),"")</f>
        <v/>
      </c>
      <c r="AC940" s="259" t="str">
        <f t="shared" si="133"/>
        <v/>
      </c>
      <c r="AD940" s="259" t="str">
        <f t="shared" si="134"/>
        <v/>
      </c>
      <c r="AE940" s="259" t="str">
        <f>IFERROR(IF(AND(Cal!P940&gt;=Cal!$AG$5,Cal!P940&lt;=Cal!$AH$5,PrintPayslip!$D$7=Cal!$Q940),IF(LEN(P940)&gt;0,P940,0),""),"")</f>
        <v/>
      </c>
      <c r="AF940" s="258" t="str">
        <f t="shared" si="128"/>
        <v/>
      </c>
    </row>
    <row r="941" spans="2:32" x14ac:dyDescent="0.25">
      <c r="B941" s="228">
        <v>937</v>
      </c>
      <c r="C941" s="247">
        <f>IF(LEN(INDEX(TaxData!$B$7:$D$4006,Cal!$B941,Cal!C$3))&gt;0,INDEX(TaxData!$B$7:$D$4006,Cal!$B941,Cal!C$3),"")</f>
        <v>1022</v>
      </c>
      <c r="D941" s="247">
        <f>IF(LEN(INDEX(TaxData!$B$7:$D$4006,Cal!$B941,Cal!D$3))&gt;0,INDEX(TaxData!$B$7:$D$4006,Cal!$B941,Cal!D$3),"")</f>
        <v>190</v>
      </c>
      <c r="E941" s="247">
        <f>IF(LEN(INDEX(TaxData!$B$7:$D$4006,Cal!$B941,Cal!E$3))&gt;0,INDEX(TaxData!$B$7:$D$4006,Cal!$B941,Cal!E$3),"")</f>
        <v>312</v>
      </c>
      <c r="F941" s="230"/>
      <c r="H941" s="234"/>
      <c r="I941" s="234"/>
      <c r="J941" s="234"/>
      <c r="K941" s="234"/>
      <c r="O941" s="228">
        <v>937</v>
      </c>
      <c r="P941" s="250" t="str">
        <f>IF(LEN(INDEX(DataInput!$B$6:$G$2005,Cal!$B941,Cal!P$3))&gt;0,INDEX(DataInput!$B$6:$G$2005,Cal!$B941,Cal!P$3),"")</f>
        <v/>
      </c>
      <c r="Q941" s="251" t="str">
        <f>IF(LEN(INDEX(DataInput!$B$6:$G$2005,Cal!$B941,Cal!Q$3))&gt;0,INDEX(DataInput!$B$6:$G$2005,Cal!$B941,Cal!Q$3),"")</f>
        <v/>
      </c>
      <c r="R941" s="252" t="str">
        <f>IF(LEN(INDEX(DataInput!$B$6:$G$2005,Cal!$B941,Cal!R$3))&gt;0,INDEX(DataInput!$B$6:$G$2005,Cal!$B941,Cal!R$3),"")</f>
        <v/>
      </c>
      <c r="S941" s="251" t="str">
        <f>IF(LEN(INDEX(DataInput!$B$6:$G$2005,Cal!$B941,Cal!S$3))&gt;0,INDEX(DataInput!$B$6:$G$2005,Cal!$B941,Cal!S$3),"")</f>
        <v/>
      </c>
      <c r="T941" s="253" t="str">
        <f>IF(LEN(INDEX(DataInput!$B$6:$G$2005,Cal!$B941,Cal!T$3))&gt;0,INDEX(DataInput!$B$6:$G$2005,Cal!$B941,Cal!T$3),"")</f>
        <v/>
      </c>
      <c r="U941" s="254" t="str">
        <f>IF(LEN(INDEX(DataInput!$B$6:$G$2005,Cal!$B941,Cal!U$3))&gt;0,INDEX(DataInput!$B$6:$G$2005,Cal!$B941,Cal!U$3),"")</f>
        <v/>
      </c>
      <c r="V941" s="262">
        <f t="shared" si="129"/>
        <v>0</v>
      </c>
      <c r="W941" s="262" t="str">
        <f t="shared" si="130"/>
        <v/>
      </c>
      <c r="X941" s="262" t="str">
        <f t="shared" si="131"/>
        <v/>
      </c>
      <c r="Y941" s="257" t="str">
        <f t="shared" si="126"/>
        <v/>
      </c>
      <c r="Z941" s="257" t="str">
        <f t="shared" si="127"/>
        <v/>
      </c>
      <c r="AA941" s="258" t="str">
        <f t="shared" si="132"/>
        <v>No</v>
      </c>
      <c r="AB941" s="259" t="str">
        <f>IFERROR(IF(COUNTIF($P$4:P941,P941)=1,P941,""),"")</f>
        <v/>
      </c>
      <c r="AC941" s="259" t="str">
        <f t="shared" si="133"/>
        <v/>
      </c>
      <c r="AD941" s="259" t="str">
        <f t="shared" si="134"/>
        <v/>
      </c>
      <c r="AE941" s="259" t="str">
        <f>IFERROR(IF(AND(Cal!P941&gt;=Cal!$AG$5,Cal!P941&lt;=Cal!$AH$5,PrintPayslip!$D$7=Cal!$Q941),IF(LEN(P941)&gt;0,P941,0),""),"")</f>
        <v/>
      </c>
      <c r="AF941" s="258" t="str">
        <f t="shared" si="128"/>
        <v/>
      </c>
    </row>
    <row r="942" spans="2:32" x14ac:dyDescent="0.25">
      <c r="B942" s="228">
        <v>938</v>
      </c>
      <c r="C942" s="247">
        <f>IF(LEN(INDEX(TaxData!$B$7:$D$4006,Cal!$B942,Cal!C$3))&gt;0,INDEX(TaxData!$B$7:$D$4006,Cal!$B942,Cal!C$3),"")</f>
        <v>1023</v>
      </c>
      <c r="D942" s="247">
        <f>IF(LEN(INDEX(TaxData!$B$7:$D$4006,Cal!$B942,Cal!D$3))&gt;0,INDEX(TaxData!$B$7:$D$4006,Cal!$B942,Cal!D$3),"")</f>
        <v>191</v>
      </c>
      <c r="E942" s="247">
        <f>IF(LEN(INDEX(TaxData!$B$7:$D$4006,Cal!$B942,Cal!E$3))&gt;0,INDEX(TaxData!$B$7:$D$4006,Cal!$B942,Cal!E$3),"")</f>
        <v>312</v>
      </c>
      <c r="F942" s="230"/>
      <c r="H942" s="234"/>
      <c r="I942" s="234"/>
      <c r="J942" s="234"/>
      <c r="K942" s="234"/>
      <c r="O942" s="228">
        <v>938</v>
      </c>
      <c r="P942" s="250" t="str">
        <f>IF(LEN(INDEX(DataInput!$B$6:$G$2005,Cal!$B942,Cal!P$3))&gt;0,INDEX(DataInput!$B$6:$G$2005,Cal!$B942,Cal!P$3),"")</f>
        <v/>
      </c>
      <c r="Q942" s="251" t="str">
        <f>IF(LEN(INDEX(DataInput!$B$6:$G$2005,Cal!$B942,Cal!Q$3))&gt;0,INDEX(DataInput!$B$6:$G$2005,Cal!$B942,Cal!Q$3),"")</f>
        <v/>
      </c>
      <c r="R942" s="252" t="str">
        <f>IF(LEN(INDEX(DataInput!$B$6:$G$2005,Cal!$B942,Cal!R$3))&gt;0,INDEX(DataInput!$B$6:$G$2005,Cal!$B942,Cal!R$3),"")</f>
        <v/>
      </c>
      <c r="S942" s="251" t="str">
        <f>IF(LEN(INDEX(DataInput!$B$6:$G$2005,Cal!$B942,Cal!S$3))&gt;0,INDEX(DataInput!$B$6:$G$2005,Cal!$B942,Cal!S$3),"")</f>
        <v/>
      </c>
      <c r="T942" s="253" t="str">
        <f>IF(LEN(INDEX(DataInput!$B$6:$G$2005,Cal!$B942,Cal!T$3))&gt;0,INDEX(DataInput!$B$6:$G$2005,Cal!$B942,Cal!T$3),"")</f>
        <v/>
      </c>
      <c r="U942" s="254" t="str">
        <f>IF(LEN(INDEX(DataInput!$B$6:$G$2005,Cal!$B942,Cal!U$3))&gt;0,INDEX(DataInput!$B$6:$G$2005,Cal!$B942,Cal!U$3),"")</f>
        <v/>
      </c>
      <c r="V942" s="262">
        <f t="shared" si="129"/>
        <v>0</v>
      </c>
      <c r="W942" s="262" t="str">
        <f t="shared" si="130"/>
        <v/>
      </c>
      <c r="X942" s="262" t="str">
        <f t="shared" si="131"/>
        <v/>
      </c>
      <c r="Y942" s="257" t="str">
        <f t="shared" si="126"/>
        <v/>
      </c>
      <c r="Z942" s="257" t="str">
        <f t="shared" si="127"/>
        <v/>
      </c>
      <c r="AA942" s="258" t="str">
        <f t="shared" si="132"/>
        <v>No</v>
      </c>
      <c r="AB942" s="259" t="str">
        <f>IFERROR(IF(COUNTIF($P$4:P942,P942)=1,P942,""),"")</f>
        <v/>
      </c>
      <c r="AC942" s="259" t="str">
        <f t="shared" si="133"/>
        <v/>
      </c>
      <c r="AD942" s="259" t="str">
        <f t="shared" si="134"/>
        <v/>
      </c>
      <c r="AE942" s="259" t="str">
        <f>IFERROR(IF(AND(Cal!P942&gt;=Cal!$AG$5,Cal!P942&lt;=Cal!$AH$5,PrintPayslip!$D$7=Cal!$Q942),IF(LEN(P942)&gt;0,P942,0),""),"")</f>
        <v/>
      </c>
      <c r="AF942" s="258" t="str">
        <f t="shared" si="128"/>
        <v/>
      </c>
    </row>
    <row r="943" spans="2:32" x14ac:dyDescent="0.25">
      <c r="B943" s="228">
        <v>939</v>
      </c>
      <c r="C943" s="247">
        <f>IF(LEN(INDEX(TaxData!$B$7:$D$4006,Cal!$B943,Cal!C$3))&gt;0,INDEX(TaxData!$B$7:$D$4006,Cal!$B943,Cal!C$3),"")</f>
        <v>1024</v>
      </c>
      <c r="D943" s="247">
        <f>IF(LEN(INDEX(TaxData!$B$7:$D$4006,Cal!$B943,Cal!D$3))&gt;0,INDEX(TaxData!$B$7:$D$4006,Cal!$B943,Cal!D$3),"")</f>
        <v>191</v>
      </c>
      <c r="E943" s="247">
        <f>IF(LEN(INDEX(TaxData!$B$7:$D$4006,Cal!$B943,Cal!E$3))&gt;0,INDEX(TaxData!$B$7:$D$4006,Cal!$B943,Cal!E$3),"")</f>
        <v>312</v>
      </c>
      <c r="F943" s="230"/>
      <c r="H943" s="234"/>
      <c r="I943" s="234"/>
      <c r="J943" s="234"/>
      <c r="K943" s="234"/>
      <c r="O943" s="228">
        <v>939</v>
      </c>
      <c r="P943" s="250" t="str">
        <f>IF(LEN(INDEX(DataInput!$B$6:$G$2005,Cal!$B943,Cal!P$3))&gt;0,INDEX(DataInput!$B$6:$G$2005,Cal!$B943,Cal!P$3),"")</f>
        <v/>
      </c>
      <c r="Q943" s="251" t="str">
        <f>IF(LEN(INDEX(DataInput!$B$6:$G$2005,Cal!$B943,Cal!Q$3))&gt;0,INDEX(DataInput!$B$6:$G$2005,Cal!$B943,Cal!Q$3),"")</f>
        <v/>
      </c>
      <c r="R943" s="252" t="str">
        <f>IF(LEN(INDEX(DataInput!$B$6:$G$2005,Cal!$B943,Cal!R$3))&gt;0,INDEX(DataInput!$B$6:$G$2005,Cal!$B943,Cal!R$3),"")</f>
        <v/>
      </c>
      <c r="S943" s="251" t="str">
        <f>IF(LEN(INDEX(DataInput!$B$6:$G$2005,Cal!$B943,Cal!S$3))&gt;0,INDEX(DataInput!$B$6:$G$2005,Cal!$B943,Cal!S$3),"")</f>
        <v/>
      </c>
      <c r="T943" s="253" t="str">
        <f>IF(LEN(INDEX(DataInput!$B$6:$G$2005,Cal!$B943,Cal!T$3))&gt;0,INDEX(DataInput!$B$6:$G$2005,Cal!$B943,Cal!T$3),"")</f>
        <v/>
      </c>
      <c r="U943" s="254" t="str">
        <f>IF(LEN(INDEX(DataInput!$B$6:$G$2005,Cal!$B943,Cal!U$3))&gt;0,INDEX(DataInput!$B$6:$G$2005,Cal!$B943,Cal!U$3),"")</f>
        <v/>
      </c>
      <c r="V943" s="262">
        <f t="shared" si="129"/>
        <v>0</v>
      </c>
      <c r="W943" s="262" t="str">
        <f t="shared" si="130"/>
        <v/>
      </c>
      <c r="X943" s="262" t="str">
        <f t="shared" si="131"/>
        <v/>
      </c>
      <c r="Y943" s="257" t="str">
        <f t="shared" si="126"/>
        <v/>
      </c>
      <c r="Z943" s="257" t="str">
        <f t="shared" si="127"/>
        <v/>
      </c>
      <c r="AA943" s="258" t="str">
        <f t="shared" si="132"/>
        <v>No</v>
      </c>
      <c r="AB943" s="259" t="str">
        <f>IFERROR(IF(COUNTIF($P$4:P943,P943)=1,P943,""),"")</f>
        <v/>
      </c>
      <c r="AC943" s="259" t="str">
        <f t="shared" si="133"/>
        <v/>
      </c>
      <c r="AD943" s="259" t="str">
        <f t="shared" si="134"/>
        <v/>
      </c>
      <c r="AE943" s="259" t="str">
        <f>IFERROR(IF(AND(Cal!P943&gt;=Cal!$AG$5,Cal!P943&lt;=Cal!$AH$5,PrintPayslip!$D$7=Cal!$Q943),IF(LEN(P943)&gt;0,P943,0),""),"")</f>
        <v/>
      </c>
      <c r="AF943" s="258" t="str">
        <f t="shared" si="128"/>
        <v/>
      </c>
    </row>
    <row r="944" spans="2:32" x14ac:dyDescent="0.25">
      <c r="B944" s="228">
        <v>940</v>
      </c>
      <c r="C944" s="247">
        <f>IF(LEN(INDEX(TaxData!$B$7:$D$4006,Cal!$B944,Cal!C$3))&gt;0,INDEX(TaxData!$B$7:$D$4006,Cal!$B944,Cal!C$3),"")</f>
        <v>1025</v>
      </c>
      <c r="D944" s="247">
        <f>IF(LEN(INDEX(TaxData!$B$7:$D$4006,Cal!$B944,Cal!D$3))&gt;0,INDEX(TaxData!$B$7:$D$4006,Cal!$B944,Cal!D$3),"")</f>
        <v>191</v>
      </c>
      <c r="E944" s="247">
        <f>IF(LEN(INDEX(TaxData!$B$7:$D$4006,Cal!$B944,Cal!E$3))&gt;0,INDEX(TaxData!$B$7:$D$4006,Cal!$B944,Cal!E$3),"")</f>
        <v>313</v>
      </c>
      <c r="F944" s="230"/>
      <c r="H944" s="234"/>
      <c r="I944" s="234"/>
      <c r="J944" s="234"/>
      <c r="K944" s="234"/>
      <c r="O944" s="228">
        <v>940</v>
      </c>
      <c r="P944" s="250" t="str">
        <f>IF(LEN(INDEX(DataInput!$B$6:$G$2005,Cal!$B944,Cal!P$3))&gt;0,INDEX(DataInput!$B$6:$G$2005,Cal!$B944,Cal!P$3),"")</f>
        <v/>
      </c>
      <c r="Q944" s="251" t="str">
        <f>IF(LEN(INDEX(DataInput!$B$6:$G$2005,Cal!$B944,Cal!Q$3))&gt;0,INDEX(DataInput!$B$6:$G$2005,Cal!$B944,Cal!Q$3),"")</f>
        <v/>
      </c>
      <c r="R944" s="252" t="str">
        <f>IF(LEN(INDEX(DataInput!$B$6:$G$2005,Cal!$B944,Cal!R$3))&gt;0,INDEX(DataInput!$B$6:$G$2005,Cal!$B944,Cal!R$3),"")</f>
        <v/>
      </c>
      <c r="S944" s="251" t="str">
        <f>IF(LEN(INDEX(DataInput!$B$6:$G$2005,Cal!$B944,Cal!S$3))&gt;0,INDEX(DataInput!$B$6:$G$2005,Cal!$B944,Cal!S$3),"")</f>
        <v/>
      </c>
      <c r="T944" s="253" t="str">
        <f>IF(LEN(INDEX(DataInput!$B$6:$G$2005,Cal!$B944,Cal!T$3))&gt;0,INDEX(DataInput!$B$6:$G$2005,Cal!$B944,Cal!T$3),"")</f>
        <v/>
      </c>
      <c r="U944" s="254" t="str">
        <f>IF(LEN(INDEX(DataInput!$B$6:$G$2005,Cal!$B944,Cal!U$3))&gt;0,INDEX(DataInput!$B$6:$G$2005,Cal!$B944,Cal!U$3),"")</f>
        <v/>
      </c>
      <c r="V944" s="262">
        <f t="shared" si="129"/>
        <v>0</v>
      </c>
      <c r="W944" s="262" t="str">
        <f t="shared" si="130"/>
        <v/>
      </c>
      <c r="X944" s="262" t="str">
        <f t="shared" si="131"/>
        <v/>
      </c>
      <c r="Y944" s="257" t="str">
        <f t="shared" si="126"/>
        <v/>
      </c>
      <c r="Z944" s="257" t="str">
        <f t="shared" si="127"/>
        <v/>
      </c>
      <c r="AA944" s="258" t="str">
        <f t="shared" si="132"/>
        <v>No</v>
      </c>
      <c r="AB944" s="259" t="str">
        <f>IFERROR(IF(COUNTIF($P$4:P944,P944)=1,P944,""),"")</f>
        <v/>
      </c>
      <c r="AC944" s="259" t="str">
        <f t="shared" si="133"/>
        <v/>
      </c>
      <c r="AD944" s="259" t="str">
        <f t="shared" si="134"/>
        <v/>
      </c>
      <c r="AE944" s="259" t="str">
        <f>IFERROR(IF(AND(Cal!P944&gt;=Cal!$AG$5,Cal!P944&lt;=Cal!$AH$5,PrintPayslip!$D$7=Cal!$Q944),IF(LEN(P944)&gt;0,P944,0),""),"")</f>
        <v/>
      </c>
      <c r="AF944" s="258" t="str">
        <f t="shared" si="128"/>
        <v/>
      </c>
    </row>
    <row r="945" spans="2:32" x14ac:dyDescent="0.25">
      <c r="B945" s="228">
        <v>941</v>
      </c>
      <c r="C945" s="247">
        <f>IF(LEN(INDEX(TaxData!$B$7:$D$4006,Cal!$B945,Cal!C$3))&gt;0,INDEX(TaxData!$B$7:$D$4006,Cal!$B945,Cal!C$3),"")</f>
        <v>1026</v>
      </c>
      <c r="D945" s="247">
        <f>IF(LEN(INDEX(TaxData!$B$7:$D$4006,Cal!$B945,Cal!D$3))&gt;0,INDEX(TaxData!$B$7:$D$4006,Cal!$B945,Cal!D$3),"")</f>
        <v>192</v>
      </c>
      <c r="E945" s="247">
        <f>IF(LEN(INDEX(TaxData!$B$7:$D$4006,Cal!$B945,Cal!E$3))&gt;0,INDEX(TaxData!$B$7:$D$4006,Cal!$B945,Cal!E$3),"")</f>
        <v>313</v>
      </c>
      <c r="F945" s="230"/>
      <c r="H945" s="234"/>
      <c r="I945" s="234"/>
      <c r="J945" s="234"/>
      <c r="K945" s="234"/>
      <c r="O945" s="228">
        <v>941</v>
      </c>
      <c r="P945" s="250" t="str">
        <f>IF(LEN(INDEX(DataInput!$B$6:$G$2005,Cal!$B945,Cal!P$3))&gt;0,INDEX(DataInput!$B$6:$G$2005,Cal!$B945,Cal!P$3),"")</f>
        <v/>
      </c>
      <c r="Q945" s="251" t="str">
        <f>IF(LEN(INDEX(DataInput!$B$6:$G$2005,Cal!$B945,Cal!Q$3))&gt;0,INDEX(DataInput!$B$6:$G$2005,Cal!$B945,Cal!Q$3),"")</f>
        <v/>
      </c>
      <c r="R945" s="252" t="str">
        <f>IF(LEN(INDEX(DataInput!$B$6:$G$2005,Cal!$B945,Cal!R$3))&gt;0,INDEX(DataInput!$B$6:$G$2005,Cal!$B945,Cal!R$3),"")</f>
        <v/>
      </c>
      <c r="S945" s="251" t="str">
        <f>IF(LEN(INDEX(DataInput!$B$6:$G$2005,Cal!$B945,Cal!S$3))&gt;0,INDEX(DataInput!$B$6:$G$2005,Cal!$B945,Cal!S$3),"")</f>
        <v/>
      </c>
      <c r="T945" s="253" t="str">
        <f>IF(LEN(INDEX(DataInput!$B$6:$G$2005,Cal!$B945,Cal!T$3))&gt;0,INDEX(DataInput!$B$6:$G$2005,Cal!$B945,Cal!T$3),"")</f>
        <v/>
      </c>
      <c r="U945" s="254" t="str">
        <f>IF(LEN(INDEX(DataInput!$B$6:$G$2005,Cal!$B945,Cal!U$3))&gt;0,INDEX(DataInput!$B$6:$G$2005,Cal!$B945,Cal!U$3),"")</f>
        <v/>
      </c>
      <c r="V945" s="262">
        <f t="shared" si="129"/>
        <v>0</v>
      </c>
      <c r="W945" s="262" t="str">
        <f t="shared" si="130"/>
        <v/>
      </c>
      <c r="X945" s="262" t="str">
        <f t="shared" si="131"/>
        <v/>
      </c>
      <c r="Y945" s="257" t="str">
        <f t="shared" si="126"/>
        <v/>
      </c>
      <c r="Z945" s="257" t="str">
        <f t="shared" si="127"/>
        <v/>
      </c>
      <c r="AA945" s="258" t="str">
        <f t="shared" si="132"/>
        <v>No</v>
      </c>
      <c r="AB945" s="259" t="str">
        <f>IFERROR(IF(COUNTIF($P$4:P945,P945)=1,P945,""),"")</f>
        <v/>
      </c>
      <c r="AC945" s="259" t="str">
        <f t="shared" si="133"/>
        <v/>
      </c>
      <c r="AD945" s="259" t="str">
        <f t="shared" si="134"/>
        <v/>
      </c>
      <c r="AE945" s="259" t="str">
        <f>IFERROR(IF(AND(Cal!P945&gt;=Cal!$AG$5,Cal!P945&lt;=Cal!$AH$5,PrintPayslip!$D$7=Cal!$Q945),IF(LEN(P945)&gt;0,P945,0),""),"")</f>
        <v/>
      </c>
      <c r="AF945" s="258" t="str">
        <f t="shared" si="128"/>
        <v/>
      </c>
    </row>
    <row r="946" spans="2:32" x14ac:dyDescent="0.25">
      <c r="B946" s="228">
        <v>942</v>
      </c>
      <c r="C946" s="247">
        <f>IF(LEN(INDEX(TaxData!$B$7:$D$4006,Cal!$B946,Cal!C$3))&gt;0,INDEX(TaxData!$B$7:$D$4006,Cal!$B946,Cal!C$3),"")</f>
        <v>1027</v>
      </c>
      <c r="D946" s="247">
        <f>IF(LEN(INDEX(TaxData!$B$7:$D$4006,Cal!$B946,Cal!D$3))&gt;0,INDEX(TaxData!$B$7:$D$4006,Cal!$B946,Cal!D$3),"")</f>
        <v>192</v>
      </c>
      <c r="E946" s="247">
        <f>IF(LEN(INDEX(TaxData!$B$7:$D$4006,Cal!$B946,Cal!E$3))&gt;0,INDEX(TaxData!$B$7:$D$4006,Cal!$B946,Cal!E$3),"")</f>
        <v>313</v>
      </c>
      <c r="F946" s="230"/>
      <c r="H946" s="234"/>
      <c r="I946" s="234"/>
      <c r="J946" s="234"/>
      <c r="K946" s="234"/>
      <c r="O946" s="228">
        <v>942</v>
      </c>
      <c r="P946" s="250" t="str">
        <f>IF(LEN(INDEX(DataInput!$B$6:$G$2005,Cal!$B946,Cal!P$3))&gt;0,INDEX(DataInput!$B$6:$G$2005,Cal!$B946,Cal!P$3),"")</f>
        <v/>
      </c>
      <c r="Q946" s="251" t="str">
        <f>IF(LEN(INDEX(DataInput!$B$6:$G$2005,Cal!$B946,Cal!Q$3))&gt;0,INDEX(DataInput!$B$6:$G$2005,Cal!$B946,Cal!Q$3),"")</f>
        <v/>
      </c>
      <c r="R946" s="252" t="str">
        <f>IF(LEN(INDEX(DataInput!$B$6:$G$2005,Cal!$B946,Cal!R$3))&gt;0,INDEX(DataInput!$B$6:$G$2005,Cal!$B946,Cal!R$3),"")</f>
        <v/>
      </c>
      <c r="S946" s="251" t="str">
        <f>IF(LEN(INDEX(DataInput!$B$6:$G$2005,Cal!$B946,Cal!S$3))&gt;0,INDEX(DataInput!$B$6:$G$2005,Cal!$B946,Cal!S$3),"")</f>
        <v/>
      </c>
      <c r="T946" s="253" t="str">
        <f>IF(LEN(INDEX(DataInput!$B$6:$G$2005,Cal!$B946,Cal!T$3))&gt;0,INDEX(DataInput!$B$6:$G$2005,Cal!$B946,Cal!T$3),"")</f>
        <v/>
      </c>
      <c r="U946" s="254" t="str">
        <f>IF(LEN(INDEX(DataInput!$B$6:$G$2005,Cal!$B946,Cal!U$3))&gt;0,INDEX(DataInput!$B$6:$G$2005,Cal!$B946,Cal!U$3),"")</f>
        <v/>
      </c>
      <c r="V946" s="262">
        <f t="shared" si="129"/>
        <v>0</v>
      </c>
      <c r="W946" s="262" t="str">
        <f t="shared" si="130"/>
        <v/>
      </c>
      <c r="X946" s="262" t="str">
        <f t="shared" si="131"/>
        <v/>
      </c>
      <c r="Y946" s="257" t="str">
        <f t="shared" si="126"/>
        <v/>
      </c>
      <c r="Z946" s="257" t="str">
        <f t="shared" si="127"/>
        <v/>
      </c>
      <c r="AA946" s="258" t="str">
        <f t="shared" si="132"/>
        <v>No</v>
      </c>
      <c r="AB946" s="259" t="str">
        <f>IFERROR(IF(COUNTIF($P$4:P946,P946)=1,P946,""),"")</f>
        <v/>
      </c>
      <c r="AC946" s="259" t="str">
        <f t="shared" si="133"/>
        <v/>
      </c>
      <c r="AD946" s="259" t="str">
        <f t="shared" si="134"/>
        <v/>
      </c>
      <c r="AE946" s="259" t="str">
        <f>IFERROR(IF(AND(Cal!P946&gt;=Cal!$AG$5,Cal!P946&lt;=Cal!$AH$5,PrintPayslip!$D$7=Cal!$Q946),IF(LEN(P946)&gt;0,P946,0),""),"")</f>
        <v/>
      </c>
      <c r="AF946" s="258" t="str">
        <f t="shared" si="128"/>
        <v/>
      </c>
    </row>
    <row r="947" spans="2:32" x14ac:dyDescent="0.25">
      <c r="B947" s="228">
        <v>943</v>
      </c>
      <c r="C947" s="247">
        <f>IF(LEN(INDEX(TaxData!$B$7:$D$4006,Cal!$B947,Cal!C$3))&gt;0,INDEX(TaxData!$B$7:$D$4006,Cal!$B947,Cal!C$3),"")</f>
        <v>1028</v>
      </c>
      <c r="D947" s="247">
        <f>IF(LEN(INDEX(TaxData!$B$7:$D$4006,Cal!$B947,Cal!D$3))&gt;0,INDEX(TaxData!$B$7:$D$4006,Cal!$B947,Cal!D$3),"")</f>
        <v>192</v>
      </c>
      <c r="E947" s="247">
        <f>IF(LEN(INDEX(TaxData!$B$7:$D$4006,Cal!$B947,Cal!E$3))&gt;0,INDEX(TaxData!$B$7:$D$4006,Cal!$B947,Cal!E$3),"")</f>
        <v>314</v>
      </c>
      <c r="F947" s="230"/>
      <c r="H947" s="234"/>
      <c r="I947" s="234"/>
      <c r="J947" s="234"/>
      <c r="K947" s="234"/>
      <c r="O947" s="228">
        <v>943</v>
      </c>
      <c r="P947" s="250" t="str">
        <f>IF(LEN(INDEX(DataInput!$B$6:$G$2005,Cal!$B947,Cal!P$3))&gt;0,INDEX(DataInput!$B$6:$G$2005,Cal!$B947,Cal!P$3),"")</f>
        <v/>
      </c>
      <c r="Q947" s="251" t="str">
        <f>IF(LEN(INDEX(DataInput!$B$6:$G$2005,Cal!$B947,Cal!Q$3))&gt;0,INDEX(DataInput!$B$6:$G$2005,Cal!$B947,Cal!Q$3),"")</f>
        <v/>
      </c>
      <c r="R947" s="252" t="str">
        <f>IF(LEN(INDEX(DataInput!$B$6:$G$2005,Cal!$B947,Cal!R$3))&gt;0,INDEX(DataInput!$B$6:$G$2005,Cal!$B947,Cal!R$3),"")</f>
        <v/>
      </c>
      <c r="S947" s="251" t="str">
        <f>IF(LEN(INDEX(DataInput!$B$6:$G$2005,Cal!$B947,Cal!S$3))&gt;0,INDEX(DataInput!$B$6:$G$2005,Cal!$B947,Cal!S$3),"")</f>
        <v/>
      </c>
      <c r="T947" s="253" t="str">
        <f>IF(LEN(INDEX(DataInput!$B$6:$G$2005,Cal!$B947,Cal!T$3))&gt;0,INDEX(DataInput!$B$6:$G$2005,Cal!$B947,Cal!T$3),"")</f>
        <v/>
      </c>
      <c r="U947" s="254" t="str">
        <f>IF(LEN(INDEX(DataInput!$B$6:$G$2005,Cal!$B947,Cal!U$3))&gt;0,INDEX(DataInput!$B$6:$G$2005,Cal!$B947,Cal!U$3),"")</f>
        <v/>
      </c>
      <c r="V947" s="262">
        <f t="shared" si="129"/>
        <v>0</v>
      </c>
      <c r="W947" s="262" t="str">
        <f t="shared" si="130"/>
        <v/>
      </c>
      <c r="X947" s="262" t="str">
        <f t="shared" si="131"/>
        <v/>
      </c>
      <c r="Y947" s="257" t="str">
        <f t="shared" si="126"/>
        <v/>
      </c>
      <c r="Z947" s="257" t="str">
        <f t="shared" si="127"/>
        <v/>
      </c>
      <c r="AA947" s="258" t="str">
        <f t="shared" si="132"/>
        <v>No</v>
      </c>
      <c r="AB947" s="259" t="str">
        <f>IFERROR(IF(COUNTIF($P$4:P947,P947)=1,P947,""),"")</f>
        <v/>
      </c>
      <c r="AC947" s="259" t="str">
        <f t="shared" si="133"/>
        <v/>
      </c>
      <c r="AD947" s="259" t="str">
        <f t="shared" si="134"/>
        <v/>
      </c>
      <c r="AE947" s="259" t="str">
        <f>IFERROR(IF(AND(Cal!P947&gt;=Cal!$AG$5,Cal!P947&lt;=Cal!$AH$5,PrintPayslip!$D$7=Cal!$Q947),IF(LEN(P947)&gt;0,P947,0),""),"")</f>
        <v/>
      </c>
      <c r="AF947" s="258" t="str">
        <f t="shared" si="128"/>
        <v/>
      </c>
    </row>
    <row r="948" spans="2:32" x14ac:dyDescent="0.25">
      <c r="B948" s="228">
        <v>944</v>
      </c>
      <c r="C948" s="247">
        <f>IF(LEN(INDEX(TaxData!$B$7:$D$4006,Cal!$B948,Cal!C$3))&gt;0,INDEX(TaxData!$B$7:$D$4006,Cal!$B948,Cal!C$3),"")</f>
        <v>1029</v>
      </c>
      <c r="D948" s="247">
        <f>IF(LEN(INDEX(TaxData!$B$7:$D$4006,Cal!$B948,Cal!D$3))&gt;0,INDEX(TaxData!$B$7:$D$4006,Cal!$B948,Cal!D$3),"")</f>
        <v>193</v>
      </c>
      <c r="E948" s="247">
        <f>IF(LEN(INDEX(TaxData!$B$7:$D$4006,Cal!$B948,Cal!E$3))&gt;0,INDEX(TaxData!$B$7:$D$4006,Cal!$B948,Cal!E$3),"")</f>
        <v>314</v>
      </c>
      <c r="F948" s="230"/>
      <c r="H948" s="234"/>
      <c r="I948" s="234"/>
      <c r="J948" s="234"/>
      <c r="K948" s="234"/>
      <c r="O948" s="228">
        <v>944</v>
      </c>
      <c r="P948" s="250" t="str">
        <f>IF(LEN(INDEX(DataInput!$B$6:$G$2005,Cal!$B948,Cal!P$3))&gt;0,INDEX(DataInput!$B$6:$G$2005,Cal!$B948,Cal!P$3),"")</f>
        <v/>
      </c>
      <c r="Q948" s="251" t="str">
        <f>IF(LEN(INDEX(DataInput!$B$6:$G$2005,Cal!$B948,Cal!Q$3))&gt;0,INDEX(DataInput!$B$6:$G$2005,Cal!$B948,Cal!Q$3),"")</f>
        <v/>
      </c>
      <c r="R948" s="252" t="str">
        <f>IF(LEN(INDEX(DataInput!$B$6:$G$2005,Cal!$B948,Cal!R$3))&gt;0,INDEX(DataInput!$B$6:$G$2005,Cal!$B948,Cal!R$3),"")</f>
        <v/>
      </c>
      <c r="S948" s="251" t="str">
        <f>IF(LEN(INDEX(DataInput!$B$6:$G$2005,Cal!$B948,Cal!S$3))&gt;0,INDEX(DataInput!$B$6:$G$2005,Cal!$B948,Cal!S$3),"")</f>
        <v/>
      </c>
      <c r="T948" s="253" t="str">
        <f>IF(LEN(INDEX(DataInput!$B$6:$G$2005,Cal!$B948,Cal!T$3))&gt;0,INDEX(DataInput!$B$6:$G$2005,Cal!$B948,Cal!T$3),"")</f>
        <v/>
      </c>
      <c r="U948" s="254" t="str">
        <f>IF(LEN(INDEX(DataInput!$B$6:$G$2005,Cal!$B948,Cal!U$3))&gt;0,INDEX(DataInput!$B$6:$G$2005,Cal!$B948,Cal!U$3),"")</f>
        <v/>
      </c>
      <c r="V948" s="262">
        <f t="shared" si="129"/>
        <v>0</v>
      </c>
      <c r="W948" s="262" t="str">
        <f t="shared" si="130"/>
        <v/>
      </c>
      <c r="X948" s="262" t="str">
        <f t="shared" si="131"/>
        <v/>
      </c>
      <c r="Y948" s="257" t="str">
        <f t="shared" si="126"/>
        <v/>
      </c>
      <c r="Z948" s="257" t="str">
        <f t="shared" si="127"/>
        <v/>
      </c>
      <c r="AA948" s="258" t="str">
        <f t="shared" si="132"/>
        <v>No</v>
      </c>
      <c r="AB948" s="259" t="str">
        <f>IFERROR(IF(COUNTIF($P$4:P948,P948)=1,P948,""),"")</f>
        <v/>
      </c>
      <c r="AC948" s="259" t="str">
        <f t="shared" si="133"/>
        <v/>
      </c>
      <c r="AD948" s="259" t="str">
        <f t="shared" si="134"/>
        <v/>
      </c>
      <c r="AE948" s="259" t="str">
        <f>IFERROR(IF(AND(Cal!P948&gt;=Cal!$AG$5,Cal!P948&lt;=Cal!$AH$5,PrintPayslip!$D$7=Cal!$Q948),IF(LEN(P948)&gt;0,P948,0),""),"")</f>
        <v/>
      </c>
      <c r="AF948" s="258" t="str">
        <f t="shared" si="128"/>
        <v/>
      </c>
    </row>
    <row r="949" spans="2:32" x14ac:dyDescent="0.25">
      <c r="B949" s="228">
        <v>945</v>
      </c>
      <c r="C949" s="247">
        <f>IF(LEN(INDEX(TaxData!$B$7:$D$4006,Cal!$B949,Cal!C$3))&gt;0,INDEX(TaxData!$B$7:$D$4006,Cal!$B949,Cal!C$3),"")</f>
        <v>1030</v>
      </c>
      <c r="D949" s="247">
        <f>IF(LEN(INDEX(TaxData!$B$7:$D$4006,Cal!$B949,Cal!D$3))&gt;0,INDEX(TaxData!$B$7:$D$4006,Cal!$B949,Cal!D$3),"")</f>
        <v>193</v>
      </c>
      <c r="E949" s="247">
        <f>IF(LEN(INDEX(TaxData!$B$7:$D$4006,Cal!$B949,Cal!E$3))&gt;0,INDEX(TaxData!$B$7:$D$4006,Cal!$B949,Cal!E$3),"")</f>
        <v>315</v>
      </c>
      <c r="F949" s="230"/>
      <c r="H949" s="234"/>
      <c r="I949" s="234"/>
      <c r="J949" s="234"/>
      <c r="K949" s="234"/>
      <c r="O949" s="228">
        <v>945</v>
      </c>
      <c r="P949" s="250" t="str">
        <f>IF(LEN(INDEX(DataInput!$B$6:$G$2005,Cal!$B949,Cal!P$3))&gt;0,INDEX(DataInput!$B$6:$G$2005,Cal!$B949,Cal!P$3),"")</f>
        <v/>
      </c>
      <c r="Q949" s="251" t="str">
        <f>IF(LEN(INDEX(DataInput!$B$6:$G$2005,Cal!$B949,Cal!Q$3))&gt;0,INDEX(DataInput!$B$6:$G$2005,Cal!$B949,Cal!Q$3),"")</f>
        <v/>
      </c>
      <c r="R949" s="252" t="str">
        <f>IF(LEN(INDEX(DataInput!$B$6:$G$2005,Cal!$B949,Cal!R$3))&gt;0,INDEX(DataInput!$B$6:$G$2005,Cal!$B949,Cal!R$3),"")</f>
        <v/>
      </c>
      <c r="S949" s="251" t="str">
        <f>IF(LEN(INDEX(DataInput!$B$6:$G$2005,Cal!$B949,Cal!S$3))&gt;0,INDEX(DataInput!$B$6:$G$2005,Cal!$B949,Cal!S$3),"")</f>
        <v/>
      </c>
      <c r="T949" s="253" t="str">
        <f>IF(LEN(INDEX(DataInput!$B$6:$G$2005,Cal!$B949,Cal!T$3))&gt;0,INDEX(DataInput!$B$6:$G$2005,Cal!$B949,Cal!T$3),"")</f>
        <v/>
      </c>
      <c r="U949" s="254" t="str">
        <f>IF(LEN(INDEX(DataInput!$B$6:$G$2005,Cal!$B949,Cal!U$3))&gt;0,INDEX(DataInput!$B$6:$G$2005,Cal!$B949,Cal!U$3),"")</f>
        <v/>
      </c>
      <c r="V949" s="262">
        <f t="shared" si="129"/>
        <v>0</v>
      </c>
      <c r="W949" s="262" t="str">
        <f t="shared" si="130"/>
        <v/>
      </c>
      <c r="X949" s="262" t="str">
        <f t="shared" si="131"/>
        <v/>
      </c>
      <c r="Y949" s="257" t="str">
        <f t="shared" si="126"/>
        <v/>
      </c>
      <c r="Z949" s="257" t="str">
        <f t="shared" si="127"/>
        <v/>
      </c>
      <c r="AA949" s="258" t="str">
        <f t="shared" si="132"/>
        <v>No</v>
      </c>
      <c r="AB949" s="259" t="str">
        <f>IFERROR(IF(COUNTIF($P$4:P949,P949)=1,P949,""),"")</f>
        <v/>
      </c>
      <c r="AC949" s="259" t="str">
        <f t="shared" si="133"/>
        <v/>
      </c>
      <c r="AD949" s="259" t="str">
        <f t="shared" si="134"/>
        <v/>
      </c>
      <c r="AE949" s="259" t="str">
        <f>IFERROR(IF(AND(Cal!P949&gt;=Cal!$AG$5,Cal!P949&lt;=Cal!$AH$5,PrintPayslip!$D$7=Cal!$Q949),IF(LEN(P949)&gt;0,P949,0),""),"")</f>
        <v/>
      </c>
      <c r="AF949" s="258" t="str">
        <f t="shared" si="128"/>
        <v/>
      </c>
    </row>
    <row r="950" spans="2:32" x14ac:dyDescent="0.25">
      <c r="B950" s="228">
        <v>946</v>
      </c>
      <c r="C950" s="247">
        <f>IF(LEN(INDEX(TaxData!$B$7:$D$4006,Cal!$B950,Cal!C$3))&gt;0,INDEX(TaxData!$B$7:$D$4006,Cal!$B950,Cal!C$3),"")</f>
        <v>1031</v>
      </c>
      <c r="D950" s="247">
        <f>IF(LEN(INDEX(TaxData!$B$7:$D$4006,Cal!$B950,Cal!D$3))&gt;0,INDEX(TaxData!$B$7:$D$4006,Cal!$B950,Cal!D$3),"")</f>
        <v>193</v>
      </c>
      <c r="E950" s="247">
        <f>IF(LEN(INDEX(TaxData!$B$7:$D$4006,Cal!$B950,Cal!E$3))&gt;0,INDEX(TaxData!$B$7:$D$4006,Cal!$B950,Cal!E$3),"")</f>
        <v>315</v>
      </c>
      <c r="F950" s="230"/>
      <c r="H950" s="234"/>
      <c r="I950" s="234"/>
      <c r="J950" s="234"/>
      <c r="K950" s="234"/>
      <c r="O950" s="228">
        <v>946</v>
      </c>
      <c r="P950" s="250" t="str">
        <f>IF(LEN(INDEX(DataInput!$B$6:$G$2005,Cal!$B950,Cal!P$3))&gt;0,INDEX(DataInput!$B$6:$G$2005,Cal!$B950,Cal!P$3),"")</f>
        <v/>
      </c>
      <c r="Q950" s="251" t="str">
        <f>IF(LEN(INDEX(DataInput!$B$6:$G$2005,Cal!$B950,Cal!Q$3))&gt;0,INDEX(DataInput!$B$6:$G$2005,Cal!$B950,Cal!Q$3),"")</f>
        <v/>
      </c>
      <c r="R950" s="252" t="str">
        <f>IF(LEN(INDEX(DataInput!$B$6:$G$2005,Cal!$B950,Cal!R$3))&gt;0,INDEX(DataInput!$B$6:$G$2005,Cal!$B950,Cal!R$3),"")</f>
        <v/>
      </c>
      <c r="S950" s="251" t="str">
        <f>IF(LEN(INDEX(DataInput!$B$6:$G$2005,Cal!$B950,Cal!S$3))&gt;0,INDEX(DataInput!$B$6:$G$2005,Cal!$B950,Cal!S$3),"")</f>
        <v/>
      </c>
      <c r="T950" s="253" t="str">
        <f>IF(LEN(INDEX(DataInput!$B$6:$G$2005,Cal!$B950,Cal!T$3))&gt;0,INDEX(DataInput!$B$6:$G$2005,Cal!$B950,Cal!T$3),"")</f>
        <v/>
      </c>
      <c r="U950" s="254" t="str">
        <f>IF(LEN(INDEX(DataInput!$B$6:$G$2005,Cal!$B950,Cal!U$3))&gt;0,INDEX(DataInput!$B$6:$G$2005,Cal!$B950,Cal!U$3),"")</f>
        <v/>
      </c>
      <c r="V950" s="262">
        <f t="shared" si="129"/>
        <v>0</v>
      </c>
      <c r="W950" s="262" t="str">
        <f t="shared" si="130"/>
        <v/>
      </c>
      <c r="X950" s="262" t="str">
        <f t="shared" si="131"/>
        <v/>
      </c>
      <c r="Y950" s="257" t="str">
        <f t="shared" si="126"/>
        <v/>
      </c>
      <c r="Z950" s="257" t="str">
        <f t="shared" si="127"/>
        <v/>
      </c>
      <c r="AA950" s="258" t="str">
        <f t="shared" si="132"/>
        <v>No</v>
      </c>
      <c r="AB950" s="259" t="str">
        <f>IFERROR(IF(COUNTIF($P$4:P950,P950)=1,P950,""),"")</f>
        <v/>
      </c>
      <c r="AC950" s="259" t="str">
        <f t="shared" si="133"/>
        <v/>
      </c>
      <c r="AD950" s="259" t="str">
        <f t="shared" si="134"/>
        <v/>
      </c>
      <c r="AE950" s="259" t="str">
        <f>IFERROR(IF(AND(Cal!P950&gt;=Cal!$AG$5,Cal!P950&lt;=Cal!$AH$5,PrintPayslip!$D$7=Cal!$Q950),IF(LEN(P950)&gt;0,P950,0),""),"")</f>
        <v/>
      </c>
      <c r="AF950" s="258" t="str">
        <f t="shared" si="128"/>
        <v/>
      </c>
    </row>
    <row r="951" spans="2:32" x14ac:dyDescent="0.25">
      <c r="B951" s="228">
        <v>947</v>
      </c>
      <c r="C951" s="247">
        <f>IF(LEN(INDEX(TaxData!$B$7:$D$4006,Cal!$B951,Cal!C$3))&gt;0,INDEX(TaxData!$B$7:$D$4006,Cal!$B951,Cal!C$3),"")</f>
        <v>1032</v>
      </c>
      <c r="D951" s="247">
        <f>IF(LEN(INDEX(TaxData!$B$7:$D$4006,Cal!$B951,Cal!D$3))&gt;0,INDEX(TaxData!$B$7:$D$4006,Cal!$B951,Cal!D$3),"")</f>
        <v>194</v>
      </c>
      <c r="E951" s="247">
        <f>IF(LEN(INDEX(TaxData!$B$7:$D$4006,Cal!$B951,Cal!E$3))&gt;0,INDEX(TaxData!$B$7:$D$4006,Cal!$B951,Cal!E$3),"")</f>
        <v>315</v>
      </c>
      <c r="F951" s="230"/>
      <c r="H951" s="234"/>
      <c r="I951" s="234"/>
      <c r="J951" s="234"/>
      <c r="K951" s="234"/>
      <c r="O951" s="228">
        <v>947</v>
      </c>
      <c r="P951" s="250" t="str">
        <f>IF(LEN(INDEX(DataInput!$B$6:$G$2005,Cal!$B951,Cal!P$3))&gt;0,INDEX(DataInput!$B$6:$G$2005,Cal!$B951,Cal!P$3),"")</f>
        <v/>
      </c>
      <c r="Q951" s="251" t="str">
        <f>IF(LEN(INDEX(DataInput!$B$6:$G$2005,Cal!$B951,Cal!Q$3))&gt;0,INDEX(DataInput!$B$6:$G$2005,Cal!$B951,Cal!Q$3),"")</f>
        <v/>
      </c>
      <c r="R951" s="252" t="str">
        <f>IF(LEN(INDEX(DataInput!$B$6:$G$2005,Cal!$B951,Cal!R$3))&gt;0,INDEX(DataInput!$B$6:$G$2005,Cal!$B951,Cal!R$3),"")</f>
        <v/>
      </c>
      <c r="S951" s="251" t="str">
        <f>IF(LEN(INDEX(DataInput!$B$6:$G$2005,Cal!$B951,Cal!S$3))&gt;0,INDEX(DataInput!$B$6:$G$2005,Cal!$B951,Cal!S$3),"")</f>
        <v/>
      </c>
      <c r="T951" s="253" t="str">
        <f>IF(LEN(INDEX(DataInput!$B$6:$G$2005,Cal!$B951,Cal!T$3))&gt;0,INDEX(DataInput!$B$6:$G$2005,Cal!$B951,Cal!T$3),"")</f>
        <v/>
      </c>
      <c r="U951" s="254" t="str">
        <f>IF(LEN(INDEX(DataInput!$B$6:$G$2005,Cal!$B951,Cal!U$3))&gt;0,INDEX(DataInput!$B$6:$G$2005,Cal!$B951,Cal!U$3),"")</f>
        <v/>
      </c>
      <c r="V951" s="262">
        <f t="shared" si="129"/>
        <v>0</v>
      </c>
      <c r="W951" s="262" t="str">
        <f t="shared" si="130"/>
        <v/>
      </c>
      <c r="X951" s="262" t="str">
        <f t="shared" si="131"/>
        <v/>
      </c>
      <c r="Y951" s="257" t="str">
        <f t="shared" si="126"/>
        <v/>
      </c>
      <c r="Z951" s="257" t="str">
        <f t="shared" si="127"/>
        <v/>
      </c>
      <c r="AA951" s="258" t="str">
        <f t="shared" si="132"/>
        <v>No</v>
      </c>
      <c r="AB951" s="259" t="str">
        <f>IFERROR(IF(COUNTIF($P$4:P951,P951)=1,P951,""),"")</f>
        <v/>
      </c>
      <c r="AC951" s="259" t="str">
        <f t="shared" si="133"/>
        <v/>
      </c>
      <c r="AD951" s="259" t="str">
        <f t="shared" si="134"/>
        <v/>
      </c>
      <c r="AE951" s="259" t="str">
        <f>IFERROR(IF(AND(Cal!P951&gt;=Cal!$AG$5,Cal!P951&lt;=Cal!$AH$5,PrintPayslip!$D$7=Cal!$Q951),IF(LEN(P951)&gt;0,P951,0),""),"")</f>
        <v/>
      </c>
      <c r="AF951" s="258" t="str">
        <f t="shared" si="128"/>
        <v/>
      </c>
    </row>
    <row r="952" spans="2:32" x14ac:dyDescent="0.25">
      <c r="B952" s="228">
        <v>948</v>
      </c>
      <c r="C952" s="247">
        <f>IF(LEN(INDEX(TaxData!$B$7:$D$4006,Cal!$B952,Cal!C$3))&gt;0,INDEX(TaxData!$B$7:$D$4006,Cal!$B952,Cal!C$3),"")</f>
        <v>1033</v>
      </c>
      <c r="D952" s="247">
        <f>IF(LEN(INDEX(TaxData!$B$7:$D$4006,Cal!$B952,Cal!D$3))&gt;0,INDEX(TaxData!$B$7:$D$4006,Cal!$B952,Cal!D$3),"")</f>
        <v>194</v>
      </c>
      <c r="E952" s="247">
        <f>IF(LEN(INDEX(TaxData!$B$7:$D$4006,Cal!$B952,Cal!E$3))&gt;0,INDEX(TaxData!$B$7:$D$4006,Cal!$B952,Cal!E$3),"")</f>
        <v>316</v>
      </c>
      <c r="F952" s="230"/>
      <c r="H952" s="234"/>
      <c r="I952" s="234"/>
      <c r="J952" s="234"/>
      <c r="K952" s="234"/>
      <c r="O952" s="228">
        <v>948</v>
      </c>
      <c r="P952" s="250" t="str">
        <f>IF(LEN(INDEX(DataInput!$B$6:$G$2005,Cal!$B952,Cal!P$3))&gt;0,INDEX(DataInput!$B$6:$G$2005,Cal!$B952,Cal!P$3),"")</f>
        <v/>
      </c>
      <c r="Q952" s="251" t="str">
        <f>IF(LEN(INDEX(DataInput!$B$6:$G$2005,Cal!$B952,Cal!Q$3))&gt;0,INDEX(DataInput!$B$6:$G$2005,Cal!$B952,Cal!Q$3),"")</f>
        <v/>
      </c>
      <c r="R952" s="252" t="str">
        <f>IF(LEN(INDEX(DataInput!$B$6:$G$2005,Cal!$B952,Cal!R$3))&gt;0,INDEX(DataInput!$B$6:$G$2005,Cal!$B952,Cal!R$3),"")</f>
        <v/>
      </c>
      <c r="S952" s="251" t="str">
        <f>IF(LEN(INDEX(DataInput!$B$6:$G$2005,Cal!$B952,Cal!S$3))&gt;0,INDEX(DataInput!$B$6:$G$2005,Cal!$B952,Cal!S$3),"")</f>
        <v/>
      </c>
      <c r="T952" s="253" t="str">
        <f>IF(LEN(INDEX(DataInput!$B$6:$G$2005,Cal!$B952,Cal!T$3))&gt;0,INDEX(DataInput!$B$6:$G$2005,Cal!$B952,Cal!T$3),"")</f>
        <v/>
      </c>
      <c r="U952" s="254" t="str">
        <f>IF(LEN(INDEX(DataInput!$B$6:$G$2005,Cal!$B952,Cal!U$3))&gt;0,INDEX(DataInput!$B$6:$G$2005,Cal!$B952,Cal!U$3),"")</f>
        <v/>
      </c>
      <c r="V952" s="262">
        <f t="shared" si="129"/>
        <v>0</v>
      </c>
      <c r="W952" s="262" t="str">
        <f t="shared" si="130"/>
        <v/>
      </c>
      <c r="X952" s="262" t="str">
        <f t="shared" si="131"/>
        <v/>
      </c>
      <c r="Y952" s="257" t="str">
        <f t="shared" si="126"/>
        <v/>
      </c>
      <c r="Z952" s="257" t="str">
        <f t="shared" si="127"/>
        <v/>
      </c>
      <c r="AA952" s="258" t="str">
        <f t="shared" si="132"/>
        <v>No</v>
      </c>
      <c r="AB952" s="259" t="str">
        <f>IFERROR(IF(COUNTIF($P$4:P952,P952)=1,P952,""),"")</f>
        <v/>
      </c>
      <c r="AC952" s="259" t="str">
        <f t="shared" si="133"/>
        <v/>
      </c>
      <c r="AD952" s="259" t="str">
        <f t="shared" si="134"/>
        <v/>
      </c>
      <c r="AE952" s="259" t="str">
        <f>IFERROR(IF(AND(Cal!P952&gt;=Cal!$AG$5,Cal!P952&lt;=Cal!$AH$5,PrintPayslip!$D$7=Cal!$Q952),IF(LEN(P952)&gt;0,P952,0),""),"")</f>
        <v/>
      </c>
      <c r="AF952" s="258" t="str">
        <f t="shared" si="128"/>
        <v/>
      </c>
    </row>
    <row r="953" spans="2:32" x14ac:dyDescent="0.25">
      <c r="B953" s="228">
        <v>949</v>
      </c>
      <c r="C953" s="247">
        <f>IF(LEN(INDEX(TaxData!$B$7:$D$4006,Cal!$B953,Cal!C$3))&gt;0,INDEX(TaxData!$B$7:$D$4006,Cal!$B953,Cal!C$3),"")</f>
        <v>1034</v>
      </c>
      <c r="D953" s="247">
        <f>IF(LEN(INDEX(TaxData!$B$7:$D$4006,Cal!$B953,Cal!D$3))&gt;0,INDEX(TaxData!$B$7:$D$4006,Cal!$B953,Cal!D$3),"")</f>
        <v>194</v>
      </c>
      <c r="E953" s="247">
        <f>IF(LEN(INDEX(TaxData!$B$7:$D$4006,Cal!$B953,Cal!E$3))&gt;0,INDEX(TaxData!$B$7:$D$4006,Cal!$B953,Cal!E$3),"")</f>
        <v>316</v>
      </c>
      <c r="F953" s="230"/>
      <c r="H953" s="234"/>
      <c r="I953" s="234"/>
      <c r="J953" s="234"/>
      <c r="K953" s="234"/>
      <c r="O953" s="228">
        <v>949</v>
      </c>
      <c r="P953" s="250" t="str">
        <f>IF(LEN(INDEX(DataInput!$B$6:$G$2005,Cal!$B953,Cal!P$3))&gt;0,INDEX(DataInput!$B$6:$G$2005,Cal!$B953,Cal!P$3),"")</f>
        <v/>
      </c>
      <c r="Q953" s="251" t="str">
        <f>IF(LEN(INDEX(DataInput!$B$6:$G$2005,Cal!$B953,Cal!Q$3))&gt;0,INDEX(DataInput!$B$6:$G$2005,Cal!$B953,Cal!Q$3),"")</f>
        <v/>
      </c>
      <c r="R953" s="252" t="str">
        <f>IF(LEN(INDEX(DataInput!$B$6:$G$2005,Cal!$B953,Cal!R$3))&gt;0,INDEX(DataInput!$B$6:$G$2005,Cal!$B953,Cal!R$3),"")</f>
        <v/>
      </c>
      <c r="S953" s="251" t="str">
        <f>IF(LEN(INDEX(DataInput!$B$6:$G$2005,Cal!$B953,Cal!S$3))&gt;0,INDEX(DataInput!$B$6:$G$2005,Cal!$B953,Cal!S$3),"")</f>
        <v/>
      </c>
      <c r="T953" s="253" t="str">
        <f>IF(LEN(INDEX(DataInput!$B$6:$G$2005,Cal!$B953,Cal!T$3))&gt;0,INDEX(DataInput!$B$6:$G$2005,Cal!$B953,Cal!T$3),"")</f>
        <v/>
      </c>
      <c r="U953" s="254" t="str">
        <f>IF(LEN(INDEX(DataInput!$B$6:$G$2005,Cal!$B953,Cal!U$3))&gt;0,INDEX(DataInput!$B$6:$G$2005,Cal!$B953,Cal!U$3),"")</f>
        <v/>
      </c>
      <c r="V953" s="262">
        <f t="shared" si="129"/>
        <v>0</v>
      </c>
      <c r="W953" s="262" t="str">
        <f t="shared" si="130"/>
        <v/>
      </c>
      <c r="X953" s="262" t="str">
        <f t="shared" si="131"/>
        <v/>
      </c>
      <c r="Y953" s="257" t="str">
        <f t="shared" si="126"/>
        <v/>
      </c>
      <c r="Z953" s="257" t="str">
        <f t="shared" si="127"/>
        <v/>
      </c>
      <c r="AA953" s="258" t="str">
        <f t="shared" si="132"/>
        <v>No</v>
      </c>
      <c r="AB953" s="259" t="str">
        <f>IFERROR(IF(COUNTIF($P$4:P953,P953)=1,P953,""),"")</f>
        <v/>
      </c>
      <c r="AC953" s="259" t="str">
        <f t="shared" si="133"/>
        <v/>
      </c>
      <c r="AD953" s="259" t="str">
        <f t="shared" si="134"/>
        <v/>
      </c>
      <c r="AE953" s="259" t="str">
        <f>IFERROR(IF(AND(Cal!P953&gt;=Cal!$AG$5,Cal!P953&lt;=Cal!$AH$5,PrintPayslip!$D$7=Cal!$Q953),IF(LEN(P953)&gt;0,P953,0),""),"")</f>
        <v/>
      </c>
      <c r="AF953" s="258" t="str">
        <f t="shared" si="128"/>
        <v/>
      </c>
    </row>
    <row r="954" spans="2:32" x14ac:dyDescent="0.25">
      <c r="B954" s="228">
        <v>950</v>
      </c>
      <c r="C954" s="247">
        <f>IF(LEN(INDEX(TaxData!$B$7:$D$4006,Cal!$B954,Cal!C$3))&gt;0,INDEX(TaxData!$B$7:$D$4006,Cal!$B954,Cal!C$3),"")</f>
        <v>1035</v>
      </c>
      <c r="D954" s="247">
        <f>IF(LEN(INDEX(TaxData!$B$7:$D$4006,Cal!$B954,Cal!D$3))&gt;0,INDEX(TaxData!$B$7:$D$4006,Cal!$B954,Cal!D$3),"")</f>
        <v>195</v>
      </c>
      <c r="E954" s="247">
        <f>IF(LEN(INDEX(TaxData!$B$7:$D$4006,Cal!$B954,Cal!E$3))&gt;0,INDEX(TaxData!$B$7:$D$4006,Cal!$B954,Cal!E$3),"")</f>
        <v>316</v>
      </c>
      <c r="F954" s="230"/>
      <c r="H954" s="234"/>
      <c r="I954" s="234"/>
      <c r="J954" s="234"/>
      <c r="K954" s="234"/>
      <c r="O954" s="228">
        <v>950</v>
      </c>
      <c r="P954" s="250" t="str">
        <f>IF(LEN(INDEX(DataInput!$B$6:$G$2005,Cal!$B954,Cal!P$3))&gt;0,INDEX(DataInput!$B$6:$G$2005,Cal!$B954,Cal!P$3),"")</f>
        <v/>
      </c>
      <c r="Q954" s="251" t="str">
        <f>IF(LEN(INDEX(DataInput!$B$6:$G$2005,Cal!$B954,Cal!Q$3))&gt;0,INDEX(DataInput!$B$6:$G$2005,Cal!$B954,Cal!Q$3),"")</f>
        <v/>
      </c>
      <c r="R954" s="252" t="str">
        <f>IF(LEN(INDEX(DataInput!$B$6:$G$2005,Cal!$B954,Cal!R$3))&gt;0,INDEX(DataInput!$B$6:$G$2005,Cal!$B954,Cal!R$3),"")</f>
        <v/>
      </c>
      <c r="S954" s="251" t="str">
        <f>IF(LEN(INDEX(DataInput!$B$6:$G$2005,Cal!$B954,Cal!S$3))&gt;0,INDEX(DataInput!$B$6:$G$2005,Cal!$B954,Cal!S$3),"")</f>
        <v/>
      </c>
      <c r="T954" s="253" t="str">
        <f>IF(LEN(INDEX(DataInput!$B$6:$G$2005,Cal!$B954,Cal!T$3))&gt;0,INDEX(DataInput!$B$6:$G$2005,Cal!$B954,Cal!T$3),"")</f>
        <v/>
      </c>
      <c r="U954" s="254" t="str">
        <f>IF(LEN(INDEX(DataInput!$B$6:$G$2005,Cal!$B954,Cal!U$3))&gt;0,INDEX(DataInput!$B$6:$G$2005,Cal!$B954,Cal!U$3),"")</f>
        <v/>
      </c>
      <c r="V954" s="262">
        <f t="shared" si="129"/>
        <v>0</v>
      </c>
      <c r="W954" s="262" t="str">
        <f t="shared" si="130"/>
        <v/>
      </c>
      <c r="X954" s="262" t="str">
        <f t="shared" si="131"/>
        <v/>
      </c>
      <c r="Y954" s="257" t="str">
        <f t="shared" si="126"/>
        <v/>
      </c>
      <c r="Z954" s="257" t="str">
        <f t="shared" si="127"/>
        <v/>
      </c>
      <c r="AA954" s="258" t="str">
        <f t="shared" si="132"/>
        <v>No</v>
      </c>
      <c r="AB954" s="259" t="str">
        <f>IFERROR(IF(COUNTIF($P$4:P954,P954)=1,P954,""),"")</f>
        <v/>
      </c>
      <c r="AC954" s="259" t="str">
        <f t="shared" si="133"/>
        <v/>
      </c>
      <c r="AD954" s="259" t="str">
        <f t="shared" si="134"/>
        <v/>
      </c>
      <c r="AE954" s="259" t="str">
        <f>IFERROR(IF(AND(Cal!P954&gt;=Cal!$AG$5,Cal!P954&lt;=Cal!$AH$5,PrintPayslip!$D$7=Cal!$Q954),IF(LEN(P954)&gt;0,P954,0),""),"")</f>
        <v/>
      </c>
      <c r="AF954" s="258" t="str">
        <f t="shared" si="128"/>
        <v/>
      </c>
    </row>
    <row r="955" spans="2:32" x14ac:dyDescent="0.25">
      <c r="B955" s="228">
        <v>951</v>
      </c>
      <c r="C955" s="247">
        <f>IF(LEN(INDEX(TaxData!$B$7:$D$4006,Cal!$B955,Cal!C$3))&gt;0,INDEX(TaxData!$B$7:$D$4006,Cal!$B955,Cal!C$3),"")</f>
        <v>1036</v>
      </c>
      <c r="D955" s="247">
        <f>IF(LEN(INDEX(TaxData!$B$7:$D$4006,Cal!$B955,Cal!D$3))&gt;0,INDEX(TaxData!$B$7:$D$4006,Cal!$B955,Cal!D$3),"")</f>
        <v>195</v>
      </c>
      <c r="E955" s="247">
        <f>IF(LEN(INDEX(TaxData!$B$7:$D$4006,Cal!$B955,Cal!E$3))&gt;0,INDEX(TaxData!$B$7:$D$4006,Cal!$B955,Cal!E$3),"")</f>
        <v>317</v>
      </c>
      <c r="F955" s="230"/>
      <c r="H955" s="234"/>
      <c r="I955" s="234"/>
      <c r="J955" s="234"/>
      <c r="K955" s="234"/>
      <c r="O955" s="228">
        <v>951</v>
      </c>
      <c r="P955" s="250" t="str">
        <f>IF(LEN(INDEX(DataInput!$B$6:$G$2005,Cal!$B955,Cal!P$3))&gt;0,INDEX(DataInput!$B$6:$G$2005,Cal!$B955,Cal!P$3),"")</f>
        <v/>
      </c>
      <c r="Q955" s="251" t="str">
        <f>IF(LEN(INDEX(DataInput!$B$6:$G$2005,Cal!$B955,Cal!Q$3))&gt;0,INDEX(DataInput!$B$6:$G$2005,Cal!$B955,Cal!Q$3),"")</f>
        <v/>
      </c>
      <c r="R955" s="252" t="str">
        <f>IF(LEN(INDEX(DataInput!$B$6:$G$2005,Cal!$B955,Cal!R$3))&gt;0,INDEX(DataInput!$B$6:$G$2005,Cal!$B955,Cal!R$3),"")</f>
        <v/>
      </c>
      <c r="S955" s="251" t="str">
        <f>IF(LEN(INDEX(DataInput!$B$6:$G$2005,Cal!$B955,Cal!S$3))&gt;0,INDEX(DataInput!$B$6:$G$2005,Cal!$B955,Cal!S$3),"")</f>
        <v/>
      </c>
      <c r="T955" s="253" t="str">
        <f>IF(LEN(INDEX(DataInput!$B$6:$G$2005,Cal!$B955,Cal!T$3))&gt;0,INDEX(DataInput!$B$6:$G$2005,Cal!$B955,Cal!T$3),"")</f>
        <v/>
      </c>
      <c r="U955" s="254" t="str">
        <f>IF(LEN(INDEX(DataInput!$B$6:$G$2005,Cal!$B955,Cal!U$3))&gt;0,INDEX(DataInput!$B$6:$G$2005,Cal!$B955,Cal!U$3),"")</f>
        <v/>
      </c>
      <c r="V955" s="262">
        <f t="shared" si="129"/>
        <v>0</v>
      </c>
      <c r="W955" s="262" t="str">
        <f t="shared" si="130"/>
        <v/>
      </c>
      <c r="X955" s="262" t="str">
        <f t="shared" si="131"/>
        <v/>
      </c>
      <c r="Y955" s="257" t="str">
        <f t="shared" si="126"/>
        <v/>
      </c>
      <c r="Z955" s="257" t="str">
        <f t="shared" si="127"/>
        <v/>
      </c>
      <c r="AA955" s="258" t="str">
        <f t="shared" si="132"/>
        <v>No</v>
      </c>
      <c r="AB955" s="259" t="str">
        <f>IFERROR(IF(COUNTIF($P$4:P955,P955)=1,P955,""),"")</f>
        <v/>
      </c>
      <c r="AC955" s="259" t="str">
        <f t="shared" si="133"/>
        <v/>
      </c>
      <c r="AD955" s="259" t="str">
        <f t="shared" si="134"/>
        <v/>
      </c>
      <c r="AE955" s="259" t="str">
        <f>IFERROR(IF(AND(Cal!P955&gt;=Cal!$AG$5,Cal!P955&lt;=Cal!$AH$5,PrintPayslip!$D$7=Cal!$Q955),IF(LEN(P955)&gt;0,P955,0),""),"")</f>
        <v/>
      </c>
      <c r="AF955" s="258" t="str">
        <f t="shared" si="128"/>
        <v/>
      </c>
    </row>
    <row r="956" spans="2:32" x14ac:dyDescent="0.25">
      <c r="B956" s="228">
        <v>952</v>
      </c>
      <c r="C956" s="247">
        <f>IF(LEN(INDEX(TaxData!$B$7:$D$4006,Cal!$B956,Cal!C$3))&gt;0,INDEX(TaxData!$B$7:$D$4006,Cal!$B956,Cal!C$3),"")</f>
        <v>1037</v>
      </c>
      <c r="D956" s="247">
        <f>IF(LEN(INDEX(TaxData!$B$7:$D$4006,Cal!$B956,Cal!D$3))&gt;0,INDEX(TaxData!$B$7:$D$4006,Cal!$B956,Cal!D$3),"")</f>
        <v>195</v>
      </c>
      <c r="E956" s="247">
        <f>IF(LEN(INDEX(TaxData!$B$7:$D$4006,Cal!$B956,Cal!E$3))&gt;0,INDEX(TaxData!$B$7:$D$4006,Cal!$B956,Cal!E$3),"")</f>
        <v>317</v>
      </c>
      <c r="F956" s="230"/>
      <c r="H956" s="234"/>
      <c r="I956" s="234"/>
      <c r="J956" s="234"/>
      <c r="K956" s="234"/>
      <c r="O956" s="228">
        <v>952</v>
      </c>
      <c r="P956" s="250" t="str">
        <f>IF(LEN(INDEX(DataInput!$B$6:$G$2005,Cal!$B956,Cal!P$3))&gt;0,INDEX(DataInput!$B$6:$G$2005,Cal!$B956,Cal!P$3),"")</f>
        <v/>
      </c>
      <c r="Q956" s="251" t="str">
        <f>IF(LEN(INDEX(DataInput!$B$6:$G$2005,Cal!$B956,Cal!Q$3))&gt;0,INDEX(DataInput!$B$6:$G$2005,Cal!$B956,Cal!Q$3),"")</f>
        <v/>
      </c>
      <c r="R956" s="252" t="str">
        <f>IF(LEN(INDEX(DataInput!$B$6:$G$2005,Cal!$B956,Cal!R$3))&gt;0,INDEX(DataInput!$B$6:$G$2005,Cal!$B956,Cal!R$3),"")</f>
        <v/>
      </c>
      <c r="S956" s="251" t="str">
        <f>IF(LEN(INDEX(DataInput!$B$6:$G$2005,Cal!$B956,Cal!S$3))&gt;0,INDEX(DataInput!$B$6:$G$2005,Cal!$B956,Cal!S$3),"")</f>
        <v/>
      </c>
      <c r="T956" s="253" t="str">
        <f>IF(LEN(INDEX(DataInput!$B$6:$G$2005,Cal!$B956,Cal!T$3))&gt;0,INDEX(DataInput!$B$6:$G$2005,Cal!$B956,Cal!T$3),"")</f>
        <v/>
      </c>
      <c r="U956" s="254" t="str">
        <f>IF(LEN(INDEX(DataInput!$B$6:$G$2005,Cal!$B956,Cal!U$3))&gt;0,INDEX(DataInput!$B$6:$G$2005,Cal!$B956,Cal!U$3),"")</f>
        <v/>
      </c>
      <c r="V956" s="262">
        <f t="shared" si="129"/>
        <v>0</v>
      </c>
      <c r="W956" s="262" t="str">
        <f t="shared" si="130"/>
        <v/>
      </c>
      <c r="X956" s="262" t="str">
        <f t="shared" si="131"/>
        <v/>
      </c>
      <c r="Y956" s="257" t="str">
        <f t="shared" si="126"/>
        <v/>
      </c>
      <c r="Z956" s="257" t="str">
        <f t="shared" si="127"/>
        <v/>
      </c>
      <c r="AA956" s="258" t="str">
        <f t="shared" si="132"/>
        <v>No</v>
      </c>
      <c r="AB956" s="259" t="str">
        <f>IFERROR(IF(COUNTIF($P$4:P956,P956)=1,P956,""),"")</f>
        <v/>
      </c>
      <c r="AC956" s="259" t="str">
        <f t="shared" si="133"/>
        <v/>
      </c>
      <c r="AD956" s="259" t="str">
        <f t="shared" si="134"/>
        <v/>
      </c>
      <c r="AE956" s="259" t="str">
        <f>IFERROR(IF(AND(Cal!P956&gt;=Cal!$AG$5,Cal!P956&lt;=Cal!$AH$5,PrintPayslip!$D$7=Cal!$Q956),IF(LEN(P956)&gt;0,P956,0),""),"")</f>
        <v/>
      </c>
      <c r="AF956" s="258" t="str">
        <f t="shared" si="128"/>
        <v/>
      </c>
    </row>
    <row r="957" spans="2:32" x14ac:dyDescent="0.25">
      <c r="B957" s="228">
        <v>953</v>
      </c>
      <c r="C957" s="247">
        <f>IF(LEN(INDEX(TaxData!$B$7:$D$4006,Cal!$B957,Cal!C$3))&gt;0,INDEX(TaxData!$B$7:$D$4006,Cal!$B957,Cal!C$3),"")</f>
        <v>1038</v>
      </c>
      <c r="D957" s="247">
        <f>IF(LEN(INDEX(TaxData!$B$7:$D$4006,Cal!$B957,Cal!D$3))&gt;0,INDEX(TaxData!$B$7:$D$4006,Cal!$B957,Cal!D$3),"")</f>
        <v>196</v>
      </c>
      <c r="E957" s="247">
        <f>IF(LEN(INDEX(TaxData!$B$7:$D$4006,Cal!$B957,Cal!E$3))&gt;0,INDEX(TaxData!$B$7:$D$4006,Cal!$B957,Cal!E$3),"")</f>
        <v>317</v>
      </c>
      <c r="F957" s="230"/>
      <c r="H957" s="234"/>
      <c r="I957" s="234"/>
      <c r="J957" s="234"/>
      <c r="K957" s="234"/>
      <c r="O957" s="228">
        <v>953</v>
      </c>
      <c r="P957" s="250" t="str">
        <f>IF(LEN(INDEX(DataInput!$B$6:$G$2005,Cal!$B957,Cal!P$3))&gt;0,INDEX(DataInput!$B$6:$G$2005,Cal!$B957,Cal!P$3),"")</f>
        <v/>
      </c>
      <c r="Q957" s="251" t="str">
        <f>IF(LEN(INDEX(DataInput!$B$6:$G$2005,Cal!$B957,Cal!Q$3))&gt;0,INDEX(DataInput!$B$6:$G$2005,Cal!$B957,Cal!Q$3),"")</f>
        <v/>
      </c>
      <c r="R957" s="252" t="str">
        <f>IF(LEN(INDEX(DataInput!$B$6:$G$2005,Cal!$B957,Cal!R$3))&gt;0,INDEX(DataInput!$B$6:$G$2005,Cal!$B957,Cal!R$3),"")</f>
        <v/>
      </c>
      <c r="S957" s="251" t="str">
        <f>IF(LEN(INDEX(DataInput!$B$6:$G$2005,Cal!$B957,Cal!S$3))&gt;0,INDEX(DataInput!$B$6:$G$2005,Cal!$B957,Cal!S$3),"")</f>
        <v/>
      </c>
      <c r="T957" s="253" t="str">
        <f>IF(LEN(INDEX(DataInput!$B$6:$G$2005,Cal!$B957,Cal!T$3))&gt;0,INDEX(DataInput!$B$6:$G$2005,Cal!$B957,Cal!T$3),"")</f>
        <v/>
      </c>
      <c r="U957" s="254" t="str">
        <f>IF(LEN(INDEX(DataInput!$B$6:$G$2005,Cal!$B957,Cal!U$3))&gt;0,INDEX(DataInput!$B$6:$G$2005,Cal!$B957,Cal!U$3),"")</f>
        <v/>
      </c>
      <c r="V957" s="262">
        <f t="shared" si="129"/>
        <v>0</v>
      </c>
      <c r="W957" s="262" t="str">
        <f t="shared" si="130"/>
        <v/>
      </c>
      <c r="X957" s="262" t="str">
        <f t="shared" si="131"/>
        <v/>
      </c>
      <c r="Y957" s="257" t="str">
        <f t="shared" si="126"/>
        <v/>
      </c>
      <c r="Z957" s="257" t="str">
        <f t="shared" si="127"/>
        <v/>
      </c>
      <c r="AA957" s="258" t="str">
        <f t="shared" si="132"/>
        <v>No</v>
      </c>
      <c r="AB957" s="259" t="str">
        <f>IFERROR(IF(COUNTIF($P$4:P957,P957)=1,P957,""),"")</f>
        <v/>
      </c>
      <c r="AC957" s="259" t="str">
        <f t="shared" si="133"/>
        <v/>
      </c>
      <c r="AD957" s="259" t="str">
        <f t="shared" si="134"/>
        <v/>
      </c>
      <c r="AE957" s="259" t="str">
        <f>IFERROR(IF(AND(Cal!P957&gt;=Cal!$AG$5,Cal!P957&lt;=Cal!$AH$5,PrintPayslip!$D$7=Cal!$Q957),IF(LEN(P957)&gt;0,P957,0),""),"")</f>
        <v/>
      </c>
      <c r="AF957" s="258" t="str">
        <f t="shared" si="128"/>
        <v/>
      </c>
    </row>
    <row r="958" spans="2:32" x14ac:dyDescent="0.25">
      <c r="B958" s="228">
        <v>954</v>
      </c>
      <c r="C958" s="247">
        <f>IF(LEN(INDEX(TaxData!$B$7:$D$4006,Cal!$B958,Cal!C$3))&gt;0,INDEX(TaxData!$B$7:$D$4006,Cal!$B958,Cal!C$3),"")</f>
        <v>1039</v>
      </c>
      <c r="D958" s="247">
        <f>IF(LEN(INDEX(TaxData!$B$7:$D$4006,Cal!$B958,Cal!D$3))&gt;0,INDEX(TaxData!$B$7:$D$4006,Cal!$B958,Cal!D$3),"")</f>
        <v>196</v>
      </c>
      <c r="E958" s="247">
        <f>IF(LEN(INDEX(TaxData!$B$7:$D$4006,Cal!$B958,Cal!E$3))&gt;0,INDEX(TaxData!$B$7:$D$4006,Cal!$B958,Cal!E$3),"")</f>
        <v>318</v>
      </c>
      <c r="F958" s="230"/>
      <c r="H958" s="234"/>
      <c r="I958" s="234"/>
      <c r="J958" s="234"/>
      <c r="K958" s="234"/>
      <c r="O958" s="228">
        <v>954</v>
      </c>
      <c r="P958" s="250" t="str">
        <f>IF(LEN(INDEX(DataInput!$B$6:$G$2005,Cal!$B958,Cal!P$3))&gt;0,INDEX(DataInput!$B$6:$G$2005,Cal!$B958,Cal!P$3),"")</f>
        <v/>
      </c>
      <c r="Q958" s="251" t="str">
        <f>IF(LEN(INDEX(DataInput!$B$6:$G$2005,Cal!$B958,Cal!Q$3))&gt;0,INDEX(DataInput!$B$6:$G$2005,Cal!$B958,Cal!Q$3),"")</f>
        <v/>
      </c>
      <c r="R958" s="252" t="str">
        <f>IF(LEN(INDEX(DataInput!$B$6:$G$2005,Cal!$B958,Cal!R$3))&gt;0,INDEX(DataInput!$B$6:$G$2005,Cal!$B958,Cal!R$3),"")</f>
        <v/>
      </c>
      <c r="S958" s="251" t="str">
        <f>IF(LEN(INDEX(DataInput!$B$6:$G$2005,Cal!$B958,Cal!S$3))&gt;0,INDEX(DataInput!$B$6:$G$2005,Cal!$B958,Cal!S$3),"")</f>
        <v/>
      </c>
      <c r="T958" s="253" t="str">
        <f>IF(LEN(INDEX(DataInput!$B$6:$G$2005,Cal!$B958,Cal!T$3))&gt;0,INDEX(DataInput!$B$6:$G$2005,Cal!$B958,Cal!T$3),"")</f>
        <v/>
      </c>
      <c r="U958" s="254" t="str">
        <f>IF(LEN(INDEX(DataInput!$B$6:$G$2005,Cal!$B958,Cal!U$3))&gt;0,INDEX(DataInput!$B$6:$G$2005,Cal!$B958,Cal!U$3),"")</f>
        <v/>
      </c>
      <c r="V958" s="262">
        <f t="shared" si="129"/>
        <v>0</v>
      </c>
      <c r="W958" s="262" t="str">
        <f t="shared" si="130"/>
        <v/>
      </c>
      <c r="X958" s="262" t="str">
        <f t="shared" si="131"/>
        <v/>
      </c>
      <c r="Y958" s="257" t="str">
        <f t="shared" si="126"/>
        <v/>
      </c>
      <c r="Z958" s="257" t="str">
        <f t="shared" si="127"/>
        <v/>
      </c>
      <c r="AA958" s="258" t="str">
        <f t="shared" si="132"/>
        <v>No</v>
      </c>
      <c r="AB958" s="259" t="str">
        <f>IFERROR(IF(COUNTIF($P$4:P958,P958)=1,P958,""),"")</f>
        <v/>
      </c>
      <c r="AC958" s="259" t="str">
        <f t="shared" si="133"/>
        <v/>
      </c>
      <c r="AD958" s="259" t="str">
        <f t="shared" si="134"/>
        <v/>
      </c>
      <c r="AE958" s="259" t="str">
        <f>IFERROR(IF(AND(Cal!P958&gt;=Cal!$AG$5,Cal!P958&lt;=Cal!$AH$5,PrintPayslip!$D$7=Cal!$Q958),IF(LEN(P958)&gt;0,P958,0),""),"")</f>
        <v/>
      </c>
      <c r="AF958" s="258" t="str">
        <f t="shared" si="128"/>
        <v/>
      </c>
    </row>
    <row r="959" spans="2:32" x14ac:dyDescent="0.25">
      <c r="B959" s="228">
        <v>955</v>
      </c>
      <c r="C959" s="247">
        <f>IF(LEN(INDEX(TaxData!$B$7:$D$4006,Cal!$B959,Cal!C$3))&gt;0,INDEX(TaxData!$B$7:$D$4006,Cal!$B959,Cal!C$3),"")</f>
        <v>1040</v>
      </c>
      <c r="D959" s="247">
        <f>IF(LEN(INDEX(TaxData!$B$7:$D$4006,Cal!$B959,Cal!D$3))&gt;0,INDEX(TaxData!$B$7:$D$4006,Cal!$B959,Cal!D$3),"")</f>
        <v>197</v>
      </c>
      <c r="E959" s="247">
        <f>IF(LEN(INDEX(TaxData!$B$7:$D$4006,Cal!$B959,Cal!E$3))&gt;0,INDEX(TaxData!$B$7:$D$4006,Cal!$B959,Cal!E$3),"")</f>
        <v>318</v>
      </c>
      <c r="F959" s="230"/>
      <c r="H959" s="234"/>
      <c r="I959" s="234"/>
      <c r="J959" s="234"/>
      <c r="K959" s="234"/>
      <c r="O959" s="228">
        <v>955</v>
      </c>
      <c r="P959" s="250" t="str">
        <f>IF(LEN(INDEX(DataInput!$B$6:$G$2005,Cal!$B959,Cal!P$3))&gt;0,INDEX(DataInput!$B$6:$G$2005,Cal!$B959,Cal!P$3),"")</f>
        <v/>
      </c>
      <c r="Q959" s="251" t="str">
        <f>IF(LEN(INDEX(DataInput!$B$6:$G$2005,Cal!$B959,Cal!Q$3))&gt;0,INDEX(DataInput!$B$6:$G$2005,Cal!$B959,Cal!Q$3),"")</f>
        <v/>
      </c>
      <c r="R959" s="252" t="str">
        <f>IF(LEN(INDEX(DataInput!$B$6:$G$2005,Cal!$B959,Cal!R$3))&gt;0,INDEX(DataInput!$B$6:$G$2005,Cal!$B959,Cal!R$3),"")</f>
        <v/>
      </c>
      <c r="S959" s="251" t="str">
        <f>IF(LEN(INDEX(DataInput!$B$6:$G$2005,Cal!$B959,Cal!S$3))&gt;0,INDEX(DataInput!$B$6:$G$2005,Cal!$B959,Cal!S$3),"")</f>
        <v/>
      </c>
      <c r="T959" s="253" t="str">
        <f>IF(LEN(INDEX(DataInput!$B$6:$G$2005,Cal!$B959,Cal!T$3))&gt;0,INDEX(DataInput!$B$6:$G$2005,Cal!$B959,Cal!T$3),"")</f>
        <v/>
      </c>
      <c r="U959" s="254" t="str">
        <f>IF(LEN(INDEX(DataInput!$B$6:$G$2005,Cal!$B959,Cal!U$3))&gt;0,INDEX(DataInput!$B$6:$G$2005,Cal!$B959,Cal!U$3),"")</f>
        <v/>
      </c>
      <c r="V959" s="262">
        <f t="shared" si="129"/>
        <v>0</v>
      </c>
      <c r="W959" s="262" t="str">
        <f t="shared" si="130"/>
        <v/>
      </c>
      <c r="X959" s="262" t="str">
        <f t="shared" si="131"/>
        <v/>
      </c>
      <c r="Y959" s="257" t="str">
        <f t="shared" si="126"/>
        <v/>
      </c>
      <c r="Z959" s="257" t="str">
        <f t="shared" si="127"/>
        <v/>
      </c>
      <c r="AA959" s="258" t="str">
        <f t="shared" si="132"/>
        <v>No</v>
      </c>
      <c r="AB959" s="259" t="str">
        <f>IFERROR(IF(COUNTIF($P$4:P959,P959)=1,P959,""),"")</f>
        <v/>
      </c>
      <c r="AC959" s="259" t="str">
        <f t="shared" si="133"/>
        <v/>
      </c>
      <c r="AD959" s="259" t="str">
        <f t="shared" si="134"/>
        <v/>
      </c>
      <c r="AE959" s="259" t="str">
        <f>IFERROR(IF(AND(Cal!P959&gt;=Cal!$AG$5,Cal!P959&lt;=Cal!$AH$5,PrintPayslip!$D$7=Cal!$Q959),IF(LEN(P959)&gt;0,P959,0),""),"")</f>
        <v/>
      </c>
      <c r="AF959" s="258" t="str">
        <f t="shared" si="128"/>
        <v/>
      </c>
    </row>
    <row r="960" spans="2:32" x14ac:dyDescent="0.25">
      <c r="B960" s="228">
        <v>956</v>
      </c>
      <c r="C960" s="247">
        <f>IF(LEN(INDEX(TaxData!$B$7:$D$4006,Cal!$B960,Cal!C$3))&gt;0,INDEX(TaxData!$B$7:$D$4006,Cal!$B960,Cal!C$3),"")</f>
        <v>1041</v>
      </c>
      <c r="D960" s="247">
        <f>IF(LEN(INDEX(TaxData!$B$7:$D$4006,Cal!$B960,Cal!D$3))&gt;0,INDEX(TaxData!$B$7:$D$4006,Cal!$B960,Cal!D$3),"")</f>
        <v>197</v>
      </c>
      <c r="E960" s="247">
        <f>IF(LEN(INDEX(TaxData!$B$7:$D$4006,Cal!$B960,Cal!E$3))&gt;0,INDEX(TaxData!$B$7:$D$4006,Cal!$B960,Cal!E$3),"")</f>
        <v>318</v>
      </c>
      <c r="F960" s="230"/>
      <c r="H960" s="234"/>
      <c r="I960" s="234"/>
      <c r="J960" s="234"/>
      <c r="K960" s="234"/>
      <c r="O960" s="228">
        <v>956</v>
      </c>
      <c r="P960" s="250" t="str">
        <f>IF(LEN(INDEX(DataInput!$B$6:$G$2005,Cal!$B960,Cal!P$3))&gt;0,INDEX(DataInput!$B$6:$G$2005,Cal!$B960,Cal!P$3),"")</f>
        <v/>
      </c>
      <c r="Q960" s="251" t="str">
        <f>IF(LEN(INDEX(DataInput!$B$6:$G$2005,Cal!$B960,Cal!Q$3))&gt;0,INDEX(DataInput!$B$6:$G$2005,Cal!$B960,Cal!Q$3),"")</f>
        <v/>
      </c>
      <c r="R960" s="252" t="str">
        <f>IF(LEN(INDEX(DataInput!$B$6:$G$2005,Cal!$B960,Cal!R$3))&gt;0,INDEX(DataInput!$B$6:$G$2005,Cal!$B960,Cal!R$3),"")</f>
        <v/>
      </c>
      <c r="S960" s="251" t="str">
        <f>IF(LEN(INDEX(DataInput!$B$6:$G$2005,Cal!$B960,Cal!S$3))&gt;0,INDEX(DataInput!$B$6:$G$2005,Cal!$B960,Cal!S$3),"")</f>
        <v/>
      </c>
      <c r="T960" s="253" t="str">
        <f>IF(LEN(INDEX(DataInput!$B$6:$G$2005,Cal!$B960,Cal!T$3))&gt;0,INDEX(DataInput!$B$6:$G$2005,Cal!$B960,Cal!T$3),"")</f>
        <v/>
      </c>
      <c r="U960" s="254" t="str">
        <f>IF(LEN(INDEX(DataInput!$B$6:$G$2005,Cal!$B960,Cal!U$3))&gt;0,INDEX(DataInput!$B$6:$G$2005,Cal!$B960,Cal!U$3),"")</f>
        <v/>
      </c>
      <c r="V960" s="262">
        <f t="shared" si="129"/>
        <v>0</v>
      </c>
      <c r="W960" s="262" t="str">
        <f t="shared" si="130"/>
        <v/>
      </c>
      <c r="X960" s="262" t="str">
        <f t="shared" si="131"/>
        <v/>
      </c>
      <c r="Y960" s="257" t="str">
        <f t="shared" si="126"/>
        <v/>
      </c>
      <c r="Z960" s="257" t="str">
        <f t="shared" si="127"/>
        <v/>
      </c>
      <c r="AA960" s="258" t="str">
        <f t="shared" si="132"/>
        <v>No</v>
      </c>
      <c r="AB960" s="259" t="str">
        <f>IFERROR(IF(COUNTIF($P$4:P960,P960)=1,P960,""),"")</f>
        <v/>
      </c>
      <c r="AC960" s="259" t="str">
        <f t="shared" si="133"/>
        <v/>
      </c>
      <c r="AD960" s="259" t="str">
        <f t="shared" si="134"/>
        <v/>
      </c>
      <c r="AE960" s="259" t="str">
        <f>IFERROR(IF(AND(Cal!P960&gt;=Cal!$AG$5,Cal!P960&lt;=Cal!$AH$5,PrintPayslip!$D$7=Cal!$Q960),IF(LEN(P960)&gt;0,P960,0),""),"")</f>
        <v/>
      </c>
      <c r="AF960" s="258" t="str">
        <f t="shared" si="128"/>
        <v/>
      </c>
    </row>
    <row r="961" spans="2:32" x14ac:dyDescent="0.25">
      <c r="B961" s="228">
        <v>957</v>
      </c>
      <c r="C961" s="247">
        <f>IF(LEN(INDEX(TaxData!$B$7:$D$4006,Cal!$B961,Cal!C$3))&gt;0,INDEX(TaxData!$B$7:$D$4006,Cal!$B961,Cal!C$3),"")</f>
        <v>1042</v>
      </c>
      <c r="D961" s="247">
        <f>IF(LEN(INDEX(TaxData!$B$7:$D$4006,Cal!$B961,Cal!D$3))&gt;0,INDEX(TaxData!$B$7:$D$4006,Cal!$B961,Cal!D$3),"")</f>
        <v>197</v>
      </c>
      <c r="E961" s="247">
        <f>IF(LEN(INDEX(TaxData!$B$7:$D$4006,Cal!$B961,Cal!E$3))&gt;0,INDEX(TaxData!$B$7:$D$4006,Cal!$B961,Cal!E$3),"")</f>
        <v>319</v>
      </c>
      <c r="F961" s="230"/>
      <c r="H961" s="234"/>
      <c r="I961" s="234"/>
      <c r="J961" s="234"/>
      <c r="K961" s="234"/>
      <c r="O961" s="228">
        <v>957</v>
      </c>
      <c r="P961" s="250" t="str">
        <f>IF(LEN(INDEX(DataInput!$B$6:$G$2005,Cal!$B961,Cal!P$3))&gt;0,INDEX(DataInput!$B$6:$G$2005,Cal!$B961,Cal!P$3),"")</f>
        <v/>
      </c>
      <c r="Q961" s="251" t="str">
        <f>IF(LEN(INDEX(DataInput!$B$6:$G$2005,Cal!$B961,Cal!Q$3))&gt;0,INDEX(DataInput!$B$6:$G$2005,Cal!$B961,Cal!Q$3),"")</f>
        <v/>
      </c>
      <c r="R961" s="252" t="str">
        <f>IF(LEN(INDEX(DataInput!$B$6:$G$2005,Cal!$B961,Cal!R$3))&gt;0,INDEX(DataInput!$B$6:$G$2005,Cal!$B961,Cal!R$3),"")</f>
        <v/>
      </c>
      <c r="S961" s="251" t="str">
        <f>IF(LEN(INDEX(DataInput!$B$6:$G$2005,Cal!$B961,Cal!S$3))&gt;0,INDEX(DataInput!$B$6:$G$2005,Cal!$B961,Cal!S$3),"")</f>
        <v/>
      </c>
      <c r="T961" s="253" t="str">
        <f>IF(LEN(INDEX(DataInput!$B$6:$G$2005,Cal!$B961,Cal!T$3))&gt;0,INDEX(DataInput!$B$6:$G$2005,Cal!$B961,Cal!T$3),"")</f>
        <v/>
      </c>
      <c r="U961" s="254" t="str">
        <f>IF(LEN(INDEX(DataInput!$B$6:$G$2005,Cal!$B961,Cal!U$3))&gt;0,INDEX(DataInput!$B$6:$G$2005,Cal!$B961,Cal!U$3),"")</f>
        <v/>
      </c>
      <c r="V961" s="262">
        <f t="shared" si="129"/>
        <v>0</v>
      </c>
      <c r="W961" s="262" t="str">
        <f t="shared" si="130"/>
        <v/>
      </c>
      <c r="X961" s="262" t="str">
        <f t="shared" si="131"/>
        <v/>
      </c>
      <c r="Y961" s="257" t="str">
        <f t="shared" si="126"/>
        <v/>
      </c>
      <c r="Z961" s="257" t="str">
        <f t="shared" si="127"/>
        <v/>
      </c>
      <c r="AA961" s="258" t="str">
        <f t="shared" si="132"/>
        <v>No</v>
      </c>
      <c r="AB961" s="259" t="str">
        <f>IFERROR(IF(COUNTIF($P$4:P961,P961)=1,P961,""),"")</f>
        <v/>
      </c>
      <c r="AC961" s="259" t="str">
        <f t="shared" si="133"/>
        <v/>
      </c>
      <c r="AD961" s="259" t="str">
        <f t="shared" si="134"/>
        <v/>
      </c>
      <c r="AE961" s="259" t="str">
        <f>IFERROR(IF(AND(Cal!P961&gt;=Cal!$AG$5,Cal!P961&lt;=Cal!$AH$5,PrintPayslip!$D$7=Cal!$Q961),IF(LEN(P961)&gt;0,P961,0),""),"")</f>
        <v/>
      </c>
      <c r="AF961" s="258" t="str">
        <f t="shared" si="128"/>
        <v/>
      </c>
    </row>
    <row r="962" spans="2:32" x14ac:dyDescent="0.25">
      <c r="B962" s="228">
        <v>958</v>
      </c>
      <c r="C962" s="247">
        <f>IF(LEN(INDEX(TaxData!$B$7:$D$4006,Cal!$B962,Cal!C$3))&gt;0,INDEX(TaxData!$B$7:$D$4006,Cal!$B962,Cal!C$3),"")</f>
        <v>1043</v>
      </c>
      <c r="D962" s="247">
        <f>IF(LEN(INDEX(TaxData!$B$7:$D$4006,Cal!$B962,Cal!D$3))&gt;0,INDEX(TaxData!$B$7:$D$4006,Cal!$B962,Cal!D$3),"")</f>
        <v>198</v>
      </c>
      <c r="E962" s="247">
        <f>IF(LEN(INDEX(TaxData!$B$7:$D$4006,Cal!$B962,Cal!E$3))&gt;0,INDEX(TaxData!$B$7:$D$4006,Cal!$B962,Cal!E$3),"")</f>
        <v>319</v>
      </c>
      <c r="F962" s="230"/>
      <c r="H962" s="234"/>
      <c r="I962" s="234"/>
      <c r="J962" s="234"/>
      <c r="K962" s="234"/>
      <c r="O962" s="228">
        <v>958</v>
      </c>
      <c r="P962" s="250" t="str">
        <f>IF(LEN(INDEX(DataInput!$B$6:$G$2005,Cal!$B962,Cal!P$3))&gt;0,INDEX(DataInput!$B$6:$G$2005,Cal!$B962,Cal!P$3),"")</f>
        <v/>
      </c>
      <c r="Q962" s="251" t="str">
        <f>IF(LEN(INDEX(DataInput!$B$6:$G$2005,Cal!$B962,Cal!Q$3))&gt;0,INDEX(DataInput!$B$6:$G$2005,Cal!$B962,Cal!Q$3),"")</f>
        <v/>
      </c>
      <c r="R962" s="252" t="str">
        <f>IF(LEN(INDEX(DataInput!$B$6:$G$2005,Cal!$B962,Cal!R$3))&gt;0,INDEX(DataInput!$B$6:$G$2005,Cal!$B962,Cal!R$3),"")</f>
        <v/>
      </c>
      <c r="S962" s="251" t="str">
        <f>IF(LEN(INDEX(DataInput!$B$6:$G$2005,Cal!$B962,Cal!S$3))&gt;0,INDEX(DataInput!$B$6:$G$2005,Cal!$B962,Cal!S$3),"")</f>
        <v/>
      </c>
      <c r="T962" s="253" t="str">
        <f>IF(LEN(INDEX(DataInput!$B$6:$G$2005,Cal!$B962,Cal!T$3))&gt;0,INDEX(DataInput!$B$6:$G$2005,Cal!$B962,Cal!T$3),"")</f>
        <v/>
      </c>
      <c r="U962" s="254" t="str">
        <f>IF(LEN(INDEX(DataInput!$B$6:$G$2005,Cal!$B962,Cal!U$3))&gt;0,INDEX(DataInput!$B$6:$G$2005,Cal!$B962,Cal!U$3),"")</f>
        <v/>
      </c>
      <c r="V962" s="262">
        <f t="shared" si="129"/>
        <v>0</v>
      </c>
      <c r="W962" s="262" t="str">
        <f t="shared" si="130"/>
        <v/>
      </c>
      <c r="X962" s="262" t="str">
        <f t="shared" si="131"/>
        <v/>
      </c>
      <c r="Y962" s="257" t="str">
        <f t="shared" si="126"/>
        <v/>
      </c>
      <c r="Z962" s="257" t="str">
        <f t="shared" si="127"/>
        <v/>
      </c>
      <c r="AA962" s="258" t="str">
        <f t="shared" si="132"/>
        <v>No</v>
      </c>
      <c r="AB962" s="259" t="str">
        <f>IFERROR(IF(COUNTIF($P$4:P962,P962)=1,P962,""),"")</f>
        <v/>
      </c>
      <c r="AC962" s="259" t="str">
        <f t="shared" si="133"/>
        <v/>
      </c>
      <c r="AD962" s="259" t="str">
        <f t="shared" si="134"/>
        <v/>
      </c>
      <c r="AE962" s="259" t="str">
        <f>IFERROR(IF(AND(Cal!P962&gt;=Cal!$AG$5,Cal!P962&lt;=Cal!$AH$5,PrintPayslip!$D$7=Cal!$Q962),IF(LEN(P962)&gt;0,P962,0),""),"")</f>
        <v/>
      </c>
      <c r="AF962" s="258" t="str">
        <f t="shared" si="128"/>
        <v/>
      </c>
    </row>
    <row r="963" spans="2:32" x14ac:dyDescent="0.25">
      <c r="B963" s="228">
        <v>959</v>
      </c>
      <c r="C963" s="247">
        <f>IF(LEN(INDEX(TaxData!$B$7:$D$4006,Cal!$B963,Cal!C$3))&gt;0,INDEX(TaxData!$B$7:$D$4006,Cal!$B963,Cal!C$3),"")</f>
        <v>1044</v>
      </c>
      <c r="D963" s="247">
        <f>IF(LEN(INDEX(TaxData!$B$7:$D$4006,Cal!$B963,Cal!D$3))&gt;0,INDEX(TaxData!$B$7:$D$4006,Cal!$B963,Cal!D$3),"")</f>
        <v>198</v>
      </c>
      <c r="E963" s="247">
        <f>IF(LEN(INDEX(TaxData!$B$7:$D$4006,Cal!$B963,Cal!E$3))&gt;0,INDEX(TaxData!$B$7:$D$4006,Cal!$B963,Cal!E$3),"")</f>
        <v>319</v>
      </c>
      <c r="F963" s="230"/>
      <c r="H963" s="234"/>
      <c r="I963" s="234"/>
      <c r="J963" s="234"/>
      <c r="K963" s="234"/>
      <c r="O963" s="228">
        <v>959</v>
      </c>
      <c r="P963" s="250" t="str">
        <f>IF(LEN(INDEX(DataInput!$B$6:$G$2005,Cal!$B963,Cal!P$3))&gt;0,INDEX(DataInput!$B$6:$G$2005,Cal!$B963,Cal!P$3),"")</f>
        <v/>
      </c>
      <c r="Q963" s="251" t="str">
        <f>IF(LEN(INDEX(DataInput!$B$6:$G$2005,Cal!$B963,Cal!Q$3))&gt;0,INDEX(DataInput!$B$6:$G$2005,Cal!$B963,Cal!Q$3),"")</f>
        <v/>
      </c>
      <c r="R963" s="252" t="str">
        <f>IF(LEN(INDEX(DataInput!$B$6:$G$2005,Cal!$B963,Cal!R$3))&gt;0,INDEX(DataInput!$B$6:$G$2005,Cal!$B963,Cal!R$3),"")</f>
        <v/>
      </c>
      <c r="S963" s="251" t="str">
        <f>IF(LEN(INDEX(DataInput!$B$6:$G$2005,Cal!$B963,Cal!S$3))&gt;0,INDEX(DataInput!$B$6:$G$2005,Cal!$B963,Cal!S$3),"")</f>
        <v/>
      </c>
      <c r="T963" s="253" t="str">
        <f>IF(LEN(INDEX(DataInput!$B$6:$G$2005,Cal!$B963,Cal!T$3))&gt;0,INDEX(DataInput!$B$6:$G$2005,Cal!$B963,Cal!T$3),"")</f>
        <v/>
      </c>
      <c r="U963" s="254" t="str">
        <f>IF(LEN(INDEX(DataInput!$B$6:$G$2005,Cal!$B963,Cal!U$3))&gt;0,INDEX(DataInput!$B$6:$G$2005,Cal!$B963,Cal!U$3),"")</f>
        <v/>
      </c>
      <c r="V963" s="262">
        <f t="shared" si="129"/>
        <v>0</v>
      </c>
      <c r="W963" s="262" t="str">
        <f t="shared" si="130"/>
        <v/>
      </c>
      <c r="X963" s="262" t="str">
        <f t="shared" si="131"/>
        <v/>
      </c>
      <c r="Y963" s="257" t="str">
        <f t="shared" si="126"/>
        <v/>
      </c>
      <c r="Z963" s="257" t="str">
        <f t="shared" si="127"/>
        <v/>
      </c>
      <c r="AA963" s="258" t="str">
        <f t="shared" si="132"/>
        <v>No</v>
      </c>
      <c r="AB963" s="259" t="str">
        <f>IFERROR(IF(COUNTIF($P$4:P963,P963)=1,P963,""),"")</f>
        <v/>
      </c>
      <c r="AC963" s="259" t="str">
        <f t="shared" si="133"/>
        <v/>
      </c>
      <c r="AD963" s="259" t="str">
        <f t="shared" si="134"/>
        <v/>
      </c>
      <c r="AE963" s="259" t="str">
        <f>IFERROR(IF(AND(Cal!P963&gt;=Cal!$AG$5,Cal!P963&lt;=Cal!$AH$5,PrintPayslip!$D$7=Cal!$Q963),IF(LEN(P963)&gt;0,P963,0),""),"")</f>
        <v/>
      </c>
      <c r="AF963" s="258" t="str">
        <f t="shared" si="128"/>
        <v/>
      </c>
    </row>
    <row r="964" spans="2:32" x14ac:dyDescent="0.25">
      <c r="B964" s="228">
        <v>960</v>
      </c>
      <c r="C964" s="247">
        <f>IF(LEN(INDEX(TaxData!$B$7:$D$4006,Cal!$B964,Cal!C$3))&gt;0,INDEX(TaxData!$B$7:$D$4006,Cal!$B964,Cal!C$3),"")</f>
        <v>1045</v>
      </c>
      <c r="D964" s="247">
        <f>IF(LEN(INDEX(TaxData!$B$7:$D$4006,Cal!$B964,Cal!D$3))&gt;0,INDEX(TaxData!$B$7:$D$4006,Cal!$B964,Cal!D$3),"")</f>
        <v>198</v>
      </c>
      <c r="E964" s="247">
        <f>IF(LEN(INDEX(TaxData!$B$7:$D$4006,Cal!$B964,Cal!E$3))&gt;0,INDEX(TaxData!$B$7:$D$4006,Cal!$B964,Cal!E$3),"")</f>
        <v>320</v>
      </c>
      <c r="F964" s="230"/>
      <c r="H964" s="234"/>
      <c r="I964" s="234"/>
      <c r="J964" s="234"/>
      <c r="K964" s="234"/>
      <c r="O964" s="228">
        <v>960</v>
      </c>
      <c r="P964" s="250" t="str">
        <f>IF(LEN(INDEX(DataInput!$B$6:$G$2005,Cal!$B964,Cal!P$3))&gt;0,INDEX(DataInput!$B$6:$G$2005,Cal!$B964,Cal!P$3),"")</f>
        <v/>
      </c>
      <c r="Q964" s="251" t="str">
        <f>IF(LEN(INDEX(DataInput!$B$6:$G$2005,Cal!$B964,Cal!Q$3))&gt;0,INDEX(DataInput!$B$6:$G$2005,Cal!$B964,Cal!Q$3),"")</f>
        <v/>
      </c>
      <c r="R964" s="252" t="str">
        <f>IF(LEN(INDEX(DataInput!$B$6:$G$2005,Cal!$B964,Cal!R$3))&gt;0,INDEX(DataInput!$B$6:$G$2005,Cal!$B964,Cal!R$3),"")</f>
        <v/>
      </c>
      <c r="S964" s="251" t="str">
        <f>IF(LEN(INDEX(DataInput!$B$6:$G$2005,Cal!$B964,Cal!S$3))&gt;0,INDEX(DataInput!$B$6:$G$2005,Cal!$B964,Cal!S$3),"")</f>
        <v/>
      </c>
      <c r="T964" s="253" t="str">
        <f>IF(LEN(INDEX(DataInput!$B$6:$G$2005,Cal!$B964,Cal!T$3))&gt;0,INDEX(DataInput!$B$6:$G$2005,Cal!$B964,Cal!T$3),"")</f>
        <v/>
      </c>
      <c r="U964" s="254" t="str">
        <f>IF(LEN(INDEX(DataInput!$B$6:$G$2005,Cal!$B964,Cal!U$3))&gt;0,INDEX(DataInput!$B$6:$G$2005,Cal!$B964,Cal!U$3),"")</f>
        <v/>
      </c>
      <c r="V964" s="262">
        <f t="shared" si="129"/>
        <v>0</v>
      </c>
      <c r="W964" s="262" t="str">
        <f t="shared" si="130"/>
        <v/>
      </c>
      <c r="X964" s="262" t="str">
        <f t="shared" si="131"/>
        <v/>
      </c>
      <c r="Y964" s="257" t="str">
        <f t="shared" si="126"/>
        <v/>
      </c>
      <c r="Z964" s="257" t="str">
        <f t="shared" si="127"/>
        <v/>
      </c>
      <c r="AA964" s="258" t="str">
        <f t="shared" si="132"/>
        <v>No</v>
      </c>
      <c r="AB964" s="259" t="str">
        <f>IFERROR(IF(COUNTIF($P$4:P964,P964)=1,P964,""),"")</f>
        <v/>
      </c>
      <c r="AC964" s="259" t="str">
        <f t="shared" si="133"/>
        <v/>
      </c>
      <c r="AD964" s="259" t="str">
        <f t="shared" si="134"/>
        <v/>
      </c>
      <c r="AE964" s="259" t="str">
        <f>IFERROR(IF(AND(Cal!P964&gt;=Cal!$AG$5,Cal!P964&lt;=Cal!$AH$5,PrintPayslip!$D$7=Cal!$Q964),IF(LEN(P964)&gt;0,P964,0),""),"")</f>
        <v/>
      </c>
      <c r="AF964" s="258" t="str">
        <f t="shared" si="128"/>
        <v/>
      </c>
    </row>
    <row r="965" spans="2:32" x14ac:dyDescent="0.25">
      <c r="B965" s="228">
        <v>961</v>
      </c>
      <c r="C965" s="247">
        <f>IF(LEN(INDEX(TaxData!$B$7:$D$4006,Cal!$B965,Cal!C$3))&gt;0,INDEX(TaxData!$B$7:$D$4006,Cal!$B965,Cal!C$3),"")</f>
        <v>1046</v>
      </c>
      <c r="D965" s="247">
        <f>IF(LEN(INDEX(TaxData!$B$7:$D$4006,Cal!$B965,Cal!D$3))&gt;0,INDEX(TaxData!$B$7:$D$4006,Cal!$B965,Cal!D$3),"")</f>
        <v>199</v>
      </c>
      <c r="E965" s="247">
        <f>IF(LEN(INDEX(TaxData!$B$7:$D$4006,Cal!$B965,Cal!E$3))&gt;0,INDEX(TaxData!$B$7:$D$4006,Cal!$B965,Cal!E$3),"")</f>
        <v>320</v>
      </c>
      <c r="F965" s="230"/>
      <c r="H965" s="234"/>
      <c r="I965" s="234"/>
      <c r="J965" s="234"/>
      <c r="K965" s="234"/>
      <c r="O965" s="228">
        <v>961</v>
      </c>
      <c r="P965" s="250" t="str">
        <f>IF(LEN(INDEX(DataInput!$B$6:$G$2005,Cal!$B965,Cal!P$3))&gt;0,INDEX(DataInput!$B$6:$G$2005,Cal!$B965,Cal!P$3),"")</f>
        <v/>
      </c>
      <c r="Q965" s="251" t="str">
        <f>IF(LEN(INDEX(DataInput!$B$6:$G$2005,Cal!$B965,Cal!Q$3))&gt;0,INDEX(DataInput!$B$6:$G$2005,Cal!$B965,Cal!Q$3),"")</f>
        <v/>
      </c>
      <c r="R965" s="252" t="str">
        <f>IF(LEN(INDEX(DataInput!$B$6:$G$2005,Cal!$B965,Cal!R$3))&gt;0,INDEX(DataInput!$B$6:$G$2005,Cal!$B965,Cal!R$3),"")</f>
        <v/>
      </c>
      <c r="S965" s="251" t="str">
        <f>IF(LEN(INDEX(DataInput!$B$6:$G$2005,Cal!$B965,Cal!S$3))&gt;0,INDEX(DataInput!$B$6:$G$2005,Cal!$B965,Cal!S$3),"")</f>
        <v/>
      </c>
      <c r="T965" s="253" t="str">
        <f>IF(LEN(INDEX(DataInput!$B$6:$G$2005,Cal!$B965,Cal!T$3))&gt;0,INDEX(DataInput!$B$6:$G$2005,Cal!$B965,Cal!T$3),"")</f>
        <v/>
      </c>
      <c r="U965" s="254" t="str">
        <f>IF(LEN(INDEX(DataInput!$B$6:$G$2005,Cal!$B965,Cal!U$3))&gt;0,INDEX(DataInput!$B$6:$G$2005,Cal!$B965,Cal!U$3),"")</f>
        <v/>
      </c>
      <c r="V965" s="262">
        <f t="shared" si="129"/>
        <v>0</v>
      </c>
      <c r="W965" s="262" t="str">
        <f t="shared" si="130"/>
        <v/>
      </c>
      <c r="X965" s="262" t="str">
        <f t="shared" si="131"/>
        <v/>
      </c>
      <c r="Y965" s="257" t="str">
        <f t="shared" ref="Y965:Y1028" si="135">IFERROR(INDEX($J$5:$J$154,MATCH($Q965,$I$5:$I$154,0),1),"")</f>
        <v/>
      </c>
      <c r="Z965" s="257" t="str">
        <f t="shared" ref="Z965:Z1028" si="136">IFERROR(INDEX($K$5:$K$154,MATCH($Q965,$I$5:$I$154,0),1),"")</f>
        <v/>
      </c>
      <c r="AA965" s="258" t="str">
        <f t="shared" si="132"/>
        <v>No</v>
      </c>
      <c r="AB965" s="259" t="str">
        <f>IFERROR(IF(COUNTIF($P$4:P965,P965)=1,P965,""),"")</f>
        <v/>
      </c>
      <c r="AC965" s="259" t="str">
        <f t="shared" si="133"/>
        <v/>
      </c>
      <c r="AD965" s="259" t="str">
        <f t="shared" si="134"/>
        <v/>
      </c>
      <c r="AE965" s="259" t="str">
        <f>IFERROR(IF(AND(Cal!P965&gt;=Cal!$AG$5,Cal!P965&lt;=Cal!$AH$5,PrintPayslip!$D$7=Cal!$Q965),IF(LEN(P965)&gt;0,P965,0),""),"")</f>
        <v/>
      </c>
      <c r="AF965" s="258" t="str">
        <f t="shared" ref="AF965:AF1028" si="137">IF(AF964=2002,2003,IF(ROW(AF965)-6=$AE$2005,2002,IFERROR(MATCH(SMALL($AE$5:$AE$2004,ROW($AE964)-ROW($AE$3)),$AE$5:$AE$2004,0),"")))</f>
        <v/>
      </c>
    </row>
    <row r="966" spans="2:32" x14ac:dyDescent="0.25">
      <c r="B966" s="228">
        <v>962</v>
      </c>
      <c r="C966" s="247">
        <f>IF(LEN(INDEX(TaxData!$B$7:$D$4006,Cal!$B966,Cal!C$3))&gt;0,INDEX(TaxData!$B$7:$D$4006,Cal!$B966,Cal!C$3),"")</f>
        <v>1047</v>
      </c>
      <c r="D966" s="247">
        <f>IF(LEN(INDEX(TaxData!$B$7:$D$4006,Cal!$B966,Cal!D$3))&gt;0,INDEX(TaxData!$B$7:$D$4006,Cal!$B966,Cal!D$3),"")</f>
        <v>199</v>
      </c>
      <c r="E966" s="247">
        <f>IF(LEN(INDEX(TaxData!$B$7:$D$4006,Cal!$B966,Cal!E$3))&gt;0,INDEX(TaxData!$B$7:$D$4006,Cal!$B966,Cal!E$3),"")</f>
        <v>320</v>
      </c>
      <c r="F966" s="230"/>
      <c r="H966" s="234"/>
      <c r="I966" s="234"/>
      <c r="J966" s="234"/>
      <c r="K966" s="234"/>
      <c r="O966" s="228">
        <v>962</v>
      </c>
      <c r="P966" s="250" t="str">
        <f>IF(LEN(INDEX(DataInput!$B$6:$G$2005,Cal!$B966,Cal!P$3))&gt;0,INDEX(DataInput!$B$6:$G$2005,Cal!$B966,Cal!P$3),"")</f>
        <v/>
      </c>
      <c r="Q966" s="251" t="str">
        <f>IF(LEN(INDEX(DataInput!$B$6:$G$2005,Cal!$B966,Cal!Q$3))&gt;0,INDEX(DataInput!$B$6:$G$2005,Cal!$B966,Cal!Q$3),"")</f>
        <v/>
      </c>
      <c r="R966" s="252" t="str">
        <f>IF(LEN(INDEX(DataInput!$B$6:$G$2005,Cal!$B966,Cal!R$3))&gt;0,INDEX(DataInput!$B$6:$G$2005,Cal!$B966,Cal!R$3),"")</f>
        <v/>
      </c>
      <c r="S966" s="251" t="str">
        <f>IF(LEN(INDEX(DataInput!$B$6:$G$2005,Cal!$B966,Cal!S$3))&gt;0,INDEX(DataInput!$B$6:$G$2005,Cal!$B966,Cal!S$3),"")</f>
        <v/>
      </c>
      <c r="T966" s="253" t="str">
        <f>IF(LEN(INDEX(DataInput!$B$6:$G$2005,Cal!$B966,Cal!T$3))&gt;0,INDEX(DataInput!$B$6:$G$2005,Cal!$B966,Cal!T$3),"")</f>
        <v/>
      </c>
      <c r="U966" s="254" t="str">
        <f>IF(LEN(INDEX(DataInput!$B$6:$G$2005,Cal!$B966,Cal!U$3))&gt;0,INDEX(DataInput!$B$6:$G$2005,Cal!$B966,Cal!U$3),"")</f>
        <v/>
      </c>
      <c r="V966" s="262">
        <f t="shared" ref="V966:V1029" si="138">IFERROR(IF(P966="",0,YEAR(P966)),"")</f>
        <v>0</v>
      </c>
      <c r="W966" s="262" t="str">
        <f t="shared" ref="W966:W1029" si="139">IFERROR(INDEX($M$4:$M$15,MONTH($P966),1),"")</f>
        <v/>
      </c>
      <c r="X966" s="262" t="str">
        <f t="shared" ref="X966:X1029" si="140">IFERROR(WEEKNUM($P966),"")</f>
        <v/>
      </c>
      <c r="Y966" s="257" t="str">
        <f t="shared" si="135"/>
        <v/>
      </c>
      <c r="Z966" s="257" t="str">
        <f t="shared" si="136"/>
        <v/>
      </c>
      <c r="AA966" s="258" t="str">
        <f t="shared" ref="AA966:AA1029" si="141">IF(LEN(R966)&gt;0,"Yes","No")</f>
        <v>No</v>
      </c>
      <c r="AB966" s="259" t="str">
        <f>IFERROR(IF(COUNTIF($P$4:P966,P966)=1,P966,""),"")</f>
        <v/>
      </c>
      <c r="AC966" s="259" t="str">
        <f t="shared" ref="AC966:AC1029" si="142">IFERROR(SMALL($AB$5:$AB$2004,ROW(AA966)-ROW($AA$4)),"")</f>
        <v/>
      </c>
      <c r="AD966" s="259" t="str">
        <f t="shared" ref="AD966:AD1029" si="143">IFERROR(IF(AC966&gt;=$AG$5,AC966,""),"")</f>
        <v/>
      </c>
      <c r="AE966" s="259" t="str">
        <f>IFERROR(IF(AND(Cal!P966&gt;=Cal!$AG$5,Cal!P966&lt;=Cal!$AH$5,PrintPayslip!$D$7=Cal!$Q966),IF(LEN(P966)&gt;0,P966,0),""),"")</f>
        <v/>
      </c>
      <c r="AF966" s="258" t="str">
        <f t="shared" si="137"/>
        <v/>
      </c>
    </row>
    <row r="967" spans="2:32" x14ac:dyDescent="0.25">
      <c r="B967" s="228">
        <v>963</v>
      </c>
      <c r="C967" s="247">
        <f>IF(LEN(INDEX(TaxData!$B$7:$D$4006,Cal!$B967,Cal!C$3))&gt;0,INDEX(TaxData!$B$7:$D$4006,Cal!$B967,Cal!C$3),"")</f>
        <v>1048</v>
      </c>
      <c r="D967" s="247">
        <f>IF(LEN(INDEX(TaxData!$B$7:$D$4006,Cal!$B967,Cal!D$3))&gt;0,INDEX(TaxData!$B$7:$D$4006,Cal!$B967,Cal!D$3),"")</f>
        <v>199</v>
      </c>
      <c r="E967" s="247">
        <f>IF(LEN(INDEX(TaxData!$B$7:$D$4006,Cal!$B967,Cal!E$3))&gt;0,INDEX(TaxData!$B$7:$D$4006,Cal!$B967,Cal!E$3),"")</f>
        <v>321</v>
      </c>
      <c r="F967" s="230"/>
      <c r="H967" s="234"/>
      <c r="I967" s="234"/>
      <c r="J967" s="234"/>
      <c r="K967" s="234"/>
      <c r="O967" s="228">
        <v>963</v>
      </c>
      <c r="P967" s="250" t="str">
        <f>IF(LEN(INDEX(DataInput!$B$6:$G$2005,Cal!$B967,Cal!P$3))&gt;0,INDEX(DataInput!$B$6:$G$2005,Cal!$B967,Cal!P$3),"")</f>
        <v/>
      </c>
      <c r="Q967" s="251" t="str">
        <f>IF(LEN(INDEX(DataInput!$B$6:$G$2005,Cal!$B967,Cal!Q$3))&gt;0,INDEX(DataInput!$B$6:$G$2005,Cal!$B967,Cal!Q$3),"")</f>
        <v/>
      </c>
      <c r="R967" s="252" t="str">
        <f>IF(LEN(INDEX(DataInput!$B$6:$G$2005,Cal!$B967,Cal!R$3))&gt;0,INDEX(DataInput!$B$6:$G$2005,Cal!$B967,Cal!R$3),"")</f>
        <v/>
      </c>
      <c r="S967" s="251" t="str">
        <f>IF(LEN(INDEX(DataInput!$B$6:$G$2005,Cal!$B967,Cal!S$3))&gt;0,INDEX(DataInput!$B$6:$G$2005,Cal!$B967,Cal!S$3),"")</f>
        <v/>
      </c>
      <c r="T967" s="253" t="str">
        <f>IF(LEN(INDEX(DataInput!$B$6:$G$2005,Cal!$B967,Cal!T$3))&gt;0,INDEX(DataInput!$B$6:$G$2005,Cal!$B967,Cal!T$3),"")</f>
        <v/>
      </c>
      <c r="U967" s="254" t="str">
        <f>IF(LEN(INDEX(DataInput!$B$6:$G$2005,Cal!$B967,Cal!U$3))&gt;0,INDEX(DataInput!$B$6:$G$2005,Cal!$B967,Cal!U$3),"")</f>
        <v/>
      </c>
      <c r="V967" s="262">
        <f t="shared" si="138"/>
        <v>0</v>
      </c>
      <c r="W967" s="262" t="str">
        <f t="shared" si="139"/>
        <v/>
      </c>
      <c r="X967" s="262" t="str">
        <f t="shared" si="140"/>
        <v/>
      </c>
      <c r="Y967" s="257" t="str">
        <f t="shared" si="135"/>
        <v/>
      </c>
      <c r="Z967" s="257" t="str">
        <f t="shared" si="136"/>
        <v/>
      </c>
      <c r="AA967" s="258" t="str">
        <f t="shared" si="141"/>
        <v>No</v>
      </c>
      <c r="AB967" s="259" t="str">
        <f>IFERROR(IF(COUNTIF($P$4:P967,P967)=1,P967,""),"")</f>
        <v/>
      </c>
      <c r="AC967" s="259" t="str">
        <f t="shared" si="142"/>
        <v/>
      </c>
      <c r="AD967" s="259" t="str">
        <f t="shared" si="143"/>
        <v/>
      </c>
      <c r="AE967" s="259" t="str">
        <f>IFERROR(IF(AND(Cal!P967&gt;=Cal!$AG$5,Cal!P967&lt;=Cal!$AH$5,PrintPayslip!$D$7=Cal!$Q967),IF(LEN(P967)&gt;0,P967,0),""),"")</f>
        <v/>
      </c>
      <c r="AF967" s="258" t="str">
        <f t="shared" si="137"/>
        <v/>
      </c>
    </row>
    <row r="968" spans="2:32" x14ac:dyDescent="0.25">
      <c r="B968" s="228">
        <v>964</v>
      </c>
      <c r="C968" s="247">
        <f>IF(LEN(INDEX(TaxData!$B$7:$D$4006,Cal!$B968,Cal!C$3))&gt;0,INDEX(TaxData!$B$7:$D$4006,Cal!$B968,Cal!C$3),"")</f>
        <v>1049</v>
      </c>
      <c r="D968" s="247">
        <f>IF(LEN(INDEX(TaxData!$B$7:$D$4006,Cal!$B968,Cal!D$3))&gt;0,INDEX(TaxData!$B$7:$D$4006,Cal!$B968,Cal!D$3),"")</f>
        <v>200</v>
      </c>
      <c r="E968" s="247">
        <f>IF(LEN(INDEX(TaxData!$B$7:$D$4006,Cal!$B968,Cal!E$3))&gt;0,INDEX(TaxData!$B$7:$D$4006,Cal!$B968,Cal!E$3),"")</f>
        <v>321</v>
      </c>
      <c r="F968" s="230"/>
      <c r="H968" s="234"/>
      <c r="I968" s="234"/>
      <c r="J968" s="234"/>
      <c r="K968" s="234"/>
      <c r="O968" s="228">
        <v>964</v>
      </c>
      <c r="P968" s="250" t="str">
        <f>IF(LEN(INDEX(DataInput!$B$6:$G$2005,Cal!$B968,Cal!P$3))&gt;0,INDEX(DataInput!$B$6:$G$2005,Cal!$B968,Cal!P$3),"")</f>
        <v/>
      </c>
      <c r="Q968" s="251" t="str">
        <f>IF(LEN(INDEX(DataInput!$B$6:$G$2005,Cal!$B968,Cal!Q$3))&gt;0,INDEX(DataInput!$B$6:$G$2005,Cal!$B968,Cal!Q$3),"")</f>
        <v/>
      </c>
      <c r="R968" s="252" t="str">
        <f>IF(LEN(INDEX(DataInput!$B$6:$G$2005,Cal!$B968,Cal!R$3))&gt;0,INDEX(DataInput!$B$6:$G$2005,Cal!$B968,Cal!R$3),"")</f>
        <v/>
      </c>
      <c r="S968" s="251" t="str">
        <f>IF(LEN(INDEX(DataInput!$B$6:$G$2005,Cal!$B968,Cal!S$3))&gt;0,INDEX(DataInput!$B$6:$G$2005,Cal!$B968,Cal!S$3),"")</f>
        <v/>
      </c>
      <c r="T968" s="253" t="str">
        <f>IF(LEN(INDEX(DataInput!$B$6:$G$2005,Cal!$B968,Cal!T$3))&gt;0,INDEX(DataInput!$B$6:$G$2005,Cal!$B968,Cal!T$3),"")</f>
        <v/>
      </c>
      <c r="U968" s="254" t="str">
        <f>IF(LEN(INDEX(DataInput!$B$6:$G$2005,Cal!$B968,Cal!U$3))&gt;0,INDEX(DataInput!$B$6:$G$2005,Cal!$B968,Cal!U$3),"")</f>
        <v/>
      </c>
      <c r="V968" s="262">
        <f t="shared" si="138"/>
        <v>0</v>
      </c>
      <c r="W968" s="262" t="str">
        <f t="shared" si="139"/>
        <v/>
      </c>
      <c r="X968" s="262" t="str">
        <f t="shared" si="140"/>
        <v/>
      </c>
      <c r="Y968" s="257" t="str">
        <f t="shared" si="135"/>
        <v/>
      </c>
      <c r="Z968" s="257" t="str">
        <f t="shared" si="136"/>
        <v/>
      </c>
      <c r="AA968" s="258" t="str">
        <f t="shared" si="141"/>
        <v>No</v>
      </c>
      <c r="AB968" s="259" t="str">
        <f>IFERROR(IF(COUNTIF($P$4:P968,P968)=1,P968,""),"")</f>
        <v/>
      </c>
      <c r="AC968" s="259" t="str">
        <f t="shared" si="142"/>
        <v/>
      </c>
      <c r="AD968" s="259" t="str">
        <f t="shared" si="143"/>
        <v/>
      </c>
      <c r="AE968" s="259" t="str">
        <f>IFERROR(IF(AND(Cal!P968&gt;=Cal!$AG$5,Cal!P968&lt;=Cal!$AH$5,PrintPayslip!$D$7=Cal!$Q968),IF(LEN(P968)&gt;0,P968,0),""),"")</f>
        <v/>
      </c>
      <c r="AF968" s="258" t="str">
        <f t="shared" si="137"/>
        <v/>
      </c>
    </row>
    <row r="969" spans="2:32" x14ac:dyDescent="0.25">
      <c r="B969" s="228">
        <v>965</v>
      </c>
      <c r="C969" s="247">
        <f>IF(LEN(INDEX(TaxData!$B$7:$D$4006,Cal!$B969,Cal!C$3))&gt;0,INDEX(TaxData!$B$7:$D$4006,Cal!$B969,Cal!C$3),"")</f>
        <v>1050</v>
      </c>
      <c r="D969" s="247">
        <f>IF(LEN(INDEX(TaxData!$B$7:$D$4006,Cal!$B969,Cal!D$3))&gt;0,INDEX(TaxData!$B$7:$D$4006,Cal!$B969,Cal!D$3),"")</f>
        <v>200</v>
      </c>
      <c r="E969" s="247">
        <f>IF(LEN(INDEX(TaxData!$B$7:$D$4006,Cal!$B969,Cal!E$3))&gt;0,INDEX(TaxData!$B$7:$D$4006,Cal!$B969,Cal!E$3),"")</f>
        <v>321</v>
      </c>
      <c r="F969" s="230"/>
      <c r="H969" s="234"/>
      <c r="I969" s="234"/>
      <c r="J969" s="234"/>
      <c r="K969" s="234"/>
      <c r="O969" s="228">
        <v>965</v>
      </c>
      <c r="P969" s="250" t="str">
        <f>IF(LEN(INDEX(DataInput!$B$6:$G$2005,Cal!$B969,Cal!P$3))&gt;0,INDEX(DataInput!$B$6:$G$2005,Cal!$B969,Cal!P$3),"")</f>
        <v/>
      </c>
      <c r="Q969" s="251" t="str">
        <f>IF(LEN(INDEX(DataInput!$B$6:$G$2005,Cal!$B969,Cal!Q$3))&gt;0,INDEX(DataInput!$B$6:$G$2005,Cal!$B969,Cal!Q$3),"")</f>
        <v/>
      </c>
      <c r="R969" s="252" t="str">
        <f>IF(LEN(INDEX(DataInput!$B$6:$G$2005,Cal!$B969,Cal!R$3))&gt;0,INDEX(DataInput!$B$6:$G$2005,Cal!$B969,Cal!R$3),"")</f>
        <v/>
      </c>
      <c r="S969" s="251" t="str">
        <f>IF(LEN(INDEX(DataInput!$B$6:$G$2005,Cal!$B969,Cal!S$3))&gt;0,INDEX(DataInput!$B$6:$G$2005,Cal!$B969,Cal!S$3),"")</f>
        <v/>
      </c>
      <c r="T969" s="253" t="str">
        <f>IF(LEN(INDEX(DataInput!$B$6:$G$2005,Cal!$B969,Cal!T$3))&gt;0,INDEX(DataInput!$B$6:$G$2005,Cal!$B969,Cal!T$3),"")</f>
        <v/>
      </c>
      <c r="U969" s="254" t="str">
        <f>IF(LEN(INDEX(DataInput!$B$6:$G$2005,Cal!$B969,Cal!U$3))&gt;0,INDEX(DataInput!$B$6:$G$2005,Cal!$B969,Cal!U$3),"")</f>
        <v/>
      </c>
      <c r="V969" s="262">
        <f t="shared" si="138"/>
        <v>0</v>
      </c>
      <c r="W969" s="262" t="str">
        <f t="shared" si="139"/>
        <v/>
      </c>
      <c r="X969" s="262" t="str">
        <f t="shared" si="140"/>
        <v/>
      </c>
      <c r="Y969" s="257" t="str">
        <f t="shared" si="135"/>
        <v/>
      </c>
      <c r="Z969" s="257" t="str">
        <f t="shared" si="136"/>
        <v/>
      </c>
      <c r="AA969" s="258" t="str">
        <f t="shared" si="141"/>
        <v>No</v>
      </c>
      <c r="AB969" s="259" t="str">
        <f>IFERROR(IF(COUNTIF($P$4:P969,P969)=1,P969,""),"")</f>
        <v/>
      </c>
      <c r="AC969" s="259" t="str">
        <f t="shared" si="142"/>
        <v/>
      </c>
      <c r="AD969" s="259" t="str">
        <f t="shared" si="143"/>
        <v/>
      </c>
      <c r="AE969" s="259" t="str">
        <f>IFERROR(IF(AND(Cal!P969&gt;=Cal!$AG$5,Cal!P969&lt;=Cal!$AH$5,PrintPayslip!$D$7=Cal!$Q969),IF(LEN(P969)&gt;0,P969,0),""),"")</f>
        <v/>
      </c>
      <c r="AF969" s="258" t="str">
        <f t="shared" si="137"/>
        <v/>
      </c>
    </row>
    <row r="970" spans="2:32" x14ac:dyDescent="0.25">
      <c r="B970" s="228">
        <v>966</v>
      </c>
      <c r="C970" s="247">
        <f>IF(LEN(INDEX(TaxData!$B$7:$D$4006,Cal!$B970,Cal!C$3))&gt;0,INDEX(TaxData!$B$7:$D$4006,Cal!$B970,Cal!C$3),"")</f>
        <v>1051</v>
      </c>
      <c r="D970" s="247">
        <f>IF(LEN(INDEX(TaxData!$B$7:$D$4006,Cal!$B970,Cal!D$3))&gt;0,INDEX(TaxData!$B$7:$D$4006,Cal!$B970,Cal!D$3),"")</f>
        <v>200</v>
      </c>
      <c r="E970" s="247">
        <f>IF(LEN(INDEX(TaxData!$B$7:$D$4006,Cal!$B970,Cal!E$3))&gt;0,INDEX(TaxData!$B$7:$D$4006,Cal!$B970,Cal!E$3),"")</f>
        <v>322</v>
      </c>
      <c r="F970" s="230"/>
      <c r="H970" s="234"/>
      <c r="I970" s="234"/>
      <c r="J970" s="234"/>
      <c r="K970" s="234"/>
      <c r="O970" s="228">
        <v>966</v>
      </c>
      <c r="P970" s="250" t="str">
        <f>IF(LEN(INDEX(DataInput!$B$6:$G$2005,Cal!$B970,Cal!P$3))&gt;0,INDEX(DataInput!$B$6:$G$2005,Cal!$B970,Cal!P$3),"")</f>
        <v/>
      </c>
      <c r="Q970" s="251" t="str">
        <f>IF(LEN(INDEX(DataInput!$B$6:$G$2005,Cal!$B970,Cal!Q$3))&gt;0,INDEX(DataInput!$B$6:$G$2005,Cal!$B970,Cal!Q$3),"")</f>
        <v/>
      </c>
      <c r="R970" s="252" t="str">
        <f>IF(LEN(INDEX(DataInput!$B$6:$G$2005,Cal!$B970,Cal!R$3))&gt;0,INDEX(DataInput!$B$6:$G$2005,Cal!$B970,Cal!R$3),"")</f>
        <v/>
      </c>
      <c r="S970" s="251" t="str">
        <f>IF(LEN(INDEX(DataInput!$B$6:$G$2005,Cal!$B970,Cal!S$3))&gt;0,INDEX(DataInput!$B$6:$G$2005,Cal!$B970,Cal!S$3),"")</f>
        <v/>
      </c>
      <c r="T970" s="253" t="str">
        <f>IF(LEN(INDEX(DataInput!$B$6:$G$2005,Cal!$B970,Cal!T$3))&gt;0,INDEX(DataInput!$B$6:$G$2005,Cal!$B970,Cal!T$3),"")</f>
        <v/>
      </c>
      <c r="U970" s="254" t="str">
        <f>IF(LEN(INDEX(DataInput!$B$6:$G$2005,Cal!$B970,Cal!U$3))&gt;0,INDEX(DataInput!$B$6:$G$2005,Cal!$B970,Cal!U$3),"")</f>
        <v/>
      </c>
      <c r="V970" s="262">
        <f t="shared" si="138"/>
        <v>0</v>
      </c>
      <c r="W970" s="262" t="str">
        <f t="shared" si="139"/>
        <v/>
      </c>
      <c r="X970" s="262" t="str">
        <f t="shared" si="140"/>
        <v/>
      </c>
      <c r="Y970" s="257" t="str">
        <f t="shared" si="135"/>
        <v/>
      </c>
      <c r="Z970" s="257" t="str">
        <f t="shared" si="136"/>
        <v/>
      </c>
      <c r="AA970" s="258" t="str">
        <f t="shared" si="141"/>
        <v>No</v>
      </c>
      <c r="AB970" s="259" t="str">
        <f>IFERROR(IF(COUNTIF($P$4:P970,P970)=1,P970,""),"")</f>
        <v/>
      </c>
      <c r="AC970" s="259" t="str">
        <f t="shared" si="142"/>
        <v/>
      </c>
      <c r="AD970" s="259" t="str">
        <f t="shared" si="143"/>
        <v/>
      </c>
      <c r="AE970" s="259" t="str">
        <f>IFERROR(IF(AND(Cal!P970&gt;=Cal!$AG$5,Cal!P970&lt;=Cal!$AH$5,PrintPayslip!$D$7=Cal!$Q970),IF(LEN(P970)&gt;0,P970,0),""),"")</f>
        <v/>
      </c>
      <c r="AF970" s="258" t="str">
        <f t="shared" si="137"/>
        <v/>
      </c>
    </row>
    <row r="971" spans="2:32" x14ac:dyDescent="0.25">
      <c r="B971" s="228">
        <v>967</v>
      </c>
      <c r="C971" s="247">
        <f>IF(LEN(INDEX(TaxData!$B$7:$D$4006,Cal!$B971,Cal!C$3))&gt;0,INDEX(TaxData!$B$7:$D$4006,Cal!$B971,Cal!C$3),"")</f>
        <v>1052</v>
      </c>
      <c r="D971" s="247">
        <f>IF(LEN(INDEX(TaxData!$B$7:$D$4006,Cal!$B971,Cal!D$3))&gt;0,INDEX(TaxData!$B$7:$D$4006,Cal!$B971,Cal!D$3),"")</f>
        <v>201</v>
      </c>
      <c r="E971" s="247">
        <f>IF(LEN(INDEX(TaxData!$B$7:$D$4006,Cal!$B971,Cal!E$3))&gt;0,INDEX(TaxData!$B$7:$D$4006,Cal!$B971,Cal!E$3),"")</f>
        <v>322</v>
      </c>
      <c r="F971" s="230"/>
      <c r="H971" s="234"/>
      <c r="I971" s="234"/>
      <c r="J971" s="234"/>
      <c r="K971" s="234"/>
      <c r="O971" s="228">
        <v>967</v>
      </c>
      <c r="P971" s="250" t="str">
        <f>IF(LEN(INDEX(DataInput!$B$6:$G$2005,Cal!$B971,Cal!P$3))&gt;0,INDEX(DataInput!$B$6:$G$2005,Cal!$B971,Cal!P$3),"")</f>
        <v/>
      </c>
      <c r="Q971" s="251" t="str">
        <f>IF(LEN(INDEX(DataInput!$B$6:$G$2005,Cal!$B971,Cal!Q$3))&gt;0,INDEX(DataInput!$B$6:$G$2005,Cal!$B971,Cal!Q$3),"")</f>
        <v/>
      </c>
      <c r="R971" s="252" t="str">
        <f>IF(LEN(INDEX(DataInput!$B$6:$G$2005,Cal!$B971,Cal!R$3))&gt;0,INDEX(DataInput!$B$6:$G$2005,Cal!$B971,Cal!R$3),"")</f>
        <v/>
      </c>
      <c r="S971" s="251" t="str">
        <f>IF(LEN(INDEX(DataInput!$B$6:$G$2005,Cal!$B971,Cal!S$3))&gt;0,INDEX(DataInput!$B$6:$G$2005,Cal!$B971,Cal!S$3),"")</f>
        <v/>
      </c>
      <c r="T971" s="253" t="str">
        <f>IF(LEN(INDEX(DataInput!$B$6:$G$2005,Cal!$B971,Cal!T$3))&gt;0,INDEX(DataInput!$B$6:$G$2005,Cal!$B971,Cal!T$3),"")</f>
        <v/>
      </c>
      <c r="U971" s="254" t="str">
        <f>IF(LEN(INDEX(DataInput!$B$6:$G$2005,Cal!$B971,Cal!U$3))&gt;0,INDEX(DataInput!$B$6:$G$2005,Cal!$B971,Cal!U$3),"")</f>
        <v/>
      </c>
      <c r="V971" s="262">
        <f t="shared" si="138"/>
        <v>0</v>
      </c>
      <c r="W971" s="262" t="str">
        <f t="shared" si="139"/>
        <v/>
      </c>
      <c r="X971" s="262" t="str">
        <f t="shared" si="140"/>
        <v/>
      </c>
      <c r="Y971" s="257" t="str">
        <f t="shared" si="135"/>
        <v/>
      </c>
      <c r="Z971" s="257" t="str">
        <f t="shared" si="136"/>
        <v/>
      </c>
      <c r="AA971" s="258" t="str">
        <f t="shared" si="141"/>
        <v>No</v>
      </c>
      <c r="AB971" s="259" t="str">
        <f>IFERROR(IF(COUNTIF($P$4:P971,P971)=1,P971,""),"")</f>
        <v/>
      </c>
      <c r="AC971" s="259" t="str">
        <f t="shared" si="142"/>
        <v/>
      </c>
      <c r="AD971" s="259" t="str">
        <f t="shared" si="143"/>
        <v/>
      </c>
      <c r="AE971" s="259" t="str">
        <f>IFERROR(IF(AND(Cal!P971&gt;=Cal!$AG$5,Cal!P971&lt;=Cal!$AH$5,PrintPayslip!$D$7=Cal!$Q971),IF(LEN(P971)&gt;0,P971,0),""),"")</f>
        <v/>
      </c>
      <c r="AF971" s="258" t="str">
        <f t="shared" si="137"/>
        <v/>
      </c>
    </row>
    <row r="972" spans="2:32" x14ac:dyDescent="0.25">
      <c r="B972" s="228">
        <v>968</v>
      </c>
      <c r="C972" s="247">
        <f>IF(LEN(INDEX(TaxData!$B$7:$D$4006,Cal!$B972,Cal!C$3))&gt;0,INDEX(TaxData!$B$7:$D$4006,Cal!$B972,Cal!C$3),"")</f>
        <v>1053</v>
      </c>
      <c r="D972" s="247">
        <f>IF(LEN(INDEX(TaxData!$B$7:$D$4006,Cal!$B972,Cal!D$3))&gt;0,INDEX(TaxData!$B$7:$D$4006,Cal!$B972,Cal!D$3),"")</f>
        <v>201</v>
      </c>
      <c r="E972" s="247">
        <f>IF(LEN(INDEX(TaxData!$B$7:$D$4006,Cal!$B972,Cal!E$3))&gt;0,INDEX(TaxData!$B$7:$D$4006,Cal!$B972,Cal!E$3),"")</f>
        <v>322</v>
      </c>
      <c r="F972" s="230"/>
      <c r="H972" s="234"/>
      <c r="I972" s="234"/>
      <c r="J972" s="234"/>
      <c r="K972" s="234"/>
      <c r="O972" s="228">
        <v>968</v>
      </c>
      <c r="P972" s="250" t="str">
        <f>IF(LEN(INDEX(DataInput!$B$6:$G$2005,Cal!$B972,Cal!P$3))&gt;0,INDEX(DataInput!$B$6:$G$2005,Cal!$B972,Cal!P$3),"")</f>
        <v/>
      </c>
      <c r="Q972" s="251" t="str">
        <f>IF(LEN(INDEX(DataInput!$B$6:$G$2005,Cal!$B972,Cal!Q$3))&gt;0,INDEX(DataInput!$B$6:$G$2005,Cal!$B972,Cal!Q$3),"")</f>
        <v/>
      </c>
      <c r="R972" s="252" t="str">
        <f>IF(LEN(INDEX(DataInput!$B$6:$G$2005,Cal!$B972,Cal!R$3))&gt;0,INDEX(DataInput!$B$6:$G$2005,Cal!$B972,Cal!R$3),"")</f>
        <v/>
      </c>
      <c r="S972" s="251" t="str">
        <f>IF(LEN(INDEX(DataInput!$B$6:$G$2005,Cal!$B972,Cal!S$3))&gt;0,INDEX(DataInput!$B$6:$G$2005,Cal!$B972,Cal!S$3),"")</f>
        <v/>
      </c>
      <c r="T972" s="253" t="str">
        <f>IF(LEN(INDEX(DataInput!$B$6:$G$2005,Cal!$B972,Cal!T$3))&gt;0,INDEX(DataInput!$B$6:$G$2005,Cal!$B972,Cal!T$3),"")</f>
        <v/>
      </c>
      <c r="U972" s="254" t="str">
        <f>IF(LEN(INDEX(DataInput!$B$6:$G$2005,Cal!$B972,Cal!U$3))&gt;0,INDEX(DataInput!$B$6:$G$2005,Cal!$B972,Cal!U$3),"")</f>
        <v/>
      </c>
      <c r="V972" s="262">
        <f t="shared" si="138"/>
        <v>0</v>
      </c>
      <c r="W972" s="262" t="str">
        <f t="shared" si="139"/>
        <v/>
      </c>
      <c r="X972" s="262" t="str">
        <f t="shared" si="140"/>
        <v/>
      </c>
      <c r="Y972" s="257" t="str">
        <f t="shared" si="135"/>
        <v/>
      </c>
      <c r="Z972" s="257" t="str">
        <f t="shared" si="136"/>
        <v/>
      </c>
      <c r="AA972" s="258" t="str">
        <f t="shared" si="141"/>
        <v>No</v>
      </c>
      <c r="AB972" s="259" t="str">
        <f>IFERROR(IF(COUNTIF($P$4:P972,P972)=1,P972,""),"")</f>
        <v/>
      </c>
      <c r="AC972" s="259" t="str">
        <f t="shared" si="142"/>
        <v/>
      </c>
      <c r="AD972" s="259" t="str">
        <f t="shared" si="143"/>
        <v/>
      </c>
      <c r="AE972" s="259" t="str">
        <f>IFERROR(IF(AND(Cal!P972&gt;=Cal!$AG$5,Cal!P972&lt;=Cal!$AH$5,PrintPayslip!$D$7=Cal!$Q972),IF(LEN(P972)&gt;0,P972,0),""),"")</f>
        <v/>
      </c>
      <c r="AF972" s="258" t="str">
        <f t="shared" si="137"/>
        <v/>
      </c>
    </row>
    <row r="973" spans="2:32" x14ac:dyDescent="0.25">
      <c r="B973" s="228">
        <v>969</v>
      </c>
      <c r="C973" s="247">
        <f>IF(LEN(INDEX(TaxData!$B$7:$D$4006,Cal!$B973,Cal!C$3))&gt;0,INDEX(TaxData!$B$7:$D$4006,Cal!$B973,Cal!C$3),"")</f>
        <v>1054</v>
      </c>
      <c r="D973" s="247">
        <f>IF(LEN(INDEX(TaxData!$B$7:$D$4006,Cal!$B973,Cal!D$3))&gt;0,INDEX(TaxData!$B$7:$D$4006,Cal!$B973,Cal!D$3),"")</f>
        <v>201</v>
      </c>
      <c r="E973" s="247">
        <f>IF(LEN(INDEX(TaxData!$B$7:$D$4006,Cal!$B973,Cal!E$3))&gt;0,INDEX(TaxData!$B$7:$D$4006,Cal!$B973,Cal!E$3),"")</f>
        <v>323</v>
      </c>
      <c r="F973" s="230"/>
      <c r="H973" s="234"/>
      <c r="I973" s="234"/>
      <c r="J973" s="234"/>
      <c r="K973" s="234"/>
      <c r="O973" s="228">
        <v>969</v>
      </c>
      <c r="P973" s="250" t="str">
        <f>IF(LEN(INDEX(DataInput!$B$6:$G$2005,Cal!$B973,Cal!P$3))&gt;0,INDEX(DataInput!$B$6:$G$2005,Cal!$B973,Cal!P$3),"")</f>
        <v/>
      </c>
      <c r="Q973" s="251" t="str">
        <f>IF(LEN(INDEX(DataInput!$B$6:$G$2005,Cal!$B973,Cal!Q$3))&gt;0,INDEX(DataInput!$B$6:$G$2005,Cal!$B973,Cal!Q$3),"")</f>
        <v/>
      </c>
      <c r="R973" s="252" t="str">
        <f>IF(LEN(INDEX(DataInput!$B$6:$G$2005,Cal!$B973,Cal!R$3))&gt;0,INDEX(DataInput!$B$6:$G$2005,Cal!$B973,Cal!R$3),"")</f>
        <v/>
      </c>
      <c r="S973" s="251" t="str">
        <f>IF(LEN(INDEX(DataInput!$B$6:$G$2005,Cal!$B973,Cal!S$3))&gt;0,INDEX(DataInput!$B$6:$G$2005,Cal!$B973,Cal!S$3),"")</f>
        <v/>
      </c>
      <c r="T973" s="253" t="str">
        <f>IF(LEN(INDEX(DataInput!$B$6:$G$2005,Cal!$B973,Cal!T$3))&gt;0,INDEX(DataInput!$B$6:$G$2005,Cal!$B973,Cal!T$3),"")</f>
        <v/>
      </c>
      <c r="U973" s="254" t="str">
        <f>IF(LEN(INDEX(DataInput!$B$6:$G$2005,Cal!$B973,Cal!U$3))&gt;0,INDEX(DataInput!$B$6:$G$2005,Cal!$B973,Cal!U$3),"")</f>
        <v/>
      </c>
      <c r="V973" s="262">
        <f t="shared" si="138"/>
        <v>0</v>
      </c>
      <c r="W973" s="262" t="str">
        <f t="shared" si="139"/>
        <v/>
      </c>
      <c r="X973" s="262" t="str">
        <f t="shared" si="140"/>
        <v/>
      </c>
      <c r="Y973" s="257" t="str">
        <f t="shared" si="135"/>
        <v/>
      </c>
      <c r="Z973" s="257" t="str">
        <f t="shared" si="136"/>
        <v/>
      </c>
      <c r="AA973" s="258" t="str">
        <f t="shared" si="141"/>
        <v>No</v>
      </c>
      <c r="AB973" s="259" t="str">
        <f>IFERROR(IF(COUNTIF($P$4:P973,P973)=1,P973,""),"")</f>
        <v/>
      </c>
      <c r="AC973" s="259" t="str">
        <f t="shared" si="142"/>
        <v/>
      </c>
      <c r="AD973" s="259" t="str">
        <f t="shared" si="143"/>
        <v/>
      </c>
      <c r="AE973" s="259" t="str">
        <f>IFERROR(IF(AND(Cal!P973&gt;=Cal!$AG$5,Cal!P973&lt;=Cal!$AH$5,PrintPayslip!$D$7=Cal!$Q973),IF(LEN(P973)&gt;0,P973,0),""),"")</f>
        <v/>
      </c>
      <c r="AF973" s="258" t="str">
        <f t="shared" si="137"/>
        <v/>
      </c>
    </row>
    <row r="974" spans="2:32" x14ac:dyDescent="0.25">
      <c r="B974" s="228">
        <v>970</v>
      </c>
      <c r="C974" s="247">
        <f>IF(LEN(INDEX(TaxData!$B$7:$D$4006,Cal!$B974,Cal!C$3))&gt;0,INDEX(TaxData!$B$7:$D$4006,Cal!$B974,Cal!C$3),"")</f>
        <v>1055</v>
      </c>
      <c r="D974" s="247">
        <f>IF(LEN(INDEX(TaxData!$B$7:$D$4006,Cal!$B974,Cal!D$3))&gt;0,INDEX(TaxData!$B$7:$D$4006,Cal!$B974,Cal!D$3),"")</f>
        <v>202</v>
      </c>
      <c r="E974" s="247">
        <f>IF(LEN(INDEX(TaxData!$B$7:$D$4006,Cal!$B974,Cal!E$3))&gt;0,INDEX(TaxData!$B$7:$D$4006,Cal!$B974,Cal!E$3),"")</f>
        <v>323</v>
      </c>
      <c r="F974" s="230"/>
      <c r="H974" s="234"/>
      <c r="I974" s="234"/>
      <c r="J974" s="234"/>
      <c r="K974" s="234"/>
      <c r="O974" s="228">
        <v>970</v>
      </c>
      <c r="P974" s="250" t="str">
        <f>IF(LEN(INDEX(DataInput!$B$6:$G$2005,Cal!$B974,Cal!P$3))&gt;0,INDEX(DataInput!$B$6:$G$2005,Cal!$B974,Cal!P$3),"")</f>
        <v/>
      </c>
      <c r="Q974" s="251" t="str">
        <f>IF(LEN(INDEX(DataInput!$B$6:$G$2005,Cal!$B974,Cal!Q$3))&gt;0,INDEX(DataInput!$B$6:$G$2005,Cal!$B974,Cal!Q$3),"")</f>
        <v/>
      </c>
      <c r="R974" s="252" t="str">
        <f>IF(LEN(INDEX(DataInput!$B$6:$G$2005,Cal!$B974,Cal!R$3))&gt;0,INDEX(DataInput!$B$6:$G$2005,Cal!$B974,Cal!R$3),"")</f>
        <v/>
      </c>
      <c r="S974" s="251" t="str">
        <f>IF(LEN(INDEX(DataInput!$B$6:$G$2005,Cal!$B974,Cal!S$3))&gt;0,INDEX(DataInput!$B$6:$G$2005,Cal!$B974,Cal!S$3),"")</f>
        <v/>
      </c>
      <c r="T974" s="253" t="str">
        <f>IF(LEN(INDEX(DataInput!$B$6:$G$2005,Cal!$B974,Cal!T$3))&gt;0,INDEX(DataInput!$B$6:$G$2005,Cal!$B974,Cal!T$3),"")</f>
        <v/>
      </c>
      <c r="U974" s="254" t="str">
        <f>IF(LEN(INDEX(DataInput!$B$6:$G$2005,Cal!$B974,Cal!U$3))&gt;0,INDEX(DataInput!$B$6:$G$2005,Cal!$B974,Cal!U$3),"")</f>
        <v/>
      </c>
      <c r="V974" s="262">
        <f t="shared" si="138"/>
        <v>0</v>
      </c>
      <c r="W974" s="262" t="str">
        <f t="shared" si="139"/>
        <v/>
      </c>
      <c r="X974" s="262" t="str">
        <f t="shared" si="140"/>
        <v/>
      </c>
      <c r="Y974" s="257" t="str">
        <f t="shared" si="135"/>
        <v/>
      </c>
      <c r="Z974" s="257" t="str">
        <f t="shared" si="136"/>
        <v/>
      </c>
      <c r="AA974" s="258" t="str">
        <f t="shared" si="141"/>
        <v>No</v>
      </c>
      <c r="AB974" s="259" t="str">
        <f>IFERROR(IF(COUNTIF($P$4:P974,P974)=1,P974,""),"")</f>
        <v/>
      </c>
      <c r="AC974" s="259" t="str">
        <f t="shared" si="142"/>
        <v/>
      </c>
      <c r="AD974" s="259" t="str">
        <f t="shared" si="143"/>
        <v/>
      </c>
      <c r="AE974" s="259" t="str">
        <f>IFERROR(IF(AND(Cal!P974&gt;=Cal!$AG$5,Cal!P974&lt;=Cal!$AH$5,PrintPayslip!$D$7=Cal!$Q974),IF(LEN(P974)&gt;0,P974,0),""),"")</f>
        <v/>
      </c>
      <c r="AF974" s="258" t="str">
        <f t="shared" si="137"/>
        <v/>
      </c>
    </row>
    <row r="975" spans="2:32" x14ac:dyDescent="0.25">
      <c r="B975" s="228">
        <v>971</v>
      </c>
      <c r="C975" s="247">
        <f>IF(LEN(INDEX(TaxData!$B$7:$D$4006,Cal!$B975,Cal!C$3))&gt;0,INDEX(TaxData!$B$7:$D$4006,Cal!$B975,Cal!C$3),"")</f>
        <v>1056</v>
      </c>
      <c r="D975" s="247">
        <f>IF(LEN(INDEX(TaxData!$B$7:$D$4006,Cal!$B975,Cal!D$3))&gt;0,INDEX(TaxData!$B$7:$D$4006,Cal!$B975,Cal!D$3),"")</f>
        <v>202</v>
      </c>
      <c r="E975" s="247">
        <f>IF(LEN(INDEX(TaxData!$B$7:$D$4006,Cal!$B975,Cal!E$3))&gt;0,INDEX(TaxData!$B$7:$D$4006,Cal!$B975,Cal!E$3),"")</f>
        <v>323</v>
      </c>
      <c r="F975" s="230"/>
      <c r="H975" s="234"/>
      <c r="I975" s="234"/>
      <c r="J975" s="234"/>
      <c r="K975" s="234"/>
      <c r="O975" s="228">
        <v>971</v>
      </c>
      <c r="P975" s="250" t="str">
        <f>IF(LEN(INDEX(DataInput!$B$6:$G$2005,Cal!$B975,Cal!P$3))&gt;0,INDEX(DataInput!$B$6:$G$2005,Cal!$B975,Cal!P$3),"")</f>
        <v/>
      </c>
      <c r="Q975" s="251" t="str">
        <f>IF(LEN(INDEX(DataInput!$B$6:$G$2005,Cal!$B975,Cal!Q$3))&gt;0,INDEX(DataInput!$B$6:$G$2005,Cal!$B975,Cal!Q$3),"")</f>
        <v/>
      </c>
      <c r="R975" s="252" t="str">
        <f>IF(LEN(INDEX(DataInput!$B$6:$G$2005,Cal!$B975,Cal!R$3))&gt;0,INDEX(DataInput!$B$6:$G$2005,Cal!$B975,Cal!R$3),"")</f>
        <v/>
      </c>
      <c r="S975" s="251" t="str">
        <f>IF(LEN(INDEX(DataInput!$B$6:$G$2005,Cal!$B975,Cal!S$3))&gt;0,INDEX(DataInput!$B$6:$G$2005,Cal!$B975,Cal!S$3),"")</f>
        <v/>
      </c>
      <c r="T975" s="253" t="str">
        <f>IF(LEN(INDEX(DataInput!$B$6:$G$2005,Cal!$B975,Cal!T$3))&gt;0,INDEX(DataInput!$B$6:$G$2005,Cal!$B975,Cal!T$3),"")</f>
        <v/>
      </c>
      <c r="U975" s="254" t="str">
        <f>IF(LEN(INDEX(DataInput!$B$6:$G$2005,Cal!$B975,Cal!U$3))&gt;0,INDEX(DataInput!$B$6:$G$2005,Cal!$B975,Cal!U$3),"")</f>
        <v/>
      </c>
      <c r="V975" s="262">
        <f t="shared" si="138"/>
        <v>0</v>
      </c>
      <c r="W975" s="262" t="str">
        <f t="shared" si="139"/>
        <v/>
      </c>
      <c r="X975" s="262" t="str">
        <f t="shared" si="140"/>
        <v/>
      </c>
      <c r="Y975" s="257" t="str">
        <f t="shared" si="135"/>
        <v/>
      </c>
      <c r="Z975" s="257" t="str">
        <f t="shared" si="136"/>
        <v/>
      </c>
      <c r="AA975" s="258" t="str">
        <f t="shared" si="141"/>
        <v>No</v>
      </c>
      <c r="AB975" s="259" t="str">
        <f>IFERROR(IF(COUNTIF($P$4:P975,P975)=1,P975,""),"")</f>
        <v/>
      </c>
      <c r="AC975" s="259" t="str">
        <f t="shared" si="142"/>
        <v/>
      </c>
      <c r="AD975" s="259" t="str">
        <f t="shared" si="143"/>
        <v/>
      </c>
      <c r="AE975" s="259" t="str">
        <f>IFERROR(IF(AND(Cal!P975&gt;=Cal!$AG$5,Cal!P975&lt;=Cal!$AH$5,PrintPayslip!$D$7=Cal!$Q975),IF(LEN(P975)&gt;0,P975,0),""),"")</f>
        <v/>
      </c>
      <c r="AF975" s="258" t="str">
        <f t="shared" si="137"/>
        <v/>
      </c>
    </row>
    <row r="976" spans="2:32" x14ac:dyDescent="0.25">
      <c r="B976" s="228">
        <v>972</v>
      </c>
      <c r="C976" s="247">
        <f>IF(LEN(INDEX(TaxData!$B$7:$D$4006,Cal!$B976,Cal!C$3))&gt;0,INDEX(TaxData!$B$7:$D$4006,Cal!$B976,Cal!C$3),"")</f>
        <v>1057</v>
      </c>
      <c r="D976" s="247">
        <f>IF(LEN(INDEX(TaxData!$B$7:$D$4006,Cal!$B976,Cal!D$3))&gt;0,INDEX(TaxData!$B$7:$D$4006,Cal!$B976,Cal!D$3),"")</f>
        <v>202</v>
      </c>
      <c r="E976" s="247">
        <f>IF(LEN(INDEX(TaxData!$B$7:$D$4006,Cal!$B976,Cal!E$3))&gt;0,INDEX(TaxData!$B$7:$D$4006,Cal!$B976,Cal!E$3),"")</f>
        <v>324</v>
      </c>
      <c r="F976" s="230"/>
      <c r="H976" s="234"/>
      <c r="I976" s="234"/>
      <c r="J976" s="234"/>
      <c r="K976" s="234"/>
      <c r="O976" s="228">
        <v>972</v>
      </c>
      <c r="P976" s="250" t="str">
        <f>IF(LEN(INDEX(DataInput!$B$6:$G$2005,Cal!$B976,Cal!P$3))&gt;0,INDEX(DataInput!$B$6:$G$2005,Cal!$B976,Cal!P$3),"")</f>
        <v/>
      </c>
      <c r="Q976" s="251" t="str">
        <f>IF(LEN(INDEX(DataInput!$B$6:$G$2005,Cal!$B976,Cal!Q$3))&gt;0,INDEX(DataInput!$B$6:$G$2005,Cal!$B976,Cal!Q$3),"")</f>
        <v/>
      </c>
      <c r="R976" s="252" t="str">
        <f>IF(LEN(INDEX(DataInput!$B$6:$G$2005,Cal!$B976,Cal!R$3))&gt;0,INDEX(DataInput!$B$6:$G$2005,Cal!$B976,Cal!R$3),"")</f>
        <v/>
      </c>
      <c r="S976" s="251" t="str">
        <f>IF(LEN(INDEX(DataInput!$B$6:$G$2005,Cal!$B976,Cal!S$3))&gt;0,INDEX(DataInput!$B$6:$G$2005,Cal!$B976,Cal!S$3),"")</f>
        <v/>
      </c>
      <c r="T976" s="253" t="str">
        <f>IF(LEN(INDEX(DataInput!$B$6:$G$2005,Cal!$B976,Cal!T$3))&gt;0,INDEX(DataInput!$B$6:$G$2005,Cal!$B976,Cal!T$3),"")</f>
        <v/>
      </c>
      <c r="U976" s="254" t="str">
        <f>IF(LEN(INDEX(DataInput!$B$6:$G$2005,Cal!$B976,Cal!U$3))&gt;0,INDEX(DataInput!$B$6:$G$2005,Cal!$B976,Cal!U$3),"")</f>
        <v/>
      </c>
      <c r="V976" s="262">
        <f t="shared" si="138"/>
        <v>0</v>
      </c>
      <c r="W976" s="262" t="str">
        <f t="shared" si="139"/>
        <v/>
      </c>
      <c r="X976" s="262" t="str">
        <f t="shared" si="140"/>
        <v/>
      </c>
      <c r="Y976" s="257" t="str">
        <f t="shared" si="135"/>
        <v/>
      </c>
      <c r="Z976" s="257" t="str">
        <f t="shared" si="136"/>
        <v/>
      </c>
      <c r="AA976" s="258" t="str">
        <f t="shared" si="141"/>
        <v>No</v>
      </c>
      <c r="AB976" s="259" t="str">
        <f>IFERROR(IF(COUNTIF($P$4:P976,P976)=1,P976,""),"")</f>
        <v/>
      </c>
      <c r="AC976" s="259" t="str">
        <f t="shared" si="142"/>
        <v/>
      </c>
      <c r="AD976" s="259" t="str">
        <f t="shared" si="143"/>
        <v/>
      </c>
      <c r="AE976" s="259" t="str">
        <f>IFERROR(IF(AND(Cal!P976&gt;=Cal!$AG$5,Cal!P976&lt;=Cal!$AH$5,PrintPayslip!$D$7=Cal!$Q976),IF(LEN(P976)&gt;0,P976,0),""),"")</f>
        <v/>
      </c>
      <c r="AF976" s="258" t="str">
        <f t="shared" si="137"/>
        <v/>
      </c>
    </row>
    <row r="977" spans="2:32" x14ac:dyDescent="0.25">
      <c r="B977" s="228">
        <v>973</v>
      </c>
      <c r="C977" s="247">
        <f>IF(LEN(INDEX(TaxData!$B$7:$D$4006,Cal!$B977,Cal!C$3))&gt;0,INDEX(TaxData!$B$7:$D$4006,Cal!$B977,Cal!C$3),"")</f>
        <v>1058</v>
      </c>
      <c r="D977" s="247">
        <f>IF(LEN(INDEX(TaxData!$B$7:$D$4006,Cal!$B977,Cal!D$3))&gt;0,INDEX(TaxData!$B$7:$D$4006,Cal!$B977,Cal!D$3),"")</f>
        <v>203</v>
      </c>
      <c r="E977" s="247">
        <f>IF(LEN(INDEX(TaxData!$B$7:$D$4006,Cal!$B977,Cal!E$3))&gt;0,INDEX(TaxData!$B$7:$D$4006,Cal!$B977,Cal!E$3),"")</f>
        <v>324</v>
      </c>
      <c r="F977" s="230"/>
      <c r="H977" s="234"/>
      <c r="I977" s="234"/>
      <c r="J977" s="234"/>
      <c r="K977" s="234"/>
      <c r="O977" s="228">
        <v>973</v>
      </c>
      <c r="P977" s="250" t="str">
        <f>IF(LEN(INDEX(DataInput!$B$6:$G$2005,Cal!$B977,Cal!P$3))&gt;0,INDEX(DataInput!$B$6:$G$2005,Cal!$B977,Cal!P$3),"")</f>
        <v/>
      </c>
      <c r="Q977" s="251" t="str">
        <f>IF(LEN(INDEX(DataInput!$B$6:$G$2005,Cal!$B977,Cal!Q$3))&gt;0,INDEX(DataInput!$B$6:$G$2005,Cal!$B977,Cal!Q$3),"")</f>
        <v/>
      </c>
      <c r="R977" s="252" t="str">
        <f>IF(LEN(INDEX(DataInput!$B$6:$G$2005,Cal!$B977,Cal!R$3))&gt;0,INDEX(DataInput!$B$6:$G$2005,Cal!$B977,Cal!R$3),"")</f>
        <v/>
      </c>
      <c r="S977" s="251" t="str">
        <f>IF(LEN(INDEX(DataInput!$B$6:$G$2005,Cal!$B977,Cal!S$3))&gt;0,INDEX(DataInput!$B$6:$G$2005,Cal!$B977,Cal!S$3),"")</f>
        <v/>
      </c>
      <c r="T977" s="253" t="str">
        <f>IF(LEN(INDEX(DataInput!$B$6:$G$2005,Cal!$B977,Cal!T$3))&gt;0,INDEX(DataInput!$B$6:$G$2005,Cal!$B977,Cal!T$3),"")</f>
        <v/>
      </c>
      <c r="U977" s="254" t="str">
        <f>IF(LEN(INDEX(DataInput!$B$6:$G$2005,Cal!$B977,Cal!U$3))&gt;0,INDEX(DataInput!$B$6:$G$2005,Cal!$B977,Cal!U$3),"")</f>
        <v/>
      </c>
      <c r="V977" s="262">
        <f t="shared" si="138"/>
        <v>0</v>
      </c>
      <c r="W977" s="262" t="str">
        <f t="shared" si="139"/>
        <v/>
      </c>
      <c r="X977" s="262" t="str">
        <f t="shared" si="140"/>
        <v/>
      </c>
      <c r="Y977" s="257" t="str">
        <f t="shared" si="135"/>
        <v/>
      </c>
      <c r="Z977" s="257" t="str">
        <f t="shared" si="136"/>
        <v/>
      </c>
      <c r="AA977" s="258" t="str">
        <f t="shared" si="141"/>
        <v>No</v>
      </c>
      <c r="AB977" s="259" t="str">
        <f>IFERROR(IF(COUNTIF($P$4:P977,P977)=1,P977,""),"")</f>
        <v/>
      </c>
      <c r="AC977" s="259" t="str">
        <f t="shared" si="142"/>
        <v/>
      </c>
      <c r="AD977" s="259" t="str">
        <f t="shared" si="143"/>
        <v/>
      </c>
      <c r="AE977" s="259" t="str">
        <f>IFERROR(IF(AND(Cal!P977&gt;=Cal!$AG$5,Cal!P977&lt;=Cal!$AH$5,PrintPayslip!$D$7=Cal!$Q977),IF(LEN(P977)&gt;0,P977,0),""),"")</f>
        <v/>
      </c>
      <c r="AF977" s="258" t="str">
        <f t="shared" si="137"/>
        <v/>
      </c>
    </row>
    <row r="978" spans="2:32" x14ac:dyDescent="0.25">
      <c r="B978" s="228">
        <v>974</v>
      </c>
      <c r="C978" s="247">
        <f>IF(LEN(INDEX(TaxData!$B$7:$D$4006,Cal!$B978,Cal!C$3))&gt;0,INDEX(TaxData!$B$7:$D$4006,Cal!$B978,Cal!C$3),"")</f>
        <v>1059</v>
      </c>
      <c r="D978" s="247">
        <f>IF(LEN(INDEX(TaxData!$B$7:$D$4006,Cal!$B978,Cal!D$3))&gt;0,INDEX(TaxData!$B$7:$D$4006,Cal!$B978,Cal!D$3),"")</f>
        <v>203</v>
      </c>
      <c r="E978" s="247">
        <f>IF(LEN(INDEX(TaxData!$B$7:$D$4006,Cal!$B978,Cal!E$3))&gt;0,INDEX(TaxData!$B$7:$D$4006,Cal!$B978,Cal!E$3),"")</f>
        <v>325</v>
      </c>
      <c r="F978" s="230"/>
      <c r="H978" s="234"/>
      <c r="I978" s="234"/>
      <c r="J978" s="234"/>
      <c r="K978" s="234"/>
      <c r="O978" s="228">
        <v>974</v>
      </c>
      <c r="P978" s="250" t="str">
        <f>IF(LEN(INDEX(DataInput!$B$6:$G$2005,Cal!$B978,Cal!P$3))&gt;0,INDEX(DataInput!$B$6:$G$2005,Cal!$B978,Cal!P$3),"")</f>
        <v/>
      </c>
      <c r="Q978" s="251" t="str">
        <f>IF(LEN(INDEX(DataInput!$B$6:$G$2005,Cal!$B978,Cal!Q$3))&gt;0,INDEX(DataInput!$B$6:$G$2005,Cal!$B978,Cal!Q$3),"")</f>
        <v/>
      </c>
      <c r="R978" s="252" t="str">
        <f>IF(LEN(INDEX(DataInput!$B$6:$G$2005,Cal!$B978,Cal!R$3))&gt;0,INDEX(DataInput!$B$6:$G$2005,Cal!$B978,Cal!R$3),"")</f>
        <v/>
      </c>
      <c r="S978" s="251" t="str">
        <f>IF(LEN(INDEX(DataInput!$B$6:$G$2005,Cal!$B978,Cal!S$3))&gt;0,INDEX(DataInput!$B$6:$G$2005,Cal!$B978,Cal!S$3),"")</f>
        <v/>
      </c>
      <c r="T978" s="253" t="str">
        <f>IF(LEN(INDEX(DataInput!$B$6:$G$2005,Cal!$B978,Cal!T$3))&gt;0,INDEX(DataInput!$B$6:$G$2005,Cal!$B978,Cal!T$3),"")</f>
        <v/>
      </c>
      <c r="U978" s="254" t="str">
        <f>IF(LEN(INDEX(DataInput!$B$6:$G$2005,Cal!$B978,Cal!U$3))&gt;0,INDEX(DataInput!$B$6:$G$2005,Cal!$B978,Cal!U$3),"")</f>
        <v/>
      </c>
      <c r="V978" s="262">
        <f t="shared" si="138"/>
        <v>0</v>
      </c>
      <c r="W978" s="262" t="str">
        <f t="shared" si="139"/>
        <v/>
      </c>
      <c r="X978" s="262" t="str">
        <f t="shared" si="140"/>
        <v/>
      </c>
      <c r="Y978" s="257" t="str">
        <f t="shared" si="135"/>
        <v/>
      </c>
      <c r="Z978" s="257" t="str">
        <f t="shared" si="136"/>
        <v/>
      </c>
      <c r="AA978" s="258" t="str">
        <f t="shared" si="141"/>
        <v>No</v>
      </c>
      <c r="AB978" s="259" t="str">
        <f>IFERROR(IF(COUNTIF($P$4:P978,P978)=1,P978,""),"")</f>
        <v/>
      </c>
      <c r="AC978" s="259" t="str">
        <f t="shared" si="142"/>
        <v/>
      </c>
      <c r="AD978" s="259" t="str">
        <f t="shared" si="143"/>
        <v/>
      </c>
      <c r="AE978" s="259" t="str">
        <f>IFERROR(IF(AND(Cal!P978&gt;=Cal!$AG$5,Cal!P978&lt;=Cal!$AH$5,PrintPayslip!$D$7=Cal!$Q978),IF(LEN(P978)&gt;0,P978,0),""),"")</f>
        <v/>
      </c>
      <c r="AF978" s="258" t="str">
        <f t="shared" si="137"/>
        <v/>
      </c>
    </row>
    <row r="979" spans="2:32" x14ac:dyDescent="0.25">
      <c r="B979" s="228">
        <v>975</v>
      </c>
      <c r="C979" s="247">
        <f>IF(LEN(INDEX(TaxData!$B$7:$D$4006,Cal!$B979,Cal!C$3))&gt;0,INDEX(TaxData!$B$7:$D$4006,Cal!$B979,Cal!C$3),"")</f>
        <v>1060</v>
      </c>
      <c r="D979" s="247">
        <f>IF(LEN(INDEX(TaxData!$B$7:$D$4006,Cal!$B979,Cal!D$3))&gt;0,INDEX(TaxData!$B$7:$D$4006,Cal!$B979,Cal!D$3),"")</f>
        <v>203</v>
      </c>
      <c r="E979" s="247">
        <f>IF(LEN(INDEX(TaxData!$B$7:$D$4006,Cal!$B979,Cal!E$3))&gt;0,INDEX(TaxData!$B$7:$D$4006,Cal!$B979,Cal!E$3),"")</f>
        <v>325</v>
      </c>
      <c r="F979" s="230"/>
      <c r="H979" s="234"/>
      <c r="I979" s="234"/>
      <c r="J979" s="234"/>
      <c r="K979" s="234"/>
      <c r="O979" s="228">
        <v>975</v>
      </c>
      <c r="P979" s="250" t="str">
        <f>IF(LEN(INDEX(DataInput!$B$6:$G$2005,Cal!$B979,Cal!P$3))&gt;0,INDEX(DataInput!$B$6:$G$2005,Cal!$B979,Cal!P$3),"")</f>
        <v/>
      </c>
      <c r="Q979" s="251" t="str">
        <f>IF(LEN(INDEX(DataInput!$B$6:$G$2005,Cal!$B979,Cal!Q$3))&gt;0,INDEX(DataInput!$B$6:$G$2005,Cal!$B979,Cal!Q$3),"")</f>
        <v/>
      </c>
      <c r="R979" s="252" t="str">
        <f>IF(LEN(INDEX(DataInput!$B$6:$G$2005,Cal!$B979,Cal!R$3))&gt;0,INDEX(DataInput!$B$6:$G$2005,Cal!$B979,Cal!R$3),"")</f>
        <v/>
      </c>
      <c r="S979" s="251" t="str">
        <f>IF(LEN(INDEX(DataInput!$B$6:$G$2005,Cal!$B979,Cal!S$3))&gt;0,INDEX(DataInput!$B$6:$G$2005,Cal!$B979,Cal!S$3),"")</f>
        <v/>
      </c>
      <c r="T979" s="253" t="str">
        <f>IF(LEN(INDEX(DataInput!$B$6:$G$2005,Cal!$B979,Cal!T$3))&gt;0,INDEX(DataInput!$B$6:$G$2005,Cal!$B979,Cal!T$3),"")</f>
        <v/>
      </c>
      <c r="U979" s="254" t="str">
        <f>IF(LEN(INDEX(DataInput!$B$6:$G$2005,Cal!$B979,Cal!U$3))&gt;0,INDEX(DataInput!$B$6:$G$2005,Cal!$B979,Cal!U$3),"")</f>
        <v/>
      </c>
      <c r="V979" s="262">
        <f t="shared" si="138"/>
        <v>0</v>
      </c>
      <c r="W979" s="262" t="str">
        <f t="shared" si="139"/>
        <v/>
      </c>
      <c r="X979" s="262" t="str">
        <f t="shared" si="140"/>
        <v/>
      </c>
      <c r="Y979" s="257" t="str">
        <f t="shared" si="135"/>
        <v/>
      </c>
      <c r="Z979" s="257" t="str">
        <f t="shared" si="136"/>
        <v/>
      </c>
      <c r="AA979" s="258" t="str">
        <f t="shared" si="141"/>
        <v>No</v>
      </c>
      <c r="AB979" s="259" t="str">
        <f>IFERROR(IF(COUNTIF($P$4:P979,P979)=1,P979,""),"")</f>
        <v/>
      </c>
      <c r="AC979" s="259" t="str">
        <f t="shared" si="142"/>
        <v/>
      </c>
      <c r="AD979" s="259" t="str">
        <f t="shared" si="143"/>
        <v/>
      </c>
      <c r="AE979" s="259" t="str">
        <f>IFERROR(IF(AND(Cal!P979&gt;=Cal!$AG$5,Cal!P979&lt;=Cal!$AH$5,PrintPayslip!$D$7=Cal!$Q979),IF(LEN(P979)&gt;0,P979,0),""),"")</f>
        <v/>
      </c>
      <c r="AF979" s="258" t="str">
        <f t="shared" si="137"/>
        <v/>
      </c>
    </row>
    <row r="980" spans="2:32" x14ac:dyDescent="0.25">
      <c r="B980" s="228">
        <v>976</v>
      </c>
      <c r="C980" s="247">
        <f>IF(LEN(INDEX(TaxData!$B$7:$D$4006,Cal!$B980,Cal!C$3))&gt;0,INDEX(TaxData!$B$7:$D$4006,Cal!$B980,Cal!C$3),"")</f>
        <v>1061</v>
      </c>
      <c r="D980" s="247">
        <f>IF(LEN(INDEX(TaxData!$B$7:$D$4006,Cal!$B980,Cal!D$3))&gt;0,INDEX(TaxData!$B$7:$D$4006,Cal!$B980,Cal!D$3),"")</f>
        <v>204</v>
      </c>
      <c r="E980" s="247">
        <f>IF(LEN(INDEX(TaxData!$B$7:$D$4006,Cal!$B980,Cal!E$3))&gt;0,INDEX(TaxData!$B$7:$D$4006,Cal!$B980,Cal!E$3),"")</f>
        <v>325</v>
      </c>
      <c r="F980" s="230"/>
      <c r="H980" s="234"/>
      <c r="I980" s="234"/>
      <c r="J980" s="234"/>
      <c r="K980" s="234"/>
      <c r="O980" s="228">
        <v>976</v>
      </c>
      <c r="P980" s="250" t="str">
        <f>IF(LEN(INDEX(DataInput!$B$6:$G$2005,Cal!$B980,Cal!P$3))&gt;0,INDEX(DataInput!$B$6:$G$2005,Cal!$B980,Cal!P$3),"")</f>
        <v/>
      </c>
      <c r="Q980" s="251" t="str">
        <f>IF(LEN(INDEX(DataInput!$B$6:$G$2005,Cal!$B980,Cal!Q$3))&gt;0,INDEX(DataInput!$B$6:$G$2005,Cal!$B980,Cal!Q$3),"")</f>
        <v/>
      </c>
      <c r="R980" s="252" t="str">
        <f>IF(LEN(INDEX(DataInput!$B$6:$G$2005,Cal!$B980,Cal!R$3))&gt;0,INDEX(DataInput!$B$6:$G$2005,Cal!$B980,Cal!R$3),"")</f>
        <v/>
      </c>
      <c r="S980" s="251" t="str">
        <f>IF(LEN(INDEX(DataInput!$B$6:$G$2005,Cal!$B980,Cal!S$3))&gt;0,INDEX(DataInput!$B$6:$G$2005,Cal!$B980,Cal!S$3),"")</f>
        <v/>
      </c>
      <c r="T980" s="253" t="str">
        <f>IF(LEN(INDEX(DataInput!$B$6:$G$2005,Cal!$B980,Cal!T$3))&gt;0,INDEX(DataInput!$B$6:$G$2005,Cal!$B980,Cal!T$3),"")</f>
        <v/>
      </c>
      <c r="U980" s="254" t="str">
        <f>IF(LEN(INDEX(DataInput!$B$6:$G$2005,Cal!$B980,Cal!U$3))&gt;0,INDEX(DataInput!$B$6:$G$2005,Cal!$B980,Cal!U$3),"")</f>
        <v/>
      </c>
      <c r="V980" s="262">
        <f t="shared" si="138"/>
        <v>0</v>
      </c>
      <c r="W980" s="262" t="str">
        <f t="shared" si="139"/>
        <v/>
      </c>
      <c r="X980" s="262" t="str">
        <f t="shared" si="140"/>
        <v/>
      </c>
      <c r="Y980" s="257" t="str">
        <f t="shared" si="135"/>
        <v/>
      </c>
      <c r="Z980" s="257" t="str">
        <f t="shared" si="136"/>
        <v/>
      </c>
      <c r="AA980" s="258" t="str">
        <f t="shared" si="141"/>
        <v>No</v>
      </c>
      <c r="AB980" s="259" t="str">
        <f>IFERROR(IF(COUNTIF($P$4:P980,P980)=1,P980,""),"")</f>
        <v/>
      </c>
      <c r="AC980" s="259" t="str">
        <f t="shared" si="142"/>
        <v/>
      </c>
      <c r="AD980" s="259" t="str">
        <f t="shared" si="143"/>
        <v/>
      </c>
      <c r="AE980" s="259" t="str">
        <f>IFERROR(IF(AND(Cal!P980&gt;=Cal!$AG$5,Cal!P980&lt;=Cal!$AH$5,PrintPayslip!$D$7=Cal!$Q980),IF(LEN(P980)&gt;0,P980,0),""),"")</f>
        <v/>
      </c>
      <c r="AF980" s="258" t="str">
        <f t="shared" si="137"/>
        <v/>
      </c>
    </row>
    <row r="981" spans="2:32" x14ac:dyDescent="0.25">
      <c r="B981" s="228">
        <v>977</v>
      </c>
      <c r="C981" s="247">
        <f>IF(LEN(INDEX(TaxData!$B$7:$D$4006,Cal!$B981,Cal!C$3))&gt;0,INDEX(TaxData!$B$7:$D$4006,Cal!$B981,Cal!C$3),"")</f>
        <v>1062</v>
      </c>
      <c r="D981" s="247">
        <f>IF(LEN(INDEX(TaxData!$B$7:$D$4006,Cal!$B981,Cal!D$3))&gt;0,INDEX(TaxData!$B$7:$D$4006,Cal!$B981,Cal!D$3),"")</f>
        <v>204</v>
      </c>
      <c r="E981" s="247">
        <f>IF(LEN(INDEX(TaxData!$B$7:$D$4006,Cal!$B981,Cal!E$3))&gt;0,INDEX(TaxData!$B$7:$D$4006,Cal!$B981,Cal!E$3),"")</f>
        <v>326</v>
      </c>
      <c r="F981" s="230"/>
      <c r="H981" s="234"/>
      <c r="I981" s="234"/>
      <c r="J981" s="234"/>
      <c r="K981" s="234"/>
      <c r="O981" s="228">
        <v>977</v>
      </c>
      <c r="P981" s="250" t="str">
        <f>IF(LEN(INDEX(DataInput!$B$6:$G$2005,Cal!$B981,Cal!P$3))&gt;0,INDEX(DataInput!$B$6:$G$2005,Cal!$B981,Cal!P$3),"")</f>
        <v/>
      </c>
      <c r="Q981" s="251" t="str">
        <f>IF(LEN(INDEX(DataInput!$B$6:$G$2005,Cal!$B981,Cal!Q$3))&gt;0,INDEX(DataInput!$B$6:$G$2005,Cal!$B981,Cal!Q$3),"")</f>
        <v/>
      </c>
      <c r="R981" s="252" t="str">
        <f>IF(LEN(INDEX(DataInput!$B$6:$G$2005,Cal!$B981,Cal!R$3))&gt;0,INDEX(DataInput!$B$6:$G$2005,Cal!$B981,Cal!R$3),"")</f>
        <v/>
      </c>
      <c r="S981" s="251" t="str">
        <f>IF(LEN(INDEX(DataInput!$B$6:$G$2005,Cal!$B981,Cal!S$3))&gt;0,INDEX(DataInput!$B$6:$G$2005,Cal!$B981,Cal!S$3),"")</f>
        <v/>
      </c>
      <c r="T981" s="253" t="str">
        <f>IF(LEN(INDEX(DataInput!$B$6:$G$2005,Cal!$B981,Cal!T$3))&gt;0,INDEX(DataInput!$B$6:$G$2005,Cal!$B981,Cal!T$3),"")</f>
        <v/>
      </c>
      <c r="U981" s="254" t="str">
        <f>IF(LEN(INDEX(DataInput!$B$6:$G$2005,Cal!$B981,Cal!U$3))&gt;0,INDEX(DataInput!$B$6:$G$2005,Cal!$B981,Cal!U$3),"")</f>
        <v/>
      </c>
      <c r="V981" s="262">
        <f t="shared" si="138"/>
        <v>0</v>
      </c>
      <c r="W981" s="262" t="str">
        <f t="shared" si="139"/>
        <v/>
      </c>
      <c r="X981" s="262" t="str">
        <f t="shared" si="140"/>
        <v/>
      </c>
      <c r="Y981" s="257" t="str">
        <f t="shared" si="135"/>
        <v/>
      </c>
      <c r="Z981" s="257" t="str">
        <f t="shared" si="136"/>
        <v/>
      </c>
      <c r="AA981" s="258" t="str">
        <f t="shared" si="141"/>
        <v>No</v>
      </c>
      <c r="AB981" s="259" t="str">
        <f>IFERROR(IF(COUNTIF($P$4:P981,P981)=1,P981,""),"")</f>
        <v/>
      </c>
      <c r="AC981" s="259" t="str">
        <f t="shared" si="142"/>
        <v/>
      </c>
      <c r="AD981" s="259" t="str">
        <f t="shared" si="143"/>
        <v/>
      </c>
      <c r="AE981" s="259" t="str">
        <f>IFERROR(IF(AND(Cal!P981&gt;=Cal!$AG$5,Cal!P981&lt;=Cal!$AH$5,PrintPayslip!$D$7=Cal!$Q981),IF(LEN(P981)&gt;0,P981,0),""),"")</f>
        <v/>
      </c>
      <c r="AF981" s="258" t="str">
        <f t="shared" si="137"/>
        <v/>
      </c>
    </row>
    <row r="982" spans="2:32" x14ac:dyDescent="0.25">
      <c r="B982" s="228">
        <v>978</v>
      </c>
      <c r="C982" s="247">
        <f>IF(LEN(INDEX(TaxData!$B$7:$D$4006,Cal!$B982,Cal!C$3))&gt;0,INDEX(TaxData!$B$7:$D$4006,Cal!$B982,Cal!C$3),"")</f>
        <v>1063</v>
      </c>
      <c r="D982" s="247">
        <f>IF(LEN(INDEX(TaxData!$B$7:$D$4006,Cal!$B982,Cal!D$3))&gt;0,INDEX(TaxData!$B$7:$D$4006,Cal!$B982,Cal!D$3),"")</f>
        <v>205</v>
      </c>
      <c r="E982" s="247">
        <f>IF(LEN(INDEX(TaxData!$B$7:$D$4006,Cal!$B982,Cal!E$3))&gt;0,INDEX(TaxData!$B$7:$D$4006,Cal!$B982,Cal!E$3),"")</f>
        <v>326</v>
      </c>
      <c r="F982" s="230"/>
      <c r="H982" s="234"/>
      <c r="I982" s="234"/>
      <c r="J982" s="234"/>
      <c r="K982" s="234"/>
      <c r="O982" s="228">
        <v>978</v>
      </c>
      <c r="P982" s="250" t="str">
        <f>IF(LEN(INDEX(DataInput!$B$6:$G$2005,Cal!$B982,Cal!P$3))&gt;0,INDEX(DataInput!$B$6:$G$2005,Cal!$B982,Cal!P$3),"")</f>
        <v/>
      </c>
      <c r="Q982" s="251" t="str">
        <f>IF(LEN(INDEX(DataInput!$B$6:$G$2005,Cal!$B982,Cal!Q$3))&gt;0,INDEX(DataInput!$B$6:$G$2005,Cal!$B982,Cal!Q$3),"")</f>
        <v/>
      </c>
      <c r="R982" s="252" t="str">
        <f>IF(LEN(INDEX(DataInput!$B$6:$G$2005,Cal!$B982,Cal!R$3))&gt;0,INDEX(DataInput!$B$6:$G$2005,Cal!$B982,Cal!R$3),"")</f>
        <v/>
      </c>
      <c r="S982" s="251" t="str">
        <f>IF(LEN(INDEX(DataInput!$B$6:$G$2005,Cal!$B982,Cal!S$3))&gt;0,INDEX(DataInput!$B$6:$G$2005,Cal!$B982,Cal!S$3),"")</f>
        <v/>
      </c>
      <c r="T982" s="253" t="str">
        <f>IF(LEN(INDEX(DataInput!$B$6:$G$2005,Cal!$B982,Cal!T$3))&gt;0,INDEX(DataInput!$B$6:$G$2005,Cal!$B982,Cal!T$3),"")</f>
        <v/>
      </c>
      <c r="U982" s="254" t="str">
        <f>IF(LEN(INDEX(DataInput!$B$6:$G$2005,Cal!$B982,Cal!U$3))&gt;0,INDEX(DataInput!$B$6:$G$2005,Cal!$B982,Cal!U$3),"")</f>
        <v/>
      </c>
      <c r="V982" s="262">
        <f t="shared" si="138"/>
        <v>0</v>
      </c>
      <c r="W982" s="262" t="str">
        <f t="shared" si="139"/>
        <v/>
      </c>
      <c r="X982" s="262" t="str">
        <f t="shared" si="140"/>
        <v/>
      </c>
      <c r="Y982" s="257" t="str">
        <f t="shared" si="135"/>
        <v/>
      </c>
      <c r="Z982" s="257" t="str">
        <f t="shared" si="136"/>
        <v/>
      </c>
      <c r="AA982" s="258" t="str">
        <f t="shared" si="141"/>
        <v>No</v>
      </c>
      <c r="AB982" s="259" t="str">
        <f>IFERROR(IF(COUNTIF($P$4:P982,P982)=1,P982,""),"")</f>
        <v/>
      </c>
      <c r="AC982" s="259" t="str">
        <f t="shared" si="142"/>
        <v/>
      </c>
      <c r="AD982" s="259" t="str">
        <f t="shared" si="143"/>
        <v/>
      </c>
      <c r="AE982" s="259" t="str">
        <f>IFERROR(IF(AND(Cal!P982&gt;=Cal!$AG$5,Cal!P982&lt;=Cal!$AH$5,PrintPayslip!$D$7=Cal!$Q982),IF(LEN(P982)&gt;0,P982,0),""),"")</f>
        <v/>
      </c>
      <c r="AF982" s="258" t="str">
        <f t="shared" si="137"/>
        <v/>
      </c>
    </row>
    <row r="983" spans="2:32" x14ac:dyDescent="0.25">
      <c r="B983" s="228">
        <v>979</v>
      </c>
      <c r="C983" s="247">
        <f>IF(LEN(INDEX(TaxData!$B$7:$D$4006,Cal!$B983,Cal!C$3))&gt;0,INDEX(TaxData!$B$7:$D$4006,Cal!$B983,Cal!C$3),"")</f>
        <v>1064</v>
      </c>
      <c r="D983" s="247">
        <f>IF(LEN(INDEX(TaxData!$B$7:$D$4006,Cal!$B983,Cal!D$3))&gt;0,INDEX(TaxData!$B$7:$D$4006,Cal!$B983,Cal!D$3),"")</f>
        <v>205</v>
      </c>
      <c r="E983" s="247">
        <f>IF(LEN(INDEX(TaxData!$B$7:$D$4006,Cal!$B983,Cal!E$3))&gt;0,INDEX(TaxData!$B$7:$D$4006,Cal!$B983,Cal!E$3),"")</f>
        <v>326</v>
      </c>
      <c r="F983" s="230"/>
      <c r="H983" s="234"/>
      <c r="I983" s="234"/>
      <c r="J983" s="234"/>
      <c r="K983" s="234"/>
      <c r="O983" s="228">
        <v>979</v>
      </c>
      <c r="P983" s="250" t="str">
        <f>IF(LEN(INDEX(DataInput!$B$6:$G$2005,Cal!$B983,Cal!P$3))&gt;0,INDEX(DataInput!$B$6:$G$2005,Cal!$B983,Cal!P$3),"")</f>
        <v/>
      </c>
      <c r="Q983" s="251" t="str">
        <f>IF(LEN(INDEX(DataInput!$B$6:$G$2005,Cal!$B983,Cal!Q$3))&gt;0,INDEX(DataInput!$B$6:$G$2005,Cal!$B983,Cal!Q$3),"")</f>
        <v/>
      </c>
      <c r="R983" s="252" t="str">
        <f>IF(LEN(INDEX(DataInput!$B$6:$G$2005,Cal!$B983,Cal!R$3))&gt;0,INDEX(DataInput!$B$6:$G$2005,Cal!$B983,Cal!R$3),"")</f>
        <v/>
      </c>
      <c r="S983" s="251" t="str">
        <f>IF(LEN(INDEX(DataInput!$B$6:$G$2005,Cal!$B983,Cal!S$3))&gt;0,INDEX(DataInput!$B$6:$G$2005,Cal!$B983,Cal!S$3),"")</f>
        <v/>
      </c>
      <c r="T983" s="253" t="str">
        <f>IF(LEN(INDEX(DataInput!$B$6:$G$2005,Cal!$B983,Cal!T$3))&gt;0,INDEX(DataInput!$B$6:$G$2005,Cal!$B983,Cal!T$3),"")</f>
        <v/>
      </c>
      <c r="U983" s="254" t="str">
        <f>IF(LEN(INDEX(DataInput!$B$6:$G$2005,Cal!$B983,Cal!U$3))&gt;0,INDEX(DataInput!$B$6:$G$2005,Cal!$B983,Cal!U$3),"")</f>
        <v/>
      </c>
      <c r="V983" s="262">
        <f t="shared" si="138"/>
        <v>0</v>
      </c>
      <c r="W983" s="262" t="str">
        <f t="shared" si="139"/>
        <v/>
      </c>
      <c r="X983" s="262" t="str">
        <f t="shared" si="140"/>
        <v/>
      </c>
      <c r="Y983" s="257" t="str">
        <f t="shared" si="135"/>
        <v/>
      </c>
      <c r="Z983" s="257" t="str">
        <f t="shared" si="136"/>
        <v/>
      </c>
      <c r="AA983" s="258" t="str">
        <f t="shared" si="141"/>
        <v>No</v>
      </c>
      <c r="AB983" s="259" t="str">
        <f>IFERROR(IF(COUNTIF($P$4:P983,P983)=1,P983,""),"")</f>
        <v/>
      </c>
      <c r="AC983" s="259" t="str">
        <f t="shared" si="142"/>
        <v/>
      </c>
      <c r="AD983" s="259" t="str">
        <f t="shared" si="143"/>
        <v/>
      </c>
      <c r="AE983" s="259" t="str">
        <f>IFERROR(IF(AND(Cal!P983&gt;=Cal!$AG$5,Cal!P983&lt;=Cal!$AH$5,PrintPayslip!$D$7=Cal!$Q983),IF(LEN(P983)&gt;0,P983,0),""),"")</f>
        <v/>
      </c>
      <c r="AF983" s="258" t="str">
        <f t="shared" si="137"/>
        <v/>
      </c>
    </row>
    <row r="984" spans="2:32" x14ac:dyDescent="0.25">
      <c r="B984" s="228">
        <v>980</v>
      </c>
      <c r="C984" s="247">
        <f>IF(LEN(INDEX(TaxData!$B$7:$D$4006,Cal!$B984,Cal!C$3))&gt;0,INDEX(TaxData!$B$7:$D$4006,Cal!$B984,Cal!C$3),"")</f>
        <v>1065</v>
      </c>
      <c r="D984" s="247">
        <f>IF(LEN(INDEX(TaxData!$B$7:$D$4006,Cal!$B984,Cal!D$3))&gt;0,INDEX(TaxData!$B$7:$D$4006,Cal!$B984,Cal!D$3),"")</f>
        <v>205</v>
      </c>
      <c r="E984" s="247">
        <f>IF(LEN(INDEX(TaxData!$B$7:$D$4006,Cal!$B984,Cal!E$3))&gt;0,INDEX(TaxData!$B$7:$D$4006,Cal!$B984,Cal!E$3),"")</f>
        <v>327</v>
      </c>
      <c r="F984" s="230"/>
      <c r="H984" s="234"/>
      <c r="I984" s="234"/>
      <c r="J984" s="234"/>
      <c r="K984" s="234"/>
      <c r="O984" s="228">
        <v>980</v>
      </c>
      <c r="P984" s="250" t="str">
        <f>IF(LEN(INDEX(DataInput!$B$6:$G$2005,Cal!$B984,Cal!P$3))&gt;0,INDEX(DataInput!$B$6:$G$2005,Cal!$B984,Cal!P$3),"")</f>
        <v/>
      </c>
      <c r="Q984" s="251" t="str">
        <f>IF(LEN(INDEX(DataInput!$B$6:$G$2005,Cal!$B984,Cal!Q$3))&gt;0,INDEX(DataInput!$B$6:$G$2005,Cal!$B984,Cal!Q$3),"")</f>
        <v/>
      </c>
      <c r="R984" s="252" t="str">
        <f>IF(LEN(INDEX(DataInput!$B$6:$G$2005,Cal!$B984,Cal!R$3))&gt;0,INDEX(DataInput!$B$6:$G$2005,Cal!$B984,Cal!R$3),"")</f>
        <v/>
      </c>
      <c r="S984" s="251" t="str">
        <f>IF(LEN(INDEX(DataInput!$B$6:$G$2005,Cal!$B984,Cal!S$3))&gt;0,INDEX(DataInput!$B$6:$G$2005,Cal!$B984,Cal!S$3),"")</f>
        <v/>
      </c>
      <c r="T984" s="253" t="str">
        <f>IF(LEN(INDEX(DataInput!$B$6:$G$2005,Cal!$B984,Cal!T$3))&gt;0,INDEX(DataInput!$B$6:$G$2005,Cal!$B984,Cal!T$3),"")</f>
        <v/>
      </c>
      <c r="U984" s="254" t="str">
        <f>IF(LEN(INDEX(DataInput!$B$6:$G$2005,Cal!$B984,Cal!U$3))&gt;0,INDEX(DataInput!$B$6:$G$2005,Cal!$B984,Cal!U$3),"")</f>
        <v/>
      </c>
      <c r="V984" s="262">
        <f t="shared" si="138"/>
        <v>0</v>
      </c>
      <c r="W984" s="262" t="str">
        <f t="shared" si="139"/>
        <v/>
      </c>
      <c r="X984" s="262" t="str">
        <f t="shared" si="140"/>
        <v/>
      </c>
      <c r="Y984" s="257" t="str">
        <f t="shared" si="135"/>
        <v/>
      </c>
      <c r="Z984" s="257" t="str">
        <f t="shared" si="136"/>
        <v/>
      </c>
      <c r="AA984" s="258" t="str">
        <f t="shared" si="141"/>
        <v>No</v>
      </c>
      <c r="AB984" s="259" t="str">
        <f>IFERROR(IF(COUNTIF($P$4:P984,P984)=1,P984,""),"")</f>
        <v/>
      </c>
      <c r="AC984" s="259" t="str">
        <f t="shared" si="142"/>
        <v/>
      </c>
      <c r="AD984" s="259" t="str">
        <f t="shared" si="143"/>
        <v/>
      </c>
      <c r="AE984" s="259" t="str">
        <f>IFERROR(IF(AND(Cal!P984&gt;=Cal!$AG$5,Cal!P984&lt;=Cal!$AH$5,PrintPayslip!$D$7=Cal!$Q984),IF(LEN(P984)&gt;0,P984,0),""),"")</f>
        <v/>
      </c>
      <c r="AF984" s="258" t="str">
        <f t="shared" si="137"/>
        <v/>
      </c>
    </row>
    <row r="985" spans="2:32" x14ac:dyDescent="0.25">
      <c r="B985" s="228">
        <v>981</v>
      </c>
      <c r="C985" s="247">
        <f>IF(LEN(INDEX(TaxData!$B$7:$D$4006,Cal!$B985,Cal!C$3))&gt;0,INDEX(TaxData!$B$7:$D$4006,Cal!$B985,Cal!C$3),"")</f>
        <v>1066</v>
      </c>
      <c r="D985" s="247">
        <f>IF(LEN(INDEX(TaxData!$B$7:$D$4006,Cal!$B985,Cal!D$3))&gt;0,INDEX(TaxData!$B$7:$D$4006,Cal!$B985,Cal!D$3),"")</f>
        <v>206</v>
      </c>
      <c r="E985" s="247">
        <f>IF(LEN(INDEX(TaxData!$B$7:$D$4006,Cal!$B985,Cal!E$3))&gt;0,INDEX(TaxData!$B$7:$D$4006,Cal!$B985,Cal!E$3),"")</f>
        <v>327</v>
      </c>
      <c r="F985" s="230"/>
      <c r="H985" s="234"/>
      <c r="I985" s="234"/>
      <c r="J985" s="234"/>
      <c r="K985" s="234"/>
      <c r="O985" s="228">
        <v>981</v>
      </c>
      <c r="P985" s="250" t="str">
        <f>IF(LEN(INDEX(DataInput!$B$6:$G$2005,Cal!$B985,Cal!P$3))&gt;0,INDEX(DataInput!$B$6:$G$2005,Cal!$B985,Cal!P$3),"")</f>
        <v/>
      </c>
      <c r="Q985" s="251" t="str">
        <f>IF(LEN(INDEX(DataInput!$B$6:$G$2005,Cal!$B985,Cal!Q$3))&gt;0,INDEX(DataInput!$B$6:$G$2005,Cal!$B985,Cal!Q$3),"")</f>
        <v/>
      </c>
      <c r="R985" s="252" t="str">
        <f>IF(LEN(INDEX(DataInput!$B$6:$G$2005,Cal!$B985,Cal!R$3))&gt;0,INDEX(DataInput!$B$6:$G$2005,Cal!$B985,Cal!R$3),"")</f>
        <v/>
      </c>
      <c r="S985" s="251" t="str">
        <f>IF(LEN(INDEX(DataInput!$B$6:$G$2005,Cal!$B985,Cal!S$3))&gt;0,INDEX(DataInput!$B$6:$G$2005,Cal!$B985,Cal!S$3),"")</f>
        <v/>
      </c>
      <c r="T985" s="253" t="str">
        <f>IF(LEN(INDEX(DataInput!$B$6:$G$2005,Cal!$B985,Cal!T$3))&gt;0,INDEX(DataInput!$B$6:$G$2005,Cal!$B985,Cal!T$3),"")</f>
        <v/>
      </c>
      <c r="U985" s="254" t="str">
        <f>IF(LEN(INDEX(DataInput!$B$6:$G$2005,Cal!$B985,Cal!U$3))&gt;0,INDEX(DataInput!$B$6:$G$2005,Cal!$B985,Cal!U$3),"")</f>
        <v/>
      </c>
      <c r="V985" s="262">
        <f t="shared" si="138"/>
        <v>0</v>
      </c>
      <c r="W985" s="262" t="str">
        <f t="shared" si="139"/>
        <v/>
      </c>
      <c r="X985" s="262" t="str">
        <f t="shared" si="140"/>
        <v/>
      </c>
      <c r="Y985" s="257" t="str">
        <f t="shared" si="135"/>
        <v/>
      </c>
      <c r="Z985" s="257" t="str">
        <f t="shared" si="136"/>
        <v/>
      </c>
      <c r="AA985" s="258" t="str">
        <f t="shared" si="141"/>
        <v>No</v>
      </c>
      <c r="AB985" s="259" t="str">
        <f>IFERROR(IF(COUNTIF($P$4:P985,P985)=1,P985,""),"")</f>
        <v/>
      </c>
      <c r="AC985" s="259" t="str">
        <f t="shared" si="142"/>
        <v/>
      </c>
      <c r="AD985" s="259" t="str">
        <f t="shared" si="143"/>
        <v/>
      </c>
      <c r="AE985" s="259" t="str">
        <f>IFERROR(IF(AND(Cal!P985&gt;=Cal!$AG$5,Cal!P985&lt;=Cal!$AH$5,PrintPayslip!$D$7=Cal!$Q985),IF(LEN(P985)&gt;0,P985,0),""),"")</f>
        <v/>
      </c>
      <c r="AF985" s="258" t="str">
        <f t="shared" si="137"/>
        <v/>
      </c>
    </row>
    <row r="986" spans="2:32" x14ac:dyDescent="0.25">
      <c r="B986" s="228">
        <v>982</v>
      </c>
      <c r="C986" s="247">
        <f>IF(LEN(INDEX(TaxData!$B$7:$D$4006,Cal!$B986,Cal!C$3))&gt;0,INDEX(TaxData!$B$7:$D$4006,Cal!$B986,Cal!C$3),"")</f>
        <v>1067</v>
      </c>
      <c r="D986" s="247">
        <f>IF(LEN(INDEX(TaxData!$B$7:$D$4006,Cal!$B986,Cal!D$3))&gt;0,INDEX(TaxData!$B$7:$D$4006,Cal!$B986,Cal!D$3),"")</f>
        <v>206</v>
      </c>
      <c r="E986" s="247">
        <f>IF(LEN(INDEX(TaxData!$B$7:$D$4006,Cal!$B986,Cal!E$3))&gt;0,INDEX(TaxData!$B$7:$D$4006,Cal!$B986,Cal!E$3),"")</f>
        <v>327</v>
      </c>
      <c r="F986" s="230"/>
      <c r="H986" s="234"/>
      <c r="I986" s="234"/>
      <c r="J986" s="234"/>
      <c r="K986" s="234"/>
      <c r="O986" s="228">
        <v>982</v>
      </c>
      <c r="P986" s="250" t="str">
        <f>IF(LEN(INDEX(DataInput!$B$6:$G$2005,Cal!$B986,Cal!P$3))&gt;0,INDEX(DataInput!$B$6:$G$2005,Cal!$B986,Cal!P$3),"")</f>
        <v/>
      </c>
      <c r="Q986" s="251" t="str">
        <f>IF(LEN(INDEX(DataInput!$B$6:$G$2005,Cal!$B986,Cal!Q$3))&gt;0,INDEX(DataInput!$B$6:$G$2005,Cal!$B986,Cal!Q$3),"")</f>
        <v/>
      </c>
      <c r="R986" s="252" t="str">
        <f>IF(LEN(INDEX(DataInput!$B$6:$G$2005,Cal!$B986,Cal!R$3))&gt;0,INDEX(DataInput!$B$6:$G$2005,Cal!$B986,Cal!R$3),"")</f>
        <v/>
      </c>
      <c r="S986" s="251" t="str">
        <f>IF(LEN(INDEX(DataInput!$B$6:$G$2005,Cal!$B986,Cal!S$3))&gt;0,INDEX(DataInput!$B$6:$G$2005,Cal!$B986,Cal!S$3),"")</f>
        <v/>
      </c>
      <c r="T986" s="253" t="str">
        <f>IF(LEN(INDEX(DataInput!$B$6:$G$2005,Cal!$B986,Cal!T$3))&gt;0,INDEX(DataInput!$B$6:$G$2005,Cal!$B986,Cal!T$3),"")</f>
        <v/>
      </c>
      <c r="U986" s="254" t="str">
        <f>IF(LEN(INDEX(DataInput!$B$6:$G$2005,Cal!$B986,Cal!U$3))&gt;0,INDEX(DataInput!$B$6:$G$2005,Cal!$B986,Cal!U$3),"")</f>
        <v/>
      </c>
      <c r="V986" s="262">
        <f t="shared" si="138"/>
        <v>0</v>
      </c>
      <c r="W986" s="262" t="str">
        <f t="shared" si="139"/>
        <v/>
      </c>
      <c r="X986" s="262" t="str">
        <f t="shared" si="140"/>
        <v/>
      </c>
      <c r="Y986" s="257" t="str">
        <f t="shared" si="135"/>
        <v/>
      </c>
      <c r="Z986" s="257" t="str">
        <f t="shared" si="136"/>
        <v/>
      </c>
      <c r="AA986" s="258" t="str">
        <f t="shared" si="141"/>
        <v>No</v>
      </c>
      <c r="AB986" s="259" t="str">
        <f>IFERROR(IF(COUNTIF($P$4:P986,P986)=1,P986,""),"")</f>
        <v/>
      </c>
      <c r="AC986" s="259" t="str">
        <f t="shared" si="142"/>
        <v/>
      </c>
      <c r="AD986" s="259" t="str">
        <f t="shared" si="143"/>
        <v/>
      </c>
      <c r="AE986" s="259" t="str">
        <f>IFERROR(IF(AND(Cal!P986&gt;=Cal!$AG$5,Cal!P986&lt;=Cal!$AH$5,PrintPayslip!$D$7=Cal!$Q986),IF(LEN(P986)&gt;0,P986,0),""),"")</f>
        <v/>
      </c>
      <c r="AF986" s="258" t="str">
        <f t="shared" si="137"/>
        <v/>
      </c>
    </row>
    <row r="987" spans="2:32" x14ac:dyDescent="0.25">
      <c r="B987" s="228">
        <v>983</v>
      </c>
      <c r="C987" s="247">
        <f>IF(LEN(INDEX(TaxData!$B$7:$D$4006,Cal!$B987,Cal!C$3))&gt;0,INDEX(TaxData!$B$7:$D$4006,Cal!$B987,Cal!C$3),"")</f>
        <v>1068</v>
      </c>
      <c r="D987" s="247">
        <f>IF(LEN(INDEX(TaxData!$B$7:$D$4006,Cal!$B987,Cal!D$3))&gt;0,INDEX(TaxData!$B$7:$D$4006,Cal!$B987,Cal!D$3),"")</f>
        <v>206</v>
      </c>
      <c r="E987" s="247">
        <f>IF(LEN(INDEX(TaxData!$B$7:$D$4006,Cal!$B987,Cal!E$3))&gt;0,INDEX(TaxData!$B$7:$D$4006,Cal!$B987,Cal!E$3),"")</f>
        <v>328</v>
      </c>
      <c r="F987" s="230"/>
      <c r="H987" s="234"/>
      <c r="I987" s="234"/>
      <c r="J987" s="234"/>
      <c r="K987" s="234"/>
      <c r="O987" s="228">
        <v>983</v>
      </c>
      <c r="P987" s="250" t="str">
        <f>IF(LEN(INDEX(DataInput!$B$6:$G$2005,Cal!$B987,Cal!P$3))&gt;0,INDEX(DataInput!$B$6:$G$2005,Cal!$B987,Cal!P$3),"")</f>
        <v/>
      </c>
      <c r="Q987" s="251" t="str">
        <f>IF(LEN(INDEX(DataInput!$B$6:$G$2005,Cal!$B987,Cal!Q$3))&gt;0,INDEX(DataInput!$B$6:$G$2005,Cal!$B987,Cal!Q$3),"")</f>
        <v/>
      </c>
      <c r="R987" s="252" t="str">
        <f>IF(LEN(INDEX(DataInput!$B$6:$G$2005,Cal!$B987,Cal!R$3))&gt;0,INDEX(DataInput!$B$6:$G$2005,Cal!$B987,Cal!R$3),"")</f>
        <v/>
      </c>
      <c r="S987" s="251" t="str">
        <f>IF(LEN(INDEX(DataInput!$B$6:$G$2005,Cal!$B987,Cal!S$3))&gt;0,INDEX(DataInput!$B$6:$G$2005,Cal!$B987,Cal!S$3),"")</f>
        <v/>
      </c>
      <c r="T987" s="253" t="str">
        <f>IF(LEN(INDEX(DataInput!$B$6:$G$2005,Cal!$B987,Cal!T$3))&gt;0,INDEX(DataInput!$B$6:$G$2005,Cal!$B987,Cal!T$3),"")</f>
        <v/>
      </c>
      <c r="U987" s="254" t="str">
        <f>IF(LEN(INDEX(DataInput!$B$6:$G$2005,Cal!$B987,Cal!U$3))&gt;0,INDEX(DataInput!$B$6:$G$2005,Cal!$B987,Cal!U$3),"")</f>
        <v/>
      </c>
      <c r="V987" s="262">
        <f t="shared" si="138"/>
        <v>0</v>
      </c>
      <c r="W987" s="262" t="str">
        <f t="shared" si="139"/>
        <v/>
      </c>
      <c r="X987" s="262" t="str">
        <f t="shared" si="140"/>
        <v/>
      </c>
      <c r="Y987" s="257" t="str">
        <f t="shared" si="135"/>
        <v/>
      </c>
      <c r="Z987" s="257" t="str">
        <f t="shared" si="136"/>
        <v/>
      </c>
      <c r="AA987" s="258" t="str">
        <f t="shared" si="141"/>
        <v>No</v>
      </c>
      <c r="AB987" s="259" t="str">
        <f>IFERROR(IF(COUNTIF($P$4:P987,P987)=1,P987,""),"")</f>
        <v/>
      </c>
      <c r="AC987" s="259" t="str">
        <f t="shared" si="142"/>
        <v/>
      </c>
      <c r="AD987" s="259" t="str">
        <f t="shared" si="143"/>
        <v/>
      </c>
      <c r="AE987" s="259" t="str">
        <f>IFERROR(IF(AND(Cal!P987&gt;=Cal!$AG$5,Cal!P987&lt;=Cal!$AH$5,PrintPayslip!$D$7=Cal!$Q987),IF(LEN(P987)&gt;0,P987,0),""),"")</f>
        <v/>
      </c>
      <c r="AF987" s="258" t="str">
        <f t="shared" si="137"/>
        <v/>
      </c>
    </row>
    <row r="988" spans="2:32" x14ac:dyDescent="0.25">
      <c r="B988" s="228">
        <v>984</v>
      </c>
      <c r="C988" s="247">
        <f>IF(LEN(INDEX(TaxData!$B$7:$D$4006,Cal!$B988,Cal!C$3))&gt;0,INDEX(TaxData!$B$7:$D$4006,Cal!$B988,Cal!C$3),"")</f>
        <v>1069</v>
      </c>
      <c r="D988" s="247">
        <f>IF(LEN(INDEX(TaxData!$B$7:$D$4006,Cal!$B988,Cal!D$3))&gt;0,INDEX(TaxData!$B$7:$D$4006,Cal!$B988,Cal!D$3),"")</f>
        <v>207</v>
      </c>
      <c r="E988" s="247">
        <f>IF(LEN(INDEX(TaxData!$B$7:$D$4006,Cal!$B988,Cal!E$3))&gt;0,INDEX(TaxData!$B$7:$D$4006,Cal!$B988,Cal!E$3),"")</f>
        <v>328</v>
      </c>
      <c r="F988" s="230"/>
      <c r="H988" s="234"/>
      <c r="I988" s="234"/>
      <c r="J988" s="234"/>
      <c r="K988" s="234"/>
      <c r="O988" s="228">
        <v>984</v>
      </c>
      <c r="P988" s="250" t="str">
        <f>IF(LEN(INDEX(DataInput!$B$6:$G$2005,Cal!$B988,Cal!P$3))&gt;0,INDEX(DataInput!$B$6:$G$2005,Cal!$B988,Cal!P$3),"")</f>
        <v/>
      </c>
      <c r="Q988" s="251" t="str">
        <f>IF(LEN(INDEX(DataInput!$B$6:$G$2005,Cal!$B988,Cal!Q$3))&gt;0,INDEX(DataInput!$B$6:$G$2005,Cal!$B988,Cal!Q$3),"")</f>
        <v/>
      </c>
      <c r="R988" s="252" t="str">
        <f>IF(LEN(INDEX(DataInput!$B$6:$G$2005,Cal!$B988,Cal!R$3))&gt;0,INDEX(DataInput!$B$6:$G$2005,Cal!$B988,Cal!R$3),"")</f>
        <v/>
      </c>
      <c r="S988" s="251" t="str">
        <f>IF(LEN(INDEX(DataInput!$B$6:$G$2005,Cal!$B988,Cal!S$3))&gt;0,INDEX(DataInput!$B$6:$G$2005,Cal!$B988,Cal!S$3),"")</f>
        <v/>
      </c>
      <c r="T988" s="253" t="str">
        <f>IF(LEN(INDEX(DataInput!$B$6:$G$2005,Cal!$B988,Cal!T$3))&gt;0,INDEX(DataInput!$B$6:$G$2005,Cal!$B988,Cal!T$3),"")</f>
        <v/>
      </c>
      <c r="U988" s="254" t="str">
        <f>IF(LEN(INDEX(DataInput!$B$6:$G$2005,Cal!$B988,Cal!U$3))&gt;0,INDEX(DataInput!$B$6:$G$2005,Cal!$B988,Cal!U$3),"")</f>
        <v/>
      </c>
      <c r="V988" s="262">
        <f t="shared" si="138"/>
        <v>0</v>
      </c>
      <c r="W988" s="262" t="str">
        <f t="shared" si="139"/>
        <v/>
      </c>
      <c r="X988" s="262" t="str">
        <f t="shared" si="140"/>
        <v/>
      </c>
      <c r="Y988" s="257" t="str">
        <f t="shared" si="135"/>
        <v/>
      </c>
      <c r="Z988" s="257" t="str">
        <f t="shared" si="136"/>
        <v/>
      </c>
      <c r="AA988" s="258" t="str">
        <f t="shared" si="141"/>
        <v>No</v>
      </c>
      <c r="AB988" s="259" t="str">
        <f>IFERROR(IF(COUNTIF($P$4:P988,P988)=1,P988,""),"")</f>
        <v/>
      </c>
      <c r="AC988" s="259" t="str">
        <f t="shared" si="142"/>
        <v/>
      </c>
      <c r="AD988" s="259" t="str">
        <f t="shared" si="143"/>
        <v/>
      </c>
      <c r="AE988" s="259" t="str">
        <f>IFERROR(IF(AND(Cal!P988&gt;=Cal!$AG$5,Cal!P988&lt;=Cal!$AH$5,PrintPayslip!$D$7=Cal!$Q988),IF(LEN(P988)&gt;0,P988,0),""),"")</f>
        <v/>
      </c>
      <c r="AF988" s="258" t="str">
        <f t="shared" si="137"/>
        <v/>
      </c>
    </row>
    <row r="989" spans="2:32" x14ac:dyDescent="0.25">
      <c r="B989" s="228">
        <v>985</v>
      </c>
      <c r="C989" s="247">
        <f>IF(LEN(INDEX(TaxData!$B$7:$D$4006,Cal!$B989,Cal!C$3))&gt;0,INDEX(TaxData!$B$7:$D$4006,Cal!$B989,Cal!C$3),"")</f>
        <v>1070</v>
      </c>
      <c r="D989" s="247">
        <f>IF(LEN(INDEX(TaxData!$B$7:$D$4006,Cal!$B989,Cal!D$3))&gt;0,INDEX(TaxData!$B$7:$D$4006,Cal!$B989,Cal!D$3),"")</f>
        <v>207</v>
      </c>
      <c r="E989" s="247">
        <f>IF(LEN(INDEX(TaxData!$B$7:$D$4006,Cal!$B989,Cal!E$3))&gt;0,INDEX(TaxData!$B$7:$D$4006,Cal!$B989,Cal!E$3),"")</f>
        <v>328</v>
      </c>
      <c r="F989" s="230"/>
      <c r="H989" s="234"/>
      <c r="I989" s="234"/>
      <c r="J989" s="234"/>
      <c r="K989" s="234"/>
      <c r="O989" s="228">
        <v>985</v>
      </c>
      <c r="P989" s="250" t="str">
        <f>IF(LEN(INDEX(DataInput!$B$6:$G$2005,Cal!$B989,Cal!P$3))&gt;0,INDEX(DataInput!$B$6:$G$2005,Cal!$B989,Cal!P$3),"")</f>
        <v/>
      </c>
      <c r="Q989" s="251" t="str">
        <f>IF(LEN(INDEX(DataInput!$B$6:$G$2005,Cal!$B989,Cal!Q$3))&gt;0,INDEX(DataInput!$B$6:$G$2005,Cal!$B989,Cal!Q$3),"")</f>
        <v/>
      </c>
      <c r="R989" s="252" t="str">
        <f>IF(LEN(INDEX(DataInput!$B$6:$G$2005,Cal!$B989,Cal!R$3))&gt;0,INDEX(DataInput!$B$6:$G$2005,Cal!$B989,Cal!R$3),"")</f>
        <v/>
      </c>
      <c r="S989" s="251" t="str">
        <f>IF(LEN(INDEX(DataInput!$B$6:$G$2005,Cal!$B989,Cal!S$3))&gt;0,INDEX(DataInput!$B$6:$G$2005,Cal!$B989,Cal!S$3),"")</f>
        <v/>
      </c>
      <c r="T989" s="253" t="str">
        <f>IF(LEN(INDEX(DataInput!$B$6:$G$2005,Cal!$B989,Cal!T$3))&gt;0,INDEX(DataInput!$B$6:$G$2005,Cal!$B989,Cal!T$3),"")</f>
        <v/>
      </c>
      <c r="U989" s="254" t="str">
        <f>IF(LEN(INDEX(DataInput!$B$6:$G$2005,Cal!$B989,Cal!U$3))&gt;0,INDEX(DataInput!$B$6:$G$2005,Cal!$B989,Cal!U$3),"")</f>
        <v/>
      </c>
      <c r="V989" s="262">
        <f t="shared" si="138"/>
        <v>0</v>
      </c>
      <c r="W989" s="262" t="str">
        <f t="shared" si="139"/>
        <v/>
      </c>
      <c r="X989" s="262" t="str">
        <f t="shared" si="140"/>
        <v/>
      </c>
      <c r="Y989" s="257" t="str">
        <f t="shared" si="135"/>
        <v/>
      </c>
      <c r="Z989" s="257" t="str">
        <f t="shared" si="136"/>
        <v/>
      </c>
      <c r="AA989" s="258" t="str">
        <f t="shared" si="141"/>
        <v>No</v>
      </c>
      <c r="AB989" s="259" t="str">
        <f>IFERROR(IF(COUNTIF($P$4:P989,P989)=1,P989,""),"")</f>
        <v/>
      </c>
      <c r="AC989" s="259" t="str">
        <f t="shared" si="142"/>
        <v/>
      </c>
      <c r="AD989" s="259" t="str">
        <f t="shared" si="143"/>
        <v/>
      </c>
      <c r="AE989" s="259" t="str">
        <f>IFERROR(IF(AND(Cal!P989&gt;=Cal!$AG$5,Cal!P989&lt;=Cal!$AH$5,PrintPayslip!$D$7=Cal!$Q989),IF(LEN(P989)&gt;0,P989,0),""),"")</f>
        <v/>
      </c>
      <c r="AF989" s="258" t="str">
        <f t="shared" si="137"/>
        <v/>
      </c>
    </row>
    <row r="990" spans="2:32" x14ac:dyDescent="0.25">
      <c r="B990" s="228">
        <v>986</v>
      </c>
      <c r="C990" s="247">
        <f>IF(LEN(INDEX(TaxData!$B$7:$D$4006,Cal!$B990,Cal!C$3))&gt;0,INDEX(TaxData!$B$7:$D$4006,Cal!$B990,Cal!C$3),"")</f>
        <v>1071</v>
      </c>
      <c r="D990" s="247">
        <f>IF(LEN(INDEX(TaxData!$B$7:$D$4006,Cal!$B990,Cal!D$3))&gt;0,INDEX(TaxData!$B$7:$D$4006,Cal!$B990,Cal!D$3),"")</f>
        <v>207</v>
      </c>
      <c r="E990" s="247">
        <f>IF(LEN(INDEX(TaxData!$B$7:$D$4006,Cal!$B990,Cal!E$3))&gt;0,INDEX(TaxData!$B$7:$D$4006,Cal!$B990,Cal!E$3),"")</f>
        <v>329</v>
      </c>
      <c r="F990" s="230"/>
      <c r="H990" s="234"/>
      <c r="I990" s="234"/>
      <c r="J990" s="234"/>
      <c r="K990" s="234"/>
      <c r="O990" s="228">
        <v>986</v>
      </c>
      <c r="P990" s="250" t="str">
        <f>IF(LEN(INDEX(DataInput!$B$6:$G$2005,Cal!$B990,Cal!P$3))&gt;0,INDEX(DataInput!$B$6:$G$2005,Cal!$B990,Cal!P$3),"")</f>
        <v/>
      </c>
      <c r="Q990" s="251" t="str">
        <f>IF(LEN(INDEX(DataInput!$B$6:$G$2005,Cal!$B990,Cal!Q$3))&gt;0,INDEX(DataInput!$B$6:$G$2005,Cal!$B990,Cal!Q$3),"")</f>
        <v/>
      </c>
      <c r="R990" s="252" t="str">
        <f>IF(LEN(INDEX(DataInput!$B$6:$G$2005,Cal!$B990,Cal!R$3))&gt;0,INDEX(DataInput!$B$6:$G$2005,Cal!$B990,Cal!R$3),"")</f>
        <v/>
      </c>
      <c r="S990" s="251" t="str">
        <f>IF(LEN(INDEX(DataInput!$B$6:$G$2005,Cal!$B990,Cal!S$3))&gt;0,INDEX(DataInput!$B$6:$G$2005,Cal!$B990,Cal!S$3),"")</f>
        <v/>
      </c>
      <c r="T990" s="253" t="str">
        <f>IF(LEN(INDEX(DataInput!$B$6:$G$2005,Cal!$B990,Cal!T$3))&gt;0,INDEX(DataInput!$B$6:$G$2005,Cal!$B990,Cal!T$3),"")</f>
        <v/>
      </c>
      <c r="U990" s="254" t="str">
        <f>IF(LEN(INDEX(DataInput!$B$6:$G$2005,Cal!$B990,Cal!U$3))&gt;0,INDEX(DataInput!$B$6:$G$2005,Cal!$B990,Cal!U$3),"")</f>
        <v/>
      </c>
      <c r="V990" s="262">
        <f t="shared" si="138"/>
        <v>0</v>
      </c>
      <c r="W990" s="262" t="str">
        <f t="shared" si="139"/>
        <v/>
      </c>
      <c r="X990" s="262" t="str">
        <f t="shared" si="140"/>
        <v/>
      </c>
      <c r="Y990" s="257" t="str">
        <f t="shared" si="135"/>
        <v/>
      </c>
      <c r="Z990" s="257" t="str">
        <f t="shared" si="136"/>
        <v/>
      </c>
      <c r="AA990" s="258" t="str">
        <f t="shared" si="141"/>
        <v>No</v>
      </c>
      <c r="AB990" s="259" t="str">
        <f>IFERROR(IF(COUNTIF($P$4:P990,P990)=1,P990,""),"")</f>
        <v/>
      </c>
      <c r="AC990" s="259" t="str">
        <f t="shared" si="142"/>
        <v/>
      </c>
      <c r="AD990" s="259" t="str">
        <f t="shared" si="143"/>
        <v/>
      </c>
      <c r="AE990" s="259" t="str">
        <f>IFERROR(IF(AND(Cal!P990&gt;=Cal!$AG$5,Cal!P990&lt;=Cal!$AH$5,PrintPayslip!$D$7=Cal!$Q990),IF(LEN(P990)&gt;0,P990,0),""),"")</f>
        <v/>
      </c>
      <c r="AF990" s="258" t="str">
        <f t="shared" si="137"/>
        <v/>
      </c>
    </row>
    <row r="991" spans="2:32" x14ac:dyDescent="0.25">
      <c r="B991" s="228">
        <v>987</v>
      </c>
      <c r="C991" s="247">
        <f>IF(LEN(INDEX(TaxData!$B$7:$D$4006,Cal!$B991,Cal!C$3))&gt;0,INDEX(TaxData!$B$7:$D$4006,Cal!$B991,Cal!C$3),"")</f>
        <v>1072</v>
      </c>
      <c r="D991" s="247">
        <f>IF(LEN(INDEX(TaxData!$B$7:$D$4006,Cal!$B991,Cal!D$3))&gt;0,INDEX(TaxData!$B$7:$D$4006,Cal!$B991,Cal!D$3),"")</f>
        <v>208</v>
      </c>
      <c r="E991" s="247">
        <f>IF(LEN(INDEX(TaxData!$B$7:$D$4006,Cal!$B991,Cal!E$3))&gt;0,INDEX(TaxData!$B$7:$D$4006,Cal!$B991,Cal!E$3),"")</f>
        <v>329</v>
      </c>
      <c r="F991" s="230"/>
      <c r="H991" s="234"/>
      <c r="I991" s="234"/>
      <c r="J991" s="234"/>
      <c r="K991" s="234"/>
      <c r="O991" s="228">
        <v>987</v>
      </c>
      <c r="P991" s="250" t="str">
        <f>IF(LEN(INDEX(DataInput!$B$6:$G$2005,Cal!$B991,Cal!P$3))&gt;0,INDEX(DataInput!$B$6:$G$2005,Cal!$B991,Cal!P$3),"")</f>
        <v/>
      </c>
      <c r="Q991" s="251" t="str">
        <f>IF(LEN(INDEX(DataInput!$B$6:$G$2005,Cal!$B991,Cal!Q$3))&gt;0,INDEX(DataInput!$B$6:$G$2005,Cal!$B991,Cal!Q$3),"")</f>
        <v/>
      </c>
      <c r="R991" s="252" t="str">
        <f>IF(LEN(INDEX(DataInput!$B$6:$G$2005,Cal!$B991,Cal!R$3))&gt;0,INDEX(DataInput!$B$6:$G$2005,Cal!$B991,Cal!R$3),"")</f>
        <v/>
      </c>
      <c r="S991" s="251" t="str">
        <f>IF(LEN(INDEX(DataInput!$B$6:$G$2005,Cal!$B991,Cal!S$3))&gt;0,INDEX(DataInput!$B$6:$G$2005,Cal!$B991,Cal!S$3),"")</f>
        <v/>
      </c>
      <c r="T991" s="253" t="str">
        <f>IF(LEN(INDEX(DataInput!$B$6:$G$2005,Cal!$B991,Cal!T$3))&gt;0,INDEX(DataInput!$B$6:$G$2005,Cal!$B991,Cal!T$3),"")</f>
        <v/>
      </c>
      <c r="U991" s="254" t="str">
        <f>IF(LEN(INDEX(DataInput!$B$6:$G$2005,Cal!$B991,Cal!U$3))&gt;0,INDEX(DataInput!$B$6:$G$2005,Cal!$B991,Cal!U$3),"")</f>
        <v/>
      </c>
      <c r="V991" s="262">
        <f t="shared" si="138"/>
        <v>0</v>
      </c>
      <c r="W991" s="262" t="str">
        <f t="shared" si="139"/>
        <v/>
      </c>
      <c r="X991" s="262" t="str">
        <f t="shared" si="140"/>
        <v/>
      </c>
      <c r="Y991" s="257" t="str">
        <f t="shared" si="135"/>
        <v/>
      </c>
      <c r="Z991" s="257" t="str">
        <f t="shared" si="136"/>
        <v/>
      </c>
      <c r="AA991" s="258" t="str">
        <f t="shared" si="141"/>
        <v>No</v>
      </c>
      <c r="AB991" s="259" t="str">
        <f>IFERROR(IF(COUNTIF($P$4:P991,P991)=1,P991,""),"")</f>
        <v/>
      </c>
      <c r="AC991" s="259" t="str">
        <f t="shared" si="142"/>
        <v/>
      </c>
      <c r="AD991" s="259" t="str">
        <f t="shared" si="143"/>
        <v/>
      </c>
      <c r="AE991" s="259" t="str">
        <f>IFERROR(IF(AND(Cal!P991&gt;=Cal!$AG$5,Cal!P991&lt;=Cal!$AH$5,PrintPayslip!$D$7=Cal!$Q991),IF(LEN(P991)&gt;0,P991,0),""),"")</f>
        <v/>
      </c>
      <c r="AF991" s="258" t="str">
        <f t="shared" si="137"/>
        <v/>
      </c>
    </row>
    <row r="992" spans="2:32" x14ac:dyDescent="0.25">
      <c r="B992" s="228">
        <v>988</v>
      </c>
      <c r="C992" s="247">
        <f>IF(LEN(INDEX(TaxData!$B$7:$D$4006,Cal!$B992,Cal!C$3))&gt;0,INDEX(TaxData!$B$7:$D$4006,Cal!$B992,Cal!C$3),"")</f>
        <v>1073</v>
      </c>
      <c r="D992" s="247">
        <f>IF(LEN(INDEX(TaxData!$B$7:$D$4006,Cal!$B992,Cal!D$3))&gt;0,INDEX(TaxData!$B$7:$D$4006,Cal!$B992,Cal!D$3),"")</f>
        <v>208</v>
      </c>
      <c r="E992" s="247">
        <f>IF(LEN(INDEX(TaxData!$B$7:$D$4006,Cal!$B992,Cal!E$3))&gt;0,INDEX(TaxData!$B$7:$D$4006,Cal!$B992,Cal!E$3),"")</f>
        <v>329</v>
      </c>
      <c r="F992" s="230"/>
      <c r="H992" s="234"/>
      <c r="I992" s="234"/>
      <c r="J992" s="234"/>
      <c r="K992" s="234"/>
      <c r="O992" s="228">
        <v>988</v>
      </c>
      <c r="P992" s="250" t="str">
        <f>IF(LEN(INDEX(DataInput!$B$6:$G$2005,Cal!$B992,Cal!P$3))&gt;0,INDEX(DataInput!$B$6:$G$2005,Cal!$B992,Cal!P$3),"")</f>
        <v/>
      </c>
      <c r="Q992" s="251" t="str">
        <f>IF(LEN(INDEX(DataInput!$B$6:$G$2005,Cal!$B992,Cal!Q$3))&gt;0,INDEX(DataInput!$B$6:$G$2005,Cal!$B992,Cal!Q$3),"")</f>
        <v/>
      </c>
      <c r="R992" s="252" t="str">
        <f>IF(LEN(INDEX(DataInput!$B$6:$G$2005,Cal!$B992,Cal!R$3))&gt;0,INDEX(DataInput!$B$6:$G$2005,Cal!$B992,Cal!R$3),"")</f>
        <v/>
      </c>
      <c r="S992" s="251" t="str">
        <f>IF(LEN(INDEX(DataInput!$B$6:$G$2005,Cal!$B992,Cal!S$3))&gt;0,INDEX(DataInput!$B$6:$G$2005,Cal!$B992,Cal!S$3),"")</f>
        <v/>
      </c>
      <c r="T992" s="253" t="str">
        <f>IF(LEN(INDEX(DataInput!$B$6:$G$2005,Cal!$B992,Cal!T$3))&gt;0,INDEX(DataInput!$B$6:$G$2005,Cal!$B992,Cal!T$3),"")</f>
        <v/>
      </c>
      <c r="U992" s="254" t="str">
        <f>IF(LEN(INDEX(DataInput!$B$6:$G$2005,Cal!$B992,Cal!U$3))&gt;0,INDEX(DataInput!$B$6:$G$2005,Cal!$B992,Cal!U$3),"")</f>
        <v/>
      </c>
      <c r="V992" s="262">
        <f t="shared" si="138"/>
        <v>0</v>
      </c>
      <c r="W992" s="262" t="str">
        <f t="shared" si="139"/>
        <v/>
      </c>
      <c r="X992" s="262" t="str">
        <f t="shared" si="140"/>
        <v/>
      </c>
      <c r="Y992" s="257" t="str">
        <f t="shared" si="135"/>
        <v/>
      </c>
      <c r="Z992" s="257" t="str">
        <f t="shared" si="136"/>
        <v/>
      </c>
      <c r="AA992" s="258" t="str">
        <f t="shared" si="141"/>
        <v>No</v>
      </c>
      <c r="AB992" s="259" t="str">
        <f>IFERROR(IF(COUNTIF($P$4:P992,P992)=1,P992,""),"")</f>
        <v/>
      </c>
      <c r="AC992" s="259" t="str">
        <f t="shared" si="142"/>
        <v/>
      </c>
      <c r="AD992" s="259" t="str">
        <f t="shared" si="143"/>
        <v/>
      </c>
      <c r="AE992" s="259" t="str">
        <f>IFERROR(IF(AND(Cal!P992&gt;=Cal!$AG$5,Cal!P992&lt;=Cal!$AH$5,PrintPayslip!$D$7=Cal!$Q992),IF(LEN(P992)&gt;0,P992,0),""),"")</f>
        <v/>
      </c>
      <c r="AF992" s="258" t="str">
        <f t="shared" si="137"/>
        <v/>
      </c>
    </row>
    <row r="993" spans="2:32" x14ac:dyDescent="0.25">
      <c r="B993" s="228">
        <v>989</v>
      </c>
      <c r="C993" s="247">
        <f>IF(LEN(INDEX(TaxData!$B$7:$D$4006,Cal!$B993,Cal!C$3))&gt;0,INDEX(TaxData!$B$7:$D$4006,Cal!$B993,Cal!C$3),"")</f>
        <v>1074</v>
      </c>
      <c r="D993" s="247">
        <f>IF(LEN(INDEX(TaxData!$B$7:$D$4006,Cal!$B993,Cal!D$3))&gt;0,INDEX(TaxData!$B$7:$D$4006,Cal!$B993,Cal!D$3),"")</f>
        <v>208</v>
      </c>
      <c r="E993" s="247">
        <f>IF(LEN(INDEX(TaxData!$B$7:$D$4006,Cal!$B993,Cal!E$3))&gt;0,INDEX(TaxData!$B$7:$D$4006,Cal!$B993,Cal!E$3),"")</f>
        <v>330</v>
      </c>
      <c r="F993" s="230"/>
      <c r="H993" s="234"/>
      <c r="I993" s="234"/>
      <c r="J993" s="234"/>
      <c r="K993" s="234"/>
      <c r="O993" s="228">
        <v>989</v>
      </c>
      <c r="P993" s="250" t="str">
        <f>IF(LEN(INDEX(DataInput!$B$6:$G$2005,Cal!$B993,Cal!P$3))&gt;0,INDEX(DataInput!$B$6:$G$2005,Cal!$B993,Cal!P$3),"")</f>
        <v/>
      </c>
      <c r="Q993" s="251" t="str">
        <f>IF(LEN(INDEX(DataInput!$B$6:$G$2005,Cal!$B993,Cal!Q$3))&gt;0,INDEX(DataInput!$B$6:$G$2005,Cal!$B993,Cal!Q$3),"")</f>
        <v/>
      </c>
      <c r="R993" s="252" t="str">
        <f>IF(LEN(INDEX(DataInput!$B$6:$G$2005,Cal!$B993,Cal!R$3))&gt;0,INDEX(DataInput!$B$6:$G$2005,Cal!$B993,Cal!R$3),"")</f>
        <v/>
      </c>
      <c r="S993" s="251" t="str">
        <f>IF(LEN(INDEX(DataInput!$B$6:$G$2005,Cal!$B993,Cal!S$3))&gt;0,INDEX(DataInput!$B$6:$G$2005,Cal!$B993,Cal!S$3),"")</f>
        <v/>
      </c>
      <c r="T993" s="253" t="str">
        <f>IF(LEN(INDEX(DataInput!$B$6:$G$2005,Cal!$B993,Cal!T$3))&gt;0,INDEX(DataInput!$B$6:$G$2005,Cal!$B993,Cal!T$3),"")</f>
        <v/>
      </c>
      <c r="U993" s="254" t="str">
        <f>IF(LEN(INDEX(DataInput!$B$6:$G$2005,Cal!$B993,Cal!U$3))&gt;0,INDEX(DataInput!$B$6:$G$2005,Cal!$B993,Cal!U$3),"")</f>
        <v/>
      </c>
      <c r="V993" s="262">
        <f t="shared" si="138"/>
        <v>0</v>
      </c>
      <c r="W993" s="262" t="str">
        <f t="shared" si="139"/>
        <v/>
      </c>
      <c r="X993" s="262" t="str">
        <f t="shared" si="140"/>
        <v/>
      </c>
      <c r="Y993" s="257" t="str">
        <f t="shared" si="135"/>
        <v/>
      </c>
      <c r="Z993" s="257" t="str">
        <f t="shared" si="136"/>
        <v/>
      </c>
      <c r="AA993" s="258" t="str">
        <f t="shared" si="141"/>
        <v>No</v>
      </c>
      <c r="AB993" s="259" t="str">
        <f>IFERROR(IF(COUNTIF($P$4:P993,P993)=1,P993,""),"")</f>
        <v/>
      </c>
      <c r="AC993" s="259" t="str">
        <f t="shared" si="142"/>
        <v/>
      </c>
      <c r="AD993" s="259" t="str">
        <f t="shared" si="143"/>
        <v/>
      </c>
      <c r="AE993" s="259" t="str">
        <f>IFERROR(IF(AND(Cal!P993&gt;=Cal!$AG$5,Cal!P993&lt;=Cal!$AH$5,PrintPayslip!$D$7=Cal!$Q993),IF(LEN(P993)&gt;0,P993,0),""),"")</f>
        <v/>
      </c>
      <c r="AF993" s="258" t="str">
        <f t="shared" si="137"/>
        <v/>
      </c>
    </row>
    <row r="994" spans="2:32" x14ac:dyDescent="0.25">
      <c r="B994" s="228">
        <v>990</v>
      </c>
      <c r="C994" s="247">
        <f>IF(LEN(INDEX(TaxData!$B$7:$D$4006,Cal!$B994,Cal!C$3))&gt;0,INDEX(TaxData!$B$7:$D$4006,Cal!$B994,Cal!C$3),"")</f>
        <v>1075</v>
      </c>
      <c r="D994" s="247">
        <f>IF(LEN(INDEX(TaxData!$B$7:$D$4006,Cal!$B994,Cal!D$3))&gt;0,INDEX(TaxData!$B$7:$D$4006,Cal!$B994,Cal!D$3),"")</f>
        <v>209</v>
      </c>
      <c r="E994" s="247">
        <f>IF(LEN(INDEX(TaxData!$B$7:$D$4006,Cal!$B994,Cal!E$3))&gt;0,INDEX(TaxData!$B$7:$D$4006,Cal!$B994,Cal!E$3),"")</f>
        <v>330</v>
      </c>
      <c r="F994" s="230"/>
      <c r="H994" s="234"/>
      <c r="I994" s="234"/>
      <c r="J994" s="234"/>
      <c r="K994" s="234"/>
      <c r="O994" s="228">
        <v>990</v>
      </c>
      <c r="P994" s="250" t="str">
        <f>IF(LEN(INDEX(DataInput!$B$6:$G$2005,Cal!$B994,Cal!P$3))&gt;0,INDEX(DataInput!$B$6:$G$2005,Cal!$B994,Cal!P$3),"")</f>
        <v/>
      </c>
      <c r="Q994" s="251" t="str">
        <f>IF(LEN(INDEX(DataInput!$B$6:$G$2005,Cal!$B994,Cal!Q$3))&gt;0,INDEX(DataInput!$B$6:$G$2005,Cal!$B994,Cal!Q$3),"")</f>
        <v/>
      </c>
      <c r="R994" s="252" t="str">
        <f>IF(LEN(INDEX(DataInput!$B$6:$G$2005,Cal!$B994,Cal!R$3))&gt;0,INDEX(DataInput!$B$6:$G$2005,Cal!$B994,Cal!R$3),"")</f>
        <v/>
      </c>
      <c r="S994" s="251" t="str">
        <f>IF(LEN(INDEX(DataInput!$B$6:$G$2005,Cal!$B994,Cal!S$3))&gt;0,INDEX(DataInput!$B$6:$G$2005,Cal!$B994,Cal!S$3),"")</f>
        <v/>
      </c>
      <c r="T994" s="253" t="str">
        <f>IF(LEN(INDEX(DataInput!$B$6:$G$2005,Cal!$B994,Cal!T$3))&gt;0,INDEX(DataInput!$B$6:$G$2005,Cal!$B994,Cal!T$3),"")</f>
        <v/>
      </c>
      <c r="U994" s="254" t="str">
        <f>IF(LEN(INDEX(DataInput!$B$6:$G$2005,Cal!$B994,Cal!U$3))&gt;0,INDEX(DataInput!$B$6:$G$2005,Cal!$B994,Cal!U$3),"")</f>
        <v/>
      </c>
      <c r="V994" s="262">
        <f t="shared" si="138"/>
        <v>0</v>
      </c>
      <c r="W994" s="262" t="str">
        <f t="shared" si="139"/>
        <v/>
      </c>
      <c r="X994" s="262" t="str">
        <f t="shared" si="140"/>
        <v/>
      </c>
      <c r="Y994" s="257" t="str">
        <f t="shared" si="135"/>
        <v/>
      </c>
      <c r="Z994" s="257" t="str">
        <f t="shared" si="136"/>
        <v/>
      </c>
      <c r="AA994" s="258" t="str">
        <f t="shared" si="141"/>
        <v>No</v>
      </c>
      <c r="AB994" s="259" t="str">
        <f>IFERROR(IF(COUNTIF($P$4:P994,P994)=1,P994,""),"")</f>
        <v/>
      </c>
      <c r="AC994" s="259" t="str">
        <f t="shared" si="142"/>
        <v/>
      </c>
      <c r="AD994" s="259" t="str">
        <f t="shared" si="143"/>
        <v/>
      </c>
      <c r="AE994" s="259" t="str">
        <f>IFERROR(IF(AND(Cal!P994&gt;=Cal!$AG$5,Cal!P994&lt;=Cal!$AH$5,PrintPayslip!$D$7=Cal!$Q994),IF(LEN(P994)&gt;0,P994,0),""),"")</f>
        <v/>
      </c>
      <c r="AF994" s="258" t="str">
        <f t="shared" si="137"/>
        <v/>
      </c>
    </row>
    <row r="995" spans="2:32" x14ac:dyDescent="0.25">
      <c r="B995" s="228">
        <v>991</v>
      </c>
      <c r="C995" s="247">
        <f>IF(LEN(INDEX(TaxData!$B$7:$D$4006,Cal!$B995,Cal!C$3))&gt;0,INDEX(TaxData!$B$7:$D$4006,Cal!$B995,Cal!C$3),"")</f>
        <v>1076</v>
      </c>
      <c r="D995" s="247">
        <f>IF(LEN(INDEX(TaxData!$B$7:$D$4006,Cal!$B995,Cal!D$3))&gt;0,INDEX(TaxData!$B$7:$D$4006,Cal!$B995,Cal!D$3),"")</f>
        <v>209</v>
      </c>
      <c r="E995" s="247">
        <f>IF(LEN(INDEX(TaxData!$B$7:$D$4006,Cal!$B995,Cal!E$3))&gt;0,INDEX(TaxData!$B$7:$D$4006,Cal!$B995,Cal!E$3),"")</f>
        <v>330</v>
      </c>
      <c r="F995" s="230"/>
      <c r="H995" s="234"/>
      <c r="I995" s="234"/>
      <c r="J995" s="234"/>
      <c r="K995" s="234"/>
      <c r="O995" s="228">
        <v>991</v>
      </c>
      <c r="P995" s="250" t="str">
        <f>IF(LEN(INDEX(DataInput!$B$6:$G$2005,Cal!$B995,Cal!P$3))&gt;0,INDEX(DataInput!$B$6:$G$2005,Cal!$B995,Cal!P$3),"")</f>
        <v/>
      </c>
      <c r="Q995" s="251" t="str">
        <f>IF(LEN(INDEX(DataInput!$B$6:$G$2005,Cal!$B995,Cal!Q$3))&gt;0,INDEX(DataInput!$B$6:$G$2005,Cal!$B995,Cal!Q$3),"")</f>
        <v/>
      </c>
      <c r="R995" s="252" t="str">
        <f>IF(LEN(INDEX(DataInput!$B$6:$G$2005,Cal!$B995,Cal!R$3))&gt;0,INDEX(DataInput!$B$6:$G$2005,Cal!$B995,Cal!R$3),"")</f>
        <v/>
      </c>
      <c r="S995" s="251" t="str">
        <f>IF(LEN(INDEX(DataInput!$B$6:$G$2005,Cal!$B995,Cal!S$3))&gt;0,INDEX(DataInput!$B$6:$G$2005,Cal!$B995,Cal!S$3),"")</f>
        <v/>
      </c>
      <c r="T995" s="253" t="str">
        <f>IF(LEN(INDEX(DataInput!$B$6:$G$2005,Cal!$B995,Cal!T$3))&gt;0,INDEX(DataInput!$B$6:$G$2005,Cal!$B995,Cal!T$3),"")</f>
        <v/>
      </c>
      <c r="U995" s="254" t="str">
        <f>IF(LEN(INDEX(DataInput!$B$6:$G$2005,Cal!$B995,Cal!U$3))&gt;0,INDEX(DataInput!$B$6:$G$2005,Cal!$B995,Cal!U$3),"")</f>
        <v/>
      </c>
      <c r="V995" s="262">
        <f t="shared" si="138"/>
        <v>0</v>
      </c>
      <c r="W995" s="262" t="str">
        <f t="shared" si="139"/>
        <v/>
      </c>
      <c r="X995" s="262" t="str">
        <f t="shared" si="140"/>
        <v/>
      </c>
      <c r="Y995" s="257" t="str">
        <f t="shared" si="135"/>
        <v/>
      </c>
      <c r="Z995" s="257" t="str">
        <f t="shared" si="136"/>
        <v/>
      </c>
      <c r="AA995" s="258" t="str">
        <f t="shared" si="141"/>
        <v>No</v>
      </c>
      <c r="AB995" s="259" t="str">
        <f>IFERROR(IF(COUNTIF($P$4:P995,P995)=1,P995,""),"")</f>
        <v/>
      </c>
      <c r="AC995" s="259" t="str">
        <f t="shared" si="142"/>
        <v/>
      </c>
      <c r="AD995" s="259" t="str">
        <f t="shared" si="143"/>
        <v/>
      </c>
      <c r="AE995" s="259" t="str">
        <f>IFERROR(IF(AND(Cal!P995&gt;=Cal!$AG$5,Cal!P995&lt;=Cal!$AH$5,PrintPayslip!$D$7=Cal!$Q995),IF(LEN(P995)&gt;0,P995,0),""),"")</f>
        <v/>
      </c>
      <c r="AF995" s="258" t="str">
        <f t="shared" si="137"/>
        <v/>
      </c>
    </row>
    <row r="996" spans="2:32" x14ac:dyDescent="0.25">
      <c r="B996" s="228">
        <v>992</v>
      </c>
      <c r="C996" s="247">
        <f>IF(LEN(INDEX(TaxData!$B$7:$D$4006,Cal!$B996,Cal!C$3))&gt;0,INDEX(TaxData!$B$7:$D$4006,Cal!$B996,Cal!C$3),"")</f>
        <v>1077</v>
      </c>
      <c r="D996" s="247">
        <f>IF(LEN(INDEX(TaxData!$B$7:$D$4006,Cal!$B996,Cal!D$3))&gt;0,INDEX(TaxData!$B$7:$D$4006,Cal!$B996,Cal!D$3),"")</f>
        <v>209</v>
      </c>
      <c r="E996" s="247">
        <f>IF(LEN(INDEX(TaxData!$B$7:$D$4006,Cal!$B996,Cal!E$3))&gt;0,INDEX(TaxData!$B$7:$D$4006,Cal!$B996,Cal!E$3),"")</f>
        <v>331</v>
      </c>
      <c r="F996" s="230"/>
      <c r="H996" s="234"/>
      <c r="I996" s="234"/>
      <c r="J996" s="234"/>
      <c r="K996" s="234"/>
      <c r="O996" s="228">
        <v>992</v>
      </c>
      <c r="P996" s="250" t="str">
        <f>IF(LEN(INDEX(DataInput!$B$6:$G$2005,Cal!$B996,Cal!P$3))&gt;0,INDEX(DataInput!$B$6:$G$2005,Cal!$B996,Cal!P$3),"")</f>
        <v/>
      </c>
      <c r="Q996" s="251" t="str">
        <f>IF(LEN(INDEX(DataInput!$B$6:$G$2005,Cal!$B996,Cal!Q$3))&gt;0,INDEX(DataInput!$B$6:$G$2005,Cal!$B996,Cal!Q$3),"")</f>
        <v/>
      </c>
      <c r="R996" s="252" t="str">
        <f>IF(LEN(INDEX(DataInput!$B$6:$G$2005,Cal!$B996,Cal!R$3))&gt;0,INDEX(DataInput!$B$6:$G$2005,Cal!$B996,Cal!R$3),"")</f>
        <v/>
      </c>
      <c r="S996" s="251" t="str">
        <f>IF(LEN(INDEX(DataInput!$B$6:$G$2005,Cal!$B996,Cal!S$3))&gt;0,INDEX(DataInput!$B$6:$G$2005,Cal!$B996,Cal!S$3),"")</f>
        <v/>
      </c>
      <c r="T996" s="253" t="str">
        <f>IF(LEN(INDEX(DataInput!$B$6:$G$2005,Cal!$B996,Cal!T$3))&gt;0,INDEX(DataInput!$B$6:$G$2005,Cal!$B996,Cal!T$3),"")</f>
        <v/>
      </c>
      <c r="U996" s="254" t="str">
        <f>IF(LEN(INDEX(DataInput!$B$6:$G$2005,Cal!$B996,Cal!U$3))&gt;0,INDEX(DataInput!$B$6:$G$2005,Cal!$B996,Cal!U$3),"")</f>
        <v/>
      </c>
      <c r="V996" s="262">
        <f t="shared" si="138"/>
        <v>0</v>
      </c>
      <c r="W996" s="262" t="str">
        <f t="shared" si="139"/>
        <v/>
      </c>
      <c r="X996" s="262" t="str">
        <f t="shared" si="140"/>
        <v/>
      </c>
      <c r="Y996" s="257" t="str">
        <f t="shared" si="135"/>
        <v/>
      </c>
      <c r="Z996" s="257" t="str">
        <f t="shared" si="136"/>
        <v/>
      </c>
      <c r="AA996" s="258" t="str">
        <f t="shared" si="141"/>
        <v>No</v>
      </c>
      <c r="AB996" s="259" t="str">
        <f>IFERROR(IF(COUNTIF($P$4:P996,P996)=1,P996,""),"")</f>
        <v/>
      </c>
      <c r="AC996" s="259" t="str">
        <f t="shared" si="142"/>
        <v/>
      </c>
      <c r="AD996" s="259" t="str">
        <f t="shared" si="143"/>
        <v/>
      </c>
      <c r="AE996" s="259" t="str">
        <f>IFERROR(IF(AND(Cal!P996&gt;=Cal!$AG$5,Cal!P996&lt;=Cal!$AH$5,PrintPayslip!$D$7=Cal!$Q996),IF(LEN(P996)&gt;0,P996,0),""),"")</f>
        <v/>
      </c>
      <c r="AF996" s="258" t="str">
        <f t="shared" si="137"/>
        <v/>
      </c>
    </row>
    <row r="997" spans="2:32" x14ac:dyDescent="0.25">
      <c r="B997" s="228">
        <v>993</v>
      </c>
      <c r="C997" s="247">
        <f>IF(LEN(INDEX(TaxData!$B$7:$D$4006,Cal!$B997,Cal!C$3))&gt;0,INDEX(TaxData!$B$7:$D$4006,Cal!$B997,Cal!C$3),"")</f>
        <v>1078</v>
      </c>
      <c r="D997" s="247">
        <f>IF(LEN(INDEX(TaxData!$B$7:$D$4006,Cal!$B997,Cal!D$3))&gt;0,INDEX(TaxData!$B$7:$D$4006,Cal!$B997,Cal!D$3),"")</f>
        <v>210</v>
      </c>
      <c r="E997" s="247">
        <f>IF(LEN(INDEX(TaxData!$B$7:$D$4006,Cal!$B997,Cal!E$3))&gt;0,INDEX(TaxData!$B$7:$D$4006,Cal!$B997,Cal!E$3),"")</f>
        <v>331</v>
      </c>
      <c r="F997" s="230"/>
      <c r="H997" s="234"/>
      <c r="I997" s="234"/>
      <c r="J997" s="234"/>
      <c r="K997" s="234"/>
      <c r="O997" s="228">
        <v>993</v>
      </c>
      <c r="P997" s="250" t="str">
        <f>IF(LEN(INDEX(DataInput!$B$6:$G$2005,Cal!$B997,Cal!P$3))&gt;0,INDEX(DataInput!$B$6:$G$2005,Cal!$B997,Cal!P$3),"")</f>
        <v/>
      </c>
      <c r="Q997" s="251" t="str">
        <f>IF(LEN(INDEX(DataInput!$B$6:$G$2005,Cal!$B997,Cal!Q$3))&gt;0,INDEX(DataInput!$B$6:$G$2005,Cal!$B997,Cal!Q$3),"")</f>
        <v/>
      </c>
      <c r="R997" s="252" t="str">
        <f>IF(LEN(INDEX(DataInput!$B$6:$G$2005,Cal!$B997,Cal!R$3))&gt;0,INDEX(DataInput!$B$6:$G$2005,Cal!$B997,Cal!R$3),"")</f>
        <v/>
      </c>
      <c r="S997" s="251" t="str">
        <f>IF(LEN(INDEX(DataInput!$B$6:$G$2005,Cal!$B997,Cal!S$3))&gt;0,INDEX(DataInput!$B$6:$G$2005,Cal!$B997,Cal!S$3),"")</f>
        <v/>
      </c>
      <c r="T997" s="253" t="str">
        <f>IF(LEN(INDEX(DataInput!$B$6:$G$2005,Cal!$B997,Cal!T$3))&gt;0,INDEX(DataInput!$B$6:$G$2005,Cal!$B997,Cal!T$3),"")</f>
        <v/>
      </c>
      <c r="U997" s="254" t="str">
        <f>IF(LEN(INDEX(DataInput!$B$6:$G$2005,Cal!$B997,Cal!U$3))&gt;0,INDEX(DataInput!$B$6:$G$2005,Cal!$B997,Cal!U$3),"")</f>
        <v/>
      </c>
      <c r="V997" s="262">
        <f t="shared" si="138"/>
        <v>0</v>
      </c>
      <c r="W997" s="262" t="str">
        <f t="shared" si="139"/>
        <v/>
      </c>
      <c r="X997" s="262" t="str">
        <f t="shared" si="140"/>
        <v/>
      </c>
      <c r="Y997" s="257" t="str">
        <f t="shared" si="135"/>
        <v/>
      </c>
      <c r="Z997" s="257" t="str">
        <f t="shared" si="136"/>
        <v/>
      </c>
      <c r="AA997" s="258" t="str">
        <f t="shared" si="141"/>
        <v>No</v>
      </c>
      <c r="AB997" s="259" t="str">
        <f>IFERROR(IF(COUNTIF($P$4:P997,P997)=1,P997,""),"")</f>
        <v/>
      </c>
      <c r="AC997" s="259" t="str">
        <f t="shared" si="142"/>
        <v/>
      </c>
      <c r="AD997" s="259" t="str">
        <f t="shared" si="143"/>
        <v/>
      </c>
      <c r="AE997" s="259" t="str">
        <f>IFERROR(IF(AND(Cal!P997&gt;=Cal!$AG$5,Cal!P997&lt;=Cal!$AH$5,PrintPayslip!$D$7=Cal!$Q997),IF(LEN(P997)&gt;0,P997,0),""),"")</f>
        <v/>
      </c>
      <c r="AF997" s="258" t="str">
        <f t="shared" si="137"/>
        <v/>
      </c>
    </row>
    <row r="998" spans="2:32" x14ac:dyDescent="0.25">
      <c r="B998" s="228">
        <v>994</v>
      </c>
      <c r="C998" s="247">
        <f>IF(LEN(INDEX(TaxData!$B$7:$D$4006,Cal!$B998,Cal!C$3))&gt;0,INDEX(TaxData!$B$7:$D$4006,Cal!$B998,Cal!C$3),"")</f>
        <v>1079</v>
      </c>
      <c r="D998" s="247">
        <f>IF(LEN(INDEX(TaxData!$B$7:$D$4006,Cal!$B998,Cal!D$3))&gt;0,INDEX(TaxData!$B$7:$D$4006,Cal!$B998,Cal!D$3),"")</f>
        <v>210</v>
      </c>
      <c r="E998" s="247">
        <f>IF(LEN(INDEX(TaxData!$B$7:$D$4006,Cal!$B998,Cal!E$3))&gt;0,INDEX(TaxData!$B$7:$D$4006,Cal!$B998,Cal!E$3),"")</f>
        <v>331</v>
      </c>
      <c r="F998" s="230"/>
      <c r="H998" s="234"/>
      <c r="I998" s="234"/>
      <c r="J998" s="234"/>
      <c r="K998" s="234"/>
      <c r="O998" s="228">
        <v>994</v>
      </c>
      <c r="P998" s="250" t="str">
        <f>IF(LEN(INDEX(DataInput!$B$6:$G$2005,Cal!$B998,Cal!P$3))&gt;0,INDEX(DataInput!$B$6:$G$2005,Cal!$B998,Cal!P$3),"")</f>
        <v/>
      </c>
      <c r="Q998" s="251" t="str">
        <f>IF(LEN(INDEX(DataInput!$B$6:$G$2005,Cal!$B998,Cal!Q$3))&gt;0,INDEX(DataInput!$B$6:$G$2005,Cal!$B998,Cal!Q$3),"")</f>
        <v/>
      </c>
      <c r="R998" s="252" t="str">
        <f>IF(LEN(INDEX(DataInput!$B$6:$G$2005,Cal!$B998,Cal!R$3))&gt;0,INDEX(DataInput!$B$6:$G$2005,Cal!$B998,Cal!R$3),"")</f>
        <v/>
      </c>
      <c r="S998" s="251" t="str">
        <f>IF(LEN(INDEX(DataInput!$B$6:$G$2005,Cal!$B998,Cal!S$3))&gt;0,INDEX(DataInput!$B$6:$G$2005,Cal!$B998,Cal!S$3),"")</f>
        <v/>
      </c>
      <c r="T998" s="253" t="str">
        <f>IF(LEN(INDEX(DataInput!$B$6:$G$2005,Cal!$B998,Cal!T$3))&gt;0,INDEX(DataInput!$B$6:$G$2005,Cal!$B998,Cal!T$3),"")</f>
        <v/>
      </c>
      <c r="U998" s="254" t="str">
        <f>IF(LEN(INDEX(DataInput!$B$6:$G$2005,Cal!$B998,Cal!U$3))&gt;0,INDEX(DataInput!$B$6:$G$2005,Cal!$B998,Cal!U$3),"")</f>
        <v/>
      </c>
      <c r="V998" s="262">
        <f t="shared" si="138"/>
        <v>0</v>
      </c>
      <c r="W998" s="262" t="str">
        <f t="shared" si="139"/>
        <v/>
      </c>
      <c r="X998" s="262" t="str">
        <f t="shared" si="140"/>
        <v/>
      </c>
      <c r="Y998" s="257" t="str">
        <f t="shared" si="135"/>
        <v/>
      </c>
      <c r="Z998" s="257" t="str">
        <f t="shared" si="136"/>
        <v/>
      </c>
      <c r="AA998" s="258" t="str">
        <f t="shared" si="141"/>
        <v>No</v>
      </c>
      <c r="AB998" s="259" t="str">
        <f>IFERROR(IF(COUNTIF($P$4:P998,P998)=1,P998,""),"")</f>
        <v/>
      </c>
      <c r="AC998" s="259" t="str">
        <f t="shared" si="142"/>
        <v/>
      </c>
      <c r="AD998" s="259" t="str">
        <f t="shared" si="143"/>
        <v/>
      </c>
      <c r="AE998" s="259" t="str">
        <f>IFERROR(IF(AND(Cal!P998&gt;=Cal!$AG$5,Cal!P998&lt;=Cal!$AH$5,PrintPayslip!$D$7=Cal!$Q998),IF(LEN(P998)&gt;0,P998,0),""),"")</f>
        <v/>
      </c>
      <c r="AF998" s="258" t="str">
        <f t="shared" si="137"/>
        <v/>
      </c>
    </row>
    <row r="999" spans="2:32" x14ac:dyDescent="0.25">
      <c r="B999" s="228">
        <v>995</v>
      </c>
      <c r="C999" s="247">
        <f>IF(LEN(INDEX(TaxData!$B$7:$D$4006,Cal!$B999,Cal!C$3))&gt;0,INDEX(TaxData!$B$7:$D$4006,Cal!$B999,Cal!C$3),"")</f>
        <v>1080</v>
      </c>
      <c r="D999" s="247">
        <f>IF(LEN(INDEX(TaxData!$B$7:$D$4006,Cal!$B999,Cal!D$3))&gt;0,INDEX(TaxData!$B$7:$D$4006,Cal!$B999,Cal!D$3),"")</f>
        <v>210</v>
      </c>
      <c r="E999" s="247">
        <f>IF(LEN(INDEX(TaxData!$B$7:$D$4006,Cal!$B999,Cal!E$3))&gt;0,INDEX(TaxData!$B$7:$D$4006,Cal!$B999,Cal!E$3),"")</f>
        <v>332</v>
      </c>
      <c r="F999" s="230"/>
      <c r="H999" s="234"/>
      <c r="I999" s="234"/>
      <c r="J999" s="234"/>
      <c r="K999" s="234"/>
      <c r="O999" s="228">
        <v>995</v>
      </c>
      <c r="P999" s="250" t="str">
        <f>IF(LEN(INDEX(DataInput!$B$6:$G$2005,Cal!$B999,Cal!P$3))&gt;0,INDEX(DataInput!$B$6:$G$2005,Cal!$B999,Cal!P$3),"")</f>
        <v/>
      </c>
      <c r="Q999" s="251" t="str">
        <f>IF(LEN(INDEX(DataInput!$B$6:$G$2005,Cal!$B999,Cal!Q$3))&gt;0,INDEX(DataInput!$B$6:$G$2005,Cal!$B999,Cal!Q$3),"")</f>
        <v/>
      </c>
      <c r="R999" s="252" t="str">
        <f>IF(LEN(INDEX(DataInput!$B$6:$G$2005,Cal!$B999,Cal!R$3))&gt;0,INDEX(DataInput!$B$6:$G$2005,Cal!$B999,Cal!R$3),"")</f>
        <v/>
      </c>
      <c r="S999" s="251" t="str">
        <f>IF(LEN(INDEX(DataInput!$B$6:$G$2005,Cal!$B999,Cal!S$3))&gt;0,INDEX(DataInput!$B$6:$G$2005,Cal!$B999,Cal!S$3),"")</f>
        <v/>
      </c>
      <c r="T999" s="253" t="str">
        <f>IF(LEN(INDEX(DataInput!$B$6:$G$2005,Cal!$B999,Cal!T$3))&gt;0,INDEX(DataInput!$B$6:$G$2005,Cal!$B999,Cal!T$3),"")</f>
        <v/>
      </c>
      <c r="U999" s="254" t="str">
        <f>IF(LEN(INDEX(DataInput!$B$6:$G$2005,Cal!$B999,Cal!U$3))&gt;0,INDEX(DataInput!$B$6:$G$2005,Cal!$B999,Cal!U$3),"")</f>
        <v/>
      </c>
      <c r="V999" s="262">
        <f t="shared" si="138"/>
        <v>0</v>
      </c>
      <c r="W999" s="262" t="str">
        <f t="shared" si="139"/>
        <v/>
      </c>
      <c r="X999" s="262" t="str">
        <f t="shared" si="140"/>
        <v/>
      </c>
      <c r="Y999" s="257" t="str">
        <f t="shared" si="135"/>
        <v/>
      </c>
      <c r="Z999" s="257" t="str">
        <f t="shared" si="136"/>
        <v/>
      </c>
      <c r="AA999" s="258" t="str">
        <f t="shared" si="141"/>
        <v>No</v>
      </c>
      <c r="AB999" s="259" t="str">
        <f>IFERROR(IF(COUNTIF($P$4:P999,P999)=1,P999,""),"")</f>
        <v/>
      </c>
      <c r="AC999" s="259" t="str">
        <f t="shared" si="142"/>
        <v/>
      </c>
      <c r="AD999" s="259" t="str">
        <f t="shared" si="143"/>
        <v/>
      </c>
      <c r="AE999" s="259" t="str">
        <f>IFERROR(IF(AND(Cal!P999&gt;=Cal!$AG$5,Cal!P999&lt;=Cal!$AH$5,PrintPayslip!$D$7=Cal!$Q999),IF(LEN(P999)&gt;0,P999,0),""),"")</f>
        <v/>
      </c>
      <c r="AF999" s="258" t="str">
        <f t="shared" si="137"/>
        <v/>
      </c>
    </row>
    <row r="1000" spans="2:32" x14ac:dyDescent="0.25">
      <c r="B1000" s="228">
        <v>996</v>
      </c>
      <c r="C1000" s="247">
        <f>IF(LEN(INDEX(TaxData!$B$7:$D$4006,Cal!$B1000,Cal!C$3))&gt;0,INDEX(TaxData!$B$7:$D$4006,Cal!$B1000,Cal!C$3),"")</f>
        <v>1081</v>
      </c>
      <c r="D1000" s="247">
        <f>IF(LEN(INDEX(TaxData!$B$7:$D$4006,Cal!$B1000,Cal!D$3))&gt;0,INDEX(TaxData!$B$7:$D$4006,Cal!$B1000,Cal!D$3),"")</f>
        <v>211</v>
      </c>
      <c r="E1000" s="247">
        <f>IF(LEN(INDEX(TaxData!$B$7:$D$4006,Cal!$B1000,Cal!E$3))&gt;0,INDEX(TaxData!$B$7:$D$4006,Cal!$B1000,Cal!E$3),"")</f>
        <v>332</v>
      </c>
      <c r="F1000" s="230"/>
      <c r="H1000" s="234"/>
      <c r="I1000" s="234"/>
      <c r="J1000" s="234"/>
      <c r="K1000" s="234"/>
      <c r="O1000" s="228">
        <v>996</v>
      </c>
      <c r="P1000" s="250" t="str">
        <f>IF(LEN(INDEX(DataInput!$B$6:$G$2005,Cal!$B1000,Cal!P$3))&gt;0,INDEX(DataInput!$B$6:$G$2005,Cal!$B1000,Cal!P$3),"")</f>
        <v/>
      </c>
      <c r="Q1000" s="251" t="str">
        <f>IF(LEN(INDEX(DataInput!$B$6:$G$2005,Cal!$B1000,Cal!Q$3))&gt;0,INDEX(DataInput!$B$6:$G$2005,Cal!$B1000,Cal!Q$3),"")</f>
        <v/>
      </c>
      <c r="R1000" s="252" t="str">
        <f>IF(LEN(INDEX(DataInput!$B$6:$G$2005,Cal!$B1000,Cal!R$3))&gt;0,INDEX(DataInput!$B$6:$G$2005,Cal!$B1000,Cal!R$3),"")</f>
        <v/>
      </c>
      <c r="S1000" s="251" t="str">
        <f>IF(LEN(INDEX(DataInput!$B$6:$G$2005,Cal!$B1000,Cal!S$3))&gt;0,INDEX(DataInput!$B$6:$G$2005,Cal!$B1000,Cal!S$3),"")</f>
        <v/>
      </c>
      <c r="T1000" s="253" t="str">
        <f>IF(LEN(INDEX(DataInput!$B$6:$G$2005,Cal!$B1000,Cal!T$3))&gt;0,INDEX(DataInput!$B$6:$G$2005,Cal!$B1000,Cal!T$3),"")</f>
        <v/>
      </c>
      <c r="U1000" s="254" t="str">
        <f>IF(LEN(INDEX(DataInput!$B$6:$G$2005,Cal!$B1000,Cal!U$3))&gt;0,INDEX(DataInput!$B$6:$G$2005,Cal!$B1000,Cal!U$3),"")</f>
        <v/>
      </c>
      <c r="V1000" s="262">
        <f t="shared" si="138"/>
        <v>0</v>
      </c>
      <c r="W1000" s="262" t="str">
        <f t="shared" si="139"/>
        <v/>
      </c>
      <c r="X1000" s="262" t="str">
        <f t="shared" si="140"/>
        <v/>
      </c>
      <c r="Y1000" s="257" t="str">
        <f t="shared" si="135"/>
        <v/>
      </c>
      <c r="Z1000" s="257" t="str">
        <f t="shared" si="136"/>
        <v/>
      </c>
      <c r="AA1000" s="258" t="str">
        <f t="shared" si="141"/>
        <v>No</v>
      </c>
      <c r="AB1000" s="259" t="str">
        <f>IFERROR(IF(COUNTIF($P$4:P1000,P1000)=1,P1000,""),"")</f>
        <v/>
      </c>
      <c r="AC1000" s="259" t="str">
        <f t="shared" si="142"/>
        <v/>
      </c>
      <c r="AD1000" s="259" t="str">
        <f t="shared" si="143"/>
        <v/>
      </c>
      <c r="AE1000" s="259" t="str">
        <f>IFERROR(IF(AND(Cal!P1000&gt;=Cal!$AG$5,Cal!P1000&lt;=Cal!$AH$5,PrintPayslip!$D$7=Cal!$Q1000),IF(LEN(P1000)&gt;0,P1000,0),""),"")</f>
        <v/>
      </c>
      <c r="AF1000" s="258" t="str">
        <f t="shared" si="137"/>
        <v/>
      </c>
    </row>
    <row r="1001" spans="2:32" x14ac:dyDescent="0.25">
      <c r="B1001" s="228">
        <v>997</v>
      </c>
      <c r="C1001" s="247">
        <f>IF(LEN(INDEX(TaxData!$B$7:$D$4006,Cal!$B1001,Cal!C$3))&gt;0,INDEX(TaxData!$B$7:$D$4006,Cal!$B1001,Cal!C$3),"")</f>
        <v>1082</v>
      </c>
      <c r="D1001" s="247">
        <f>IF(LEN(INDEX(TaxData!$B$7:$D$4006,Cal!$B1001,Cal!D$3))&gt;0,INDEX(TaxData!$B$7:$D$4006,Cal!$B1001,Cal!D$3),"")</f>
        <v>211</v>
      </c>
      <c r="E1001" s="247">
        <f>IF(LEN(INDEX(TaxData!$B$7:$D$4006,Cal!$B1001,Cal!E$3))&gt;0,INDEX(TaxData!$B$7:$D$4006,Cal!$B1001,Cal!E$3),"")</f>
        <v>332</v>
      </c>
      <c r="F1001" s="230"/>
      <c r="H1001" s="234"/>
      <c r="I1001" s="234"/>
      <c r="J1001" s="234"/>
      <c r="K1001" s="234"/>
      <c r="O1001" s="228">
        <v>997</v>
      </c>
      <c r="P1001" s="250" t="str">
        <f>IF(LEN(INDEX(DataInput!$B$6:$G$2005,Cal!$B1001,Cal!P$3))&gt;0,INDEX(DataInput!$B$6:$G$2005,Cal!$B1001,Cal!P$3),"")</f>
        <v/>
      </c>
      <c r="Q1001" s="251" t="str">
        <f>IF(LEN(INDEX(DataInput!$B$6:$G$2005,Cal!$B1001,Cal!Q$3))&gt;0,INDEX(DataInput!$B$6:$G$2005,Cal!$B1001,Cal!Q$3),"")</f>
        <v/>
      </c>
      <c r="R1001" s="252" t="str">
        <f>IF(LEN(INDEX(DataInput!$B$6:$G$2005,Cal!$B1001,Cal!R$3))&gt;0,INDEX(DataInput!$B$6:$G$2005,Cal!$B1001,Cal!R$3),"")</f>
        <v/>
      </c>
      <c r="S1001" s="251" t="str">
        <f>IF(LEN(INDEX(DataInput!$B$6:$G$2005,Cal!$B1001,Cal!S$3))&gt;0,INDEX(DataInput!$B$6:$G$2005,Cal!$B1001,Cal!S$3),"")</f>
        <v/>
      </c>
      <c r="T1001" s="253" t="str">
        <f>IF(LEN(INDEX(DataInput!$B$6:$G$2005,Cal!$B1001,Cal!T$3))&gt;0,INDEX(DataInput!$B$6:$G$2005,Cal!$B1001,Cal!T$3),"")</f>
        <v/>
      </c>
      <c r="U1001" s="254" t="str">
        <f>IF(LEN(INDEX(DataInput!$B$6:$G$2005,Cal!$B1001,Cal!U$3))&gt;0,INDEX(DataInput!$B$6:$G$2005,Cal!$B1001,Cal!U$3),"")</f>
        <v/>
      </c>
      <c r="V1001" s="262">
        <f t="shared" si="138"/>
        <v>0</v>
      </c>
      <c r="W1001" s="262" t="str">
        <f t="shared" si="139"/>
        <v/>
      </c>
      <c r="X1001" s="262" t="str">
        <f t="shared" si="140"/>
        <v/>
      </c>
      <c r="Y1001" s="257" t="str">
        <f t="shared" si="135"/>
        <v/>
      </c>
      <c r="Z1001" s="257" t="str">
        <f t="shared" si="136"/>
        <v/>
      </c>
      <c r="AA1001" s="258" t="str">
        <f t="shared" si="141"/>
        <v>No</v>
      </c>
      <c r="AB1001" s="259" t="str">
        <f>IFERROR(IF(COUNTIF($P$4:P1001,P1001)=1,P1001,""),"")</f>
        <v/>
      </c>
      <c r="AC1001" s="259" t="str">
        <f t="shared" si="142"/>
        <v/>
      </c>
      <c r="AD1001" s="259" t="str">
        <f t="shared" si="143"/>
        <v/>
      </c>
      <c r="AE1001" s="259" t="str">
        <f>IFERROR(IF(AND(Cal!P1001&gt;=Cal!$AG$5,Cal!P1001&lt;=Cal!$AH$5,PrintPayslip!$D$7=Cal!$Q1001),IF(LEN(P1001)&gt;0,P1001,0),""),"")</f>
        <v/>
      </c>
      <c r="AF1001" s="258" t="str">
        <f t="shared" si="137"/>
        <v/>
      </c>
    </row>
    <row r="1002" spans="2:32" x14ac:dyDescent="0.25">
      <c r="B1002" s="228">
        <v>998</v>
      </c>
      <c r="C1002" s="247">
        <f>IF(LEN(INDEX(TaxData!$B$7:$D$4006,Cal!$B1002,Cal!C$3))&gt;0,INDEX(TaxData!$B$7:$D$4006,Cal!$B1002,Cal!C$3),"")</f>
        <v>1083</v>
      </c>
      <c r="D1002" s="247">
        <f>IF(LEN(INDEX(TaxData!$B$7:$D$4006,Cal!$B1002,Cal!D$3))&gt;0,INDEX(TaxData!$B$7:$D$4006,Cal!$B1002,Cal!D$3),"")</f>
        <v>211</v>
      </c>
      <c r="E1002" s="247">
        <f>IF(LEN(INDEX(TaxData!$B$7:$D$4006,Cal!$B1002,Cal!E$3))&gt;0,INDEX(TaxData!$B$7:$D$4006,Cal!$B1002,Cal!E$3),"")</f>
        <v>333</v>
      </c>
      <c r="F1002" s="230"/>
      <c r="H1002" s="234"/>
      <c r="I1002" s="234"/>
      <c r="J1002" s="234"/>
      <c r="K1002" s="234"/>
      <c r="O1002" s="228">
        <v>998</v>
      </c>
      <c r="P1002" s="250" t="str">
        <f>IF(LEN(INDEX(DataInput!$B$6:$G$2005,Cal!$B1002,Cal!P$3))&gt;0,INDEX(DataInput!$B$6:$G$2005,Cal!$B1002,Cal!P$3),"")</f>
        <v/>
      </c>
      <c r="Q1002" s="251" t="str">
        <f>IF(LEN(INDEX(DataInput!$B$6:$G$2005,Cal!$B1002,Cal!Q$3))&gt;0,INDEX(DataInput!$B$6:$G$2005,Cal!$B1002,Cal!Q$3),"")</f>
        <v/>
      </c>
      <c r="R1002" s="252" t="str">
        <f>IF(LEN(INDEX(DataInput!$B$6:$G$2005,Cal!$B1002,Cal!R$3))&gt;0,INDEX(DataInput!$B$6:$G$2005,Cal!$B1002,Cal!R$3),"")</f>
        <v/>
      </c>
      <c r="S1002" s="251" t="str">
        <f>IF(LEN(INDEX(DataInput!$B$6:$G$2005,Cal!$B1002,Cal!S$3))&gt;0,INDEX(DataInput!$B$6:$G$2005,Cal!$B1002,Cal!S$3),"")</f>
        <v/>
      </c>
      <c r="T1002" s="253" t="str">
        <f>IF(LEN(INDEX(DataInput!$B$6:$G$2005,Cal!$B1002,Cal!T$3))&gt;0,INDEX(DataInput!$B$6:$G$2005,Cal!$B1002,Cal!T$3),"")</f>
        <v/>
      </c>
      <c r="U1002" s="254" t="str">
        <f>IF(LEN(INDEX(DataInput!$B$6:$G$2005,Cal!$B1002,Cal!U$3))&gt;0,INDEX(DataInput!$B$6:$G$2005,Cal!$B1002,Cal!U$3),"")</f>
        <v/>
      </c>
      <c r="V1002" s="262">
        <f t="shared" si="138"/>
        <v>0</v>
      </c>
      <c r="W1002" s="262" t="str">
        <f t="shared" si="139"/>
        <v/>
      </c>
      <c r="X1002" s="262" t="str">
        <f t="shared" si="140"/>
        <v/>
      </c>
      <c r="Y1002" s="257" t="str">
        <f t="shared" si="135"/>
        <v/>
      </c>
      <c r="Z1002" s="257" t="str">
        <f t="shared" si="136"/>
        <v/>
      </c>
      <c r="AA1002" s="258" t="str">
        <f t="shared" si="141"/>
        <v>No</v>
      </c>
      <c r="AB1002" s="259" t="str">
        <f>IFERROR(IF(COUNTIF($P$4:P1002,P1002)=1,P1002,""),"")</f>
        <v/>
      </c>
      <c r="AC1002" s="259" t="str">
        <f t="shared" si="142"/>
        <v/>
      </c>
      <c r="AD1002" s="259" t="str">
        <f t="shared" si="143"/>
        <v/>
      </c>
      <c r="AE1002" s="259" t="str">
        <f>IFERROR(IF(AND(Cal!P1002&gt;=Cal!$AG$5,Cal!P1002&lt;=Cal!$AH$5,PrintPayslip!$D$7=Cal!$Q1002),IF(LEN(P1002)&gt;0,P1002,0),""),"")</f>
        <v/>
      </c>
      <c r="AF1002" s="258" t="str">
        <f t="shared" si="137"/>
        <v/>
      </c>
    </row>
    <row r="1003" spans="2:32" x14ac:dyDescent="0.25">
      <c r="B1003" s="228">
        <v>999</v>
      </c>
      <c r="C1003" s="247" t="str">
        <f>IF(LEN(INDEX(TaxData!$B$7:$D$4006,Cal!$B1003,Cal!C$3))&gt;0,INDEX(TaxData!$B$7:$D$4006,Cal!$B1003,Cal!C$3),"")</f>
        <v/>
      </c>
      <c r="D1003" s="247" t="str">
        <f>IF(LEN(INDEX(TaxData!$B$7:$D$4006,Cal!$B1003,Cal!D$3))&gt;0,INDEX(TaxData!$B$7:$D$4006,Cal!$B1003,Cal!D$3),"")</f>
        <v/>
      </c>
      <c r="E1003" s="247" t="str">
        <f>IF(LEN(INDEX(TaxData!$B$7:$D$4006,Cal!$B1003,Cal!E$3))&gt;0,INDEX(TaxData!$B$7:$D$4006,Cal!$B1003,Cal!E$3),"")</f>
        <v/>
      </c>
      <c r="F1003" s="230"/>
      <c r="H1003" s="234"/>
      <c r="I1003" s="234"/>
      <c r="J1003" s="234"/>
      <c r="K1003" s="234"/>
      <c r="O1003" s="228">
        <v>999</v>
      </c>
      <c r="P1003" s="250" t="str">
        <f>IF(LEN(INDEX(DataInput!$B$6:$G$2005,Cal!$B1003,Cal!P$3))&gt;0,INDEX(DataInput!$B$6:$G$2005,Cal!$B1003,Cal!P$3),"")</f>
        <v/>
      </c>
      <c r="Q1003" s="251" t="str">
        <f>IF(LEN(INDEX(DataInput!$B$6:$G$2005,Cal!$B1003,Cal!Q$3))&gt;0,INDEX(DataInput!$B$6:$G$2005,Cal!$B1003,Cal!Q$3),"")</f>
        <v/>
      </c>
      <c r="R1003" s="252" t="str">
        <f>IF(LEN(INDEX(DataInput!$B$6:$G$2005,Cal!$B1003,Cal!R$3))&gt;0,INDEX(DataInput!$B$6:$G$2005,Cal!$B1003,Cal!R$3),"")</f>
        <v/>
      </c>
      <c r="S1003" s="251" t="str">
        <f>IF(LEN(INDEX(DataInput!$B$6:$G$2005,Cal!$B1003,Cal!S$3))&gt;0,INDEX(DataInput!$B$6:$G$2005,Cal!$B1003,Cal!S$3),"")</f>
        <v/>
      </c>
      <c r="T1003" s="253" t="str">
        <f>IF(LEN(INDEX(DataInput!$B$6:$G$2005,Cal!$B1003,Cal!T$3))&gt;0,INDEX(DataInput!$B$6:$G$2005,Cal!$B1003,Cal!T$3),"")</f>
        <v/>
      </c>
      <c r="U1003" s="254" t="str">
        <f>IF(LEN(INDEX(DataInput!$B$6:$G$2005,Cal!$B1003,Cal!U$3))&gt;0,INDEX(DataInput!$B$6:$G$2005,Cal!$B1003,Cal!U$3),"")</f>
        <v/>
      </c>
      <c r="V1003" s="262">
        <f t="shared" si="138"/>
        <v>0</v>
      </c>
      <c r="W1003" s="262" t="str">
        <f t="shared" si="139"/>
        <v/>
      </c>
      <c r="X1003" s="262" t="str">
        <f t="shared" si="140"/>
        <v/>
      </c>
      <c r="Y1003" s="257" t="str">
        <f t="shared" si="135"/>
        <v/>
      </c>
      <c r="Z1003" s="257" t="str">
        <f t="shared" si="136"/>
        <v/>
      </c>
      <c r="AA1003" s="258" t="str">
        <f t="shared" si="141"/>
        <v>No</v>
      </c>
      <c r="AB1003" s="259" t="str">
        <f>IFERROR(IF(COUNTIF($P$4:P1003,P1003)=1,P1003,""),"")</f>
        <v/>
      </c>
      <c r="AC1003" s="259" t="str">
        <f t="shared" si="142"/>
        <v/>
      </c>
      <c r="AD1003" s="259" t="str">
        <f t="shared" si="143"/>
        <v/>
      </c>
      <c r="AE1003" s="259" t="str">
        <f>IFERROR(IF(AND(Cal!P1003&gt;=Cal!$AG$5,Cal!P1003&lt;=Cal!$AH$5,PrintPayslip!$D$7=Cal!$Q1003),IF(LEN(P1003)&gt;0,P1003,0),""),"")</f>
        <v/>
      </c>
      <c r="AF1003" s="258" t="str">
        <f t="shared" si="137"/>
        <v/>
      </c>
    </row>
    <row r="1004" spans="2:32" x14ac:dyDescent="0.25">
      <c r="B1004" s="228">
        <v>1000</v>
      </c>
      <c r="C1004" s="247" t="str">
        <f>IF(LEN(INDEX(TaxData!$B$7:$D$4006,Cal!$B1004,Cal!C$3))&gt;0,INDEX(TaxData!$B$7:$D$4006,Cal!$B1004,Cal!C$3),"")</f>
        <v/>
      </c>
      <c r="D1004" s="247" t="str">
        <f>IF(LEN(INDEX(TaxData!$B$7:$D$4006,Cal!$B1004,Cal!D$3))&gt;0,INDEX(TaxData!$B$7:$D$4006,Cal!$B1004,Cal!D$3),"")</f>
        <v/>
      </c>
      <c r="E1004" s="247" t="str">
        <f>IF(LEN(INDEX(TaxData!$B$7:$D$4006,Cal!$B1004,Cal!E$3))&gt;0,INDEX(TaxData!$B$7:$D$4006,Cal!$B1004,Cal!E$3),"")</f>
        <v/>
      </c>
      <c r="F1004" s="230"/>
      <c r="H1004" s="234"/>
      <c r="I1004" s="234"/>
      <c r="J1004" s="234"/>
      <c r="K1004" s="234"/>
      <c r="O1004" s="228">
        <v>1000</v>
      </c>
      <c r="P1004" s="250" t="str">
        <f>IF(LEN(INDEX(DataInput!$B$6:$G$2005,Cal!$B1004,Cal!P$3))&gt;0,INDEX(DataInput!$B$6:$G$2005,Cal!$B1004,Cal!P$3),"")</f>
        <v/>
      </c>
      <c r="Q1004" s="251" t="str">
        <f>IF(LEN(INDEX(DataInput!$B$6:$G$2005,Cal!$B1004,Cal!Q$3))&gt;0,INDEX(DataInput!$B$6:$G$2005,Cal!$B1004,Cal!Q$3),"")</f>
        <v/>
      </c>
      <c r="R1004" s="252" t="str">
        <f>IF(LEN(INDEX(DataInput!$B$6:$G$2005,Cal!$B1004,Cal!R$3))&gt;0,INDEX(DataInput!$B$6:$G$2005,Cal!$B1004,Cal!R$3),"")</f>
        <v/>
      </c>
      <c r="S1004" s="251" t="str">
        <f>IF(LEN(INDEX(DataInput!$B$6:$G$2005,Cal!$B1004,Cal!S$3))&gt;0,INDEX(DataInput!$B$6:$G$2005,Cal!$B1004,Cal!S$3),"")</f>
        <v/>
      </c>
      <c r="T1004" s="253" t="str">
        <f>IF(LEN(INDEX(DataInput!$B$6:$G$2005,Cal!$B1004,Cal!T$3))&gt;0,INDEX(DataInput!$B$6:$G$2005,Cal!$B1004,Cal!T$3),"")</f>
        <v/>
      </c>
      <c r="U1004" s="254" t="str">
        <f>IF(LEN(INDEX(DataInput!$B$6:$G$2005,Cal!$B1004,Cal!U$3))&gt;0,INDEX(DataInput!$B$6:$G$2005,Cal!$B1004,Cal!U$3),"")</f>
        <v/>
      </c>
      <c r="V1004" s="262">
        <f t="shared" si="138"/>
        <v>0</v>
      </c>
      <c r="W1004" s="262" t="str">
        <f t="shared" si="139"/>
        <v/>
      </c>
      <c r="X1004" s="262" t="str">
        <f t="shared" si="140"/>
        <v/>
      </c>
      <c r="Y1004" s="257" t="str">
        <f t="shared" si="135"/>
        <v/>
      </c>
      <c r="Z1004" s="257" t="str">
        <f t="shared" si="136"/>
        <v/>
      </c>
      <c r="AA1004" s="258" t="str">
        <f t="shared" si="141"/>
        <v>No</v>
      </c>
      <c r="AB1004" s="259" t="str">
        <f>IFERROR(IF(COUNTIF($P$4:P1004,P1004)=1,P1004,""),"")</f>
        <v/>
      </c>
      <c r="AC1004" s="259" t="str">
        <f t="shared" si="142"/>
        <v/>
      </c>
      <c r="AD1004" s="259" t="str">
        <f t="shared" si="143"/>
        <v/>
      </c>
      <c r="AE1004" s="259" t="str">
        <f>IFERROR(IF(AND(Cal!P1004&gt;=Cal!$AG$5,Cal!P1004&lt;=Cal!$AH$5,PrintPayslip!$D$7=Cal!$Q1004),IF(LEN(P1004)&gt;0,P1004,0),""),"")</f>
        <v/>
      </c>
      <c r="AF1004" s="258" t="str">
        <f t="shared" si="137"/>
        <v/>
      </c>
    </row>
    <row r="1005" spans="2:32" x14ac:dyDescent="0.25">
      <c r="B1005" s="228">
        <v>1001</v>
      </c>
      <c r="C1005" s="247" t="str">
        <f>IF(LEN(INDEX(TaxData!$B$7:$D$4006,Cal!$B1005,Cal!C$3))&gt;0,INDEX(TaxData!$B$7:$D$4006,Cal!$B1005,Cal!C$3),"")</f>
        <v/>
      </c>
      <c r="D1005" s="247" t="str">
        <f>IF(LEN(INDEX(TaxData!$B$7:$D$4006,Cal!$B1005,Cal!D$3))&gt;0,INDEX(TaxData!$B$7:$D$4006,Cal!$B1005,Cal!D$3),"")</f>
        <v/>
      </c>
      <c r="E1005" s="247" t="str">
        <f>IF(LEN(INDEX(TaxData!$B$7:$D$4006,Cal!$B1005,Cal!E$3))&gt;0,INDEX(TaxData!$B$7:$D$4006,Cal!$B1005,Cal!E$3),"")</f>
        <v/>
      </c>
      <c r="F1005" s="230"/>
      <c r="H1005" s="234"/>
      <c r="I1005" s="234"/>
      <c r="J1005" s="234"/>
      <c r="K1005" s="234"/>
      <c r="O1005" s="228">
        <v>1001</v>
      </c>
      <c r="P1005" s="250" t="str">
        <f>IF(LEN(INDEX(DataInput!$B$6:$G$2005,Cal!$B1005,Cal!P$3))&gt;0,INDEX(DataInput!$B$6:$G$2005,Cal!$B1005,Cal!P$3),"")</f>
        <v/>
      </c>
      <c r="Q1005" s="251" t="str">
        <f>IF(LEN(INDEX(DataInput!$B$6:$G$2005,Cal!$B1005,Cal!Q$3))&gt;0,INDEX(DataInput!$B$6:$G$2005,Cal!$B1005,Cal!Q$3),"")</f>
        <v/>
      </c>
      <c r="R1005" s="252" t="str">
        <f>IF(LEN(INDEX(DataInput!$B$6:$G$2005,Cal!$B1005,Cal!R$3))&gt;0,INDEX(DataInput!$B$6:$G$2005,Cal!$B1005,Cal!R$3),"")</f>
        <v/>
      </c>
      <c r="S1005" s="251" t="str">
        <f>IF(LEN(INDEX(DataInput!$B$6:$G$2005,Cal!$B1005,Cal!S$3))&gt;0,INDEX(DataInput!$B$6:$G$2005,Cal!$B1005,Cal!S$3),"")</f>
        <v/>
      </c>
      <c r="T1005" s="253" t="str">
        <f>IF(LEN(INDEX(DataInput!$B$6:$G$2005,Cal!$B1005,Cal!T$3))&gt;0,INDEX(DataInput!$B$6:$G$2005,Cal!$B1005,Cal!T$3),"")</f>
        <v/>
      </c>
      <c r="U1005" s="254" t="str">
        <f>IF(LEN(INDEX(DataInput!$B$6:$G$2005,Cal!$B1005,Cal!U$3))&gt;0,INDEX(DataInput!$B$6:$G$2005,Cal!$B1005,Cal!U$3),"")</f>
        <v/>
      </c>
      <c r="V1005" s="262">
        <f t="shared" si="138"/>
        <v>0</v>
      </c>
      <c r="W1005" s="262" t="str">
        <f t="shared" si="139"/>
        <v/>
      </c>
      <c r="X1005" s="262" t="str">
        <f t="shared" si="140"/>
        <v/>
      </c>
      <c r="Y1005" s="257" t="str">
        <f t="shared" si="135"/>
        <v/>
      </c>
      <c r="Z1005" s="257" t="str">
        <f t="shared" si="136"/>
        <v/>
      </c>
      <c r="AA1005" s="258" t="str">
        <f t="shared" si="141"/>
        <v>No</v>
      </c>
      <c r="AB1005" s="259" t="str">
        <f>IFERROR(IF(COUNTIF($P$4:P1005,P1005)=1,P1005,""),"")</f>
        <v/>
      </c>
      <c r="AC1005" s="259" t="str">
        <f t="shared" si="142"/>
        <v/>
      </c>
      <c r="AD1005" s="259" t="str">
        <f t="shared" si="143"/>
        <v/>
      </c>
      <c r="AE1005" s="259" t="str">
        <f>IFERROR(IF(AND(Cal!P1005&gt;=Cal!$AG$5,Cal!P1005&lt;=Cal!$AH$5,PrintPayslip!$D$7=Cal!$Q1005),IF(LEN(P1005)&gt;0,P1005,0),""),"")</f>
        <v/>
      </c>
      <c r="AF1005" s="258" t="str">
        <f t="shared" si="137"/>
        <v/>
      </c>
    </row>
    <row r="1006" spans="2:32" x14ac:dyDescent="0.25">
      <c r="B1006" s="228">
        <v>1002</v>
      </c>
      <c r="C1006" s="247" t="str">
        <f>IF(LEN(INDEX(TaxData!$B$7:$D$4006,Cal!$B1006,Cal!C$3))&gt;0,INDEX(TaxData!$B$7:$D$4006,Cal!$B1006,Cal!C$3),"")</f>
        <v/>
      </c>
      <c r="D1006" s="247" t="str">
        <f>IF(LEN(INDEX(TaxData!$B$7:$D$4006,Cal!$B1006,Cal!D$3))&gt;0,INDEX(TaxData!$B$7:$D$4006,Cal!$B1006,Cal!D$3),"")</f>
        <v/>
      </c>
      <c r="E1006" s="247" t="str">
        <f>IF(LEN(INDEX(TaxData!$B$7:$D$4006,Cal!$B1006,Cal!E$3))&gt;0,INDEX(TaxData!$B$7:$D$4006,Cal!$B1006,Cal!E$3),"")</f>
        <v/>
      </c>
      <c r="F1006" s="230"/>
      <c r="H1006" s="234"/>
      <c r="I1006" s="234"/>
      <c r="J1006" s="234"/>
      <c r="K1006" s="234"/>
      <c r="O1006" s="228">
        <v>1002</v>
      </c>
      <c r="P1006" s="250" t="str">
        <f>IF(LEN(INDEX(DataInput!$B$6:$G$2005,Cal!$B1006,Cal!P$3))&gt;0,INDEX(DataInput!$B$6:$G$2005,Cal!$B1006,Cal!P$3),"")</f>
        <v/>
      </c>
      <c r="Q1006" s="251" t="str">
        <f>IF(LEN(INDEX(DataInput!$B$6:$G$2005,Cal!$B1006,Cal!Q$3))&gt;0,INDEX(DataInput!$B$6:$G$2005,Cal!$B1006,Cal!Q$3),"")</f>
        <v/>
      </c>
      <c r="R1006" s="252" t="str">
        <f>IF(LEN(INDEX(DataInput!$B$6:$G$2005,Cal!$B1006,Cal!R$3))&gt;0,INDEX(DataInput!$B$6:$G$2005,Cal!$B1006,Cal!R$3),"")</f>
        <v/>
      </c>
      <c r="S1006" s="251" t="str">
        <f>IF(LEN(INDEX(DataInput!$B$6:$G$2005,Cal!$B1006,Cal!S$3))&gt;0,INDEX(DataInput!$B$6:$G$2005,Cal!$B1006,Cal!S$3),"")</f>
        <v/>
      </c>
      <c r="T1006" s="253" t="str">
        <f>IF(LEN(INDEX(DataInput!$B$6:$G$2005,Cal!$B1006,Cal!T$3))&gt;0,INDEX(DataInput!$B$6:$G$2005,Cal!$B1006,Cal!T$3),"")</f>
        <v/>
      </c>
      <c r="U1006" s="254" t="str">
        <f>IF(LEN(INDEX(DataInput!$B$6:$G$2005,Cal!$B1006,Cal!U$3))&gt;0,INDEX(DataInput!$B$6:$G$2005,Cal!$B1006,Cal!U$3),"")</f>
        <v/>
      </c>
      <c r="V1006" s="262">
        <f t="shared" si="138"/>
        <v>0</v>
      </c>
      <c r="W1006" s="262" t="str">
        <f t="shared" si="139"/>
        <v/>
      </c>
      <c r="X1006" s="262" t="str">
        <f t="shared" si="140"/>
        <v/>
      </c>
      <c r="Y1006" s="257" t="str">
        <f t="shared" si="135"/>
        <v/>
      </c>
      <c r="Z1006" s="257" t="str">
        <f t="shared" si="136"/>
        <v/>
      </c>
      <c r="AA1006" s="258" t="str">
        <f t="shared" si="141"/>
        <v>No</v>
      </c>
      <c r="AB1006" s="259" t="str">
        <f>IFERROR(IF(COUNTIF($P$4:P1006,P1006)=1,P1006,""),"")</f>
        <v/>
      </c>
      <c r="AC1006" s="259" t="str">
        <f t="shared" si="142"/>
        <v/>
      </c>
      <c r="AD1006" s="259" t="str">
        <f t="shared" si="143"/>
        <v/>
      </c>
      <c r="AE1006" s="259" t="str">
        <f>IFERROR(IF(AND(Cal!P1006&gt;=Cal!$AG$5,Cal!P1006&lt;=Cal!$AH$5,PrintPayslip!$D$7=Cal!$Q1006),IF(LEN(P1006)&gt;0,P1006,0),""),"")</f>
        <v/>
      </c>
      <c r="AF1006" s="258" t="str">
        <f t="shared" si="137"/>
        <v/>
      </c>
    </row>
    <row r="1007" spans="2:32" x14ac:dyDescent="0.25">
      <c r="B1007" s="228">
        <v>1003</v>
      </c>
      <c r="C1007" s="247" t="str">
        <f>IF(LEN(INDEX(TaxData!$B$7:$D$4006,Cal!$B1007,Cal!C$3))&gt;0,INDEX(TaxData!$B$7:$D$4006,Cal!$B1007,Cal!C$3),"")</f>
        <v/>
      </c>
      <c r="D1007" s="247" t="str">
        <f>IF(LEN(INDEX(TaxData!$B$7:$D$4006,Cal!$B1007,Cal!D$3))&gt;0,INDEX(TaxData!$B$7:$D$4006,Cal!$B1007,Cal!D$3),"")</f>
        <v/>
      </c>
      <c r="E1007" s="247" t="str">
        <f>IF(LEN(INDEX(TaxData!$B$7:$D$4006,Cal!$B1007,Cal!E$3))&gt;0,INDEX(TaxData!$B$7:$D$4006,Cal!$B1007,Cal!E$3),"")</f>
        <v/>
      </c>
      <c r="F1007" s="230"/>
      <c r="H1007" s="234"/>
      <c r="I1007" s="234"/>
      <c r="J1007" s="234"/>
      <c r="K1007" s="234"/>
      <c r="O1007" s="228">
        <v>1003</v>
      </c>
      <c r="P1007" s="250" t="str">
        <f>IF(LEN(INDEX(DataInput!$B$6:$G$2005,Cal!$B1007,Cal!P$3))&gt;0,INDEX(DataInput!$B$6:$G$2005,Cal!$B1007,Cal!P$3),"")</f>
        <v/>
      </c>
      <c r="Q1007" s="251" t="str">
        <f>IF(LEN(INDEX(DataInput!$B$6:$G$2005,Cal!$B1007,Cal!Q$3))&gt;0,INDEX(DataInput!$B$6:$G$2005,Cal!$B1007,Cal!Q$3),"")</f>
        <v/>
      </c>
      <c r="R1007" s="252" t="str">
        <f>IF(LEN(INDEX(DataInput!$B$6:$G$2005,Cal!$B1007,Cal!R$3))&gt;0,INDEX(DataInput!$B$6:$G$2005,Cal!$B1007,Cal!R$3),"")</f>
        <v/>
      </c>
      <c r="S1007" s="251" t="str">
        <f>IF(LEN(INDEX(DataInput!$B$6:$G$2005,Cal!$B1007,Cal!S$3))&gt;0,INDEX(DataInput!$B$6:$G$2005,Cal!$B1007,Cal!S$3),"")</f>
        <v/>
      </c>
      <c r="T1007" s="253" t="str">
        <f>IF(LEN(INDEX(DataInput!$B$6:$G$2005,Cal!$B1007,Cal!T$3))&gt;0,INDEX(DataInput!$B$6:$G$2005,Cal!$B1007,Cal!T$3),"")</f>
        <v/>
      </c>
      <c r="U1007" s="254" t="str">
        <f>IF(LEN(INDEX(DataInput!$B$6:$G$2005,Cal!$B1007,Cal!U$3))&gt;0,INDEX(DataInput!$B$6:$G$2005,Cal!$B1007,Cal!U$3),"")</f>
        <v/>
      </c>
      <c r="V1007" s="262">
        <f t="shared" si="138"/>
        <v>0</v>
      </c>
      <c r="W1007" s="262" t="str">
        <f t="shared" si="139"/>
        <v/>
      </c>
      <c r="X1007" s="262" t="str">
        <f t="shared" si="140"/>
        <v/>
      </c>
      <c r="Y1007" s="257" t="str">
        <f t="shared" si="135"/>
        <v/>
      </c>
      <c r="Z1007" s="257" t="str">
        <f t="shared" si="136"/>
        <v/>
      </c>
      <c r="AA1007" s="258" t="str">
        <f t="shared" si="141"/>
        <v>No</v>
      </c>
      <c r="AB1007" s="259" t="str">
        <f>IFERROR(IF(COUNTIF($P$4:P1007,P1007)=1,P1007,""),"")</f>
        <v/>
      </c>
      <c r="AC1007" s="259" t="str">
        <f t="shared" si="142"/>
        <v/>
      </c>
      <c r="AD1007" s="259" t="str">
        <f t="shared" si="143"/>
        <v/>
      </c>
      <c r="AE1007" s="259" t="str">
        <f>IFERROR(IF(AND(Cal!P1007&gt;=Cal!$AG$5,Cal!P1007&lt;=Cal!$AH$5,PrintPayslip!$D$7=Cal!$Q1007),IF(LEN(P1007)&gt;0,P1007,0),""),"")</f>
        <v/>
      </c>
      <c r="AF1007" s="258" t="str">
        <f t="shared" si="137"/>
        <v/>
      </c>
    </row>
    <row r="1008" spans="2:32" x14ac:dyDescent="0.25">
      <c r="B1008" s="228">
        <v>1004</v>
      </c>
      <c r="C1008" s="247" t="str">
        <f>IF(LEN(INDEX(TaxData!$B$7:$D$4006,Cal!$B1008,Cal!C$3))&gt;0,INDEX(TaxData!$B$7:$D$4006,Cal!$B1008,Cal!C$3),"")</f>
        <v/>
      </c>
      <c r="D1008" s="247" t="str">
        <f>IF(LEN(INDEX(TaxData!$B$7:$D$4006,Cal!$B1008,Cal!D$3))&gt;0,INDEX(TaxData!$B$7:$D$4006,Cal!$B1008,Cal!D$3),"")</f>
        <v/>
      </c>
      <c r="E1008" s="247" t="str">
        <f>IF(LEN(INDEX(TaxData!$B$7:$D$4006,Cal!$B1008,Cal!E$3))&gt;0,INDEX(TaxData!$B$7:$D$4006,Cal!$B1008,Cal!E$3),"")</f>
        <v/>
      </c>
      <c r="F1008" s="230"/>
      <c r="H1008" s="234"/>
      <c r="I1008" s="234"/>
      <c r="J1008" s="234"/>
      <c r="K1008" s="234"/>
      <c r="O1008" s="228">
        <v>1004</v>
      </c>
      <c r="P1008" s="250" t="str">
        <f>IF(LEN(INDEX(DataInput!$B$6:$G$2005,Cal!$B1008,Cal!P$3))&gt;0,INDEX(DataInput!$B$6:$G$2005,Cal!$B1008,Cal!P$3),"")</f>
        <v/>
      </c>
      <c r="Q1008" s="251" t="str">
        <f>IF(LEN(INDEX(DataInput!$B$6:$G$2005,Cal!$B1008,Cal!Q$3))&gt;0,INDEX(DataInput!$B$6:$G$2005,Cal!$B1008,Cal!Q$3),"")</f>
        <v/>
      </c>
      <c r="R1008" s="252" t="str">
        <f>IF(LEN(INDEX(DataInput!$B$6:$G$2005,Cal!$B1008,Cal!R$3))&gt;0,INDEX(DataInput!$B$6:$G$2005,Cal!$B1008,Cal!R$3),"")</f>
        <v/>
      </c>
      <c r="S1008" s="251" t="str">
        <f>IF(LEN(INDEX(DataInput!$B$6:$G$2005,Cal!$B1008,Cal!S$3))&gt;0,INDEX(DataInput!$B$6:$G$2005,Cal!$B1008,Cal!S$3),"")</f>
        <v/>
      </c>
      <c r="T1008" s="253" t="str">
        <f>IF(LEN(INDEX(DataInput!$B$6:$G$2005,Cal!$B1008,Cal!T$3))&gt;0,INDEX(DataInput!$B$6:$G$2005,Cal!$B1008,Cal!T$3),"")</f>
        <v/>
      </c>
      <c r="U1008" s="254" t="str">
        <f>IF(LEN(INDEX(DataInput!$B$6:$G$2005,Cal!$B1008,Cal!U$3))&gt;0,INDEX(DataInput!$B$6:$G$2005,Cal!$B1008,Cal!U$3),"")</f>
        <v/>
      </c>
      <c r="V1008" s="262">
        <f t="shared" si="138"/>
        <v>0</v>
      </c>
      <c r="W1008" s="262" t="str">
        <f t="shared" si="139"/>
        <v/>
      </c>
      <c r="X1008" s="262" t="str">
        <f t="shared" si="140"/>
        <v/>
      </c>
      <c r="Y1008" s="257" t="str">
        <f t="shared" si="135"/>
        <v/>
      </c>
      <c r="Z1008" s="257" t="str">
        <f t="shared" si="136"/>
        <v/>
      </c>
      <c r="AA1008" s="258" t="str">
        <f t="shared" si="141"/>
        <v>No</v>
      </c>
      <c r="AB1008" s="259" t="str">
        <f>IFERROR(IF(COUNTIF($P$4:P1008,P1008)=1,P1008,""),"")</f>
        <v/>
      </c>
      <c r="AC1008" s="259" t="str">
        <f t="shared" si="142"/>
        <v/>
      </c>
      <c r="AD1008" s="259" t="str">
        <f t="shared" si="143"/>
        <v/>
      </c>
      <c r="AE1008" s="259" t="str">
        <f>IFERROR(IF(AND(Cal!P1008&gt;=Cal!$AG$5,Cal!P1008&lt;=Cal!$AH$5,PrintPayslip!$D$7=Cal!$Q1008),IF(LEN(P1008)&gt;0,P1008,0),""),"")</f>
        <v/>
      </c>
      <c r="AF1008" s="258" t="str">
        <f t="shared" si="137"/>
        <v/>
      </c>
    </row>
    <row r="1009" spans="2:32" x14ac:dyDescent="0.25">
      <c r="B1009" s="228">
        <v>1005</v>
      </c>
      <c r="C1009" s="247" t="str">
        <f>IF(LEN(INDEX(TaxData!$B$7:$D$4006,Cal!$B1009,Cal!C$3))&gt;0,INDEX(TaxData!$B$7:$D$4006,Cal!$B1009,Cal!C$3),"")</f>
        <v/>
      </c>
      <c r="D1009" s="247" t="str">
        <f>IF(LEN(INDEX(TaxData!$B$7:$D$4006,Cal!$B1009,Cal!D$3))&gt;0,INDEX(TaxData!$B$7:$D$4006,Cal!$B1009,Cal!D$3),"")</f>
        <v/>
      </c>
      <c r="E1009" s="247" t="str">
        <f>IF(LEN(INDEX(TaxData!$B$7:$D$4006,Cal!$B1009,Cal!E$3))&gt;0,INDEX(TaxData!$B$7:$D$4006,Cal!$B1009,Cal!E$3),"")</f>
        <v/>
      </c>
      <c r="F1009" s="230"/>
      <c r="H1009" s="234"/>
      <c r="I1009" s="234"/>
      <c r="J1009" s="234"/>
      <c r="K1009" s="234"/>
      <c r="O1009" s="228">
        <v>1005</v>
      </c>
      <c r="P1009" s="250" t="str">
        <f>IF(LEN(INDEX(DataInput!$B$6:$G$2005,Cal!$B1009,Cal!P$3))&gt;0,INDEX(DataInput!$B$6:$G$2005,Cal!$B1009,Cal!P$3),"")</f>
        <v/>
      </c>
      <c r="Q1009" s="251" t="str">
        <f>IF(LEN(INDEX(DataInput!$B$6:$G$2005,Cal!$B1009,Cal!Q$3))&gt;0,INDEX(DataInput!$B$6:$G$2005,Cal!$B1009,Cal!Q$3),"")</f>
        <v/>
      </c>
      <c r="R1009" s="252" t="str">
        <f>IF(LEN(INDEX(DataInput!$B$6:$G$2005,Cal!$B1009,Cal!R$3))&gt;0,INDEX(DataInput!$B$6:$G$2005,Cal!$B1009,Cal!R$3),"")</f>
        <v/>
      </c>
      <c r="S1009" s="251" t="str">
        <f>IF(LEN(INDEX(DataInput!$B$6:$G$2005,Cal!$B1009,Cal!S$3))&gt;0,INDEX(DataInput!$B$6:$G$2005,Cal!$B1009,Cal!S$3),"")</f>
        <v/>
      </c>
      <c r="T1009" s="253" t="str">
        <f>IF(LEN(INDEX(DataInput!$B$6:$G$2005,Cal!$B1009,Cal!T$3))&gt;0,INDEX(DataInput!$B$6:$G$2005,Cal!$B1009,Cal!T$3),"")</f>
        <v/>
      </c>
      <c r="U1009" s="254" t="str">
        <f>IF(LEN(INDEX(DataInput!$B$6:$G$2005,Cal!$B1009,Cal!U$3))&gt;0,INDEX(DataInput!$B$6:$G$2005,Cal!$B1009,Cal!U$3),"")</f>
        <v/>
      </c>
      <c r="V1009" s="262">
        <f t="shared" si="138"/>
        <v>0</v>
      </c>
      <c r="W1009" s="262" t="str">
        <f t="shared" si="139"/>
        <v/>
      </c>
      <c r="X1009" s="262" t="str">
        <f t="shared" si="140"/>
        <v/>
      </c>
      <c r="Y1009" s="257" t="str">
        <f t="shared" si="135"/>
        <v/>
      </c>
      <c r="Z1009" s="257" t="str">
        <f t="shared" si="136"/>
        <v/>
      </c>
      <c r="AA1009" s="258" t="str">
        <f t="shared" si="141"/>
        <v>No</v>
      </c>
      <c r="AB1009" s="259" t="str">
        <f>IFERROR(IF(COUNTIF($P$4:P1009,P1009)=1,P1009,""),"")</f>
        <v/>
      </c>
      <c r="AC1009" s="259" t="str">
        <f t="shared" si="142"/>
        <v/>
      </c>
      <c r="AD1009" s="259" t="str">
        <f t="shared" si="143"/>
        <v/>
      </c>
      <c r="AE1009" s="259" t="str">
        <f>IFERROR(IF(AND(Cal!P1009&gt;=Cal!$AG$5,Cal!P1009&lt;=Cal!$AH$5,PrintPayslip!$D$7=Cal!$Q1009),IF(LEN(P1009)&gt;0,P1009,0),""),"")</f>
        <v/>
      </c>
      <c r="AF1009" s="258" t="str">
        <f t="shared" si="137"/>
        <v/>
      </c>
    </row>
    <row r="1010" spans="2:32" x14ac:dyDescent="0.25">
      <c r="B1010" s="228">
        <v>1006</v>
      </c>
      <c r="C1010" s="247" t="str">
        <f>IF(LEN(INDEX(TaxData!$B$7:$D$4006,Cal!$B1010,Cal!C$3))&gt;0,INDEX(TaxData!$B$7:$D$4006,Cal!$B1010,Cal!C$3),"")</f>
        <v/>
      </c>
      <c r="D1010" s="247" t="str">
        <f>IF(LEN(INDEX(TaxData!$B$7:$D$4006,Cal!$B1010,Cal!D$3))&gt;0,INDEX(TaxData!$B$7:$D$4006,Cal!$B1010,Cal!D$3),"")</f>
        <v/>
      </c>
      <c r="E1010" s="247" t="str">
        <f>IF(LEN(INDEX(TaxData!$B$7:$D$4006,Cal!$B1010,Cal!E$3))&gt;0,INDEX(TaxData!$B$7:$D$4006,Cal!$B1010,Cal!E$3),"")</f>
        <v/>
      </c>
      <c r="F1010" s="230"/>
      <c r="H1010" s="234"/>
      <c r="I1010" s="234"/>
      <c r="J1010" s="234"/>
      <c r="K1010" s="234"/>
      <c r="O1010" s="228">
        <v>1006</v>
      </c>
      <c r="P1010" s="250" t="str">
        <f>IF(LEN(INDEX(DataInput!$B$6:$G$2005,Cal!$B1010,Cal!P$3))&gt;0,INDEX(DataInput!$B$6:$G$2005,Cal!$B1010,Cal!P$3),"")</f>
        <v/>
      </c>
      <c r="Q1010" s="251" t="str">
        <f>IF(LEN(INDEX(DataInput!$B$6:$G$2005,Cal!$B1010,Cal!Q$3))&gt;0,INDEX(DataInput!$B$6:$G$2005,Cal!$B1010,Cal!Q$3),"")</f>
        <v/>
      </c>
      <c r="R1010" s="252" t="str">
        <f>IF(LEN(INDEX(DataInput!$B$6:$G$2005,Cal!$B1010,Cal!R$3))&gt;0,INDEX(DataInput!$B$6:$G$2005,Cal!$B1010,Cal!R$3),"")</f>
        <v/>
      </c>
      <c r="S1010" s="251" t="str">
        <f>IF(LEN(INDEX(DataInput!$B$6:$G$2005,Cal!$B1010,Cal!S$3))&gt;0,INDEX(DataInput!$B$6:$G$2005,Cal!$B1010,Cal!S$3),"")</f>
        <v/>
      </c>
      <c r="T1010" s="253" t="str">
        <f>IF(LEN(INDEX(DataInput!$B$6:$G$2005,Cal!$B1010,Cal!T$3))&gt;0,INDEX(DataInput!$B$6:$G$2005,Cal!$B1010,Cal!T$3),"")</f>
        <v/>
      </c>
      <c r="U1010" s="254" t="str">
        <f>IF(LEN(INDEX(DataInput!$B$6:$G$2005,Cal!$B1010,Cal!U$3))&gt;0,INDEX(DataInput!$B$6:$G$2005,Cal!$B1010,Cal!U$3),"")</f>
        <v/>
      </c>
      <c r="V1010" s="262">
        <f t="shared" si="138"/>
        <v>0</v>
      </c>
      <c r="W1010" s="262" t="str">
        <f t="shared" si="139"/>
        <v/>
      </c>
      <c r="X1010" s="262" t="str">
        <f t="shared" si="140"/>
        <v/>
      </c>
      <c r="Y1010" s="257" t="str">
        <f t="shared" si="135"/>
        <v/>
      </c>
      <c r="Z1010" s="257" t="str">
        <f t="shared" si="136"/>
        <v/>
      </c>
      <c r="AA1010" s="258" t="str">
        <f t="shared" si="141"/>
        <v>No</v>
      </c>
      <c r="AB1010" s="259" t="str">
        <f>IFERROR(IF(COUNTIF($P$4:P1010,P1010)=1,P1010,""),"")</f>
        <v/>
      </c>
      <c r="AC1010" s="259" t="str">
        <f t="shared" si="142"/>
        <v/>
      </c>
      <c r="AD1010" s="259" t="str">
        <f t="shared" si="143"/>
        <v/>
      </c>
      <c r="AE1010" s="259" t="str">
        <f>IFERROR(IF(AND(Cal!P1010&gt;=Cal!$AG$5,Cal!P1010&lt;=Cal!$AH$5,PrintPayslip!$D$7=Cal!$Q1010),IF(LEN(P1010)&gt;0,P1010,0),""),"")</f>
        <v/>
      </c>
      <c r="AF1010" s="258" t="str">
        <f t="shared" si="137"/>
        <v/>
      </c>
    </row>
    <row r="1011" spans="2:32" x14ac:dyDescent="0.25">
      <c r="B1011" s="228">
        <v>1007</v>
      </c>
      <c r="C1011" s="247" t="str">
        <f>IF(LEN(INDEX(TaxData!$B$7:$D$4006,Cal!$B1011,Cal!C$3))&gt;0,INDEX(TaxData!$B$7:$D$4006,Cal!$B1011,Cal!C$3),"")</f>
        <v/>
      </c>
      <c r="D1011" s="247" t="str">
        <f>IF(LEN(INDEX(TaxData!$B$7:$D$4006,Cal!$B1011,Cal!D$3))&gt;0,INDEX(TaxData!$B$7:$D$4006,Cal!$B1011,Cal!D$3),"")</f>
        <v/>
      </c>
      <c r="E1011" s="247" t="str">
        <f>IF(LEN(INDEX(TaxData!$B$7:$D$4006,Cal!$B1011,Cal!E$3))&gt;0,INDEX(TaxData!$B$7:$D$4006,Cal!$B1011,Cal!E$3),"")</f>
        <v/>
      </c>
      <c r="F1011" s="230"/>
      <c r="H1011" s="234"/>
      <c r="I1011" s="234"/>
      <c r="J1011" s="234"/>
      <c r="K1011" s="234"/>
      <c r="O1011" s="228">
        <v>1007</v>
      </c>
      <c r="P1011" s="250" t="str">
        <f>IF(LEN(INDEX(DataInput!$B$6:$G$2005,Cal!$B1011,Cal!P$3))&gt;0,INDEX(DataInput!$B$6:$G$2005,Cal!$B1011,Cal!P$3),"")</f>
        <v/>
      </c>
      <c r="Q1011" s="251" t="str">
        <f>IF(LEN(INDEX(DataInput!$B$6:$G$2005,Cal!$B1011,Cal!Q$3))&gt;0,INDEX(DataInput!$B$6:$G$2005,Cal!$B1011,Cal!Q$3),"")</f>
        <v/>
      </c>
      <c r="R1011" s="252" t="str">
        <f>IF(LEN(INDEX(DataInput!$B$6:$G$2005,Cal!$B1011,Cal!R$3))&gt;0,INDEX(DataInput!$B$6:$G$2005,Cal!$B1011,Cal!R$3),"")</f>
        <v/>
      </c>
      <c r="S1011" s="251" t="str">
        <f>IF(LEN(INDEX(DataInput!$B$6:$G$2005,Cal!$B1011,Cal!S$3))&gt;0,INDEX(DataInput!$B$6:$G$2005,Cal!$B1011,Cal!S$3),"")</f>
        <v/>
      </c>
      <c r="T1011" s="253" t="str">
        <f>IF(LEN(INDEX(DataInput!$B$6:$G$2005,Cal!$B1011,Cal!T$3))&gt;0,INDEX(DataInput!$B$6:$G$2005,Cal!$B1011,Cal!T$3),"")</f>
        <v/>
      </c>
      <c r="U1011" s="254" t="str">
        <f>IF(LEN(INDEX(DataInput!$B$6:$G$2005,Cal!$B1011,Cal!U$3))&gt;0,INDEX(DataInput!$B$6:$G$2005,Cal!$B1011,Cal!U$3),"")</f>
        <v/>
      </c>
      <c r="V1011" s="262">
        <f t="shared" si="138"/>
        <v>0</v>
      </c>
      <c r="W1011" s="262" t="str">
        <f t="shared" si="139"/>
        <v/>
      </c>
      <c r="X1011" s="262" t="str">
        <f t="shared" si="140"/>
        <v/>
      </c>
      <c r="Y1011" s="257" t="str">
        <f t="shared" si="135"/>
        <v/>
      </c>
      <c r="Z1011" s="257" t="str">
        <f t="shared" si="136"/>
        <v/>
      </c>
      <c r="AA1011" s="258" t="str">
        <f t="shared" si="141"/>
        <v>No</v>
      </c>
      <c r="AB1011" s="259" t="str">
        <f>IFERROR(IF(COUNTIF($P$4:P1011,P1011)=1,P1011,""),"")</f>
        <v/>
      </c>
      <c r="AC1011" s="259" t="str">
        <f t="shared" si="142"/>
        <v/>
      </c>
      <c r="AD1011" s="259" t="str">
        <f t="shared" si="143"/>
        <v/>
      </c>
      <c r="AE1011" s="259" t="str">
        <f>IFERROR(IF(AND(Cal!P1011&gt;=Cal!$AG$5,Cal!P1011&lt;=Cal!$AH$5,PrintPayslip!$D$7=Cal!$Q1011),IF(LEN(P1011)&gt;0,P1011,0),""),"")</f>
        <v/>
      </c>
      <c r="AF1011" s="258" t="str">
        <f t="shared" si="137"/>
        <v/>
      </c>
    </row>
    <row r="1012" spans="2:32" x14ac:dyDescent="0.25">
      <c r="B1012" s="228">
        <v>1008</v>
      </c>
      <c r="C1012" s="247" t="str">
        <f>IF(LEN(INDEX(TaxData!$B$7:$D$4006,Cal!$B1012,Cal!C$3))&gt;0,INDEX(TaxData!$B$7:$D$4006,Cal!$B1012,Cal!C$3),"")</f>
        <v/>
      </c>
      <c r="D1012" s="247" t="str">
        <f>IF(LEN(INDEX(TaxData!$B$7:$D$4006,Cal!$B1012,Cal!D$3))&gt;0,INDEX(TaxData!$B$7:$D$4006,Cal!$B1012,Cal!D$3),"")</f>
        <v/>
      </c>
      <c r="E1012" s="247" t="str">
        <f>IF(LEN(INDEX(TaxData!$B$7:$D$4006,Cal!$B1012,Cal!E$3))&gt;0,INDEX(TaxData!$B$7:$D$4006,Cal!$B1012,Cal!E$3),"")</f>
        <v/>
      </c>
      <c r="F1012" s="230"/>
      <c r="H1012" s="234"/>
      <c r="I1012" s="234"/>
      <c r="J1012" s="234"/>
      <c r="K1012" s="234"/>
      <c r="O1012" s="228">
        <v>1008</v>
      </c>
      <c r="P1012" s="250" t="str">
        <f>IF(LEN(INDEX(DataInput!$B$6:$G$2005,Cal!$B1012,Cal!P$3))&gt;0,INDEX(DataInput!$B$6:$G$2005,Cal!$B1012,Cal!P$3),"")</f>
        <v/>
      </c>
      <c r="Q1012" s="251" t="str">
        <f>IF(LEN(INDEX(DataInput!$B$6:$G$2005,Cal!$B1012,Cal!Q$3))&gt;0,INDEX(DataInput!$B$6:$G$2005,Cal!$B1012,Cal!Q$3),"")</f>
        <v/>
      </c>
      <c r="R1012" s="252" t="str">
        <f>IF(LEN(INDEX(DataInput!$B$6:$G$2005,Cal!$B1012,Cal!R$3))&gt;0,INDEX(DataInput!$B$6:$G$2005,Cal!$B1012,Cal!R$3),"")</f>
        <v/>
      </c>
      <c r="S1012" s="251" t="str">
        <f>IF(LEN(INDEX(DataInput!$B$6:$G$2005,Cal!$B1012,Cal!S$3))&gt;0,INDEX(DataInput!$B$6:$G$2005,Cal!$B1012,Cal!S$3),"")</f>
        <v/>
      </c>
      <c r="T1012" s="253" t="str">
        <f>IF(LEN(INDEX(DataInput!$B$6:$G$2005,Cal!$B1012,Cal!T$3))&gt;0,INDEX(DataInput!$B$6:$G$2005,Cal!$B1012,Cal!T$3),"")</f>
        <v/>
      </c>
      <c r="U1012" s="254" t="str">
        <f>IF(LEN(INDEX(DataInput!$B$6:$G$2005,Cal!$B1012,Cal!U$3))&gt;0,INDEX(DataInput!$B$6:$G$2005,Cal!$B1012,Cal!U$3),"")</f>
        <v/>
      </c>
      <c r="V1012" s="262">
        <f t="shared" si="138"/>
        <v>0</v>
      </c>
      <c r="W1012" s="262" t="str">
        <f t="shared" si="139"/>
        <v/>
      </c>
      <c r="X1012" s="262" t="str">
        <f t="shared" si="140"/>
        <v/>
      </c>
      <c r="Y1012" s="257" t="str">
        <f t="shared" si="135"/>
        <v/>
      </c>
      <c r="Z1012" s="257" t="str">
        <f t="shared" si="136"/>
        <v/>
      </c>
      <c r="AA1012" s="258" t="str">
        <f t="shared" si="141"/>
        <v>No</v>
      </c>
      <c r="AB1012" s="259" t="str">
        <f>IFERROR(IF(COUNTIF($P$4:P1012,P1012)=1,P1012,""),"")</f>
        <v/>
      </c>
      <c r="AC1012" s="259" t="str">
        <f t="shared" si="142"/>
        <v/>
      </c>
      <c r="AD1012" s="259" t="str">
        <f t="shared" si="143"/>
        <v/>
      </c>
      <c r="AE1012" s="259" t="str">
        <f>IFERROR(IF(AND(Cal!P1012&gt;=Cal!$AG$5,Cal!P1012&lt;=Cal!$AH$5,PrintPayslip!$D$7=Cal!$Q1012),IF(LEN(P1012)&gt;0,P1012,0),""),"")</f>
        <v/>
      </c>
      <c r="AF1012" s="258" t="str">
        <f t="shared" si="137"/>
        <v/>
      </c>
    </row>
    <row r="1013" spans="2:32" x14ac:dyDescent="0.25">
      <c r="B1013" s="228">
        <v>1009</v>
      </c>
      <c r="C1013" s="247" t="str">
        <f>IF(LEN(INDEX(TaxData!$B$7:$D$4006,Cal!$B1013,Cal!C$3))&gt;0,INDEX(TaxData!$B$7:$D$4006,Cal!$B1013,Cal!C$3),"")</f>
        <v/>
      </c>
      <c r="D1013" s="247" t="str">
        <f>IF(LEN(INDEX(TaxData!$B$7:$D$4006,Cal!$B1013,Cal!D$3))&gt;0,INDEX(TaxData!$B$7:$D$4006,Cal!$B1013,Cal!D$3),"")</f>
        <v/>
      </c>
      <c r="E1013" s="247" t="str">
        <f>IF(LEN(INDEX(TaxData!$B$7:$D$4006,Cal!$B1013,Cal!E$3))&gt;0,INDEX(TaxData!$B$7:$D$4006,Cal!$B1013,Cal!E$3),"")</f>
        <v/>
      </c>
      <c r="F1013" s="230"/>
      <c r="H1013" s="234"/>
      <c r="I1013" s="234"/>
      <c r="J1013" s="234"/>
      <c r="K1013" s="234"/>
      <c r="O1013" s="228">
        <v>1009</v>
      </c>
      <c r="P1013" s="250" t="str">
        <f>IF(LEN(INDEX(DataInput!$B$6:$G$2005,Cal!$B1013,Cal!P$3))&gt;0,INDEX(DataInput!$B$6:$G$2005,Cal!$B1013,Cal!P$3),"")</f>
        <v/>
      </c>
      <c r="Q1013" s="251" t="str">
        <f>IF(LEN(INDEX(DataInput!$B$6:$G$2005,Cal!$B1013,Cal!Q$3))&gt;0,INDEX(DataInput!$B$6:$G$2005,Cal!$B1013,Cal!Q$3),"")</f>
        <v/>
      </c>
      <c r="R1013" s="252" t="str">
        <f>IF(LEN(INDEX(DataInput!$B$6:$G$2005,Cal!$B1013,Cal!R$3))&gt;0,INDEX(DataInput!$B$6:$G$2005,Cal!$B1013,Cal!R$3),"")</f>
        <v/>
      </c>
      <c r="S1013" s="251" t="str">
        <f>IF(LEN(INDEX(DataInput!$B$6:$G$2005,Cal!$B1013,Cal!S$3))&gt;0,INDEX(DataInput!$B$6:$G$2005,Cal!$B1013,Cal!S$3),"")</f>
        <v/>
      </c>
      <c r="T1013" s="253" t="str">
        <f>IF(LEN(INDEX(DataInput!$B$6:$G$2005,Cal!$B1013,Cal!T$3))&gt;0,INDEX(DataInput!$B$6:$G$2005,Cal!$B1013,Cal!T$3),"")</f>
        <v/>
      </c>
      <c r="U1013" s="254" t="str">
        <f>IF(LEN(INDEX(DataInput!$B$6:$G$2005,Cal!$B1013,Cal!U$3))&gt;0,INDEX(DataInput!$B$6:$G$2005,Cal!$B1013,Cal!U$3),"")</f>
        <v/>
      </c>
      <c r="V1013" s="262">
        <f t="shared" si="138"/>
        <v>0</v>
      </c>
      <c r="W1013" s="262" t="str">
        <f t="shared" si="139"/>
        <v/>
      </c>
      <c r="X1013" s="262" t="str">
        <f t="shared" si="140"/>
        <v/>
      </c>
      <c r="Y1013" s="257" t="str">
        <f t="shared" si="135"/>
        <v/>
      </c>
      <c r="Z1013" s="257" t="str">
        <f t="shared" si="136"/>
        <v/>
      </c>
      <c r="AA1013" s="258" t="str">
        <f t="shared" si="141"/>
        <v>No</v>
      </c>
      <c r="AB1013" s="259" t="str">
        <f>IFERROR(IF(COUNTIF($P$4:P1013,P1013)=1,P1013,""),"")</f>
        <v/>
      </c>
      <c r="AC1013" s="259" t="str">
        <f t="shared" si="142"/>
        <v/>
      </c>
      <c r="AD1013" s="259" t="str">
        <f t="shared" si="143"/>
        <v/>
      </c>
      <c r="AE1013" s="259" t="str">
        <f>IFERROR(IF(AND(Cal!P1013&gt;=Cal!$AG$5,Cal!P1013&lt;=Cal!$AH$5,PrintPayslip!$D$7=Cal!$Q1013),IF(LEN(P1013)&gt;0,P1013,0),""),"")</f>
        <v/>
      </c>
      <c r="AF1013" s="258" t="str">
        <f t="shared" si="137"/>
        <v/>
      </c>
    </row>
    <row r="1014" spans="2:32" x14ac:dyDescent="0.25">
      <c r="B1014" s="228">
        <v>1010</v>
      </c>
      <c r="C1014" s="247" t="str">
        <f>IF(LEN(INDEX(TaxData!$B$7:$D$4006,Cal!$B1014,Cal!C$3))&gt;0,INDEX(TaxData!$B$7:$D$4006,Cal!$B1014,Cal!C$3),"")</f>
        <v/>
      </c>
      <c r="D1014" s="247" t="str">
        <f>IF(LEN(INDEX(TaxData!$B$7:$D$4006,Cal!$B1014,Cal!D$3))&gt;0,INDEX(TaxData!$B$7:$D$4006,Cal!$B1014,Cal!D$3),"")</f>
        <v/>
      </c>
      <c r="E1014" s="247" t="str">
        <f>IF(LEN(INDEX(TaxData!$B$7:$D$4006,Cal!$B1014,Cal!E$3))&gt;0,INDEX(TaxData!$B$7:$D$4006,Cal!$B1014,Cal!E$3),"")</f>
        <v/>
      </c>
      <c r="F1014" s="230"/>
      <c r="H1014" s="234"/>
      <c r="I1014" s="234"/>
      <c r="J1014" s="234"/>
      <c r="K1014" s="234"/>
      <c r="O1014" s="228">
        <v>1010</v>
      </c>
      <c r="P1014" s="250" t="str">
        <f>IF(LEN(INDEX(DataInput!$B$6:$G$2005,Cal!$B1014,Cal!P$3))&gt;0,INDEX(DataInput!$B$6:$G$2005,Cal!$B1014,Cal!P$3),"")</f>
        <v/>
      </c>
      <c r="Q1014" s="251" t="str">
        <f>IF(LEN(INDEX(DataInput!$B$6:$G$2005,Cal!$B1014,Cal!Q$3))&gt;0,INDEX(DataInput!$B$6:$G$2005,Cal!$B1014,Cal!Q$3),"")</f>
        <v/>
      </c>
      <c r="R1014" s="252" t="str">
        <f>IF(LEN(INDEX(DataInput!$B$6:$G$2005,Cal!$B1014,Cal!R$3))&gt;0,INDEX(DataInput!$B$6:$G$2005,Cal!$B1014,Cal!R$3),"")</f>
        <v/>
      </c>
      <c r="S1014" s="251" t="str">
        <f>IF(LEN(INDEX(DataInput!$B$6:$G$2005,Cal!$B1014,Cal!S$3))&gt;0,INDEX(DataInput!$B$6:$G$2005,Cal!$B1014,Cal!S$3),"")</f>
        <v/>
      </c>
      <c r="T1014" s="253" t="str">
        <f>IF(LEN(INDEX(DataInput!$B$6:$G$2005,Cal!$B1014,Cal!T$3))&gt;0,INDEX(DataInput!$B$6:$G$2005,Cal!$B1014,Cal!T$3),"")</f>
        <v/>
      </c>
      <c r="U1014" s="254" t="str">
        <f>IF(LEN(INDEX(DataInput!$B$6:$G$2005,Cal!$B1014,Cal!U$3))&gt;0,INDEX(DataInput!$B$6:$G$2005,Cal!$B1014,Cal!U$3),"")</f>
        <v/>
      </c>
      <c r="V1014" s="262">
        <f t="shared" si="138"/>
        <v>0</v>
      </c>
      <c r="W1014" s="262" t="str">
        <f t="shared" si="139"/>
        <v/>
      </c>
      <c r="X1014" s="262" t="str">
        <f t="shared" si="140"/>
        <v/>
      </c>
      <c r="Y1014" s="257" t="str">
        <f t="shared" si="135"/>
        <v/>
      </c>
      <c r="Z1014" s="257" t="str">
        <f t="shared" si="136"/>
        <v/>
      </c>
      <c r="AA1014" s="258" t="str">
        <f t="shared" si="141"/>
        <v>No</v>
      </c>
      <c r="AB1014" s="259" t="str">
        <f>IFERROR(IF(COUNTIF($P$4:P1014,P1014)=1,P1014,""),"")</f>
        <v/>
      </c>
      <c r="AC1014" s="259" t="str">
        <f t="shared" si="142"/>
        <v/>
      </c>
      <c r="AD1014" s="259" t="str">
        <f t="shared" si="143"/>
        <v/>
      </c>
      <c r="AE1014" s="259" t="str">
        <f>IFERROR(IF(AND(Cal!P1014&gt;=Cal!$AG$5,Cal!P1014&lt;=Cal!$AH$5,PrintPayslip!$D$7=Cal!$Q1014),IF(LEN(P1014)&gt;0,P1014,0),""),"")</f>
        <v/>
      </c>
      <c r="AF1014" s="258" t="str">
        <f t="shared" si="137"/>
        <v/>
      </c>
    </row>
    <row r="1015" spans="2:32" x14ac:dyDescent="0.25">
      <c r="B1015" s="228">
        <v>1011</v>
      </c>
      <c r="C1015" s="247" t="str">
        <f>IF(LEN(INDEX(TaxData!$B$7:$D$4006,Cal!$B1015,Cal!C$3))&gt;0,INDEX(TaxData!$B$7:$D$4006,Cal!$B1015,Cal!C$3),"")</f>
        <v/>
      </c>
      <c r="D1015" s="247" t="str">
        <f>IF(LEN(INDEX(TaxData!$B$7:$D$4006,Cal!$B1015,Cal!D$3))&gt;0,INDEX(TaxData!$B$7:$D$4006,Cal!$B1015,Cal!D$3),"")</f>
        <v/>
      </c>
      <c r="E1015" s="247" t="str">
        <f>IF(LEN(INDEX(TaxData!$B$7:$D$4006,Cal!$B1015,Cal!E$3))&gt;0,INDEX(TaxData!$B$7:$D$4006,Cal!$B1015,Cal!E$3),"")</f>
        <v/>
      </c>
      <c r="F1015" s="230"/>
      <c r="H1015" s="234"/>
      <c r="I1015" s="234"/>
      <c r="J1015" s="234"/>
      <c r="K1015" s="234"/>
      <c r="O1015" s="228">
        <v>1011</v>
      </c>
      <c r="P1015" s="250" t="str">
        <f>IF(LEN(INDEX(DataInput!$B$6:$G$2005,Cal!$B1015,Cal!P$3))&gt;0,INDEX(DataInput!$B$6:$G$2005,Cal!$B1015,Cal!P$3),"")</f>
        <v/>
      </c>
      <c r="Q1015" s="251" t="str">
        <f>IF(LEN(INDEX(DataInput!$B$6:$G$2005,Cal!$B1015,Cal!Q$3))&gt;0,INDEX(DataInput!$B$6:$G$2005,Cal!$B1015,Cal!Q$3),"")</f>
        <v/>
      </c>
      <c r="R1015" s="252" t="str">
        <f>IF(LEN(INDEX(DataInput!$B$6:$G$2005,Cal!$B1015,Cal!R$3))&gt;0,INDEX(DataInput!$B$6:$G$2005,Cal!$B1015,Cal!R$3),"")</f>
        <v/>
      </c>
      <c r="S1015" s="251" t="str">
        <f>IF(LEN(INDEX(DataInput!$B$6:$G$2005,Cal!$B1015,Cal!S$3))&gt;0,INDEX(DataInput!$B$6:$G$2005,Cal!$B1015,Cal!S$3),"")</f>
        <v/>
      </c>
      <c r="T1015" s="253" t="str">
        <f>IF(LEN(INDEX(DataInput!$B$6:$G$2005,Cal!$B1015,Cal!T$3))&gt;0,INDEX(DataInput!$B$6:$G$2005,Cal!$B1015,Cal!T$3),"")</f>
        <v/>
      </c>
      <c r="U1015" s="254" t="str">
        <f>IF(LEN(INDEX(DataInput!$B$6:$G$2005,Cal!$B1015,Cal!U$3))&gt;0,INDEX(DataInput!$B$6:$G$2005,Cal!$B1015,Cal!U$3),"")</f>
        <v/>
      </c>
      <c r="V1015" s="262">
        <f t="shared" si="138"/>
        <v>0</v>
      </c>
      <c r="W1015" s="262" t="str">
        <f t="shared" si="139"/>
        <v/>
      </c>
      <c r="X1015" s="262" t="str">
        <f t="shared" si="140"/>
        <v/>
      </c>
      <c r="Y1015" s="257" t="str">
        <f t="shared" si="135"/>
        <v/>
      </c>
      <c r="Z1015" s="257" t="str">
        <f t="shared" si="136"/>
        <v/>
      </c>
      <c r="AA1015" s="258" t="str">
        <f t="shared" si="141"/>
        <v>No</v>
      </c>
      <c r="AB1015" s="259" t="str">
        <f>IFERROR(IF(COUNTIF($P$4:P1015,P1015)=1,P1015,""),"")</f>
        <v/>
      </c>
      <c r="AC1015" s="259" t="str">
        <f t="shared" si="142"/>
        <v/>
      </c>
      <c r="AD1015" s="259" t="str">
        <f t="shared" si="143"/>
        <v/>
      </c>
      <c r="AE1015" s="259" t="str">
        <f>IFERROR(IF(AND(Cal!P1015&gt;=Cal!$AG$5,Cal!P1015&lt;=Cal!$AH$5,PrintPayslip!$D$7=Cal!$Q1015),IF(LEN(P1015)&gt;0,P1015,0),""),"")</f>
        <v/>
      </c>
      <c r="AF1015" s="258" t="str">
        <f t="shared" si="137"/>
        <v/>
      </c>
    </row>
    <row r="1016" spans="2:32" x14ac:dyDescent="0.25">
      <c r="B1016" s="228">
        <v>1012</v>
      </c>
      <c r="C1016" s="247" t="str">
        <f>IF(LEN(INDEX(TaxData!$B$7:$D$4006,Cal!$B1016,Cal!C$3))&gt;0,INDEX(TaxData!$B$7:$D$4006,Cal!$B1016,Cal!C$3),"")</f>
        <v/>
      </c>
      <c r="D1016" s="247" t="str">
        <f>IF(LEN(INDEX(TaxData!$B$7:$D$4006,Cal!$B1016,Cal!D$3))&gt;0,INDEX(TaxData!$B$7:$D$4006,Cal!$B1016,Cal!D$3),"")</f>
        <v/>
      </c>
      <c r="E1016" s="247" t="str">
        <f>IF(LEN(INDEX(TaxData!$B$7:$D$4006,Cal!$B1016,Cal!E$3))&gt;0,INDEX(TaxData!$B$7:$D$4006,Cal!$B1016,Cal!E$3),"")</f>
        <v/>
      </c>
      <c r="F1016" s="230"/>
      <c r="H1016" s="234"/>
      <c r="I1016" s="234"/>
      <c r="J1016" s="234"/>
      <c r="K1016" s="234"/>
      <c r="O1016" s="228">
        <v>1012</v>
      </c>
      <c r="P1016" s="250" t="str">
        <f>IF(LEN(INDEX(DataInput!$B$6:$G$2005,Cal!$B1016,Cal!P$3))&gt;0,INDEX(DataInput!$B$6:$G$2005,Cal!$B1016,Cal!P$3),"")</f>
        <v/>
      </c>
      <c r="Q1016" s="251" t="str">
        <f>IF(LEN(INDEX(DataInput!$B$6:$G$2005,Cal!$B1016,Cal!Q$3))&gt;0,INDEX(DataInput!$B$6:$G$2005,Cal!$B1016,Cal!Q$3),"")</f>
        <v/>
      </c>
      <c r="R1016" s="252" t="str">
        <f>IF(LEN(INDEX(DataInput!$B$6:$G$2005,Cal!$B1016,Cal!R$3))&gt;0,INDEX(DataInput!$B$6:$G$2005,Cal!$B1016,Cal!R$3),"")</f>
        <v/>
      </c>
      <c r="S1016" s="251" t="str">
        <f>IF(LEN(INDEX(DataInput!$B$6:$G$2005,Cal!$B1016,Cal!S$3))&gt;0,INDEX(DataInput!$B$6:$G$2005,Cal!$B1016,Cal!S$3),"")</f>
        <v/>
      </c>
      <c r="T1016" s="253" t="str">
        <f>IF(LEN(INDEX(DataInput!$B$6:$G$2005,Cal!$B1016,Cal!T$3))&gt;0,INDEX(DataInput!$B$6:$G$2005,Cal!$B1016,Cal!T$3),"")</f>
        <v/>
      </c>
      <c r="U1016" s="254" t="str">
        <f>IF(LEN(INDEX(DataInput!$B$6:$G$2005,Cal!$B1016,Cal!U$3))&gt;0,INDEX(DataInput!$B$6:$G$2005,Cal!$B1016,Cal!U$3),"")</f>
        <v/>
      </c>
      <c r="V1016" s="262">
        <f t="shared" si="138"/>
        <v>0</v>
      </c>
      <c r="W1016" s="262" t="str">
        <f t="shared" si="139"/>
        <v/>
      </c>
      <c r="X1016" s="262" t="str">
        <f t="shared" si="140"/>
        <v/>
      </c>
      <c r="Y1016" s="257" t="str">
        <f t="shared" si="135"/>
        <v/>
      </c>
      <c r="Z1016" s="257" t="str">
        <f t="shared" si="136"/>
        <v/>
      </c>
      <c r="AA1016" s="258" t="str">
        <f t="shared" si="141"/>
        <v>No</v>
      </c>
      <c r="AB1016" s="259" t="str">
        <f>IFERROR(IF(COUNTIF($P$4:P1016,P1016)=1,P1016,""),"")</f>
        <v/>
      </c>
      <c r="AC1016" s="259" t="str">
        <f t="shared" si="142"/>
        <v/>
      </c>
      <c r="AD1016" s="259" t="str">
        <f t="shared" si="143"/>
        <v/>
      </c>
      <c r="AE1016" s="259" t="str">
        <f>IFERROR(IF(AND(Cal!P1016&gt;=Cal!$AG$5,Cal!P1016&lt;=Cal!$AH$5,PrintPayslip!$D$7=Cal!$Q1016),IF(LEN(P1016)&gt;0,P1016,0),""),"")</f>
        <v/>
      </c>
      <c r="AF1016" s="258" t="str">
        <f t="shared" si="137"/>
        <v/>
      </c>
    </row>
    <row r="1017" spans="2:32" x14ac:dyDescent="0.25">
      <c r="B1017" s="228">
        <v>1013</v>
      </c>
      <c r="C1017" s="247" t="str">
        <f>IF(LEN(INDEX(TaxData!$B$7:$D$4006,Cal!$B1017,Cal!C$3))&gt;0,INDEX(TaxData!$B$7:$D$4006,Cal!$B1017,Cal!C$3),"")</f>
        <v/>
      </c>
      <c r="D1017" s="247" t="str">
        <f>IF(LEN(INDEX(TaxData!$B$7:$D$4006,Cal!$B1017,Cal!D$3))&gt;0,INDEX(TaxData!$B$7:$D$4006,Cal!$B1017,Cal!D$3),"")</f>
        <v/>
      </c>
      <c r="E1017" s="247" t="str">
        <f>IF(LEN(INDEX(TaxData!$B$7:$D$4006,Cal!$B1017,Cal!E$3))&gt;0,INDEX(TaxData!$B$7:$D$4006,Cal!$B1017,Cal!E$3),"")</f>
        <v/>
      </c>
      <c r="F1017" s="230"/>
      <c r="H1017" s="234"/>
      <c r="I1017" s="234"/>
      <c r="J1017" s="234"/>
      <c r="K1017" s="234"/>
      <c r="O1017" s="228">
        <v>1013</v>
      </c>
      <c r="P1017" s="250" t="str">
        <f>IF(LEN(INDEX(DataInput!$B$6:$G$2005,Cal!$B1017,Cal!P$3))&gt;0,INDEX(DataInput!$B$6:$G$2005,Cal!$B1017,Cal!P$3),"")</f>
        <v/>
      </c>
      <c r="Q1017" s="251" t="str">
        <f>IF(LEN(INDEX(DataInput!$B$6:$G$2005,Cal!$B1017,Cal!Q$3))&gt;0,INDEX(DataInput!$B$6:$G$2005,Cal!$B1017,Cal!Q$3),"")</f>
        <v/>
      </c>
      <c r="R1017" s="252" t="str">
        <f>IF(LEN(INDEX(DataInput!$B$6:$G$2005,Cal!$B1017,Cal!R$3))&gt;0,INDEX(DataInput!$B$6:$G$2005,Cal!$B1017,Cal!R$3),"")</f>
        <v/>
      </c>
      <c r="S1017" s="251" t="str">
        <f>IF(LEN(INDEX(DataInput!$B$6:$G$2005,Cal!$B1017,Cal!S$3))&gt;0,INDEX(DataInput!$B$6:$G$2005,Cal!$B1017,Cal!S$3),"")</f>
        <v/>
      </c>
      <c r="T1017" s="253" t="str">
        <f>IF(LEN(INDEX(DataInput!$B$6:$G$2005,Cal!$B1017,Cal!T$3))&gt;0,INDEX(DataInput!$B$6:$G$2005,Cal!$B1017,Cal!T$3),"")</f>
        <v/>
      </c>
      <c r="U1017" s="254" t="str">
        <f>IF(LEN(INDEX(DataInput!$B$6:$G$2005,Cal!$B1017,Cal!U$3))&gt;0,INDEX(DataInput!$B$6:$G$2005,Cal!$B1017,Cal!U$3),"")</f>
        <v/>
      </c>
      <c r="V1017" s="262">
        <f t="shared" si="138"/>
        <v>0</v>
      </c>
      <c r="W1017" s="262" t="str">
        <f t="shared" si="139"/>
        <v/>
      </c>
      <c r="X1017" s="262" t="str">
        <f t="shared" si="140"/>
        <v/>
      </c>
      <c r="Y1017" s="257" t="str">
        <f t="shared" si="135"/>
        <v/>
      </c>
      <c r="Z1017" s="257" t="str">
        <f t="shared" si="136"/>
        <v/>
      </c>
      <c r="AA1017" s="258" t="str">
        <f t="shared" si="141"/>
        <v>No</v>
      </c>
      <c r="AB1017" s="259" t="str">
        <f>IFERROR(IF(COUNTIF($P$4:P1017,P1017)=1,P1017,""),"")</f>
        <v/>
      </c>
      <c r="AC1017" s="259" t="str">
        <f t="shared" si="142"/>
        <v/>
      </c>
      <c r="AD1017" s="259" t="str">
        <f t="shared" si="143"/>
        <v/>
      </c>
      <c r="AE1017" s="259" t="str">
        <f>IFERROR(IF(AND(Cal!P1017&gt;=Cal!$AG$5,Cal!P1017&lt;=Cal!$AH$5,PrintPayslip!$D$7=Cal!$Q1017),IF(LEN(P1017)&gt;0,P1017,0),""),"")</f>
        <v/>
      </c>
      <c r="AF1017" s="258" t="str">
        <f t="shared" si="137"/>
        <v/>
      </c>
    </row>
    <row r="1018" spans="2:32" x14ac:dyDescent="0.25">
      <c r="B1018" s="228">
        <v>1014</v>
      </c>
      <c r="C1018" s="247" t="str">
        <f>IF(LEN(INDEX(TaxData!$B$7:$D$4006,Cal!$B1018,Cal!C$3))&gt;0,INDEX(TaxData!$B$7:$D$4006,Cal!$B1018,Cal!C$3),"")</f>
        <v/>
      </c>
      <c r="D1018" s="247" t="str">
        <f>IF(LEN(INDEX(TaxData!$B$7:$D$4006,Cal!$B1018,Cal!D$3))&gt;0,INDEX(TaxData!$B$7:$D$4006,Cal!$B1018,Cal!D$3),"")</f>
        <v/>
      </c>
      <c r="E1018" s="247" t="str">
        <f>IF(LEN(INDEX(TaxData!$B$7:$D$4006,Cal!$B1018,Cal!E$3))&gt;0,INDEX(TaxData!$B$7:$D$4006,Cal!$B1018,Cal!E$3),"")</f>
        <v/>
      </c>
      <c r="F1018" s="230"/>
      <c r="H1018" s="234"/>
      <c r="I1018" s="234"/>
      <c r="J1018" s="234"/>
      <c r="K1018" s="234"/>
      <c r="O1018" s="228">
        <v>1014</v>
      </c>
      <c r="P1018" s="250" t="str">
        <f>IF(LEN(INDEX(DataInput!$B$6:$G$2005,Cal!$B1018,Cal!P$3))&gt;0,INDEX(DataInput!$B$6:$G$2005,Cal!$B1018,Cal!P$3),"")</f>
        <v/>
      </c>
      <c r="Q1018" s="251" t="str">
        <f>IF(LEN(INDEX(DataInput!$B$6:$G$2005,Cal!$B1018,Cal!Q$3))&gt;0,INDEX(DataInput!$B$6:$G$2005,Cal!$B1018,Cal!Q$3),"")</f>
        <v/>
      </c>
      <c r="R1018" s="252" t="str">
        <f>IF(LEN(INDEX(DataInput!$B$6:$G$2005,Cal!$B1018,Cal!R$3))&gt;0,INDEX(DataInput!$B$6:$G$2005,Cal!$B1018,Cal!R$3),"")</f>
        <v/>
      </c>
      <c r="S1018" s="251" t="str">
        <f>IF(LEN(INDEX(DataInput!$B$6:$G$2005,Cal!$B1018,Cal!S$3))&gt;0,INDEX(DataInput!$B$6:$G$2005,Cal!$B1018,Cal!S$3),"")</f>
        <v/>
      </c>
      <c r="T1018" s="253" t="str">
        <f>IF(LEN(INDEX(DataInput!$B$6:$G$2005,Cal!$B1018,Cal!T$3))&gt;0,INDEX(DataInput!$B$6:$G$2005,Cal!$B1018,Cal!T$3),"")</f>
        <v/>
      </c>
      <c r="U1018" s="254" t="str">
        <f>IF(LEN(INDEX(DataInput!$B$6:$G$2005,Cal!$B1018,Cal!U$3))&gt;0,INDEX(DataInput!$B$6:$G$2005,Cal!$B1018,Cal!U$3),"")</f>
        <v/>
      </c>
      <c r="V1018" s="262">
        <f t="shared" si="138"/>
        <v>0</v>
      </c>
      <c r="W1018" s="262" t="str">
        <f t="shared" si="139"/>
        <v/>
      </c>
      <c r="X1018" s="262" t="str">
        <f t="shared" si="140"/>
        <v/>
      </c>
      <c r="Y1018" s="257" t="str">
        <f t="shared" si="135"/>
        <v/>
      </c>
      <c r="Z1018" s="257" t="str">
        <f t="shared" si="136"/>
        <v/>
      </c>
      <c r="AA1018" s="258" t="str">
        <f t="shared" si="141"/>
        <v>No</v>
      </c>
      <c r="AB1018" s="259" t="str">
        <f>IFERROR(IF(COUNTIF($P$4:P1018,P1018)=1,P1018,""),"")</f>
        <v/>
      </c>
      <c r="AC1018" s="259" t="str">
        <f t="shared" si="142"/>
        <v/>
      </c>
      <c r="AD1018" s="259" t="str">
        <f t="shared" si="143"/>
        <v/>
      </c>
      <c r="AE1018" s="259" t="str">
        <f>IFERROR(IF(AND(Cal!P1018&gt;=Cal!$AG$5,Cal!P1018&lt;=Cal!$AH$5,PrintPayslip!$D$7=Cal!$Q1018),IF(LEN(P1018)&gt;0,P1018,0),""),"")</f>
        <v/>
      </c>
      <c r="AF1018" s="258" t="str">
        <f t="shared" si="137"/>
        <v/>
      </c>
    </row>
    <row r="1019" spans="2:32" x14ac:dyDescent="0.25">
      <c r="B1019" s="228">
        <v>1015</v>
      </c>
      <c r="C1019" s="247" t="str">
        <f>IF(LEN(INDEX(TaxData!$B$7:$D$4006,Cal!$B1019,Cal!C$3))&gt;0,INDEX(TaxData!$B$7:$D$4006,Cal!$B1019,Cal!C$3),"")</f>
        <v/>
      </c>
      <c r="D1019" s="247" t="str">
        <f>IF(LEN(INDEX(TaxData!$B$7:$D$4006,Cal!$B1019,Cal!D$3))&gt;0,INDEX(TaxData!$B$7:$D$4006,Cal!$B1019,Cal!D$3),"")</f>
        <v/>
      </c>
      <c r="E1019" s="247" t="str">
        <f>IF(LEN(INDEX(TaxData!$B$7:$D$4006,Cal!$B1019,Cal!E$3))&gt;0,INDEX(TaxData!$B$7:$D$4006,Cal!$B1019,Cal!E$3),"")</f>
        <v/>
      </c>
      <c r="F1019" s="230"/>
      <c r="H1019" s="234"/>
      <c r="I1019" s="234"/>
      <c r="J1019" s="234"/>
      <c r="K1019" s="234"/>
      <c r="O1019" s="228">
        <v>1015</v>
      </c>
      <c r="P1019" s="250" t="str">
        <f>IF(LEN(INDEX(DataInput!$B$6:$G$2005,Cal!$B1019,Cal!P$3))&gt;0,INDEX(DataInput!$B$6:$G$2005,Cal!$B1019,Cal!P$3),"")</f>
        <v/>
      </c>
      <c r="Q1019" s="251" t="str">
        <f>IF(LEN(INDEX(DataInput!$B$6:$G$2005,Cal!$B1019,Cal!Q$3))&gt;0,INDEX(DataInput!$B$6:$G$2005,Cal!$B1019,Cal!Q$3),"")</f>
        <v/>
      </c>
      <c r="R1019" s="252" t="str">
        <f>IF(LEN(INDEX(DataInput!$B$6:$G$2005,Cal!$B1019,Cal!R$3))&gt;0,INDEX(DataInput!$B$6:$G$2005,Cal!$B1019,Cal!R$3),"")</f>
        <v/>
      </c>
      <c r="S1019" s="251" t="str">
        <f>IF(LEN(INDEX(DataInput!$B$6:$G$2005,Cal!$B1019,Cal!S$3))&gt;0,INDEX(DataInput!$B$6:$G$2005,Cal!$B1019,Cal!S$3),"")</f>
        <v/>
      </c>
      <c r="T1019" s="253" t="str">
        <f>IF(LEN(INDEX(DataInput!$B$6:$G$2005,Cal!$B1019,Cal!T$3))&gt;0,INDEX(DataInput!$B$6:$G$2005,Cal!$B1019,Cal!T$3),"")</f>
        <v/>
      </c>
      <c r="U1019" s="254" t="str">
        <f>IF(LEN(INDEX(DataInput!$B$6:$G$2005,Cal!$B1019,Cal!U$3))&gt;0,INDEX(DataInput!$B$6:$G$2005,Cal!$B1019,Cal!U$3),"")</f>
        <v/>
      </c>
      <c r="V1019" s="262">
        <f t="shared" si="138"/>
        <v>0</v>
      </c>
      <c r="W1019" s="262" t="str">
        <f t="shared" si="139"/>
        <v/>
      </c>
      <c r="X1019" s="262" t="str">
        <f t="shared" si="140"/>
        <v/>
      </c>
      <c r="Y1019" s="257" t="str">
        <f t="shared" si="135"/>
        <v/>
      </c>
      <c r="Z1019" s="257" t="str">
        <f t="shared" si="136"/>
        <v/>
      </c>
      <c r="AA1019" s="258" t="str">
        <f t="shared" si="141"/>
        <v>No</v>
      </c>
      <c r="AB1019" s="259" t="str">
        <f>IFERROR(IF(COUNTIF($P$4:P1019,P1019)=1,P1019,""),"")</f>
        <v/>
      </c>
      <c r="AC1019" s="259" t="str">
        <f t="shared" si="142"/>
        <v/>
      </c>
      <c r="AD1019" s="259" t="str">
        <f t="shared" si="143"/>
        <v/>
      </c>
      <c r="AE1019" s="259" t="str">
        <f>IFERROR(IF(AND(Cal!P1019&gt;=Cal!$AG$5,Cal!P1019&lt;=Cal!$AH$5,PrintPayslip!$D$7=Cal!$Q1019),IF(LEN(P1019)&gt;0,P1019,0),""),"")</f>
        <v/>
      </c>
      <c r="AF1019" s="258" t="str">
        <f t="shared" si="137"/>
        <v/>
      </c>
    </row>
    <row r="1020" spans="2:32" x14ac:dyDescent="0.25">
      <c r="B1020" s="228">
        <v>1016</v>
      </c>
      <c r="C1020" s="247" t="str">
        <f>IF(LEN(INDEX(TaxData!$B$7:$D$4006,Cal!$B1020,Cal!C$3))&gt;0,INDEX(TaxData!$B$7:$D$4006,Cal!$B1020,Cal!C$3),"")</f>
        <v/>
      </c>
      <c r="D1020" s="247" t="str">
        <f>IF(LEN(INDEX(TaxData!$B$7:$D$4006,Cal!$B1020,Cal!D$3))&gt;0,INDEX(TaxData!$B$7:$D$4006,Cal!$B1020,Cal!D$3),"")</f>
        <v/>
      </c>
      <c r="E1020" s="247" t="str">
        <f>IF(LEN(INDEX(TaxData!$B$7:$D$4006,Cal!$B1020,Cal!E$3))&gt;0,INDEX(TaxData!$B$7:$D$4006,Cal!$B1020,Cal!E$3),"")</f>
        <v/>
      </c>
      <c r="F1020" s="230"/>
      <c r="H1020" s="234"/>
      <c r="I1020" s="234"/>
      <c r="J1020" s="234"/>
      <c r="K1020" s="234"/>
      <c r="O1020" s="228">
        <v>1016</v>
      </c>
      <c r="P1020" s="250" t="str">
        <f>IF(LEN(INDEX(DataInput!$B$6:$G$2005,Cal!$B1020,Cal!P$3))&gt;0,INDEX(DataInput!$B$6:$G$2005,Cal!$B1020,Cal!P$3),"")</f>
        <v/>
      </c>
      <c r="Q1020" s="251" t="str">
        <f>IF(LEN(INDEX(DataInput!$B$6:$G$2005,Cal!$B1020,Cal!Q$3))&gt;0,INDEX(DataInput!$B$6:$G$2005,Cal!$B1020,Cal!Q$3),"")</f>
        <v/>
      </c>
      <c r="R1020" s="252" t="str">
        <f>IF(LEN(INDEX(DataInput!$B$6:$G$2005,Cal!$B1020,Cal!R$3))&gt;0,INDEX(DataInput!$B$6:$G$2005,Cal!$B1020,Cal!R$3),"")</f>
        <v/>
      </c>
      <c r="S1020" s="251" t="str">
        <f>IF(LEN(INDEX(DataInput!$B$6:$G$2005,Cal!$B1020,Cal!S$3))&gt;0,INDEX(DataInput!$B$6:$G$2005,Cal!$B1020,Cal!S$3),"")</f>
        <v/>
      </c>
      <c r="T1020" s="253" t="str">
        <f>IF(LEN(INDEX(DataInput!$B$6:$G$2005,Cal!$B1020,Cal!T$3))&gt;0,INDEX(DataInput!$B$6:$G$2005,Cal!$B1020,Cal!T$3),"")</f>
        <v/>
      </c>
      <c r="U1020" s="254" t="str">
        <f>IF(LEN(INDEX(DataInput!$B$6:$G$2005,Cal!$B1020,Cal!U$3))&gt;0,INDEX(DataInput!$B$6:$G$2005,Cal!$B1020,Cal!U$3),"")</f>
        <v/>
      </c>
      <c r="V1020" s="262">
        <f t="shared" si="138"/>
        <v>0</v>
      </c>
      <c r="W1020" s="262" t="str">
        <f t="shared" si="139"/>
        <v/>
      </c>
      <c r="X1020" s="262" t="str">
        <f t="shared" si="140"/>
        <v/>
      </c>
      <c r="Y1020" s="257" t="str">
        <f t="shared" si="135"/>
        <v/>
      </c>
      <c r="Z1020" s="257" t="str">
        <f t="shared" si="136"/>
        <v/>
      </c>
      <c r="AA1020" s="258" t="str">
        <f t="shared" si="141"/>
        <v>No</v>
      </c>
      <c r="AB1020" s="259" t="str">
        <f>IFERROR(IF(COUNTIF($P$4:P1020,P1020)=1,P1020,""),"")</f>
        <v/>
      </c>
      <c r="AC1020" s="259" t="str">
        <f t="shared" si="142"/>
        <v/>
      </c>
      <c r="AD1020" s="259" t="str">
        <f t="shared" si="143"/>
        <v/>
      </c>
      <c r="AE1020" s="259" t="str">
        <f>IFERROR(IF(AND(Cal!P1020&gt;=Cal!$AG$5,Cal!P1020&lt;=Cal!$AH$5,PrintPayslip!$D$7=Cal!$Q1020),IF(LEN(P1020)&gt;0,P1020,0),""),"")</f>
        <v/>
      </c>
      <c r="AF1020" s="258" t="str">
        <f t="shared" si="137"/>
        <v/>
      </c>
    </row>
    <row r="1021" spans="2:32" x14ac:dyDescent="0.25">
      <c r="B1021" s="228">
        <v>1017</v>
      </c>
      <c r="C1021" s="247" t="str">
        <f>IF(LEN(INDEX(TaxData!$B$7:$D$4006,Cal!$B1021,Cal!C$3))&gt;0,INDEX(TaxData!$B$7:$D$4006,Cal!$B1021,Cal!C$3),"")</f>
        <v/>
      </c>
      <c r="D1021" s="247" t="str">
        <f>IF(LEN(INDEX(TaxData!$B$7:$D$4006,Cal!$B1021,Cal!D$3))&gt;0,INDEX(TaxData!$B$7:$D$4006,Cal!$B1021,Cal!D$3),"")</f>
        <v/>
      </c>
      <c r="E1021" s="247" t="str">
        <f>IF(LEN(INDEX(TaxData!$B$7:$D$4006,Cal!$B1021,Cal!E$3))&gt;0,INDEX(TaxData!$B$7:$D$4006,Cal!$B1021,Cal!E$3),"")</f>
        <v/>
      </c>
      <c r="F1021" s="230"/>
      <c r="H1021" s="234"/>
      <c r="I1021" s="234"/>
      <c r="J1021" s="234"/>
      <c r="K1021" s="234"/>
      <c r="O1021" s="228">
        <v>1017</v>
      </c>
      <c r="P1021" s="250" t="str">
        <f>IF(LEN(INDEX(DataInput!$B$6:$G$2005,Cal!$B1021,Cal!P$3))&gt;0,INDEX(DataInput!$B$6:$G$2005,Cal!$B1021,Cal!P$3),"")</f>
        <v/>
      </c>
      <c r="Q1021" s="251" t="str">
        <f>IF(LEN(INDEX(DataInput!$B$6:$G$2005,Cal!$B1021,Cal!Q$3))&gt;0,INDEX(DataInput!$B$6:$G$2005,Cal!$B1021,Cal!Q$3),"")</f>
        <v/>
      </c>
      <c r="R1021" s="252" t="str">
        <f>IF(LEN(INDEX(DataInput!$B$6:$G$2005,Cal!$B1021,Cal!R$3))&gt;0,INDEX(DataInput!$B$6:$G$2005,Cal!$B1021,Cal!R$3),"")</f>
        <v/>
      </c>
      <c r="S1021" s="251" t="str">
        <f>IF(LEN(INDEX(DataInput!$B$6:$G$2005,Cal!$B1021,Cal!S$3))&gt;0,INDEX(DataInput!$B$6:$G$2005,Cal!$B1021,Cal!S$3),"")</f>
        <v/>
      </c>
      <c r="T1021" s="253" t="str">
        <f>IF(LEN(INDEX(DataInput!$B$6:$G$2005,Cal!$B1021,Cal!T$3))&gt;0,INDEX(DataInput!$B$6:$G$2005,Cal!$B1021,Cal!T$3),"")</f>
        <v/>
      </c>
      <c r="U1021" s="254" t="str">
        <f>IF(LEN(INDEX(DataInput!$B$6:$G$2005,Cal!$B1021,Cal!U$3))&gt;0,INDEX(DataInput!$B$6:$G$2005,Cal!$B1021,Cal!U$3),"")</f>
        <v/>
      </c>
      <c r="V1021" s="262">
        <f t="shared" si="138"/>
        <v>0</v>
      </c>
      <c r="W1021" s="262" t="str">
        <f t="shared" si="139"/>
        <v/>
      </c>
      <c r="X1021" s="262" t="str">
        <f t="shared" si="140"/>
        <v/>
      </c>
      <c r="Y1021" s="257" t="str">
        <f t="shared" si="135"/>
        <v/>
      </c>
      <c r="Z1021" s="257" t="str">
        <f t="shared" si="136"/>
        <v/>
      </c>
      <c r="AA1021" s="258" t="str">
        <f t="shared" si="141"/>
        <v>No</v>
      </c>
      <c r="AB1021" s="259" t="str">
        <f>IFERROR(IF(COUNTIF($P$4:P1021,P1021)=1,P1021,""),"")</f>
        <v/>
      </c>
      <c r="AC1021" s="259" t="str">
        <f t="shared" si="142"/>
        <v/>
      </c>
      <c r="AD1021" s="259" t="str">
        <f t="shared" si="143"/>
        <v/>
      </c>
      <c r="AE1021" s="259" t="str">
        <f>IFERROR(IF(AND(Cal!P1021&gt;=Cal!$AG$5,Cal!P1021&lt;=Cal!$AH$5,PrintPayslip!$D$7=Cal!$Q1021),IF(LEN(P1021)&gt;0,P1021,0),""),"")</f>
        <v/>
      </c>
      <c r="AF1021" s="258" t="str">
        <f t="shared" si="137"/>
        <v/>
      </c>
    </row>
    <row r="1022" spans="2:32" x14ac:dyDescent="0.25">
      <c r="B1022" s="228">
        <v>1018</v>
      </c>
      <c r="C1022" s="247" t="str">
        <f>IF(LEN(INDEX(TaxData!$B$7:$D$4006,Cal!$B1022,Cal!C$3))&gt;0,INDEX(TaxData!$B$7:$D$4006,Cal!$B1022,Cal!C$3),"")</f>
        <v/>
      </c>
      <c r="D1022" s="247" t="str">
        <f>IF(LEN(INDEX(TaxData!$B$7:$D$4006,Cal!$B1022,Cal!D$3))&gt;0,INDEX(TaxData!$B$7:$D$4006,Cal!$B1022,Cal!D$3),"")</f>
        <v/>
      </c>
      <c r="E1022" s="247" t="str">
        <f>IF(LEN(INDEX(TaxData!$B$7:$D$4006,Cal!$B1022,Cal!E$3))&gt;0,INDEX(TaxData!$B$7:$D$4006,Cal!$B1022,Cal!E$3),"")</f>
        <v/>
      </c>
      <c r="F1022" s="230"/>
      <c r="H1022" s="234"/>
      <c r="I1022" s="234"/>
      <c r="J1022" s="234"/>
      <c r="K1022" s="234"/>
      <c r="O1022" s="228">
        <v>1018</v>
      </c>
      <c r="P1022" s="250" t="str">
        <f>IF(LEN(INDEX(DataInput!$B$6:$G$2005,Cal!$B1022,Cal!P$3))&gt;0,INDEX(DataInput!$B$6:$G$2005,Cal!$B1022,Cal!P$3),"")</f>
        <v/>
      </c>
      <c r="Q1022" s="251" t="str">
        <f>IF(LEN(INDEX(DataInput!$B$6:$G$2005,Cal!$B1022,Cal!Q$3))&gt;0,INDEX(DataInput!$B$6:$G$2005,Cal!$B1022,Cal!Q$3),"")</f>
        <v/>
      </c>
      <c r="R1022" s="252" t="str">
        <f>IF(LEN(INDEX(DataInput!$B$6:$G$2005,Cal!$B1022,Cal!R$3))&gt;0,INDEX(DataInput!$B$6:$G$2005,Cal!$B1022,Cal!R$3),"")</f>
        <v/>
      </c>
      <c r="S1022" s="251" t="str">
        <f>IF(LEN(INDEX(DataInput!$B$6:$G$2005,Cal!$B1022,Cal!S$3))&gt;0,INDEX(DataInput!$B$6:$G$2005,Cal!$B1022,Cal!S$3),"")</f>
        <v/>
      </c>
      <c r="T1022" s="253" t="str">
        <f>IF(LEN(INDEX(DataInput!$B$6:$G$2005,Cal!$B1022,Cal!T$3))&gt;0,INDEX(DataInput!$B$6:$G$2005,Cal!$B1022,Cal!T$3),"")</f>
        <v/>
      </c>
      <c r="U1022" s="254" t="str">
        <f>IF(LEN(INDEX(DataInput!$B$6:$G$2005,Cal!$B1022,Cal!U$3))&gt;0,INDEX(DataInput!$B$6:$G$2005,Cal!$B1022,Cal!U$3),"")</f>
        <v/>
      </c>
      <c r="V1022" s="262">
        <f t="shared" si="138"/>
        <v>0</v>
      </c>
      <c r="W1022" s="262" t="str">
        <f t="shared" si="139"/>
        <v/>
      </c>
      <c r="X1022" s="262" t="str">
        <f t="shared" si="140"/>
        <v/>
      </c>
      <c r="Y1022" s="257" t="str">
        <f t="shared" si="135"/>
        <v/>
      </c>
      <c r="Z1022" s="257" t="str">
        <f t="shared" si="136"/>
        <v/>
      </c>
      <c r="AA1022" s="258" t="str">
        <f t="shared" si="141"/>
        <v>No</v>
      </c>
      <c r="AB1022" s="259" t="str">
        <f>IFERROR(IF(COUNTIF($P$4:P1022,P1022)=1,P1022,""),"")</f>
        <v/>
      </c>
      <c r="AC1022" s="259" t="str">
        <f t="shared" si="142"/>
        <v/>
      </c>
      <c r="AD1022" s="259" t="str">
        <f t="shared" si="143"/>
        <v/>
      </c>
      <c r="AE1022" s="259" t="str">
        <f>IFERROR(IF(AND(Cal!P1022&gt;=Cal!$AG$5,Cal!P1022&lt;=Cal!$AH$5,PrintPayslip!$D$7=Cal!$Q1022),IF(LEN(P1022)&gt;0,P1022,0),""),"")</f>
        <v/>
      </c>
      <c r="AF1022" s="258" t="str">
        <f t="shared" si="137"/>
        <v/>
      </c>
    </row>
    <row r="1023" spans="2:32" x14ac:dyDescent="0.25">
      <c r="B1023" s="228">
        <v>1019</v>
      </c>
      <c r="C1023" s="247" t="str">
        <f>IF(LEN(INDEX(TaxData!$B$7:$D$4006,Cal!$B1023,Cal!C$3))&gt;0,INDEX(TaxData!$B$7:$D$4006,Cal!$B1023,Cal!C$3),"")</f>
        <v/>
      </c>
      <c r="D1023" s="247" t="str">
        <f>IF(LEN(INDEX(TaxData!$B$7:$D$4006,Cal!$B1023,Cal!D$3))&gt;0,INDEX(TaxData!$B$7:$D$4006,Cal!$B1023,Cal!D$3),"")</f>
        <v/>
      </c>
      <c r="E1023" s="247" t="str">
        <f>IF(LEN(INDEX(TaxData!$B$7:$D$4006,Cal!$B1023,Cal!E$3))&gt;0,INDEX(TaxData!$B$7:$D$4006,Cal!$B1023,Cal!E$3),"")</f>
        <v/>
      </c>
      <c r="F1023" s="230"/>
      <c r="H1023" s="234"/>
      <c r="I1023" s="234"/>
      <c r="J1023" s="234"/>
      <c r="K1023" s="234"/>
      <c r="O1023" s="228">
        <v>1019</v>
      </c>
      <c r="P1023" s="250" t="str">
        <f>IF(LEN(INDEX(DataInput!$B$6:$G$2005,Cal!$B1023,Cal!P$3))&gt;0,INDEX(DataInput!$B$6:$G$2005,Cal!$B1023,Cal!P$3),"")</f>
        <v/>
      </c>
      <c r="Q1023" s="251" t="str">
        <f>IF(LEN(INDEX(DataInput!$B$6:$G$2005,Cal!$B1023,Cal!Q$3))&gt;0,INDEX(DataInput!$B$6:$G$2005,Cal!$B1023,Cal!Q$3),"")</f>
        <v/>
      </c>
      <c r="R1023" s="252" t="str">
        <f>IF(LEN(INDEX(DataInput!$B$6:$G$2005,Cal!$B1023,Cal!R$3))&gt;0,INDEX(DataInput!$B$6:$G$2005,Cal!$B1023,Cal!R$3),"")</f>
        <v/>
      </c>
      <c r="S1023" s="251" t="str">
        <f>IF(LEN(INDEX(DataInput!$B$6:$G$2005,Cal!$B1023,Cal!S$3))&gt;0,INDEX(DataInput!$B$6:$G$2005,Cal!$B1023,Cal!S$3),"")</f>
        <v/>
      </c>
      <c r="T1023" s="253" t="str">
        <f>IF(LEN(INDEX(DataInput!$B$6:$G$2005,Cal!$B1023,Cal!T$3))&gt;0,INDEX(DataInput!$B$6:$G$2005,Cal!$B1023,Cal!T$3),"")</f>
        <v/>
      </c>
      <c r="U1023" s="254" t="str">
        <f>IF(LEN(INDEX(DataInput!$B$6:$G$2005,Cal!$B1023,Cal!U$3))&gt;0,INDEX(DataInput!$B$6:$G$2005,Cal!$B1023,Cal!U$3),"")</f>
        <v/>
      </c>
      <c r="V1023" s="262">
        <f t="shared" si="138"/>
        <v>0</v>
      </c>
      <c r="W1023" s="262" t="str">
        <f t="shared" si="139"/>
        <v/>
      </c>
      <c r="X1023" s="262" t="str">
        <f t="shared" si="140"/>
        <v/>
      </c>
      <c r="Y1023" s="257" t="str">
        <f t="shared" si="135"/>
        <v/>
      </c>
      <c r="Z1023" s="257" t="str">
        <f t="shared" si="136"/>
        <v/>
      </c>
      <c r="AA1023" s="258" t="str">
        <f t="shared" si="141"/>
        <v>No</v>
      </c>
      <c r="AB1023" s="259" t="str">
        <f>IFERROR(IF(COUNTIF($P$4:P1023,P1023)=1,P1023,""),"")</f>
        <v/>
      </c>
      <c r="AC1023" s="259" t="str">
        <f t="shared" si="142"/>
        <v/>
      </c>
      <c r="AD1023" s="259" t="str">
        <f t="shared" si="143"/>
        <v/>
      </c>
      <c r="AE1023" s="259" t="str">
        <f>IFERROR(IF(AND(Cal!P1023&gt;=Cal!$AG$5,Cal!P1023&lt;=Cal!$AH$5,PrintPayslip!$D$7=Cal!$Q1023),IF(LEN(P1023)&gt;0,P1023,0),""),"")</f>
        <v/>
      </c>
      <c r="AF1023" s="258" t="str">
        <f t="shared" si="137"/>
        <v/>
      </c>
    </row>
    <row r="1024" spans="2:32" x14ac:dyDescent="0.25">
      <c r="B1024" s="228">
        <v>1020</v>
      </c>
      <c r="C1024" s="247" t="str">
        <f>IF(LEN(INDEX(TaxData!$B$7:$D$4006,Cal!$B1024,Cal!C$3))&gt;0,INDEX(TaxData!$B$7:$D$4006,Cal!$B1024,Cal!C$3),"")</f>
        <v/>
      </c>
      <c r="D1024" s="247" t="str">
        <f>IF(LEN(INDEX(TaxData!$B$7:$D$4006,Cal!$B1024,Cal!D$3))&gt;0,INDEX(TaxData!$B$7:$D$4006,Cal!$B1024,Cal!D$3),"")</f>
        <v/>
      </c>
      <c r="E1024" s="247" t="str">
        <f>IF(LEN(INDEX(TaxData!$B$7:$D$4006,Cal!$B1024,Cal!E$3))&gt;0,INDEX(TaxData!$B$7:$D$4006,Cal!$B1024,Cal!E$3),"")</f>
        <v/>
      </c>
      <c r="F1024" s="230"/>
      <c r="H1024" s="234"/>
      <c r="I1024" s="234"/>
      <c r="J1024" s="234"/>
      <c r="K1024" s="234"/>
      <c r="O1024" s="228">
        <v>1020</v>
      </c>
      <c r="P1024" s="250" t="str">
        <f>IF(LEN(INDEX(DataInput!$B$6:$G$2005,Cal!$B1024,Cal!P$3))&gt;0,INDEX(DataInput!$B$6:$G$2005,Cal!$B1024,Cal!P$3),"")</f>
        <v/>
      </c>
      <c r="Q1024" s="251" t="str">
        <f>IF(LEN(INDEX(DataInput!$B$6:$G$2005,Cal!$B1024,Cal!Q$3))&gt;0,INDEX(DataInput!$B$6:$G$2005,Cal!$B1024,Cal!Q$3),"")</f>
        <v/>
      </c>
      <c r="R1024" s="252" t="str">
        <f>IF(LEN(INDEX(DataInput!$B$6:$G$2005,Cal!$B1024,Cal!R$3))&gt;0,INDEX(DataInput!$B$6:$G$2005,Cal!$B1024,Cal!R$3),"")</f>
        <v/>
      </c>
      <c r="S1024" s="251" t="str">
        <f>IF(LEN(INDEX(DataInput!$B$6:$G$2005,Cal!$B1024,Cal!S$3))&gt;0,INDEX(DataInput!$B$6:$G$2005,Cal!$B1024,Cal!S$3),"")</f>
        <v/>
      </c>
      <c r="T1024" s="253" t="str">
        <f>IF(LEN(INDEX(DataInput!$B$6:$G$2005,Cal!$B1024,Cal!T$3))&gt;0,INDEX(DataInput!$B$6:$G$2005,Cal!$B1024,Cal!T$3),"")</f>
        <v/>
      </c>
      <c r="U1024" s="254" t="str">
        <f>IF(LEN(INDEX(DataInput!$B$6:$G$2005,Cal!$B1024,Cal!U$3))&gt;0,INDEX(DataInput!$B$6:$G$2005,Cal!$B1024,Cal!U$3),"")</f>
        <v/>
      </c>
      <c r="V1024" s="262">
        <f t="shared" si="138"/>
        <v>0</v>
      </c>
      <c r="W1024" s="262" t="str">
        <f t="shared" si="139"/>
        <v/>
      </c>
      <c r="X1024" s="262" t="str">
        <f t="shared" si="140"/>
        <v/>
      </c>
      <c r="Y1024" s="257" t="str">
        <f t="shared" si="135"/>
        <v/>
      </c>
      <c r="Z1024" s="257" t="str">
        <f t="shared" si="136"/>
        <v/>
      </c>
      <c r="AA1024" s="258" t="str">
        <f t="shared" si="141"/>
        <v>No</v>
      </c>
      <c r="AB1024" s="259" t="str">
        <f>IFERROR(IF(COUNTIF($P$4:P1024,P1024)=1,P1024,""),"")</f>
        <v/>
      </c>
      <c r="AC1024" s="259" t="str">
        <f t="shared" si="142"/>
        <v/>
      </c>
      <c r="AD1024" s="259" t="str">
        <f t="shared" si="143"/>
        <v/>
      </c>
      <c r="AE1024" s="259" t="str">
        <f>IFERROR(IF(AND(Cal!P1024&gt;=Cal!$AG$5,Cal!P1024&lt;=Cal!$AH$5,PrintPayslip!$D$7=Cal!$Q1024),IF(LEN(P1024)&gt;0,P1024,0),""),"")</f>
        <v/>
      </c>
      <c r="AF1024" s="258" t="str">
        <f t="shared" si="137"/>
        <v/>
      </c>
    </row>
    <row r="1025" spans="2:32" x14ac:dyDescent="0.25">
      <c r="B1025" s="228">
        <v>1021</v>
      </c>
      <c r="C1025" s="247" t="str">
        <f>IF(LEN(INDEX(TaxData!$B$7:$D$4006,Cal!$B1025,Cal!C$3))&gt;0,INDEX(TaxData!$B$7:$D$4006,Cal!$B1025,Cal!C$3),"")</f>
        <v/>
      </c>
      <c r="D1025" s="247" t="str">
        <f>IF(LEN(INDEX(TaxData!$B$7:$D$4006,Cal!$B1025,Cal!D$3))&gt;0,INDEX(TaxData!$B$7:$D$4006,Cal!$B1025,Cal!D$3),"")</f>
        <v/>
      </c>
      <c r="E1025" s="247" t="str">
        <f>IF(LEN(INDEX(TaxData!$B$7:$D$4006,Cal!$B1025,Cal!E$3))&gt;0,INDEX(TaxData!$B$7:$D$4006,Cal!$B1025,Cal!E$3),"")</f>
        <v/>
      </c>
      <c r="F1025" s="230"/>
      <c r="H1025" s="234"/>
      <c r="I1025" s="234"/>
      <c r="J1025" s="234"/>
      <c r="K1025" s="234"/>
      <c r="O1025" s="228">
        <v>1021</v>
      </c>
      <c r="P1025" s="250" t="str">
        <f>IF(LEN(INDEX(DataInput!$B$6:$G$2005,Cal!$B1025,Cal!P$3))&gt;0,INDEX(DataInput!$B$6:$G$2005,Cal!$B1025,Cal!P$3),"")</f>
        <v/>
      </c>
      <c r="Q1025" s="251" t="str">
        <f>IF(LEN(INDEX(DataInput!$B$6:$G$2005,Cal!$B1025,Cal!Q$3))&gt;0,INDEX(DataInput!$B$6:$G$2005,Cal!$B1025,Cal!Q$3),"")</f>
        <v/>
      </c>
      <c r="R1025" s="252" t="str">
        <f>IF(LEN(INDEX(DataInput!$B$6:$G$2005,Cal!$B1025,Cal!R$3))&gt;0,INDEX(DataInput!$B$6:$G$2005,Cal!$B1025,Cal!R$3),"")</f>
        <v/>
      </c>
      <c r="S1025" s="251" t="str">
        <f>IF(LEN(INDEX(DataInput!$B$6:$G$2005,Cal!$B1025,Cal!S$3))&gt;0,INDEX(DataInput!$B$6:$G$2005,Cal!$B1025,Cal!S$3),"")</f>
        <v/>
      </c>
      <c r="T1025" s="253" t="str">
        <f>IF(LEN(INDEX(DataInput!$B$6:$G$2005,Cal!$B1025,Cal!T$3))&gt;0,INDEX(DataInput!$B$6:$G$2005,Cal!$B1025,Cal!T$3),"")</f>
        <v/>
      </c>
      <c r="U1025" s="254" t="str">
        <f>IF(LEN(INDEX(DataInput!$B$6:$G$2005,Cal!$B1025,Cal!U$3))&gt;0,INDEX(DataInput!$B$6:$G$2005,Cal!$B1025,Cal!U$3),"")</f>
        <v/>
      </c>
      <c r="V1025" s="262">
        <f t="shared" si="138"/>
        <v>0</v>
      </c>
      <c r="W1025" s="262" t="str">
        <f t="shared" si="139"/>
        <v/>
      </c>
      <c r="X1025" s="262" t="str">
        <f t="shared" si="140"/>
        <v/>
      </c>
      <c r="Y1025" s="257" t="str">
        <f t="shared" si="135"/>
        <v/>
      </c>
      <c r="Z1025" s="257" t="str">
        <f t="shared" si="136"/>
        <v/>
      </c>
      <c r="AA1025" s="258" t="str">
        <f t="shared" si="141"/>
        <v>No</v>
      </c>
      <c r="AB1025" s="259" t="str">
        <f>IFERROR(IF(COUNTIF($P$4:P1025,P1025)=1,P1025,""),"")</f>
        <v/>
      </c>
      <c r="AC1025" s="259" t="str">
        <f t="shared" si="142"/>
        <v/>
      </c>
      <c r="AD1025" s="259" t="str">
        <f t="shared" si="143"/>
        <v/>
      </c>
      <c r="AE1025" s="259" t="str">
        <f>IFERROR(IF(AND(Cal!P1025&gt;=Cal!$AG$5,Cal!P1025&lt;=Cal!$AH$5,PrintPayslip!$D$7=Cal!$Q1025),IF(LEN(P1025)&gt;0,P1025,0),""),"")</f>
        <v/>
      </c>
      <c r="AF1025" s="258" t="str">
        <f t="shared" si="137"/>
        <v/>
      </c>
    </row>
    <row r="1026" spans="2:32" x14ac:dyDescent="0.25">
      <c r="B1026" s="228">
        <v>1022</v>
      </c>
      <c r="C1026" s="247" t="str">
        <f>IF(LEN(INDEX(TaxData!$B$7:$D$4006,Cal!$B1026,Cal!C$3))&gt;0,INDEX(TaxData!$B$7:$D$4006,Cal!$B1026,Cal!C$3),"")</f>
        <v/>
      </c>
      <c r="D1026" s="247" t="str">
        <f>IF(LEN(INDEX(TaxData!$B$7:$D$4006,Cal!$B1026,Cal!D$3))&gt;0,INDEX(TaxData!$B$7:$D$4006,Cal!$B1026,Cal!D$3),"")</f>
        <v/>
      </c>
      <c r="E1026" s="247" t="str">
        <f>IF(LEN(INDEX(TaxData!$B$7:$D$4006,Cal!$B1026,Cal!E$3))&gt;0,INDEX(TaxData!$B$7:$D$4006,Cal!$B1026,Cal!E$3),"")</f>
        <v/>
      </c>
      <c r="F1026" s="230"/>
      <c r="H1026" s="234"/>
      <c r="I1026" s="234"/>
      <c r="J1026" s="234"/>
      <c r="K1026" s="234"/>
      <c r="O1026" s="228">
        <v>1022</v>
      </c>
      <c r="P1026" s="250" t="str">
        <f>IF(LEN(INDEX(DataInput!$B$6:$G$2005,Cal!$B1026,Cal!P$3))&gt;0,INDEX(DataInput!$B$6:$G$2005,Cal!$B1026,Cal!P$3),"")</f>
        <v/>
      </c>
      <c r="Q1026" s="251" t="str">
        <f>IF(LEN(INDEX(DataInput!$B$6:$G$2005,Cal!$B1026,Cal!Q$3))&gt;0,INDEX(DataInput!$B$6:$G$2005,Cal!$B1026,Cal!Q$3),"")</f>
        <v/>
      </c>
      <c r="R1026" s="252" t="str">
        <f>IF(LEN(INDEX(DataInput!$B$6:$G$2005,Cal!$B1026,Cal!R$3))&gt;0,INDEX(DataInput!$B$6:$G$2005,Cal!$B1026,Cal!R$3),"")</f>
        <v/>
      </c>
      <c r="S1026" s="251" t="str">
        <f>IF(LEN(INDEX(DataInput!$B$6:$G$2005,Cal!$B1026,Cal!S$3))&gt;0,INDEX(DataInput!$B$6:$G$2005,Cal!$B1026,Cal!S$3),"")</f>
        <v/>
      </c>
      <c r="T1026" s="253" t="str">
        <f>IF(LEN(INDEX(DataInput!$B$6:$G$2005,Cal!$B1026,Cal!T$3))&gt;0,INDEX(DataInput!$B$6:$G$2005,Cal!$B1026,Cal!T$3),"")</f>
        <v/>
      </c>
      <c r="U1026" s="254" t="str">
        <f>IF(LEN(INDEX(DataInput!$B$6:$G$2005,Cal!$B1026,Cal!U$3))&gt;0,INDEX(DataInput!$B$6:$G$2005,Cal!$B1026,Cal!U$3),"")</f>
        <v/>
      </c>
      <c r="V1026" s="262">
        <f t="shared" si="138"/>
        <v>0</v>
      </c>
      <c r="W1026" s="262" t="str">
        <f t="shared" si="139"/>
        <v/>
      </c>
      <c r="X1026" s="262" t="str">
        <f t="shared" si="140"/>
        <v/>
      </c>
      <c r="Y1026" s="257" t="str">
        <f t="shared" si="135"/>
        <v/>
      </c>
      <c r="Z1026" s="257" t="str">
        <f t="shared" si="136"/>
        <v/>
      </c>
      <c r="AA1026" s="258" t="str">
        <f t="shared" si="141"/>
        <v>No</v>
      </c>
      <c r="AB1026" s="259" t="str">
        <f>IFERROR(IF(COUNTIF($P$4:P1026,P1026)=1,P1026,""),"")</f>
        <v/>
      </c>
      <c r="AC1026" s="259" t="str">
        <f t="shared" si="142"/>
        <v/>
      </c>
      <c r="AD1026" s="259" t="str">
        <f t="shared" si="143"/>
        <v/>
      </c>
      <c r="AE1026" s="259" t="str">
        <f>IFERROR(IF(AND(Cal!P1026&gt;=Cal!$AG$5,Cal!P1026&lt;=Cal!$AH$5,PrintPayslip!$D$7=Cal!$Q1026),IF(LEN(P1026)&gt;0,P1026,0),""),"")</f>
        <v/>
      </c>
      <c r="AF1026" s="258" t="str">
        <f t="shared" si="137"/>
        <v/>
      </c>
    </row>
    <row r="1027" spans="2:32" x14ac:dyDescent="0.25">
      <c r="B1027" s="228">
        <v>1023</v>
      </c>
      <c r="C1027" s="247" t="str">
        <f>IF(LEN(INDEX(TaxData!$B$7:$D$4006,Cal!$B1027,Cal!C$3))&gt;0,INDEX(TaxData!$B$7:$D$4006,Cal!$B1027,Cal!C$3),"")</f>
        <v/>
      </c>
      <c r="D1027" s="247" t="str">
        <f>IF(LEN(INDEX(TaxData!$B$7:$D$4006,Cal!$B1027,Cal!D$3))&gt;0,INDEX(TaxData!$B$7:$D$4006,Cal!$B1027,Cal!D$3),"")</f>
        <v/>
      </c>
      <c r="E1027" s="247" t="str">
        <f>IF(LEN(INDEX(TaxData!$B$7:$D$4006,Cal!$B1027,Cal!E$3))&gt;0,INDEX(TaxData!$B$7:$D$4006,Cal!$B1027,Cal!E$3),"")</f>
        <v/>
      </c>
      <c r="F1027" s="230"/>
      <c r="H1027" s="234"/>
      <c r="I1027" s="234"/>
      <c r="J1027" s="234"/>
      <c r="K1027" s="234"/>
      <c r="O1027" s="228">
        <v>1023</v>
      </c>
      <c r="P1027" s="250" t="str">
        <f>IF(LEN(INDEX(DataInput!$B$6:$G$2005,Cal!$B1027,Cal!P$3))&gt;0,INDEX(DataInput!$B$6:$G$2005,Cal!$B1027,Cal!P$3),"")</f>
        <v/>
      </c>
      <c r="Q1027" s="251" t="str">
        <f>IF(LEN(INDEX(DataInput!$B$6:$G$2005,Cal!$B1027,Cal!Q$3))&gt;0,INDEX(DataInput!$B$6:$G$2005,Cal!$B1027,Cal!Q$3),"")</f>
        <v/>
      </c>
      <c r="R1027" s="252" t="str">
        <f>IF(LEN(INDEX(DataInput!$B$6:$G$2005,Cal!$B1027,Cal!R$3))&gt;0,INDEX(DataInput!$B$6:$G$2005,Cal!$B1027,Cal!R$3),"")</f>
        <v/>
      </c>
      <c r="S1027" s="251" t="str">
        <f>IF(LEN(INDEX(DataInput!$B$6:$G$2005,Cal!$B1027,Cal!S$3))&gt;0,INDEX(DataInput!$B$6:$G$2005,Cal!$B1027,Cal!S$3),"")</f>
        <v/>
      </c>
      <c r="T1027" s="253" t="str">
        <f>IF(LEN(INDEX(DataInput!$B$6:$G$2005,Cal!$B1027,Cal!T$3))&gt;0,INDEX(DataInput!$B$6:$G$2005,Cal!$B1027,Cal!T$3),"")</f>
        <v/>
      </c>
      <c r="U1027" s="254" t="str">
        <f>IF(LEN(INDEX(DataInput!$B$6:$G$2005,Cal!$B1027,Cal!U$3))&gt;0,INDEX(DataInput!$B$6:$G$2005,Cal!$B1027,Cal!U$3),"")</f>
        <v/>
      </c>
      <c r="V1027" s="262">
        <f t="shared" si="138"/>
        <v>0</v>
      </c>
      <c r="W1027" s="262" t="str">
        <f t="shared" si="139"/>
        <v/>
      </c>
      <c r="X1027" s="262" t="str">
        <f t="shared" si="140"/>
        <v/>
      </c>
      <c r="Y1027" s="257" t="str">
        <f t="shared" si="135"/>
        <v/>
      </c>
      <c r="Z1027" s="257" t="str">
        <f t="shared" si="136"/>
        <v/>
      </c>
      <c r="AA1027" s="258" t="str">
        <f t="shared" si="141"/>
        <v>No</v>
      </c>
      <c r="AB1027" s="259" t="str">
        <f>IFERROR(IF(COUNTIF($P$4:P1027,P1027)=1,P1027,""),"")</f>
        <v/>
      </c>
      <c r="AC1027" s="259" t="str">
        <f t="shared" si="142"/>
        <v/>
      </c>
      <c r="AD1027" s="259" t="str">
        <f t="shared" si="143"/>
        <v/>
      </c>
      <c r="AE1027" s="259" t="str">
        <f>IFERROR(IF(AND(Cal!P1027&gt;=Cal!$AG$5,Cal!P1027&lt;=Cal!$AH$5,PrintPayslip!$D$7=Cal!$Q1027),IF(LEN(P1027)&gt;0,P1027,0),""),"")</f>
        <v/>
      </c>
      <c r="AF1027" s="258" t="str">
        <f t="shared" si="137"/>
        <v/>
      </c>
    </row>
    <row r="1028" spans="2:32" x14ac:dyDescent="0.25">
      <c r="B1028" s="228">
        <v>1024</v>
      </c>
      <c r="C1028" s="247" t="str">
        <f>IF(LEN(INDEX(TaxData!$B$7:$D$4006,Cal!$B1028,Cal!C$3))&gt;0,INDEX(TaxData!$B$7:$D$4006,Cal!$B1028,Cal!C$3),"")</f>
        <v/>
      </c>
      <c r="D1028" s="247" t="str">
        <f>IF(LEN(INDEX(TaxData!$B$7:$D$4006,Cal!$B1028,Cal!D$3))&gt;0,INDEX(TaxData!$B$7:$D$4006,Cal!$B1028,Cal!D$3),"")</f>
        <v/>
      </c>
      <c r="E1028" s="247" t="str">
        <f>IF(LEN(INDEX(TaxData!$B$7:$D$4006,Cal!$B1028,Cal!E$3))&gt;0,INDEX(TaxData!$B$7:$D$4006,Cal!$B1028,Cal!E$3),"")</f>
        <v/>
      </c>
      <c r="F1028" s="230"/>
      <c r="H1028" s="234"/>
      <c r="I1028" s="234"/>
      <c r="J1028" s="234"/>
      <c r="K1028" s="234"/>
      <c r="O1028" s="228">
        <v>1024</v>
      </c>
      <c r="P1028" s="250" t="str">
        <f>IF(LEN(INDEX(DataInput!$B$6:$G$2005,Cal!$B1028,Cal!P$3))&gt;0,INDEX(DataInput!$B$6:$G$2005,Cal!$B1028,Cal!P$3),"")</f>
        <v/>
      </c>
      <c r="Q1028" s="251" t="str">
        <f>IF(LEN(INDEX(DataInput!$B$6:$G$2005,Cal!$B1028,Cal!Q$3))&gt;0,INDEX(DataInput!$B$6:$G$2005,Cal!$B1028,Cal!Q$3),"")</f>
        <v/>
      </c>
      <c r="R1028" s="252" t="str">
        <f>IF(LEN(INDEX(DataInput!$B$6:$G$2005,Cal!$B1028,Cal!R$3))&gt;0,INDEX(DataInput!$B$6:$G$2005,Cal!$B1028,Cal!R$3),"")</f>
        <v/>
      </c>
      <c r="S1028" s="251" t="str">
        <f>IF(LEN(INDEX(DataInput!$B$6:$G$2005,Cal!$B1028,Cal!S$3))&gt;0,INDEX(DataInput!$B$6:$G$2005,Cal!$B1028,Cal!S$3),"")</f>
        <v/>
      </c>
      <c r="T1028" s="253" t="str">
        <f>IF(LEN(INDEX(DataInput!$B$6:$G$2005,Cal!$B1028,Cal!T$3))&gt;0,INDEX(DataInput!$B$6:$G$2005,Cal!$B1028,Cal!T$3),"")</f>
        <v/>
      </c>
      <c r="U1028" s="254" t="str">
        <f>IF(LEN(INDEX(DataInput!$B$6:$G$2005,Cal!$B1028,Cal!U$3))&gt;0,INDEX(DataInput!$B$6:$G$2005,Cal!$B1028,Cal!U$3),"")</f>
        <v/>
      </c>
      <c r="V1028" s="262">
        <f t="shared" si="138"/>
        <v>0</v>
      </c>
      <c r="W1028" s="262" t="str">
        <f t="shared" si="139"/>
        <v/>
      </c>
      <c r="X1028" s="262" t="str">
        <f t="shared" si="140"/>
        <v/>
      </c>
      <c r="Y1028" s="257" t="str">
        <f t="shared" si="135"/>
        <v/>
      </c>
      <c r="Z1028" s="257" t="str">
        <f t="shared" si="136"/>
        <v/>
      </c>
      <c r="AA1028" s="258" t="str">
        <f t="shared" si="141"/>
        <v>No</v>
      </c>
      <c r="AB1028" s="259" t="str">
        <f>IFERROR(IF(COUNTIF($P$4:P1028,P1028)=1,P1028,""),"")</f>
        <v/>
      </c>
      <c r="AC1028" s="259" t="str">
        <f t="shared" si="142"/>
        <v/>
      </c>
      <c r="AD1028" s="259" t="str">
        <f t="shared" si="143"/>
        <v/>
      </c>
      <c r="AE1028" s="259" t="str">
        <f>IFERROR(IF(AND(Cal!P1028&gt;=Cal!$AG$5,Cal!P1028&lt;=Cal!$AH$5,PrintPayslip!$D$7=Cal!$Q1028),IF(LEN(P1028)&gt;0,P1028,0),""),"")</f>
        <v/>
      </c>
      <c r="AF1028" s="258" t="str">
        <f t="shared" si="137"/>
        <v/>
      </c>
    </row>
    <row r="1029" spans="2:32" x14ac:dyDescent="0.25">
      <c r="B1029" s="228">
        <v>1025</v>
      </c>
      <c r="C1029" s="247" t="str">
        <f>IF(LEN(INDEX(TaxData!$B$7:$D$4006,Cal!$B1029,Cal!C$3))&gt;0,INDEX(TaxData!$B$7:$D$4006,Cal!$B1029,Cal!C$3),"")</f>
        <v/>
      </c>
      <c r="D1029" s="247" t="str">
        <f>IF(LEN(INDEX(TaxData!$B$7:$D$4006,Cal!$B1029,Cal!D$3))&gt;0,INDEX(TaxData!$B$7:$D$4006,Cal!$B1029,Cal!D$3),"")</f>
        <v/>
      </c>
      <c r="E1029" s="247" t="str">
        <f>IF(LEN(INDEX(TaxData!$B$7:$D$4006,Cal!$B1029,Cal!E$3))&gt;0,INDEX(TaxData!$B$7:$D$4006,Cal!$B1029,Cal!E$3),"")</f>
        <v/>
      </c>
      <c r="F1029" s="230"/>
      <c r="H1029" s="234"/>
      <c r="I1029" s="234"/>
      <c r="J1029" s="234"/>
      <c r="K1029" s="234"/>
      <c r="O1029" s="228">
        <v>1025</v>
      </c>
      <c r="P1029" s="250" t="str">
        <f>IF(LEN(INDEX(DataInput!$B$6:$G$2005,Cal!$B1029,Cal!P$3))&gt;0,INDEX(DataInput!$B$6:$G$2005,Cal!$B1029,Cal!P$3),"")</f>
        <v/>
      </c>
      <c r="Q1029" s="251" t="str">
        <f>IF(LEN(INDEX(DataInput!$B$6:$G$2005,Cal!$B1029,Cal!Q$3))&gt;0,INDEX(DataInput!$B$6:$G$2005,Cal!$B1029,Cal!Q$3),"")</f>
        <v/>
      </c>
      <c r="R1029" s="252" t="str">
        <f>IF(LEN(INDEX(DataInput!$B$6:$G$2005,Cal!$B1029,Cal!R$3))&gt;0,INDEX(DataInput!$B$6:$G$2005,Cal!$B1029,Cal!R$3),"")</f>
        <v/>
      </c>
      <c r="S1029" s="251" t="str">
        <f>IF(LEN(INDEX(DataInput!$B$6:$G$2005,Cal!$B1029,Cal!S$3))&gt;0,INDEX(DataInput!$B$6:$G$2005,Cal!$B1029,Cal!S$3),"")</f>
        <v/>
      </c>
      <c r="T1029" s="253" t="str">
        <f>IF(LEN(INDEX(DataInput!$B$6:$G$2005,Cal!$B1029,Cal!T$3))&gt;0,INDEX(DataInput!$B$6:$G$2005,Cal!$B1029,Cal!T$3),"")</f>
        <v/>
      </c>
      <c r="U1029" s="254" t="str">
        <f>IF(LEN(INDEX(DataInput!$B$6:$G$2005,Cal!$B1029,Cal!U$3))&gt;0,INDEX(DataInput!$B$6:$G$2005,Cal!$B1029,Cal!U$3),"")</f>
        <v/>
      </c>
      <c r="V1029" s="262">
        <f t="shared" si="138"/>
        <v>0</v>
      </c>
      <c r="W1029" s="262" t="str">
        <f t="shared" si="139"/>
        <v/>
      </c>
      <c r="X1029" s="262" t="str">
        <f t="shared" si="140"/>
        <v/>
      </c>
      <c r="Y1029" s="257" t="str">
        <f t="shared" ref="Y1029:Y1092" si="144">IFERROR(INDEX($J$5:$J$154,MATCH($Q1029,$I$5:$I$154,0),1),"")</f>
        <v/>
      </c>
      <c r="Z1029" s="257" t="str">
        <f t="shared" ref="Z1029:Z1092" si="145">IFERROR(INDEX($K$5:$K$154,MATCH($Q1029,$I$5:$I$154,0),1),"")</f>
        <v/>
      </c>
      <c r="AA1029" s="258" t="str">
        <f t="shared" si="141"/>
        <v>No</v>
      </c>
      <c r="AB1029" s="259" t="str">
        <f>IFERROR(IF(COUNTIF($P$4:P1029,P1029)=1,P1029,""),"")</f>
        <v/>
      </c>
      <c r="AC1029" s="259" t="str">
        <f t="shared" si="142"/>
        <v/>
      </c>
      <c r="AD1029" s="259" t="str">
        <f t="shared" si="143"/>
        <v/>
      </c>
      <c r="AE1029" s="259" t="str">
        <f>IFERROR(IF(AND(Cal!P1029&gt;=Cal!$AG$5,Cal!P1029&lt;=Cal!$AH$5,PrintPayslip!$D$7=Cal!$Q1029),IF(LEN(P1029)&gt;0,P1029,0),""),"")</f>
        <v/>
      </c>
      <c r="AF1029" s="258" t="str">
        <f t="shared" ref="AF1029:AF1092" si="146">IF(AF1028=2002,2003,IF(ROW(AF1029)-6=$AE$2005,2002,IFERROR(MATCH(SMALL($AE$5:$AE$2004,ROW($AE1028)-ROW($AE$3)),$AE$5:$AE$2004,0),"")))</f>
        <v/>
      </c>
    </row>
    <row r="1030" spans="2:32" x14ac:dyDescent="0.25">
      <c r="B1030" s="228">
        <v>1026</v>
      </c>
      <c r="C1030" s="247" t="str">
        <f>IF(LEN(INDEX(TaxData!$B$7:$D$4006,Cal!$B1030,Cal!C$3))&gt;0,INDEX(TaxData!$B$7:$D$4006,Cal!$B1030,Cal!C$3),"")</f>
        <v/>
      </c>
      <c r="D1030" s="247" t="str">
        <f>IF(LEN(INDEX(TaxData!$B$7:$D$4006,Cal!$B1030,Cal!D$3))&gt;0,INDEX(TaxData!$B$7:$D$4006,Cal!$B1030,Cal!D$3),"")</f>
        <v/>
      </c>
      <c r="E1030" s="247" t="str">
        <f>IF(LEN(INDEX(TaxData!$B$7:$D$4006,Cal!$B1030,Cal!E$3))&gt;0,INDEX(TaxData!$B$7:$D$4006,Cal!$B1030,Cal!E$3),"")</f>
        <v/>
      </c>
      <c r="F1030" s="230"/>
      <c r="H1030" s="234"/>
      <c r="I1030" s="234"/>
      <c r="J1030" s="234"/>
      <c r="K1030" s="234"/>
      <c r="O1030" s="228">
        <v>1026</v>
      </c>
      <c r="P1030" s="250" t="str">
        <f>IF(LEN(INDEX(DataInput!$B$6:$G$2005,Cal!$B1030,Cal!P$3))&gt;0,INDEX(DataInput!$B$6:$G$2005,Cal!$B1030,Cal!P$3),"")</f>
        <v/>
      </c>
      <c r="Q1030" s="251" t="str">
        <f>IF(LEN(INDEX(DataInput!$B$6:$G$2005,Cal!$B1030,Cal!Q$3))&gt;0,INDEX(DataInput!$B$6:$G$2005,Cal!$B1030,Cal!Q$3),"")</f>
        <v/>
      </c>
      <c r="R1030" s="252" t="str">
        <f>IF(LEN(INDEX(DataInput!$B$6:$G$2005,Cal!$B1030,Cal!R$3))&gt;0,INDEX(DataInput!$B$6:$G$2005,Cal!$B1030,Cal!R$3),"")</f>
        <v/>
      </c>
      <c r="S1030" s="251" t="str">
        <f>IF(LEN(INDEX(DataInput!$B$6:$G$2005,Cal!$B1030,Cal!S$3))&gt;0,INDEX(DataInput!$B$6:$G$2005,Cal!$B1030,Cal!S$3),"")</f>
        <v/>
      </c>
      <c r="T1030" s="253" t="str">
        <f>IF(LEN(INDEX(DataInput!$B$6:$G$2005,Cal!$B1030,Cal!T$3))&gt;0,INDEX(DataInput!$B$6:$G$2005,Cal!$B1030,Cal!T$3),"")</f>
        <v/>
      </c>
      <c r="U1030" s="254" t="str">
        <f>IF(LEN(INDEX(DataInput!$B$6:$G$2005,Cal!$B1030,Cal!U$3))&gt;0,INDEX(DataInput!$B$6:$G$2005,Cal!$B1030,Cal!U$3),"")</f>
        <v/>
      </c>
      <c r="V1030" s="262">
        <f t="shared" ref="V1030:V1093" si="147">IFERROR(IF(P1030="",0,YEAR(P1030)),"")</f>
        <v>0</v>
      </c>
      <c r="W1030" s="262" t="str">
        <f t="shared" ref="W1030:W1093" si="148">IFERROR(INDEX($M$4:$M$15,MONTH($P1030),1),"")</f>
        <v/>
      </c>
      <c r="X1030" s="262" t="str">
        <f t="shared" ref="X1030:X1093" si="149">IFERROR(WEEKNUM($P1030),"")</f>
        <v/>
      </c>
      <c r="Y1030" s="257" t="str">
        <f t="shared" si="144"/>
        <v/>
      </c>
      <c r="Z1030" s="257" t="str">
        <f t="shared" si="145"/>
        <v/>
      </c>
      <c r="AA1030" s="258" t="str">
        <f t="shared" ref="AA1030:AA1093" si="150">IF(LEN(R1030)&gt;0,"Yes","No")</f>
        <v>No</v>
      </c>
      <c r="AB1030" s="259" t="str">
        <f>IFERROR(IF(COUNTIF($P$4:P1030,P1030)=1,P1030,""),"")</f>
        <v/>
      </c>
      <c r="AC1030" s="259" t="str">
        <f t="shared" ref="AC1030:AC1093" si="151">IFERROR(SMALL($AB$5:$AB$2004,ROW(AA1030)-ROW($AA$4)),"")</f>
        <v/>
      </c>
      <c r="AD1030" s="259" t="str">
        <f t="shared" ref="AD1030:AD1093" si="152">IFERROR(IF(AC1030&gt;=$AG$5,AC1030,""),"")</f>
        <v/>
      </c>
      <c r="AE1030" s="259" t="str">
        <f>IFERROR(IF(AND(Cal!P1030&gt;=Cal!$AG$5,Cal!P1030&lt;=Cal!$AH$5,PrintPayslip!$D$7=Cal!$Q1030),IF(LEN(P1030)&gt;0,P1030,0),""),"")</f>
        <v/>
      </c>
      <c r="AF1030" s="258" t="str">
        <f t="shared" si="146"/>
        <v/>
      </c>
    </row>
    <row r="1031" spans="2:32" x14ac:dyDescent="0.25">
      <c r="B1031" s="228">
        <v>1027</v>
      </c>
      <c r="C1031" s="247" t="str">
        <f>IF(LEN(INDEX(TaxData!$B$7:$D$4006,Cal!$B1031,Cal!C$3))&gt;0,INDEX(TaxData!$B$7:$D$4006,Cal!$B1031,Cal!C$3),"")</f>
        <v/>
      </c>
      <c r="D1031" s="247" t="str">
        <f>IF(LEN(INDEX(TaxData!$B$7:$D$4006,Cal!$B1031,Cal!D$3))&gt;0,INDEX(TaxData!$B$7:$D$4006,Cal!$B1031,Cal!D$3),"")</f>
        <v/>
      </c>
      <c r="E1031" s="247" t="str">
        <f>IF(LEN(INDEX(TaxData!$B$7:$D$4006,Cal!$B1031,Cal!E$3))&gt;0,INDEX(TaxData!$B$7:$D$4006,Cal!$B1031,Cal!E$3),"")</f>
        <v/>
      </c>
      <c r="F1031" s="230"/>
      <c r="H1031" s="234"/>
      <c r="I1031" s="234"/>
      <c r="J1031" s="234"/>
      <c r="K1031" s="234"/>
      <c r="O1031" s="228">
        <v>1027</v>
      </c>
      <c r="P1031" s="250" t="str">
        <f>IF(LEN(INDEX(DataInput!$B$6:$G$2005,Cal!$B1031,Cal!P$3))&gt;0,INDEX(DataInput!$B$6:$G$2005,Cal!$B1031,Cal!P$3),"")</f>
        <v/>
      </c>
      <c r="Q1031" s="251" t="str">
        <f>IF(LEN(INDEX(DataInput!$B$6:$G$2005,Cal!$B1031,Cal!Q$3))&gt;0,INDEX(DataInput!$B$6:$G$2005,Cal!$B1031,Cal!Q$3),"")</f>
        <v/>
      </c>
      <c r="R1031" s="252" t="str">
        <f>IF(LEN(INDEX(DataInput!$B$6:$G$2005,Cal!$B1031,Cal!R$3))&gt;0,INDEX(DataInput!$B$6:$G$2005,Cal!$B1031,Cal!R$3),"")</f>
        <v/>
      </c>
      <c r="S1031" s="251" t="str">
        <f>IF(LEN(INDEX(DataInput!$B$6:$G$2005,Cal!$B1031,Cal!S$3))&gt;0,INDEX(DataInput!$B$6:$G$2005,Cal!$B1031,Cal!S$3),"")</f>
        <v/>
      </c>
      <c r="T1031" s="253" t="str">
        <f>IF(LEN(INDEX(DataInput!$B$6:$G$2005,Cal!$B1031,Cal!T$3))&gt;0,INDEX(DataInput!$B$6:$G$2005,Cal!$B1031,Cal!T$3),"")</f>
        <v/>
      </c>
      <c r="U1031" s="254" t="str">
        <f>IF(LEN(INDEX(DataInput!$B$6:$G$2005,Cal!$B1031,Cal!U$3))&gt;0,INDEX(DataInput!$B$6:$G$2005,Cal!$B1031,Cal!U$3),"")</f>
        <v/>
      </c>
      <c r="V1031" s="262">
        <f t="shared" si="147"/>
        <v>0</v>
      </c>
      <c r="W1031" s="262" t="str">
        <f t="shared" si="148"/>
        <v/>
      </c>
      <c r="X1031" s="262" t="str">
        <f t="shared" si="149"/>
        <v/>
      </c>
      <c r="Y1031" s="257" t="str">
        <f t="shared" si="144"/>
        <v/>
      </c>
      <c r="Z1031" s="257" t="str">
        <f t="shared" si="145"/>
        <v/>
      </c>
      <c r="AA1031" s="258" t="str">
        <f t="shared" si="150"/>
        <v>No</v>
      </c>
      <c r="AB1031" s="259" t="str">
        <f>IFERROR(IF(COUNTIF($P$4:P1031,P1031)=1,P1031,""),"")</f>
        <v/>
      </c>
      <c r="AC1031" s="259" t="str">
        <f t="shared" si="151"/>
        <v/>
      </c>
      <c r="AD1031" s="259" t="str">
        <f t="shared" si="152"/>
        <v/>
      </c>
      <c r="AE1031" s="259" t="str">
        <f>IFERROR(IF(AND(Cal!P1031&gt;=Cal!$AG$5,Cal!P1031&lt;=Cal!$AH$5,PrintPayslip!$D$7=Cal!$Q1031),IF(LEN(P1031)&gt;0,P1031,0),""),"")</f>
        <v/>
      </c>
      <c r="AF1031" s="258" t="str">
        <f t="shared" si="146"/>
        <v/>
      </c>
    </row>
    <row r="1032" spans="2:32" x14ac:dyDescent="0.25">
      <c r="B1032" s="228">
        <v>1028</v>
      </c>
      <c r="C1032" s="247" t="str">
        <f>IF(LEN(INDEX(TaxData!$B$7:$D$4006,Cal!$B1032,Cal!C$3))&gt;0,INDEX(TaxData!$B$7:$D$4006,Cal!$B1032,Cal!C$3),"")</f>
        <v/>
      </c>
      <c r="D1032" s="247" t="str">
        <f>IF(LEN(INDEX(TaxData!$B$7:$D$4006,Cal!$B1032,Cal!D$3))&gt;0,INDEX(TaxData!$B$7:$D$4006,Cal!$B1032,Cal!D$3),"")</f>
        <v/>
      </c>
      <c r="E1032" s="247" t="str">
        <f>IF(LEN(INDEX(TaxData!$B$7:$D$4006,Cal!$B1032,Cal!E$3))&gt;0,INDEX(TaxData!$B$7:$D$4006,Cal!$B1032,Cal!E$3),"")</f>
        <v/>
      </c>
      <c r="F1032" s="230"/>
      <c r="H1032" s="234"/>
      <c r="I1032" s="234"/>
      <c r="J1032" s="234"/>
      <c r="K1032" s="234"/>
      <c r="O1032" s="228">
        <v>1028</v>
      </c>
      <c r="P1032" s="250" t="str">
        <f>IF(LEN(INDEX(DataInput!$B$6:$G$2005,Cal!$B1032,Cal!P$3))&gt;0,INDEX(DataInput!$B$6:$G$2005,Cal!$B1032,Cal!P$3),"")</f>
        <v/>
      </c>
      <c r="Q1032" s="251" t="str">
        <f>IF(LEN(INDEX(DataInput!$B$6:$G$2005,Cal!$B1032,Cal!Q$3))&gt;0,INDEX(DataInput!$B$6:$G$2005,Cal!$B1032,Cal!Q$3),"")</f>
        <v/>
      </c>
      <c r="R1032" s="252" t="str">
        <f>IF(LEN(INDEX(DataInput!$B$6:$G$2005,Cal!$B1032,Cal!R$3))&gt;0,INDEX(DataInput!$B$6:$G$2005,Cal!$B1032,Cal!R$3),"")</f>
        <v/>
      </c>
      <c r="S1032" s="251" t="str">
        <f>IF(LEN(INDEX(DataInput!$B$6:$G$2005,Cal!$B1032,Cal!S$3))&gt;0,INDEX(DataInput!$B$6:$G$2005,Cal!$B1032,Cal!S$3),"")</f>
        <v/>
      </c>
      <c r="T1032" s="253" t="str">
        <f>IF(LEN(INDEX(DataInput!$B$6:$G$2005,Cal!$B1032,Cal!T$3))&gt;0,INDEX(DataInput!$B$6:$G$2005,Cal!$B1032,Cal!T$3),"")</f>
        <v/>
      </c>
      <c r="U1032" s="254" t="str">
        <f>IF(LEN(INDEX(DataInput!$B$6:$G$2005,Cal!$B1032,Cal!U$3))&gt;0,INDEX(DataInput!$B$6:$G$2005,Cal!$B1032,Cal!U$3),"")</f>
        <v/>
      </c>
      <c r="V1032" s="262">
        <f t="shared" si="147"/>
        <v>0</v>
      </c>
      <c r="W1032" s="262" t="str">
        <f t="shared" si="148"/>
        <v/>
      </c>
      <c r="X1032" s="262" t="str">
        <f t="shared" si="149"/>
        <v/>
      </c>
      <c r="Y1032" s="257" t="str">
        <f t="shared" si="144"/>
        <v/>
      </c>
      <c r="Z1032" s="257" t="str">
        <f t="shared" si="145"/>
        <v/>
      </c>
      <c r="AA1032" s="258" t="str">
        <f t="shared" si="150"/>
        <v>No</v>
      </c>
      <c r="AB1032" s="259" t="str">
        <f>IFERROR(IF(COUNTIF($P$4:P1032,P1032)=1,P1032,""),"")</f>
        <v/>
      </c>
      <c r="AC1032" s="259" t="str">
        <f t="shared" si="151"/>
        <v/>
      </c>
      <c r="AD1032" s="259" t="str">
        <f t="shared" si="152"/>
        <v/>
      </c>
      <c r="AE1032" s="259" t="str">
        <f>IFERROR(IF(AND(Cal!P1032&gt;=Cal!$AG$5,Cal!P1032&lt;=Cal!$AH$5,PrintPayslip!$D$7=Cal!$Q1032),IF(LEN(P1032)&gt;0,P1032,0),""),"")</f>
        <v/>
      </c>
      <c r="AF1032" s="258" t="str">
        <f t="shared" si="146"/>
        <v/>
      </c>
    </row>
    <row r="1033" spans="2:32" x14ac:dyDescent="0.25">
      <c r="B1033" s="228">
        <v>1029</v>
      </c>
      <c r="C1033" s="247" t="str">
        <f>IF(LEN(INDEX(TaxData!$B$7:$D$4006,Cal!$B1033,Cal!C$3))&gt;0,INDEX(TaxData!$B$7:$D$4006,Cal!$B1033,Cal!C$3),"")</f>
        <v/>
      </c>
      <c r="D1033" s="247" t="str">
        <f>IF(LEN(INDEX(TaxData!$B$7:$D$4006,Cal!$B1033,Cal!D$3))&gt;0,INDEX(TaxData!$B$7:$D$4006,Cal!$B1033,Cal!D$3),"")</f>
        <v/>
      </c>
      <c r="E1033" s="247" t="str">
        <f>IF(LEN(INDEX(TaxData!$B$7:$D$4006,Cal!$B1033,Cal!E$3))&gt;0,INDEX(TaxData!$B$7:$D$4006,Cal!$B1033,Cal!E$3),"")</f>
        <v/>
      </c>
      <c r="F1033" s="230"/>
      <c r="H1033" s="234"/>
      <c r="I1033" s="234"/>
      <c r="J1033" s="234"/>
      <c r="K1033" s="234"/>
      <c r="O1033" s="228">
        <v>1029</v>
      </c>
      <c r="P1033" s="250" t="str">
        <f>IF(LEN(INDEX(DataInput!$B$6:$G$2005,Cal!$B1033,Cal!P$3))&gt;0,INDEX(DataInput!$B$6:$G$2005,Cal!$B1033,Cal!P$3),"")</f>
        <v/>
      </c>
      <c r="Q1033" s="251" t="str">
        <f>IF(LEN(INDEX(DataInput!$B$6:$G$2005,Cal!$B1033,Cal!Q$3))&gt;0,INDEX(DataInput!$B$6:$G$2005,Cal!$B1033,Cal!Q$3),"")</f>
        <v/>
      </c>
      <c r="R1033" s="252" t="str">
        <f>IF(LEN(INDEX(DataInput!$B$6:$G$2005,Cal!$B1033,Cal!R$3))&gt;0,INDEX(DataInput!$B$6:$G$2005,Cal!$B1033,Cal!R$3),"")</f>
        <v/>
      </c>
      <c r="S1033" s="251" t="str">
        <f>IF(LEN(INDEX(DataInput!$B$6:$G$2005,Cal!$B1033,Cal!S$3))&gt;0,INDEX(DataInput!$B$6:$G$2005,Cal!$B1033,Cal!S$3),"")</f>
        <v/>
      </c>
      <c r="T1033" s="253" t="str">
        <f>IF(LEN(INDEX(DataInput!$B$6:$G$2005,Cal!$B1033,Cal!T$3))&gt;0,INDEX(DataInput!$B$6:$G$2005,Cal!$B1033,Cal!T$3),"")</f>
        <v/>
      </c>
      <c r="U1033" s="254" t="str">
        <f>IF(LEN(INDEX(DataInput!$B$6:$G$2005,Cal!$B1033,Cal!U$3))&gt;0,INDEX(DataInput!$B$6:$G$2005,Cal!$B1033,Cal!U$3),"")</f>
        <v/>
      </c>
      <c r="V1033" s="262">
        <f t="shared" si="147"/>
        <v>0</v>
      </c>
      <c r="W1033" s="262" t="str">
        <f t="shared" si="148"/>
        <v/>
      </c>
      <c r="X1033" s="262" t="str">
        <f t="shared" si="149"/>
        <v/>
      </c>
      <c r="Y1033" s="257" t="str">
        <f t="shared" si="144"/>
        <v/>
      </c>
      <c r="Z1033" s="257" t="str">
        <f t="shared" si="145"/>
        <v/>
      </c>
      <c r="AA1033" s="258" t="str">
        <f t="shared" si="150"/>
        <v>No</v>
      </c>
      <c r="AB1033" s="259" t="str">
        <f>IFERROR(IF(COUNTIF($P$4:P1033,P1033)=1,P1033,""),"")</f>
        <v/>
      </c>
      <c r="AC1033" s="259" t="str">
        <f t="shared" si="151"/>
        <v/>
      </c>
      <c r="AD1033" s="259" t="str">
        <f t="shared" si="152"/>
        <v/>
      </c>
      <c r="AE1033" s="259" t="str">
        <f>IFERROR(IF(AND(Cal!P1033&gt;=Cal!$AG$5,Cal!P1033&lt;=Cal!$AH$5,PrintPayslip!$D$7=Cal!$Q1033),IF(LEN(P1033)&gt;0,P1033,0),""),"")</f>
        <v/>
      </c>
      <c r="AF1033" s="258" t="str">
        <f t="shared" si="146"/>
        <v/>
      </c>
    </row>
    <row r="1034" spans="2:32" x14ac:dyDescent="0.25">
      <c r="B1034" s="228">
        <v>1030</v>
      </c>
      <c r="C1034" s="247" t="str">
        <f>IF(LEN(INDEX(TaxData!$B$7:$D$4006,Cal!$B1034,Cal!C$3))&gt;0,INDEX(TaxData!$B$7:$D$4006,Cal!$B1034,Cal!C$3),"")</f>
        <v/>
      </c>
      <c r="D1034" s="247" t="str">
        <f>IF(LEN(INDEX(TaxData!$B$7:$D$4006,Cal!$B1034,Cal!D$3))&gt;0,INDEX(TaxData!$B$7:$D$4006,Cal!$B1034,Cal!D$3),"")</f>
        <v/>
      </c>
      <c r="E1034" s="247" t="str">
        <f>IF(LEN(INDEX(TaxData!$B$7:$D$4006,Cal!$B1034,Cal!E$3))&gt;0,INDEX(TaxData!$B$7:$D$4006,Cal!$B1034,Cal!E$3),"")</f>
        <v/>
      </c>
      <c r="F1034" s="230"/>
      <c r="H1034" s="234"/>
      <c r="I1034" s="234"/>
      <c r="J1034" s="234"/>
      <c r="K1034" s="234"/>
      <c r="O1034" s="228">
        <v>1030</v>
      </c>
      <c r="P1034" s="250" t="str">
        <f>IF(LEN(INDEX(DataInput!$B$6:$G$2005,Cal!$B1034,Cal!P$3))&gt;0,INDEX(DataInput!$B$6:$G$2005,Cal!$B1034,Cal!P$3),"")</f>
        <v/>
      </c>
      <c r="Q1034" s="251" t="str">
        <f>IF(LEN(INDEX(DataInput!$B$6:$G$2005,Cal!$B1034,Cal!Q$3))&gt;0,INDEX(DataInput!$B$6:$G$2005,Cal!$B1034,Cal!Q$3),"")</f>
        <v/>
      </c>
      <c r="R1034" s="252" t="str">
        <f>IF(LEN(INDEX(DataInput!$B$6:$G$2005,Cal!$B1034,Cal!R$3))&gt;0,INDEX(DataInput!$B$6:$G$2005,Cal!$B1034,Cal!R$3),"")</f>
        <v/>
      </c>
      <c r="S1034" s="251" t="str">
        <f>IF(LEN(INDEX(DataInput!$B$6:$G$2005,Cal!$B1034,Cal!S$3))&gt;0,INDEX(DataInput!$B$6:$G$2005,Cal!$B1034,Cal!S$3),"")</f>
        <v/>
      </c>
      <c r="T1034" s="253" t="str">
        <f>IF(LEN(INDEX(DataInput!$B$6:$G$2005,Cal!$B1034,Cal!T$3))&gt;0,INDEX(DataInput!$B$6:$G$2005,Cal!$B1034,Cal!T$3),"")</f>
        <v/>
      </c>
      <c r="U1034" s="254" t="str">
        <f>IF(LEN(INDEX(DataInput!$B$6:$G$2005,Cal!$B1034,Cal!U$3))&gt;0,INDEX(DataInput!$B$6:$G$2005,Cal!$B1034,Cal!U$3),"")</f>
        <v/>
      </c>
      <c r="V1034" s="262">
        <f t="shared" si="147"/>
        <v>0</v>
      </c>
      <c r="W1034" s="262" t="str">
        <f t="shared" si="148"/>
        <v/>
      </c>
      <c r="X1034" s="262" t="str">
        <f t="shared" si="149"/>
        <v/>
      </c>
      <c r="Y1034" s="257" t="str">
        <f t="shared" si="144"/>
        <v/>
      </c>
      <c r="Z1034" s="257" t="str">
        <f t="shared" si="145"/>
        <v/>
      </c>
      <c r="AA1034" s="258" t="str">
        <f t="shared" si="150"/>
        <v>No</v>
      </c>
      <c r="AB1034" s="259" t="str">
        <f>IFERROR(IF(COUNTIF($P$4:P1034,P1034)=1,P1034,""),"")</f>
        <v/>
      </c>
      <c r="AC1034" s="259" t="str">
        <f t="shared" si="151"/>
        <v/>
      </c>
      <c r="AD1034" s="259" t="str">
        <f t="shared" si="152"/>
        <v/>
      </c>
      <c r="AE1034" s="259" t="str">
        <f>IFERROR(IF(AND(Cal!P1034&gt;=Cal!$AG$5,Cal!P1034&lt;=Cal!$AH$5,PrintPayslip!$D$7=Cal!$Q1034),IF(LEN(P1034)&gt;0,P1034,0),""),"")</f>
        <v/>
      </c>
      <c r="AF1034" s="258" t="str">
        <f t="shared" si="146"/>
        <v/>
      </c>
    </row>
    <row r="1035" spans="2:32" x14ac:dyDescent="0.25">
      <c r="B1035" s="228">
        <v>1031</v>
      </c>
      <c r="C1035" s="247" t="str">
        <f>IF(LEN(INDEX(TaxData!$B$7:$D$4006,Cal!$B1035,Cal!C$3))&gt;0,INDEX(TaxData!$B$7:$D$4006,Cal!$B1035,Cal!C$3),"")</f>
        <v/>
      </c>
      <c r="D1035" s="247" t="str">
        <f>IF(LEN(INDEX(TaxData!$B$7:$D$4006,Cal!$B1035,Cal!D$3))&gt;0,INDEX(TaxData!$B$7:$D$4006,Cal!$B1035,Cal!D$3),"")</f>
        <v/>
      </c>
      <c r="E1035" s="247" t="str">
        <f>IF(LEN(INDEX(TaxData!$B$7:$D$4006,Cal!$B1035,Cal!E$3))&gt;0,INDEX(TaxData!$B$7:$D$4006,Cal!$B1035,Cal!E$3),"")</f>
        <v/>
      </c>
      <c r="F1035" s="230"/>
      <c r="H1035" s="234"/>
      <c r="I1035" s="234"/>
      <c r="J1035" s="234"/>
      <c r="K1035" s="234"/>
      <c r="O1035" s="228">
        <v>1031</v>
      </c>
      <c r="P1035" s="250" t="str">
        <f>IF(LEN(INDEX(DataInput!$B$6:$G$2005,Cal!$B1035,Cal!P$3))&gt;0,INDEX(DataInput!$B$6:$G$2005,Cal!$B1035,Cal!P$3),"")</f>
        <v/>
      </c>
      <c r="Q1035" s="251" t="str">
        <f>IF(LEN(INDEX(DataInput!$B$6:$G$2005,Cal!$B1035,Cal!Q$3))&gt;0,INDEX(DataInput!$B$6:$G$2005,Cal!$B1035,Cal!Q$3),"")</f>
        <v/>
      </c>
      <c r="R1035" s="252" t="str">
        <f>IF(LEN(INDEX(DataInput!$B$6:$G$2005,Cal!$B1035,Cal!R$3))&gt;0,INDEX(DataInput!$B$6:$G$2005,Cal!$B1035,Cal!R$3),"")</f>
        <v/>
      </c>
      <c r="S1035" s="251" t="str">
        <f>IF(LEN(INDEX(DataInput!$B$6:$G$2005,Cal!$B1035,Cal!S$3))&gt;0,INDEX(DataInput!$B$6:$G$2005,Cal!$B1035,Cal!S$3),"")</f>
        <v/>
      </c>
      <c r="T1035" s="253" t="str">
        <f>IF(LEN(INDEX(DataInput!$B$6:$G$2005,Cal!$B1035,Cal!T$3))&gt;0,INDEX(DataInput!$B$6:$G$2005,Cal!$B1035,Cal!T$3),"")</f>
        <v/>
      </c>
      <c r="U1035" s="254" t="str">
        <f>IF(LEN(INDEX(DataInput!$B$6:$G$2005,Cal!$B1035,Cal!U$3))&gt;0,INDEX(DataInput!$B$6:$G$2005,Cal!$B1035,Cal!U$3),"")</f>
        <v/>
      </c>
      <c r="V1035" s="262">
        <f t="shared" si="147"/>
        <v>0</v>
      </c>
      <c r="W1035" s="262" t="str">
        <f t="shared" si="148"/>
        <v/>
      </c>
      <c r="X1035" s="262" t="str">
        <f t="shared" si="149"/>
        <v/>
      </c>
      <c r="Y1035" s="257" t="str">
        <f t="shared" si="144"/>
        <v/>
      </c>
      <c r="Z1035" s="257" t="str">
        <f t="shared" si="145"/>
        <v/>
      </c>
      <c r="AA1035" s="258" t="str">
        <f t="shared" si="150"/>
        <v>No</v>
      </c>
      <c r="AB1035" s="259" t="str">
        <f>IFERROR(IF(COUNTIF($P$4:P1035,P1035)=1,P1035,""),"")</f>
        <v/>
      </c>
      <c r="AC1035" s="259" t="str">
        <f t="shared" si="151"/>
        <v/>
      </c>
      <c r="AD1035" s="259" t="str">
        <f t="shared" si="152"/>
        <v/>
      </c>
      <c r="AE1035" s="259" t="str">
        <f>IFERROR(IF(AND(Cal!P1035&gt;=Cal!$AG$5,Cal!P1035&lt;=Cal!$AH$5,PrintPayslip!$D$7=Cal!$Q1035),IF(LEN(P1035)&gt;0,P1035,0),""),"")</f>
        <v/>
      </c>
      <c r="AF1035" s="258" t="str">
        <f t="shared" si="146"/>
        <v/>
      </c>
    </row>
    <row r="1036" spans="2:32" x14ac:dyDescent="0.25">
      <c r="B1036" s="228">
        <v>1032</v>
      </c>
      <c r="C1036" s="247" t="str">
        <f>IF(LEN(INDEX(TaxData!$B$7:$D$4006,Cal!$B1036,Cal!C$3))&gt;0,INDEX(TaxData!$B$7:$D$4006,Cal!$B1036,Cal!C$3),"")</f>
        <v/>
      </c>
      <c r="D1036" s="247" t="str">
        <f>IF(LEN(INDEX(TaxData!$B$7:$D$4006,Cal!$B1036,Cal!D$3))&gt;0,INDEX(TaxData!$B$7:$D$4006,Cal!$B1036,Cal!D$3),"")</f>
        <v/>
      </c>
      <c r="E1036" s="247" t="str">
        <f>IF(LEN(INDEX(TaxData!$B$7:$D$4006,Cal!$B1036,Cal!E$3))&gt;0,INDEX(TaxData!$B$7:$D$4006,Cal!$B1036,Cal!E$3),"")</f>
        <v/>
      </c>
      <c r="F1036" s="230"/>
      <c r="H1036" s="234"/>
      <c r="I1036" s="234"/>
      <c r="J1036" s="234"/>
      <c r="K1036" s="234"/>
      <c r="O1036" s="228">
        <v>1032</v>
      </c>
      <c r="P1036" s="250" t="str">
        <f>IF(LEN(INDEX(DataInput!$B$6:$G$2005,Cal!$B1036,Cal!P$3))&gt;0,INDEX(DataInput!$B$6:$G$2005,Cal!$B1036,Cal!P$3),"")</f>
        <v/>
      </c>
      <c r="Q1036" s="251" t="str">
        <f>IF(LEN(INDEX(DataInput!$B$6:$G$2005,Cal!$B1036,Cal!Q$3))&gt;0,INDEX(DataInput!$B$6:$G$2005,Cal!$B1036,Cal!Q$3),"")</f>
        <v/>
      </c>
      <c r="R1036" s="252" t="str">
        <f>IF(LEN(INDEX(DataInput!$B$6:$G$2005,Cal!$B1036,Cal!R$3))&gt;0,INDEX(DataInput!$B$6:$G$2005,Cal!$B1036,Cal!R$3),"")</f>
        <v/>
      </c>
      <c r="S1036" s="251" t="str">
        <f>IF(LEN(INDEX(DataInput!$B$6:$G$2005,Cal!$B1036,Cal!S$3))&gt;0,INDEX(DataInput!$B$6:$G$2005,Cal!$B1036,Cal!S$3),"")</f>
        <v/>
      </c>
      <c r="T1036" s="253" t="str">
        <f>IF(LEN(INDEX(DataInput!$B$6:$G$2005,Cal!$B1036,Cal!T$3))&gt;0,INDEX(DataInput!$B$6:$G$2005,Cal!$B1036,Cal!T$3),"")</f>
        <v/>
      </c>
      <c r="U1036" s="254" t="str">
        <f>IF(LEN(INDEX(DataInput!$B$6:$G$2005,Cal!$B1036,Cal!U$3))&gt;0,INDEX(DataInput!$B$6:$G$2005,Cal!$B1036,Cal!U$3),"")</f>
        <v/>
      </c>
      <c r="V1036" s="262">
        <f t="shared" si="147"/>
        <v>0</v>
      </c>
      <c r="W1036" s="262" t="str">
        <f t="shared" si="148"/>
        <v/>
      </c>
      <c r="X1036" s="262" t="str">
        <f t="shared" si="149"/>
        <v/>
      </c>
      <c r="Y1036" s="257" t="str">
        <f t="shared" si="144"/>
        <v/>
      </c>
      <c r="Z1036" s="257" t="str">
        <f t="shared" si="145"/>
        <v/>
      </c>
      <c r="AA1036" s="258" t="str">
        <f t="shared" si="150"/>
        <v>No</v>
      </c>
      <c r="AB1036" s="259" t="str">
        <f>IFERROR(IF(COUNTIF($P$4:P1036,P1036)=1,P1036,""),"")</f>
        <v/>
      </c>
      <c r="AC1036" s="259" t="str">
        <f t="shared" si="151"/>
        <v/>
      </c>
      <c r="AD1036" s="259" t="str">
        <f t="shared" si="152"/>
        <v/>
      </c>
      <c r="AE1036" s="259" t="str">
        <f>IFERROR(IF(AND(Cal!P1036&gt;=Cal!$AG$5,Cal!P1036&lt;=Cal!$AH$5,PrintPayslip!$D$7=Cal!$Q1036),IF(LEN(P1036)&gt;0,P1036,0),""),"")</f>
        <v/>
      </c>
      <c r="AF1036" s="258" t="str">
        <f t="shared" si="146"/>
        <v/>
      </c>
    </row>
    <row r="1037" spans="2:32" x14ac:dyDescent="0.25">
      <c r="B1037" s="228">
        <v>1033</v>
      </c>
      <c r="C1037" s="247" t="str">
        <f>IF(LEN(INDEX(TaxData!$B$7:$D$4006,Cal!$B1037,Cal!C$3))&gt;0,INDEX(TaxData!$B$7:$D$4006,Cal!$B1037,Cal!C$3),"")</f>
        <v/>
      </c>
      <c r="D1037" s="247" t="str">
        <f>IF(LEN(INDEX(TaxData!$B$7:$D$4006,Cal!$B1037,Cal!D$3))&gt;0,INDEX(TaxData!$B$7:$D$4006,Cal!$B1037,Cal!D$3),"")</f>
        <v/>
      </c>
      <c r="E1037" s="247" t="str">
        <f>IF(LEN(INDEX(TaxData!$B$7:$D$4006,Cal!$B1037,Cal!E$3))&gt;0,INDEX(TaxData!$B$7:$D$4006,Cal!$B1037,Cal!E$3),"")</f>
        <v/>
      </c>
      <c r="F1037" s="230"/>
      <c r="H1037" s="234"/>
      <c r="I1037" s="234"/>
      <c r="J1037" s="234"/>
      <c r="K1037" s="234"/>
      <c r="O1037" s="228">
        <v>1033</v>
      </c>
      <c r="P1037" s="250" t="str">
        <f>IF(LEN(INDEX(DataInput!$B$6:$G$2005,Cal!$B1037,Cal!P$3))&gt;0,INDEX(DataInput!$B$6:$G$2005,Cal!$B1037,Cal!P$3),"")</f>
        <v/>
      </c>
      <c r="Q1037" s="251" t="str">
        <f>IF(LEN(INDEX(DataInput!$B$6:$G$2005,Cal!$B1037,Cal!Q$3))&gt;0,INDEX(DataInput!$B$6:$G$2005,Cal!$B1037,Cal!Q$3),"")</f>
        <v/>
      </c>
      <c r="R1037" s="252" t="str">
        <f>IF(LEN(INDEX(DataInput!$B$6:$G$2005,Cal!$B1037,Cal!R$3))&gt;0,INDEX(DataInput!$B$6:$G$2005,Cal!$B1037,Cal!R$3),"")</f>
        <v/>
      </c>
      <c r="S1037" s="251" t="str">
        <f>IF(LEN(INDEX(DataInput!$B$6:$G$2005,Cal!$B1037,Cal!S$3))&gt;0,INDEX(DataInput!$B$6:$G$2005,Cal!$B1037,Cal!S$3),"")</f>
        <v/>
      </c>
      <c r="T1037" s="253" t="str">
        <f>IF(LEN(INDEX(DataInput!$B$6:$G$2005,Cal!$B1037,Cal!T$3))&gt;0,INDEX(DataInput!$B$6:$G$2005,Cal!$B1037,Cal!T$3),"")</f>
        <v/>
      </c>
      <c r="U1037" s="254" t="str">
        <f>IF(LEN(INDEX(DataInput!$B$6:$G$2005,Cal!$B1037,Cal!U$3))&gt;0,INDEX(DataInput!$B$6:$G$2005,Cal!$B1037,Cal!U$3),"")</f>
        <v/>
      </c>
      <c r="V1037" s="262">
        <f t="shared" si="147"/>
        <v>0</v>
      </c>
      <c r="W1037" s="262" t="str">
        <f t="shared" si="148"/>
        <v/>
      </c>
      <c r="X1037" s="262" t="str">
        <f t="shared" si="149"/>
        <v/>
      </c>
      <c r="Y1037" s="257" t="str">
        <f t="shared" si="144"/>
        <v/>
      </c>
      <c r="Z1037" s="257" t="str">
        <f t="shared" si="145"/>
        <v/>
      </c>
      <c r="AA1037" s="258" t="str">
        <f t="shared" si="150"/>
        <v>No</v>
      </c>
      <c r="AB1037" s="259" t="str">
        <f>IFERROR(IF(COUNTIF($P$4:P1037,P1037)=1,P1037,""),"")</f>
        <v/>
      </c>
      <c r="AC1037" s="259" t="str">
        <f t="shared" si="151"/>
        <v/>
      </c>
      <c r="AD1037" s="259" t="str">
        <f t="shared" si="152"/>
        <v/>
      </c>
      <c r="AE1037" s="259" t="str">
        <f>IFERROR(IF(AND(Cal!P1037&gt;=Cal!$AG$5,Cal!P1037&lt;=Cal!$AH$5,PrintPayslip!$D$7=Cal!$Q1037),IF(LEN(P1037)&gt;0,P1037,0),""),"")</f>
        <v/>
      </c>
      <c r="AF1037" s="258" t="str">
        <f t="shared" si="146"/>
        <v/>
      </c>
    </row>
    <row r="1038" spans="2:32" x14ac:dyDescent="0.25">
      <c r="B1038" s="228">
        <v>1034</v>
      </c>
      <c r="C1038" s="247" t="str">
        <f>IF(LEN(INDEX(TaxData!$B$7:$D$4006,Cal!$B1038,Cal!C$3))&gt;0,INDEX(TaxData!$B$7:$D$4006,Cal!$B1038,Cal!C$3),"")</f>
        <v/>
      </c>
      <c r="D1038" s="247" t="str">
        <f>IF(LEN(INDEX(TaxData!$B$7:$D$4006,Cal!$B1038,Cal!D$3))&gt;0,INDEX(TaxData!$B$7:$D$4006,Cal!$B1038,Cal!D$3),"")</f>
        <v/>
      </c>
      <c r="E1038" s="247" t="str">
        <f>IF(LEN(INDEX(TaxData!$B$7:$D$4006,Cal!$B1038,Cal!E$3))&gt;0,INDEX(TaxData!$B$7:$D$4006,Cal!$B1038,Cal!E$3),"")</f>
        <v/>
      </c>
      <c r="F1038" s="230"/>
      <c r="H1038" s="234"/>
      <c r="I1038" s="234"/>
      <c r="J1038" s="234"/>
      <c r="K1038" s="234"/>
      <c r="O1038" s="228">
        <v>1034</v>
      </c>
      <c r="P1038" s="250" t="str">
        <f>IF(LEN(INDEX(DataInput!$B$6:$G$2005,Cal!$B1038,Cal!P$3))&gt;0,INDEX(DataInput!$B$6:$G$2005,Cal!$B1038,Cal!P$3),"")</f>
        <v/>
      </c>
      <c r="Q1038" s="251" t="str">
        <f>IF(LEN(INDEX(DataInput!$B$6:$G$2005,Cal!$B1038,Cal!Q$3))&gt;0,INDEX(DataInput!$B$6:$G$2005,Cal!$B1038,Cal!Q$3),"")</f>
        <v/>
      </c>
      <c r="R1038" s="252" t="str">
        <f>IF(LEN(INDEX(DataInput!$B$6:$G$2005,Cal!$B1038,Cal!R$3))&gt;0,INDEX(DataInput!$B$6:$G$2005,Cal!$B1038,Cal!R$3),"")</f>
        <v/>
      </c>
      <c r="S1038" s="251" t="str">
        <f>IF(LEN(INDEX(DataInput!$B$6:$G$2005,Cal!$B1038,Cal!S$3))&gt;0,INDEX(DataInput!$B$6:$G$2005,Cal!$B1038,Cal!S$3),"")</f>
        <v/>
      </c>
      <c r="T1038" s="253" t="str">
        <f>IF(LEN(INDEX(DataInput!$B$6:$G$2005,Cal!$B1038,Cal!T$3))&gt;0,INDEX(DataInput!$B$6:$G$2005,Cal!$B1038,Cal!T$3),"")</f>
        <v/>
      </c>
      <c r="U1038" s="254" t="str">
        <f>IF(LEN(INDEX(DataInput!$B$6:$G$2005,Cal!$B1038,Cal!U$3))&gt;0,INDEX(DataInput!$B$6:$G$2005,Cal!$B1038,Cal!U$3),"")</f>
        <v/>
      </c>
      <c r="V1038" s="262">
        <f t="shared" si="147"/>
        <v>0</v>
      </c>
      <c r="W1038" s="262" t="str">
        <f t="shared" si="148"/>
        <v/>
      </c>
      <c r="X1038" s="262" t="str">
        <f t="shared" si="149"/>
        <v/>
      </c>
      <c r="Y1038" s="257" t="str">
        <f t="shared" si="144"/>
        <v/>
      </c>
      <c r="Z1038" s="257" t="str">
        <f t="shared" si="145"/>
        <v/>
      </c>
      <c r="AA1038" s="258" t="str">
        <f t="shared" si="150"/>
        <v>No</v>
      </c>
      <c r="AB1038" s="259" t="str">
        <f>IFERROR(IF(COUNTIF($P$4:P1038,P1038)=1,P1038,""),"")</f>
        <v/>
      </c>
      <c r="AC1038" s="259" t="str">
        <f t="shared" si="151"/>
        <v/>
      </c>
      <c r="AD1038" s="259" t="str">
        <f t="shared" si="152"/>
        <v/>
      </c>
      <c r="AE1038" s="259" t="str">
        <f>IFERROR(IF(AND(Cal!P1038&gt;=Cal!$AG$5,Cal!P1038&lt;=Cal!$AH$5,PrintPayslip!$D$7=Cal!$Q1038),IF(LEN(P1038)&gt;0,P1038,0),""),"")</f>
        <v/>
      </c>
      <c r="AF1038" s="258" t="str">
        <f t="shared" si="146"/>
        <v/>
      </c>
    </row>
    <row r="1039" spans="2:32" x14ac:dyDescent="0.25">
      <c r="B1039" s="228">
        <v>1035</v>
      </c>
      <c r="C1039" s="247" t="str">
        <f>IF(LEN(INDEX(TaxData!$B$7:$D$4006,Cal!$B1039,Cal!C$3))&gt;0,INDEX(TaxData!$B$7:$D$4006,Cal!$B1039,Cal!C$3),"")</f>
        <v/>
      </c>
      <c r="D1039" s="247" t="str">
        <f>IF(LEN(INDEX(TaxData!$B$7:$D$4006,Cal!$B1039,Cal!D$3))&gt;0,INDEX(TaxData!$B$7:$D$4006,Cal!$B1039,Cal!D$3),"")</f>
        <v/>
      </c>
      <c r="E1039" s="247" t="str">
        <f>IF(LEN(INDEX(TaxData!$B$7:$D$4006,Cal!$B1039,Cal!E$3))&gt;0,INDEX(TaxData!$B$7:$D$4006,Cal!$B1039,Cal!E$3),"")</f>
        <v/>
      </c>
      <c r="F1039" s="230"/>
      <c r="H1039" s="234"/>
      <c r="I1039" s="234"/>
      <c r="J1039" s="234"/>
      <c r="K1039" s="234"/>
      <c r="O1039" s="228">
        <v>1035</v>
      </c>
      <c r="P1039" s="250" t="str">
        <f>IF(LEN(INDEX(DataInput!$B$6:$G$2005,Cal!$B1039,Cal!P$3))&gt;0,INDEX(DataInput!$B$6:$G$2005,Cal!$B1039,Cal!P$3),"")</f>
        <v/>
      </c>
      <c r="Q1039" s="251" t="str">
        <f>IF(LEN(INDEX(DataInput!$B$6:$G$2005,Cal!$B1039,Cal!Q$3))&gt;0,INDEX(DataInput!$B$6:$G$2005,Cal!$B1039,Cal!Q$3),"")</f>
        <v/>
      </c>
      <c r="R1039" s="252" t="str">
        <f>IF(LEN(INDEX(DataInput!$B$6:$G$2005,Cal!$B1039,Cal!R$3))&gt;0,INDEX(DataInput!$B$6:$G$2005,Cal!$B1039,Cal!R$3),"")</f>
        <v/>
      </c>
      <c r="S1039" s="251" t="str">
        <f>IF(LEN(INDEX(DataInput!$B$6:$G$2005,Cal!$B1039,Cal!S$3))&gt;0,INDEX(DataInput!$B$6:$G$2005,Cal!$B1039,Cal!S$3),"")</f>
        <v/>
      </c>
      <c r="T1039" s="253" t="str">
        <f>IF(LEN(INDEX(DataInput!$B$6:$G$2005,Cal!$B1039,Cal!T$3))&gt;0,INDEX(DataInput!$B$6:$G$2005,Cal!$B1039,Cal!T$3),"")</f>
        <v/>
      </c>
      <c r="U1039" s="254" t="str">
        <f>IF(LEN(INDEX(DataInput!$B$6:$G$2005,Cal!$B1039,Cal!U$3))&gt;0,INDEX(DataInput!$B$6:$G$2005,Cal!$B1039,Cal!U$3),"")</f>
        <v/>
      </c>
      <c r="V1039" s="262">
        <f t="shared" si="147"/>
        <v>0</v>
      </c>
      <c r="W1039" s="262" t="str">
        <f t="shared" si="148"/>
        <v/>
      </c>
      <c r="X1039" s="262" t="str">
        <f t="shared" si="149"/>
        <v/>
      </c>
      <c r="Y1039" s="257" t="str">
        <f t="shared" si="144"/>
        <v/>
      </c>
      <c r="Z1039" s="257" t="str">
        <f t="shared" si="145"/>
        <v/>
      </c>
      <c r="AA1039" s="258" t="str">
        <f t="shared" si="150"/>
        <v>No</v>
      </c>
      <c r="AB1039" s="259" t="str">
        <f>IFERROR(IF(COUNTIF($P$4:P1039,P1039)=1,P1039,""),"")</f>
        <v/>
      </c>
      <c r="AC1039" s="259" t="str">
        <f t="shared" si="151"/>
        <v/>
      </c>
      <c r="AD1039" s="259" t="str">
        <f t="shared" si="152"/>
        <v/>
      </c>
      <c r="AE1039" s="259" t="str">
        <f>IFERROR(IF(AND(Cal!P1039&gt;=Cal!$AG$5,Cal!P1039&lt;=Cal!$AH$5,PrintPayslip!$D$7=Cal!$Q1039),IF(LEN(P1039)&gt;0,P1039,0),""),"")</f>
        <v/>
      </c>
      <c r="AF1039" s="258" t="str">
        <f t="shared" si="146"/>
        <v/>
      </c>
    </row>
    <row r="1040" spans="2:32" x14ac:dyDescent="0.25">
      <c r="B1040" s="228">
        <v>1036</v>
      </c>
      <c r="C1040" s="247" t="str">
        <f>IF(LEN(INDEX(TaxData!$B$7:$D$4006,Cal!$B1040,Cal!C$3))&gt;0,INDEX(TaxData!$B$7:$D$4006,Cal!$B1040,Cal!C$3),"")</f>
        <v/>
      </c>
      <c r="D1040" s="247" t="str">
        <f>IF(LEN(INDEX(TaxData!$B$7:$D$4006,Cal!$B1040,Cal!D$3))&gt;0,INDEX(TaxData!$B$7:$D$4006,Cal!$B1040,Cal!D$3),"")</f>
        <v/>
      </c>
      <c r="E1040" s="247" t="str">
        <f>IF(LEN(INDEX(TaxData!$B$7:$D$4006,Cal!$B1040,Cal!E$3))&gt;0,INDEX(TaxData!$B$7:$D$4006,Cal!$B1040,Cal!E$3),"")</f>
        <v/>
      </c>
      <c r="F1040" s="230"/>
      <c r="H1040" s="234"/>
      <c r="I1040" s="234"/>
      <c r="J1040" s="234"/>
      <c r="K1040" s="234"/>
      <c r="O1040" s="228">
        <v>1036</v>
      </c>
      <c r="P1040" s="250" t="str">
        <f>IF(LEN(INDEX(DataInput!$B$6:$G$2005,Cal!$B1040,Cal!P$3))&gt;0,INDEX(DataInput!$B$6:$G$2005,Cal!$B1040,Cal!P$3),"")</f>
        <v/>
      </c>
      <c r="Q1040" s="251" t="str">
        <f>IF(LEN(INDEX(DataInput!$B$6:$G$2005,Cal!$B1040,Cal!Q$3))&gt;0,INDEX(DataInput!$B$6:$G$2005,Cal!$B1040,Cal!Q$3),"")</f>
        <v/>
      </c>
      <c r="R1040" s="252" t="str">
        <f>IF(LEN(INDEX(DataInput!$B$6:$G$2005,Cal!$B1040,Cal!R$3))&gt;0,INDEX(DataInput!$B$6:$G$2005,Cal!$B1040,Cal!R$3),"")</f>
        <v/>
      </c>
      <c r="S1040" s="251" t="str">
        <f>IF(LEN(INDEX(DataInput!$B$6:$G$2005,Cal!$B1040,Cal!S$3))&gt;0,INDEX(DataInput!$B$6:$G$2005,Cal!$B1040,Cal!S$3),"")</f>
        <v/>
      </c>
      <c r="T1040" s="253" t="str">
        <f>IF(LEN(INDEX(DataInput!$B$6:$G$2005,Cal!$B1040,Cal!T$3))&gt;0,INDEX(DataInput!$B$6:$G$2005,Cal!$B1040,Cal!T$3),"")</f>
        <v/>
      </c>
      <c r="U1040" s="254" t="str">
        <f>IF(LEN(INDEX(DataInput!$B$6:$G$2005,Cal!$B1040,Cal!U$3))&gt;0,INDEX(DataInput!$B$6:$G$2005,Cal!$B1040,Cal!U$3),"")</f>
        <v/>
      </c>
      <c r="V1040" s="262">
        <f t="shared" si="147"/>
        <v>0</v>
      </c>
      <c r="W1040" s="262" t="str">
        <f t="shared" si="148"/>
        <v/>
      </c>
      <c r="X1040" s="262" t="str">
        <f t="shared" si="149"/>
        <v/>
      </c>
      <c r="Y1040" s="257" t="str">
        <f t="shared" si="144"/>
        <v/>
      </c>
      <c r="Z1040" s="257" t="str">
        <f t="shared" si="145"/>
        <v/>
      </c>
      <c r="AA1040" s="258" t="str">
        <f t="shared" si="150"/>
        <v>No</v>
      </c>
      <c r="AB1040" s="259" t="str">
        <f>IFERROR(IF(COUNTIF($P$4:P1040,P1040)=1,P1040,""),"")</f>
        <v/>
      </c>
      <c r="AC1040" s="259" t="str">
        <f t="shared" si="151"/>
        <v/>
      </c>
      <c r="AD1040" s="259" t="str">
        <f t="shared" si="152"/>
        <v/>
      </c>
      <c r="AE1040" s="259" t="str">
        <f>IFERROR(IF(AND(Cal!P1040&gt;=Cal!$AG$5,Cal!P1040&lt;=Cal!$AH$5,PrintPayslip!$D$7=Cal!$Q1040),IF(LEN(P1040)&gt;0,P1040,0),""),"")</f>
        <v/>
      </c>
      <c r="AF1040" s="258" t="str">
        <f t="shared" si="146"/>
        <v/>
      </c>
    </row>
    <row r="1041" spans="2:32" x14ac:dyDescent="0.25">
      <c r="B1041" s="228">
        <v>1037</v>
      </c>
      <c r="C1041" s="247" t="str">
        <f>IF(LEN(INDEX(TaxData!$B$7:$D$4006,Cal!$B1041,Cal!C$3))&gt;0,INDEX(TaxData!$B$7:$D$4006,Cal!$B1041,Cal!C$3),"")</f>
        <v/>
      </c>
      <c r="D1041" s="247" t="str">
        <f>IF(LEN(INDEX(TaxData!$B$7:$D$4006,Cal!$B1041,Cal!D$3))&gt;0,INDEX(TaxData!$B$7:$D$4006,Cal!$B1041,Cal!D$3),"")</f>
        <v/>
      </c>
      <c r="E1041" s="247" t="str">
        <f>IF(LEN(INDEX(TaxData!$B$7:$D$4006,Cal!$B1041,Cal!E$3))&gt;0,INDEX(TaxData!$B$7:$D$4006,Cal!$B1041,Cal!E$3),"")</f>
        <v/>
      </c>
      <c r="F1041" s="230"/>
      <c r="H1041" s="234"/>
      <c r="I1041" s="234"/>
      <c r="J1041" s="234"/>
      <c r="K1041" s="234"/>
      <c r="O1041" s="228">
        <v>1037</v>
      </c>
      <c r="P1041" s="250" t="str">
        <f>IF(LEN(INDEX(DataInput!$B$6:$G$2005,Cal!$B1041,Cal!P$3))&gt;0,INDEX(DataInput!$B$6:$G$2005,Cal!$B1041,Cal!P$3),"")</f>
        <v/>
      </c>
      <c r="Q1041" s="251" t="str">
        <f>IF(LEN(INDEX(DataInput!$B$6:$G$2005,Cal!$B1041,Cal!Q$3))&gt;0,INDEX(DataInput!$B$6:$G$2005,Cal!$B1041,Cal!Q$3),"")</f>
        <v/>
      </c>
      <c r="R1041" s="252" t="str">
        <f>IF(LEN(INDEX(DataInput!$B$6:$G$2005,Cal!$B1041,Cal!R$3))&gt;0,INDEX(DataInput!$B$6:$G$2005,Cal!$B1041,Cal!R$3),"")</f>
        <v/>
      </c>
      <c r="S1041" s="251" t="str">
        <f>IF(LEN(INDEX(DataInput!$B$6:$G$2005,Cal!$B1041,Cal!S$3))&gt;0,INDEX(DataInput!$B$6:$G$2005,Cal!$B1041,Cal!S$3),"")</f>
        <v/>
      </c>
      <c r="T1041" s="253" t="str">
        <f>IF(LEN(INDEX(DataInput!$B$6:$G$2005,Cal!$B1041,Cal!T$3))&gt;0,INDEX(DataInput!$B$6:$G$2005,Cal!$B1041,Cal!T$3),"")</f>
        <v/>
      </c>
      <c r="U1041" s="254" t="str">
        <f>IF(LEN(INDEX(DataInput!$B$6:$G$2005,Cal!$B1041,Cal!U$3))&gt;0,INDEX(DataInput!$B$6:$G$2005,Cal!$B1041,Cal!U$3),"")</f>
        <v/>
      </c>
      <c r="V1041" s="262">
        <f t="shared" si="147"/>
        <v>0</v>
      </c>
      <c r="W1041" s="262" t="str">
        <f t="shared" si="148"/>
        <v/>
      </c>
      <c r="X1041" s="262" t="str">
        <f t="shared" si="149"/>
        <v/>
      </c>
      <c r="Y1041" s="257" t="str">
        <f t="shared" si="144"/>
        <v/>
      </c>
      <c r="Z1041" s="257" t="str">
        <f t="shared" si="145"/>
        <v/>
      </c>
      <c r="AA1041" s="258" t="str">
        <f t="shared" si="150"/>
        <v>No</v>
      </c>
      <c r="AB1041" s="259" t="str">
        <f>IFERROR(IF(COUNTIF($P$4:P1041,P1041)=1,P1041,""),"")</f>
        <v/>
      </c>
      <c r="AC1041" s="259" t="str">
        <f t="shared" si="151"/>
        <v/>
      </c>
      <c r="AD1041" s="259" t="str">
        <f t="shared" si="152"/>
        <v/>
      </c>
      <c r="AE1041" s="259" t="str">
        <f>IFERROR(IF(AND(Cal!P1041&gt;=Cal!$AG$5,Cal!P1041&lt;=Cal!$AH$5,PrintPayslip!$D$7=Cal!$Q1041),IF(LEN(P1041)&gt;0,P1041,0),""),"")</f>
        <v/>
      </c>
      <c r="AF1041" s="258" t="str">
        <f t="shared" si="146"/>
        <v/>
      </c>
    </row>
    <row r="1042" spans="2:32" x14ac:dyDescent="0.25">
      <c r="B1042" s="228">
        <v>1038</v>
      </c>
      <c r="C1042" s="247" t="str">
        <f>IF(LEN(INDEX(TaxData!$B$7:$D$4006,Cal!$B1042,Cal!C$3))&gt;0,INDEX(TaxData!$B$7:$D$4006,Cal!$B1042,Cal!C$3),"")</f>
        <v/>
      </c>
      <c r="D1042" s="247" t="str">
        <f>IF(LEN(INDEX(TaxData!$B$7:$D$4006,Cal!$B1042,Cal!D$3))&gt;0,INDEX(TaxData!$B$7:$D$4006,Cal!$B1042,Cal!D$3),"")</f>
        <v/>
      </c>
      <c r="E1042" s="247" t="str">
        <f>IF(LEN(INDEX(TaxData!$B$7:$D$4006,Cal!$B1042,Cal!E$3))&gt;0,INDEX(TaxData!$B$7:$D$4006,Cal!$B1042,Cal!E$3),"")</f>
        <v/>
      </c>
      <c r="F1042" s="230"/>
      <c r="H1042" s="234"/>
      <c r="I1042" s="234"/>
      <c r="J1042" s="234"/>
      <c r="K1042" s="234"/>
      <c r="O1042" s="228">
        <v>1038</v>
      </c>
      <c r="P1042" s="250" t="str">
        <f>IF(LEN(INDEX(DataInput!$B$6:$G$2005,Cal!$B1042,Cal!P$3))&gt;0,INDEX(DataInput!$B$6:$G$2005,Cal!$B1042,Cal!P$3),"")</f>
        <v/>
      </c>
      <c r="Q1042" s="251" t="str">
        <f>IF(LEN(INDEX(DataInput!$B$6:$G$2005,Cal!$B1042,Cal!Q$3))&gt;0,INDEX(DataInput!$B$6:$G$2005,Cal!$B1042,Cal!Q$3),"")</f>
        <v/>
      </c>
      <c r="R1042" s="252" t="str">
        <f>IF(LEN(INDEX(DataInput!$B$6:$G$2005,Cal!$B1042,Cal!R$3))&gt;0,INDEX(DataInput!$B$6:$G$2005,Cal!$B1042,Cal!R$3),"")</f>
        <v/>
      </c>
      <c r="S1042" s="251" t="str">
        <f>IF(LEN(INDEX(DataInput!$B$6:$G$2005,Cal!$B1042,Cal!S$3))&gt;0,INDEX(DataInput!$B$6:$G$2005,Cal!$B1042,Cal!S$3),"")</f>
        <v/>
      </c>
      <c r="T1042" s="253" t="str">
        <f>IF(LEN(INDEX(DataInput!$B$6:$G$2005,Cal!$B1042,Cal!T$3))&gt;0,INDEX(DataInput!$B$6:$G$2005,Cal!$B1042,Cal!T$3),"")</f>
        <v/>
      </c>
      <c r="U1042" s="254" t="str">
        <f>IF(LEN(INDEX(DataInput!$B$6:$G$2005,Cal!$B1042,Cal!U$3))&gt;0,INDEX(DataInput!$B$6:$G$2005,Cal!$B1042,Cal!U$3),"")</f>
        <v/>
      </c>
      <c r="V1042" s="262">
        <f t="shared" si="147"/>
        <v>0</v>
      </c>
      <c r="W1042" s="262" t="str">
        <f t="shared" si="148"/>
        <v/>
      </c>
      <c r="X1042" s="262" t="str">
        <f t="shared" si="149"/>
        <v/>
      </c>
      <c r="Y1042" s="257" t="str">
        <f t="shared" si="144"/>
        <v/>
      </c>
      <c r="Z1042" s="257" t="str">
        <f t="shared" si="145"/>
        <v/>
      </c>
      <c r="AA1042" s="258" t="str">
        <f t="shared" si="150"/>
        <v>No</v>
      </c>
      <c r="AB1042" s="259" t="str">
        <f>IFERROR(IF(COUNTIF($P$4:P1042,P1042)=1,P1042,""),"")</f>
        <v/>
      </c>
      <c r="AC1042" s="259" t="str">
        <f t="shared" si="151"/>
        <v/>
      </c>
      <c r="AD1042" s="259" t="str">
        <f t="shared" si="152"/>
        <v/>
      </c>
      <c r="AE1042" s="259" t="str">
        <f>IFERROR(IF(AND(Cal!P1042&gt;=Cal!$AG$5,Cal!P1042&lt;=Cal!$AH$5,PrintPayslip!$D$7=Cal!$Q1042),IF(LEN(P1042)&gt;0,P1042,0),""),"")</f>
        <v/>
      </c>
      <c r="AF1042" s="258" t="str">
        <f t="shared" si="146"/>
        <v/>
      </c>
    </row>
    <row r="1043" spans="2:32" x14ac:dyDescent="0.25">
      <c r="B1043" s="228">
        <v>1039</v>
      </c>
      <c r="C1043" s="247" t="str">
        <f>IF(LEN(INDEX(TaxData!$B$7:$D$4006,Cal!$B1043,Cal!C$3))&gt;0,INDEX(TaxData!$B$7:$D$4006,Cal!$B1043,Cal!C$3),"")</f>
        <v/>
      </c>
      <c r="D1043" s="247" t="str">
        <f>IF(LEN(INDEX(TaxData!$B$7:$D$4006,Cal!$B1043,Cal!D$3))&gt;0,INDEX(TaxData!$B$7:$D$4006,Cal!$B1043,Cal!D$3),"")</f>
        <v/>
      </c>
      <c r="E1043" s="247" t="str">
        <f>IF(LEN(INDEX(TaxData!$B$7:$D$4006,Cal!$B1043,Cal!E$3))&gt;0,INDEX(TaxData!$B$7:$D$4006,Cal!$B1043,Cal!E$3),"")</f>
        <v/>
      </c>
      <c r="F1043" s="230"/>
      <c r="H1043" s="234"/>
      <c r="I1043" s="234"/>
      <c r="J1043" s="234"/>
      <c r="K1043" s="234"/>
      <c r="O1043" s="228">
        <v>1039</v>
      </c>
      <c r="P1043" s="250" t="str">
        <f>IF(LEN(INDEX(DataInput!$B$6:$G$2005,Cal!$B1043,Cal!P$3))&gt;0,INDEX(DataInput!$B$6:$G$2005,Cal!$B1043,Cal!P$3),"")</f>
        <v/>
      </c>
      <c r="Q1043" s="251" t="str">
        <f>IF(LEN(INDEX(DataInput!$B$6:$G$2005,Cal!$B1043,Cal!Q$3))&gt;0,INDEX(DataInput!$B$6:$G$2005,Cal!$B1043,Cal!Q$3),"")</f>
        <v/>
      </c>
      <c r="R1043" s="252" t="str">
        <f>IF(LEN(INDEX(DataInput!$B$6:$G$2005,Cal!$B1043,Cal!R$3))&gt;0,INDEX(DataInput!$B$6:$G$2005,Cal!$B1043,Cal!R$3),"")</f>
        <v/>
      </c>
      <c r="S1043" s="251" t="str">
        <f>IF(LEN(INDEX(DataInput!$B$6:$G$2005,Cal!$B1043,Cal!S$3))&gt;0,INDEX(DataInput!$B$6:$G$2005,Cal!$B1043,Cal!S$3),"")</f>
        <v/>
      </c>
      <c r="T1043" s="253" t="str">
        <f>IF(LEN(INDEX(DataInput!$B$6:$G$2005,Cal!$B1043,Cal!T$3))&gt;0,INDEX(DataInput!$B$6:$G$2005,Cal!$B1043,Cal!T$3),"")</f>
        <v/>
      </c>
      <c r="U1043" s="254" t="str">
        <f>IF(LEN(INDEX(DataInput!$B$6:$G$2005,Cal!$B1043,Cal!U$3))&gt;0,INDEX(DataInput!$B$6:$G$2005,Cal!$B1043,Cal!U$3),"")</f>
        <v/>
      </c>
      <c r="V1043" s="262">
        <f t="shared" si="147"/>
        <v>0</v>
      </c>
      <c r="W1043" s="262" t="str">
        <f t="shared" si="148"/>
        <v/>
      </c>
      <c r="X1043" s="262" t="str">
        <f t="shared" si="149"/>
        <v/>
      </c>
      <c r="Y1043" s="257" t="str">
        <f t="shared" si="144"/>
        <v/>
      </c>
      <c r="Z1043" s="257" t="str">
        <f t="shared" si="145"/>
        <v/>
      </c>
      <c r="AA1043" s="258" t="str">
        <f t="shared" si="150"/>
        <v>No</v>
      </c>
      <c r="AB1043" s="259" t="str">
        <f>IFERROR(IF(COUNTIF($P$4:P1043,P1043)=1,P1043,""),"")</f>
        <v/>
      </c>
      <c r="AC1043" s="259" t="str">
        <f t="shared" si="151"/>
        <v/>
      </c>
      <c r="AD1043" s="259" t="str">
        <f t="shared" si="152"/>
        <v/>
      </c>
      <c r="AE1043" s="259" t="str">
        <f>IFERROR(IF(AND(Cal!P1043&gt;=Cal!$AG$5,Cal!P1043&lt;=Cal!$AH$5,PrintPayslip!$D$7=Cal!$Q1043),IF(LEN(P1043)&gt;0,P1043,0),""),"")</f>
        <v/>
      </c>
      <c r="AF1043" s="258" t="str">
        <f t="shared" si="146"/>
        <v/>
      </c>
    </row>
    <row r="1044" spans="2:32" x14ac:dyDescent="0.25">
      <c r="B1044" s="228">
        <v>1040</v>
      </c>
      <c r="C1044" s="247" t="str">
        <f>IF(LEN(INDEX(TaxData!$B$7:$D$4006,Cal!$B1044,Cal!C$3))&gt;0,INDEX(TaxData!$B$7:$D$4006,Cal!$B1044,Cal!C$3),"")</f>
        <v/>
      </c>
      <c r="D1044" s="247" t="str">
        <f>IF(LEN(INDEX(TaxData!$B$7:$D$4006,Cal!$B1044,Cal!D$3))&gt;0,INDEX(TaxData!$B$7:$D$4006,Cal!$B1044,Cal!D$3),"")</f>
        <v/>
      </c>
      <c r="E1044" s="247" t="str">
        <f>IF(LEN(INDEX(TaxData!$B$7:$D$4006,Cal!$B1044,Cal!E$3))&gt;0,INDEX(TaxData!$B$7:$D$4006,Cal!$B1044,Cal!E$3),"")</f>
        <v/>
      </c>
      <c r="F1044" s="230"/>
      <c r="H1044" s="234"/>
      <c r="I1044" s="234"/>
      <c r="J1044" s="234"/>
      <c r="K1044" s="234"/>
      <c r="O1044" s="228">
        <v>1040</v>
      </c>
      <c r="P1044" s="250" t="str">
        <f>IF(LEN(INDEX(DataInput!$B$6:$G$2005,Cal!$B1044,Cal!P$3))&gt;0,INDEX(DataInput!$B$6:$G$2005,Cal!$B1044,Cal!P$3),"")</f>
        <v/>
      </c>
      <c r="Q1044" s="251" t="str">
        <f>IF(LEN(INDEX(DataInput!$B$6:$G$2005,Cal!$B1044,Cal!Q$3))&gt;0,INDEX(DataInput!$B$6:$G$2005,Cal!$B1044,Cal!Q$3),"")</f>
        <v/>
      </c>
      <c r="R1044" s="252" t="str">
        <f>IF(LEN(INDEX(DataInput!$B$6:$G$2005,Cal!$B1044,Cal!R$3))&gt;0,INDEX(DataInput!$B$6:$G$2005,Cal!$B1044,Cal!R$3),"")</f>
        <v/>
      </c>
      <c r="S1044" s="251" t="str">
        <f>IF(LEN(INDEX(DataInput!$B$6:$G$2005,Cal!$B1044,Cal!S$3))&gt;0,INDEX(DataInput!$B$6:$G$2005,Cal!$B1044,Cal!S$3),"")</f>
        <v/>
      </c>
      <c r="T1044" s="253" t="str">
        <f>IF(LEN(INDEX(DataInput!$B$6:$G$2005,Cal!$B1044,Cal!T$3))&gt;0,INDEX(DataInput!$B$6:$G$2005,Cal!$B1044,Cal!T$3),"")</f>
        <v/>
      </c>
      <c r="U1044" s="254" t="str">
        <f>IF(LEN(INDEX(DataInput!$B$6:$G$2005,Cal!$B1044,Cal!U$3))&gt;0,INDEX(DataInput!$B$6:$G$2005,Cal!$B1044,Cal!U$3),"")</f>
        <v/>
      </c>
      <c r="V1044" s="262">
        <f t="shared" si="147"/>
        <v>0</v>
      </c>
      <c r="W1044" s="262" t="str">
        <f t="shared" si="148"/>
        <v/>
      </c>
      <c r="X1044" s="262" t="str">
        <f t="shared" si="149"/>
        <v/>
      </c>
      <c r="Y1044" s="257" t="str">
        <f t="shared" si="144"/>
        <v/>
      </c>
      <c r="Z1044" s="257" t="str">
        <f t="shared" si="145"/>
        <v/>
      </c>
      <c r="AA1044" s="258" t="str">
        <f t="shared" si="150"/>
        <v>No</v>
      </c>
      <c r="AB1044" s="259" t="str">
        <f>IFERROR(IF(COUNTIF($P$4:P1044,P1044)=1,P1044,""),"")</f>
        <v/>
      </c>
      <c r="AC1044" s="259" t="str">
        <f t="shared" si="151"/>
        <v/>
      </c>
      <c r="AD1044" s="259" t="str">
        <f t="shared" si="152"/>
        <v/>
      </c>
      <c r="AE1044" s="259" t="str">
        <f>IFERROR(IF(AND(Cal!P1044&gt;=Cal!$AG$5,Cal!P1044&lt;=Cal!$AH$5,PrintPayslip!$D$7=Cal!$Q1044),IF(LEN(P1044)&gt;0,P1044,0),""),"")</f>
        <v/>
      </c>
      <c r="AF1044" s="258" t="str">
        <f t="shared" si="146"/>
        <v/>
      </c>
    </row>
    <row r="1045" spans="2:32" x14ac:dyDescent="0.25">
      <c r="B1045" s="228">
        <v>1041</v>
      </c>
      <c r="C1045" s="247" t="str">
        <f>IF(LEN(INDEX(TaxData!$B$7:$D$4006,Cal!$B1045,Cal!C$3))&gt;0,INDEX(TaxData!$B$7:$D$4006,Cal!$B1045,Cal!C$3),"")</f>
        <v/>
      </c>
      <c r="D1045" s="247" t="str">
        <f>IF(LEN(INDEX(TaxData!$B$7:$D$4006,Cal!$B1045,Cal!D$3))&gt;0,INDEX(TaxData!$B$7:$D$4006,Cal!$B1045,Cal!D$3),"")</f>
        <v/>
      </c>
      <c r="E1045" s="247" t="str">
        <f>IF(LEN(INDEX(TaxData!$B$7:$D$4006,Cal!$B1045,Cal!E$3))&gt;0,INDEX(TaxData!$B$7:$D$4006,Cal!$B1045,Cal!E$3),"")</f>
        <v/>
      </c>
      <c r="F1045" s="230"/>
      <c r="H1045" s="234"/>
      <c r="I1045" s="234"/>
      <c r="J1045" s="234"/>
      <c r="K1045" s="234"/>
      <c r="O1045" s="228">
        <v>1041</v>
      </c>
      <c r="P1045" s="250" t="str">
        <f>IF(LEN(INDEX(DataInput!$B$6:$G$2005,Cal!$B1045,Cal!P$3))&gt;0,INDEX(DataInput!$B$6:$G$2005,Cal!$B1045,Cal!P$3),"")</f>
        <v/>
      </c>
      <c r="Q1045" s="251" t="str">
        <f>IF(LEN(INDEX(DataInput!$B$6:$G$2005,Cal!$B1045,Cal!Q$3))&gt;0,INDEX(DataInput!$B$6:$G$2005,Cal!$B1045,Cal!Q$3),"")</f>
        <v/>
      </c>
      <c r="R1045" s="252" t="str">
        <f>IF(LEN(INDEX(DataInput!$B$6:$G$2005,Cal!$B1045,Cal!R$3))&gt;0,INDEX(DataInput!$B$6:$G$2005,Cal!$B1045,Cal!R$3),"")</f>
        <v/>
      </c>
      <c r="S1045" s="251" t="str">
        <f>IF(LEN(INDEX(DataInput!$B$6:$G$2005,Cal!$B1045,Cal!S$3))&gt;0,INDEX(DataInput!$B$6:$G$2005,Cal!$B1045,Cal!S$3),"")</f>
        <v/>
      </c>
      <c r="T1045" s="253" t="str">
        <f>IF(LEN(INDEX(DataInput!$B$6:$G$2005,Cal!$B1045,Cal!T$3))&gt;0,INDEX(DataInput!$B$6:$G$2005,Cal!$B1045,Cal!T$3),"")</f>
        <v/>
      </c>
      <c r="U1045" s="254" t="str">
        <f>IF(LEN(INDEX(DataInput!$B$6:$G$2005,Cal!$B1045,Cal!U$3))&gt;0,INDEX(DataInput!$B$6:$G$2005,Cal!$B1045,Cal!U$3),"")</f>
        <v/>
      </c>
      <c r="V1045" s="262">
        <f t="shared" si="147"/>
        <v>0</v>
      </c>
      <c r="W1045" s="262" t="str">
        <f t="shared" si="148"/>
        <v/>
      </c>
      <c r="X1045" s="262" t="str">
        <f t="shared" si="149"/>
        <v/>
      </c>
      <c r="Y1045" s="257" t="str">
        <f t="shared" si="144"/>
        <v/>
      </c>
      <c r="Z1045" s="257" t="str">
        <f t="shared" si="145"/>
        <v/>
      </c>
      <c r="AA1045" s="258" t="str">
        <f t="shared" si="150"/>
        <v>No</v>
      </c>
      <c r="AB1045" s="259" t="str">
        <f>IFERROR(IF(COUNTIF($P$4:P1045,P1045)=1,P1045,""),"")</f>
        <v/>
      </c>
      <c r="AC1045" s="259" t="str">
        <f t="shared" si="151"/>
        <v/>
      </c>
      <c r="AD1045" s="259" t="str">
        <f t="shared" si="152"/>
        <v/>
      </c>
      <c r="AE1045" s="259" t="str">
        <f>IFERROR(IF(AND(Cal!P1045&gt;=Cal!$AG$5,Cal!P1045&lt;=Cal!$AH$5,PrintPayslip!$D$7=Cal!$Q1045),IF(LEN(P1045)&gt;0,P1045,0),""),"")</f>
        <v/>
      </c>
      <c r="AF1045" s="258" t="str">
        <f t="shared" si="146"/>
        <v/>
      </c>
    </row>
    <row r="1046" spans="2:32" x14ac:dyDescent="0.25">
      <c r="B1046" s="228">
        <v>1042</v>
      </c>
      <c r="C1046" s="247" t="str">
        <f>IF(LEN(INDEX(TaxData!$B$7:$D$4006,Cal!$B1046,Cal!C$3))&gt;0,INDEX(TaxData!$B$7:$D$4006,Cal!$B1046,Cal!C$3),"")</f>
        <v/>
      </c>
      <c r="D1046" s="247" t="str">
        <f>IF(LEN(INDEX(TaxData!$B$7:$D$4006,Cal!$B1046,Cal!D$3))&gt;0,INDEX(TaxData!$B$7:$D$4006,Cal!$B1046,Cal!D$3),"")</f>
        <v/>
      </c>
      <c r="E1046" s="247" t="str">
        <f>IF(LEN(INDEX(TaxData!$B$7:$D$4006,Cal!$B1046,Cal!E$3))&gt;0,INDEX(TaxData!$B$7:$D$4006,Cal!$B1046,Cal!E$3),"")</f>
        <v/>
      </c>
      <c r="F1046" s="230"/>
      <c r="H1046" s="234"/>
      <c r="I1046" s="234"/>
      <c r="J1046" s="234"/>
      <c r="K1046" s="234"/>
      <c r="O1046" s="228">
        <v>1042</v>
      </c>
      <c r="P1046" s="250" t="str">
        <f>IF(LEN(INDEX(DataInput!$B$6:$G$2005,Cal!$B1046,Cal!P$3))&gt;0,INDEX(DataInput!$B$6:$G$2005,Cal!$B1046,Cal!P$3),"")</f>
        <v/>
      </c>
      <c r="Q1046" s="251" t="str">
        <f>IF(LEN(INDEX(DataInput!$B$6:$G$2005,Cal!$B1046,Cal!Q$3))&gt;0,INDEX(DataInput!$B$6:$G$2005,Cal!$B1046,Cal!Q$3),"")</f>
        <v/>
      </c>
      <c r="R1046" s="252" t="str">
        <f>IF(LEN(INDEX(DataInput!$B$6:$G$2005,Cal!$B1046,Cal!R$3))&gt;0,INDEX(DataInput!$B$6:$G$2005,Cal!$B1046,Cal!R$3),"")</f>
        <v/>
      </c>
      <c r="S1046" s="251" t="str">
        <f>IF(LEN(INDEX(DataInput!$B$6:$G$2005,Cal!$B1046,Cal!S$3))&gt;0,INDEX(DataInput!$B$6:$G$2005,Cal!$B1046,Cal!S$3),"")</f>
        <v/>
      </c>
      <c r="T1046" s="253" t="str">
        <f>IF(LEN(INDEX(DataInput!$B$6:$G$2005,Cal!$B1046,Cal!T$3))&gt;0,INDEX(DataInput!$B$6:$G$2005,Cal!$B1046,Cal!T$3),"")</f>
        <v/>
      </c>
      <c r="U1046" s="254" t="str">
        <f>IF(LEN(INDEX(DataInput!$B$6:$G$2005,Cal!$B1046,Cal!U$3))&gt;0,INDEX(DataInput!$B$6:$G$2005,Cal!$B1046,Cal!U$3),"")</f>
        <v/>
      </c>
      <c r="V1046" s="262">
        <f t="shared" si="147"/>
        <v>0</v>
      </c>
      <c r="W1046" s="262" t="str">
        <f t="shared" si="148"/>
        <v/>
      </c>
      <c r="X1046" s="262" t="str">
        <f t="shared" si="149"/>
        <v/>
      </c>
      <c r="Y1046" s="257" t="str">
        <f t="shared" si="144"/>
        <v/>
      </c>
      <c r="Z1046" s="257" t="str">
        <f t="shared" si="145"/>
        <v/>
      </c>
      <c r="AA1046" s="258" t="str">
        <f t="shared" si="150"/>
        <v>No</v>
      </c>
      <c r="AB1046" s="259" t="str">
        <f>IFERROR(IF(COUNTIF($P$4:P1046,P1046)=1,P1046,""),"")</f>
        <v/>
      </c>
      <c r="AC1046" s="259" t="str">
        <f t="shared" si="151"/>
        <v/>
      </c>
      <c r="AD1046" s="259" t="str">
        <f t="shared" si="152"/>
        <v/>
      </c>
      <c r="AE1046" s="259" t="str">
        <f>IFERROR(IF(AND(Cal!P1046&gt;=Cal!$AG$5,Cal!P1046&lt;=Cal!$AH$5,PrintPayslip!$D$7=Cal!$Q1046),IF(LEN(P1046)&gt;0,P1046,0),""),"")</f>
        <v/>
      </c>
      <c r="AF1046" s="258" t="str">
        <f t="shared" si="146"/>
        <v/>
      </c>
    </row>
    <row r="1047" spans="2:32" x14ac:dyDescent="0.25">
      <c r="B1047" s="228">
        <v>1043</v>
      </c>
      <c r="C1047" s="247" t="str">
        <f>IF(LEN(INDEX(TaxData!$B$7:$D$4006,Cal!$B1047,Cal!C$3))&gt;0,INDEX(TaxData!$B$7:$D$4006,Cal!$B1047,Cal!C$3),"")</f>
        <v/>
      </c>
      <c r="D1047" s="247" t="str">
        <f>IF(LEN(INDEX(TaxData!$B$7:$D$4006,Cal!$B1047,Cal!D$3))&gt;0,INDEX(TaxData!$B$7:$D$4006,Cal!$B1047,Cal!D$3),"")</f>
        <v/>
      </c>
      <c r="E1047" s="247" t="str">
        <f>IF(LEN(INDEX(TaxData!$B$7:$D$4006,Cal!$B1047,Cal!E$3))&gt;0,INDEX(TaxData!$B$7:$D$4006,Cal!$B1047,Cal!E$3),"")</f>
        <v/>
      </c>
      <c r="F1047" s="230"/>
      <c r="H1047" s="234"/>
      <c r="I1047" s="234"/>
      <c r="J1047" s="234"/>
      <c r="K1047" s="234"/>
      <c r="O1047" s="228">
        <v>1043</v>
      </c>
      <c r="P1047" s="250" t="str">
        <f>IF(LEN(INDEX(DataInput!$B$6:$G$2005,Cal!$B1047,Cal!P$3))&gt;0,INDEX(DataInput!$B$6:$G$2005,Cal!$B1047,Cal!P$3),"")</f>
        <v/>
      </c>
      <c r="Q1047" s="251" t="str">
        <f>IF(LEN(INDEX(DataInput!$B$6:$G$2005,Cal!$B1047,Cal!Q$3))&gt;0,INDEX(DataInput!$B$6:$G$2005,Cal!$B1047,Cal!Q$3),"")</f>
        <v/>
      </c>
      <c r="R1047" s="252" t="str">
        <f>IF(LEN(INDEX(DataInput!$B$6:$G$2005,Cal!$B1047,Cal!R$3))&gt;0,INDEX(DataInput!$B$6:$G$2005,Cal!$B1047,Cal!R$3),"")</f>
        <v/>
      </c>
      <c r="S1047" s="251" t="str">
        <f>IF(LEN(INDEX(DataInput!$B$6:$G$2005,Cal!$B1047,Cal!S$3))&gt;0,INDEX(DataInput!$B$6:$G$2005,Cal!$B1047,Cal!S$3),"")</f>
        <v/>
      </c>
      <c r="T1047" s="253" t="str">
        <f>IF(LEN(INDEX(DataInput!$B$6:$G$2005,Cal!$B1047,Cal!T$3))&gt;0,INDEX(DataInput!$B$6:$G$2005,Cal!$B1047,Cal!T$3),"")</f>
        <v/>
      </c>
      <c r="U1047" s="254" t="str">
        <f>IF(LEN(INDEX(DataInput!$B$6:$G$2005,Cal!$B1047,Cal!U$3))&gt;0,INDEX(DataInput!$B$6:$G$2005,Cal!$B1047,Cal!U$3),"")</f>
        <v/>
      </c>
      <c r="V1047" s="262">
        <f t="shared" si="147"/>
        <v>0</v>
      </c>
      <c r="W1047" s="262" t="str">
        <f t="shared" si="148"/>
        <v/>
      </c>
      <c r="X1047" s="262" t="str">
        <f t="shared" si="149"/>
        <v/>
      </c>
      <c r="Y1047" s="257" t="str">
        <f t="shared" si="144"/>
        <v/>
      </c>
      <c r="Z1047" s="257" t="str">
        <f t="shared" si="145"/>
        <v/>
      </c>
      <c r="AA1047" s="258" t="str">
        <f t="shared" si="150"/>
        <v>No</v>
      </c>
      <c r="AB1047" s="259" t="str">
        <f>IFERROR(IF(COUNTIF($P$4:P1047,P1047)=1,P1047,""),"")</f>
        <v/>
      </c>
      <c r="AC1047" s="259" t="str">
        <f t="shared" si="151"/>
        <v/>
      </c>
      <c r="AD1047" s="259" t="str">
        <f t="shared" si="152"/>
        <v/>
      </c>
      <c r="AE1047" s="259" t="str">
        <f>IFERROR(IF(AND(Cal!P1047&gt;=Cal!$AG$5,Cal!P1047&lt;=Cal!$AH$5,PrintPayslip!$D$7=Cal!$Q1047),IF(LEN(P1047)&gt;0,P1047,0),""),"")</f>
        <v/>
      </c>
      <c r="AF1047" s="258" t="str">
        <f t="shared" si="146"/>
        <v/>
      </c>
    </row>
    <row r="1048" spans="2:32" x14ac:dyDescent="0.25">
      <c r="B1048" s="228">
        <v>1044</v>
      </c>
      <c r="C1048" s="247" t="str">
        <f>IF(LEN(INDEX(TaxData!$B$7:$D$4006,Cal!$B1048,Cal!C$3))&gt;0,INDEX(TaxData!$B$7:$D$4006,Cal!$B1048,Cal!C$3),"")</f>
        <v/>
      </c>
      <c r="D1048" s="247" t="str">
        <f>IF(LEN(INDEX(TaxData!$B$7:$D$4006,Cal!$B1048,Cal!D$3))&gt;0,INDEX(TaxData!$B$7:$D$4006,Cal!$B1048,Cal!D$3),"")</f>
        <v/>
      </c>
      <c r="E1048" s="247" t="str">
        <f>IF(LEN(INDEX(TaxData!$B$7:$D$4006,Cal!$B1048,Cal!E$3))&gt;0,INDEX(TaxData!$B$7:$D$4006,Cal!$B1048,Cal!E$3),"")</f>
        <v/>
      </c>
      <c r="F1048" s="230"/>
      <c r="H1048" s="234"/>
      <c r="I1048" s="234"/>
      <c r="J1048" s="234"/>
      <c r="K1048" s="234"/>
      <c r="O1048" s="228">
        <v>1044</v>
      </c>
      <c r="P1048" s="250" t="str">
        <f>IF(LEN(INDEX(DataInput!$B$6:$G$2005,Cal!$B1048,Cal!P$3))&gt;0,INDEX(DataInput!$B$6:$G$2005,Cal!$B1048,Cal!P$3),"")</f>
        <v/>
      </c>
      <c r="Q1048" s="251" t="str">
        <f>IF(LEN(INDEX(DataInput!$B$6:$G$2005,Cal!$B1048,Cal!Q$3))&gt;0,INDEX(DataInput!$B$6:$G$2005,Cal!$B1048,Cal!Q$3),"")</f>
        <v/>
      </c>
      <c r="R1048" s="252" t="str">
        <f>IF(LEN(INDEX(DataInput!$B$6:$G$2005,Cal!$B1048,Cal!R$3))&gt;0,INDEX(DataInput!$B$6:$G$2005,Cal!$B1048,Cal!R$3),"")</f>
        <v/>
      </c>
      <c r="S1048" s="251" t="str">
        <f>IF(LEN(INDEX(DataInput!$B$6:$G$2005,Cal!$B1048,Cal!S$3))&gt;0,INDEX(DataInput!$B$6:$G$2005,Cal!$B1048,Cal!S$3),"")</f>
        <v/>
      </c>
      <c r="T1048" s="253" t="str">
        <f>IF(LEN(INDEX(DataInput!$B$6:$G$2005,Cal!$B1048,Cal!T$3))&gt;0,INDEX(DataInput!$B$6:$G$2005,Cal!$B1048,Cal!T$3),"")</f>
        <v/>
      </c>
      <c r="U1048" s="254" t="str">
        <f>IF(LEN(INDEX(DataInput!$B$6:$G$2005,Cal!$B1048,Cal!U$3))&gt;0,INDEX(DataInput!$B$6:$G$2005,Cal!$B1048,Cal!U$3),"")</f>
        <v/>
      </c>
      <c r="V1048" s="262">
        <f t="shared" si="147"/>
        <v>0</v>
      </c>
      <c r="W1048" s="262" t="str">
        <f t="shared" si="148"/>
        <v/>
      </c>
      <c r="X1048" s="262" t="str">
        <f t="shared" si="149"/>
        <v/>
      </c>
      <c r="Y1048" s="257" t="str">
        <f t="shared" si="144"/>
        <v/>
      </c>
      <c r="Z1048" s="257" t="str">
        <f t="shared" si="145"/>
        <v/>
      </c>
      <c r="AA1048" s="258" t="str">
        <f t="shared" si="150"/>
        <v>No</v>
      </c>
      <c r="AB1048" s="259" t="str">
        <f>IFERROR(IF(COUNTIF($P$4:P1048,P1048)=1,P1048,""),"")</f>
        <v/>
      </c>
      <c r="AC1048" s="259" t="str">
        <f t="shared" si="151"/>
        <v/>
      </c>
      <c r="AD1048" s="259" t="str">
        <f t="shared" si="152"/>
        <v/>
      </c>
      <c r="AE1048" s="259" t="str">
        <f>IFERROR(IF(AND(Cal!P1048&gt;=Cal!$AG$5,Cal!P1048&lt;=Cal!$AH$5,PrintPayslip!$D$7=Cal!$Q1048),IF(LEN(P1048)&gt;0,P1048,0),""),"")</f>
        <v/>
      </c>
      <c r="AF1048" s="258" t="str">
        <f t="shared" si="146"/>
        <v/>
      </c>
    </row>
    <row r="1049" spans="2:32" x14ac:dyDescent="0.25">
      <c r="B1049" s="228">
        <v>1045</v>
      </c>
      <c r="C1049" s="247" t="str">
        <f>IF(LEN(INDEX(TaxData!$B$7:$D$4006,Cal!$B1049,Cal!C$3))&gt;0,INDEX(TaxData!$B$7:$D$4006,Cal!$B1049,Cal!C$3),"")</f>
        <v/>
      </c>
      <c r="D1049" s="247" t="str">
        <f>IF(LEN(INDEX(TaxData!$B$7:$D$4006,Cal!$B1049,Cal!D$3))&gt;0,INDEX(TaxData!$B$7:$D$4006,Cal!$B1049,Cal!D$3),"")</f>
        <v/>
      </c>
      <c r="E1049" s="247" t="str">
        <f>IF(LEN(INDEX(TaxData!$B$7:$D$4006,Cal!$B1049,Cal!E$3))&gt;0,INDEX(TaxData!$B$7:$D$4006,Cal!$B1049,Cal!E$3),"")</f>
        <v/>
      </c>
      <c r="F1049" s="230"/>
      <c r="H1049" s="234"/>
      <c r="I1049" s="234"/>
      <c r="J1049" s="234"/>
      <c r="K1049" s="234"/>
      <c r="O1049" s="228">
        <v>1045</v>
      </c>
      <c r="P1049" s="250" t="str">
        <f>IF(LEN(INDEX(DataInput!$B$6:$G$2005,Cal!$B1049,Cal!P$3))&gt;0,INDEX(DataInput!$B$6:$G$2005,Cal!$B1049,Cal!P$3),"")</f>
        <v/>
      </c>
      <c r="Q1049" s="251" t="str">
        <f>IF(LEN(INDEX(DataInput!$B$6:$G$2005,Cal!$B1049,Cal!Q$3))&gt;0,INDEX(DataInput!$B$6:$G$2005,Cal!$B1049,Cal!Q$3),"")</f>
        <v/>
      </c>
      <c r="R1049" s="252" t="str">
        <f>IF(LEN(INDEX(DataInput!$B$6:$G$2005,Cal!$B1049,Cal!R$3))&gt;0,INDEX(DataInput!$B$6:$G$2005,Cal!$B1049,Cal!R$3),"")</f>
        <v/>
      </c>
      <c r="S1049" s="251" t="str">
        <f>IF(LEN(INDEX(DataInput!$B$6:$G$2005,Cal!$B1049,Cal!S$3))&gt;0,INDEX(DataInput!$B$6:$G$2005,Cal!$B1049,Cal!S$3),"")</f>
        <v/>
      </c>
      <c r="T1049" s="253" t="str">
        <f>IF(LEN(INDEX(DataInput!$B$6:$G$2005,Cal!$B1049,Cal!T$3))&gt;0,INDEX(DataInput!$B$6:$G$2005,Cal!$B1049,Cal!T$3),"")</f>
        <v/>
      </c>
      <c r="U1049" s="254" t="str">
        <f>IF(LEN(INDEX(DataInput!$B$6:$G$2005,Cal!$B1049,Cal!U$3))&gt;0,INDEX(DataInput!$B$6:$G$2005,Cal!$B1049,Cal!U$3),"")</f>
        <v/>
      </c>
      <c r="V1049" s="262">
        <f t="shared" si="147"/>
        <v>0</v>
      </c>
      <c r="W1049" s="262" t="str">
        <f t="shared" si="148"/>
        <v/>
      </c>
      <c r="X1049" s="262" t="str">
        <f t="shared" si="149"/>
        <v/>
      </c>
      <c r="Y1049" s="257" t="str">
        <f t="shared" si="144"/>
        <v/>
      </c>
      <c r="Z1049" s="257" t="str">
        <f t="shared" si="145"/>
        <v/>
      </c>
      <c r="AA1049" s="258" t="str">
        <f t="shared" si="150"/>
        <v>No</v>
      </c>
      <c r="AB1049" s="259" t="str">
        <f>IFERROR(IF(COUNTIF($P$4:P1049,P1049)=1,P1049,""),"")</f>
        <v/>
      </c>
      <c r="AC1049" s="259" t="str">
        <f t="shared" si="151"/>
        <v/>
      </c>
      <c r="AD1049" s="259" t="str">
        <f t="shared" si="152"/>
        <v/>
      </c>
      <c r="AE1049" s="259" t="str">
        <f>IFERROR(IF(AND(Cal!P1049&gt;=Cal!$AG$5,Cal!P1049&lt;=Cal!$AH$5,PrintPayslip!$D$7=Cal!$Q1049),IF(LEN(P1049)&gt;0,P1049,0),""),"")</f>
        <v/>
      </c>
      <c r="AF1049" s="258" t="str">
        <f t="shared" si="146"/>
        <v/>
      </c>
    </row>
    <row r="1050" spans="2:32" x14ac:dyDescent="0.25">
      <c r="B1050" s="228">
        <v>1046</v>
      </c>
      <c r="C1050" s="247" t="str">
        <f>IF(LEN(INDEX(TaxData!$B$7:$D$4006,Cal!$B1050,Cal!C$3))&gt;0,INDEX(TaxData!$B$7:$D$4006,Cal!$B1050,Cal!C$3),"")</f>
        <v/>
      </c>
      <c r="D1050" s="247" t="str">
        <f>IF(LEN(INDEX(TaxData!$B$7:$D$4006,Cal!$B1050,Cal!D$3))&gt;0,INDEX(TaxData!$B$7:$D$4006,Cal!$B1050,Cal!D$3),"")</f>
        <v/>
      </c>
      <c r="E1050" s="247" t="str">
        <f>IF(LEN(INDEX(TaxData!$B$7:$D$4006,Cal!$B1050,Cal!E$3))&gt;0,INDEX(TaxData!$B$7:$D$4006,Cal!$B1050,Cal!E$3),"")</f>
        <v/>
      </c>
      <c r="F1050" s="230"/>
      <c r="H1050" s="234"/>
      <c r="I1050" s="234"/>
      <c r="J1050" s="234"/>
      <c r="K1050" s="234"/>
      <c r="O1050" s="228">
        <v>1046</v>
      </c>
      <c r="P1050" s="250" t="str">
        <f>IF(LEN(INDEX(DataInput!$B$6:$G$2005,Cal!$B1050,Cal!P$3))&gt;0,INDEX(DataInput!$B$6:$G$2005,Cal!$B1050,Cal!P$3),"")</f>
        <v/>
      </c>
      <c r="Q1050" s="251" t="str">
        <f>IF(LEN(INDEX(DataInput!$B$6:$G$2005,Cal!$B1050,Cal!Q$3))&gt;0,INDEX(DataInput!$B$6:$G$2005,Cal!$B1050,Cal!Q$3),"")</f>
        <v/>
      </c>
      <c r="R1050" s="252" t="str">
        <f>IF(LEN(INDEX(DataInput!$B$6:$G$2005,Cal!$B1050,Cal!R$3))&gt;0,INDEX(DataInput!$B$6:$G$2005,Cal!$B1050,Cal!R$3),"")</f>
        <v/>
      </c>
      <c r="S1050" s="251" t="str">
        <f>IF(LEN(INDEX(DataInput!$B$6:$G$2005,Cal!$B1050,Cal!S$3))&gt;0,INDEX(DataInput!$B$6:$G$2005,Cal!$B1050,Cal!S$3),"")</f>
        <v/>
      </c>
      <c r="T1050" s="253" t="str">
        <f>IF(LEN(INDEX(DataInput!$B$6:$G$2005,Cal!$B1050,Cal!T$3))&gt;0,INDEX(DataInput!$B$6:$G$2005,Cal!$B1050,Cal!T$3),"")</f>
        <v/>
      </c>
      <c r="U1050" s="254" t="str">
        <f>IF(LEN(INDEX(DataInput!$B$6:$G$2005,Cal!$B1050,Cal!U$3))&gt;0,INDEX(DataInput!$B$6:$G$2005,Cal!$B1050,Cal!U$3),"")</f>
        <v/>
      </c>
      <c r="V1050" s="262">
        <f t="shared" si="147"/>
        <v>0</v>
      </c>
      <c r="W1050" s="262" t="str">
        <f t="shared" si="148"/>
        <v/>
      </c>
      <c r="X1050" s="262" t="str">
        <f t="shared" si="149"/>
        <v/>
      </c>
      <c r="Y1050" s="257" t="str">
        <f t="shared" si="144"/>
        <v/>
      </c>
      <c r="Z1050" s="257" t="str">
        <f t="shared" si="145"/>
        <v/>
      </c>
      <c r="AA1050" s="258" t="str">
        <f t="shared" si="150"/>
        <v>No</v>
      </c>
      <c r="AB1050" s="259" t="str">
        <f>IFERROR(IF(COUNTIF($P$4:P1050,P1050)=1,P1050,""),"")</f>
        <v/>
      </c>
      <c r="AC1050" s="259" t="str">
        <f t="shared" si="151"/>
        <v/>
      </c>
      <c r="AD1050" s="259" t="str">
        <f t="shared" si="152"/>
        <v/>
      </c>
      <c r="AE1050" s="259" t="str">
        <f>IFERROR(IF(AND(Cal!P1050&gt;=Cal!$AG$5,Cal!P1050&lt;=Cal!$AH$5,PrintPayslip!$D$7=Cal!$Q1050),IF(LEN(P1050)&gt;0,P1050,0),""),"")</f>
        <v/>
      </c>
      <c r="AF1050" s="258" t="str">
        <f t="shared" si="146"/>
        <v/>
      </c>
    </row>
    <row r="1051" spans="2:32" x14ac:dyDescent="0.25">
      <c r="B1051" s="228">
        <v>1047</v>
      </c>
      <c r="C1051" s="247" t="str">
        <f>IF(LEN(INDEX(TaxData!$B$7:$D$4006,Cal!$B1051,Cal!C$3))&gt;0,INDEX(TaxData!$B$7:$D$4006,Cal!$B1051,Cal!C$3),"")</f>
        <v/>
      </c>
      <c r="D1051" s="247" t="str">
        <f>IF(LEN(INDEX(TaxData!$B$7:$D$4006,Cal!$B1051,Cal!D$3))&gt;0,INDEX(TaxData!$B$7:$D$4006,Cal!$B1051,Cal!D$3),"")</f>
        <v/>
      </c>
      <c r="E1051" s="247" t="str">
        <f>IF(LEN(INDEX(TaxData!$B$7:$D$4006,Cal!$B1051,Cal!E$3))&gt;0,INDEX(TaxData!$B$7:$D$4006,Cal!$B1051,Cal!E$3),"")</f>
        <v/>
      </c>
      <c r="F1051" s="230"/>
      <c r="H1051" s="234"/>
      <c r="I1051" s="234"/>
      <c r="J1051" s="234"/>
      <c r="K1051" s="234"/>
      <c r="O1051" s="228">
        <v>1047</v>
      </c>
      <c r="P1051" s="250" t="str">
        <f>IF(LEN(INDEX(DataInput!$B$6:$G$2005,Cal!$B1051,Cal!P$3))&gt;0,INDEX(DataInput!$B$6:$G$2005,Cal!$B1051,Cal!P$3),"")</f>
        <v/>
      </c>
      <c r="Q1051" s="251" t="str">
        <f>IF(LEN(INDEX(DataInput!$B$6:$G$2005,Cal!$B1051,Cal!Q$3))&gt;0,INDEX(DataInput!$B$6:$G$2005,Cal!$B1051,Cal!Q$3),"")</f>
        <v/>
      </c>
      <c r="R1051" s="252" t="str">
        <f>IF(LEN(INDEX(DataInput!$B$6:$G$2005,Cal!$B1051,Cal!R$3))&gt;0,INDEX(DataInput!$B$6:$G$2005,Cal!$B1051,Cal!R$3),"")</f>
        <v/>
      </c>
      <c r="S1051" s="251" t="str">
        <f>IF(LEN(INDEX(DataInput!$B$6:$G$2005,Cal!$B1051,Cal!S$3))&gt;0,INDEX(DataInput!$B$6:$G$2005,Cal!$B1051,Cal!S$3),"")</f>
        <v/>
      </c>
      <c r="T1051" s="253" t="str">
        <f>IF(LEN(INDEX(DataInput!$B$6:$G$2005,Cal!$B1051,Cal!T$3))&gt;0,INDEX(DataInput!$B$6:$G$2005,Cal!$B1051,Cal!T$3),"")</f>
        <v/>
      </c>
      <c r="U1051" s="254" t="str">
        <f>IF(LEN(INDEX(DataInput!$B$6:$G$2005,Cal!$B1051,Cal!U$3))&gt;0,INDEX(DataInput!$B$6:$G$2005,Cal!$B1051,Cal!U$3),"")</f>
        <v/>
      </c>
      <c r="V1051" s="262">
        <f t="shared" si="147"/>
        <v>0</v>
      </c>
      <c r="W1051" s="262" t="str">
        <f t="shared" si="148"/>
        <v/>
      </c>
      <c r="X1051" s="262" t="str">
        <f t="shared" si="149"/>
        <v/>
      </c>
      <c r="Y1051" s="257" t="str">
        <f t="shared" si="144"/>
        <v/>
      </c>
      <c r="Z1051" s="257" t="str">
        <f t="shared" si="145"/>
        <v/>
      </c>
      <c r="AA1051" s="258" t="str">
        <f t="shared" si="150"/>
        <v>No</v>
      </c>
      <c r="AB1051" s="259" t="str">
        <f>IFERROR(IF(COUNTIF($P$4:P1051,P1051)=1,P1051,""),"")</f>
        <v/>
      </c>
      <c r="AC1051" s="259" t="str">
        <f t="shared" si="151"/>
        <v/>
      </c>
      <c r="AD1051" s="259" t="str">
        <f t="shared" si="152"/>
        <v/>
      </c>
      <c r="AE1051" s="259" t="str">
        <f>IFERROR(IF(AND(Cal!P1051&gt;=Cal!$AG$5,Cal!P1051&lt;=Cal!$AH$5,PrintPayslip!$D$7=Cal!$Q1051),IF(LEN(P1051)&gt;0,P1051,0),""),"")</f>
        <v/>
      </c>
      <c r="AF1051" s="258" t="str">
        <f t="shared" si="146"/>
        <v/>
      </c>
    </row>
    <row r="1052" spans="2:32" x14ac:dyDescent="0.25">
      <c r="B1052" s="228">
        <v>1048</v>
      </c>
      <c r="C1052" s="247" t="str">
        <f>IF(LEN(INDEX(TaxData!$B$7:$D$4006,Cal!$B1052,Cal!C$3))&gt;0,INDEX(TaxData!$B$7:$D$4006,Cal!$B1052,Cal!C$3),"")</f>
        <v/>
      </c>
      <c r="D1052" s="247" t="str">
        <f>IF(LEN(INDEX(TaxData!$B$7:$D$4006,Cal!$B1052,Cal!D$3))&gt;0,INDEX(TaxData!$B$7:$D$4006,Cal!$B1052,Cal!D$3),"")</f>
        <v/>
      </c>
      <c r="E1052" s="247" t="str">
        <f>IF(LEN(INDEX(TaxData!$B$7:$D$4006,Cal!$B1052,Cal!E$3))&gt;0,INDEX(TaxData!$B$7:$D$4006,Cal!$B1052,Cal!E$3),"")</f>
        <v/>
      </c>
      <c r="F1052" s="230"/>
      <c r="H1052" s="234"/>
      <c r="I1052" s="234"/>
      <c r="J1052" s="234"/>
      <c r="K1052" s="234"/>
      <c r="O1052" s="228">
        <v>1048</v>
      </c>
      <c r="P1052" s="250" t="str">
        <f>IF(LEN(INDEX(DataInput!$B$6:$G$2005,Cal!$B1052,Cal!P$3))&gt;0,INDEX(DataInput!$B$6:$G$2005,Cal!$B1052,Cal!P$3),"")</f>
        <v/>
      </c>
      <c r="Q1052" s="251" t="str">
        <f>IF(LEN(INDEX(DataInput!$B$6:$G$2005,Cal!$B1052,Cal!Q$3))&gt;0,INDEX(DataInput!$B$6:$G$2005,Cal!$B1052,Cal!Q$3),"")</f>
        <v/>
      </c>
      <c r="R1052" s="252" t="str">
        <f>IF(LEN(INDEX(DataInput!$B$6:$G$2005,Cal!$B1052,Cal!R$3))&gt;0,INDEX(DataInput!$B$6:$G$2005,Cal!$B1052,Cal!R$3),"")</f>
        <v/>
      </c>
      <c r="S1052" s="251" t="str">
        <f>IF(LEN(INDEX(DataInput!$B$6:$G$2005,Cal!$B1052,Cal!S$3))&gt;0,INDEX(DataInput!$B$6:$G$2005,Cal!$B1052,Cal!S$3),"")</f>
        <v/>
      </c>
      <c r="T1052" s="253" t="str">
        <f>IF(LEN(INDEX(DataInput!$B$6:$G$2005,Cal!$B1052,Cal!T$3))&gt;0,INDEX(DataInput!$B$6:$G$2005,Cal!$B1052,Cal!T$3),"")</f>
        <v/>
      </c>
      <c r="U1052" s="254" t="str">
        <f>IF(LEN(INDEX(DataInput!$B$6:$G$2005,Cal!$B1052,Cal!U$3))&gt;0,INDEX(DataInput!$B$6:$G$2005,Cal!$B1052,Cal!U$3),"")</f>
        <v/>
      </c>
      <c r="V1052" s="262">
        <f t="shared" si="147"/>
        <v>0</v>
      </c>
      <c r="W1052" s="262" t="str">
        <f t="shared" si="148"/>
        <v/>
      </c>
      <c r="X1052" s="262" t="str">
        <f t="shared" si="149"/>
        <v/>
      </c>
      <c r="Y1052" s="257" t="str">
        <f t="shared" si="144"/>
        <v/>
      </c>
      <c r="Z1052" s="257" t="str">
        <f t="shared" si="145"/>
        <v/>
      </c>
      <c r="AA1052" s="258" t="str">
        <f t="shared" si="150"/>
        <v>No</v>
      </c>
      <c r="AB1052" s="259" t="str">
        <f>IFERROR(IF(COUNTIF($P$4:P1052,P1052)=1,P1052,""),"")</f>
        <v/>
      </c>
      <c r="AC1052" s="259" t="str">
        <f t="shared" si="151"/>
        <v/>
      </c>
      <c r="AD1052" s="259" t="str">
        <f t="shared" si="152"/>
        <v/>
      </c>
      <c r="AE1052" s="259" t="str">
        <f>IFERROR(IF(AND(Cal!P1052&gt;=Cal!$AG$5,Cal!P1052&lt;=Cal!$AH$5,PrintPayslip!$D$7=Cal!$Q1052),IF(LEN(P1052)&gt;0,P1052,0),""),"")</f>
        <v/>
      </c>
      <c r="AF1052" s="258" t="str">
        <f t="shared" si="146"/>
        <v/>
      </c>
    </row>
    <row r="1053" spans="2:32" x14ac:dyDescent="0.25">
      <c r="B1053" s="228">
        <v>1049</v>
      </c>
      <c r="C1053" s="247" t="str">
        <f>IF(LEN(INDEX(TaxData!$B$7:$D$4006,Cal!$B1053,Cal!C$3))&gt;0,INDEX(TaxData!$B$7:$D$4006,Cal!$B1053,Cal!C$3),"")</f>
        <v/>
      </c>
      <c r="D1053" s="247" t="str">
        <f>IF(LEN(INDEX(TaxData!$B$7:$D$4006,Cal!$B1053,Cal!D$3))&gt;0,INDEX(TaxData!$B$7:$D$4006,Cal!$B1053,Cal!D$3),"")</f>
        <v/>
      </c>
      <c r="E1053" s="247" t="str">
        <f>IF(LEN(INDEX(TaxData!$B$7:$D$4006,Cal!$B1053,Cal!E$3))&gt;0,INDEX(TaxData!$B$7:$D$4006,Cal!$B1053,Cal!E$3),"")</f>
        <v/>
      </c>
      <c r="F1053" s="230"/>
      <c r="H1053" s="234"/>
      <c r="I1053" s="234"/>
      <c r="J1053" s="234"/>
      <c r="K1053" s="234"/>
      <c r="O1053" s="228">
        <v>1049</v>
      </c>
      <c r="P1053" s="250" t="str">
        <f>IF(LEN(INDEX(DataInput!$B$6:$G$2005,Cal!$B1053,Cal!P$3))&gt;0,INDEX(DataInput!$B$6:$G$2005,Cal!$B1053,Cal!P$3),"")</f>
        <v/>
      </c>
      <c r="Q1053" s="251" t="str">
        <f>IF(LEN(INDEX(DataInput!$B$6:$G$2005,Cal!$B1053,Cal!Q$3))&gt;0,INDEX(DataInput!$B$6:$G$2005,Cal!$B1053,Cal!Q$3),"")</f>
        <v/>
      </c>
      <c r="R1053" s="252" t="str">
        <f>IF(LEN(INDEX(DataInput!$B$6:$G$2005,Cal!$B1053,Cal!R$3))&gt;0,INDEX(DataInput!$B$6:$G$2005,Cal!$B1053,Cal!R$3),"")</f>
        <v/>
      </c>
      <c r="S1053" s="251" t="str">
        <f>IF(LEN(INDEX(DataInput!$B$6:$G$2005,Cal!$B1053,Cal!S$3))&gt;0,INDEX(DataInput!$B$6:$G$2005,Cal!$B1053,Cal!S$3),"")</f>
        <v/>
      </c>
      <c r="T1053" s="253" t="str">
        <f>IF(LEN(INDEX(DataInput!$B$6:$G$2005,Cal!$B1053,Cal!T$3))&gt;0,INDEX(DataInput!$B$6:$G$2005,Cal!$B1053,Cal!T$3),"")</f>
        <v/>
      </c>
      <c r="U1053" s="254" t="str">
        <f>IF(LEN(INDEX(DataInput!$B$6:$G$2005,Cal!$B1053,Cal!U$3))&gt;0,INDEX(DataInput!$B$6:$G$2005,Cal!$B1053,Cal!U$3),"")</f>
        <v/>
      </c>
      <c r="V1053" s="262">
        <f t="shared" si="147"/>
        <v>0</v>
      </c>
      <c r="W1053" s="262" t="str">
        <f t="shared" si="148"/>
        <v/>
      </c>
      <c r="X1053" s="262" t="str">
        <f t="shared" si="149"/>
        <v/>
      </c>
      <c r="Y1053" s="257" t="str">
        <f t="shared" si="144"/>
        <v/>
      </c>
      <c r="Z1053" s="257" t="str">
        <f t="shared" si="145"/>
        <v/>
      </c>
      <c r="AA1053" s="258" t="str">
        <f t="shared" si="150"/>
        <v>No</v>
      </c>
      <c r="AB1053" s="259" t="str">
        <f>IFERROR(IF(COUNTIF($P$4:P1053,P1053)=1,P1053,""),"")</f>
        <v/>
      </c>
      <c r="AC1053" s="259" t="str">
        <f t="shared" si="151"/>
        <v/>
      </c>
      <c r="AD1053" s="259" t="str">
        <f t="shared" si="152"/>
        <v/>
      </c>
      <c r="AE1053" s="259" t="str">
        <f>IFERROR(IF(AND(Cal!P1053&gt;=Cal!$AG$5,Cal!P1053&lt;=Cal!$AH$5,PrintPayslip!$D$7=Cal!$Q1053),IF(LEN(P1053)&gt;0,P1053,0),""),"")</f>
        <v/>
      </c>
      <c r="AF1053" s="258" t="str">
        <f t="shared" si="146"/>
        <v/>
      </c>
    </row>
    <row r="1054" spans="2:32" x14ac:dyDescent="0.25">
      <c r="B1054" s="228">
        <v>1050</v>
      </c>
      <c r="C1054" s="247" t="str">
        <f>IF(LEN(INDEX(TaxData!$B$7:$D$4006,Cal!$B1054,Cal!C$3))&gt;0,INDEX(TaxData!$B$7:$D$4006,Cal!$B1054,Cal!C$3),"")</f>
        <v/>
      </c>
      <c r="D1054" s="247" t="str">
        <f>IF(LEN(INDEX(TaxData!$B$7:$D$4006,Cal!$B1054,Cal!D$3))&gt;0,INDEX(TaxData!$B$7:$D$4006,Cal!$B1054,Cal!D$3),"")</f>
        <v/>
      </c>
      <c r="E1054" s="247" t="str">
        <f>IF(LEN(INDEX(TaxData!$B$7:$D$4006,Cal!$B1054,Cal!E$3))&gt;0,INDEX(TaxData!$B$7:$D$4006,Cal!$B1054,Cal!E$3),"")</f>
        <v/>
      </c>
      <c r="F1054" s="230"/>
      <c r="H1054" s="234"/>
      <c r="I1054" s="234"/>
      <c r="J1054" s="234"/>
      <c r="K1054" s="234"/>
      <c r="O1054" s="228">
        <v>1050</v>
      </c>
      <c r="P1054" s="250" t="str">
        <f>IF(LEN(INDEX(DataInput!$B$6:$G$2005,Cal!$B1054,Cal!P$3))&gt;0,INDEX(DataInput!$B$6:$G$2005,Cal!$B1054,Cal!P$3),"")</f>
        <v/>
      </c>
      <c r="Q1054" s="251" t="str">
        <f>IF(LEN(INDEX(DataInput!$B$6:$G$2005,Cal!$B1054,Cal!Q$3))&gt;0,INDEX(DataInput!$B$6:$G$2005,Cal!$B1054,Cal!Q$3),"")</f>
        <v/>
      </c>
      <c r="R1054" s="252" t="str">
        <f>IF(LEN(INDEX(DataInput!$B$6:$G$2005,Cal!$B1054,Cal!R$3))&gt;0,INDEX(DataInput!$B$6:$G$2005,Cal!$B1054,Cal!R$3),"")</f>
        <v/>
      </c>
      <c r="S1054" s="251" t="str">
        <f>IF(LEN(INDEX(DataInput!$B$6:$G$2005,Cal!$B1054,Cal!S$3))&gt;0,INDEX(DataInput!$B$6:$G$2005,Cal!$B1054,Cal!S$3),"")</f>
        <v/>
      </c>
      <c r="T1054" s="253" t="str">
        <f>IF(LEN(INDEX(DataInput!$B$6:$G$2005,Cal!$B1054,Cal!T$3))&gt;0,INDEX(DataInput!$B$6:$G$2005,Cal!$B1054,Cal!T$3),"")</f>
        <v/>
      </c>
      <c r="U1054" s="254" t="str">
        <f>IF(LEN(INDEX(DataInput!$B$6:$G$2005,Cal!$B1054,Cal!U$3))&gt;0,INDEX(DataInput!$B$6:$G$2005,Cal!$B1054,Cal!U$3),"")</f>
        <v/>
      </c>
      <c r="V1054" s="262">
        <f t="shared" si="147"/>
        <v>0</v>
      </c>
      <c r="W1054" s="262" t="str">
        <f t="shared" si="148"/>
        <v/>
      </c>
      <c r="X1054" s="262" t="str">
        <f t="shared" si="149"/>
        <v/>
      </c>
      <c r="Y1054" s="257" t="str">
        <f t="shared" si="144"/>
        <v/>
      </c>
      <c r="Z1054" s="257" t="str">
        <f t="shared" si="145"/>
        <v/>
      </c>
      <c r="AA1054" s="258" t="str">
        <f t="shared" si="150"/>
        <v>No</v>
      </c>
      <c r="AB1054" s="259" t="str">
        <f>IFERROR(IF(COUNTIF($P$4:P1054,P1054)=1,P1054,""),"")</f>
        <v/>
      </c>
      <c r="AC1054" s="259" t="str">
        <f t="shared" si="151"/>
        <v/>
      </c>
      <c r="AD1054" s="259" t="str">
        <f t="shared" si="152"/>
        <v/>
      </c>
      <c r="AE1054" s="259" t="str">
        <f>IFERROR(IF(AND(Cal!P1054&gt;=Cal!$AG$5,Cal!P1054&lt;=Cal!$AH$5,PrintPayslip!$D$7=Cal!$Q1054),IF(LEN(P1054)&gt;0,P1054,0),""),"")</f>
        <v/>
      </c>
      <c r="AF1054" s="258" t="str">
        <f t="shared" si="146"/>
        <v/>
      </c>
    </row>
    <row r="1055" spans="2:32" x14ac:dyDescent="0.25">
      <c r="B1055" s="228">
        <v>1051</v>
      </c>
      <c r="C1055" s="247" t="str">
        <f>IF(LEN(INDEX(TaxData!$B$7:$D$4006,Cal!$B1055,Cal!C$3))&gt;0,INDEX(TaxData!$B$7:$D$4006,Cal!$B1055,Cal!C$3),"")</f>
        <v/>
      </c>
      <c r="D1055" s="247" t="str">
        <f>IF(LEN(INDEX(TaxData!$B$7:$D$4006,Cal!$B1055,Cal!D$3))&gt;0,INDEX(TaxData!$B$7:$D$4006,Cal!$B1055,Cal!D$3),"")</f>
        <v/>
      </c>
      <c r="E1055" s="247" t="str">
        <f>IF(LEN(INDEX(TaxData!$B$7:$D$4006,Cal!$B1055,Cal!E$3))&gt;0,INDEX(TaxData!$B$7:$D$4006,Cal!$B1055,Cal!E$3),"")</f>
        <v/>
      </c>
      <c r="F1055" s="230"/>
      <c r="H1055" s="234"/>
      <c r="I1055" s="234"/>
      <c r="J1055" s="234"/>
      <c r="K1055" s="234"/>
      <c r="O1055" s="228">
        <v>1051</v>
      </c>
      <c r="P1055" s="250" t="str">
        <f>IF(LEN(INDEX(DataInput!$B$6:$G$2005,Cal!$B1055,Cal!P$3))&gt;0,INDEX(DataInput!$B$6:$G$2005,Cal!$B1055,Cal!P$3),"")</f>
        <v/>
      </c>
      <c r="Q1055" s="251" t="str">
        <f>IF(LEN(INDEX(DataInput!$B$6:$G$2005,Cal!$B1055,Cal!Q$3))&gt;0,INDEX(DataInput!$B$6:$G$2005,Cal!$B1055,Cal!Q$3),"")</f>
        <v/>
      </c>
      <c r="R1055" s="252" t="str">
        <f>IF(LEN(INDEX(DataInput!$B$6:$G$2005,Cal!$B1055,Cal!R$3))&gt;0,INDEX(DataInput!$B$6:$G$2005,Cal!$B1055,Cal!R$3),"")</f>
        <v/>
      </c>
      <c r="S1055" s="251" t="str">
        <f>IF(LEN(INDEX(DataInput!$B$6:$G$2005,Cal!$B1055,Cal!S$3))&gt;0,INDEX(DataInput!$B$6:$G$2005,Cal!$B1055,Cal!S$3),"")</f>
        <v/>
      </c>
      <c r="T1055" s="253" t="str">
        <f>IF(LEN(INDEX(DataInput!$B$6:$G$2005,Cal!$B1055,Cal!T$3))&gt;0,INDEX(DataInput!$B$6:$G$2005,Cal!$B1055,Cal!T$3),"")</f>
        <v/>
      </c>
      <c r="U1055" s="254" t="str">
        <f>IF(LEN(INDEX(DataInput!$B$6:$G$2005,Cal!$B1055,Cal!U$3))&gt;0,INDEX(DataInput!$B$6:$G$2005,Cal!$B1055,Cal!U$3),"")</f>
        <v/>
      </c>
      <c r="V1055" s="262">
        <f t="shared" si="147"/>
        <v>0</v>
      </c>
      <c r="W1055" s="262" t="str">
        <f t="shared" si="148"/>
        <v/>
      </c>
      <c r="X1055" s="262" t="str">
        <f t="shared" si="149"/>
        <v/>
      </c>
      <c r="Y1055" s="257" t="str">
        <f t="shared" si="144"/>
        <v/>
      </c>
      <c r="Z1055" s="257" t="str">
        <f t="shared" si="145"/>
        <v/>
      </c>
      <c r="AA1055" s="258" t="str">
        <f t="shared" si="150"/>
        <v>No</v>
      </c>
      <c r="AB1055" s="259" t="str">
        <f>IFERROR(IF(COUNTIF($P$4:P1055,P1055)=1,P1055,""),"")</f>
        <v/>
      </c>
      <c r="AC1055" s="259" t="str">
        <f t="shared" si="151"/>
        <v/>
      </c>
      <c r="AD1055" s="259" t="str">
        <f t="shared" si="152"/>
        <v/>
      </c>
      <c r="AE1055" s="259" t="str">
        <f>IFERROR(IF(AND(Cal!P1055&gt;=Cal!$AG$5,Cal!P1055&lt;=Cal!$AH$5,PrintPayslip!$D$7=Cal!$Q1055),IF(LEN(P1055)&gt;0,P1055,0),""),"")</f>
        <v/>
      </c>
      <c r="AF1055" s="258" t="str">
        <f t="shared" si="146"/>
        <v/>
      </c>
    </row>
    <row r="1056" spans="2:32" x14ac:dyDescent="0.25">
      <c r="B1056" s="228">
        <v>1052</v>
      </c>
      <c r="C1056" s="247" t="str">
        <f>IF(LEN(INDEX(TaxData!$B$7:$D$4006,Cal!$B1056,Cal!C$3))&gt;0,INDEX(TaxData!$B$7:$D$4006,Cal!$B1056,Cal!C$3),"")</f>
        <v/>
      </c>
      <c r="D1056" s="247" t="str">
        <f>IF(LEN(INDEX(TaxData!$B$7:$D$4006,Cal!$B1056,Cal!D$3))&gt;0,INDEX(TaxData!$B$7:$D$4006,Cal!$B1056,Cal!D$3),"")</f>
        <v/>
      </c>
      <c r="E1056" s="247" t="str">
        <f>IF(LEN(INDEX(TaxData!$B$7:$D$4006,Cal!$B1056,Cal!E$3))&gt;0,INDEX(TaxData!$B$7:$D$4006,Cal!$B1056,Cal!E$3),"")</f>
        <v/>
      </c>
      <c r="F1056" s="230"/>
      <c r="H1056" s="234"/>
      <c r="I1056" s="234"/>
      <c r="J1056" s="234"/>
      <c r="K1056" s="234"/>
      <c r="O1056" s="228">
        <v>1052</v>
      </c>
      <c r="P1056" s="250" t="str">
        <f>IF(LEN(INDEX(DataInput!$B$6:$G$2005,Cal!$B1056,Cal!P$3))&gt;0,INDEX(DataInput!$B$6:$G$2005,Cal!$B1056,Cal!P$3),"")</f>
        <v/>
      </c>
      <c r="Q1056" s="251" t="str">
        <f>IF(LEN(INDEX(DataInput!$B$6:$G$2005,Cal!$B1056,Cal!Q$3))&gt;0,INDEX(DataInput!$B$6:$G$2005,Cal!$B1056,Cal!Q$3),"")</f>
        <v/>
      </c>
      <c r="R1056" s="252" t="str">
        <f>IF(LEN(INDEX(DataInput!$B$6:$G$2005,Cal!$B1056,Cal!R$3))&gt;0,INDEX(DataInput!$B$6:$G$2005,Cal!$B1056,Cal!R$3),"")</f>
        <v/>
      </c>
      <c r="S1056" s="251" t="str">
        <f>IF(LEN(INDEX(DataInput!$B$6:$G$2005,Cal!$B1056,Cal!S$3))&gt;0,INDEX(DataInput!$B$6:$G$2005,Cal!$B1056,Cal!S$3),"")</f>
        <v/>
      </c>
      <c r="T1056" s="253" t="str">
        <f>IF(LEN(INDEX(DataInput!$B$6:$G$2005,Cal!$B1056,Cal!T$3))&gt;0,INDEX(DataInput!$B$6:$G$2005,Cal!$B1056,Cal!T$3),"")</f>
        <v/>
      </c>
      <c r="U1056" s="254" t="str">
        <f>IF(LEN(INDEX(DataInput!$B$6:$G$2005,Cal!$B1056,Cal!U$3))&gt;0,INDEX(DataInput!$B$6:$G$2005,Cal!$B1056,Cal!U$3),"")</f>
        <v/>
      </c>
      <c r="V1056" s="262">
        <f t="shared" si="147"/>
        <v>0</v>
      </c>
      <c r="W1056" s="262" t="str">
        <f t="shared" si="148"/>
        <v/>
      </c>
      <c r="X1056" s="262" t="str">
        <f t="shared" si="149"/>
        <v/>
      </c>
      <c r="Y1056" s="257" t="str">
        <f t="shared" si="144"/>
        <v/>
      </c>
      <c r="Z1056" s="257" t="str">
        <f t="shared" si="145"/>
        <v/>
      </c>
      <c r="AA1056" s="258" t="str">
        <f t="shared" si="150"/>
        <v>No</v>
      </c>
      <c r="AB1056" s="259" t="str">
        <f>IFERROR(IF(COUNTIF($P$4:P1056,P1056)=1,P1056,""),"")</f>
        <v/>
      </c>
      <c r="AC1056" s="259" t="str">
        <f t="shared" si="151"/>
        <v/>
      </c>
      <c r="AD1056" s="259" t="str">
        <f t="shared" si="152"/>
        <v/>
      </c>
      <c r="AE1056" s="259" t="str">
        <f>IFERROR(IF(AND(Cal!P1056&gt;=Cal!$AG$5,Cal!P1056&lt;=Cal!$AH$5,PrintPayslip!$D$7=Cal!$Q1056),IF(LEN(P1056)&gt;0,P1056,0),""),"")</f>
        <v/>
      </c>
      <c r="AF1056" s="258" t="str">
        <f t="shared" si="146"/>
        <v/>
      </c>
    </row>
    <row r="1057" spans="2:32" x14ac:dyDescent="0.25">
      <c r="B1057" s="228">
        <v>1053</v>
      </c>
      <c r="C1057" s="247" t="str">
        <f>IF(LEN(INDEX(TaxData!$B$7:$D$4006,Cal!$B1057,Cal!C$3))&gt;0,INDEX(TaxData!$B$7:$D$4006,Cal!$B1057,Cal!C$3),"")</f>
        <v/>
      </c>
      <c r="D1057" s="247" t="str">
        <f>IF(LEN(INDEX(TaxData!$B$7:$D$4006,Cal!$B1057,Cal!D$3))&gt;0,INDEX(TaxData!$B$7:$D$4006,Cal!$B1057,Cal!D$3),"")</f>
        <v/>
      </c>
      <c r="E1057" s="247" t="str">
        <f>IF(LEN(INDEX(TaxData!$B$7:$D$4006,Cal!$B1057,Cal!E$3))&gt;0,INDEX(TaxData!$B$7:$D$4006,Cal!$B1057,Cal!E$3),"")</f>
        <v/>
      </c>
      <c r="F1057" s="230"/>
      <c r="H1057" s="234"/>
      <c r="I1057" s="234"/>
      <c r="J1057" s="234"/>
      <c r="K1057" s="234"/>
      <c r="O1057" s="228">
        <v>1053</v>
      </c>
      <c r="P1057" s="250" t="str">
        <f>IF(LEN(INDEX(DataInput!$B$6:$G$2005,Cal!$B1057,Cal!P$3))&gt;0,INDEX(DataInput!$B$6:$G$2005,Cal!$B1057,Cal!P$3),"")</f>
        <v/>
      </c>
      <c r="Q1057" s="251" t="str">
        <f>IF(LEN(INDEX(DataInput!$B$6:$G$2005,Cal!$B1057,Cal!Q$3))&gt;0,INDEX(DataInput!$B$6:$G$2005,Cal!$B1057,Cal!Q$3),"")</f>
        <v/>
      </c>
      <c r="R1057" s="252" t="str">
        <f>IF(LEN(INDEX(DataInput!$B$6:$G$2005,Cal!$B1057,Cal!R$3))&gt;0,INDEX(DataInput!$B$6:$G$2005,Cal!$B1057,Cal!R$3),"")</f>
        <v/>
      </c>
      <c r="S1057" s="251" t="str">
        <f>IF(LEN(INDEX(DataInput!$B$6:$G$2005,Cal!$B1057,Cal!S$3))&gt;0,INDEX(DataInput!$B$6:$G$2005,Cal!$B1057,Cal!S$3),"")</f>
        <v/>
      </c>
      <c r="T1057" s="253" t="str">
        <f>IF(LEN(INDEX(DataInput!$B$6:$G$2005,Cal!$B1057,Cal!T$3))&gt;0,INDEX(DataInput!$B$6:$G$2005,Cal!$B1057,Cal!T$3),"")</f>
        <v/>
      </c>
      <c r="U1057" s="254" t="str">
        <f>IF(LEN(INDEX(DataInput!$B$6:$G$2005,Cal!$B1057,Cal!U$3))&gt;0,INDEX(DataInput!$B$6:$G$2005,Cal!$B1057,Cal!U$3),"")</f>
        <v/>
      </c>
      <c r="V1057" s="262">
        <f t="shared" si="147"/>
        <v>0</v>
      </c>
      <c r="W1057" s="262" t="str">
        <f t="shared" si="148"/>
        <v/>
      </c>
      <c r="X1057" s="262" t="str">
        <f t="shared" si="149"/>
        <v/>
      </c>
      <c r="Y1057" s="257" t="str">
        <f t="shared" si="144"/>
        <v/>
      </c>
      <c r="Z1057" s="257" t="str">
        <f t="shared" si="145"/>
        <v/>
      </c>
      <c r="AA1057" s="258" t="str">
        <f t="shared" si="150"/>
        <v>No</v>
      </c>
      <c r="AB1057" s="259" t="str">
        <f>IFERROR(IF(COUNTIF($P$4:P1057,P1057)=1,P1057,""),"")</f>
        <v/>
      </c>
      <c r="AC1057" s="259" t="str">
        <f t="shared" si="151"/>
        <v/>
      </c>
      <c r="AD1057" s="259" t="str">
        <f t="shared" si="152"/>
        <v/>
      </c>
      <c r="AE1057" s="259" t="str">
        <f>IFERROR(IF(AND(Cal!P1057&gt;=Cal!$AG$5,Cal!P1057&lt;=Cal!$AH$5,PrintPayslip!$D$7=Cal!$Q1057),IF(LEN(P1057)&gt;0,P1057,0),""),"")</f>
        <v/>
      </c>
      <c r="AF1057" s="258" t="str">
        <f t="shared" si="146"/>
        <v/>
      </c>
    </row>
    <row r="1058" spans="2:32" x14ac:dyDescent="0.25">
      <c r="B1058" s="228">
        <v>1054</v>
      </c>
      <c r="C1058" s="247" t="str">
        <f>IF(LEN(INDEX(TaxData!$B$7:$D$4006,Cal!$B1058,Cal!C$3))&gt;0,INDEX(TaxData!$B$7:$D$4006,Cal!$B1058,Cal!C$3),"")</f>
        <v/>
      </c>
      <c r="D1058" s="247" t="str">
        <f>IF(LEN(INDEX(TaxData!$B$7:$D$4006,Cal!$B1058,Cal!D$3))&gt;0,INDEX(TaxData!$B$7:$D$4006,Cal!$B1058,Cal!D$3),"")</f>
        <v/>
      </c>
      <c r="E1058" s="247" t="str">
        <f>IF(LEN(INDEX(TaxData!$B$7:$D$4006,Cal!$B1058,Cal!E$3))&gt;0,INDEX(TaxData!$B$7:$D$4006,Cal!$B1058,Cal!E$3),"")</f>
        <v/>
      </c>
      <c r="F1058" s="230"/>
      <c r="H1058" s="234"/>
      <c r="I1058" s="234"/>
      <c r="J1058" s="234"/>
      <c r="K1058" s="234"/>
      <c r="O1058" s="228">
        <v>1054</v>
      </c>
      <c r="P1058" s="250" t="str">
        <f>IF(LEN(INDEX(DataInput!$B$6:$G$2005,Cal!$B1058,Cal!P$3))&gt;0,INDEX(DataInput!$B$6:$G$2005,Cal!$B1058,Cal!P$3),"")</f>
        <v/>
      </c>
      <c r="Q1058" s="251" t="str">
        <f>IF(LEN(INDEX(DataInput!$B$6:$G$2005,Cal!$B1058,Cal!Q$3))&gt;0,INDEX(DataInput!$B$6:$G$2005,Cal!$B1058,Cal!Q$3),"")</f>
        <v/>
      </c>
      <c r="R1058" s="252" t="str">
        <f>IF(LEN(INDEX(DataInput!$B$6:$G$2005,Cal!$B1058,Cal!R$3))&gt;0,INDEX(DataInput!$B$6:$G$2005,Cal!$B1058,Cal!R$3),"")</f>
        <v/>
      </c>
      <c r="S1058" s="251" t="str">
        <f>IF(LEN(INDEX(DataInput!$B$6:$G$2005,Cal!$B1058,Cal!S$3))&gt;0,INDEX(DataInput!$B$6:$G$2005,Cal!$B1058,Cal!S$3),"")</f>
        <v/>
      </c>
      <c r="T1058" s="253" t="str">
        <f>IF(LEN(INDEX(DataInput!$B$6:$G$2005,Cal!$B1058,Cal!T$3))&gt;0,INDEX(DataInput!$B$6:$G$2005,Cal!$B1058,Cal!T$3),"")</f>
        <v/>
      </c>
      <c r="U1058" s="254" t="str">
        <f>IF(LEN(INDEX(DataInput!$B$6:$G$2005,Cal!$B1058,Cal!U$3))&gt;0,INDEX(DataInput!$B$6:$G$2005,Cal!$B1058,Cal!U$3),"")</f>
        <v/>
      </c>
      <c r="V1058" s="262">
        <f t="shared" si="147"/>
        <v>0</v>
      </c>
      <c r="W1058" s="262" t="str">
        <f t="shared" si="148"/>
        <v/>
      </c>
      <c r="X1058" s="262" t="str">
        <f t="shared" si="149"/>
        <v/>
      </c>
      <c r="Y1058" s="257" t="str">
        <f t="shared" si="144"/>
        <v/>
      </c>
      <c r="Z1058" s="257" t="str">
        <f t="shared" si="145"/>
        <v/>
      </c>
      <c r="AA1058" s="258" t="str">
        <f t="shared" si="150"/>
        <v>No</v>
      </c>
      <c r="AB1058" s="259" t="str">
        <f>IFERROR(IF(COUNTIF($P$4:P1058,P1058)=1,P1058,""),"")</f>
        <v/>
      </c>
      <c r="AC1058" s="259" t="str">
        <f t="shared" si="151"/>
        <v/>
      </c>
      <c r="AD1058" s="259" t="str">
        <f t="shared" si="152"/>
        <v/>
      </c>
      <c r="AE1058" s="259" t="str">
        <f>IFERROR(IF(AND(Cal!P1058&gt;=Cal!$AG$5,Cal!P1058&lt;=Cal!$AH$5,PrintPayslip!$D$7=Cal!$Q1058),IF(LEN(P1058)&gt;0,P1058,0),""),"")</f>
        <v/>
      </c>
      <c r="AF1058" s="258" t="str">
        <f t="shared" si="146"/>
        <v/>
      </c>
    </row>
    <row r="1059" spans="2:32" x14ac:dyDescent="0.25">
      <c r="B1059" s="228">
        <v>1055</v>
      </c>
      <c r="C1059" s="247" t="str">
        <f>IF(LEN(INDEX(TaxData!$B$7:$D$4006,Cal!$B1059,Cal!C$3))&gt;0,INDEX(TaxData!$B$7:$D$4006,Cal!$B1059,Cal!C$3),"")</f>
        <v/>
      </c>
      <c r="D1059" s="247" t="str">
        <f>IF(LEN(INDEX(TaxData!$B$7:$D$4006,Cal!$B1059,Cal!D$3))&gt;0,INDEX(TaxData!$B$7:$D$4006,Cal!$B1059,Cal!D$3),"")</f>
        <v/>
      </c>
      <c r="E1059" s="247" t="str">
        <f>IF(LEN(INDEX(TaxData!$B$7:$D$4006,Cal!$B1059,Cal!E$3))&gt;0,INDEX(TaxData!$B$7:$D$4006,Cal!$B1059,Cal!E$3),"")</f>
        <v/>
      </c>
      <c r="F1059" s="230"/>
      <c r="H1059" s="234"/>
      <c r="I1059" s="234"/>
      <c r="J1059" s="234"/>
      <c r="K1059" s="234"/>
      <c r="O1059" s="228">
        <v>1055</v>
      </c>
      <c r="P1059" s="250" t="str">
        <f>IF(LEN(INDEX(DataInput!$B$6:$G$2005,Cal!$B1059,Cal!P$3))&gt;0,INDEX(DataInput!$B$6:$G$2005,Cal!$B1059,Cal!P$3),"")</f>
        <v/>
      </c>
      <c r="Q1059" s="251" t="str">
        <f>IF(LEN(INDEX(DataInput!$B$6:$G$2005,Cal!$B1059,Cal!Q$3))&gt;0,INDEX(DataInput!$B$6:$G$2005,Cal!$B1059,Cal!Q$3),"")</f>
        <v/>
      </c>
      <c r="R1059" s="252" t="str">
        <f>IF(LEN(INDEX(DataInput!$B$6:$G$2005,Cal!$B1059,Cal!R$3))&gt;0,INDEX(DataInput!$B$6:$G$2005,Cal!$B1059,Cal!R$3),"")</f>
        <v/>
      </c>
      <c r="S1059" s="251" t="str">
        <f>IF(LEN(INDEX(DataInput!$B$6:$G$2005,Cal!$B1059,Cal!S$3))&gt;0,INDEX(DataInput!$B$6:$G$2005,Cal!$B1059,Cal!S$3),"")</f>
        <v/>
      </c>
      <c r="T1059" s="253" t="str">
        <f>IF(LEN(INDEX(DataInput!$B$6:$G$2005,Cal!$B1059,Cal!T$3))&gt;0,INDEX(DataInput!$B$6:$G$2005,Cal!$B1059,Cal!T$3),"")</f>
        <v/>
      </c>
      <c r="U1059" s="254" t="str">
        <f>IF(LEN(INDEX(DataInput!$B$6:$G$2005,Cal!$B1059,Cal!U$3))&gt;0,INDEX(DataInput!$B$6:$G$2005,Cal!$B1059,Cal!U$3),"")</f>
        <v/>
      </c>
      <c r="V1059" s="262">
        <f t="shared" si="147"/>
        <v>0</v>
      </c>
      <c r="W1059" s="262" t="str">
        <f t="shared" si="148"/>
        <v/>
      </c>
      <c r="X1059" s="262" t="str">
        <f t="shared" si="149"/>
        <v/>
      </c>
      <c r="Y1059" s="257" t="str">
        <f t="shared" si="144"/>
        <v/>
      </c>
      <c r="Z1059" s="257" t="str">
        <f t="shared" si="145"/>
        <v/>
      </c>
      <c r="AA1059" s="258" t="str">
        <f t="shared" si="150"/>
        <v>No</v>
      </c>
      <c r="AB1059" s="259" t="str">
        <f>IFERROR(IF(COUNTIF($P$4:P1059,P1059)=1,P1059,""),"")</f>
        <v/>
      </c>
      <c r="AC1059" s="259" t="str">
        <f t="shared" si="151"/>
        <v/>
      </c>
      <c r="AD1059" s="259" t="str">
        <f t="shared" si="152"/>
        <v/>
      </c>
      <c r="AE1059" s="259" t="str">
        <f>IFERROR(IF(AND(Cal!P1059&gt;=Cal!$AG$5,Cal!P1059&lt;=Cal!$AH$5,PrintPayslip!$D$7=Cal!$Q1059),IF(LEN(P1059)&gt;0,P1059,0),""),"")</f>
        <v/>
      </c>
      <c r="AF1059" s="258" t="str">
        <f t="shared" si="146"/>
        <v/>
      </c>
    </row>
    <row r="1060" spans="2:32" x14ac:dyDescent="0.25">
      <c r="B1060" s="228">
        <v>1056</v>
      </c>
      <c r="C1060" s="247" t="str">
        <f>IF(LEN(INDEX(TaxData!$B$7:$D$4006,Cal!$B1060,Cal!C$3))&gt;0,INDEX(TaxData!$B$7:$D$4006,Cal!$B1060,Cal!C$3),"")</f>
        <v/>
      </c>
      <c r="D1060" s="247" t="str">
        <f>IF(LEN(INDEX(TaxData!$B$7:$D$4006,Cal!$B1060,Cal!D$3))&gt;0,INDEX(TaxData!$B$7:$D$4006,Cal!$B1060,Cal!D$3),"")</f>
        <v/>
      </c>
      <c r="E1060" s="247" t="str">
        <f>IF(LEN(INDEX(TaxData!$B$7:$D$4006,Cal!$B1060,Cal!E$3))&gt;0,INDEX(TaxData!$B$7:$D$4006,Cal!$B1060,Cal!E$3),"")</f>
        <v/>
      </c>
      <c r="F1060" s="230"/>
      <c r="H1060" s="234"/>
      <c r="I1060" s="234"/>
      <c r="J1060" s="234"/>
      <c r="K1060" s="234"/>
      <c r="O1060" s="228">
        <v>1056</v>
      </c>
      <c r="P1060" s="250" t="str">
        <f>IF(LEN(INDEX(DataInput!$B$6:$G$2005,Cal!$B1060,Cal!P$3))&gt;0,INDEX(DataInput!$B$6:$G$2005,Cal!$B1060,Cal!P$3),"")</f>
        <v/>
      </c>
      <c r="Q1060" s="251" t="str">
        <f>IF(LEN(INDEX(DataInput!$B$6:$G$2005,Cal!$B1060,Cal!Q$3))&gt;0,INDEX(DataInput!$B$6:$G$2005,Cal!$B1060,Cal!Q$3),"")</f>
        <v/>
      </c>
      <c r="R1060" s="252" t="str">
        <f>IF(LEN(INDEX(DataInput!$B$6:$G$2005,Cal!$B1060,Cal!R$3))&gt;0,INDEX(DataInput!$B$6:$G$2005,Cal!$B1060,Cal!R$3),"")</f>
        <v/>
      </c>
      <c r="S1060" s="251" t="str">
        <f>IF(LEN(INDEX(DataInput!$B$6:$G$2005,Cal!$B1060,Cal!S$3))&gt;0,INDEX(DataInput!$B$6:$G$2005,Cal!$B1060,Cal!S$3),"")</f>
        <v/>
      </c>
      <c r="T1060" s="253" t="str">
        <f>IF(LEN(INDEX(DataInput!$B$6:$G$2005,Cal!$B1060,Cal!T$3))&gt;0,INDEX(DataInput!$B$6:$G$2005,Cal!$B1060,Cal!T$3),"")</f>
        <v/>
      </c>
      <c r="U1060" s="254" t="str">
        <f>IF(LEN(INDEX(DataInput!$B$6:$G$2005,Cal!$B1060,Cal!U$3))&gt;0,INDEX(DataInput!$B$6:$G$2005,Cal!$B1060,Cal!U$3),"")</f>
        <v/>
      </c>
      <c r="V1060" s="262">
        <f t="shared" si="147"/>
        <v>0</v>
      </c>
      <c r="W1060" s="262" t="str">
        <f t="shared" si="148"/>
        <v/>
      </c>
      <c r="X1060" s="262" t="str">
        <f t="shared" si="149"/>
        <v/>
      </c>
      <c r="Y1060" s="257" t="str">
        <f t="shared" si="144"/>
        <v/>
      </c>
      <c r="Z1060" s="257" t="str">
        <f t="shared" si="145"/>
        <v/>
      </c>
      <c r="AA1060" s="258" t="str">
        <f t="shared" si="150"/>
        <v>No</v>
      </c>
      <c r="AB1060" s="259" t="str">
        <f>IFERROR(IF(COUNTIF($P$4:P1060,P1060)=1,P1060,""),"")</f>
        <v/>
      </c>
      <c r="AC1060" s="259" t="str">
        <f t="shared" si="151"/>
        <v/>
      </c>
      <c r="AD1060" s="259" t="str">
        <f t="shared" si="152"/>
        <v/>
      </c>
      <c r="AE1060" s="259" t="str">
        <f>IFERROR(IF(AND(Cal!P1060&gt;=Cal!$AG$5,Cal!P1060&lt;=Cal!$AH$5,PrintPayslip!$D$7=Cal!$Q1060),IF(LEN(P1060)&gt;0,P1060,0),""),"")</f>
        <v/>
      </c>
      <c r="AF1060" s="258" t="str">
        <f t="shared" si="146"/>
        <v/>
      </c>
    </row>
    <row r="1061" spans="2:32" x14ac:dyDescent="0.25">
      <c r="B1061" s="228">
        <v>1057</v>
      </c>
      <c r="C1061" s="247" t="str">
        <f>IF(LEN(INDEX(TaxData!$B$7:$D$4006,Cal!$B1061,Cal!C$3))&gt;0,INDEX(TaxData!$B$7:$D$4006,Cal!$B1061,Cal!C$3),"")</f>
        <v/>
      </c>
      <c r="D1061" s="247" t="str">
        <f>IF(LEN(INDEX(TaxData!$B$7:$D$4006,Cal!$B1061,Cal!D$3))&gt;0,INDEX(TaxData!$B$7:$D$4006,Cal!$B1061,Cal!D$3),"")</f>
        <v/>
      </c>
      <c r="E1061" s="247" t="str">
        <f>IF(LEN(INDEX(TaxData!$B$7:$D$4006,Cal!$B1061,Cal!E$3))&gt;0,INDEX(TaxData!$B$7:$D$4006,Cal!$B1061,Cal!E$3),"")</f>
        <v/>
      </c>
      <c r="F1061" s="230"/>
      <c r="H1061" s="234"/>
      <c r="I1061" s="234"/>
      <c r="J1061" s="234"/>
      <c r="K1061" s="234"/>
      <c r="O1061" s="228">
        <v>1057</v>
      </c>
      <c r="P1061" s="250" t="str">
        <f>IF(LEN(INDEX(DataInput!$B$6:$G$2005,Cal!$B1061,Cal!P$3))&gt;0,INDEX(DataInput!$B$6:$G$2005,Cal!$B1061,Cal!P$3),"")</f>
        <v/>
      </c>
      <c r="Q1061" s="251" t="str">
        <f>IF(LEN(INDEX(DataInput!$B$6:$G$2005,Cal!$B1061,Cal!Q$3))&gt;0,INDEX(DataInput!$B$6:$G$2005,Cal!$B1061,Cal!Q$3),"")</f>
        <v/>
      </c>
      <c r="R1061" s="252" t="str">
        <f>IF(LEN(INDEX(DataInput!$B$6:$G$2005,Cal!$B1061,Cal!R$3))&gt;0,INDEX(DataInput!$B$6:$G$2005,Cal!$B1061,Cal!R$3),"")</f>
        <v/>
      </c>
      <c r="S1061" s="251" t="str">
        <f>IF(LEN(INDEX(DataInput!$B$6:$G$2005,Cal!$B1061,Cal!S$3))&gt;0,INDEX(DataInput!$B$6:$G$2005,Cal!$B1061,Cal!S$3),"")</f>
        <v/>
      </c>
      <c r="T1061" s="253" t="str">
        <f>IF(LEN(INDEX(DataInput!$B$6:$G$2005,Cal!$B1061,Cal!T$3))&gt;0,INDEX(DataInput!$B$6:$G$2005,Cal!$B1061,Cal!T$3),"")</f>
        <v/>
      </c>
      <c r="U1061" s="254" t="str">
        <f>IF(LEN(INDEX(DataInput!$B$6:$G$2005,Cal!$B1061,Cal!U$3))&gt;0,INDEX(DataInput!$B$6:$G$2005,Cal!$B1061,Cal!U$3),"")</f>
        <v/>
      </c>
      <c r="V1061" s="262">
        <f t="shared" si="147"/>
        <v>0</v>
      </c>
      <c r="W1061" s="262" t="str">
        <f t="shared" si="148"/>
        <v/>
      </c>
      <c r="X1061" s="262" t="str">
        <f t="shared" si="149"/>
        <v/>
      </c>
      <c r="Y1061" s="257" t="str">
        <f t="shared" si="144"/>
        <v/>
      </c>
      <c r="Z1061" s="257" t="str">
        <f t="shared" si="145"/>
        <v/>
      </c>
      <c r="AA1061" s="258" t="str">
        <f t="shared" si="150"/>
        <v>No</v>
      </c>
      <c r="AB1061" s="259" t="str">
        <f>IFERROR(IF(COUNTIF($P$4:P1061,P1061)=1,P1061,""),"")</f>
        <v/>
      </c>
      <c r="AC1061" s="259" t="str">
        <f t="shared" si="151"/>
        <v/>
      </c>
      <c r="AD1061" s="259" t="str">
        <f t="shared" si="152"/>
        <v/>
      </c>
      <c r="AE1061" s="259" t="str">
        <f>IFERROR(IF(AND(Cal!P1061&gt;=Cal!$AG$5,Cal!P1061&lt;=Cal!$AH$5,PrintPayslip!$D$7=Cal!$Q1061),IF(LEN(P1061)&gt;0,P1061,0),""),"")</f>
        <v/>
      </c>
      <c r="AF1061" s="258" t="str">
        <f t="shared" si="146"/>
        <v/>
      </c>
    </row>
    <row r="1062" spans="2:32" x14ac:dyDescent="0.25">
      <c r="B1062" s="228">
        <v>1058</v>
      </c>
      <c r="C1062" s="247" t="str">
        <f>IF(LEN(INDEX(TaxData!$B$7:$D$4006,Cal!$B1062,Cal!C$3))&gt;0,INDEX(TaxData!$B$7:$D$4006,Cal!$B1062,Cal!C$3),"")</f>
        <v/>
      </c>
      <c r="D1062" s="247" t="str">
        <f>IF(LEN(INDEX(TaxData!$B$7:$D$4006,Cal!$B1062,Cal!D$3))&gt;0,INDEX(TaxData!$B$7:$D$4006,Cal!$B1062,Cal!D$3),"")</f>
        <v/>
      </c>
      <c r="E1062" s="247" t="str">
        <f>IF(LEN(INDEX(TaxData!$B$7:$D$4006,Cal!$B1062,Cal!E$3))&gt;0,INDEX(TaxData!$B$7:$D$4006,Cal!$B1062,Cal!E$3),"")</f>
        <v/>
      </c>
      <c r="F1062" s="230"/>
      <c r="H1062" s="234"/>
      <c r="I1062" s="234"/>
      <c r="J1062" s="234"/>
      <c r="K1062" s="234"/>
      <c r="O1062" s="228">
        <v>1058</v>
      </c>
      <c r="P1062" s="250" t="str">
        <f>IF(LEN(INDEX(DataInput!$B$6:$G$2005,Cal!$B1062,Cal!P$3))&gt;0,INDEX(DataInput!$B$6:$G$2005,Cal!$B1062,Cal!P$3),"")</f>
        <v/>
      </c>
      <c r="Q1062" s="251" t="str">
        <f>IF(LEN(INDEX(DataInput!$B$6:$G$2005,Cal!$B1062,Cal!Q$3))&gt;0,INDEX(DataInput!$B$6:$G$2005,Cal!$B1062,Cal!Q$3),"")</f>
        <v/>
      </c>
      <c r="R1062" s="252" t="str">
        <f>IF(LEN(INDEX(DataInput!$B$6:$G$2005,Cal!$B1062,Cal!R$3))&gt;0,INDEX(DataInput!$B$6:$G$2005,Cal!$B1062,Cal!R$3),"")</f>
        <v/>
      </c>
      <c r="S1062" s="251" t="str">
        <f>IF(LEN(INDEX(DataInput!$B$6:$G$2005,Cal!$B1062,Cal!S$3))&gt;0,INDEX(DataInput!$B$6:$G$2005,Cal!$B1062,Cal!S$3),"")</f>
        <v/>
      </c>
      <c r="T1062" s="253" t="str">
        <f>IF(LEN(INDEX(DataInput!$B$6:$G$2005,Cal!$B1062,Cal!T$3))&gt;0,INDEX(DataInput!$B$6:$G$2005,Cal!$B1062,Cal!T$3),"")</f>
        <v/>
      </c>
      <c r="U1062" s="254" t="str">
        <f>IF(LEN(INDEX(DataInput!$B$6:$G$2005,Cal!$B1062,Cal!U$3))&gt;0,INDEX(DataInput!$B$6:$G$2005,Cal!$B1062,Cal!U$3),"")</f>
        <v/>
      </c>
      <c r="V1062" s="262">
        <f t="shared" si="147"/>
        <v>0</v>
      </c>
      <c r="W1062" s="262" t="str">
        <f t="shared" si="148"/>
        <v/>
      </c>
      <c r="X1062" s="262" t="str">
        <f t="shared" si="149"/>
        <v/>
      </c>
      <c r="Y1062" s="257" t="str">
        <f t="shared" si="144"/>
        <v/>
      </c>
      <c r="Z1062" s="257" t="str">
        <f t="shared" si="145"/>
        <v/>
      </c>
      <c r="AA1062" s="258" t="str">
        <f t="shared" si="150"/>
        <v>No</v>
      </c>
      <c r="AB1062" s="259" t="str">
        <f>IFERROR(IF(COUNTIF($P$4:P1062,P1062)=1,P1062,""),"")</f>
        <v/>
      </c>
      <c r="AC1062" s="259" t="str">
        <f t="shared" si="151"/>
        <v/>
      </c>
      <c r="AD1062" s="259" t="str">
        <f t="shared" si="152"/>
        <v/>
      </c>
      <c r="AE1062" s="259" t="str">
        <f>IFERROR(IF(AND(Cal!P1062&gt;=Cal!$AG$5,Cal!P1062&lt;=Cal!$AH$5,PrintPayslip!$D$7=Cal!$Q1062),IF(LEN(P1062)&gt;0,P1062,0),""),"")</f>
        <v/>
      </c>
      <c r="AF1062" s="258" t="str">
        <f t="shared" si="146"/>
        <v/>
      </c>
    </row>
    <row r="1063" spans="2:32" x14ac:dyDescent="0.25">
      <c r="B1063" s="228">
        <v>1059</v>
      </c>
      <c r="C1063" s="247" t="str">
        <f>IF(LEN(INDEX(TaxData!$B$7:$D$4006,Cal!$B1063,Cal!C$3))&gt;0,INDEX(TaxData!$B$7:$D$4006,Cal!$B1063,Cal!C$3),"")</f>
        <v/>
      </c>
      <c r="D1063" s="247" t="str">
        <f>IF(LEN(INDEX(TaxData!$B$7:$D$4006,Cal!$B1063,Cal!D$3))&gt;0,INDEX(TaxData!$B$7:$D$4006,Cal!$B1063,Cal!D$3),"")</f>
        <v/>
      </c>
      <c r="E1063" s="247" t="str">
        <f>IF(LEN(INDEX(TaxData!$B$7:$D$4006,Cal!$B1063,Cal!E$3))&gt;0,INDEX(TaxData!$B$7:$D$4006,Cal!$B1063,Cal!E$3),"")</f>
        <v/>
      </c>
      <c r="F1063" s="230"/>
      <c r="H1063" s="234"/>
      <c r="I1063" s="234"/>
      <c r="J1063" s="234"/>
      <c r="K1063" s="234"/>
      <c r="O1063" s="228">
        <v>1059</v>
      </c>
      <c r="P1063" s="250" t="str">
        <f>IF(LEN(INDEX(DataInput!$B$6:$G$2005,Cal!$B1063,Cal!P$3))&gt;0,INDEX(DataInput!$B$6:$G$2005,Cal!$B1063,Cal!P$3),"")</f>
        <v/>
      </c>
      <c r="Q1063" s="251" t="str">
        <f>IF(LEN(INDEX(DataInput!$B$6:$G$2005,Cal!$B1063,Cal!Q$3))&gt;0,INDEX(DataInput!$B$6:$G$2005,Cal!$B1063,Cal!Q$3),"")</f>
        <v/>
      </c>
      <c r="R1063" s="252" t="str">
        <f>IF(LEN(INDEX(DataInput!$B$6:$G$2005,Cal!$B1063,Cal!R$3))&gt;0,INDEX(DataInput!$B$6:$G$2005,Cal!$B1063,Cal!R$3),"")</f>
        <v/>
      </c>
      <c r="S1063" s="251" t="str">
        <f>IF(LEN(INDEX(DataInput!$B$6:$G$2005,Cal!$B1063,Cal!S$3))&gt;0,INDEX(DataInput!$B$6:$G$2005,Cal!$B1063,Cal!S$3),"")</f>
        <v/>
      </c>
      <c r="T1063" s="253" t="str">
        <f>IF(LEN(INDEX(DataInput!$B$6:$G$2005,Cal!$B1063,Cal!T$3))&gt;0,INDEX(DataInput!$B$6:$G$2005,Cal!$B1063,Cal!T$3),"")</f>
        <v/>
      </c>
      <c r="U1063" s="254" t="str">
        <f>IF(LEN(INDEX(DataInput!$B$6:$G$2005,Cal!$B1063,Cal!U$3))&gt;0,INDEX(DataInput!$B$6:$G$2005,Cal!$B1063,Cal!U$3),"")</f>
        <v/>
      </c>
      <c r="V1063" s="262">
        <f t="shared" si="147"/>
        <v>0</v>
      </c>
      <c r="W1063" s="262" t="str">
        <f t="shared" si="148"/>
        <v/>
      </c>
      <c r="X1063" s="262" t="str">
        <f t="shared" si="149"/>
        <v/>
      </c>
      <c r="Y1063" s="257" t="str">
        <f t="shared" si="144"/>
        <v/>
      </c>
      <c r="Z1063" s="257" t="str">
        <f t="shared" si="145"/>
        <v/>
      </c>
      <c r="AA1063" s="258" t="str">
        <f t="shared" si="150"/>
        <v>No</v>
      </c>
      <c r="AB1063" s="259" t="str">
        <f>IFERROR(IF(COUNTIF($P$4:P1063,P1063)=1,P1063,""),"")</f>
        <v/>
      </c>
      <c r="AC1063" s="259" t="str">
        <f t="shared" si="151"/>
        <v/>
      </c>
      <c r="AD1063" s="259" t="str">
        <f t="shared" si="152"/>
        <v/>
      </c>
      <c r="AE1063" s="259" t="str">
        <f>IFERROR(IF(AND(Cal!P1063&gt;=Cal!$AG$5,Cal!P1063&lt;=Cal!$AH$5,PrintPayslip!$D$7=Cal!$Q1063),IF(LEN(P1063)&gt;0,P1063,0),""),"")</f>
        <v/>
      </c>
      <c r="AF1063" s="258" t="str">
        <f t="shared" si="146"/>
        <v/>
      </c>
    </row>
    <row r="1064" spans="2:32" x14ac:dyDescent="0.25">
      <c r="B1064" s="228">
        <v>1060</v>
      </c>
      <c r="C1064" s="247" t="str">
        <f>IF(LEN(INDEX(TaxData!$B$7:$D$4006,Cal!$B1064,Cal!C$3))&gt;0,INDEX(TaxData!$B$7:$D$4006,Cal!$B1064,Cal!C$3),"")</f>
        <v/>
      </c>
      <c r="D1064" s="247" t="str">
        <f>IF(LEN(INDEX(TaxData!$B$7:$D$4006,Cal!$B1064,Cal!D$3))&gt;0,INDEX(TaxData!$B$7:$D$4006,Cal!$B1064,Cal!D$3),"")</f>
        <v/>
      </c>
      <c r="E1064" s="247" t="str">
        <f>IF(LEN(INDEX(TaxData!$B$7:$D$4006,Cal!$B1064,Cal!E$3))&gt;0,INDEX(TaxData!$B$7:$D$4006,Cal!$B1064,Cal!E$3),"")</f>
        <v/>
      </c>
      <c r="F1064" s="230"/>
      <c r="H1064" s="234"/>
      <c r="I1064" s="234"/>
      <c r="J1064" s="234"/>
      <c r="K1064" s="234"/>
      <c r="O1064" s="228">
        <v>1060</v>
      </c>
      <c r="P1064" s="250" t="str">
        <f>IF(LEN(INDEX(DataInput!$B$6:$G$2005,Cal!$B1064,Cal!P$3))&gt;0,INDEX(DataInput!$B$6:$G$2005,Cal!$B1064,Cal!P$3),"")</f>
        <v/>
      </c>
      <c r="Q1064" s="251" t="str">
        <f>IF(LEN(INDEX(DataInput!$B$6:$G$2005,Cal!$B1064,Cal!Q$3))&gt;0,INDEX(DataInput!$B$6:$G$2005,Cal!$B1064,Cal!Q$3),"")</f>
        <v/>
      </c>
      <c r="R1064" s="252" t="str">
        <f>IF(LEN(INDEX(DataInput!$B$6:$G$2005,Cal!$B1064,Cal!R$3))&gt;0,INDEX(DataInput!$B$6:$G$2005,Cal!$B1064,Cal!R$3),"")</f>
        <v/>
      </c>
      <c r="S1064" s="251" t="str">
        <f>IF(LEN(INDEX(DataInput!$B$6:$G$2005,Cal!$B1064,Cal!S$3))&gt;0,INDEX(DataInput!$B$6:$G$2005,Cal!$B1064,Cal!S$3),"")</f>
        <v/>
      </c>
      <c r="T1064" s="253" t="str">
        <f>IF(LEN(INDEX(DataInput!$B$6:$G$2005,Cal!$B1064,Cal!T$3))&gt;0,INDEX(DataInput!$B$6:$G$2005,Cal!$B1064,Cal!T$3),"")</f>
        <v/>
      </c>
      <c r="U1064" s="254" t="str">
        <f>IF(LEN(INDEX(DataInput!$B$6:$G$2005,Cal!$B1064,Cal!U$3))&gt;0,INDEX(DataInput!$B$6:$G$2005,Cal!$B1064,Cal!U$3),"")</f>
        <v/>
      </c>
      <c r="V1064" s="262">
        <f t="shared" si="147"/>
        <v>0</v>
      </c>
      <c r="W1064" s="262" t="str">
        <f t="shared" si="148"/>
        <v/>
      </c>
      <c r="X1064" s="262" t="str">
        <f t="shared" si="149"/>
        <v/>
      </c>
      <c r="Y1064" s="257" t="str">
        <f t="shared" si="144"/>
        <v/>
      </c>
      <c r="Z1064" s="257" t="str">
        <f t="shared" si="145"/>
        <v/>
      </c>
      <c r="AA1064" s="258" t="str">
        <f t="shared" si="150"/>
        <v>No</v>
      </c>
      <c r="AB1064" s="259" t="str">
        <f>IFERROR(IF(COUNTIF($P$4:P1064,P1064)=1,P1064,""),"")</f>
        <v/>
      </c>
      <c r="AC1064" s="259" t="str">
        <f t="shared" si="151"/>
        <v/>
      </c>
      <c r="AD1064" s="259" t="str">
        <f t="shared" si="152"/>
        <v/>
      </c>
      <c r="AE1064" s="259" t="str">
        <f>IFERROR(IF(AND(Cal!P1064&gt;=Cal!$AG$5,Cal!P1064&lt;=Cal!$AH$5,PrintPayslip!$D$7=Cal!$Q1064),IF(LEN(P1064)&gt;0,P1064,0),""),"")</f>
        <v/>
      </c>
      <c r="AF1064" s="258" t="str">
        <f t="shared" si="146"/>
        <v/>
      </c>
    </row>
    <row r="1065" spans="2:32" x14ac:dyDescent="0.25">
      <c r="B1065" s="228">
        <v>1061</v>
      </c>
      <c r="C1065" s="247" t="str">
        <f>IF(LEN(INDEX(TaxData!$B$7:$D$4006,Cal!$B1065,Cal!C$3))&gt;0,INDEX(TaxData!$B$7:$D$4006,Cal!$B1065,Cal!C$3),"")</f>
        <v/>
      </c>
      <c r="D1065" s="247" t="str">
        <f>IF(LEN(INDEX(TaxData!$B$7:$D$4006,Cal!$B1065,Cal!D$3))&gt;0,INDEX(TaxData!$B$7:$D$4006,Cal!$B1065,Cal!D$3),"")</f>
        <v/>
      </c>
      <c r="E1065" s="247" t="str">
        <f>IF(LEN(INDEX(TaxData!$B$7:$D$4006,Cal!$B1065,Cal!E$3))&gt;0,INDEX(TaxData!$B$7:$D$4006,Cal!$B1065,Cal!E$3),"")</f>
        <v/>
      </c>
      <c r="F1065" s="230"/>
      <c r="H1065" s="234"/>
      <c r="I1065" s="234"/>
      <c r="J1065" s="234"/>
      <c r="K1065" s="234"/>
      <c r="O1065" s="228">
        <v>1061</v>
      </c>
      <c r="P1065" s="250" t="str">
        <f>IF(LEN(INDEX(DataInput!$B$6:$G$2005,Cal!$B1065,Cal!P$3))&gt;0,INDEX(DataInput!$B$6:$G$2005,Cal!$B1065,Cal!P$3),"")</f>
        <v/>
      </c>
      <c r="Q1065" s="251" t="str">
        <f>IF(LEN(INDEX(DataInput!$B$6:$G$2005,Cal!$B1065,Cal!Q$3))&gt;0,INDEX(DataInput!$B$6:$G$2005,Cal!$B1065,Cal!Q$3),"")</f>
        <v/>
      </c>
      <c r="R1065" s="252" t="str">
        <f>IF(LEN(INDEX(DataInput!$B$6:$G$2005,Cal!$B1065,Cal!R$3))&gt;0,INDEX(DataInput!$B$6:$G$2005,Cal!$B1065,Cal!R$3),"")</f>
        <v/>
      </c>
      <c r="S1065" s="251" t="str">
        <f>IF(LEN(INDEX(DataInput!$B$6:$G$2005,Cal!$B1065,Cal!S$3))&gt;0,INDEX(DataInput!$B$6:$G$2005,Cal!$B1065,Cal!S$3),"")</f>
        <v/>
      </c>
      <c r="T1065" s="253" t="str">
        <f>IF(LEN(INDEX(DataInput!$B$6:$G$2005,Cal!$B1065,Cal!T$3))&gt;0,INDEX(DataInput!$B$6:$G$2005,Cal!$B1065,Cal!T$3),"")</f>
        <v/>
      </c>
      <c r="U1065" s="254" t="str">
        <f>IF(LEN(INDEX(DataInput!$B$6:$G$2005,Cal!$B1065,Cal!U$3))&gt;0,INDEX(DataInput!$B$6:$G$2005,Cal!$B1065,Cal!U$3),"")</f>
        <v/>
      </c>
      <c r="V1065" s="262">
        <f t="shared" si="147"/>
        <v>0</v>
      </c>
      <c r="W1065" s="262" t="str">
        <f t="shared" si="148"/>
        <v/>
      </c>
      <c r="X1065" s="262" t="str">
        <f t="shared" si="149"/>
        <v/>
      </c>
      <c r="Y1065" s="257" t="str">
        <f t="shared" si="144"/>
        <v/>
      </c>
      <c r="Z1065" s="257" t="str">
        <f t="shared" si="145"/>
        <v/>
      </c>
      <c r="AA1065" s="258" t="str">
        <f t="shared" si="150"/>
        <v>No</v>
      </c>
      <c r="AB1065" s="259" t="str">
        <f>IFERROR(IF(COUNTIF($P$4:P1065,P1065)=1,P1065,""),"")</f>
        <v/>
      </c>
      <c r="AC1065" s="259" t="str">
        <f t="shared" si="151"/>
        <v/>
      </c>
      <c r="AD1065" s="259" t="str">
        <f t="shared" si="152"/>
        <v/>
      </c>
      <c r="AE1065" s="259" t="str">
        <f>IFERROR(IF(AND(Cal!P1065&gt;=Cal!$AG$5,Cal!P1065&lt;=Cal!$AH$5,PrintPayslip!$D$7=Cal!$Q1065),IF(LEN(P1065)&gt;0,P1065,0),""),"")</f>
        <v/>
      </c>
      <c r="AF1065" s="258" t="str">
        <f t="shared" si="146"/>
        <v/>
      </c>
    </row>
    <row r="1066" spans="2:32" x14ac:dyDescent="0.25">
      <c r="B1066" s="228">
        <v>1062</v>
      </c>
      <c r="C1066" s="247" t="str">
        <f>IF(LEN(INDEX(TaxData!$B$7:$D$4006,Cal!$B1066,Cal!C$3))&gt;0,INDEX(TaxData!$B$7:$D$4006,Cal!$B1066,Cal!C$3),"")</f>
        <v/>
      </c>
      <c r="D1066" s="247" t="str">
        <f>IF(LEN(INDEX(TaxData!$B$7:$D$4006,Cal!$B1066,Cal!D$3))&gt;0,INDEX(TaxData!$B$7:$D$4006,Cal!$B1066,Cal!D$3),"")</f>
        <v/>
      </c>
      <c r="E1066" s="247" t="str">
        <f>IF(LEN(INDEX(TaxData!$B$7:$D$4006,Cal!$B1066,Cal!E$3))&gt;0,INDEX(TaxData!$B$7:$D$4006,Cal!$B1066,Cal!E$3),"")</f>
        <v/>
      </c>
      <c r="F1066" s="230"/>
      <c r="H1066" s="234"/>
      <c r="I1066" s="234"/>
      <c r="J1066" s="234"/>
      <c r="K1066" s="234"/>
      <c r="O1066" s="228">
        <v>1062</v>
      </c>
      <c r="P1066" s="250" t="str">
        <f>IF(LEN(INDEX(DataInput!$B$6:$G$2005,Cal!$B1066,Cal!P$3))&gt;0,INDEX(DataInput!$B$6:$G$2005,Cal!$B1066,Cal!P$3),"")</f>
        <v/>
      </c>
      <c r="Q1066" s="251" t="str">
        <f>IF(LEN(INDEX(DataInput!$B$6:$G$2005,Cal!$B1066,Cal!Q$3))&gt;0,INDEX(DataInput!$B$6:$G$2005,Cal!$B1066,Cal!Q$3),"")</f>
        <v/>
      </c>
      <c r="R1066" s="252" t="str">
        <f>IF(LEN(INDEX(DataInput!$B$6:$G$2005,Cal!$B1066,Cal!R$3))&gt;0,INDEX(DataInput!$B$6:$G$2005,Cal!$B1066,Cal!R$3),"")</f>
        <v/>
      </c>
      <c r="S1066" s="251" t="str">
        <f>IF(LEN(INDEX(DataInput!$B$6:$G$2005,Cal!$B1066,Cal!S$3))&gt;0,INDEX(DataInput!$B$6:$G$2005,Cal!$B1066,Cal!S$3),"")</f>
        <v/>
      </c>
      <c r="T1066" s="253" t="str">
        <f>IF(LEN(INDEX(DataInput!$B$6:$G$2005,Cal!$B1066,Cal!T$3))&gt;0,INDEX(DataInput!$B$6:$G$2005,Cal!$B1066,Cal!T$3),"")</f>
        <v/>
      </c>
      <c r="U1066" s="254" t="str">
        <f>IF(LEN(INDEX(DataInput!$B$6:$G$2005,Cal!$B1066,Cal!U$3))&gt;0,INDEX(DataInput!$B$6:$G$2005,Cal!$B1066,Cal!U$3),"")</f>
        <v/>
      </c>
      <c r="V1066" s="262">
        <f t="shared" si="147"/>
        <v>0</v>
      </c>
      <c r="W1066" s="262" t="str">
        <f t="shared" si="148"/>
        <v/>
      </c>
      <c r="X1066" s="262" t="str">
        <f t="shared" si="149"/>
        <v/>
      </c>
      <c r="Y1066" s="257" t="str">
        <f t="shared" si="144"/>
        <v/>
      </c>
      <c r="Z1066" s="257" t="str">
        <f t="shared" si="145"/>
        <v/>
      </c>
      <c r="AA1066" s="258" t="str">
        <f t="shared" si="150"/>
        <v>No</v>
      </c>
      <c r="AB1066" s="259" t="str">
        <f>IFERROR(IF(COUNTIF($P$4:P1066,P1066)=1,P1066,""),"")</f>
        <v/>
      </c>
      <c r="AC1066" s="259" t="str">
        <f t="shared" si="151"/>
        <v/>
      </c>
      <c r="AD1066" s="259" t="str">
        <f t="shared" si="152"/>
        <v/>
      </c>
      <c r="AE1066" s="259" t="str">
        <f>IFERROR(IF(AND(Cal!P1066&gt;=Cal!$AG$5,Cal!P1066&lt;=Cal!$AH$5,PrintPayslip!$D$7=Cal!$Q1066),IF(LEN(P1066)&gt;0,P1066,0),""),"")</f>
        <v/>
      </c>
      <c r="AF1066" s="258" t="str">
        <f t="shared" si="146"/>
        <v/>
      </c>
    </row>
    <row r="1067" spans="2:32" x14ac:dyDescent="0.25">
      <c r="B1067" s="228">
        <v>1063</v>
      </c>
      <c r="C1067" s="247" t="str">
        <f>IF(LEN(INDEX(TaxData!$B$7:$D$4006,Cal!$B1067,Cal!C$3))&gt;0,INDEX(TaxData!$B$7:$D$4006,Cal!$B1067,Cal!C$3),"")</f>
        <v/>
      </c>
      <c r="D1067" s="247" t="str">
        <f>IF(LEN(INDEX(TaxData!$B$7:$D$4006,Cal!$B1067,Cal!D$3))&gt;0,INDEX(TaxData!$B$7:$D$4006,Cal!$B1067,Cal!D$3),"")</f>
        <v/>
      </c>
      <c r="E1067" s="247" t="str">
        <f>IF(LEN(INDEX(TaxData!$B$7:$D$4006,Cal!$B1067,Cal!E$3))&gt;0,INDEX(TaxData!$B$7:$D$4006,Cal!$B1067,Cal!E$3),"")</f>
        <v/>
      </c>
      <c r="F1067" s="230"/>
      <c r="H1067" s="234"/>
      <c r="I1067" s="234"/>
      <c r="J1067" s="234"/>
      <c r="K1067" s="234"/>
      <c r="O1067" s="228">
        <v>1063</v>
      </c>
      <c r="P1067" s="250" t="str">
        <f>IF(LEN(INDEX(DataInput!$B$6:$G$2005,Cal!$B1067,Cal!P$3))&gt;0,INDEX(DataInput!$B$6:$G$2005,Cal!$B1067,Cal!P$3),"")</f>
        <v/>
      </c>
      <c r="Q1067" s="251" t="str">
        <f>IF(LEN(INDEX(DataInput!$B$6:$G$2005,Cal!$B1067,Cal!Q$3))&gt;0,INDEX(DataInput!$B$6:$G$2005,Cal!$B1067,Cal!Q$3),"")</f>
        <v/>
      </c>
      <c r="R1067" s="252" t="str">
        <f>IF(LEN(INDEX(DataInput!$B$6:$G$2005,Cal!$B1067,Cal!R$3))&gt;0,INDEX(DataInput!$B$6:$G$2005,Cal!$B1067,Cal!R$3),"")</f>
        <v/>
      </c>
      <c r="S1067" s="251" t="str">
        <f>IF(LEN(INDEX(DataInput!$B$6:$G$2005,Cal!$B1067,Cal!S$3))&gt;0,INDEX(DataInput!$B$6:$G$2005,Cal!$B1067,Cal!S$3),"")</f>
        <v/>
      </c>
      <c r="T1067" s="253" t="str">
        <f>IF(LEN(INDEX(DataInput!$B$6:$G$2005,Cal!$B1067,Cal!T$3))&gt;0,INDEX(DataInput!$B$6:$G$2005,Cal!$B1067,Cal!T$3),"")</f>
        <v/>
      </c>
      <c r="U1067" s="254" t="str">
        <f>IF(LEN(INDEX(DataInput!$B$6:$G$2005,Cal!$B1067,Cal!U$3))&gt;0,INDEX(DataInput!$B$6:$G$2005,Cal!$B1067,Cal!U$3),"")</f>
        <v/>
      </c>
      <c r="V1067" s="262">
        <f t="shared" si="147"/>
        <v>0</v>
      </c>
      <c r="W1067" s="262" t="str">
        <f t="shared" si="148"/>
        <v/>
      </c>
      <c r="X1067" s="262" t="str">
        <f t="shared" si="149"/>
        <v/>
      </c>
      <c r="Y1067" s="257" t="str">
        <f t="shared" si="144"/>
        <v/>
      </c>
      <c r="Z1067" s="257" t="str">
        <f t="shared" si="145"/>
        <v/>
      </c>
      <c r="AA1067" s="258" t="str">
        <f t="shared" si="150"/>
        <v>No</v>
      </c>
      <c r="AB1067" s="259" t="str">
        <f>IFERROR(IF(COUNTIF($P$4:P1067,P1067)=1,P1067,""),"")</f>
        <v/>
      </c>
      <c r="AC1067" s="259" t="str">
        <f t="shared" si="151"/>
        <v/>
      </c>
      <c r="AD1067" s="259" t="str">
        <f t="shared" si="152"/>
        <v/>
      </c>
      <c r="AE1067" s="259" t="str">
        <f>IFERROR(IF(AND(Cal!P1067&gt;=Cal!$AG$5,Cal!P1067&lt;=Cal!$AH$5,PrintPayslip!$D$7=Cal!$Q1067),IF(LEN(P1067)&gt;0,P1067,0),""),"")</f>
        <v/>
      </c>
      <c r="AF1067" s="258" t="str">
        <f t="shared" si="146"/>
        <v/>
      </c>
    </row>
    <row r="1068" spans="2:32" x14ac:dyDescent="0.25">
      <c r="B1068" s="228">
        <v>1064</v>
      </c>
      <c r="C1068" s="247" t="str">
        <f>IF(LEN(INDEX(TaxData!$B$7:$D$4006,Cal!$B1068,Cal!C$3))&gt;0,INDEX(TaxData!$B$7:$D$4006,Cal!$B1068,Cal!C$3),"")</f>
        <v/>
      </c>
      <c r="D1068" s="247" t="str">
        <f>IF(LEN(INDEX(TaxData!$B$7:$D$4006,Cal!$B1068,Cal!D$3))&gt;0,INDEX(TaxData!$B$7:$D$4006,Cal!$B1068,Cal!D$3),"")</f>
        <v/>
      </c>
      <c r="E1068" s="247" t="str">
        <f>IF(LEN(INDEX(TaxData!$B$7:$D$4006,Cal!$B1068,Cal!E$3))&gt;0,INDEX(TaxData!$B$7:$D$4006,Cal!$B1068,Cal!E$3),"")</f>
        <v/>
      </c>
      <c r="F1068" s="230"/>
      <c r="H1068" s="234"/>
      <c r="I1068" s="234"/>
      <c r="J1068" s="234"/>
      <c r="K1068" s="234"/>
      <c r="O1068" s="228">
        <v>1064</v>
      </c>
      <c r="P1068" s="250" t="str">
        <f>IF(LEN(INDEX(DataInput!$B$6:$G$2005,Cal!$B1068,Cal!P$3))&gt;0,INDEX(DataInput!$B$6:$G$2005,Cal!$B1068,Cal!P$3),"")</f>
        <v/>
      </c>
      <c r="Q1068" s="251" t="str">
        <f>IF(LEN(INDEX(DataInput!$B$6:$G$2005,Cal!$B1068,Cal!Q$3))&gt;0,INDEX(DataInput!$B$6:$G$2005,Cal!$B1068,Cal!Q$3),"")</f>
        <v/>
      </c>
      <c r="R1068" s="252" t="str">
        <f>IF(LEN(INDEX(DataInput!$B$6:$G$2005,Cal!$B1068,Cal!R$3))&gt;0,INDEX(DataInput!$B$6:$G$2005,Cal!$B1068,Cal!R$3),"")</f>
        <v/>
      </c>
      <c r="S1068" s="251" t="str">
        <f>IF(LEN(INDEX(DataInput!$B$6:$G$2005,Cal!$B1068,Cal!S$3))&gt;0,INDEX(DataInput!$B$6:$G$2005,Cal!$B1068,Cal!S$3),"")</f>
        <v/>
      </c>
      <c r="T1068" s="253" t="str">
        <f>IF(LEN(INDEX(DataInput!$B$6:$G$2005,Cal!$B1068,Cal!T$3))&gt;0,INDEX(DataInput!$B$6:$G$2005,Cal!$B1068,Cal!T$3),"")</f>
        <v/>
      </c>
      <c r="U1068" s="254" t="str">
        <f>IF(LEN(INDEX(DataInput!$B$6:$G$2005,Cal!$B1068,Cal!U$3))&gt;0,INDEX(DataInput!$B$6:$G$2005,Cal!$B1068,Cal!U$3),"")</f>
        <v/>
      </c>
      <c r="V1068" s="262">
        <f t="shared" si="147"/>
        <v>0</v>
      </c>
      <c r="W1068" s="262" t="str">
        <f t="shared" si="148"/>
        <v/>
      </c>
      <c r="X1068" s="262" t="str">
        <f t="shared" si="149"/>
        <v/>
      </c>
      <c r="Y1068" s="257" t="str">
        <f t="shared" si="144"/>
        <v/>
      </c>
      <c r="Z1068" s="257" t="str">
        <f t="shared" si="145"/>
        <v/>
      </c>
      <c r="AA1068" s="258" t="str">
        <f t="shared" si="150"/>
        <v>No</v>
      </c>
      <c r="AB1068" s="259" t="str">
        <f>IFERROR(IF(COUNTIF($P$4:P1068,P1068)=1,P1068,""),"")</f>
        <v/>
      </c>
      <c r="AC1068" s="259" t="str">
        <f t="shared" si="151"/>
        <v/>
      </c>
      <c r="AD1068" s="259" t="str">
        <f t="shared" si="152"/>
        <v/>
      </c>
      <c r="AE1068" s="259" t="str">
        <f>IFERROR(IF(AND(Cal!P1068&gt;=Cal!$AG$5,Cal!P1068&lt;=Cal!$AH$5,PrintPayslip!$D$7=Cal!$Q1068),IF(LEN(P1068)&gt;0,P1068,0),""),"")</f>
        <v/>
      </c>
      <c r="AF1068" s="258" t="str">
        <f t="shared" si="146"/>
        <v/>
      </c>
    </row>
    <row r="1069" spans="2:32" x14ac:dyDescent="0.25">
      <c r="B1069" s="228">
        <v>1065</v>
      </c>
      <c r="C1069" s="247" t="str">
        <f>IF(LEN(INDEX(TaxData!$B$7:$D$4006,Cal!$B1069,Cal!C$3))&gt;0,INDEX(TaxData!$B$7:$D$4006,Cal!$B1069,Cal!C$3),"")</f>
        <v/>
      </c>
      <c r="D1069" s="247" t="str">
        <f>IF(LEN(INDEX(TaxData!$B$7:$D$4006,Cal!$B1069,Cal!D$3))&gt;0,INDEX(TaxData!$B$7:$D$4006,Cal!$B1069,Cal!D$3),"")</f>
        <v/>
      </c>
      <c r="E1069" s="247" t="str">
        <f>IF(LEN(INDEX(TaxData!$B$7:$D$4006,Cal!$B1069,Cal!E$3))&gt;0,INDEX(TaxData!$B$7:$D$4006,Cal!$B1069,Cal!E$3),"")</f>
        <v/>
      </c>
      <c r="F1069" s="230"/>
      <c r="H1069" s="234"/>
      <c r="I1069" s="234"/>
      <c r="J1069" s="234"/>
      <c r="K1069" s="234"/>
      <c r="O1069" s="228">
        <v>1065</v>
      </c>
      <c r="P1069" s="250" t="str">
        <f>IF(LEN(INDEX(DataInput!$B$6:$G$2005,Cal!$B1069,Cal!P$3))&gt;0,INDEX(DataInput!$B$6:$G$2005,Cal!$B1069,Cal!P$3),"")</f>
        <v/>
      </c>
      <c r="Q1069" s="251" t="str">
        <f>IF(LEN(INDEX(DataInput!$B$6:$G$2005,Cal!$B1069,Cal!Q$3))&gt;0,INDEX(DataInput!$B$6:$G$2005,Cal!$B1069,Cal!Q$3),"")</f>
        <v/>
      </c>
      <c r="R1069" s="252" t="str">
        <f>IF(LEN(INDEX(DataInput!$B$6:$G$2005,Cal!$B1069,Cal!R$3))&gt;0,INDEX(DataInput!$B$6:$G$2005,Cal!$B1069,Cal!R$3),"")</f>
        <v/>
      </c>
      <c r="S1069" s="251" t="str">
        <f>IF(LEN(INDEX(DataInput!$B$6:$G$2005,Cal!$B1069,Cal!S$3))&gt;0,INDEX(DataInput!$B$6:$G$2005,Cal!$B1069,Cal!S$3),"")</f>
        <v/>
      </c>
      <c r="T1069" s="253" t="str">
        <f>IF(LEN(INDEX(DataInput!$B$6:$G$2005,Cal!$B1069,Cal!T$3))&gt;0,INDEX(DataInput!$B$6:$G$2005,Cal!$B1069,Cal!T$3),"")</f>
        <v/>
      </c>
      <c r="U1069" s="254" t="str">
        <f>IF(LEN(INDEX(DataInput!$B$6:$G$2005,Cal!$B1069,Cal!U$3))&gt;0,INDEX(DataInput!$B$6:$G$2005,Cal!$B1069,Cal!U$3),"")</f>
        <v/>
      </c>
      <c r="V1069" s="262">
        <f t="shared" si="147"/>
        <v>0</v>
      </c>
      <c r="W1069" s="262" t="str">
        <f t="shared" si="148"/>
        <v/>
      </c>
      <c r="X1069" s="262" t="str">
        <f t="shared" si="149"/>
        <v/>
      </c>
      <c r="Y1069" s="257" t="str">
        <f t="shared" si="144"/>
        <v/>
      </c>
      <c r="Z1069" s="257" t="str">
        <f t="shared" si="145"/>
        <v/>
      </c>
      <c r="AA1069" s="258" t="str">
        <f t="shared" si="150"/>
        <v>No</v>
      </c>
      <c r="AB1069" s="259" t="str">
        <f>IFERROR(IF(COUNTIF($P$4:P1069,P1069)=1,P1069,""),"")</f>
        <v/>
      </c>
      <c r="AC1069" s="259" t="str">
        <f t="shared" si="151"/>
        <v/>
      </c>
      <c r="AD1069" s="259" t="str">
        <f t="shared" si="152"/>
        <v/>
      </c>
      <c r="AE1069" s="259" t="str">
        <f>IFERROR(IF(AND(Cal!P1069&gt;=Cal!$AG$5,Cal!P1069&lt;=Cal!$AH$5,PrintPayslip!$D$7=Cal!$Q1069),IF(LEN(P1069)&gt;0,P1069,0),""),"")</f>
        <v/>
      </c>
      <c r="AF1069" s="258" t="str">
        <f t="shared" si="146"/>
        <v/>
      </c>
    </row>
    <row r="1070" spans="2:32" x14ac:dyDescent="0.25">
      <c r="B1070" s="228">
        <v>1066</v>
      </c>
      <c r="C1070" s="247" t="str">
        <f>IF(LEN(INDEX(TaxData!$B$7:$D$4006,Cal!$B1070,Cal!C$3))&gt;0,INDEX(TaxData!$B$7:$D$4006,Cal!$B1070,Cal!C$3),"")</f>
        <v/>
      </c>
      <c r="D1070" s="247" t="str">
        <f>IF(LEN(INDEX(TaxData!$B$7:$D$4006,Cal!$B1070,Cal!D$3))&gt;0,INDEX(TaxData!$B$7:$D$4006,Cal!$B1070,Cal!D$3),"")</f>
        <v/>
      </c>
      <c r="E1070" s="247" t="str">
        <f>IF(LEN(INDEX(TaxData!$B$7:$D$4006,Cal!$B1070,Cal!E$3))&gt;0,INDEX(TaxData!$B$7:$D$4006,Cal!$B1070,Cal!E$3),"")</f>
        <v/>
      </c>
      <c r="F1070" s="230"/>
      <c r="H1070" s="234"/>
      <c r="I1070" s="234"/>
      <c r="J1070" s="234"/>
      <c r="K1070" s="234"/>
      <c r="O1070" s="228">
        <v>1066</v>
      </c>
      <c r="P1070" s="250" t="str">
        <f>IF(LEN(INDEX(DataInput!$B$6:$G$2005,Cal!$B1070,Cal!P$3))&gt;0,INDEX(DataInput!$B$6:$G$2005,Cal!$B1070,Cal!P$3),"")</f>
        <v/>
      </c>
      <c r="Q1070" s="251" t="str">
        <f>IF(LEN(INDEX(DataInput!$B$6:$G$2005,Cal!$B1070,Cal!Q$3))&gt;0,INDEX(DataInput!$B$6:$G$2005,Cal!$B1070,Cal!Q$3),"")</f>
        <v/>
      </c>
      <c r="R1070" s="252" t="str">
        <f>IF(LEN(INDEX(DataInput!$B$6:$G$2005,Cal!$B1070,Cal!R$3))&gt;0,INDEX(DataInput!$B$6:$G$2005,Cal!$B1070,Cal!R$3),"")</f>
        <v/>
      </c>
      <c r="S1070" s="251" t="str">
        <f>IF(LEN(INDEX(DataInput!$B$6:$G$2005,Cal!$B1070,Cal!S$3))&gt;0,INDEX(DataInput!$B$6:$G$2005,Cal!$B1070,Cal!S$3),"")</f>
        <v/>
      </c>
      <c r="T1070" s="253" t="str">
        <f>IF(LEN(INDEX(DataInput!$B$6:$G$2005,Cal!$B1070,Cal!T$3))&gt;0,INDEX(DataInput!$B$6:$G$2005,Cal!$B1070,Cal!T$3),"")</f>
        <v/>
      </c>
      <c r="U1070" s="254" t="str">
        <f>IF(LEN(INDEX(DataInput!$B$6:$G$2005,Cal!$B1070,Cal!U$3))&gt;0,INDEX(DataInput!$B$6:$G$2005,Cal!$B1070,Cal!U$3),"")</f>
        <v/>
      </c>
      <c r="V1070" s="262">
        <f t="shared" si="147"/>
        <v>0</v>
      </c>
      <c r="W1070" s="262" t="str">
        <f t="shared" si="148"/>
        <v/>
      </c>
      <c r="X1070" s="262" t="str">
        <f t="shared" si="149"/>
        <v/>
      </c>
      <c r="Y1070" s="257" t="str">
        <f t="shared" si="144"/>
        <v/>
      </c>
      <c r="Z1070" s="257" t="str">
        <f t="shared" si="145"/>
        <v/>
      </c>
      <c r="AA1070" s="258" t="str">
        <f t="shared" si="150"/>
        <v>No</v>
      </c>
      <c r="AB1070" s="259" t="str">
        <f>IFERROR(IF(COUNTIF($P$4:P1070,P1070)=1,P1070,""),"")</f>
        <v/>
      </c>
      <c r="AC1070" s="259" t="str">
        <f t="shared" si="151"/>
        <v/>
      </c>
      <c r="AD1070" s="259" t="str">
        <f t="shared" si="152"/>
        <v/>
      </c>
      <c r="AE1070" s="259" t="str">
        <f>IFERROR(IF(AND(Cal!P1070&gt;=Cal!$AG$5,Cal!P1070&lt;=Cal!$AH$5,PrintPayslip!$D$7=Cal!$Q1070),IF(LEN(P1070)&gt;0,P1070,0),""),"")</f>
        <v/>
      </c>
      <c r="AF1070" s="258" t="str">
        <f t="shared" si="146"/>
        <v/>
      </c>
    </row>
    <row r="1071" spans="2:32" x14ac:dyDescent="0.25">
      <c r="B1071" s="228">
        <v>1067</v>
      </c>
      <c r="C1071" s="247" t="str">
        <f>IF(LEN(INDEX(TaxData!$B$7:$D$4006,Cal!$B1071,Cal!C$3))&gt;0,INDEX(TaxData!$B$7:$D$4006,Cal!$B1071,Cal!C$3),"")</f>
        <v/>
      </c>
      <c r="D1071" s="247" t="str">
        <f>IF(LEN(INDEX(TaxData!$B$7:$D$4006,Cal!$B1071,Cal!D$3))&gt;0,INDEX(TaxData!$B$7:$D$4006,Cal!$B1071,Cal!D$3),"")</f>
        <v/>
      </c>
      <c r="E1071" s="247" t="str">
        <f>IF(LEN(INDEX(TaxData!$B$7:$D$4006,Cal!$B1071,Cal!E$3))&gt;0,INDEX(TaxData!$B$7:$D$4006,Cal!$B1071,Cal!E$3),"")</f>
        <v/>
      </c>
      <c r="F1071" s="230"/>
      <c r="H1071" s="234"/>
      <c r="I1071" s="234"/>
      <c r="J1071" s="234"/>
      <c r="K1071" s="234"/>
      <c r="O1071" s="228">
        <v>1067</v>
      </c>
      <c r="P1071" s="250" t="str">
        <f>IF(LEN(INDEX(DataInput!$B$6:$G$2005,Cal!$B1071,Cal!P$3))&gt;0,INDEX(DataInput!$B$6:$G$2005,Cal!$B1071,Cal!P$3),"")</f>
        <v/>
      </c>
      <c r="Q1071" s="251" t="str">
        <f>IF(LEN(INDEX(DataInput!$B$6:$G$2005,Cal!$B1071,Cal!Q$3))&gt;0,INDEX(DataInput!$B$6:$G$2005,Cal!$B1071,Cal!Q$3),"")</f>
        <v/>
      </c>
      <c r="R1071" s="252" t="str">
        <f>IF(LEN(INDEX(DataInput!$B$6:$G$2005,Cal!$B1071,Cal!R$3))&gt;0,INDEX(DataInput!$B$6:$G$2005,Cal!$B1071,Cal!R$3),"")</f>
        <v/>
      </c>
      <c r="S1071" s="251" t="str">
        <f>IF(LEN(INDEX(DataInput!$B$6:$G$2005,Cal!$B1071,Cal!S$3))&gt;0,INDEX(DataInput!$B$6:$G$2005,Cal!$B1071,Cal!S$3),"")</f>
        <v/>
      </c>
      <c r="T1071" s="253" t="str">
        <f>IF(LEN(INDEX(DataInput!$B$6:$G$2005,Cal!$B1071,Cal!T$3))&gt;0,INDEX(DataInput!$B$6:$G$2005,Cal!$B1071,Cal!T$3),"")</f>
        <v/>
      </c>
      <c r="U1071" s="254" t="str">
        <f>IF(LEN(INDEX(DataInput!$B$6:$G$2005,Cal!$B1071,Cal!U$3))&gt;0,INDEX(DataInput!$B$6:$G$2005,Cal!$B1071,Cal!U$3),"")</f>
        <v/>
      </c>
      <c r="V1071" s="262">
        <f t="shared" si="147"/>
        <v>0</v>
      </c>
      <c r="W1071" s="262" t="str">
        <f t="shared" si="148"/>
        <v/>
      </c>
      <c r="X1071" s="262" t="str">
        <f t="shared" si="149"/>
        <v/>
      </c>
      <c r="Y1071" s="257" t="str">
        <f t="shared" si="144"/>
        <v/>
      </c>
      <c r="Z1071" s="257" t="str">
        <f t="shared" si="145"/>
        <v/>
      </c>
      <c r="AA1071" s="258" t="str">
        <f t="shared" si="150"/>
        <v>No</v>
      </c>
      <c r="AB1071" s="259" t="str">
        <f>IFERROR(IF(COUNTIF($P$4:P1071,P1071)=1,P1071,""),"")</f>
        <v/>
      </c>
      <c r="AC1071" s="259" t="str">
        <f t="shared" si="151"/>
        <v/>
      </c>
      <c r="AD1071" s="259" t="str">
        <f t="shared" si="152"/>
        <v/>
      </c>
      <c r="AE1071" s="259" t="str">
        <f>IFERROR(IF(AND(Cal!P1071&gt;=Cal!$AG$5,Cal!P1071&lt;=Cal!$AH$5,PrintPayslip!$D$7=Cal!$Q1071),IF(LEN(P1071)&gt;0,P1071,0),""),"")</f>
        <v/>
      </c>
      <c r="AF1071" s="258" t="str">
        <f t="shared" si="146"/>
        <v/>
      </c>
    </row>
    <row r="1072" spans="2:32" x14ac:dyDescent="0.25">
      <c r="B1072" s="228">
        <v>1068</v>
      </c>
      <c r="C1072" s="247" t="str">
        <f>IF(LEN(INDEX(TaxData!$B$7:$D$4006,Cal!$B1072,Cal!C$3))&gt;0,INDEX(TaxData!$B$7:$D$4006,Cal!$B1072,Cal!C$3),"")</f>
        <v/>
      </c>
      <c r="D1072" s="247" t="str">
        <f>IF(LEN(INDEX(TaxData!$B$7:$D$4006,Cal!$B1072,Cal!D$3))&gt;0,INDEX(TaxData!$B$7:$D$4006,Cal!$B1072,Cal!D$3),"")</f>
        <v/>
      </c>
      <c r="E1072" s="247" t="str">
        <f>IF(LEN(INDEX(TaxData!$B$7:$D$4006,Cal!$B1072,Cal!E$3))&gt;0,INDEX(TaxData!$B$7:$D$4006,Cal!$B1072,Cal!E$3),"")</f>
        <v/>
      </c>
      <c r="F1072" s="230"/>
      <c r="H1072" s="234"/>
      <c r="I1072" s="234"/>
      <c r="J1072" s="234"/>
      <c r="K1072" s="234"/>
      <c r="O1072" s="228">
        <v>1068</v>
      </c>
      <c r="P1072" s="250" t="str">
        <f>IF(LEN(INDEX(DataInput!$B$6:$G$2005,Cal!$B1072,Cal!P$3))&gt;0,INDEX(DataInput!$B$6:$G$2005,Cal!$B1072,Cal!P$3),"")</f>
        <v/>
      </c>
      <c r="Q1072" s="251" t="str">
        <f>IF(LEN(INDEX(DataInput!$B$6:$G$2005,Cal!$B1072,Cal!Q$3))&gt;0,INDEX(DataInput!$B$6:$G$2005,Cal!$B1072,Cal!Q$3),"")</f>
        <v/>
      </c>
      <c r="R1072" s="252" t="str">
        <f>IF(LEN(INDEX(DataInput!$B$6:$G$2005,Cal!$B1072,Cal!R$3))&gt;0,INDEX(DataInput!$B$6:$G$2005,Cal!$B1072,Cal!R$3),"")</f>
        <v/>
      </c>
      <c r="S1072" s="251" t="str">
        <f>IF(LEN(INDEX(DataInput!$B$6:$G$2005,Cal!$B1072,Cal!S$3))&gt;0,INDEX(DataInput!$B$6:$G$2005,Cal!$B1072,Cal!S$3),"")</f>
        <v/>
      </c>
      <c r="T1072" s="253" t="str">
        <f>IF(LEN(INDEX(DataInput!$B$6:$G$2005,Cal!$B1072,Cal!T$3))&gt;0,INDEX(DataInput!$B$6:$G$2005,Cal!$B1072,Cal!T$3),"")</f>
        <v/>
      </c>
      <c r="U1072" s="254" t="str">
        <f>IF(LEN(INDEX(DataInput!$B$6:$G$2005,Cal!$B1072,Cal!U$3))&gt;0,INDEX(DataInput!$B$6:$G$2005,Cal!$B1072,Cal!U$3),"")</f>
        <v/>
      </c>
      <c r="V1072" s="262">
        <f t="shared" si="147"/>
        <v>0</v>
      </c>
      <c r="W1072" s="262" t="str">
        <f t="shared" si="148"/>
        <v/>
      </c>
      <c r="X1072" s="262" t="str">
        <f t="shared" si="149"/>
        <v/>
      </c>
      <c r="Y1072" s="257" t="str">
        <f t="shared" si="144"/>
        <v/>
      </c>
      <c r="Z1072" s="257" t="str">
        <f t="shared" si="145"/>
        <v/>
      </c>
      <c r="AA1072" s="258" t="str">
        <f t="shared" si="150"/>
        <v>No</v>
      </c>
      <c r="AB1072" s="259" t="str">
        <f>IFERROR(IF(COUNTIF($P$4:P1072,P1072)=1,P1072,""),"")</f>
        <v/>
      </c>
      <c r="AC1072" s="259" t="str">
        <f t="shared" si="151"/>
        <v/>
      </c>
      <c r="AD1072" s="259" t="str">
        <f t="shared" si="152"/>
        <v/>
      </c>
      <c r="AE1072" s="259" t="str">
        <f>IFERROR(IF(AND(Cal!P1072&gt;=Cal!$AG$5,Cal!P1072&lt;=Cal!$AH$5,PrintPayslip!$D$7=Cal!$Q1072),IF(LEN(P1072)&gt;0,P1072,0),""),"")</f>
        <v/>
      </c>
      <c r="AF1072" s="258" t="str">
        <f t="shared" si="146"/>
        <v/>
      </c>
    </row>
    <row r="1073" spans="2:32" x14ac:dyDescent="0.25">
      <c r="B1073" s="228">
        <v>1069</v>
      </c>
      <c r="C1073" s="247" t="str">
        <f>IF(LEN(INDEX(TaxData!$B$7:$D$4006,Cal!$B1073,Cal!C$3))&gt;0,INDEX(TaxData!$B$7:$D$4006,Cal!$B1073,Cal!C$3),"")</f>
        <v/>
      </c>
      <c r="D1073" s="247" t="str">
        <f>IF(LEN(INDEX(TaxData!$B$7:$D$4006,Cal!$B1073,Cal!D$3))&gt;0,INDEX(TaxData!$B$7:$D$4006,Cal!$B1073,Cal!D$3),"")</f>
        <v/>
      </c>
      <c r="E1073" s="247" t="str">
        <f>IF(LEN(INDEX(TaxData!$B$7:$D$4006,Cal!$B1073,Cal!E$3))&gt;0,INDEX(TaxData!$B$7:$D$4006,Cal!$B1073,Cal!E$3),"")</f>
        <v/>
      </c>
      <c r="F1073" s="230"/>
      <c r="H1073" s="234"/>
      <c r="I1073" s="234"/>
      <c r="J1073" s="234"/>
      <c r="K1073" s="234"/>
      <c r="O1073" s="228">
        <v>1069</v>
      </c>
      <c r="P1073" s="250" t="str">
        <f>IF(LEN(INDEX(DataInput!$B$6:$G$2005,Cal!$B1073,Cal!P$3))&gt;0,INDEX(DataInput!$B$6:$G$2005,Cal!$B1073,Cal!P$3),"")</f>
        <v/>
      </c>
      <c r="Q1073" s="251" t="str">
        <f>IF(LEN(INDEX(DataInput!$B$6:$G$2005,Cal!$B1073,Cal!Q$3))&gt;0,INDEX(DataInput!$B$6:$G$2005,Cal!$B1073,Cal!Q$3),"")</f>
        <v/>
      </c>
      <c r="R1073" s="252" t="str">
        <f>IF(LEN(INDEX(DataInput!$B$6:$G$2005,Cal!$B1073,Cal!R$3))&gt;0,INDEX(DataInput!$B$6:$G$2005,Cal!$B1073,Cal!R$3),"")</f>
        <v/>
      </c>
      <c r="S1073" s="251" t="str">
        <f>IF(LEN(INDEX(DataInput!$B$6:$G$2005,Cal!$B1073,Cal!S$3))&gt;0,INDEX(DataInput!$B$6:$G$2005,Cal!$B1073,Cal!S$3),"")</f>
        <v/>
      </c>
      <c r="T1073" s="253" t="str">
        <f>IF(LEN(INDEX(DataInput!$B$6:$G$2005,Cal!$B1073,Cal!T$3))&gt;0,INDEX(DataInput!$B$6:$G$2005,Cal!$B1073,Cal!T$3),"")</f>
        <v/>
      </c>
      <c r="U1073" s="254" t="str">
        <f>IF(LEN(INDEX(DataInput!$B$6:$G$2005,Cal!$B1073,Cal!U$3))&gt;0,INDEX(DataInput!$B$6:$G$2005,Cal!$B1073,Cal!U$3),"")</f>
        <v/>
      </c>
      <c r="V1073" s="262">
        <f t="shared" si="147"/>
        <v>0</v>
      </c>
      <c r="W1073" s="262" t="str">
        <f t="shared" si="148"/>
        <v/>
      </c>
      <c r="X1073" s="262" t="str">
        <f t="shared" si="149"/>
        <v/>
      </c>
      <c r="Y1073" s="257" t="str">
        <f t="shared" si="144"/>
        <v/>
      </c>
      <c r="Z1073" s="257" t="str">
        <f t="shared" si="145"/>
        <v/>
      </c>
      <c r="AA1073" s="258" t="str">
        <f t="shared" si="150"/>
        <v>No</v>
      </c>
      <c r="AB1073" s="259" t="str">
        <f>IFERROR(IF(COUNTIF($P$4:P1073,P1073)=1,P1073,""),"")</f>
        <v/>
      </c>
      <c r="AC1073" s="259" t="str">
        <f t="shared" si="151"/>
        <v/>
      </c>
      <c r="AD1073" s="259" t="str">
        <f t="shared" si="152"/>
        <v/>
      </c>
      <c r="AE1073" s="259" t="str">
        <f>IFERROR(IF(AND(Cal!P1073&gt;=Cal!$AG$5,Cal!P1073&lt;=Cal!$AH$5,PrintPayslip!$D$7=Cal!$Q1073),IF(LEN(P1073)&gt;0,P1073,0),""),"")</f>
        <v/>
      </c>
      <c r="AF1073" s="258" t="str">
        <f t="shared" si="146"/>
        <v/>
      </c>
    </row>
    <row r="1074" spans="2:32" x14ac:dyDescent="0.25">
      <c r="B1074" s="228">
        <v>1070</v>
      </c>
      <c r="C1074" s="247" t="str">
        <f>IF(LEN(INDEX(TaxData!$B$7:$D$4006,Cal!$B1074,Cal!C$3))&gt;0,INDEX(TaxData!$B$7:$D$4006,Cal!$B1074,Cal!C$3),"")</f>
        <v/>
      </c>
      <c r="D1074" s="247" t="str">
        <f>IF(LEN(INDEX(TaxData!$B$7:$D$4006,Cal!$B1074,Cal!D$3))&gt;0,INDEX(TaxData!$B$7:$D$4006,Cal!$B1074,Cal!D$3),"")</f>
        <v/>
      </c>
      <c r="E1074" s="247" t="str">
        <f>IF(LEN(INDEX(TaxData!$B$7:$D$4006,Cal!$B1074,Cal!E$3))&gt;0,INDEX(TaxData!$B$7:$D$4006,Cal!$B1074,Cal!E$3),"")</f>
        <v/>
      </c>
      <c r="F1074" s="230"/>
      <c r="H1074" s="234"/>
      <c r="I1074" s="234"/>
      <c r="J1074" s="234"/>
      <c r="K1074" s="234"/>
      <c r="O1074" s="228">
        <v>1070</v>
      </c>
      <c r="P1074" s="250" t="str">
        <f>IF(LEN(INDEX(DataInput!$B$6:$G$2005,Cal!$B1074,Cal!P$3))&gt;0,INDEX(DataInput!$B$6:$G$2005,Cal!$B1074,Cal!P$3),"")</f>
        <v/>
      </c>
      <c r="Q1074" s="251" t="str">
        <f>IF(LEN(INDEX(DataInput!$B$6:$G$2005,Cal!$B1074,Cal!Q$3))&gt;0,INDEX(DataInput!$B$6:$G$2005,Cal!$B1074,Cal!Q$3),"")</f>
        <v/>
      </c>
      <c r="R1074" s="252" t="str">
        <f>IF(LEN(INDEX(DataInput!$B$6:$G$2005,Cal!$B1074,Cal!R$3))&gt;0,INDEX(DataInput!$B$6:$G$2005,Cal!$B1074,Cal!R$3),"")</f>
        <v/>
      </c>
      <c r="S1074" s="251" t="str">
        <f>IF(LEN(INDEX(DataInput!$B$6:$G$2005,Cal!$B1074,Cal!S$3))&gt;0,INDEX(DataInput!$B$6:$G$2005,Cal!$B1074,Cal!S$3),"")</f>
        <v/>
      </c>
      <c r="T1074" s="253" t="str">
        <f>IF(LEN(INDEX(DataInput!$B$6:$G$2005,Cal!$B1074,Cal!T$3))&gt;0,INDEX(DataInput!$B$6:$G$2005,Cal!$B1074,Cal!T$3),"")</f>
        <v/>
      </c>
      <c r="U1074" s="254" t="str">
        <f>IF(LEN(INDEX(DataInput!$B$6:$G$2005,Cal!$B1074,Cal!U$3))&gt;0,INDEX(DataInput!$B$6:$G$2005,Cal!$B1074,Cal!U$3),"")</f>
        <v/>
      </c>
      <c r="V1074" s="262">
        <f t="shared" si="147"/>
        <v>0</v>
      </c>
      <c r="W1074" s="262" t="str">
        <f t="shared" si="148"/>
        <v/>
      </c>
      <c r="X1074" s="262" t="str">
        <f t="shared" si="149"/>
        <v/>
      </c>
      <c r="Y1074" s="257" t="str">
        <f t="shared" si="144"/>
        <v/>
      </c>
      <c r="Z1074" s="257" t="str">
        <f t="shared" si="145"/>
        <v/>
      </c>
      <c r="AA1074" s="258" t="str">
        <f t="shared" si="150"/>
        <v>No</v>
      </c>
      <c r="AB1074" s="259" t="str">
        <f>IFERROR(IF(COUNTIF($P$4:P1074,P1074)=1,P1074,""),"")</f>
        <v/>
      </c>
      <c r="AC1074" s="259" t="str">
        <f t="shared" si="151"/>
        <v/>
      </c>
      <c r="AD1074" s="259" t="str">
        <f t="shared" si="152"/>
        <v/>
      </c>
      <c r="AE1074" s="259" t="str">
        <f>IFERROR(IF(AND(Cal!P1074&gt;=Cal!$AG$5,Cal!P1074&lt;=Cal!$AH$5,PrintPayslip!$D$7=Cal!$Q1074),IF(LEN(P1074)&gt;0,P1074,0),""),"")</f>
        <v/>
      </c>
      <c r="AF1074" s="258" t="str">
        <f t="shared" si="146"/>
        <v/>
      </c>
    </row>
    <row r="1075" spans="2:32" x14ac:dyDescent="0.25">
      <c r="B1075" s="228">
        <v>1071</v>
      </c>
      <c r="C1075" s="247" t="str">
        <f>IF(LEN(INDEX(TaxData!$B$7:$D$4006,Cal!$B1075,Cal!C$3))&gt;0,INDEX(TaxData!$B$7:$D$4006,Cal!$B1075,Cal!C$3),"")</f>
        <v/>
      </c>
      <c r="D1075" s="247" t="str">
        <f>IF(LEN(INDEX(TaxData!$B$7:$D$4006,Cal!$B1075,Cal!D$3))&gt;0,INDEX(TaxData!$B$7:$D$4006,Cal!$B1075,Cal!D$3),"")</f>
        <v/>
      </c>
      <c r="E1075" s="247" t="str">
        <f>IF(LEN(INDEX(TaxData!$B$7:$D$4006,Cal!$B1075,Cal!E$3))&gt;0,INDEX(TaxData!$B$7:$D$4006,Cal!$B1075,Cal!E$3),"")</f>
        <v/>
      </c>
      <c r="F1075" s="230"/>
      <c r="H1075" s="234"/>
      <c r="I1075" s="234"/>
      <c r="J1075" s="234"/>
      <c r="K1075" s="234"/>
      <c r="O1075" s="228">
        <v>1071</v>
      </c>
      <c r="P1075" s="250" t="str">
        <f>IF(LEN(INDEX(DataInput!$B$6:$G$2005,Cal!$B1075,Cal!P$3))&gt;0,INDEX(DataInput!$B$6:$G$2005,Cal!$B1075,Cal!P$3),"")</f>
        <v/>
      </c>
      <c r="Q1075" s="251" t="str">
        <f>IF(LEN(INDEX(DataInput!$B$6:$G$2005,Cal!$B1075,Cal!Q$3))&gt;0,INDEX(DataInput!$B$6:$G$2005,Cal!$B1075,Cal!Q$3),"")</f>
        <v/>
      </c>
      <c r="R1075" s="252" t="str">
        <f>IF(LEN(INDEX(DataInput!$B$6:$G$2005,Cal!$B1075,Cal!R$3))&gt;0,INDEX(DataInput!$B$6:$G$2005,Cal!$B1075,Cal!R$3),"")</f>
        <v/>
      </c>
      <c r="S1075" s="251" t="str">
        <f>IF(LEN(INDEX(DataInput!$B$6:$G$2005,Cal!$B1075,Cal!S$3))&gt;0,INDEX(DataInput!$B$6:$G$2005,Cal!$B1075,Cal!S$3),"")</f>
        <v/>
      </c>
      <c r="T1075" s="253" t="str">
        <f>IF(LEN(INDEX(DataInput!$B$6:$G$2005,Cal!$B1075,Cal!T$3))&gt;0,INDEX(DataInput!$B$6:$G$2005,Cal!$B1075,Cal!T$3),"")</f>
        <v/>
      </c>
      <c r="U1075" s="254" t="str">
        <f>IF(LEN(INDEX(DataInput!$B$6:$G$2005,Cal!$B1075,Cal!U$3))&gt;0,INDEX(DataInput!$B$6:$G$2005,Cal!$B1075,Cal!U$3),"")</f>
        <v/>
      </c>
      <c r="V1075" s="262">
        <f t="shared" si="147"/>
        <v>0</v>
      </c>
      <c r="W1075" s="262" t="str">
        <f t="shared" si="148"/>
        <v/>
      </c>
      <c r="X1075" s="262" t="str">
        <f t="shared" si="149"/>
        <v/>
      </c>
      <c r="Y1075" s="257" t="str">
        <f t="shared" si="144"/>
        <v/>
      </c>
      <c r="Z1075" s="257" t="str">
        <f t="shared" si="145"/>
        <v/>
      </c>
      <c r="AA1075" s="258" t="str">
        <f t="shared" si="150"/>
        <v>No</v>
      </c>
      <c r="AB1075" s="259" t="str">
        <f>IFERROR(IF(COUNTIF($P$4:P1075,P1075)=1,P1075,""),"")</f>
        <v/>
      </c>
      <c r="AC1075" s="259" t="str">
        <f t="shared" si="151"/>
        <v/>
      </c>
      <c r="AD1075" s="259" t="str">
        <f t="shared" si="152"/>
        <v/>
      </c>
      <c r="AE1075" s="259" t="str">
        <f>IFERROR(IF(AND(Cal!P1075&gt;=Cal!$AG$5,Cal!P1075&lt;=Cal!$AH$5,PrintPayslip!$D$7=Cal!$Q1075),IF(LEN(P1075)&gt;0,P1075,0),""),"")</f>
        <v/>
      </c>
      <c r="AF1075" s="258" t="str">
        <f t="shared" si="146"/>
        <v/>
      </c>
    </row>
    <row r="1076" spans="2:32" x14ac:dyDescent="0.25">
      <c r="B1076" s="228">
        <v>1072</v>
      </c>
      <c r="C1076" s="247" t="str">
        <f>IF(LEN(INDEX(TaxData!$B$7:$D$4006,Cal!$B1076,Cal!C$3))&gt;0,INDEX(TaxData!$B$7:$D$4006,Cal!$B1076,Cal!C$3),"")</f>
        <v/>
      </c>
      <c r="D1076" s="247" t="str">
        <f>IF(LEN(INDEX(TaxData!$B$7:$D$4006,Cal!$B1076,Cal!D$3))&gt;0,INDEX(TaxData!$B$7:$D$4006,Cal!$B1076,Cal!D$3),"")</f>
        <v/>
      </c>
      <c r="E1076" s="247" t="str">
        <f>IF(LEN(INDEX(TaxData!$B$7:$D$4006,Cal!$B1076,Cal!E$3))&gt;0,INDEX(TaxData!$B$7:$D$4006,Cal!$B1076,Cal!E$3),"")</f>
        <v/>
      </c>
      <c r="F1076" s="230"/>
      <c r="H1076" s="234"/>
      <c r="I1076" s="234"/>
      <c r="J1076" s="234"/>
      <c r="K1076" s="234"/>
      <c r="O1076" s="228">
        <v>1072</v>
      </c>
      <c r="P1076" s="250" t="str">
        <f>IF(LEN(INDEX(DataInput!$B$6:$G$2005,Cal!$B1076,Cal!P$3))&gt;0,INDEX(DataInput!$B$6:$G$2005,Cal!$B1076,Cal!P$3),"")</f>
        <v/>
      </c>
      <c r="Q1076" s="251" t="str">
        <f>IF(LEN(INDEX(DataInput!$B$6:$G$2005,Cal!$B1076,Cal!Q$3))&gt;0,INDEX(DataInput!$B$6:$G$2005,Cal!$B1076,Cal!Q$3),"")</f>
        <v/>
      </c>
      <c r="R1076" s="252" t="str">
        <f>IF(LEN(INDEX(DataInput!$B$6:$G$2005,Cal!$B1076,Cal!R$3))&gt;0,INDEX(DataInput!$B$6:$G$2005,Cal!$B1076,Cal!R$3),"")</f>
        <v/>
      </c>
      <c r="S1076" s="251" t="str">
        <f>IF(LEN(INDEX(DataInput!$B$6:$G$2005,Cal!$B1076,Cal!S$3))&gt;0,INDEX(DataInput!$B$6:$G$2005,Cal!$B1076,Cal!S$3),"")</f>
        <v/>
      </c>
      <c r="T1076" s="253" t="str">
        <f>IF(LEN(INDEX(DataInput!$B$6:$G$2005,Cal!$B1076,Cal!T$3))&gt;0,INDEX(DataInput!$B$6:$G$2005,Cal!$B1076,Cal!T$3),"")</f>
        <v/>
      </c>
      <c r="U1076" s="254" t="str">
        <f>IF(LEN(INDEX(DataInput!$B$6:$G$2005,Cal!$B1076,Cal!U$3))&gt;0,INDEX(DataInput!$B$6:$G$2005,Cal!$B1076,Cal!U$3),"")</f>
        <v/>
      </c>
      <c r="V1076" s="262">
        <f t="shared" si="147"/>
        <v>0</v>
      </c>
      <c r="W1076" s="262" t="str">
        <f t="shared" si="148"/>
        <v/>
      </c>
      <c r="X1076" s="262" t="str">
        <f t="shared" si="149"/>
        <v/>
      </c>
      <c r="Y1076" s="257" t="str">
        <f t="shared" si="144"/>
        <v/>
      </c>
      <c r="Z1076" s="257" t="str">
        <f t="shared" si="145"/>
        <v/>
      </c>
      <c r="AA1076" s="258" t="str">
        <f t="shared" si="150"/>
        <v>No</v>
      </c>
      <c r="AB1076" s="259" t="str">
        <f>IFERROR(IF(COUNTIF($P$4:P1076,P1076)=1,P1076,""),"")</f>
        <v/>
      </c>
      <c r="AC1076" s="259" t="str">
        <f t="shared" si="151"/>
        <v/>
      </c>
      <c r="AD1076" s="259" t="str">
        <f t="shared" si="152"/>
        <v/>
      </c>
      <c r="AE1076" s="259" t="str">
        <f>IFERROR(IF(AND(Cal!P1076&gt;=Cal!$AG$5,Cal!P1076&lt;=Cal!$AH$5,PrintPayslip!$D$7=Cal!$Q1076),IF(LEN(P1076)&gt;0,P1076,0),""),"")</f>
        <v/>
      </c>
      <c r="AF1076" s="258" t="str">
        <f t="shared" si="146"/>
        <v/>
      </c>
    </row>
    <row r="1077" spans="2:32" x14ac:dyDescent="0.25">
      <c r="B1077" s="228">
        <v>1073</v>
      </c>
      <c r="C1077" s="247" t="str">
        <f>IF(LEN(INDEX(TaxData!$B$7:$D$4006,Cal!$B1077,Cal!C$3))&gt;0,INDEX(TaxData!$B$7:$D$4006,Cal!$B1077,Cal!C$3),"")</f>
        <v/>
      </c>
      <c r="D1077" s="247" t="str">
        <f>IF(LEN(INDEX(TaxData!$B$7:$D$4006,Cal!$B1077,Cal!D$3))&gt;0,INDEX(TaxData!$B$7:$D$4006,Cal!$B1077,Cal!D$3),"")</f>
        <v/>
      </c>
      <c r="E1077" s="247" t="str">
        <f>IF(LEN(INDEX(TaxData!$B$7:$D$4006,Cal!$B1077,Cal!E$3))&gt;0,INDEX(TaxData!$B$7:$D$4006,Cal!$B1077,Cal!E$3),"")</f>
        <v/>
      </c>
      <c r="F1077" s="230"/>
      <c r="H1077" s="234"/>
      <c r="I1077" s="234"/>
      <c r="J1077" s="234"/>
      <c r="K1077" s="234"/>
      <c r="O1077" s="228">
        <v>1073</v>
      </c>
      <c r="P1077" s="250" t="str">
        <f>IF(LEN(INDEX(DataInput!$B$6:$G$2005,Cal!$B1077,Cal!P$3))&gt;0,INDEX(DataInput!$B$6:$G$2005,Cal!$B1077,Cal!P$3),"")</f>
        <v/>
      </c>
      <c r="Q1077" s="251" t="str">
        <f>IF(LEN(INDEX(DataInput!$B$6:$G$2005,Cal!$B1077,Cal!Q$3))&gt;0,INDEX(DataInput!$B$6:$G$2005,Cal!$B1077,Cal!Q$3),"")</f>
        <v/>
      </c>
      <c r="R1077" s="252" t="str">
        <f>IF(LEN(INDEX(DataInput!$B$6:$G$2005,Cal!$B1077,Cal!R$3))&gt;0,INDEX(DataInput!$B$6:$G$2005,Cal!$B1077,Cal!R$3),"")</f>
        <v/>
      </c>
      <c r="S1077" s="251" t="str">
        <f>IF(LEN(INDEX(DataInput!$B$6:$G$2005,Cal!$B1077,Cal!S$3))&gt;0,INDEX(DataInput!$B$6:$G$2005,Cal!$B1077,Cal!S$3),"")</f>
        <v/>
      </c>
      <c r="T1077" s="253" t="str">
        <f>IF(LEN(INDEX(DataInput!$B$6:$G$2005,Cal!$B1077,Cal!T$3))&gt;0,INDEX(DataInput!$B$6:$G$2005,Cal!$B1077,Cal!T$3),"")</f>
        <v/>
      </c>
      <c r="U1077" s="254" t="str">
        <f>IF(LEN(INDEX(DataInput!$B$6:$G$2005,Cal!$B1077,Cal!U$3))&gt;0,INDEX(DataInput!$B$6:$G$2005,Cal!$B1077,Cal!U$3),"")</f>
        <v/>
      </c>
      <c r="V1077" s="262">
        <f t="shared" si="147"/>
        <v>0</v>
      </c>
      <c r="W1077" s="262" t="str">
        <f t="shared" si="148"/>
        <v/>
      </c>
      <c r="X1077" s="262" t="str">
        <f t="shared" si="149"/>
        <v/>
      </c>
      <c r="Y1077" s="257" t="str">
        <f t="shared" si="144"/>
        <v/>
      </c>
      <c r="Z1077" s="257" t="str">
        <f t="shared" si="145"/>
        <v/>
      </c>
      <c r="AA1077" s="258" t="str">
        <f t="shared" si="150"/>
        <v>No</v>
      </c>
      <c r="AB1077" s="259" t="str">
        <f>IFERROR(IF(COUNTIF($P$4:P1077,P1077)=1,P1077,""),"")</f>
        <v/>
      </c>
      <c r="AC1077" s="259" t="str">
        <f t="shared" si="151"/>
        <v/>
      </c>
      <c r="AD1077" s="259" t="str">
        <f t="shared" si="152"/>
        <v/>
      </c>
      <c r="AE1077" s="259" t="str">
        <f>IFERROR(IF(AND(Cal!P1077&gt;=Cal!$AG$5,Cal!P1077&lt;=Cal!$AH$5,PrintPayslip!$D$7=Cal!$Q1077),IF(LEN(P1077)&gt;0,P1077,0),""),"")</f>
        <v/>
      </c>
      <c r="AF1077" s="258" t="str">
        <f t="shared" si="146"/>
        <v/>
      </c>
    </row>
    <row r="1078" spans="2:32" x14ac:dyDescent="0.25">
      <c r="B1078" s="228">
        <v>1074</v>
      </c>
      <c r="C1078" s="247" t="str">
        <f>IF(LEN(INDEX(TaxData!$B$7:$D$4006,Cal!$B1078,Cal!C$3))&gt;0,INDEX(TaxData!$B$7:$D$4006,Cal!$B1078,Cal!C$3),"")</f>
        <v/>
      </c>
      <c r="D1078" s="247" t="str">
        <f>IF(LEN(INDEX(TaxData!$B$7:$D$4006,Cal!$B1078,Cal!D$3))&gt;0,INDEX(TaxData!$B$7:$D$4006,Cal!$B1078,Cal!D$3),"")</f>
        <v/>
      </c>
      <c r="E1078" s="247" t="str">
        <f>IF(LEN(INDEX(TaxData!$B$7:$D$4006,Cal!$B1078,Cal!E$3))&gt;0,INDEX(TaxData!$B$7:$D$4006,Cal!$B1078,Cal!E$3),"")</f>
        <v/>
      </c>
      <c r="F1078" s="230"/>
      <c r="H1078" s="234"/>
      <c r="I1078" s="234"/>
      <c r="J1078" s="234"/>
      <c r="K1078" s="234"/>
      <c r="O1078" s="228">
        <v>1074</v>
      </c>
      <c r="P1078" s="250" t="str">
        <f>IF(LEN(INDEX(DataInput!$B$6:$G$2005,Cal!$B1078,Cal!P$3))&gt;0,INDEX(DataInput!$B$6:$G$2005,Cal!$B1078,Cal!P$3),"")</f>
        <v/>
      </c>
      <c r="Q1078" s="251" t="str">
        <f>IF(LEN(INDEX(DataInput!$B$6:$G$2005,Cal!$B1078,Cal!Q$3))&gt;0,INDEX(DataInput!$B$6:$G$2005,Cal!$B1078,Cal!Q$3),"")</f>
        <v/>
      </c>
      <c r="R1078" s="252" t="str">
        <f>IF(LEN(INDEX(DataInput!$B$6:$G$2005,Cal!$B1078,Cal!R$3))&gt;0,INDEX(DataInput!$B$6:$G$2005,Cal!$B1078,Cal!R$3),"")</f>
        <v/>
      </c>
      <c r="S1078" s="251" t="str">
        <f>IF(LEN(INDEX(DataInput!$B$6:$G$2005,Cal!$B1078,Cal!S$3))&gt;0,INDEX(DataInput!$B$6:$G$2005,Cal!$B1078,Cal!S$3),"")</f>
        <v/>
      </c>
      <c r="T1078" s="253" t="str">
        <f>IF(LEN(INDEX(DataInput!$B$6:$G$2005,Cal!$B1078,Cal!T$3))&gt;0,INDEX(DataInput!$B$6:$G$2005,Cal!$B1078,Cal!T$3),"")</f>
        <v/>
      </c>
      <c r="U1078" s="254" t="str">
        <f>IF(LEN(INDEX(DataInput!$B$6:$G$2005,Cal!$B1078,Cal!U$3))&gt;0,INDEX(DataInput!$B$6:$G$2005,Cal!$B1078,Cal!U$3),"")</f>
        <v/>
      </c>
      <c r="V1078" s="262">
        <f t="shared" si="147"/>
        <v>0</v>
      </c>
      <c r="W1078" s="262" t="str">
        <f t="shared" si="148"/>
        <v/>
      </c>
      <c r="X1078" s="262" t="str">
        <f t="shared" si="149"/>
        <v/>
      </c>
      <c r="Y1078" s="257" t="str">
        <f t="shared" si="144"/>
        <v/>
      </c>
      <c r="Z1078" s="257" t="str">
        <f t="shared" si="145"/>
        <v/>
      </c>
      <c r="AA1078" s="258" t="str">
        <f t="shared" si="150"/>
        <v>No</v>
      </c>
      <c r="AB1078" s="259" t="str">
        <f>IFERROR(IF(COUNTIF($P$4:P1078,P1078)=1,P1078,""),"")</f>
        <v/>
      </c>
      <c r="AC1078" s="259" t="str">
        <f t="shared" si="151"/>
        <v/>
      </c>
      <c r="AD1078" s="259" t="str">
        <f t="shared" si="152"/>
        <v/>
      </c>
      <c r="AE1078" s="259" t="str">
        <f>IFERROR(IF(AND(Cal!P1078&gt;=Cal!$AG$5,Cal!P1078&lt;=Cal!$AH$5,PrintPayslip!$D$7=Cal!$Q1078),IF(LEN(P1078)&gt;0,P1078,0),""),"")</f>
        <v/>
      </c>
      <c r="AF1078" s="258" t="str">
        <f t="shared" si="146"/>
        <v/>
      </c>
    </row>
    <row r="1079" spans="2:32" x14ac:dyDescent="0.25">
      <c r="B1079" s="228">
        <v>1075</v>
      </c>
      <c r="C1079" s="247" t="str">
        <f>IF(LEN(INDEX(TaxData!$B$7:$D$4006,Cal!$B1079,Cal!C$3))&gt;0,INDEX(TaxData!$B$7:$D$4006,Cal!$B1079,Cal!C$3),"")</f>
        <v/>
      </c>
      <c r="D1079" s="247" t="str">
        <f>IF(LEN(INDEX(TaxData!$B$7:$D$4006,Cal!$B1079,Cal!D$3))&gt;0,INDEX(TaxData!$B$7:$D$4006,Cal!$B1079,Cal!D$3),"")</f>
        <v/>
      </c>
      <c r="E1079" s="247" t="str">
        <f>IF(LEN(INDEX(TaxData!$B$7:$D$4006,Cal!$B1079,Cal!E$3))&gt;0,INDEX(TaxData!$B$7:$D$4006,Cal!$B1079,Cal!E$3),"")</f>
        <v/>
      </c>
      <c r="F1079" s="230"/>
      <c r="H1079" s="234"/>
      <c r="I1079" s="234"/>
      <c r="J1079" s="234"/>
      <c r="K1079" s="234"/>
      <c r="O1079" s="228">
        <v>1075</v>
      </c>
      <c r="P1079" s="250" t="str">
        <f>IF(LEN(INDEX(DataInput!$B$6:$G$2005,Cal!$B1079,Cal!P$3))&gt;0,INDEX(DataInput!$B$6:$G$2005,Cal!$B1079,Cal!P$3),"")</f>
        <v/>
      </c>
      <c r="Q1079" s="251" t="str">
        <f>IF(LEN(INDEX(DataInput!$B$6:$G$2005,Cal!$B1079,Cal!Q$3))&gt;0,INDEX(DataInput!$B$6:$G$2005,Cal!$B1079,Cal!Q$3),"")</f>
        <v/>
      </c>
      <c r="R1079" s="252" t="str">
        <f>IF(LEN(INDEX(DataInput!$B$6:$G$2005,Cal!$B1079,Cal!R$3))&gt;0,INDEX(DataInput!$B$6:$G$2005,Cal!$B1079,Cal!R$3),"")</f>
        <v/>
      </c>
      <c r="S1079" s="251" t="str">
        <f>IF(LEN(INDEX(DataInput!$B$6:$G$2005,Cal!$B1079,Cal!S$3))&gt;0,INDEX(DataInput!$B$6:$G$2005,Cal!$B1079,Cal!S$3),"")</f>
        <v/>
      </c>
      <c r="T1079" s="253" t="str">
        <f>IF(LEN(INDEX(DataInput!$B$6:$G$2005,Cal!$B1079,Cal!T$3))&gt;0,INDEX(DataInput!$B$6:$G$2005,Cal!$B1079,Cal!T$3),"")</f>
        <v/>
      </c>
      <c r="U1079" s="254" t="str">
        <f>IF(LEN(INDEX(DataInput!$B$6:$G$2005,Cal!$B1079,Cal!U$3))&gt;0,INDEX(DataInput!$B$6:$G$2005,Cal!$B1079,Cal!U$3),"")</f>
        <v/>
      </c>
      <c r="V1079" s="262">
        <f t="shared" si="147"/>
        <v>0</v>
      </c>
      <c r="W1079" s="262" t="str">
        <f t="shared" si="148"/>
        <v/>
      </c>
      <c r="X1079" s="262" t="str">
        <f t="shared" si="149"/>
        <v/>
      </c>
      <c r="Y1079" s="257" t="str">
        <f t="shared" si="144"/>
        <v/>
      </c>
      <c r="Z1079" s="257" t="str">
        <f t="shared" si="145"/>
        <v/>
      </c>
      <c r="AA1079" s="258" t="str">
        <f t="shared" si="150"/>
        <v>No</v>
      </c>
      <c r="AB1079" s="259" t="str">
        <f>IFERROR(IF(COUNTIF($P$4:P1079,P1079)=1,P1079,""),"")</f>
        <v/>
      </c>
      <c r="AC1079" s="259" t="str">
        <f t="shared" si="151"/>
        <v/>
      </c>
      <c r="AD1079" s="259" t="str">
        <f t="shared" si="152"/>
        <v/>
      </c>
      <c r="AE1079" s="259" t="str">
        <f>IFERROR(IF(AND(Cal!P1079&gt;=Cal!$AG$5,Cal!P1079&lt;=Cal!$AH$5,PrintPayslip!$D$7=Cal!$Q1079),IF(LEN(P1079)&gt;0,P1079,0),""),"")</f>
        <v/>
      </c>
      <c r="AF1079" s="258" t="str">
        <f t="shared" si="146"/>
        <v/>
      </c>
    </row>
    <row r="1080" spans="2:32" x14ac:dyDescent="0.25">
      <c r="B1080" s="228">
        <v>1076</v>
      </c>
      <c r="C1080" s="247" t="str">
        <f>IF(LEN(INDEX(TaxData!$B$7:$D$4006,Cal!$B1080,Cal!C$3))&gt;0,INDEX(TaxData!$B$7:$D$4006,Cal!$B1080,Cal!C$3),"")</f>
        <v/>
      </c>
      <c r="D1080" s="247" t="str">
        <f>IF(LEN(INDEX(TaxData!$B$7:$D$4006,Cal!$B1080,Cal!D$3))&gt;0,INDEX(TaxData!$B$7:$D$4006,Cal!$B1080,Cal!D$3),"")</f>
        <v/>
      </c>
      <c r="E1080" s="247" t="str">
        <f>IF(LEN(INDEX(TaxData!$B$7:$D$4006,Cal!$B1080,Cal!E$3))&gt;0,INDEX(TaxData!$B$7:$D$4006,Cal!$B1080,Cal!E$3),"")</f>
        <v/>
      </c>
      <c r="F1080" s="230"/>
      <c r="H1080" s="234"/>
      <c r="I1080" s="234"/>
      <c r="J1080" s="234"/>
      <c r="K1080" s="234"/>
      <c r="O1080" s="228">
        <v>1076</v>
      </c>
      <c r="P1080" s="250" t="str">
        <f>IF(LEN(INDEX(DataInput!$B$6:$G$2005,Cal!$B1080,Cal!P$3))&gt;0,INDEX(DataInput!$B$6:$G$2005,Cal!$B1080,Cal!P$3),"")</f>
        <v/>
      </c>
      <c r="Q1080" s="251" t="str">
        <f>IF(LEN(INDEX(DataInput!$B$6:$G$2005,Cal!$B1080,Cal!Q$3))&gt;0,INDEX(DataInput!$B$6:$G$2005,Cal!$B1080,Cal!Q$3),"")</f>
        <v/>
      </c>
      <c r="R1080" s="252" t="str">
        <f>IF(LEN(INDEX(DataInput!$B$6:$G$2005,Cal!$B1080,Cal!R$3))&gt;0,INDEX(DataInput!$B$6:$G$2005,Cal!$B1080,Cal!R$3),"")</f>
        <v/>
      </c>
      <c r="S1080" s="251" t="str">
        <f>IF(LEN(INDEX(DataInput!$B$6:$G$2005,Cal!$B1080,Cal!S$3))&gt;0,INDEX(DataInput!$B$6:$G$2005,Cal!$B1080,Cal!S$3),"")</f>
        <v/>
      </c>
      <c r="T1080" s="253" t="str">
        <f>IF(LEN(INDEX(DataInput!$B$6:$G$2005,Cal!$B1080,Cal!T$3))&gt;0,INDEX(DataInput!$B$6:$G$2005,Cal!$B1080,Cal!T$3),"")</f>
        <v/>
      </c>
      <c r="U1080" s="254" t="str">
        <f>IF(LEN(INDEX(DataInput!$B$6:$G$2005,Cal!$B1080,Cal!U$3))&gt;0,INDEX(DataInput!$B$6:$G$2005,Cal!$B1080,Cal!U$3),"")</f>
        <v/>
      </c>
      <c r="V1080" s="262">
        <f t="shared" si="147"/>
        <v>0</v>
      </c>
      <c r="W1080" s="262" t="str">
        <f t="shared" si="148"/>
        <v/>
      </c>
      <c r="X1080" s="262" t="str">
        <f t="shared" si="149"/>
        <v/>
      </c>
      <c r="Y1080" s="257" t="str">
        <f t="shared" si="144"/>
        <v/>
      </c>
      <c r="Z1080" s="257" t="str">
        <f t="shared" si="145"/>
        <v/>
      </c>
      <c r="AA1080" s="258" t="str">
        <f t="shared" si="150"/>
        <v>No</v>
      </c>
      <c r="AB1080" s="259" t="str">
        <f>IFERROR(IF(COUNTIF($P$4:P1080,P1080)=1,P1080,""),"")</f>
        <v/>
      </c>
      <c r="AC1080" s="259" t="str">
        <f t="shared" si="151"/>
        <v/>
      </c>
      <c r="AD1080" s="259" t="str">
        <f t="shared" si="152"/>
        <v/>
      </c>
      <c r="AE1080" s="259" t="str">
        <f>IFERROR(IF(AND(Cal!P1080&gt;=Cal!$AG$5,Cal!P1080&lt;=Cal!$AH$5,PrintPayslip!$D$7=Cal!$Q1080),IF(LEN(P1080)&gt;0,P1080,0),""),"")</f>
        <v/>
      </c>
      <c r="AF1080" s="258" t="str">
        <f t="shared" si="146"/>
        <v/>
      </c>
    </row>
    <row r="1081" spans="2:32" x14ac:dyDescent="0.25">
      <c r="B1081" s="228">
        <v>1077</v>
      </c>
      <c r="C1081" s="247" t="str">
        <f>IF(LEN(INDEX(TaxData!$B$7:$D$4006,Cal!$B1081,Cal!C$3))&gt;0,INDEX(TaxData!$B$7:$D$4006,Cal!$B1081,Cal!C$3),"")</f>
        <v/>
      </c>
      <c r="D1081" s="247" t="str">
        <f>IF(LEN(INDEX(TaxData!$B$7:$D$4006,Cal!$B1081,Cal!D$3))&gt;0,INDEX(TaxData!$B$7:$D$4006,Cal!$B1081,Cal!D$3),"")</f>
        <v/>
      </c>
      <c r="E1081" s="247" t="str">
        <f>IF(LEN(INDEX(TaxData!$B$7:$D$4006,Cal!$B1081,Cal!E$3))&gt;0,INDEX(TaxData!$B$7:$D$4006,Cal!$B1081,Cal!E$3),"")</f>
        <v/>
      </c>
      <c r="F1081" s="230"/>
      <c r="H1081" s="234"/>
      <c r="I1081" s="234"/>
      <c r="J1081" s="234"/>
      <c r="K1081" s="234"/>
      <c r="O1081" s="228">
        <v>1077</v>
      </c>
      <c r="P1081" s="250" t="str">
        <f>IF(LEN(INDEX(DataInput!$B$6:$G$2005,Cal!$B1081,Cal!P$3))&gt;0,INDEX(DataInput!$B$6:$G$2005,Cal!$B1081,Cal!P$3),"")</f>
        <v/>
      </c>
      <c r="Q1081" s="251" t="str">
        <f>IF(LEN(INDEX(DataInput!$B$6:$G$2005,Cal!$B1081,Cal!Q$3))&gt;0,INDEX(DataInput!$B$6:$G$2005,Cal!$B1081,Cal!Q$3),"")</f>
        <v/>
      </c>
      <c r="R1081" s="252" t="str">
        <f>IF(LEN(INDEX(DataInput!$B$6:$G$2005,Cal!$B1081,Cal!R$3))&gt;0,INDEX(DataInput!$B$6:$G$2005,Cal!$B1081,Cal!R$3),"")</f>
        <v/>
      </c>
      <c r="S1081" s="251" t="str">
        <f>IF(LEN(INDEX(DataInput!$B$6:$G$2005,Cal!$B1081,Cal!S$3))&gt;0,INDEX(DataInput!$B$6:$G$2005,Cal!$B1081,Cal!S$3),"")</f>
        <v/>
      </c>
      <c r="T1081" s="253" t="str">
        <f>IF(LEN(INDEX(DataInput!$B$6:$G$2005,Cal!$B1081,Cal!T$3))&gt;0,INDEX(DataInput!$B$6:$G$2005,Cal!$B1081,Cal!T$3),"")</f>
        <v/>
      </c>
      <c r="U1081" s="254" t="str">
        <f>IF(LEN(INDEX(DataInput!$B$6:$G$2005,Cal!$B1081,Cal!U$3))&gt;0,INDEX(DataInput!$B$6:$G$2005,Cal!$B1081,Cal!U$3),"")</f>
        <v/>
      </c>
      <c r="V1081" s="262">
        <f t="shared" si="147"/>
        <v>0</v>
      </c>
      <c r="W1081" s="262" t="str">
        <f t="shared" si="148"/>
        <v/>
      </c>
      <c r="X1081" s="262" t="str">
        <f t="shared" si="149"/>
        <v/>
      </c>
      <c r="Y1081" s="257" t="str">
        <f t="shared" si="144"/>
        <v/>
      </c>
      <c r="Z1081" s="257" t="str">
        <f t="shared" si="145"/>
        <v/>
      </c>
      <c r="AA1081" s="258" t="str">
        <f t="shared" si="150"/>
        <v>No</v>
      </c>
      <c r="AB1081" s="259" t="str">
        <f>IFERROR(IF(COUNTIF($P$4:P1081,P1081)=1,P1081,""),"")</f>
        <v/>
      </c>
      <c r="AC1081" s="259" t="str">
        <f t="shared" si="151"/>
        <v/>
      </c>
      <c r="AD1081" s="259" t="str">
        <f t="shared" si="152"/>
        <v/>
      </c>
      <c r="AE1081" s="259" t="str">
        <f>IFERROR(IF(AND(Cal!P1081&gt;=Cal!$AG$5,Cal!P1081&lt;=Cal!$AH$5,PrintPayslip!$D$7=Cal!$Q1081),IF(LEN(P1081)&gt;0,P1081,0),""),"")</f>
        <v/>
      </c>
      <c r="AF1081" s="258" t="str">
        <f t="shared" si="146"/>
        <v/>
      </c>
    </row>
    <row r="1082" spans="2:32" x14ac:dyDescent="0.25">
      <c r="B1082" s="228">
        <v>1078</v>
      </c>
      <c r="C1082" s="247" t="str">
        <f>IF(LEN(INDEX(TaxData!$B$7:$D$4006,Cal!$B1082,Cal!C$3))&gt;0,INDEX(TaxData!$B$7:$D$4006,Cal!$B1082,Cal!C$3),"")</f>
        <v/>
      </c>
      <c r="D1082" s="247" t="str">
        <f>IF(LEN(INDEX(TaxData!$B$7:$D$4006,Cal!$B1082,Cal!D$3))&gt;0,INDEX(TaxData!$B$7:$D$4006,Cal!$B1082,Cal!D$3),"")</f>
        <v/>
      </c>
      <c r="E1082" s="247" t="str">
        <f>IF(LEN(INDEX(TaxData!$B$7:$D$4006,Cal!$B1082,Cal!E$3))&gt;0,INDEX(TaxData!$B$7:$D$4006,Cal!$B1082,Cal!E$3),"")</f>
        <v/>
      </c>
      <c r="F1082" s="230"/>
      <c r="H1082" s="234"/>
      <c r="I1082" s="234"/>
      <c r="J1082" s="234"/>
      <c r="K1082" s="234"/>
      <c r="O1082" s="228">
        <v>1078</v>
      </c>
      <c r="P1082" s="250" t="str">
        <f>IF(LEN(INDEX(DataInput!$B$6:$G$2005,Cal!$B1082,Cal!P$3))&gt;0,INDEX(DataInput!$B$6:$G$2005,Cal!$B1082,Cal!P$3),"")</f>
        <v/>
      </c>
      <c r="Q1082" s="251" t="str">
        <f>IF(LEN(INDEX(DataInput!$B$6:$G$2005,Cal!$B1082,Cal!Q$3))&gt;0,INDEX(DataInput!$B$6:$G$2005,Cal!$B1082,Cal!Q$3),"")</f>
        <v/>
      </c>
      <c r="R1082" s="252" t="str">
        <f>IF(LEN(INDEX(DataInput!$B$6:$G$2005,Cal!$B1082,Cal!R$3))&gt;0,INDEX(DataInput!$B$6:$G$2005,Cal!$B1082,Cal!R$3),"")</f>
        <v/>
      </c>
      <c r="S1082" s="251" t="str">
        <f>IF(LEN(INDEX(DataInput!$B$6:$G$2005,Cal!$B1082,Cal!S$3))&gt;0,INDEX(DataInput!$B$6:$G$2005,Cal!$B1082,Cal!S$3),"")</f>
        <v/>
      </c>
      <c r="T1082" s="253" t="str">
        <f>IF(LEN(INDEX(DataInput!$B$6:$G$2005,Cal!$B1082,Cal!T$3))&gt;0,INDEX(DataInput!$B$6:$G$2005,Cal!$B1082,Cal!T$3),"")</f>
        <v/>
      </c>
      <c r="U1082" s="254" t="str">
        <f>IF(LEN(INDEX(DataInput!$B$6:$G$2005,Cal!$B1082,Cal!U$3))&gt;0,INDEX(DataInput!$B$6:$G$2005,Cal!$B1082,Cal!U$3),"")</f>
        <v/>
      </c>
      <c r="V1082" s="262">
        <f t="shared" si="147"/>
        <v>0</v>
      </c>
      <c r="W1082" s="262" t="str">
        <f t="shared" si="148"/>
        <v/>
      </c>
      <c r="X1082" s="262" t="str">
        <f t="shared" si="149"/>
        <v/>
      </c>
      <c r="Y1082" s="257" t="str">
        <f t="shared" si="144"/>
        <v/>
      </c>
      <c r="Z1082" s="257" t="str">
        <f t="shared" si="145"/>
        <v/>
      </c>
      <c r="AA1082" s="258" t="str">
        <f t="shared" si="150"/>
        <v>No</v>
      </c>
      <c r="AB1082" s="259" t="str">
        <f>IFERROR(IF(COUNTIF($P$4:P1082,P1082)=1,P1082,""),"")</f>
        <v/>
      </c>
      <c r="AC1082" s="259" t="str">
        <f t="shared" si="151"/>
        <v/>
      </c>
      <c r="AD1082" s="259" t="str">
        <f t="shared" si="152"/>
        <v/>
      </c>
      <c r="AE1082" s="259" t="str">
        <f>IFERROR(IF(AND(Cal!P1082&gt;=Cal!$AG$5,Cal!P1082&lt;=Cal!$AH$5,PrintPayslip!$D$7=Cal!$Q1082),IF(LEN(P1082)&gt;0,P1082,0),""),"")</f>
        <v/>
      </c>
      <c r="AF1082" s="258" t="str">
        <f t="shared" si="146"/>
        <v/>
      </c>
    </row>
    <row r="1083" spans="2:32" x14ac:dyDescent="0.25">
      <c r="B1083" s="228">
        <v>1079</v>
      </c>
      <c r="C1083" s="247" t="str">
        <f>IF(LEN(INDEX(TaxData!$B$7:$D$4006,Cal!$B1083,Cal!C$3))&gt;0,INDEX(TaxData!$B$7:$D$4006,Cal!$B1083,Cal!C$3),"")</f>
        <v/>
      </c>
      <c r="D1083" s="247" t="str">
        <f>IF(LEN(INDEX(TaxData!$B$7:$D$4006,Cal!$B1083,Cal!D$3))&gt;0,INDEX(TaxData!$B$7:$D$4006,Cal!$B1083,Cal!D$3),"")</f>
        <v/>
      </c>
      <c r="E1083" s="247" t="str">
        <f>IF(LEN(INDEX(TaxData!$B$7:$D$4006,Cal!$B1083,Cal!E$3))&gt;0,INDEX(TaxData!$B$7:$D$4006,Cal!$B1083,Cal!E$3),"")</f>
        <v/>
      </c>
      <c r="F1083" s="230"/>
      <c r="H1083" s="234"/>
      <c r="I1083" s="234"/>
      <c r="J1083" s="234"/>
      <c r="K1083" s="234"/>
      <c r="O1083" s="228">
        <v>1079</v>
      </c>
      <c r="P1083" s="250" t="str">
        <f>IF(LEN(INDEX(DataInput!$B$6:$G$2005,Cal!$B1083,Cal!P$3))&gt;0,INDEX(DataInput!$B$6:$G$2005,Cal!$B1083,Cal!P$3),"")</f>
        <v/>
      </c>
      <c r="Q1083" s="251" t="str">
        <f>IF(LEN(INDEX(DataInput!$B$6:$G$2005,Cal!$B1083,Cal!Q$3))&gt;0,INDEX(DataInput!$B$6:$G$2005,Cal!$B1083,Cal!Q$3),"")</f>
        <v/>
      </c>
      <c r="R1083" s="252" t="str">
        <f>IF(LEN(INDEX(DataInput!$B$6:$G$2005,Cal!$B1083,Cal!R$3))&gt;0,INDEX(DataInput!$B$6:$G$2005,Cal!$B1083,Cal!R$3),"")</f>
        <v/>
      </c>
      <c r="S1083" s="251" t="str">
        <f>IF(LEN(INDEX(DataInput!$B$6:$G$2005,Cal!$B1083,Cal!S$3))&gt;0,INDEX(DataInput!$B$6:$G$2005,Cal!$B1083,Cal!S$3),"")</f>
        <v/>
      </c>
      <c r="T1083" s="253" t="str">
        <f>IF(LEN(INDEX(DataInput!$B$6:$G$2005,Cal!$B1083,Cal!T$3))&gt;0,INDEX(DataInput!$B$6:$G$2005,Cal!$B1083,Cal!T$3),"")</f>
        <v/>
      </c>
      <c r="U1083" s="254" t="str">
        <f>IF(LEN(INDEX(DataInput!$B$6:$G$2005,Cal!$B1083,Cal!U$3))&gt;0,INDEX(DataInput!$B$6:$G$2005,Cal!$B1083,Cal!U$3),"")</f>
        <v/>
      </c>
      <c r="V1083" s="262">
        <f t="shared" si="147"/>
        <v>0</v>
      </c>
      <c r="W1083" s="262" t="str">
        <f t="shared" si="148"/>
        <v/>
      </c>
      <c r="X1083" s="262" t="str">
        <f t="shared" si="149"/>
        <v/>
      </c>
      <c r="Y1083" s="257" t="str">
        <f t="shared" si="144"/>
        <v/>
      </c>
      <c r="Z1083" s="257" t="str">
        <f t="shared" si="145"/>
        <v/>
      </c>
      <c r="AA1083" s="258" t="str">
        <f t="shared" si="150"/>
        <v>No</v>
      </c>
      <c r="AB1083" s="259" t="str">
        <f>IFERROR(IF(COUNTIF($P$4:P1083,P1083)=1,P1083,""),"")</f>
        <v/>
      </c>
      <c r="AC1083" s="259" t="str">
        <f t="shared" si="151"/>
        <v/>
      </c>
      <c r="AD1083" s="259" t="str">
        <f t="shared" si="152"/>
        <v/>
      </c>
      <c r="AE1083" s="259" t="str">
        <f>IFERROR(IF(AND(Cal!P1083&gt;=Cal!$AG$5,Cal!P1083&lt;=Cal!$AH$5,PrintPayslip!$D$7=Cal!$Q1083),IF(LEN(P1083)&gt;0,P1083,0),""),"")</f>
        <v/>
      </c>
      <c r="AF1083" s="258" t="str">
        <f t="shared" si="146"/>
        <v/>
      </c>
    </row>
    <row r="1084" spans="2:32" x14ac:dyDescent="0.25">
      <c r="B1084" s="228">
        <v>1080</v>
      </c>
      <c r="C1084" s="247" t="str">
        <f>IF(LEN(INDEX(TaxData!$B$7:$D$4006,Cal!$B1084,Cal!C$3))&gt;0,INDEX(TaxData!$B$7:$D$4006,Cal!$B1084,Cal!C$3),"")</f>
        <v/>
      </c>
      <c r="D1084" s="247" t="str">
        <f>IF(LEN(INDEX(TaxData!$B$7:$D$4006,Cal!$B1084,Cal!D$3))&gt;0,INDEX(TaxData!$B$7:$D$4006,Cal!$B1084,Cal!D$3),"")</f>
        <v/>
      </c>
      <c r="E1084" s="247" t="str">
        <f>IF(LEN(INDEX(TaxData!$B$7:$D$4006,Cal!$B1084,Cal!E$3))&gt;0,INDEX(TaxData!$B$7:$D$4006,Cal!$B1084,Cal!E$3),"")</f>
        <v/>
      </c>
      <c r="F1084" s="230"/>
      <c r="H1084" s="234"/>
      <c r="I1084" s="234"/>
      <c r="J1084" s="234"/>
      <c r="K1084" s="234"/>
      <c r="O1084" s="228">
        <v>1080</v>
      </c>
      <c r="P1084" s="250" t="str">
        <f>IF(LEN(INDEX(DataInput!$B$6:$G$2005,Cal!$B1084,Cal!P$3))&gt;0,INDEX(DataInput!$B$6:$G$2005,Cal!$B1084,Cal!P$3),"")</f>
        <v/>
      </c>
      <c r="Q1084" s="251" t="str">
        <f>IF(LEN(INDEX(DataInput!$B$6:$G$2005,Cal!$B1084,Cal!Q$3))&gt;0,INDEX(DataInput!$B$6:$G$2005,Cal!$B1084,Cal!Q$3),"")</f>
        <v/>
      </c>
      <c r="R1084" s="252" t="str">
        <f>IF(LEN(INDEX(DataInput!$B$6:$G$2005,Cal!$B1084,Cal!R$3))&gt;0,INDEX(DataInput!$B$6:$G$2005,Cal!$B1084,Cal!R$3),"")</f>
        <v/>
      </c>
      <c r="S1084" s="251" t="str">
        <f>IF(LEN(INDEX(DataInput!$B$6:$G$2005,Cal!$B1084,Cal!S$3))&gt;0,INDEX(DataInput!$B$6:$G$2005,Cal!$B1084,Cal!S$3),"")</f>
        <v/>
      </c>
      <c r="T1084" s="253" t="str">
        <f>IF(LEN(INDEX(DataInput!$B$6:$G$2005,Cal!$B1084,Cal!T$3))&gt;0,INDEX(DataInput!$B$6:$G$2005,Cal!$B1084,Cal!T$3),"")</f>
        <v/>
      </c>
      <c r="U1084" s="254" t="str">
        <f>IF(LEN(INDEX(DataInput!$B$6:$G$2005,Cal!$B1084,Cal!U$3))&gt;0,INDEX(DataInput!$B$6:$G$2005,Cal!$B1084,Cal!U$3),"")</f>
        <v/>
      </c>
      <c r="V1084" s="262">
        <f t="shared" si="147"/>
        <v>0</v>
      </c>
      <c r="W1084" s="262" t="str">
        <f t="shared" si="148"/>
        <v/>
      </c>
      <c r="X1084" s="262" t="str">
        <f t="shared" si="149"/>
        <v/>
      </c>
      <c r="Y1084" s="257" t="str">
        <f t="shared" si="144"/>
        <v/>
      </c>
      <c r="Z1084" s="257" t="str">
        <f t="shared" si="145"/>
        <v/>
      </c>
      <c r="AA1084" s="258" t="str">
        <f t="shared" si="150"/>
        <v>No</v>
      </c>
      <c r="AB1084" s="259" t="str">
        <f>IFERROR(IF(COUNTIF($P$4:P1084,P1084)=1,P1084,""),"")</f>
        <v/>
      </c>
      <c r="AC1084" s="259" t="str">
        <f t="shared" si="151"/>
        <v/>
      </c>
      <c r="AD1084" s="259" t="str">
        <f t="shared" si="152"/>
        <v/>
      </c>
      <c r="AE1084" s="259" t="str">
        <f>IFERROR(IF(AND(Cal!P1084&gt;=Cal!$AG$5,Cal!P1084&lt;=Cal!$AH$5,PrintPayslip!$D$7=Cal!$Q1084),IF(LEN(P1084)&gt;0,P1084,0),""),"")</f>
        <v/>
      </c>
      <c r="AF1084" s="258" t="str">
        <f t="shared" si="146"/>
        <v/>
      </c>
    </row>
    <row r="1085" spans="2:32" x14ac:dyDescent="0.25">
      <c r="B1085" s="228">
        <v>1081</v>
      </c>
      <c r="C1085" s="247" t="str">
        <f>IF(LEN(INDEX(TaxData!$B$7:$D$4006,Cal!$B1085,Cal!C$3))&gt;0,INDEX(TaxData!$B$7:$D$4006,Cal!$B1085,Cal!C$3),"")</f>
        <v/>
      </c>
      <c r="D1085" s="247" t="str">
        <f>IF(LEN(INDEX(TaxData!$B$7:$D$4006,Cal!$B1085,Cal!D$3))&gt;0,INDEX(TaxData!$B$7:$D$4006,Cal!$B1085,Cal!D$3),"")</f>
        <v/>
      </c>
      <c r="E1085" s="247" t="str">
        <f>IF(LEN(INDEX(TaxData!$B$7:$D$4006,Cal!$B1085,Cal!E$3))&gt;0,INDEX(TaxData!$B$7:$D$4006,Cal!$B1085,Cal!E$3),"")</f>
        <v/>
      </c>
      <c r="F1085" s="230"/>
      <c r="H1085" s="234"/>
      <c r="I1085" s="234"/>
      <c r="J1085" s="234"/>
      <c r="K1085" s="234"/>
      <c r="O1085" s="228">
        <v>1081</v>
      </c>
      <c r="P1085" s="250" t="str">
        <f>IF(LEN(INDEX(DataInput!$B$6:$G$2005,Cal!$B1085,Cal!P$3))&gt;0,INDEX(DataInput!$B$6:$G$2005,Cal!$B1085,Cal!P$3),"")</f>
        <v/>
      </c>
      <c r="Q1085" s="251" t="str">
        <f>IF(LEN(INDEX(DataInput!$B$6:$G$2005,Cal!$B1085,Cal!Q$3))&gt;0,INDEX(DataInput!$B$6:$G$2005,Cal!$B1085,Cal!Q$3),"")</f>
        <v/>
      </c>
      <c r="R1085" s="252" t="str">
        <f>IF(LEN(INDEX(DataInput!$B$6:$G$2005,Cal!$B1085,Cal!R$3))&gt;0,INDEX(DataInput!$B$6:$G$2005,Cal!$B1085,Cal!R$3),"")</f>
        <v/>
      </c>
      <c r="S1085" s="251" t="str">
        <f>IF(LEN(INDEX(DataInput!$B$6:$G$2005,Cal!$B1085,Cal!S$3))&gt;0,INDEX(DataInput!$B$6:$G$2005,Cal!$B1085,Cal!S$3),"")</f>
        <v/>
      </c>
      <c r="T1085" s="253" t="str">
        <f>IF(LEN(INDEX(DataInput!$B$6:$G$2005,Cal!$B1085,Cal!T$3))&gt;0,INDEX(DataInput!$B$6:$G$2005,Cal!$B1085,Cal!T$3),"")</f>
        <v/>
      </c>
      <c r="U1085" s="254" t="str">
        <f>IF(LEN(INDEX(DataInput!$B$6:$G$2005,Cal!$B1085,Cal!U$3))&gt;0,INDEX(DataInput!$B$6:$G$2005,Cal!$B1085,Cal!U$3),"")</f>
        <v/>
      </c>
      <c r="V1085" s="262">
        <f t="shared" si="147"/>
        <v>0</v>
      </c>
      <c r="W1085" s="262" t="str">
        <f t="shared" si="148"/>
        <v/>
      </c>
      <c r="X1085" s="262" t="str">
        <f t="shared" si="149"/>
        <v/>
      </c>
      <c r="Y1085" s="257" t="str">
        <f t="shared" si="144"/>
        <v/>
      </c>
      <c r="Z1085" s="257" t="str">
        <f t="shared" si="145"/>
        <v/>
      </c>
      <c r="AA1085" s="258" t="str">
        <f t="shared" si="150"/>
        <v>No</v>
      </c>
      <c r="AB1085" s="259" t="str">
        <f>IFERROR(IF(COUNTIF($P$4:P1085,P1085)=1,P1085,""),"")</f>
        <v/>
      </c>
      <c r="AC1085" s="259" t="str">
        <f t="shared" si="151"/>
        <v/>
      </c>
      <c r="AD1085" s="259" t="str">
        <f t="shared" si="152"/>
        <v/>
      </c>
      <c r="AE1085" s="259" t="str">
        <f>IFERROR(IF(AND(Cal!P1085&gt;=Cal!$AG$5,Cal!P1085&lt;=Cal!$AH$5,PrintPayslip!$D$7=Cal!$Q1085),IF(LEN(P1085)&gt;0,P1085,0),""),"")</f>
        <v/>
      </c>
      <c r="AF1085" s="258" t="str">
        <f t="shared" si="146"/>
        <v/>
      </c>
    </row>
    <row r="1086" spans="2:32" x14ac:dyDescent="0.25">
      <c r="B1086" s="228">
        <v>1082</v>
      </c>
      <c r="C1086" s="247" t="str">
        <f>IF(LEN(INDEX(TaxData!$B$7:$D$4006,Cal!$B1086,Cal!C$3))&gt;0,INDEX(TaxData!$B$7:$D$4006,Cal!$B1086,Cal!C$3),"")</f>
        <v/>
      </c>
      <c r="D1086" s="247" t="str">
        <f>IF(LEN(INDEX(TaxData!$B$7:$D$4006,Cal!$B1086,Cal!D$3))&gt;0,INDEX(TaxData!$B$7:$D$4006,Cal!$B1086,Cal!D$3),"")</f>
        <v/>
      </c>
      <c r="E1086" s="247" t="str">
        <f>IF(LEN(INDEX(TaxData!$B$7:$D$4006,Cal!$B1086,Cal!E$3))&gt;0,INDEX(TaxData!$B$7:$D$4006,Cal!$B1086,Cal!E$3),"")</f>
        <v/>
      </c>
      <c r="F1086" s="230"/>
      <c r="H1086" s="234"/>
      <c r="I1086" s="234"/>
      <c r="J1086" s="234"/>
      <c r="K1086" s="234"/>
      <c r="O1086" s="228">
        <v>1082</v>
      </c>
      <c r="P1086" s="250" t="str">
        <f>IF(LEN(INDEX(DataInput!$B$6:$G$2005,Cal!$B1086,Cal!P$3))&gt;0,INDEX(DataInput!$B$6:$G$2005,Cal!$B1086,Cal!P$3),"")</f>
        <v/>
      </c>
      <c r="Q1086" s="251" t="str">
        <f>IF(LEN(INDEX(DataInput!$B$6:$G$2005,Cal!$B1086,Cal!Q$3))&gt;0,INDEX(DataInput!$B$6:$G$2005,Cal!$B1086,Cal!Q$3),"")</f>
        <v/>
      </c>
      <c r="R1086" s="252" t="str">
        <f>IF(LEN(INDEX(DataInput!$B$6:$G$2005,Cal!$B1086,Cal!R$3))&gt;0,INDEX(DataInput!$B$6:$G$2005,Cal!$B1086,Cal!R$3),"")</f>
        <v/>
      </c>
      <c r="S1086" s="251" t="str">
        <f>IF(LEN(INDEX(DataInput!$B$6:$G$2005,Cal!$B1086,Cal!S$3))&gt;0,INDEX(DataInput!$B$6:$G$2005,Cal!$B1086,Cal!S$3),"")</f>
        <v/>
      </c>
      <c r="T1086" s="253" t="str">
        <f>IF(LEN(INDEX(DataInput!$B$6:$G$2005,Cal!$B1086,Cal!T$3))&gt;0,INDEX(DataInput!$B$6:$G$2005,Cal!$B1086,Cal!T$3),"")</f>
        <v/>
      </c>
      <c r="U1086" s="254" t="str">
        <f>IF(LEN(INDEX(DataInput!$B$6:$G$2005,Cal!$B1086,Cal!U$3))&gt;0,INDEX(DataInput!$B$6:$G$2005,Cal!$B1086,Cal!U$3),"")</f>
        <v/>
      </c>
      <c r="V1086" s="262">
        <f t="shared" si="147"/>
        <v>0</v>
      </c>
      <c r="W1086" s="262" t="str">
        <f t="shared" si="148"/>
        <v/>
      </c>
      <c r="X1086" s="262" t="str">
        <f t="shared" si="149"/>
        <v/>
      </c>
      <c r="Y1086" s="257" t="str">
        <f t="shared" si="144"/>
        <v/>
      </c>
      <c r="Z1086" s="257" t="str">
        <f t="shared" si="145"/>
        <v/>
      </c>
      <c r="AA1086" s="258" t="str">
        <f t="shared" si="150"/>
        <v>No</v>
      </c>
      <c r="AB1086" s="259" t="str">
        <f>IFERROR(IF(COUNTIF($P$4:P1086,P1086)=1,P1086,""),"")</f>
        <v/>
      </c>
      <c r="AC1086" s="259" t="str">
        <f t="shared" si="151"/>
        <v/>
      </c>
      <c r="AD1086" s="259" t="str">
        <f t="shared" si="152"/>
        <v/>
      </c>
      <c r="AE1086" s="259" t="str">
        <f>IFERROR(IF(AND(Cal!P1086&gt;=Cal!$AG$5,Cal!P1086&lt;=Cal!$AH$5,PrintPayslip!$D$7=Cal!$Q1086),IF(LEN(P1086)&gt;0,P1086,0),""),"")</f>
        <v/>
      </c>
      <c r="AF1086" s="258" t="str">
        <f t="shared" si="146"/>
        <v/>
      </c>
    </row>
    <row r="1087" spans="2:32" x14ac:dyDescent="0.25">
      <c r="B1087" s="228">
        <v>1083</v>
      </c>
      <c r="C1087" s="247" t="str">
        <f>IF(LEN(INDEX(TaxData!$B$7:$D$4006,Cal!$B1087,Cal!C$3))&gt;0,INDEX(TaxData!$B$7:$D$4006,Cal!$B1087,Cal!C$3),"")</f>
        <v/>
      </c>
      <c r="D1087" s="247" t="str">
        <f>IF(LEN(INDEX(TaxData!$B$7:$D$4006,Cal!$B1087,Cal!D$3))&gt;0,INDEX(TaxData!$B$7:$D$4006,Cal!$B1087,Cal!D$3),"")</f>
        <v/>
      </c>
      <c r="E1087" s="247" t="str">
        <f>IF(LEN(INDEX(TaxData!$B$7:$D$4006,Cal!$B1087,Cal!E$3))&gt;0,INDEX(TaxData!$B$7:$D$4006,Cal!$B1087,Cal!E$3),"")</f>
        <v/>
      </c>
      <c r="F1087" s="230"/>
      <c r="H1087" s="234"/>
      <c r="I1087" s="234"/>
      <c r="J1087" s="234"/>
      <c r="K1087" s="234"/>
      <c r="O1087" s="228">
        <v>1083</v>
      </c>
      <c r="P1087" s="250" t="str">
        <f>IF(LEN(INDEX(DataInput!$B$6:$G$2005,Cal!$B1087,Cal!P$3))&gt;0,INDEX(DataInput!$B$6:$G$2005,Cal!$B1087,Cal!P$3),"")</f>
        <v/>
      </c>
      <c r="Q1087" s="251" t="str">
        <f>IF(LEN(INDEX(DataInput!$B$6:$G$2005,Cal!$B1087,Cal!Q$3))&gt;0,INDEX(DataInput!$B$6:$G$2005,Cal!$B1087,Cal!Q$3),"")</f>
        <v/>
      </c>
      <c r="R1087" s="252" t="str">
        <f>IF(LEN(INDEX(DataInput!$B$6:$G$2005,Cal!$B1087,Cal!R$3))&gt;0,INDEX(DataInput!$B$6:$G$2005,Cal!$B1087,Cal!R$3),"")</f>
        <v/>
      </c>
      <c r="S1087" s="251" t="str">
        <f>IF(LEN(INDEX(DataInput!$B$6:$G$2005,Cal!$B1087,Cal!S$3))&gt;0,INDEX(DataInput!$B$6:$G$2005,Cal!$B1087,Cal!S$3),"")</f>
        <v/>
      </c>
      <c r="T1087" s="253" t="str">
        <f>IF(LEN(INDEX(DataInput!$B$6:$G$2005,Cal!$B1087,Cal!T$3))&gt;0,INDEX(DataInput!$B$6:$G$2005,Cal!$B1087,Cal!T$3),"")</f>
        <v/>
      </c>
      <c r="U1087" s="254" t="str">
        <f>IF(LEN(INDEX(DataInput!$B$6:$G$2005,Cal!$B1087,Cal!U$3))&gt;0,INDEX(DataInput!$B$6:$G$2005,Cal!$B1087,Cal!U$3),"")</f>
        <v/>
      </c>
      <c r="V1087" s="262">
        <f t="shared" si="147"/>
        <v>0</v>
      </c>
      <c r="W1087" s="262" t="str">
        <f t="shared" si="148"/>
        <v/>
      </c>
      <c r="X1087" s="262" t="str">
        <f t="shared" si="149"/>
        <v/>
      </c>
      <c r="Y1087" s="257" t="str">
        <f t="shared" si="144"/>
        <v/>
      </c>
      <c r="Z1087" s="257" t="str">
        <f t="shared" si="145"/>
        <v/>
      </c>
      <c r="AA1087" s="258" t="str">
        <f t="shared" si="150"/>
        <v>No</v>
      </c>
      <c r="AB1087" s="259" t="str">
        <f>IFERROR(IF(COUNTIF($P$4:P1087,P1087)=1,P1087,""),"")</f>
        <v/>
      </c>
      <c r="AC1087" s="259" t="str">
        <f t="shared" si="151"/>
        <v/>
      </c>
      <c r="AD1087" s="259" t="str">
        <f t="shared" si="152"/>
        <v/>
      </c>
      <c r="AE1087" s="259" t="str">
        <f>IFERROR(IF(AND(Cal!P1087&gt;=Cal!$AG$5,Cal!P1087&lt;=Cal!$AH$5,PrintPayslip!$D$7=Cal!$Q1087),IF(LEN(P1087)&gt;0,P1087,0),""),"")</f>
        <v/>
      </c>
      <c r="AF1087" s="258" t="str">
        <f t="shared" si="146"/>
        <v/>
      </c>
    </row>
    <row r="1088" spans="2:32" x14ac:dyDescent="0.25">
      <c r="B1088" s="228">
        <v>1084</v>
      </c>
      <c r="C1088" s="247" t="str">
        <f>IF(LEN(INDEX(TaxData!$B$7:$D$4006,Cal!$B1088,Cal!C$3))&gt;0,INDEX(TaxData!$B$7:$D$4006,Cal!$B1088,Cal!C$3),"")</f>
        <v/>
      </c>
      <c r="D1088" s="247" t="str">
        <f>IF(LEN(INDEX(TaxData!$B$7:$D$4006,Cal!$B1088,Cal!D$3))&gt;0,INDEX(TaxData!$B$7:$D$4006,Cal!$B1088,Cal!D$3),"")</f>
        <v/>
      </c>
      <c r="E1088" s="247" t="str">
        <f>IF(LEN(INDEX(TaxData!$B$7:$D$4006,Cal!$B1088,Cal!E$3))&gt;0,INDEX(TaxData!$B$7:$D$4006,Cal!$B1088,Cal!E$3),"")</f>
        <v/>
      </c>
      <c r="F1088" s="230"/>
      <c r="H1088" s="234"/>
      <c r="I1088" s="234"/>
      <c r="J1088" s="234"/>
      <c r="K1088" s="234"/>
      <c r="O1088" s="228">
        <v>1084</v>
      </c>
      <c r="P1088" s="250" t="str">
        <f>IF(LEN(INDEX(DataInput!$B$6:$G$2005,Cal!$B1088,Cal!P$3))&gt;0,INDEX(DataInput!$B$6:$G$2005,Cal!$B1088,Cal!P$3),"")</f>
        <v/>
      </c>
      <c r="Q1088" s="251" t="str">
        <f>IF(LEN(INDEX(DataInput!$B$6:$G$2005,Cal!$B1088,Cal!Q$3))&gt;0,INDEX(DataInput!$B$6:$G$2005,Cal!$B1088,Cal!Q$3),"")</f>
        <v/>
      </c>
      <c r="R1088" s="252" t="str">
        <f>IF(LEN(INDEX(DataInput!$B$6:$G$2005,Cal!$B1088,Cal!R$3))&gt;0,INDEX(DataInput!$B$6:$G$2005,Cal!$B1088,Cal!R$3),"")</f>
        <v/>
      </c>
      <c r="S1088" s="251" t="str">
        <f>IF(LEN(INDEX(DataInput!$B$6:$G$2005,Cal!$B1088,Cal!S$3))&gt;0,INDEX(DataInput!$B$6:$G$2005,Cal!$B1088,Cal!S$3),"")</f>
        <v/>
      </c>
      <c r="T1088" s="253" t="str">
        <f>IF(LEN(INDEX(DataInput!$B$6:$G$2005,Cal!$B1088,Cal!T$3))&gt;0,INDEX(DataInput!$B$6:$G$2005,Cal!$B1088,Cal!T$3),"")</f>
        <v/>
      </c>
      <c r="U1088" s="254" t="str">
        <f>IF(LEN(INDEX(DataInput!$B$6:$G$2005,Cal!$B1088,Cal!U$3))&gt;0,INDEX(DataInput!$B$6:$G$2005,Cal!$B1088,Cal!U$3),"")</f>
        <v/>
      </c>
      <c r="V1088" s="262">
        <f t="shared" si="147"/>
        <v>0</v>
      </c>
      <c r="W1088" s="262" t="str">
        <f t="shared" si="148"/>
        <v/>
      </c>
      <c r="X1088" s="262" t="str">
        <f t="shared" si="149"/>
        <v/>
      </c>
      <c r="Y1088" s="257" t="str">
        <f t="shared" si="144"/>
        <v/>
      </c>
      <c r="Z1088" s="257" t="str">
        <f t="shared" si="145"/>
        <v/>
      </c>
      <c r="AA1088" s="258" t="str">
        <f t="shared" si="150"/>
        <v>No</v>
      </c>
      <c r="AB1088" s="259" t="str">
        <f>IFERROR(IF(COUNTIF($P$4:P1088,P1088)=1,P1088,""),"")</f>
        <v/>
      </c>
      <c r="AC1088" s="259" t="str">
        <f t="shared" si="151"/>
        <v/>
      </c>
      <c r="AD1088" s="259" t="str">
        <f t="shared" si="152"/>
        <v/>
      </c>
      <c r="AE1088" s="259" t="str">
        <f>IFERROR(IF(AND(Cal!P1088&gt;=Cal!$AG$5,Cal!P1088&lt;=Cal!$AH$5,PrintPayslip!$D$7=Cal!$Q1088),IF(LEN(P1088)&gt;0,P1088,0),""),"")</f>
        <v/>
      </c>
      <c r="AF1088" s="258" t="str">
        <f t="shared" si="146"/>
        <v/>
      </c>
    </row>
    <row r="1089" spans="2:32" x14ac:dyDescent="0.25">
      <c r="B1089" s="228">
        <v>1085</v>
      </c>
      <c r="C1089" s="247" t="str">
        <f>IF(LEN(INDEX(TaxData!$B$7:$D$4006,Cal!$B1089,Cal!C$3))&gt;0,INDEX(TaxData!$B$7:$D$4006,Cal!$B1089,Cal!C$3),"")</f>
        <v/>
      </c>
      <c r="D1089" s="247" t="str">
        <f>IF(LEN(INDEX(TaxData!$B$7:$D$4006,Cal!$B1089,Cal!D$3))&gt;0,INDEX(TaxData!$B$7:$D$4006,Cal!$B1089,Cal!D$3),"")</f>
        <v/>
      </c>
      <c r="E1089" s="247" t="str">
        <f>IF(LEN(INDEX(TaxData!$B$7:$D$4006,Cal!$B1089,Cal!E$3))&gt;0,INDEX(TaxData!$B$7:$D$4006,Cal!$B1089,Cal!E$3),"")</f>
        <v/>
      </c>
      <c r="F1089" s="230"/>
      <c r="H1089" s="234"/>
      <c r="I1089" s="234"/>
      <c r="J1089" s="234"/>
      <c r="K1089" s="234"/>
      <c r="O1089" s="228">
        <v>1085</v>
      </c>
      <c r="P1089" s="250" t="str">
        <f>IF(LEN(INDEX(DataInput!$B$6:$G$2005,Cal!$B1089,Cal!P$3))&gt;0,INDEX(DataInput!$B$6:$G$2005,Cal!$B1089,Cal!P$3),"")</f>
        <v/>
      </c>
      <c r="Q1089" s="251" t="str">
        <f>IF(LEN(INDEX(DataInput!$B$6:$G$2005,Cal!$B1089,Cal!Q$3))&gt;0,INDEX(DataInput!$B$6:$G$2005,Cal!$B1089,Cal!Q$3),"")</f>
        <v/>
      </c>
      <c r="R1089" s="252" t="str">
        <f>IF(LEN(INDEX(DataInput!$B$6:$G$2005,Cal!$B1089,Cal!R$3))&gt;0,INDEX(DataInput!$B$6:$G$2005,Cal!$B1089,Cal!R$3),"")</f>
        <v/>
      </c>
      <c r="S1089" s="251" t="str">
        <f>IF(LEN(INDEX(DataInput!$B$6:$G$2005,Cal!$B1089,Cal!S$3))&gt;0,INDEX(DataInput!$B$6:$G$2005,Cal!$B1089,Cal!S$3),"")</f>
        <v/>
      </c>
      <c r="T1089" s="253" t="str">
        <f>IF(LEN(INDEX(DataInput!$B$6:$G$2005,Cal!$B1089,Cal!T$3))&gt;0,INDEX(DataInput!$B$6:$G$2005,Cal!$B1089,Cal!T$3),"")</f>
        <v/>
      </c>
      <c r="U1089" s="254" t="str">
        <f>IF(LEN(INDEX(DataInput!$B$6:$G$2005,Cal!$B1089,Cal!U$3))&gt;0,INDEX(DataInput!$B$6:$G$2005,Cal!$B1089,Cal!U$3),"")</f>
        <v/>
      </c>
      <c r="V1089" s="262">
        <f t="shared" si="147"/>
        <v>0</v>
      </c>
      <c r="W1089" s="262" t="str">
        <f t="shared" si="148"/>
        <v/>
      </c>
      <c r="X1089" s="262" t="str">
        <f t="shared" si="149"/>
        <v/>
      </c>
      <c r="Y1089" s="257" t="str">
        <f t="shared" si="144"/>
        <v/>
      </c>
      <c r="Z1089" s="257" t="str">
        <f t="shared" si="145"/>
        <v/>
      </c>
      <c r="AA1089" s="258" t="str">
        <f t="shared" si="150"/>
        <v>No</v>
      </c>
      <c r="AB1089" s="259" t="str">
        <f>IFERROR(IF(COUNTIF($P$4:P1089,P1089)=1,P1089,""),"")</f>
        <v/>
      </c>
      <c r="AC1089" s="259" t="str">
        <f t="shared" si="151"/>
        <v/>
      </c>
      <c r="AD1089" s="259" t="str">
        <f t="shared" si="152"/>
        <v/>
      </c>
      <c r="AE1089" s="259" t="str">
        <f>IFERROR(IF(AND(Cal!P1089&gt;=Cal!$AG$5,Cal!P1089&lt;=Cal!$AH$5,PrintPayslip!$D$7=Cal!$Q1089),IF(LEN(P1089)&gt;0,P1089,0),""),"")</f>
        <v/>
      </c>
      <c r="AF1089" s="258" t="str">
        <f t="shared" si="146"/>
        <v/>
      </c>
    </row>
    <row r="1090" spans="2:32" x14ac:dyDescent="0.25">
      <c r="B1090" s="228">
        <v>1086</v>
      </c>
      <c r="C1090" s="247" t="str">
        <f>IF(LEN(INDEX(TaxData!$B$7:$D$4006,Cal!$B1090,Cal!C$3))&gt;0,INDEX(TaxData!$B$7:$D$4006,Cal!$B1090,Cal!C$3),"")</f>
        <v/>
      </c>
      <c r="D1090" s="247" t="str">
        <f>IF(LEN(INDEX(TaxData!$B$7:$D$4006,Cal!$B1090,Cal!D$3))&gt;0,INDEX(TaxData!$B$7:$D$4006,Cal!$B1090,Cal!D$3),"")</f>
        <v/>
      </c>
      <c r="E1090" s="247" t="str">
        <f>IF(LEN(INDEX(TaxData!$B$7:$D$4006,Cal!$B1090,Cal!E$3))&gt;0,INDEX(TaxData!$B$7:$D$4006,Cal!$B1090,Cal!E$3),"")</f>
        <v/>
      </c>
      <c r="F1090" s="230"/>
      <c r="H1090" s="234"/>
      <c r="I1090" s="234"/>
      <c r="J1090" s="234"/>
      <c r="K1090" s="234"/>
      <c r="O1090" s="228">
        <v>1086</v>
      </c>
      <c r="P1090" s="250" t="str">
        <f>IF(LEN(INDEX(DataInput!$B$6:$G$2005,Cal!$B1090,Cal!P$3))&gt;0,INDEX(DataInput!$B$6:$G$2005,Cal!$B1090,Cal!P$3),"")</f>
        <v/>
      </c>
      <c r="Q1090" s="251" t="str">
        <f>IF(LEN(INDEX(DataInput!$B$6:$G$2005,Cal!$B1090,Cal!Q$3))&gt;0,INDEX(DataInput!$B$6:$G$2005,Cal!$B1090,Cal!Q$3),"")</f>
        <v/>
      </c>
      <c r="R1090" s="252" t="str">
        <f>IF(LEN(INDEX(DataInput!$B$6:$G$2005,Cal!$B1090,Cal!R$3))&gt;0,INDEX(DataInput!$B$6:$G$2005,Cal!$B1090,Cal!R$3),"")</f>
        <v/>
      </c>
      <c r="S1090" s="251" t="str">
        <f>IF(LEN(INDEX(DataInput!$B$6:$G$2005,Cal!$B1090,Cal!S$3))&gt;0,INDEX(DataInput!$B$6:$G$2005,Cal!$B1090,Cal!S$3),"")</f>
        <v/>
      </c>
      <c r="T1090" s="253" t="str">
        <f>IF(LEN(INDEX(DataInput!$B$6:$G$2005,Cal!$B1090,Cal!T$3))&gt;0,INDEX(DataInput!$B$6:$G$2005,Cal!$B1090,Cal!T$3),"")</f>
        <v/>
      </c>
      <c r="U1090" s="254" t="str">
        <f>IF(LEN(INDEX(DataInput!$B$6:$G$2005,Cal!$B1090,Cal!U$3))&gt;0,INDEX(DataInput!$B$6:$G$2005,Cal!$B1090,Cal!U$3),"")</f>
        <v/>
      </c>
      <c r="V1090" s="262">
        <f t="shared" si="147"/>
        <v>0</v>
      </c>
      <c r="W1090" s="262" t="str">
        <f t="shared" si="148"/>
        <v/>
      </c>
      <c r="X1090" s="262" t="str">
        <f t="shared" si="149"/>
        <v/>
      </c>
      <c r="Y1090" s="257" t="str">
        <f t="shared" si="144"/>
        <v/>
      </c>
      <c r="Z1090" s="257" t="str">
        <f t="shared" si="145"/>
        <v/>
      </c>
      <c r="AA1090" s="258" t="str">
        <f t="shared" si="150"/>
        <v>No</v>
      </c>
      <c r="AB1090" s="259" t="str">
        <f>IFERROR(IF(COUNTIF($P$4:P1090,P1090)=1,P1090,""),"")</f>
        <v/>
      </c>
      <c r="AC1090" s="259" t="str">
        <f t="shared" si="151"/>
        <v/>
      </c>
      <c r="AD1090" s="259" t="str">
        <f t="shared" si="152"/>
        <v/>
      </c>
      <c r="AE1090" s="259" t="str">
        <f>IFERROR(IF(AND(Cal!P1090&gt;=Cal!$AG$5,Cal!P1090&lt;=Cal!$AH$5,PrintPayslip!$D$7=Cal!$Q1090),IF(LEN(P1090)&gt;0,P1090,0),""),"")</f>
        <v/>
      </c>
      <c r="AF1090" s="258" t="str">
        <f t="shared" si="146"/>
        <v/>
      </c>
    </row>
    <row r="1091" spans="2:32" x14ac:dyDescent="0.25">
      <c r="B1091" s="228">
        <v>1087</v>
      </c>
      <c r="C1091" s="247" t="str">
        <f>IF(LEN(INDEX(TaxData!$B$7:$D$4006,Cal!$B1091,Cal!C$3))&gt;0,INDEX(TaxData!$B$7:$D$4006,Cal!$B1091,Cal!C$3),"")</f>
        <v/>
      </c>
      <c r="D1091" s="247" t="str">
        <f>IF(LEN(INDEX(TaxData!$B$7:$D$4006,Cal!$B1091,Cal!D$3))&gt;0,INDEX(TaxData!$B$7:$D$4006,Cal!$B1091,Cal!D$3),"")</f>
        <v/>
      </c>
      <c r="E1091" s="247" t="str">
        <f>IF(LEN(INDEX(TaxData!$B$7:$D$4006,Cal!$B1091,Cal!E$3))&gt;0,INDEX(TaxData!$B$7:$D$4006,Cal!$B1091,Cal!E$3),"")</f>
        <v/>
      </c>
      <c r="F1091" s="230"/>
      <c r="H1091" s="234"/>
      <c r="I1091" s="234"/>
      <c r="J1091" s="234"/>
      <c r="K1091" s="234"/>
      <c r="O1091" s="228">
        <v>1087</v>
      </c>
      <c r="P1091" s="250" t="str">
        <f>IF(LEN(INDEX(DataInput!$B$6:$G$2005,Cal!$B1091,Cal!P$3))&gt;0,INDEX(DataInput!$B$6:$G$2005,Cal!$B1091,Cal!P$3),"")</f>
        <v/>
      </c>
      <c r="Q1091" s="251" t="str">
        <f>IF(LEN(INDEX(DataInput!$B$6:$G$2005,Cal!$B1091,Cal!Q$3))&gt;0,INDEX(DataInput!$B$6:$G$2005,Cal!$B1091,Cal!Q$3),"")</f>
        <v/>
      </c>
      <c r="R1091" s="252" t="str">
        <f>IF(LEN(INDEX(DataInput!$B$6:$G$2005,Cal!$B1091,Cal!R$3))&gt;0,INDEX(DataInput!$B$6:$G$2005,Cal!$B1091,Cal!R$3),"")</f>
        <v/>
      </c>
      <c r="S1091" s="251" t="str">
        <f>IF(LEN(INDEX(DataInput!$B$6:$G$2005,Cal!$B1091,Cal!S$3))&gt;0,INDEX(DataInput!$B$6:$G$2005,Cal!$B1091,Cal!S$3),"")</f>
        <v/>
      </c>
      <c r="T1091" s="253" t="str">
        <f>IF(LEN(INDEX(DataInput!$B$6:$G$2005,Cal!$B1091,Cal!T$3))&gt;0,INDEX(DataInput!$B$6:$G$2005,Cal!$B1091,Cal!T$3),"")</f>
        <v/>
      </c>
      <c r="U1091" s="254" t="str">
        <f>IF(LEN(INDEX(DataInput!$B$6:$G$2005,Cal!$B1091,Cal!U$3))&gt;0,INDEX(DataInput!$B$6:$G$2005,Cal!$B1091,Cal!U$3),"")</f>
        <v/>
      </c>
      <c r="V1091" s="262">
        <f t="shared" si="147"/>
        <v>0</v>
      </c>
      <c r="W1091" s="262" t="str">
        <f t="shared" si="148"/>
        <v/>
      </c>
      <c r="X1091" s="262" t="str">
        <f t="shared" si="149"/>
        <v/>
      </c>
      <c r="Y1091" s="257" t="str">
        <f t="shared" si="144"/>
        <v/>
      </c>
      <c r="Z1091" s="257" t="str">
        <f t="shared" si="145"/>
        <v/>
      </c>
      <c r="AA1091" s="258" t="str">
        <f t="shared" si="150"/>
        <v>No</v>
      </c>
      <c r="AB1091" s="259" t="str">
        <f>IFERROR(IF(COUNTIF($P$4:P1091,P1091)=1,P1091,""),"")</f>
        <v/>
      </c>
      <c r="AC1091" s="259" t="str">
        <f t="shared" si="151"/>
        <v/>
      </c>
      <c r="AD1091" s="259" t="str">
        <f t="shared" si="152"/>
        <v/>
      </c>
      <c r="AE1091" s="259" t="str">
        <f>IFERROR(IF(AND(Cal!P1091&gt;=Cal!$AG$5,Cal!P1091&lt;=Cal!$AH$5,PrintPayslip!$D$7=Cal!$Q1091),IF(LEN(P1091)&gt;0,P1091,0),""),"")</f>
        <v/>
      </c>
      <c r="AF1091" s="258" t="str">
        <f t="shared" si="146"/>
        <v/>
      </c>
    </row>
    <row r="1092" spans="2:32" x14ac:dyDescent="0.25">
      <c r="B1092" s="228">
        <v>1088</v>
      </c>
      <c r="C1092" s="247" t="str">
        <f>IF(LEN(INDEX(TaxData!$B$7:$D$4006,Cal!$B1092,Cal!C$3))&gt;0,INDEX(TaxData!$B$7:$D$4006,Cal!$B1092,Cal!C$3),"")</f>
        <v/>
      </c>
      <c r="D1092" s="247" t="str">
        <f>IF(LEN(INDEX(TaxData!$B$7:$D$4006,Cal!$B1092,Cal!D$3))&gt;0,INDEX(TaxData!$B$7:$D$4006,Cal!$B1092,Cal!D$3),"")</f>
        <v/>
      </c>
      <c r="E1092" s="247" t="str">
        <f>IF(LEN(INDEX(TaxData!$B$7:$D$4006,Cal!$B1092,Cal!E$3))&gt;0,INDEX(TaxData!$B$7:$D$4006,Cal!$B1092,Cal!E$3),"")</f>
        <v/>
      </c>
      <c r="F1092" s="230"/>
      <c r="H1092" s="234"/>
      <c r="I1092" s="234"/>
      <c r="J1092" s="234"/>
      <c r="K1092" s="234"/>
      <c r="O1092" s="228">
        <v>1088</v>
      </c>
      <c r="P1092" s="250" t="str">
        <f>IF(LEN(INDEX(DataInput!$B$6:$G$2005,Cal!$B1092,Cal!P$3))&gt;0,INDEX(DataInput!$B$6:$G$2005,Cal!$B1092,Cal!P$3),"")</f>
        <v/>
      </c>
      <c r="Q1092" s="251" t="str">
        <f>IF(LEN(INDEX(DataInput!$B$6:$G$2005,Cal!$B1092,Cal!Q$3))&gt;0,INDEX(DataInput!$B$6:$G$2005,Cal!$B1092,Cal!Q$3),"")</f>
        <v/>
      </c>
      <c r="R1092" s="252" t="str">
        <f>IF(LEN(INDEX(DataInput!$B$6:$G$2005,Cal!$B1092,Cal!R$3))&gt;0,INDEX(DataInput!$B$6:$G$2005,Cal!$B1092,Cal!R$3),"")</f>
        <v/>
      </c>
      <c r="S1092" s="251" t="str">
        <f>IF(LEN(INDEX(DataInput!$B$6:$G$2005,Cal!$B1092,Cal!S$3))&gt;0,INDEX(DataInput!$B$6:$G$2005,Cal!$B1092,Cal!S$3),"")</f>
        <v/>
      </c>
      <c r="T1092" s="253" t="str">
        <f>IF(LEN(INDEX(DataInput!$B$6:$G$2005,Cal!$B1092,Cal!T$3))&gt;0,INDEX(DataInput!$B$6:$G$2005,Cal!$B1092,Cal!T$3),"")</f>
        <v/>
      </c>
      <c r="U1092" s="254" t="str">
        <f>IF(LEN(INDEX(DataInput!$B$6:$G$2005,Cal!$B1092,Cal!U$3))&gt;0,INDEX(DataInput!$B$6:$G$2005,Cal!$B1092,Cal!U$3),"")</f>
        <v/>
      </c>
      <c r="V1092" s="262">
        <f t="shared" si="147"/>
        <v>0</v>
      </c>
      <c r="W1092" s="262" t="str">
        <f t="shared" si="148"/>
        <v/>
      </c>
      <c r="X1092" s="262" t="str">
        <f t="shared" si="149"/>
        <v/>
      </c>
      <c r="Y1092" s="257" t="str">
        <f t="shared" si="144"/>
        <v/>
      </c>
      <c r="Z1092" s="257" t="str">
        <f t="shared" si="145"/>
        <v/>
      </c>
      <c r="AA1092" s="258" t="str">
        <f t="shared" si="150"/>
        <v>No</v>
      </c>
      <c r="AB1092" s="259" t="str">
        <f>IFERROR(IF(COUNTIF($P$4:P1092,P1092)=1,P1092,""),"")</f>
        <v/>
      </c>
      <c r="AC1092" s="259" t="str">
        <f t="shared" si="151"/>
        <v/>
      </c>
      <c r="AD1092" s="259" t="str">
        <f t="shared" si="152"/>
        <v/>
      </c>
      <c r="AE1092" s="259" t="str">
        <f>IFERROR(IF(AND(Cal!P1092&gt;=Cal!$AG$5,Cal!P1092&lt;=Cal!$AH$5,PrintPayslip!$D$7=Cal!$Q1092),IF(LEN(P1092)&gt;0,P1092,0),""),"")</f>
        <v/>
      </c>
      <c r="AF1092" s="258" t="str">
        <f t="shared" si="146"/>
        <v/>
      </c>
    </row>
    <row r="1093" spans="2:32" x14ac:dyDescent="0.25">
      <c r="B1093" s="228">
        <v>1089</v>
      </c>
      <c r="C1093" s="247" t="str">
        <f>IF(LEN(INDEX(TaxData!$B$7:$D$4006,Cal!$B1093,Cal!C$3))&gt;0,INDEX(TaxData!$B$7:$D$4006,Cal!$B1093,Cal!C$3),"")</f>
        <v/>
      </c>
      <c r="D1093" s="247" t="str">
        <f>IF(LEN(INDEX(TaxData!$B$7:$D$4006,Cal!$B1093,Cal!D$3))&gt;0,INDEX(TaxData!$B$7:$D$4006,Cal!$B1093,Cal!D$3),"")</f>
        <v/>
      </c>
      <c r="E1093" s="247" t="str">
        <f>IF(LEN(INDEX(TaxData!$B$7:$D$4006,Cal!$B1093,Cal!E$3))&gt;0,INDEX(TaxData!$B$7:$D$4006,Cal!$B1093,Cal!E$3),"")</f>
        <v/>
      </c>
      <c r="F1093" s="230"/>
      <c r="H1093" s="234"/>
      <c r="I1093" s="234"/>
      <c r="J1093" s="234"/>
      <c r="K1093" s="234"/>
      <c r="O1093" s="228">
        <v>1089</v>
      </c>
      <c r="P1093" s="250" t="str">
        <f>IF(LEN(INDEX(DataInput!$B$6:$G$2005,Cal!$B1093,Cal!P$3))&gt;0,INDEX(DataInput!$B$6:$G$2005,Cal!$B1093,Cal!P$3),"")</f>
        <v/>
      </c>
      <c r="Q1093" s="251" t="str">
        <f>IF(LEN(INDEX(DataInput!$B$6:$G$2005,Cal!$B1093,Cal!Q$3))&gt;0,INDEX(DataInput!$B$6:$G$2005,Cal!$B1093,Cal!Q$3),"")</f>
        <v/>
      </c>
      <c r="R1093" s="252" t="str">
        <f>IF(LEN(INDEX(DataInput!$B$6:$G$2005,Cal!$B1093,Cal!R$3))&gt;0,INDEX(DataInput!$B$6:$G$2005,Cal!$B1093,Cal!R$3),"")</f>
        <v/>
      </c>
      <c r="S1093" s="251" t="str">
        <f>IF(LEN(INDEX(DataInput!$B$6:$G$2005,Cal!$B1093,Cal!S$3))&gt;0,INDEX(DataInput!$B$6:$G$2005,Cal!$B1093,Cal!S$3),"")</f>
        <v/>
      </c>
      <c r="T1093" s="253" t="str">
        <f>IF(LEN(INDEX(DataInput!$B$6:$G$2005,Cal!$B1093,Cal!T$3))&gt;0,INDEX(DataInput!$B$6:$G$2005,Cal!$B1093,Cal!T$3),"")</f>
        <v/>
      </c>
      <c r="U1093" s="254" t="str">
        <f>IF(LEN(INDEX(DataInput!$B$6:$G$2005,Cal!$B1093,Cal!U$3))&gt;0,INDEX(DataInput!$B$6:$G$2005,Cal!$B1093,Cal!U$3),"")</f>
        <v/>
      </c>
      <c r="V1093" s="262">
        <f t="shared" si="147"/>
        <v>0</v>
      </c>
      <c r="W1093" s="262" t="str">
        <f t="shared" si="148"/>
        <v/>
      </c>
      <c r="X1093" s="262" t="str">
        <f t="shared" si="149"/>
        <v/>
      </c>
      <c r="Y1093" s="257" t="str">
        <f t="shared" ref="Y1093:Y1156" si="153">IFERROR(INDEX($J$5:$J$154,MATCH($Q1093,$I$5:$I$154,0),1),"")</f>
        <v/>
      </c>
      <c r="Z1093" s="257" t="str">
        <f t="shared" ref="Z1093:Z1156" si="154">IFERROR(INDEX($K$5:$K$154,MATCH($Q1093,$I$5:$I$154,0),1),"")</f>
        <v/>
      </c>
      <c r="AA1093" s="258" t="str">
        <f t="shared" si="150"/>
        <v>No</v>
      </c>
      <c r="AB1093" s="259" t="str">
        <f>IFERROR(IF(COUNTIF($P$4:P1093,P1093)=1,P1093,""),"")</f>
        <v/>
      </c>
      <c r="AC1093" s="259" t="str">
        <f t="shared" si="151"/>
        <v/>
      </c>
      <c r="AD1093" s="259" t="str">
        <f t="shared" si="152"/>
        <v/>
      </c>
      <c r="AE1093" s="259" t="str">
        <f>IFERROR(IF(AND(Cal!P1093&gt;=Cal!$AG$5,Cal!P1093&lt;=Cal!$AH$5,PrintPayslip!$D$7=Cal!$Q1093),IF(LEN(P1093)&gt;0,P1093,0),""),"")</f>
        <v/>
      </c>
      <c r="AF1093" s="258" t="str">
        <f t="shared" ref="AF1093:AF1156" si="155">IF(AF1092=2002,2003,IF(ROW(AF1093)-6=$AE$2005,2002,IFERROR(MATCH(SMALL($AE$5:$AE$2004,ROW($AE1092)-ROW($AE$3)),$AE$5:$AE$2004,0),"")))</f>
        <v/>
      </c>
    </row>
    <row r="1094" spans="2:32" x14ac:dyDescent="0.25">
      <c r="B1094" s="228">
        <v>1090</v>
      </c>
      <c r="C1094" s="247" t="str">
        <f>IF(LEN(INDEX(TaxData!$B$7:$D$4006,Cal!$B1094,Cal!C$3))&gt;0,INDEX(TaxData!$B$7:$D$4006,Cal!$B1094,Cal!C$3),"")</f>
        <v/>
      </c>
      <c r="D1094" s="247" t="str">
        <f>IF(LEN(INDEX(TaxData!$B$7:$D$4006,Cal!$B1094,Cal!D$3))&gt;0,INDEX(TaxData!$B$7:$D$4006,Cal!$B1094,Cal!D$3),"")</f>
        <v/>
      </c>
      <c r="E1094" s="247" t="str">
        <f>IF(LEN(INDEX(TaxData!$B$7:$D$4006,Cal!$B1094,Cal!E$3))&gt;0,INDEX(TaxData!$B$7:$D$4006,Cal!$B1094,Cal!E$3),"")</f>
        <v/>
      </c>
      <c r="F1094" s="230"/>
      <c r="H1094" s="234"/>
      <c r="I1094" s="234"/>
      <c r="J1094" s="234"/>
      <c r="K1094" s="234"/>
      <c r="O1094" s="228">
        <v>1090</v>
      </c>
      <c r="P1094" s="250" t="str">
        <f>IF(LEN(INDEX(DataInput!$B$6:$G$2005,Cal!$B1094,Cal!P$3))&gt;0,INDEX(DataInput!$B$6:$G$2005,Cal!$B1094,Cal!P$3),"")</f>
        <v/>
      </c>
      <c r="Q1094" s="251" t="str">
        <f>IF(LEN(INDEX(DataInput!$B$6:$G$2005,Cal!$B1094,Cal!Q$3))&gt;0,INDEX(DataInput!$B$6:$G$2005,Cal!$B1094,Cal!Q$3),"")</f>
        <v/>
      </c>
      <c r="R1094" s="252" t="str">
        <f>IF(LEN(INDEX(DataInput!$B$6:$G$2005,Cal!$B1094,Cal!R$3))&gt;0,INDEX(DataInput!$B$6:$G$2005,Cal!$B1094,Cal!R$3),"")</f>
        <v/>
      </c>
      <c r="S1094" s="251" t="str">
        <f>IF(LEN(INDEX(DataInput!$B$6:$G$2005,Cal!$B1094,Cal!S$3))&gt;0,INDEX(DataInput!$B$6:$G$2005,Cal!$B1094,Cal!S$3),"")</f>
        <v/>
      </c>
      <c r="T1094" s="253" t="str">
        <f>IF(LEN(INDEX(DataInput!$B$6:$G$2005,Cal!$B1094,Cal!T$3))&gt;0,INDEX(DataInput!$B$6:$G$2005,Cal!$B1094,Cal!T$3),"")</f>
        <v/>
      </c>
      <c r="U1094" s="254" t="str">
        <f>IF(LEN(INDEX(DataInput!$B$6:$G$2005,Cal!$B1094,Cal!U$3))&gt;0,INDEX(DataInput!$B$6:$G$2005,Cal!$B1094,Cal!U$3),"")</f>
        <v/>
      </c>
      <c r="V1094" s="262">
        <f t="shared" ref="V1094:V1157" si="156">IFERROR(IF(P1094="",0,YEAR(P1094)),"")</f>
        <v>0</v>
      </c>
      <c r="W1094" s="262" t="str">
        <f t="shared" ref="W1094:W1157" si="157">IFERROR(INDEX($M$4:$M$15,MONTH($P1094),1),"")</f>
        <v/>
      </c>
      <c r="X1094" s="262" t="str">
        <f t="shared" ref="X1094:X1157" si="158">IFERROR(WEEKNUM($P1094),"")</f>
        <v/>
      </c>
      <c r="Y1094" s="257" t="str">
        <f t="shared" si="153"/>
        <v/>
      </c>
      <c r="Z1094" s="257" t="str">
        <f t="shared" si="154"/>
        <v/>
      </c>
      <c r="AA1094" s="258" t="str">
        <f t="shared" ref="AA1094:AA1157" si="159">IF(LEN(R1094)&gt;0,"Yes","No")</f>
        <v>No</v>
      </c>
      <c r="AB1094" s="259" t="str">
        <f>IFERROR(IF(COUNTIF($P$4:P1094,P1094)=1,P1094,""),"")</f>
        <v/>
      </c>
      <c r="AC1094" s="259" t="str">
        <f t="shared" ref="AC1094:AC1157" si="160">IFERROR(SMALL($AB$5:$AB$2004,ROW(AA1094)-ROW($AA$4)),"")</f>
        <v/>
      </c>
      <c r="AD1094" s="259" t="str">
        <f t="shared" ref="AD1094:AD1157" si="161">IFERROR(IF(AC1094&gt;=$AG$5,AC1094,""),"")</f>
        <v/>
      </c>
      <c r="AE1094" s="259" t="str">
        <f>IFERROR(IF(AND(Cal!P1094&gt;=Cal!$AG$5,Cal!P1094&lt;=Cal!$AH$5,PrintPayslip!$D$7=Cal!$Q1094),IF(LEN(P1094)&gt;0,P1094,0),""),"")</f>
        <v/>
      </c>
      <c r="AF1094" s="258" t="str">
        <f t="shared" si="155"/>
        <v/>
      </c>
    </row>
    <row r="1095" spans="2:32" x14ac:dyDescent="0.25">
      <c r="B1095" s="228">
        <v>1091</v>
      </c>
      <c r="C1095" s="247" t="str">
        <f>IF(LEN(INDEX(TaxData!$B$7:$D$4006,Cal!$B1095,Cal!C$3))&gt;0,INDEX(TaxData!$B$7:$D$4006,Cal!$B1095,Cal!C$3),"")</f>
        <v/>
      </c>
      <c r="D1095" s="247" t="str">
        <f>IF(LEN(INDEX(TaxData!$B$7:$D$4006,Cal!$B1095,Cal!D$3))&gt;0,INDEX(TaxData!$B$7:$D$4006,Cal!$B1095,Cal!D$3),"")</f>
        <v/>
      </c>
      <c r="E1095" s="247" t="str">
        <f>IF(LEN(INDEX(TaxData!$B$7:$D$4006,Cal!$B1095,Cal!E$3))&gt;0,INDEX(TaxData!$B$7:$D$4006,Cal!$B1095,Cal!E$3),"")</f>
        <v/>
      </c>
      <c r="F1095" s="230"/>
      <c r="H1095" s="234"/>
      <c r="I1095" s="234"/>
      <c r="J1095" s="234"/>
      <c r="K1095" s="234"/>
      <c r="O1095" s="228">
        <v>1091</v>
      </c>
      <c r="P1095" s="250" t="str">
        <f>IF(LEN(INDEX(DataInput!$B$6:$G$2005,Cal!$B1095,Cal!P$3))&gt;0,INDEX(DataInput!$B$6:$G$2005,Cal!$B1095,Cal!P$3),"")</f>
        <v/>
      </c>
      <c r="Q1095" s="251" t="str">
        <f>IF(LEN(INDEX(DataInput!$B$6:$G$2005,Cal!$B1095,Cal!Q$3))&gt;0,INDEX(DataInput!$B$6:$G$2005,Cal!$B1095,Cal!Q$3),"")</f>
        <v/>
      </c>
      <c r="R1095" s="252" t="str">
        <f>IF(LEN(INDEX(DataInput!$B$6:$G$2005,Cal!$B1095,Cal!R$3))&gt;0,INDEX(DataInput!$B$6:$G$2005,Cal!$B1095,Cal!R$3),"")</f>
        <v/>
      </c>
      <c r="S1095" s="251" t="str">
        <f>IF(LEN(INDEX(DataInput!$B$6:$G$2005,Cal!$B1095,Cal!S$3))&gt;0,INDEX(DataInput!$B$6:$G$2005,Cal!$B1095,Cal!S$3),"")</f>
        <v/>
      </c>
      <c r="T1095" s="253" t="str">
        <f>IF(LEN(INDEX(DataInput!$B$6:$G$2005,Cal!$B1095,Cal!T$3))&gt;0,INDEX(DataInput!$B$6:$G$2005,Cal!$B1095,Cal!T$3),"")</f>
        <v/>
      </c>
      <c r="U1095" s="254" t="str">
        <f>IF(LEN(INDEX(DataInput!$B$6:$G$2005,Cal!$B1095,Cal!U$3))&gt;0,INDEX(DataInput!$B$6:$G$2005,Cal!$B1095,Cal!U$3),"")</f>
        <v/>
      </c>
      <c r="V1095" s="262">
        <f t="shared" si="156"/>
        <v>0</v>
      </c>
      <c r="W1095" s="262" t="str">
        <f t="shared" si="157"/>
        <v/>
      </c>
      <c r="X1095" s="262" t="str">
        <f t="shared" si="158"/>
        <v/>
      </c>
      <c r="Y1095" s="257" t="str">
        <f t="shared" si="153"/>
        <v/>
      </c>
      <c r="Z1095" s="257" t="str">
        <f t="shared" si="154"/>
        <v/>
      </c>
      <c r="AA1095" s="258" t="str">
        <f t="shared" si="159"/>
        <v>No</v>
      </c>
      <c r="AB1095" s="259" t="str">
        <f>IFERROR(IF(COUNTIF($P$4:P1095,P1095)=1,P1095,""),"")</f>
        <v/>
      </c>
      <c r="AC1095" s="259" t="str">
        <f t="shared" si="160"/>
        <v/>
      </c>
      <c r="AD1095" s="259" t="str">
        <f t="shared" si="161"/>
        <v/>
      </c>
      <c r="AE1095" s="259" t="str">
        <f>IFERROR(IF(AND(Cal!P1095&gt;=Cal!$AG$5,Cal!P1095&lt;=Cal!$AH$5,PrintPayslip!$D$7=Cal!$Q1095),IF(LEN(P1095)&gt;0,P1095,0),""),"")</f>
        <v/>
      </c>
      <c r="AF1095" s="258" t="str">
        <f t="shared" si="155"/>
        <v/>
      </c>
    </row>
    <row r="1096" spans="2:32" x14ac:dyDescent="0.25">
      <c r="B1096" s="228">
        <v>1092</v>
      </c>
      <c r="C1096" s="247" t="str">
        <f>IF(LEN(INDEX(TaxData!$B$7:$D$4006,Cal!$B1096,Cal!C$3))&gt;0,INDEX(TaxData!$B$7:$D$4006,Cal!$B1096,Cal!C$3),"")</f>
        <v/>
      </c>
      <c r="D1096" s="247" t="str">
        <f>IF(LEN(INDEX(TaxData!$B$7:$D$4006,Cal!$B1096,Cal!D$3))&gt;0,INDEX(TaxData!$B$7:$D$4006,Cal!$B1096,Cal!D$3),"")</f>
        <v/>
      </c>
      <c r="E1096" s="247" t="str">
        <f>IF(LEN(INDEX(TaxData!$B$7:$D$4006,Cal!$B1096,Cal!E$3))&gt;0,INDEX(TaxData!$B$7:$D$4006,Cal!$B1096,Cal!E$3),"")</f>
        <v/>
      </c>
      <c r="F1096" s="230"/>
      <c r="H1096" s="234"/>
      <c r="I1096" s="234"/>
      <c r="J1096" s="234"/>
      <c r="K1096" s="234"/>
      <c r="O1096" s="228">
        <v>1092</v>
      </c>
      <c r="P1096" s="250" t="str">
        <f>IF(LEN(INDEX(DataInput!$B$6:$G$2005,Cal!$B1096,Cal!P$3))&gt;0,INDEX(DataInput!$B$6:$G$2005,Cal!$B1096,Cal!P$3),"")</f>
        <v/>
      </c>
      <c r="Q1096" s="251" t="str">
        <f>IF(LEN(INDEX(DataInput!$B$6:$G$2005,Cal!$B1096,Cal!Q$3))&gt;0,INDEX(DataInput!$B$6:$G$2005,Cal!$B1096,Cal!Q$3),"")</f>
        <v/>
      </c>
      <c r="R1096" s="252" t="str">
        <f>IF(LEN(INDEX(DataInput!$B$6:$G$2005,Cal!$B1096,Cal!R$3))&gt;0,INDEX(DataInput!$B$6:$G$2005,Cal!$B1096,Cal!R$3),"")</f>
        <v/>
      </c>
      <c r="S1096" s="251" t="str">
        <f>IF(LEN(INDEX(DataInput!$B$6:$G$2005,Cal!$B1096,Cal!S$3))&gt;0,INDEX(DataInput!$B$6:$G$2005,Cal!$B1096,Cal!S$3),"")</f>
        <v/>
      </c>
      <c r="T1096" s="253" t="str">
        <f>IF(LEN(INDEX(DataInput!$B$6:$G$2005,Cal!$B1096,Cal!T$3))&gt;0,INDEX(DataInput!$B$6:$G$2005,Cal!$B1096,Cal!T$3),"")</f>
        <v/>
      </c>
      <c r="U1096" s="254" t="str">
        <f>IF(LEN(INDEX(DataInput!$B$6:$G$2005,Cal!$B1096,Cal!U$3))&gt;0,INDEX(DataInput!$B$6:$G$2005,Cal!$B1096,Cal!U$3),"")</f>
        <v/>
      </c>
      <c r="V1096" s="262">
        <f t="shared" si="156"/>
        <v>0</v>
      </c>
      <c r="W1096" s="262" t="str">
        <f t="shared" si="157"/>
        <v/>
      </c>
      <c r="X1096" s="262" t="str">
        <f t="shared" si="158"/>
        <v/>
      </c>
      <c r="Y1096" s="257" t="str">
        <f t="shared" si="153"/>
        <v/>
      </c>
      <c r="Z1096" s="257" t="str">
        <f t="shared" si="154"/>
        <v/>
      </c>
      <c r="AA1096" s="258" t="str">
        <f t="shared" si="159"/>
        <v>No</v>
      </c>
      <c r="AB1096" s="259" t="str">
        <f>IFERROR(IF(COUNTIF($P$4:P1096,P1096)=1,P1096,""),"")</f>
        <v/>
      </c>
      <c r="AC1096" s="259" t="str">
        <f t="shared" si="160"/>
        <v/>
      </c>
      <c r="AD1096" s="259" t="str">
        <f t="shared" si="161"/>
        <v/>
      </c>
      <c r="AE1096" s="259" t="str">
        <f>IFERROR(IF(AND(Cal!P1096&gt;=Cal!$AG$5,Cal!P1096&lt;=Cal!$AH$5,PrintPayslip!$D$7=Cal!$Q1096),IF(LEN(P1096)&gt;0,P1096,0),""),"")</f>
        <v/>
      </c>
      <c r="AF1096" s="258" t="str">
        <f t="shared" si="155"/>
        <v/>
      </c>
    </row>
    <row r="1097" spans="2:32" x14ac:dyDescent="0.25">
      <c r="B1097" s="228">
        <v>1093</v>
      </c>
      <c r="C1097" s="247" t="str">
        <f>IF(LEN(INDEX(TaxData!$B$7:$D$4006,Cal!$B1097,Cal!C$3))&gt;0,INDEX(TaxData!$B$7:$D$4006,Cal!$B1097,Cal!C$3),"")</f>
        <v/>
      </c>
      <c r="D1097" s="247" t="str">
        <f>IF(LEN(INDEX(TaxData!$B$7:$D$4006,Cal!$B1097,Cal!D$3))&gt;0,INDEX(TaxData!$B$7:$D$4006,Cal!$B1097,Cal!D$3),"")</f>
        <v/>
      </c>
      <c r="E1097" s="247" t="str">
        <f>IF(LEN(INDEX(TaxData!$B$7:$D$4006,Cal!$B1097,Cal!E$3))&gt;0,INDEX(TaxData!$B$7:$D$4006,Cal!$B1097,Cal!E$3),"")</f>
        <v/>
      </c>
      <c r="F1097" s="230"/>
      <c r="H1097" s="234"/>
      <c r="I1097" s="234"/>
      <c r="J1097" s="234"/>
      <c r="K1097" s="234"/>
      <c r="O1097" s="228">
        <v>1093</v>
      </c>
      <c r="P1097" s="250" t="str">
        <f>IF(LEN(INDEX(DataInput!$B$6:$G$2005,Cal!$B1097,Cal!P$3))&gt;0,INDEX(DataInput!$B$6:$G$2005,Cal!$B1097,Cal!P$3),"")</f>
        <v/>
      </c>
      <c r="Q1097" s="251" t="str">
        <f>IF(LEN(INDEX(DataInput!$B$6:$G$2005,Cal!$B1097,Cal!Q$3))&gt;0,INDEX(DataInput!$B$6:$G$2005,Cal!$B1097,Cal!Q$3),"")</f>
        <v/>
      </c>
      <c r="R1097" s="252" t="str">
        <f>IF(LEN(INDEX(DataInput!$B$6:$G$2005,Cal!$B1097,Cal!R$3))&gt;0,INDEX(DataInput!$B$6:$G$2005,Cal!$B1097,Cal!R$3),"")</f>
        <v/>
      </c>
      <c r="S1097" s="251" t="str">
        <f>IF(LEN(INDEX(DataInput!$B$6:$G$2005,Cal!$B1097,Cal!S$3))&gt;0,INDEX(DataInput!$B$6:$G$2005,Cal!$B1097,Cal!S$3),"")</f>
        <v/>
      </c>
      <c r="T1097" s="253" t="str">
        <f>IF(LEN(INDEX(DataInput!$B$6:$G$2005,Cal!$B1097,Cal!T$3))&gt;0,INDEX(DataInput!$B$6:$G$2005,Cal!$B1097,Cal!T$3),"")</f>
        <v/>
      </c>
      <c r="U1097" s="254" t="str">
        <f>IF(LEN(INDEX(DataInput!$B$6:$G$2005,Cal!$B1097,Cal!U$3))&gt;0,INDEX(DataInput!$B$6:$G$2005,Cal!$B1097,Cal!U$3),"")</f>
        <v/>
      </c>
      <c r="V1097" s="262">
        <f t="shared" si="156"/>
        <v>0</v>
      </c>
      <c r="W1097" s="262" t="str">
        <f t="shared" si="157"/>
        <v/>
      </c>
      <c r="X1097" s="262" t="str">
        <f t="shared" si="158"/>
        <v/>
      </c>
      <c r="Y1097" s="257" t="str">
        <f t="shared" si="153"/>
        <v/>
      </c>
      <c r="Z1097" s="257" t="str">
        <f t="shared" si="154"/>
        <v/>
      </c>
      <c r="AA1097" s="258" t="str">
        <f t="shared" si="159"/>
        <v>No</v>
      </c>
      <c r="AB1097" s="259" t="str">
        <f>IFERROR(IF(COUNTIF($P$4:P1097,P1097)=1,P1097,""),"")</f>
        <v/>
      </c>
      <c r="AC1097" s="259" t="str">
        <f t="shared" si="160"/>
        <v/>
      </c>
      <c r="AD1097" s="259" t="str">
        <f t="shared" si="161"/>
        <v/>
      </c>
      <c r="AE1097" s="259" t="str">
        <f>IFERROR(IF(AND(Cal!P1097&gt;=Cal!$AG$5,Cal!P1097&lt;=Cal!$AH$5,PrintPayslip!$D$7=Cal!$Q1097),IF(LEN(P1097)&gt;0,P1097,0),""),"")</f>
        <v/>
      </c>
      <c r="AF1097" s="258" t="str">
        <f t="shared" si="155"/>
        <v/>
      </c>
    </row>
    <row r="1098" spans="2:32" x14ac:dyDescent="0.25">
      <c r="B1098" s="228">
        <v>1094</v>
      </c>
      <c r="C1098" s="247" t="str">
        <f>IF(LEN(INDEX(TaxData!$B$7:$D$4006,Cal!$B1098,Cal!C$3))&gt;0,INDEX(TaxData!$B$7:$D$4006,Cal!$B1098,Cal!C$3),"")</f>
        <v/>
      </c>
      <c r="D1098" s="247" t="str">
        <f>IF(LEN(INDEX(TaxData!$B$7:$D$4006,Cal!$B1098,Cal!D$3))&gt;0,INDEX(TaxData!$B$7:$D$4006,Cal!$B1098,Cal!D$3),"")</f>
        <v/>
      </c>
      <c r="E1098" s="247" t="str">
        <f>IF(LEN(INDEX(TaxData!$B$7:$D$4006,Cal!$B1098,Cal!E$3))&gt;0,INDEX(TaxData!$B$7:$D$4006,Cal!$B1098,Cal!E$3),"")</f>
        <v/>
      </c>
      <c r="F1098" s="230"/>
      <c r="H1098" s="234"/>
      <c r="I1098" s="234"/>
      <c r="J1098" s="234"/>
      <c r="K1098" s="234"/>
      <c r="O1098" s="228">
        <v>1094</v>
      </c>
      <c r="P1098" s="250" t="str">
        <f>IF(LEN(INDEX(DataInput!$B$6:$G$2005,Cal!$B1098,Cal!P$3))&gt;0,INDEX(DataInput!$B$6:$G$2005,Cal!$B1098,Cal!P$3),"")</f>
        <v/>
      </c>
      <c r="Q1098" s="251" t="str">
        <f>IF(LEN(INDEX(DataInput!$B$6:$G$2005,Cal!$B1098,Cal!Q$3))&gt;0,INDEX(DataInput!$B$6:$G$2005,Cal!$B1098,Cal!Q$3),"")</f>
        <v/>
      </c>
      <c r="R1098" s="252" t="str">
        <f>IF(LEN(INDEX(DataInput!$B$6:$G$2005,Cal!$B1098,Cal!R$3))&gt;0,INDEX(DataInput!$B$6:$G$2005,Cal!$B1098,Cal!R$3),"")</f>
        <v/>
      </c>
      <c r="S1098" s="251" t="str">
        <f>IF(LEN(INDEX(DataInput!$B$6:$G$2005,Cal!$B1098,Cal!S$3))&gt;0,INDEX(DataInput!$B$6:$G$2005,Cal!$B1098,Cal!S$3),"")</f>
        <v/>
      </c>
      <c r="T1098" s="253" t="str">
        <f>IF(LEN(INDEX(DataInput!$B$6:$G$2005,Cal!$B1098,Cal!T$3))&gt;0,INDEX(DataInput!$B$6:$G$2005,Cal!$B1098,Cal!T$3),"")</f>
        <v/>
      </c>
      <c r="U1098" s="254" t="str">
        <f>IF(LEN(INDEX(DataInput!$B$6:$G$2005,Cal!$B1098,Cal!U$3))&gt;0,INDEX(DataInput!$B$6:$G$2005,Cal!$B1098,Cal!U$3),"")</f>
        <v/>
      </c>
      <c r="V1098" s="262">
        <f t="shared" si="156"/>
        <v>0</v>
      </c>
      <c r="W1098" s="262" t="str">
        <f t="shared" si="157"/>
        <v/>
      </c>
      <c r="X1098" s="262" t="str">
        <f t="shared" si="158"/>
        <v/>
      </c>
      <c r="Y1098" s="257" t="str">
        <f t="shared" si="153"/>
        <v/>
      </c>
      <c r="Z1098" s="257" t="str">
        <f t="shared" si="154"/>
        <v/>
      </c>
      <c r="AA1098" s="258" t="str">
        <f t="shared" si="159"/>
        <v>No</v>
      </c>
      <c r="AB1098" s="259" t="str">
        <f>IFERROR(IF(COUNTIF($P$4:P1098,P1098)=1,P1098,""),"")</f>
        <v/>
      </c>
      <c r="AC1098" s="259" t="str">
        <f t="shared" si="160"/>
        <v/>
      </c>
      <c r="AD1098" s="259" t="str">
        <f t="shared" si="161"/>
        <v/>
      </c>
      <c r="AE1098" s="259" t="str">
        <f>IFERROR(IF(AND(Cal!P1098&gt;=Cal!$AG$5,Cal!P1098&lt;=Cal!$AH$5,PrintPayslip!$D$7=Cal!$Q1098),IF(LEN(P1098)&gt;0,P1098,0),""),"")</f>
        <v/>
      </c>
      <c r="AF1098" s="258" t="str">
        <f t="shared" si="155"/>
        <v/>
      </c>
    </row>
    <row r="1099" spans="2:32" x14ac:dyDescent="0.25">
      <c r="B1099" s="228">
        <v>1095</v>
      </c>
      <c r="C1099" s="247" t="str">
        <f>IF(LEN(INDEX(TaxData!$B$7:$D$4006,Cal!$B1099,Cal!C$3))&gt;0,INDEX(TaxData!$B$7:$D$4006,Cal!$B1099,Cal!C$3),"")</f>
        <v/>
      </c>
      <c r="D1099" s="247" t="str">
        <f>IF(LEN(INDEX(TaxData!$B$7:$D$4006,Cal!$B1099,Cal!D$3))&gt;0,INDEX(TaxData!$B$7:$D$4006,Cal!$B1099,Cal!D$3),"")</f>
        <v/>
      </c>
      <c r="E1099" s="247" t="str">
        <f>IF(LEN(INDEX(TaxData!$B$7:$D$4006,Cal!$B1099,Cal!E$3))&gt;0,INDEX(TaxData!$B$7:$D$4006,Cal!$B1099,Cal!E$3),"")</f>
        <v/>
      </c>
      <c r="F1099" s="230"/>
      <c r="H1099" s="234"/>
      <c r="I1099" s="234"/>
      <c r="J1099" s="234"/>
      <c r="K1099" s="234"/>
      <c r="O1099" s="228">
        <v>1095</v>
      </c>
      <c r="P1099" s="250" t="str">
        <f>IF(LEN(INDEX(DataInput!$B$6:$G$2005,Cal!$B1099,Cal!P$3))&gt;0,INDEX(DataInput!$B$6:$G$2005,Cal!$B1099,Cal!P$3),"")</f>
        <v/>
      </c>
      <c r="Q1099" s="251" t="str">
        <f>IF(LEN(INDEX(DataInput!$B$6:$G$2005,Cal!$B1099,Cal!Q$3))&gt;0,INDEX(DataInput!$B$6:$G$2005,Cal!$B1099,Cal!Q$3),"")</f>
        <v/>
      </c>
      <c r="R1099" s="252" t="str">
        <f>IF(LEN(INDEX(DataInput!$B$6:$G$2005,Cal!$B1099,Cal!R$3))&gt;0,INDEX(DataInput!$B$6:$G$2005,Cal!$B1099,Cal!R$3),"")</f>
        <v/>
      </c>
      <c r="S1099" s="251" t="str">
        <f>IF(LEN(INDEX(DataInput!$B$6:$G$2005,Cal!$B1099,Cal!S$3))&gt;0,INDEX(DataInput!$B$6:$G$2005,Cal!$B1099,Cal!S$3),"")</f>
        <v/>
      </c>
      <c r="T1099" s="253" t="str">
        <f>IF(LEN(INDEX(DataInput!$B$6:$G$2005,Cal!$B1099,Cal!T$3))&gt;0,INDEX(DataInput!$B$6:$G$2005,Cal!$B1099,Cal!T$3),"")</f>
        <v/>
      </c>
      <c r="U1099" s="254" t="str">
        <f>IF(LEN(INDEX(DataInput!$B$6:$G$2005,Cal!$B1099,Cal!U$3))&gt;0,INDEX(DataInput!$B$6:$G$2005,Cal!$B1099,Cal!U$3),"")</f>
        <v/>
      </c>
      <c r="V1099" s="262">
        <f t="shared" si="156"/>
        <v>0</v>
      </c>
      <c r="W1099" s="262" t="str">
        <f t="shared" si="157"/>
        <v/>
      </c>
      <c r="X1099" s="262" t="str">
        <f t="shared" si="158"/>
        <v/>
      </c>
      <c r="Y1099" s="257" t="str">
        <f t="shared" si="153"/>
        <v/>
      </c>
      <c r="Z1099" s="257" t="str">
        <f t="shared" si="154"/>
        <v/>
      </c>
      <c r="AA1099" s="258" t="str">
        <f t="shared" si="159"/>
        <v>No</v>
      </c>
      <c r="AB1099" s="259" t="str">
        <f>IFERROR(IF(COUNTIF($P$4:P1099,P1099)=1,P1099,""),"")</f>
        <v/>
      </c>
      <c r="AC1099" s="259" t="str">
        <f t="shared" si="160"/>
        <v/>
      </c>
      <c r="AD1099" s="259" t="str">
        <f t="shared" si="161"/>
        <v/>
      </c>
      <c r="AE1099" s="259" t="str">
        <f>IFERROR(IF(AND(Cal!P1099&gt;=Cal!$AG$5,Cal!P1099&lt;=Cal!$AH$5,PrintPayslip!$D$7=Cal!$Q1099),IF(LEN(P1099)&gt;0,P1099,0),""),"")</f>
        <v/>
      </c>
      <c r="AF1099" s="258" t="str">
        <f t="shared" si="155"/>
        <v/>
      </c>
    </row>
    <row r="1100" spans="2:32" x14ac:dyDescent="0.25">
      <c r="B1100" s="228">
        <v>1096</v>
      </c>
      <c r="C1100" s="247" t="str">
        <f>IF(LEN(INDEX(TaxData!$B$7:$D$4006,Cal!$B1100,Cal!C$3))&gt;0,INDEX(TaxData!$B$7:$D$4006,Cal!$B1100,Cal!C$3),"")</f>
        <v/>
      </c>
      <c r="D1100" s="247" t="str">
        <f>IF(LEN(INDEX(TaxData!$B$7:$D$4006,Cal!$B1100,Cal!D$3))&gt;0,INDEX(TaxData!$B$7:$D$4006,Cal!$B1100,Cal!D$3),"")</f>
        <v/>
      </c>
      <c r="E1100" s="247" t="str">
        <f>IF(LEN(INDEX(TaxData!$B$7:$D$4006,Cal!$B1100,Cal!E$3))&gt;0,INDEX(TaxData!$B$7:$D$4006,Cal!$B1100,Cal!E$3),"")</f>
        <v/>
      </c>
      <c r="F1100" s="230"/>
      <c r="H1100" s="234"/>
      <c r="I1100" s="234"/>
      <c r="J1100" s="234"/>
      <c r="K1100" s="234"/>
      <c r="O1100" s="228">
        <v>1096</v>
      </c>
      <c r="P1100" s="250" t="str">
        <f>IF(LEN(INDEX(DataInput!$B$6:$G$2005,Cal!$B1100,Cal!P$3))&gt;0,INDEX(DataInput!$B$6:$G$2005,Cal!$B1100,Cal!P$3),"")</f>
        <v/>
      </c>
      <c r="Q1100" s="251" t="str">
        <f>IF(LEN(INDEX(DataInput!$B$6:$G$2005,Cal!$B1100,Cal!Q$3))&gt;0,INDEX(DataInput!$B$6:$G$2005,Cal!$B1100,Cal!Q$3),"")</f>
        <v/>
      </c>
      <c r="R1100" s="252" t="str">
        <f>IF(LEN(INDEX(DataInput!$B$6:$G$2005,Cal!$B1100,Cal!R$3))&gt;0,INDEX(DataInput!$B$6:$G$2005,Cal!$B1100,Cal!R$3),"")</f>
        <v/>
      </c>
      <c r="S1100" s="251" t="str">
        <f>IF(LEN(INDEX(DataInput!$B$6:$G$2005,Cal!$B1100,Cal!S$3))&gt;0,INDEX(DataInput!$B$6:$G$2005,Cal!$B1100,Cal!S$3),"")</f>
        <v/>
      </c>
      <c r="T1100" s="253" t="str">
        <f>IF(LEN(INDEX(DataInput!$B$6:$G$2005,Cal!$B1100,Cal!T$3))&gt;0,INDEX(DataInput!$B$6:$G$2005,Cal!$B1100,Cal!T$3),"")</f>
        <v/>
      </c>
      <c r="U1100" s="254" t="str">
        <f>IF(LEN(INDEX(DataInput!$B$6:$G$2005,Cal!$B1100,Cal!U$3))&gt;0,INDEX(DataInput!$B$6:$G$2005,Cal!$B1100,Cal!U$3),"")</f>
        <v/>
      </c>
      <c r="V1100" s="262">
        <f t="shared" si="156"/>
        <v>0</v>
      </c>
      <c r="W1100" s="262" t="str">
        <f t="shared" si="157"/>
        <v/>
      </c>
      <c r="X1100" s="262" t="str">
        <f t="shared" si="158"/>
        <v/>
      </c>
      <c r="Y1100" s="257" t="str">
        <f t="shared" si="153"/>
        <v/>
      </c>
      <c r="Z1100" s="257" t="str">
        <f t="shared" si="154"/>
        <v/>
      </c>
      <c r="AA1100" s="258" t="str">
        <f t="shared" si="159"/>
        <v>No</v>
      </c>
      <c r="AB1100" s="259" t="str">
        <f>IFERROR(IF(COUNTIF($P$4:P1100,P1100)=1,P1100,""),"")</f>
        <v/>
      </c>
      <c r="AC1100" s="259" t="str">
        <f t="shared" si="160"/>
        <v/>
      </c>
      <c r="AD1100" s="259" t="str">
        <f t="shared" si="161"/>
        <v/>
      </c>
      <c r="AE1100" s="259" t="str">
        <f>IFERROR(IF(AND(Cal!P1100&gt;=Cal!$AG$5,Cal!P1100&lt;=Cal!$AH$5,PrintPayslip!$D$7=Cal!$Q1100),IF(LEN(P1100)&gt;0,P1100,0),""),"")</f>
        <v/>
      </c>
      <c r="AF1100" s="258" t="str">
        <f t="shared" si="155"/>
        <v/>
      </c>
    </row>
    <row r="1101" spans="2:32" x14ac:dyDescent="0.25">
      <c r="B1101" s="228">
        <v>1097</v>
      </c>
      <c r="C1101" s="247" t="str">
        <f>IF(LEN(INDEX(TaxData!$B$7:$D$4006,Cal!$B1101,Cal!C$3))&gt;0,INDEX(TaxData!$B$7:$D$4006,Cal!$B1101,Cal!C$3),"")</f>
        <v/>
      </c>
      <c r="D1101" s="247" t="str">
        <f>IF(LEN(INDEX(TaxData!$B$7:$D$4006,Cal!$B1101,Cal!D$3))&gt;0,INDEX(TaxData!$B$7:$D$4006,Cal!$B1101,Cal!D$3),"")</f>
        <v/>
      </c>
      <c r="E1101" s="247" t="str">
        <f>IF(LEN(INDEX(TaxData!$B$7:$D$4006,Cal!$B1101,Cal!E$3))&gt;0,INDEX(TaxData!$B$7:$D$4006,Cal!$B1101,Cal!E$3),"")</f>
        <v/>
      </c>
      <c r="F1101" s="230"/>
      <c r="H1101" s="234"/>
      <c r="I1101" s="234"/>
      <c r="J1101" s="234"/>
      <c r="K1101" s="234"/>
      <c r="O1101" s="228">
        <v>1097</v>
      </c>
      <c r="P1101" s="250" t="str">
        <f>IF(LEN(INDEX(DataInput!$B$6:$G$2005,Cal!$B1101,Cal!P$3))&gt;0,INDEX(DataInput!$B$6:$G$2005,Cal!$B1101,Cal!P$3),"")</f>
        <v/>
      </c>
      <c r="Q1101" s="251" t="str">
        <f>IF(LEN(INDEX(DataInput!$B$6:$G$2005,Cal!$B1101,Cal!Q$3))&gt;0,INDEX(DataInput!$B$6:$G$2005,Cal!$B1101,Cal!Q$3),"")</f>
        <v/>
      </c>
      <c r="R1101" s="252" t="str">
        <f>IF(LEN(INDEX(DataInput!$B$6:$G$2005,Cal!$B1101,Cal!R$3))&gt;0,INDEX(DataInput!$B$6:$G$2005,Cal!$B1101,Cal!R$3),"")</f>
        <v/>
      </c>
      <c r="S1101" s="251" t="str">
        <f>IF(LEN(INDEX(DataInput!$B$6:$G$2005,Cal!$B1101,Cal!S$3))&gt;0,INDEX(DataInput!$B$6:$G$2005,Cal!$B1101,Cal!S$3),"")</f>
        <v/>
      </c>
      <c r="T1101" s="253" t="str">
        <f>IF(LEN(INDEX(DataInput!$B$6:$G$2005,Cal!$B1101,Cal!T$3))&gt;0,INDEX(DataInput!$B$6:$G$2005,Cal!$B1101,Cal!T$3),"")</f>
        <v/>
      </c>
      <c r="U1101" s="254" t="str">
        <f>IF(LEN(INDEX(DataInput!$B$6:$G$2005,Cal!$B1101,Cal!U$3))&gt;0,INDEX(DataInput!$B$6:$G$2005,Cal!$B1101,Cal!U$3),"")</f>
        <v/>
      </c>
      <c r="V1101" s="262">
        <f t="shared" si="156"/>
        <v>0</v>
      </c>
      <c r="W1101" s="262" t="str">
        <f t="shared" si="157"/>
        <v/>
      </c>
      <c r="X1101" s="262" t="str">
        <f t="shared" si="158"/>
        <v/>
      </c>
      <c r="Y1101" s="257" t="str">
        <f t="shared" si="153"/>
        <v/>
      </c>
      <c r="Z1101" s="257" t="str">
        <f t="shared" si="154"/>
        <v/>
      </c>
      <c r="AA1101" s="258" t="str">
        <f t="shared" si="159"/>
        <v>No</v>
      </c>
      <c r="AB1101" s="259" t="str">
        <f>IFERROR(IF(COUNTIF($P$4:P1101,P1101)=1,P1101,""),"")</f>
        <v/>
      </c>
      <c r="AC1101" s="259" t="str">
        <f t="shared" si="160"/>
        <v/>
      </c>
      <c r="AD1101" s="259" t="str">
        <f t="shared" si="161"/>
        <v/>
      </c>
      <c r="AE1101" s="259" t="str">
        <f>IFERROR(IF(AND(Cal!P1101&gt;=Cal!$AG$5,Cal!P1101&lt;=Cal!$AH$5,PrintPayslip!$D$7=Cal!$Q1101),IF(LEN(P1101)&gt;0,P1101,0),""),"")</f>
        <v/>
      </c>
      <c r="AF1101" s="258" t="str">
        <f t="shared" si="155"/>
        <v/>
      </c>
    </row>
    <row r="1102" spans="2:32" x14ac:dyDescent="0.25">
      <c r="B1102" s="228">
        <v>1098</v>
      </c>
      <c r="C1102" s="247" t="str">
        <f>IF(LEN(INDEX(TaxData!$B$7:$D$4006,Cal!$B1102,Cal!C$3))&gt;0,INDEX(TaxData!$B$7:$D$4006,Cal!$B1102,Cal!C$3),"")</f>
        <v/>
      </c>
      <c r="D1102" s="247" t="str">
        <f>IF(LEN(INDEX(TaxData!$B$7:$D$4006,Cal!$B1102,Cal!D$3))&gt;0,INDEX(TaxData!$B$7:$D$4006,Cal!$B1102,Cal!D$3),"")</f>
        <v/>
      </c>
      <c r="E1102" s="247" t="str">
        <f>IF(LEN(INDEX(TaxData!$B$7:$D$4006,Cal!$B1102,Cal!E$3))&gt;0,INDEX(TaxData!$B$7:$D$4006,Cal!$B1102,Cal!E$3),"")</f>
        <v/>
      </c>
      <c r="F1102" s="230"/>
      <c r="H1102" s="234"/>
      <c r="I1102" s="234"/>
      <c r="J1102" s="234"/>
      <c r="K1102" s="234"/>
      <c r="O1102" s="228">
        <v>1098</v>
      </c>
      <c r="P1102" s="250" t="str">
        <f>IF(LEN(INDEX(DataInput!$B$6:$G$2005,Cal!$B1102,Cal!P$3))&gt;0,INDEX(DataInput!$B$6:$G$2005,Cal!$B1102,Cal!P$3),"")</f>
        <v/>
      </c>
      <c r="Q1102" s="251" t="str">
        <f>IF(LEN(INDEX(DataInput!$B$6:$G$2005,Cal!$B1102,Cal!Q$3))&gt;0,INDEX(DataInput!$B$6:$G$2005,Cal!$B1102,Cal!Q$3),"")</f>
        <v/>
      </c>
      <c r="R1102" s="252" t="str">
        <f>IF(LEN(INDEX(DataInput!$B$6:$G$2005,Cal!$B1102,Cal!R$3))&gt;0,INDEX(DataInput!$B$6:$G$2005,Cal!$B1102,Cal!R$3),"")</f>
        <v/>
      </c>
      <c r="S1102" s="251" t="str">
        <f>IF(LEN(INDEX(DataInput!$B$6:$G$2005,Cal!$B1102,Cal!S$3))&gt;0,INDEX(DataInput!$B$6:$G$2005,Cal!$B1102,Cal!S$3),"")</f>
        <v/>
      </c>
      <c r="T1102" s="253" t="str">
        <f>IF(LEN(INDEX(DataInput!$B$6:$G$2005,Cal!$B1102,Cal!T$3))&gt;0,INDEX(DataInput!$B$6:$G$2005,Cal!$B1102,Cal!T$3),"")</f>
        <v/>
      </c>
      <c r="U1102" s="254" t="str">
        <f>IF(LEN(INDEX(DataInput!$B$6:$G$2005,Cal!$B1102,Cal!U$3))&gt;0,INDEX(DataInput!$B$6:$G$2005,Cal!$B1102,Cal!U$3),"")</f>
        <v/>
      </c>
      <c r="V1102" s="262">
        <f t="shared" si="156"/>
        <v>0</v>
      </c>
      <c r="W1102" s="262" t="str">
        <f t="shared" si="157"/>
        <v/>
      </c>
      <c r="X1102" s="262" t="str">
        <f t="shared" si="158"/>
        <v/>
      </c>
      <c r="Y1102" s="257" t="str">
        <f t="shared" si="153"/>
        <v/>
      </c>
      <c r="Z1102" s="257" t="str">
        <f t="shared" si="154"/>
        <v/>
      </c>
      <c r="AA1102" s="258" t="str">
        <f t="shared" si="159"/>
        <v>No</v>
      </c>
      <c r="AB1102" s="259" t="str">
        <f>IFERROR(IF(COUNTIF($P$4:P1102,P1102)=1,P1102,""),"")</f>
        <v/>
      </c>
      <c r="AC1102" s="259" t="str">
        <f t="shared" si="160"/>
        <v/>
      </c>
      <c r="AD1102" s="259" t="str">
        <f t="shared" si="161"/>
        <v/>
      </c>
      <c r="AE1102" s="259" t="str">
        <f>IFERROR(IF(AND(Cal!P1102&gt;=Cal!$AG$5,Cal!P1102&lt;=Cal!$AH$5,PrintPayslip!$D$7=Cal!$Q1102),IF(LEN(P1102)&gt;0,P1102,0),""),"")</f>
        <v/>
      </c>
      <c r="AF1102" s="258" t="str">
        <f t="shared" si="155"/>
        <v/>
      </c>
    </row>
    <row r="1103" spans="2:32" x14ac:dyDescent="0.25">
      <c r="B1103" s="228">
        <v>1099</v>
      </c>
      <c r="C1103" s="247" t="str">
        <f>IF(LEN(INDEX(TaxData!$B$7:$D$4006,Cal!$B1103,Cal!C$3))&gt;0,INDEX(TaxData!$B$7:$D$4006,Cal!$B1103,Cal!C$3),"")</f>
        <v/>
      </c>
      <c r="D1103" s="247" t="str">
        <f>IF(LEN(INDEX(TaxData!$B$7:$D$4006,Cal!$B1103,Cal!D$3))&gt;0,INDEX(TaxData!$B$7:$D$4006,Cal!$B1103,Cal!D$3),"")</f>
        <v/>
      </c>
      <c r="E1103" s="247" t="str">
        <f>IF(LEN(INDEX(TaxData!$B$7:$D$4006,Cal!$B1103,Cal!E$3))&gt;0,INDEX(TaxData!$B$7:$D$4006,Cal!$B1103,Cal!E$3),"")</f>
        <v/>
      </c>
      <c r="F1103" s="230"/>
      <c r="H1103" s="234"/>
      <c r="I1103" s="234"/>
      <c r="J1103" s="234"/>
      <c r="K1103" s="234"/>
      <c r="O1103" s="228">
        <v>1099</v>
      </c>
      <c r="P1103" s="250" t="str">
        <f>IF(LEN(INDEX(DataInput!$B$6:$G$2005,Cal!$B1103,Cal!P$3))&gt;0,INDEX(DataInput!$B$6:$G$2005,Cal!$B1103,Cal!P$3),"")</f>
        <v/>
      </c>
      <c r="Q1103" s="251" t="str">
        <f>IF(LEN(INDEX(DataInput!$B$6:$G$2005,Cal!$B1103,Cal!Q$3))&gt;0,INDEX(DataInput!$B$6:$G$2005,Cal!$B1103,Cal!Q$3),"")</f>
        <v/>
      </c>
      <c r="R1103" s="252" t="str">
        <f>IF(LEN(INDEX(DataInput!$B$6:$G$2005,Cal!$B1103,Cal!R$3))&gt;0,INDEX(DataInput!$B$6:$G$2005,Cal!$B1103,Cal!R$3),"")</f>
        <v/>
      </c>
      <c r="S1103" s="251" t="str">
        <f>IF(LEN(INDEX(DataInput!$B$6:$G$2005,Cal!$B1103,Cal!S$3))&gt;0,INDEX(DataInput!$B$6:$G$2005,Cal!$B1103,Cal!S$3),"")</f>
        <v/>
      </c>
      <c r="T1103" s="253" t="str">
        <f>IF(LEN(INDEX(DataInput!$B$6:$G$2005,Cal!$B1103,Cal!T$3))&gt;0,INDEX(DataInput!$B$6:$G$2005,Cal!$B1103,Cal!T$3),"")</f>
        <v/>
      </c>
      <c r="U1103" s="254" t="str">
        <f>IF(LEN(INDEX(DataInput!$B$6:$G$2005,Cal!$B1103,Cal!U$3))&gt;0,INDEX(DataInput!$B$6:$G$2005,Cal!$B1103,Cal!U$3),"")</f>
        <v/>
      </c>
      <c r="V1103" s="262">
        <f t="shared" si="156"/>
        <v>0</v>
      </c>
      <c r="W1103" s="262" t="str">
        <f t="shared" si="157"/>
        <v/>
      </c>
      <c r="X1103" s="262" t="str">
        <f t="shared" si="158"/>
        <v/>
      </c>
      <c r="Y1103" s="257" t="str">
        <f t="shared" si="153"/>
        <v/>
      </c>
      <c r="Z1103" s="257" t="str">
        <f t="shared" si="154"/>
        <v/>
      </c>
      <c r="AA1103" s="258" t="str">
        <f t="shared" si="159"/>
        <v>No</v>
      </c>
      <c r="AB1103" s="259" t="str">
        <f>IFERROR(IF(COUNTIF($P$4:P1103,P1103)=1,P1103,""),"")</f>
        <v/>
      </c>
      <c r="AC1103" s="259" t="str">
        <f t="shared" si="160"/>
        <v/>
      </c>
      <c r="AD1103" s="259" t="str">
        <f t="shared" si="161"/>
        <v/>
      </c>
      <c r="AE1103" s="259" t="str">
        <f>IFERROR(IF(AND(Cal!P1103&gt;=Cal!$AG$5,Cal!P1103&lt;=Cal!$AH$5,PrintPayslip!$D$7=Cal!$Q1103),IF(LEN(P1103)&gt;0,P1103,0),""),"")</f>
        <v/>
      </c>
      <c r="AF1103" s="258" t="str">
        <f t="shared" si="155"/>
        <v/>
      </c>
    </row>
    <row r="1104" spans="2:32" x14ac:dyDescent="0.25">
      <c r="B1104" s="228">
        <v>1100</v>
      </c>
      <c r="C1104" s="247" t="str">
        <f>IF(LEN(INDEX(TaxData!$B$7:$D$4006,Cal!$B1104,Cal!C$3))&gt;0,INDEX(TaxData!$B$7:$D$4006,Cal!$B1104,Cal!C$3),"")</f>
        <v/>
      </c>
      <c r="D1104" s="247" t="str">
        <f>IF(LEN(INDEX(TaxData!$B$7:$D$4006,Cal!$B1104,Cal!D$3))&gt;0,INDEX(TaxData!$B$7:$D$4006,Cal!$B1104,Cal!D$3),"")</f>
        <v/>
      </c>
      <c r="E1104" s="247" t="str">
        <f>IF(LEN(INDEX(TaxData!$B$7:$D$4006,Cal!$B1104,Cal!E$3))&gt;0,INDEX(TaxData!$B$7:$D$4006,Cal!$B1104,Cal!E$3),"")</f>
        <v/>
      </c>
      <c r="F1104" s="230"/>
      <c r="H1104" s="234"/>
      <c r="I1104" s="234"/>
      <c r="J1104" s="234"/>
      <c r="K1104" s="234"/>
      <c r="O1104" s="228">
        <v>1100</v>
      </c>
      <c r="P1104" s="250" t="str">
        <f>IF(LEN(INDEX(DataInput!$B$6:$G$2005,Cal!$B1104,Cal!P$3))&gt;0,INDEX(DataInput!$B$6:$G$2005,Cal!$B1104,Cal!P$3),"")</f>
        <v/>
      </c>
      <c r="Q1104" s="251" t="str">
        <f>IF(LEN(INDEX(DataInput!$B$6:$G$2005,Cal!$B1104,Cal!Q$3))&gt;0,INDEX(DataInput!$B$6:$G$2005,Cal!$B1104,Cal!Q$3),"")</f>
        <v/>
      </c>
      <c r="R1104" s="252" t="str">
        <f>IF(LEN(INDEX(DataInput!$B$6:$G$2005,Cal!$B1104,Cal!R$3))&gt;0,INDEX(DataInput!$B$6:$G$2005,Cal!$B1104,Cal!R$3),"")</f>
        <v/>
      </c>
      <c r="S1104" s="251" t="str">
        <f>IF(LEN(INDEX(DataInput!$B$6:$G$2005,Cal!$B1104,Cal!S$3))&gt;0,INDEX(DataInput!$B$6:$G$2005,Cal!$B1104,Cal!S$3),"")</f>
        <v/>
      </c>
      <c r="T1104" s="253" t="str">
        <f>IF(LEN(INDEX(DataInput!$B$6:$G$2005,Cal!$B1104,Cal!T$3))&gt;0,INDEX(DataInput!$B$6:$G$2005,Cal!$B1104,Cal!T$3),"")</f>
        <v/>
      </c>
      <c r="U1104" s="254" t="str">
        <f>IF(LEN(INDEX(DataInput!$B$6:$G$2005,Cal!$B1104,Cal!U$3))&gt;0,INDEX(DataInput!$B$6:$G$2005,Cal!$B1104,Cal!U$3),"")</f>
        <v/>
      </c>
      <c r="V1104" s="262">
        <f t="shared" si="156"/>
        <v>0</v>
      </c>
      <c r="W1104" s="262" t="str">
        <f t="shared" si="157"/>
        <v/>
      </c>
      <c r="X1104" s="262" t="str">
        <f t="shared" si="158"/>
        <v/>
      </c>
      <c r="Y1104" s="257" t="str">
        <f t="shared" si="153"/>
        <v/>
      </c>
      <c r="Z1104" s="257" t="str">
        <f t="shared" si="154"/>
        <v/>
      </c>
      <c r="AA1104" s="258" t="str">
        <f t="shared" si="159"/>
        <v>No</v>
      </c>
      <c r="AB1104" s="259" t="str">
        <f>IFERROR(IF(COUNTIF($P$4:P1104,P1104)=1,P1104,""),"")</f>
        <v/>
      </c>
      <c r="AC1104" s="259" t="str">
        <f t="shared" si="160"/>
        <v/>
      </c>
      <c r="AD1104" s="259" t="str">
        <f t="shared" si="161"/>
        <v/>
      </c>
      <c r="AE1104" s="259" t="str">
        <f>IFERROR(IF(AND(Cal!P1104&gt;=Cal!$AG$5,Cal!P1104&lt;=Cal!$AH$5,PrintPayslip!$D$7=Cal!$Q1104),IF(LEN(P1104)&gt;0,P1104,0),""),"")</f>
        <v/>
      </c>
      <c r="AF1104" s="258" t="str">
        <f t="shared" si="155"/>
        <v/>
      </c>
    </row>
    <row r="1105" spans="2:32" x14ac:dyDescent="0.25">
      <c r="B1105" s="228">
        <v>1101</v>
      </c>
      <c r="C1105" s="247" t="str">
        <f>IF(LEN(INDEX(TaxData!$B$7:$D$4006,Cal!$B1105,Cal!C$3))&gt;0,INDEX(TaxData!$B$7:$D$4006,Cal!$B1105,Cal!C$3),"")</f>
        <v/>
      </c>
      <c r="D1105" s="247" t="str">
        <f>IF(LEN(INDEX(TaxData!$B$7:$D$4006,Cal!$B1105,Cal!D$3))&gt;0,INDEX(TaxData!$B$7:$D$4006,Cal!$B1105,Cal!D$3),"")</f>
        <v/>
      </c>
      <c r="E1105" s="247" t="str">
        <f>IF(LEN(INDEX(TaxData!$B$7:$D$4006,Cal!$B1105,Cal!E$3))&gt;0,INDEX(TaxData!$B$7:$D$4006,Cal!$B1105,Cal!E$3),"")</f>
        <v/>
      </c>
      <c r="F1105" s="230"/>
      <c r="H1105" s="234"/>
      <c r="I1105" s="234"/>
      <c r="J1105" s="234"/>
      <c r="K1105" s="234"/>
      <c r="O1105" s="228">
        <v>1101</v>
      </c>
      <c r="P1105" s="250" t="str">
        <f>IF(LEN(INDEX(DataInput!$B$6:$G$2005,Cal!$B1105,Cal!P$3))&gt;0,INDEX(DataInput!$B$6:$G$2005,Cal!$B1105,Cal!P$3),"")</f>
        <v/>
      </c>
      <c r="Q1105" s="251" t="str">
        <f>IF(LEN(INDEX(DataInput!$B$6:$G$2005,Cal!$B1105,Cal!Q$3))&gt;0,INDEX(DataInput!$B$6:$G$2005,Cal!$B1105,Cal!Q$3),"")</f>
        <v/>
      </c>
      <c r="R1105" s="252" t="str">
        <f>IF(LEN(INDEX(DataInput!$B$6:$G$2005,Cal!$B1105,Cal!R$3))&gt;0,INDEX(DataInput!$B$6:$G$2005,Cal!$B1105,Cal!R$3),"")</f>
        <v/>
      </c>
      <c r="S1105" s="251" t="str">
        <f>IF(LEN(INDEX(DataInput!$B$6:$G$2005,Cal!$B1105,Cal!S$3))&gt;0,INDEX(DataInput!$B$6:$G$2005,Cal!$B1105,Cal!S$3),"")</f>
        <v/>
      </c>
      <c r="T1105" s="253" t="str">
        <f>IF(LEN(INDEX(DataInput!$B$6:$G$2005,Cal!$B1105,Cal!T$3))&gt;0,INDEX(DataInput!$B$6:$G$2005,Cal!$B1105,Cal!T$3),"")</f>
        <v/>
      </c>
      <c r="U1105" s="254" t="str">
        <f>IF(LEN(INDEX(DataInput!$B$6:$G$2005,Cal!$B1105,Cal!U$3))&gt;0,INDEX(DataInput!$B$6:$G$2005,Cal!$B1105,Cal!U$3),"")</f>
        <v/>
      </c>
      <c r="V1105" s="262">
        <f t="shared" si="156"/>
        <v>0</v>
      </c>
      <c r="W1105" s="262" t="str">
        <f t="shared" si="157"/>
        <v/>
      </c>
      <c r="X1105" s="262" t="str">
        <f t="shared" si="158"/>
        <v/>
      </c>
      <c r="Y1105" s="257" t="str">
        <f t="shared" si="153"/>
        <v/>
      </c>
      <c r="Z1105" s="257" t="str">
        <f t="shared" si="154"/>
        <v/>
      </c>
      <c r="AA1105" s="258" t="str">
        <f t="shared" si="159"/>
        <v>No</v>
      </c>
      <c r="AB1105" s="259" t="str">
        <f>IFERROR(IF(COUNTIF($P$4:P1105,P1105)=1,P1105,""),"")</f>
        <v/>
      </c>
      <c r="AC1105" s="259" t="str">
        <f t="shared" si="160"/>
        <v/>
      </c>
      <c r="AD1105" s="259" t="str">
        <f t="shared" si="161"/>
        <v/>
      </c>
      <c r="AE1105" s="259" t="str">
        <f>IFERROR(IF(AND(Cal!P1105&gt;=Cal!$AG$5,Cal!P1105&lt;=Cal!$AH$5,PrintPayslip!$D$7=Cal!$Q1105),IF(LEN(P1105)&gt;0,P1105,0),""),"")</f>
        <v/>
      </c>
      <c r="AF1105" s="258" t="str">
        <f t="shared" si="155"/>
        <v/>
      </c>
    </row>
    <row r="1106" spans="2:32" x14ac:dyDescent="0.25">
      <c r="B1106" s="228">
        <v>1102</v>
      </c>
      <c r="C1106" s="247" t="str">
        <f>IF(LEN(INDEX(TaxData!$B$7:$D$4006,Cal!$B1106,Cal!C$3))&gt;0,INDEX(TaxData!$B$7:$D$4006,Cal!$B1106,Cal!C$3),"")</f>
        <v/>
      </c>
      <c r="D1106" s="247" t="str">
        <f>IF(LEN(INDEX(TaxData!$B$7:$D$4006,Cal!$B1106,Cal!D$3))&gt;0,INDEX(TaxData!$B$7:$D$4006,Cal!$B1106,Cal!D$3),"")</f>
        <v/>
      </c>
      <c r="E1106" s="247" t="str">
        <f>IF(LEN(INDEX(TaxData!$B$7:$D$4006,Cal!$B1106,Cal!E$3))&gt;0,INDEX(TaxData!$B$7:$D$4006,Cal!$B1106,Cal!E$3),"")</f>
        <v/>
      </c>
      <c r="F1106" s="230"/>
      <c r="H1106" s="234"/>
      <c r="I1106" s="234"/>
      <c r="J1106" s="234"/>
      <c r="K1106" s="234"/>
      <c r="O1106" s="228">
        <v>1102</v>
      </c>
      <c r="P1106" s="250" t="str">
        <f>IF(LEN(INDEX(DataInput!$B$6:$G$2005,Cal!$B1106,Cal!P$3))&gt;0,INDEX(DataInput!$B$6:$G$2005,Cal!$B1106,Cal!P$3),"")</f>
        <v/>
      </c>
      <c r="Q1106" s="251" t="str">
        <f>IF(LEN(INDEX(DataInput!$B$6:$G$2005,Cal!$B1106,Cal!Q$3))&gt;0,INDEX(DataInput!$B$6:$G$2005,Cal!$B1106,Cal!Q$3),"")</f>
        <v/>
      </c>
      <c r="R1106" s="252" t="str">
        <f>IF(LEN(INDEX(DataInput!$B$6:$G$2005,Cal!$B1106,Cal!R$3))&gt;0,INDEX(DataInput!$B$6:$G$2005,Cal!$B1106,Cal!R$3),"")</f>
        <v/>
      </c>
      <c r="S1106" s="251" t="str">
        <f>IF(LEN(INDEX(DataInput!$B$6:$G$2005,Cal!$B1106,Cal!S$3))&gt;0,INDEX(DataInput!$B$6:$G$2005,Cal!$B1106,Cal!S$3),"")</f>
        <v/>
      </c>
      <c r="T1106" s="253" t="str">
        <f>IF(LEN(INDEX(DataInput!$B$6:$G$2005,Cal!$B1106,Cal!T$3))&gt;0,INDEX(DataInput!$B$6:$G$2005,Cal!$B1106,Cal!T$3),"")</f>
        <v/>
      </c>
      <c r="U1106" s="254" t="str">
        <f>IF(LEN(INDEX(DataInput!$B$6:$G$2005,Cal!$B1106,Cal!U$3))&gt;0,INDEX(DataInput!$B$6:$G$2005,Cal!$B1106,Cal!U$3),"")</f>
        <v/>
      </c>
      <c r="V1106" s="262">
        <f t="shared" si="156"/>
        <v>0</v>
      </c>
      <c r="W1106" s="262" t="str">
        <f t="shared" si="157"/>
        <v/>
      </c>
      <c r="X1106" s="262" t="str">
        <f t="shared" si="158"/>
        <v/>
      </c>
      <c r="Y1106" s="257" t="str">
        <f t="shared" si="153"/>
        <v/>
      </c>
      <c r="Z1106" s="257" t="str">
        <f t="shared" si="154"/>
        <v/>
      </c>
      <c r="AA1106" s="258" t="str">
        <f t="shared" si="159"/>
        <v>No</v>
      </c>
      <c r="AB1106" s="259" t="str">
        <f>IFERROR(IF(COUNTIF($P$4:P1106,P1106)=1,P1106,""),"")</f>
        <v/>
      </c>
      <c r="AC1106" s="259" t="str">
        <f t="shared" si="160"/>
        <v/>
      </c>
      <c r="AD1106" s="259" t="str">
        <f t="shared" si="161"/>
        <v/>
      </c>
      <c r="AE1106" s="259" t="str">
        <f>IFERROR(IF(AND(Cal!P1106&gt;=Cal!$AG$5,Cal!P1106&lt;=Cal!$AH$5,PrintPayslip!$D$7=Cal!$Q1106),IF(LEN(P1106)&gt;0,P1106,0),""),"")</f>
        <v/>
      </c>
      <c r="AF1106" s="258" t="str">
        <f t="shared" si="155"/>
        <v/>
      </c>
    </row>
    <row r="1107" spans="2:32" x14ac:dyDescent="0.25">
      <c r="B1107" s="228">
        <v>1103</v>
      </c>
      <c r="C1107" s="247" t="str">
        <f>IF(LEN(INDEX(TaxData!$B$7:$D$4006,Cal!$B1107,Cal!C$3))&gt;0,INDEX(TaxData!$B$7:$D$4006,Cal!$B1107,Cal!C$3),"")</f>
        <v/>
      </c>
      <c r="D1107" s="247" t="str">
        <f>IF(LEN(INDEX(TaxData!$B$7:$D$4006,Cal!$B1107,Cal!D$3))&gt;0,INDEX(TaxData!$B$7:$D$4006,Cal!$B1107,Cal!D$3),"")</f>
        <v/>
      </c>
      <c r="E1107" s="247" t="str">
        <f>IF(LEN(INDEX(TaxData!$B$7:$D$4006,Cal!$B1107,Cal!E$3))&gt;0,INDEX(TaxData!$B$7:$D$4006,Cal!$B1107,Cal!E$3),"")</f>
        <v/>
      </c>
      <c r="F1107" s="230"/>
      <c r="H1107" s="234"/>
      <c r="I1107" s="234"/>
      <c r="J1107" s="234"/>
      <c r="K1107" s="234"/>
      <c r="O1107" s="228">
        <v>1103</v>
      </c>
      <c r="P1107" s="250" t="str">
        <f>IF(LEN(INDEX(DataInput!$B$6:$G$2005,Cal!$B1107,Cal!P$3))&gt;0,INDEX(DataInput!$B$6:$G$2005,Cal!$B1107,Cal!P$3),"")</f>
        <v/>
      </c>
      <c r="Q1107" s="251" t="str">
        <f>IF(LEN(INDEX(DataInput!$B$6:$G$2005,Cal!$B1107,Cal!Q$3))&gt;0,INDEX(DataInput!$B$6:$G$2005,Cal!$B1107,Cal!Q$3),"")</f>
        <v/>
      </c>
      <c r="R1107" s="252" t="str">
        <f>IF(LEN(INDEX(DataInput!$B$6:$G$2005,Cal!$B1107,Cal!R$3))&gt;0,INDEX(DataInput!$B$6:$G$2005,Cal!$B1107,Cal!R$3),"")</f>
        <v/>
      </c>
      <c r="S1107" s="251" t="str">
        <f>IF(LEN(INDEX(DataInput!$B$6:$G$2005,Cal!$B1107,Cal!S$3))&gt;0,INDEX(DataInput!$B$6:$G$2005,Cal!$B1107,Cal!S$3),"")</f>
        <v/>
      </c>
      <c r="T1107" s="253" t="str">
        <f>IF(LEN(INDEX(DataInput!$B$6:$G$2005,Cal!$B1107,Cal!T$3))&gt;0,INDEX(DataInput!$B$6:$G$2005,Cal!$B1107,Cal!T$3),"")</f>
        <v/>
      </c>
      <c r="U1107" s="254" t="str">
        <f>IF(LEN(INDEX(DataInput!$B$6:$G$2005,Cal!$B1107,Cal!U$3))&gt;0,INDEX(DataInput!$B$6:$G$2005,Cal!$B1107,Cal!U$3),"")</f>
        <v/>
      </c>
      <c r="V1107" s="262">
        <f t="shared" si="156"/>
        <v>0</v>
      </c>
      <c r="W1107" s="262" t="str">
        <f t="shared" si="157"/>
        <v/>
      </c>
      <c r="X1107" s="262" t="str">
        <f t="shared" si="158"/>
        <v/>
      </c>
      <c r="Y1107" s="257" t="str">
        <f t="shared" si="153"/>
        <v/>
      </c>
      <c r="Z1107" s="257" t="str">
        <f t="shared" si="154"/>
        <v/>
      </c>
      <c r="AA1107" s="258" t="str">
        <f t="shared" si="159"/>
        <v>No</v>
      </c>
      <c r="AB1107" s="259" t="str">
        <f>IFERROR(IF(COUNTIF($P$4:P1107,P1107)=1,P1107,""),"")</f>
        <v/>
      </c>
      <c r="AC1107" s="259" t="str">
        <f t="shared" si="160"/>
        <v/>
      </c>
      <c r="AD1107" s="259" t="str">
        <f t="shared" si="161"/>
        <v/>
      </c>
      <c r="AE1107" s="259" t="str">
        <f>IFERROR(IF(AND(Cal!P1107&gt;=Cal!$AG$5,Cal!P1107&lt;=Cal!$AH$5,PrintPayslip!$D$7=Cal!$Q1107),IF(LEN(P1107)&gt;0,P1107,0),""),"")</f>
        <v/>
      </c>
      <c r="AF1107" s="258" t="str">
        <f t="shared" si="155"/>
        <v/>
      </c>
    </row>
    <row r="1108" spans="2:32" x14ac:dyDescent="0.25">
      <c r="B1108" s="228">
        <v>1104</v>
      </c>
      <c r="C1108" s="247" t="str">
        <f>IF(LEN(INDEX(TaxData!$B$7:$D$4006,Cal!$B1108,Cal!C$3))&gt;0,INDEX(TaxData!$B$7:$D$4006,Cal!$B1108,Cal!C$3),"")</f>
        <v/>
      </c>
      <c r="D1108" s="247" t="str">
        <f>IF(LEN(INDEX(TaxData!$B$7:$D$4006,Cal!$B1108,Cal!D$3))&gt;0,INDEX(TaxData!$B$7:$D$4006,Cal!$B1108,Cal!D$3),"")</f>
        <v/>
      </c>
      <c r="E1108" s="247" t="str">
        <f>IF(LEN(INDEX(TaxData!$B$7:$D$4006,Cal!$B1108,Cal!E$3))&gt;0,INDEX(TaxData!$B$7:$D$4006,Cal!$B1108,Cal!E$3),"")</f>
        <v/>
      </c>
      <c r="F1108" s="230"/>
      <c r="H1108" s="234"/>
      <c r="I1108" s="234"/>
      <c r="J1108" s="234"/>
      <c r="K1108" s="234"/>
      <c r="O1108" s="228">
        <v>1104</v>
      </c>
      <c r="P1108" s="250" t="str">
        <f>IF(LEN(INDEX(DataInput!$B$6:$G$2005,Cal!$B1108,Cal!P$3))&gt;0,INDEX(DataInput!$B$6:$G$2005,Cal!$B1108,Cal!P$3),"")</f>
        <v/>
      </c>
      <c r="Q1108" s="251" t="str">
        <f>IF(LEN(INDEX(DataInput!$B$6:$G$2005,Cal!$B1108,Cal!Q$3))&gt;0,INDEX(DataInput!$B$6:$G$2005,Cal!$B1108,Cal!Q$3),"")</f>
        <v/>
      </c>
      <c r="R1108" s="252" t="str">
        <f>IF(LEN(INDEX(DataInput!$B$6:$G$2005,Cal!$B1108,Cal!R$3))&gt;0,INDEX(DataInput!$B$6:$G$2005,Cal!$B1108,Cal!R$3),"")</f>
        <v/>
      </c>
      <c r="S1108" s="251" t="str">
        <f>IF(LEN(INDEX(DataInput!$B$6:$G$2005,Cal!$B1108,Cal!S$3))&gt;0,INDEX(DataInput!$B$6:$G$2005,Cal!$B1108,Cal!S$3),"")</f>
        <v/>
      </c>
      <c r="T1108" s="253" t="str">
        <f>IF(LEN(INDEX(DataInput!$B$6:$G$2005,Cal!$B1108,Cal!T$3))&gt;0,INDEX(DataInput!$B$6:$G$2005,Cal!$B1108,Cal!T$3),"")</f>
        <v/>
      </c>
      <c r="U1108" s="254" t="str">
        <f>IF(LEN(INDEX(DataInput!$B$6:$G$2005,Cal!$B1108,Cal!U$3))&gt;0,INDEX(DataInput!$B$6:$G$2005,Cal!$B1108,Cal!U$3),"")</f>
        <v/>
      </c>
      <c r="V1108" s="262">
        <f t="shared" si="156"/>
        <v>0</v>
      </c>
      <c r="W1108" s="262" t="str">
        <f t="shared" si="157"/>
        <v/>
      </c>
      <c r="X1108" s="262" t="str">
        <f t="shared" si="158"/>
        <v/>
      </c>
      <c r="Y1108" s="257" t="str">
        <f t="shared" si="153"/>
        <v/>
      </c>
      <c r="Z1108" s="257" t="str">
        <f t="shared" si="154"/>
        <v/>
      </c>
      <c r="AA1108" s="258" t="str">
        <f t="shared" si="159"/>
        <v>No</v>
      </c>
      <c r="AB1108" s="259" t="str">
        <f>IFERROR(IF(COUNTIF($P$4:P1108,P1108)=1,P1108,""),"")</f>
        <v/>
      </c>
      <c r="AC1108" s="259" t="str">
        <f t="shared" si="160"/>
        <v/>
      </c>
      <c r="AD1108" s="259" t="str">
        <f t="shared" si="161"/>
        <v/>
      </c>
      <c r="AE1108" s="259" t="str">
        <f>IFERROR(IF(AND(Cal!P1108&gt;=Cal!$AG$5,Cal!P1108&lt;=Cal!$AH$5,PrintPayslip!$D$7=Cal!$Q1108),IF(LEN(P1108)&gt;0,P1108,0),""),"")</f>
        <v/>
      </c>
      <c r="AF1108" s="258" t="str">
        <f t="shared" si="155"/>
        <v/>
      </c>
    </row>
    <row r="1109" spans="2:32" x14ac:dyDescent="0.25">
      <c r="B1109" s="228">
        <v>1105</v>
      </c>
      <c r="C1109" s="247" t="str">
        <f>IF(LEN(INDEX(TaxData!$B$7:$D$4006,Cal!$B1109,Cal!C$3))&gt;0,INDEX(TaxData!$B$7:$D$4006,Cal!$B1109,Cal!C$3),"")</f>
        <v/>
      </c>
      <c r="D1109" s="247" t="str">
        <f>IF(LEN(INDEX(TaxData!$B$7:$D$4006,Cal!$B1109,Cal!D$3))&gt;0,INDEX(TaxData!$B$7:$D$4006,Cal!$B1109,Cal!D$3),"")</f>
        <v/>
      </c>
      <c r="E1109" s="247" t="str">
        <f>IF(LEN(INDEX(TaxData!$B$7:$D$4006,Cal!$B1109,Cal!E$3))&gt;0,INDEX(TaxData!$B$7:$D$4006,Cal!$B1109,Cal!E$3),"")</f>
        <v/>
      </c>
      <c r="F1109" s="230"/>
      <c r="H1109" s="234"/>
      <c r="I1109" s="234"/>
      <c r="J1109" s="234"/>
      <c r="K1109" s="234"/>
      <c r="O1109" s="228">
        <v>1105</v>
      </c>
      <c r="P1109" s="250" t="str">
        <f>IF(LEN(INDEX(DataInput!$B$6:$G$2005,Cal!$B1109,Cal!P$3))&gt;0,INDEX(DataInput!$B$6:$G$2005,Cal!$B1109,Cal!P$3),"")</f>
        <v/>
      </c>
      <c r="Q1109" s="251" t="str">
        <f>IF(LEN(INDEX(DataInput!$B$6:$G$2005,Cal!$B1109,Cal!Q$3))&gt;0,INDEX(DataInput!$B$6:$G$2005,Cal!$B1109,Cal!Q$3),"")</f>
        <v/>
      </c>
      <c r="R1109" s="252" t="str">
        <f>IF(LEN(INDEX(DataInput!$B$6:$G$2005,Cal!$B1109,Cal!R$3))&gt;0,INDEX(DataInput!$B$6:$G$2005,Cal!$B1109,Cal!R$3),"")</f>
        <v/>
      </c>
      <c r="S1109" s="251" t="str">
        <f>IF(LEN(INDEX(DataInput!$B$6:$G$2005,Cal!$B1109,Cal!S$3))&gt;0,INDEX(DataInput!$B$6:$G$2005,Cal!$B1109,Cal!S$3),"")</f>
        <v/>
      </c>
      <c r="T1109" s="253" t="str">
        <f>IF(LEN(INDEX(DataInput!$B$6:$G$2005,Cal!$B1109,Cal!T$3))&gt;0,INDEX(DataInput!$B$6:$G$2005,Cal!$B1109,Cal!T$3),"")</f>
        <v/>
      </c>
      <c r="U1109" s="254" t="str">
        <f>IF(LEN(INDEX(DataInput!$B$6:$G$2005,Cal!$B1109,Cal!U$3))&gt;0,INDEX(DataInput!$B$6:$G$2005,Cal!$B1109,Cal!U$3),"")</f>
        <v/>
      </c>
      <c r="V1109" s="262">
        <f t="shared" si="156"/>
        <v>0</v>
      </c>
      <c r="W1109" s="262" t="str">
        <f t="shared" si="157"/>
        <v/>
      </c>
      <c r="X1109" s="262" t="str">
        <f t="shared" si="158"/>
        <v/>
      </c>
      <c r="Y1109" s="257" t="str">
        <f t="shared" si="153"/>
        <v/>
      </c>
      <c r="Z1109" s="257" t="str">
        <f t="shared" si="154"/>
        <v/>
      </c>
      <c r="AA1109" s="258" t="str">
        <f t="shared" si="159"/>
        <v>No</v>
      </c>
      <c r="AB1109" s="259" t="str">
        <f>IFERROR(IF(COUNTIF($P$4:P1109,P1109)=1,P1109,""),"")</f>
        <v/>
      </c>
      <c r="AC1109" s="259" t="str">
        <f t="shared" si="160"/>
        <v/>
      </c>
      <c r="AD1109" s="259" t="str">
        <f t="shared" si="161"/>
        <v/>
      </c>
      <c r="AE1109" s="259" t="str">
        <f>IFERROR(IF(AND(Cal!P1109&gt;=Cal!$AG$5,Cal!P1109&lt;=Cal!$AH$5,PrintPayslip!$D$7=Cal!$Q1109),IF(LEN(P1109)&gt;0,P1109,0),""),"")</f>
        <v/>
      </c>
      <c r="AF1109" s="258" t="str">
        <f t="shared" si="155"/>
        <v/>
      </c>
    </row>
    <row r="1110" spans="2:32" x14ac:dyDescent="0.25">
      <c r="B1110" s="228">
        <v>1106</v>
      </c>
      <c r="C1110" s="247" t="str">
        <f>IF(LEN(INDEX(TaxData!$B$7:$D$4006,Cal!$B1110,Cal!C$3))&gt;0,INDEX(TaxData!$B$7:$D$4006,Cal!$B1110,Cal!C$3),"")</f>
        <v/>
      </c>
      <c r="D1110" s="247" t="str">
        <f>IF(LEN(INDEX(TaxData!$B$7:$D$4006,Cal!$B1110,Cal!D$3))&gt;0,INDEX(TaxData!$B$7:$D$4006,Cal!$B1110,Cal!D$3),"")</f>
        <v/>
      </c>
      <c r="E1110" s="247" t="str">
        <f>IF(LEN(INDEX(TaxData!$B$7:$D$4006,Cal!$B1110,Cal!E$3))&gt;0,INDEX(TaxData!$B$7:$D$4006,Cal!$B1110,Cal!E$3),"")</f>
        <v/>
      </c>
      <c r="F1110" s="230"/>
      <c r="H1110" s="234"/>
      <c r="I1110" s="234"/>
      <c r="J1110" s="234"/>
      <c r="K1110" s="234"/>
      <c r="O1110" s="228">
        <v>1106</v>
      </c>
      <c r="P1110" s="250" t="str">
        <f>IF(LEN(INDEX(DataInput!$B$6:$G$2005,Cal!$B1110,Cal!P$3))&gt;0,INDEX(DataInput!$B$6:$G$2005,Cal!$B1110,Cal!P$3),"")</f>
        <v/>
      </c>
      <c r="Q1110" s="251" t="str">
        <f>IF(LEN(INDEX(DataInput!$B$6:$G$2005,Cal!$B1110,Cal!Q$3))&gt;0,INDEX(DataInput!$B$6:$G$2005,Cal!$B1110,Cal!Q$3),"")</f>
        <v/>
      </c>
      <c r="R1110" s="252" t="str">
        <f>IF(LEN(INDEX(DataInput!$B$6:$G$2005,Cal!$B1110,Cal!R$3))&gt;0,INDEX(DataInput!$B$6:$G$2005,Cal!$B1110,Cal!R$3),"")</f>
        <v/>
      </c>
      <c r="S1110" s="251" t="str">
        <f>IF(LEN(INDEX(DataInput!$B$6:$G$2005,Cal!$B1110,Cal!S$3))&gt;0,INDEX(DataInput!$B$6:$G$2005,Cal!$B1110,Cal!S$3),"")</f>
        <v/>
      </c>
      <c r="T1110" s="253" t="str">
        <f>IF(LEN(INDEX(DataInput!$B$6:$G$2005,Cal!$B1110,Cal!T$3))&gt;0,INDEX(DataInput!$B$6:$G$2005,Cal!$B1110,Cal!T$3),"")</f>
        <v/>
      </c>
      <c r="U1110" s="254" t="str">
        <f>IF(LEN(INDEX(DataInput!$B$6:$G$2005,Cal!$B1110,Cal!U$3))&gt;0,INDEX(DataInput!$B$6:$G$2005,Cal!$B1110,Cal!U$3),"")</f>
        <v/>
      </c>
      <c r="V1110" s="262">
        <f t="shared" si="156"/>
        <v>0</v>
      </c>
      <c r="W1110" s="262" t="str">
        <f t="shared" si="157"/>
        <v/>
      </c>
      <c r="X1110" s="262" t="str">
        <f t="shared" si="158"/>
        <v/>
      </c>
      <c r="Y1110" s="257" t="str">
        <f t="shared" si="153"/>
        <v/>
      </c>
      <c r="Z1110" s="257" t="str">
        <f t="shared" si="154"/>
        <v/>
      </c>
      <c r="AA1110" s="258" t="str">
        <f t="shared" si="159"/>
        <v>No</v>
      </c>
      <c r="AB1110" s="259" t="str">
        <f>IFERROR(IF(COUNTIF($P$4:P1110,P1110)=1,P1110,""),"")</f>
        <v/>
      </c>
      <c r="AC1110" s="259" t="str">
        <f t="shared" si="160"/>
        <v/>
      </c>
      <c r="AD1110" s="259" t="str">
        <f t="shared" si="161"/>
        <v/>
      </c>
      <c r="AE1110" s="259" t="str">
        <f>IFERROR(IF(AND(Cal!P1110&gt;=Cal!$AG$5,Cal!P1110&lt;=Cal!$AH$5,PrintPayslip!$D$7=Cal!$Q1110),IF(LEN(P1110)&gt;0,P1110,0),""),"")</f>
        <v/>
      </c>
      <c r="AF1110" s="258" t="str">
        <f t="shared" si="155"/>
        <v/>
      </c>
    </row>
    <row r="1111" spans="2:32" x14ac:dyDescent="0.25">
      <c r="B1111" s="228">
        <v>1107</v>
      </c>
      <c r="C1111" s="247" t="str">
        <f>IF(LEN(INDEX(TaxData!$B$7:$D$4006,Cal!$B1111,Cal!C$3))&gt;0,INDEX(TaxData!$B$7:$D$4006,Cal!$B1111,Cal!C$3),"")</f>
        <v/>
      </c>
      <c r="D1111" s="247" t="str">
        <f>IF(LEN(INDEX(TaxData!$B$7:$D$4006,Cal!$B1111,Cal!D$3))&gt;0,INDEX(TaxData!$B$7:$D$4006,Cal!$B1111,Cal!D$3),"")</f>
        <v/>
      </c>
      <c r="E1111" s="247" t="str">
        <f>IF(LEN(INDEX(TaxData!$B$7:$D$4006,Cal!$B1111,Cal!E$3))&gt;0,INDEX(TaxData!$B$7:$D$4006,Cal!$B1111,Cal!E$3),"")</f>
        <v/>
      </c>
      <c r="F1111" s="230"/>
      <c r="H1111" s="234"/>
      <c r="I1111" s="234"/>
      <c r="J1111" s="234"/>
      <c r="K1111" s="234"/>
      <c r="O1111" s="228">
        <v>1107</v>
      </c>
      <c r="P1111" s="250" t="str">
        <f>IF(LEN(INDEX(DataInput!$B$6:$G$2005,Cal!$B1111,Cal!P$3))&gt;0,INDEX(DataInput!$B$6:$G$2005,Cal!$B1111,Cal!P$3),"")</f>
        <v/>
      </c>
      <c r="Q1111" s="251" t="str">
        <f>IF(LEN(INDEX(DataInput!$B$6:$G$2005,Cal!$B1111,Cal!Q$3))&gt;0,INDEX(DataInput!$B$6:$G$2005,Cal!$B1111,Cal!Q$3),"")</f>
        <v/>
      </c>
      <c r="R1111" s="252" t="str">
        <f>IF(LEN(INDEX(DataInput!$B$6:$G$2005,Cal!$B1111,Cal!R$3))&gt;0,INDEX(DataInput!$B$6:$G$2005,Cal!$B1111,Cal!R$3),"")</f>
        <v/>
      </c>
      <c r="S1111" s="251" t="str">
        <f>IF(LEN(INDEX(DataInput!$B$6:$G$2005,Cal!$B1111,Cal!S$3))&gt;0,INDEX(DataInput!$B$6:$G$2005,Cal!$B1111,Cal!S$3),"")</f>
        <v/>
      </c>
      <c r="T1111" s="253" t="str">
        <f>IF(LEN(INDEX(DataInput!$B$6:$G$2005,Cal!$B1111,Cal!T$3))&gt;0,INDEX(DataInput!$B$6:$G$2005,Cal!$B1111,Cal!T$3),"")</f>
        <v/>
      </c>
      <c r="U1111" s="254" t="str">
        <f>IF(LEN(INDEX(DataInput!$B$6:$G$2005,Cal!$B1111,Cal!U$3))&gt;0,INDEX(DataInput!$B$6:$G$2005,Cal!$B1111,Cal!U$3),"")</f>
        <v/>
      </c>
      <c r="V1111" s="262">
        <f t="shared" si="156"/>
        <v>0</v>
      </c>
      <c r="W1111" s="262" t="str">
        <f t="shared" si="157"/>
        <v/>
      </c>
      <c r="X1111" s="262" t="str">
        <f t="shared" si="158"/>
        <v/>
      </c>
      <c r="Y1111" s="257" t="str">
        <f t="shared" si="153"/>
        <v/>
      </c>
      <c r="Z1111" s="257" t="str">
        <f t="shared" si="154"/>
        <v/>
      </c>
      <c r="AA1111" s="258" t="str">
        <f t="shared" si="159"/>
        <v>No</v>
      </c>
      <c r="AB1111" s="259" t="str">
        <f>IFERROR(IF(COUNTIF($P$4:P1111,P1111)=1,P1111,""),"")</f>
        <v/>
      </c>
      <c r="AC1111" s="259" t="str">
        <f t="shared" si="160"/>
        <v/>
      </c>
      <c r="AD1111" s="259" t="str">
        <f t="shared" si="161"/>
        <v/>
      </c>
      <c r="AE1111" s="259" t="str">
        <f>IFERROR(IF(AND(Cal!P1111&gt;=Cal!$AG$5,Cal!P1111&lt;=Cal!$AH$5,PrintPayslip!$D$7=Cal!$Q1111),IF(LEN(P1111)&gt;0,P1111,0),""),"")</f>
        <v/>
      </c>
      <c r="AF1111" s="258" t="str">
        <f t="shared" si="155"/>
        <v/>
      </c>
    </row>
    <row r="1112" spans="2:32" x14ac:dyDescent="0.25">
      <c r="B1112" s="228">
        <v>1108</v>
      </c>
      <c r="C1112" s="247" t="str">
        <f>IF(LEN(INDEX(TaxData!$B$7:$D$4006,Cal!$B1112,Cal!C$3))&gt;0,INDEX(TaxData!$B$7:$D$4006,Cal!$B1112,Cal!C$3),"")</f>
        <v/>
      </c>
      <c r="D1112" s="247" t="str">
        <f>IF(LEN(INDEX(TaxData!$B$7:$D$4006,Cal!$B1112,Cal!D$3))&gt;0,INDEX(TaxData!$B$7:$D$4006,Cal!$B1112,Cal!D$3),"")</f>
        <v/>
      </c>
      <c r="E1112" s="247" t="str">
        <f>IF(LEN(INDEX(TaxData!$B$7:$D$4006,Cal!$B1112,Cal!E$3))&gt;0,INDEX(TaxData!$B$7:$D$4006,Cal!$B1112,Cal!E$3),"")</f>
        <v/>
      </c>
      <c r="F1112" s="230"/>
      <c r="H1112" s="234"/>
      <c r="I1112" s="234"/>
      <c r="J1112" s="234"/>
      <c r="K1112" s="234"/>
      <c r="O1112" s="228">
        <v>1108</v>
      </c>
      <c r="P1112" s="250" t="str">
        <f>IF(LEN(INDEX(DataInput!$B$6:$G$2005,Cal!$B1112,Cal!P$3))&gt;0,INDEX(DataInput!$B$6:$G$2005,Cal!$B1112,Cal!P$3),"")</f>
        <v/>
      </c>
      <c r="Q1112" s="251" t="str">
        <f>IF(LEN(INDEX(DataInput!$B$6:$G$2005,Cal!$B1112,Cal!Q$3))&gt;0,INDEX(DataInput!$B$6:$G$2005,Cal!$B1112,Cal!Q$3),"")</f>
        <v/>
      </c>
      <c r="R1112" s="252" t="str">
        <f>IF(LEN(INDEX(DataInput!$B$6:$G$2005,Cal!$B1112,Cal!R$3))&gt;0,INDEX(DataInput!$B$6:$G$2005,Cal!$B1112,Cal!R$3),"")</f>
        <v/>
      </c>
      <c r="S1112" s="251" t="str">
        <f>IF(LEN(INDEX(DataInput!$B$6:$G$2005,Cal!$B1112,Cal!S$3))&gt;0,INDEX(DataInput!$B$6:$G$2005,Cal!$B1112,Cal!S$3),"")</f>
        <v/>
      </c>
      <c r="T1112" s="253" t="str">
        <f>IF(LEN(INDEX(DataInput!$B$6:$G$2005,Cal!$B1112,Cal!T$3))&gt;0,INDEX(DataInput!$B$6:$G$2005,Cal!$B1112,Cal!T$3),"")</f>
        <v/>
      </c>
      <c r="U1112" s="254" t="str">
        <f>IF(LEN(INDEX(DataInput!$B$6:$G$2005,Cal!$B1112,Cal!U$3))&gt;0,INDEX(DataInput!$B$6:$G$2005,Cal!$B1112,Cal!U$3),"")</f>
        <v/>
      </c>
      <c r="V1112" s="262">
        <f t="shared" si="156"/>
        <v>0</v>
      </c>
      <c r="W1112" s="262" t="str">
        <f t="shared" si="157"/>
        <v/>
      </c>
      <c r="X1112" s="262" t="str">
        <f t="shared" si="158"/>
        <v/>
      </c>
      <c r="Y1112" s="257" t="str">
        <f t="shared" si="153"/>
        <v/>
      </c>
      <c r="Z1112" s="257" t="str">
        <f t="shared" si="154"/>
        <v/>
      </c>
      <c r="AA1112" s="258" t="str">
        <f t="shared" si="159"/>
        <v>No</v>
      </c>
      <c r="AB1112" s="259" t="str">
        <f>IFERROR(IF(COUNTIF($P$4:P1112,P1112)=1,P1112,""),"")</f>
        <v/>
      </c>
      <c r="AC1112" s="259" t="str">
        <f t="shared" si="160"/>
        <v/>
      </c>
      <c r="AD1112" s="259" t="str">
        <f t="shared" si="161"/>
        <v/>
      </c>
      <c r="AE1112" s="259" t="str">
        <f>IFERROR(IF(AND(Cal!P1112&gt;=Cal!$AG$5,Cal!P1112&lt;=Cal!$AH$5,PrintPayslip!$D$7=Cal!$Q1112),IF(LEN(P1112)&gt;0,P1112,0),""),"")</f>
        <v/>
      </c>
      <c r="AF1112" s="258" t="str">
        <f t="shared" si="155"/>
        <v/>
      </c>
    </row>
    <row r="1113" spans="2:32" x14ac:dyDescent="0.25">
      <c r="B1113" s="228">
        <v>1109</v>
      </c>
      <c r="C1113" s="247" t="str">
        <f>IF(LEN(INDEX(TaxData!$B$7:$D$4006,Cal!$B1113,Cal!C$3))&gt;0,INDEX(TaxData!$B$7:$D$4006,Cal!$B1113,Cal!C$3),"")</f>
        <v/>
      </c>
      <c r="D1113" s="247" t="str">
        <f>IF(LEN(INDEX(TaxData!$B$7:$D$4006,Cal!$B1113,Cal!D$3))&gt;0,INDEX(TaxData!$B$7:$D$4006,Cal!$B1113,Cal!D$3),"")</f>
        <v/>
      </c>
      <c r="E1113" s="247" t="str">
        <f>IF(LEN(INDEX(TaxData!$B$7:$D$4006,Cal!$B1113,Cal!E$3))&gt;0,INDEX(TaxData!$B$7:$D$4006,Cal!$B1113,Cal!E$3),"")</f>
        <v/>
      </c>
      <c r="F1113" s="230"/>
      <c r="H1113" s="234"/>
      <c r="I1113" s="234"/>
      <c r="J1113" s="234"/>
      <c r="K1113" s="234"/>
      <c r="O1113" s="228">
        <v>1109</v>
      </c>
      <c r="P1113" s="250" t="str">
        <f>IF(LEN(INDEX(DataInput!$B$6:$G$2005,Cal!$B1113,Cal!P$3))&gt;0,INDEX(DataInput!$B$6:$G$2005,Cal!$B1113,Cal!P$3),"")</f>
        <v/>
      </c>
      <c r="Q1113" s="251" t="str">
        <f>IF(LEN(INDEX(DataInput!$B$6:$G$2005,Cal!$B1113,Cal!Q$3))&gt;0,INDEX(DataInput!$B$6:$G$2005,Cal!$B1113,Cal!Q$3),"")</f>
        <v/>
      </c>
      <c r="R1113" s="252" t="str">
        <f>IF(LEN(INDEX(DataInput!$B$6:$G$2005,Cal!$B1113,Cal!R$3))&gt;0,INDEX(DataInput!$B$6:$G$2005,Cal!$B1113,Cal!R$3),"")</f>
        <v/>
      </c>
      <c r="S1113" s="251" t="str">
        <f>IF(LEN(INDEX(DataInput!$B$6:$G$2005,Cal!$B1113,Cal!S$3))&gt;0,INDEX(DataInput!$B$6:$G$2005,Cal!$B1113,Cal!S$3),"")</f>
        <v/>
      </c>
      <c r="T1113" s="253" t="str">
        <f>IF(LEN(INDEX(DataInput!$B$6:$G$2005,Cal!$B1113,Cal!T$3))&gt;0,INDEX(DataInput!$B$6:$G$2005,Cal!$B1113,Cal!T$3),"")</f>
        <v/>
      </c>
      <c r="U1113" s="254" t="str">
        <f>IF(LEN(INDEX(DataInput!$B$6:$G$2005,Cal!$B1113,Cal!U$3))&gt;0,INDEX(DataInput!$B$6:$G$2005,Cal!$B1113,Cal!U$3),"")</f>
        <v/>
      </c>
      <c r="V1113" s="262">
        <f t="shared" si="156"/>
        <v>0</v>
      </c>
      <c r="W1113" s="262" t="str">
        <f t="shared" si="157"/>
        <v/>
      </c>
      <c r="X1113" s="262" t="str">
        <f t="shared" si="158"/>
        <v/>
      </c>
      <c r="Y1113" s="257" t="str">
        <f t="shared" si="153"/>
        <v/>
      </c>
      <c r="Z1113" s="257" t="str">
        <f t="shared" si="154"/>
        <v/>
      </c>
      <c r="AA1113" s="258" t="str">
        <f t="shared" si="159"/>
        <v>No</v>
      </c>
      <c r="AB1113" s="259" t="str">
        <f>IFERROR(IF(COUNTIF($P$4:P1113,P1113)=1,P1113,""),"")</f>
        <v/>
      </c>
      <c r="AC1113" s="259" t="str">
        <f t="shared" si="160"/>
        <v/>
      </c>
      <c r="AD1113" s="259" t="str">
        <f t="shared" si="161"/>
        <v/>
      </c>
      <c r="AE1113" s="259" t="str">
        <f>IFERROR(IF(AND(Cal!P1113&gt;=Cal!$AG$5,Cal!P1113&lt;=Cal!$AH$5,PrintPayslip!$D$7=Cal!$Q1113),IF(LEN(P1113)&gt;0,P1113,0),""),"")</f>
        <v/>
      </c>
      <c r="AF1113" s="258" t="str">
        <f t="shared" si="155"/>
        <v/>
      </c>
    </row>
    <row r="1114" spans="2:32" x14ac:dyDescent="0.25">
      <c r="B1114" s="228">
        <v>1110</v>
      </c>
      <c r="C1114" s="247" t="str">
        <f>IF(LEN(INDEX(TaxData!$B$7:$D$4006,Cal!$B1114,Cal!C$3))&gt;0,INDEX(TaxData!$B$7:$D$4006,Cal!$B1114,Cal!C$3),"")</f>
        <v/>
      </c>
      <c r="D1114" s="247" t="str">
        <f>IF(LEN(INDEX(TaxData!$B$7:$D$4006,Cal!$B1114,Cal!D$3))&gt;0,INDEX(TaxData!$B$7:$D$4006,Cal!$B1114,Cal!D$3),"")</f>
        <v/>
      </c>
      <c r="E1114" s="247" t="str">
        <f>IF(LEN(INDEX(TaxData!$B$7:$D$4006,Cal!$B1114,Cal!E$3))&gt;0,INDEX(TaxData!$B$7:$D$4006,Cal!$B1114,Cal!E$3),"")</f>
        <v/>
      </c>
      <c r="F1114" s="230"/>
      <c r="H1114" s="234"/>
      <c r="I1114" s="234"/>
      <c r="J1114" s="234"/>
      <c r="K1114" s="234"/>
      <c r="O1114" s="228">
        <v>1110</v>
      </c>
      <c r="P1114" s="250" t="str">
        <f>IF(LEN(INDEX(DataInput!$B$6:$G$2005,Cal!$B1114,Cal!P$3))&gt;0,INDEX(DataInput!$B$6:$G$2005,Cal!$B1114,Cal!P$3),"")</f>
        <v/>
      </c>
      <c r="Q1114" s="251" t="str">
        <f>IF(LEN(INDEX(DataInput!$B$6:$G$2005,Cal!$B1114,Cal!Q$3))&gt;0,INDEX(DataInput!$B$6:$G$2005,Cal!$B1114,Cal!Q$3),"")</f>
        <v/>
      </c>
      <c r="R1114" s="252" t="str">
        <f>IF(LEN(INDEX(DataInput!$B$6:$G$2005,Cal!$B1114,Cal!R$3))&gt;0,INDEX(DataInput!$B$6:$G$2005,Cal!$B1114,Cal!R$3),"")</f>
        <v/>
      </c>
      <c r="S1114" s="251" t="str">
        <f>IF(LEN(INDEX(DataInput!$B$6:$G$2005,Cal!$B1114,Cal!S$3))&gt;0,INDEX(DataInput!$B$6:$G$2005,Cal!$B1114,Cal!S$3),"")</f>
        <v/>
      </c>
      <c r="T1114" s="253" t="str">
        <f>IF(LEN(INDEX(DataInput!$B$6:$G$2005,Cal!$B1114,Cal!T$3))&gt;0,INDEX(DataInput!$B$6:$G$2005,Cal!$B1114,Cal!T$3),"")</f>
        <v/>
      </c>
      <c r="U1114" s="254" t="str">
        <f>IF(LEN(INDEX(DataInput!$B$6:$G$2005,Cal!$B1114,Cal!U$3))&gt;0,INDEX(DataInput!$B$6:$G$2005,Cal!$B1114,Cal!U$3),"")</f>
        <v/>
      </c>
      <c r="V1114" s="262">
        <f t="shared" si="156"/>
        <v>0</v>
      </c>
      <c r="W1114" s="262" t="str">
        <f t="shared" si="157"/>
        <v/>
      </c>
      <c r="X1114" s="262" t="str">
        <f t="shared" si="158"/>
        <v/>
      </c>
      <c r="Y1114" s="257" t="str">
        <f t="shared" si="153"/>
        <v/>
      </c>
      <c r="Z1114" s="257" t="str">
        <f t="shared" si="154"/>
        <v/>
      </c>
      <c r="AA1114" s="258" t="str">
        <f t="shared" si="159"/>
        <v>No</v>
      </c>
      <c r="AB1114" s="259" t="str">
        <f>IFERROR(IF(COUNTIF($P$4:P1114,P1114)=1,P1114,""),"")</f>
        <v/>
      </c>
      <c r="AC1114" s="259" t="str">
        <f t="shared" si="160"/>
        <v/>
      </c>
      <c r="AD1114" s="259" t="str">
        <f t="shared" si="161"/>
        <v/>
      </c>
      <c r="AE1114" s="259" t="str">
        <f>IFERROR(IF(AND(Cal!P1114&gt;=Cal!$AG$5,Cal!P1114&lt;=Cal!$AH$5,PrintPayslip!$D$7=Cal!$Q1114),IF(LEN(P1114)&gt;0,P1114,0),""),"")</f>
        <v/>
      </c>
      <c r="AF1114" s="258" t="str">
        <f t="shared" si="155"/>
        <v/>
      </c>
    </row>
    <row r="1115" spans="2:32" x14ac:dyDescent="0.25">
      <c r="B1115" s="228">
        <v>1111</v>
      </c>
      <c r="C1115" s="247" t="str">
        <f>IF(LEN(INDEX(TaxData!$B$7:$D$4006,Cal!$B1115,Cal!C$3))&gt;0,INDEX(TaxData!$B$7:$D$4006,Cal!$B1115,Cal!C$3),"")</f>
        <v/>
      </c>
      <c r="D1115" s="247" t="str">
        <f>IF(LEN(INDEX(TaxData!$B$7:$D$4006,Cal!$B1115,Cal!D$3))&gt;0,INDEX(TaxData!$B$7:$D$4006,Cal!$B1115,Cal!D$3),"")</f>
        <v/>
      </c>
      <c r="E1115" s="247" t="str">
        <f>IF(LEN(INDEX(TaxData!$B$7:$D$4006,Cal!$B1115,Cal!E$3))&gt;0,INDEX(TaxData!$B$7:$D$4006,Cal!$B1115,Cal!E$3),"")</f>
        <v/>
      </c>
      <c r="F1115" s="230"/>
      <c r="H1115" s="234"/>
      <c r="I1115" s="234"/>
      <c r="J1115" s="234"/>
      <c r="K1115" s="234"/>
      <c r="O1115" s="228">
        <v>1111</v>
      </c>
      <c r="P1115" s="250" t="str">
        <f>IF(LEN(INDEX(DataInput!$B$6:$G$2005,Cal!$B1115,Cal!P$3))&gt;0,INDEX(DataInput!$B$6:$G$2005,Cal!$B1115,Cal!P$3),"")</f>
        <v/>
      </c>
      <c r="Q1115" s="251" t="str">
        <f>IF(LEN(INDEX(DataInput!$B$6:$G$2005,Cal!$B1115,Cal!Q$3))&gt;0,INDEX(DataInput!$B$6:$G$2005,Cal!$B1115,Cal!Q$3),"")</f>
        <v/>
      </c>
      <c r="R1115" s="252" t="str">
        <f>IF(LEN(INDEX(DataInput!$B$6:$G$2005,Cal!$B1115,Cal!R$3))&gt;0,INDEX(DataInput!$B$6:$G$2005,Cal!$B1115,Cal!R$3),"")</f>
        <v/>
      </c>
      <c r="S1115" s="251" t="str">
        <f>IF(LEN(INDEX(DataInput!$B$6:$G$2005,Cal!$B1115,Cal!S$3))&gt;0,INDEX(DataInput!$B$6:$G$2005,Cal!$B1115,Cal!S$3),"")</f>
        <v/>
      </c>
      <c r="T1115" s="253" t="str">
        <f>IF(LEN(INDEX(DataInput!$B$6:$G$2005,Cal!$B1115,Cal!T$3))&gt;0,INDEX(DataInput!$B$6:$G$2005,Cal!$B1115,Cal!T$3),"")</f>
        <v/>
      </c>
      <c r="U1115" s="254" t="str">
        <f>IF(LEN(INDEX(DataInput!$B$6:$G$2005,Cal!$B1115,Cal!U$3))&gt;0,INDEX(DataInput!$B$6:$G$2005,Cal!$B1115,Cal!U$3),"")</f>
        <v/>
      </c>
      <c r="V1115" s="262">
        <f t="shared" si="156"/>
        <v>0</v>
      </c>
      <c r="W1115" s="262" t="str">
        <f t="shared" si="157"/>
        <v/>
      </c>
      <c r="X1115" s="262" t="str">
        <f t="shared" si="158"/>
        <v/>
      </c>
      <c r="Y1115" s="257" t="str">
        <f t="shared" si="153"/>
        <v/>
      </c>
      <c r="Z1115" s="257" t="str">
        <f t="shared" si="154"/>
        <v/>
      </c>
      <c r="AA1115" s="258" t="str">
        <f t="shared" si="159"/>
        <v>No</v>
      </c>
      <c r="AB1115" s="259" t="str">
        <f>IFERROR(IF(COUNTIF($P$4:P1115,P1115)=1,P1115,""),"")</f>
        <v/>
      </c>
      <c r="AC1115" s="259" t="str">
        <f t="shared" si="160"/>
        <v/>
      </c>
      <c r="AD1115" s="259" t="str">
        <f t="shared" si="161"/>
        <v/>
      </c>
      <c r="AE1115" s="259" t="str">
        <f>IFERROR(IF(AND(Cal!P1115&gt;=Cal!$AG$5,Cal!P1115&lt;=Cal!$AH$5,PrintPayslip!$D$7=Cal!$Q1115),IF(LEN(P1115)&gt;0,P1115,0),""),"")</f>
        <v/>
      </c>
      <c r="AF1115" s="258" t="str">
        <f t="shared" si="155"/>
        <v/>
      </c>
    </row>
    <row r="1116" spans="2:32" x14ac:dyDescent="0.25">
      <c r="B1116" s="228">
        <v>1112</v>
      </c>
      <c r="C1116" s="247" t="str">
        <f>IF(LEN(INDEX(TaxData!$B$7:$D$4006,Cal!$B1116,Cal!C$3))&gt;0,INDEX(TaxData!$B$7:$D$4006,Cal!$B1116,Cal!C$3),"")</f>
        <v/>
      </c>
      <c r="D1116" s="247" t="str">
        <f>IF(LEN(INDEX(TaxData!$B$7:$D$4006,Cal!$B1116,Cal!D$3))&gt;0,INDEX(TaxData!$B$7:$D$4006,Cal!$B1116,Cal!D$3),"")</f>
        <v/>
      </c>
      <c r="E1116" s="247" t="str">
        <f>IF(LEN(INDEX(TaxData!$B$7:$D$4006,Cal!$B1116,Cal!E$3))&gt;0,INDEX(TaxData!$B$7:$D$4006,Cal!$B1116,Cal!E$3),"")</f>
        <v/>
      </c>
      <c r="F1116" s="230"/>
      <c r="H1116" s="234"/>
      <c r="I1116" s="234"/>
      <c r="J1116" s="234"/>
      <c r="K1116" s="234"/>
      <c r="O1116" s="228">
        <v>1112</v>
      </c>
      <c r="P1116" s="250" t="str">
        <f>IF(LEN(INDEX(DataInput!$B$6:$G$2005,Cal!$B1116,Cal!P$3))&gt;0,INDEX(DataInput!$B$6:$G$2005,Cal!$B1116,Cal!P$3),"")</f>
        <v/>
      </c>
      <c r="Q1116" s="251" t="str">
        <f>IF(LEN(INDEX(DataInput!$B$6:$G$2005,Cal!$B1116,Cal!Q$3))&gt;0,INDEX(DataInput!$B$6:$G$2005,Cal!$B1116,Cal!Q$3),"")</f>
        <v/>
      </c>
      <c r="R1116" s="252" t="str">
        <f>IF(LEN(INDEX(DataInput!$B$6:$G$2005,Cal!$B1116,Cal!R$3))&gt;0,INDEX(DataInput!$B$6:$G$2005,Cal!$B1116,Cal!R$3),"")</f>
        <v/>
      </c>
      <c r="S1116" s="251" t="str">
        <f>IF(LEN(INDEX(DataInput!$B$6:$G$2005,Cal!$B1116,Cal!S$3))&gt;0,INDEX(DataInput!$B$6:$G$2005,Cal!$B1116,Cal!S$3),"")</f>
        <v/>
      </c>
      <c r="T1116" s="253" t="str">
        <f>IF(LEN(INDEX(DataInput!$B$6:$G$2005,Cal!$B1116,Cal!T$3))&gt;0,INDEX(DataInput!$B$6:$G$2005,Cal!$B1116,Cal!T$3),"")</f>
        <v/>
      </c>
      <c r="U1116" s="254" t="str">
        <f>IF(LEN(INDEX(DataInput!$B$6:$G$2005,Cal!$B1116,Cal!U$3))&gt;0,INDEX(DataInput!$B$6:$G$2005,Cal!$B1116,Cal!U$3),"")</f>
        <v/>
      </c>
      <c r="V1116" s="262">
        <f t="shared" si="156"/>
        <v>0</v>
      </c>
      <c r="W1116" s="262" t="str">
        <f t="shared" si="157"/>
        <v/>
      </c>
      <c r="X1116" s="262" t="str">
        <f t="shared" si="158"/>
        <v/>
      </c>
      <c r="Y1116" s="257" t="str">
        <f t="shared" si="153"/>
        <v/>
      </c>
      <c r="Z1116" s="257" t="str">
        <f t="shared" si="154"/>
        <v/>
      </c>
      <c r="AA1116" s="258" t="str">
        <f t="shared" si="159"/>
        <v>No</v>
      </c>
      <c r="AB1116" s="259" t="str">
        <f>IFERROR(IF(COUNTIF($P$4:P1116,P1116)=1,P1116,""),"")</f>
        <v/>
      </c>
      <c r="AC1116" s="259" t="str">
        <f t="shared" si="160"/>
        <v/>
      </c>
      <c r="AD1116" s="259" t="str">
        <f t="shared" si="161"/>
        <v/>
      </c>
      <c r="AE1116" s="259" t="str">
        <f>IFERROR(IF(AND(Cal!P1116&gt;=Cal!$AG$5,Cal!P1116&lt;=Cal!$AH$5,PrintPayslip!$D$7=Cal!$Q1116),IF(LEN(P1116)&gt;0,P1116,0),""),"")</f>
        <v/>
      </c>
      <c r="AF1116" s="258" t="str">
        <f t="shared" si="155"/>
        <v/>
      </c>
    </row>
    <row r="1117" spans="2:32" x14ac:dyDescent="0.25">
      <c r="B1117" s="228">
        <v>1113</v>
      </c>
      <c r="C1117" s="247" t="str">
        <f>IF(LEN(INDEX(TaxData!$B$7:$D$4006,Cal!$B1117,Cal!C$3))&gt;0,INDEX(TaxData!$B$7:$D$4006,Cal!$B1117,Cal!C$3),"")</f>
        <v/>
      </c>
      <c r="D1117" s="247" t="str">
        <f>IF(LEN(INDEX(TaxData!$B$7:$D$4006,Cal!$B1117,Cal!D$3))&gt;0,INDEX(TaxData!$B$7:$D$4006,Cal!$B1117,Cal!D$3),"")</f>
        <v/>
      </c>
      <c r="E1117" s="247" t="str">
        <f>IF(LEN(INDEX(TaxData!$B$7:$D$4006,Cal!$B1117,Cal!E$3))&gt;0,INDEX(TaxData!$B$7:$D$4006,Cal!$B1117,Cal!E$3),"")</f>
        <v/>
      </c>
      <c r="F1117" s="230"/>
      <c r="H1117" s="234"/>
      <c r="I1117" s="234"/>
      <c r="J1117" s="234"/>
      <c r="K1117" s="234"/>
      <c r="O1117" s="228">
        <v>1113</v>
      </c>
      <c r="P1117" s="250" t="str">
        <f>IF(LEN(INDEX(DataInput!$B$6:$G$2005,Cal!$B1117,Cal!P$3))&gt;0,INDEX(DataInput!$B$6:$G$2005,Cal!$B1117,Cal!P$3),"")</f>
        <v/>
      </c>
      <c r="Q1117" s="251" t="str">
        <f>IF(LEN(INDEX(DataInput!$B$6:$G$2005,Cal!$B1117,Cal!Q$3))&gt;0,INDEX(DataInput!$B$6:$G$2005,Cal!$B1117,Cal!Q$3),"")</f>
        <v/>
      </c>
      <c r="R1117" s="252" t="str">
        <f>IF(LEN(INDEX(DataInput!$B$6:$G$2005,Cal!$B1117,Cal!R$3))&gt;0,INDEX(DataInput!$B$6:$G$2005,Cal!$B1117,Cal!R$3),"")</f>
        <v/>
      </c>
      <c r="S1117" s="251" t="str">
        <f>IF(LEN(INDEX(DataInput!$B$6:$G$2005,Cal!$B1117,Cal!S$3))&gt;0,INDEX(DataInput!$B$6:$G$2005,Cal!$B1117,Cal!S$3),"")</f>
        <v/>
      </c>
      <c r="T1117" s="253" t="str">
        <f>IF(LEN(INDEX(DataInput!$B$6:$G$2005,Cal!$B1117,Cal!T$3))&gt;0,INDEX(DataInput!$B$6:$G$2005,Cal!$B1117,Cal!T$3),"")</f>
        <v/>
      </c>
      <c r="U1117" s="254" t="str">
        <f>IF(LEN(INDEX(DataInput!$B$6:$G$2005,Cal!$B1117,Cal!U$3))&gt;0,INDEX(DataInput!$B$6:$G$2005,Cal!$B1117,Cal!U$3),"")</f>
        <v/>
      </c>
      <c r="V1117" s="262">
        <f t="shared" si="156"/>
        <v>0</v>
      </c>
      <c r="W1117" s="262" t="str">
        <f t="shared" si="157"/>
        <v/>
      </c>
      <c r="X1117" s="262" t="str">
        <f t="shared" si="158"/>
        <v/>
      </c>
      <c r="Y1117" s="257" t="str">
        <f t="shared" si="153"/>
        <v/>
      </c>
      <c r="Z1117" s="257" t="str">
        <f t="shared" si="154"/>
        <v/>
      </c>
      <c r="AA1117" s="258" t="str">
        <f t="shared" si="159"/>
        <v>No</v>
      </c>
      <c r="AB1117" s="259" t="str">
        <f>IFERROR(IF(COUNTIF($P$4:P1117,P1117)=1,P1117,""),"")</f>
        <v/>
      </c>
      <c r="AC1117" s="259" t="str">
        <f t="shared" si="160"/>
        <v/>
      </c>
      <c r="AD1117" s="259" t="str">
        <f t="shared" si="161"/>
        <v/>
      </c>
      <c r="AE1117" s="259" t="str">
        <f>IFERROR(IF(AND(Cal!P1117&gt;=Cal!$AG$5,Cal!P1117&lt;=Cal!$AH$5,PrintPayslip!$D$7=Cal!$Q1117),IF(LEN(P1117)&gt;0,P1117,0),""),"")</f>
        <v/>
      </c>
      <c r="AF1117" s="258" t="str">
        <f t="shared" si="155"/>
        <v/>
      </c>
    </row>
    <row r="1118" spans="2:32" x14ac:dyDescent="0.25">
      <c r="B1118" s="228">
        <v>1114</v>
      </c>
      <c r="C1118" s="247" t="str">
        <f>IF(LEN(INDEX(TaxData!$B$7:$D$4006,Cal!$B1118,Cal!C$3))&gt;0,INDEX(TaxData!$B$7:$D$4006,Cal!$B1118,Cal!C$3),"")</f>
        <v/>
      </c>
      <c r="D1118" s="247" t="str">
        <f>IF(LEN(INDEX(TaxData!$B$7:$D$4006,Cal!$B1118,Cal!D$3))&gt;0,INDEX(TaxData!$B$7:$D$4006,Cal!$B1118,Cal!D$3),"")</f>
        <v/>
      </c>
      <c r="E1118" s="247" t="str">
        <f>IF(LEN(INDEX(TaxData!$B$7:$D$4006,Cal!$B1118,Cal!E$3))&gt;0,INDEX(TaxData!$B$7:$D$4006,Cal!$B1118,Cal!E$3),"")</f>
        <v/>
      </c>
      <c r="F1118" s="230"/>
      <c r="H1118" s="234"/>
      <c r="I1118" s="234"/>
      <c r="J1118" s="234"/>
      <c r="K1118" s="234"/>
      <c r="O1118" s="228">
        <v>1114</v>
      </c>
      <c r="P1118" s="250" t="str">
        <f>IF(LEN(INDEX(DataInput!$B$6:$G$2005,Cal!$B1118,Cal!P$3))&gt;0,INDEX(DataInput!$B$6:$G$2005,Cal!$B1118,Cal!P$3),"")</f>
        <v/>
      </c>
      <c r="Q1118" s="251" t="str">
        <f>IF(LEN(INDEX(DataInput!$B$6:$G$2005,Cal!$B1118,Cal!Q$3))&gt;0,INDEX(DataInput!$B$6:$G$2005,Cal!$B1118,Cal!Q$3),"")</f>
        <v/>
      </c>
      <c r="R1118" s="252" t="str">
        <f>IF(LEN(INDEX(DataInput!$B$6:$G$2005,Cal!$B1118,Cal!R$3))&gt;0,INDEX(DataInput!$B$6:$G$2005,Cal!$B1118,Cal!R$3),"")</f>
        <v/>
      </c>
      <c r="S1118" s="251" t="str">
        <f>IF(LEN(INDEX(DataInput!$B$6:$G$2005,Cal!$B1118,Cal!S$3))&gt;0,INDEX(DataInput!$B$6:$G$2005,Cal!$B1118,Cal!S$3),"")</f>
        <v/>
      </c>
      <c r="T1118" s="253" t="str">
        <f>IF(LEN(INDEX(DataInput!$B$6:$G$2005,Cal!$B1118,Cal!T$3))&gt;0,INDEX(DataInput!$B$6:$G$2005,Cal!$B1118,Cal!T$3),"")</f>
        <v/>
      </c>
      <c r="U1118" s="254" t="str">
        <f>IF(LEN(INDEX(DataInput!$B$6:$G$2005,Cal!$B1118,Cal!U$3))&gt;0,INDEX(DataInput!$B$6:$G$2005,Cal!$B1118,Cal!U$3),"")</f>
        <v/>
      </c>
      <c r="V1118" s="262">
        <f t="shared" si="156"/>
        <v>0</v>
      </c>
      <c r="W1118" s="262" t="str">
        <f t="shared" si="157"/>
        <v/>
      </c>
      <c r="X1118" s="262" t="str">
        <f t="shared" si="158"/>
        <v/>
      </c>
      <c r="Y1118" s="257" t="str">
        <f t="shared" si="153"/>
        <v/>
      </c>
      <c r="Z1118" s="257" t="str">
        <f t="shared" si="154"/>
        <v/>
      </c>
      <c r="AA1118" s="258" t="str">
        <f t="shared" si="159"/>
        <v>No</v>
      </c>
      <c r="AB1118" s="259" t="str">
        <f>IFERROR(IF(COUNTIF($P$4:P1118,P1118)=1,P1118,""),"")</f>
        <v/>
      </c>
      <c r="AC1118" s="259" t="str">
        <f t="shared" si="160"/>
        <v/>
      </c>
      <c r="AD1118" s="259" t="str">
        <f t="shared" si="161"/>
        <v/>
      </c>
      <c r="AE1118" s="259" t="str">
        <f>IFERROR(IF(AND(Cal!P1118&gt;=Cal!$AG$5,Cal!P1118&lt;=Cal!$AH$5,PrintPayslip!$D$7=Cal!$Q1118),IF(LEN(P1118)&gt;0,P1118,0),""),"")</f>
        <v/>
      </c>
      <c r="AF1118" s="258" t="str">
        <f t="shared" si="155"/>
        <v/>
      </c>
    </row>
    <row r="1119" spans="2:32" x14ac:dyDescent="0.25">
      <c r="B1119" s="228">
        <v>1115</v>
      </c>
      <c r="C1119" s="247" t="str">
        <f>IF(LEN(INDEX(TaxData!$B$7:$D$4006,Cal!$B1119,Cal!C$3))&gt;0,INDEX(TaxData!$B$7:$D$4006,Cal!$B1119,Cal!C$3),"")</f>
        <v/>
      </c>
      <c r="D1119" s="247" t="str">
        <f>IF(LEN(INDEX(TaxData!$B$7:$D$4006,Cal!$B1119,Cal!D$3))&gt;0,INDEX(TaxData!$B$7:$D$4006,Cal!$B1119,Cal!D$3),"")</f>
        <v/>
      </c>
      <c r="E1119" s="247" t="str">
        <f>IF(LEN(INDEX(TaxData!$B$7:$D$4006,Cal!$B1119,Cal!E$3))&gt;0,INDEX(TaxData!$B$7:$D$4006,Cal!$B1119,Cal!E$3),"")</f>
        <v/>
      </c>
      <c r="F1119" s="230"/>
      <c r="H1119" s="234"/>
      <c r="I1119" s="234"/>
      <c r="J1119" s="234"/>
      <c r="K1119" s="234"/>
      <c r="O1119" s="228">
        <v>1115</v>
      </c>
      <c r="P1119" s="250" t="str">
        <f>IF(LEN(INDEX(DataInput!$B$6:$G$2005,Cal!$B1119,Cal!P$3))&gt;0,INDEX(DataInput!$B$6:$G$2005,Cal!$B1119,Cal!P$3),"")</f>
        <v/>
      </c>
      <c r="Q1119" s="251" t="str">
        <f>IF(LEN(INDEX(DataInput!$B$6:$G$2005,Cal!$B1119,Cal!Q$3))&gt;0,INDEX(DataInput!$B$6:$G$2005,Cal!$B1119,Cal!Q$3),"")</f>
        <v/>
      </c>
      <c r="R1119" s="252" t="str">
        <f>IF(LEN(INDEX(DataInput!$B$6:$G$2005,Cal!$B1119,Cal!R$3))&gt;0,INDEX(DataInput!$B$6:$G$2005,Cal!$B1119,Cal!R$3),"")</f>
        <v/>
      </c>
      <c r="S1119" s="251" t="str">
        <f>IF(LEN(INDEX(DataInput!$B$6:$G$2005,Cal!$B1119,Cal!S$3))&gt;0,INDEX(DataInput!$B$6:$G$2005,Cal!$B1119,Cal!S$3),"")</f>
        <v/>
      </c>
      <c r="T1119" s="253" t="str">
        <f>IF(LEN(INDEX(DataInput!$B$6:$G$2005,Cal!$B1119,Cal!T$3))&gt;0,INDEX(DataInput!$B$6:$G$2005,Cal!$B1119,Cal!T$3),"")</f>
        <v/>
      </c>
      <c r="U1119" s="254" t="str">
        <f>IF(LEN(INDEX(DataInput!$B$6:$G$2005,Cal!$B1119,Cal!U$3))&gt;0,INDEX(DataInput!$B$6:$G$2005,Cal!$B1119,Cal!U$3),"")</f>
        <v/>
      </c>
      <c r="V1119" s="262">
        <f t="shared" si="156"/>
        <v>0</v>
      </c>
      <c r="W1119" s="262" t="str">
        <f t="shared" si="157"/>
        <v/>
      </c>
      <c r="X1119" s="262" t="str">
        <f t="shared" si="158"/>
        <v/>
      </c>
      <c r="Y1119" s="257" t="str">
        <f t="shared" si="153"/>
        <v/>
      </c>
      <c r="Z1119" s="257" t="str">
        <f t="shared" si="154"/>
        <v/>
      </c>
      <c r="AA1119" s="258" t="str">
        <f t="shared" si="159"/>
        <v>No</v>
      </c>
      <c r="AB1119" s="259" t="str">
        <f>IFERROR(IF(COUNTIF($P$4:P1119,P1119)=1,P1119,""),"")</f>
        <v/>
      </c>
      <c r="AC1119" s="259" t="str">
        <f t="shared" si="160"/>
        <v/>
      </c>
      <c r="AD1119" s="259" t="str">
        <f t="shared" si="161"/>
        <v/>
      </c>
      <c r="AE1119" s="259" t="str">
        <f>IFERROR(IF(AND(Cal!P1119&gt;=Cal!$AG$5,Cal!P1119&lt;=Cal!$AH$5,PrintPayslip!$D$7=Cal!$Q1119),IF(LEN(P1119)&gt;0,P1119,0),""),"")</f>
        <v/>
      </c>
      <c r="AF1119" s="258" t="str">
        <f t="shared" si="155"/>
        <v/>
      </c>
    </row>
    <row r="1120" spans="2:32" x14ac:dyDescent="0.25">
      <c r="B1120" s="228">
        <v>1116</v>
      </c>
      <c r="C1120" s="247" t="str">
        <f>IF(LEN(INDEX(TaxData!$B$7:$D$4006,Cal!$B1120,Cal!C$3))&gt;0,INDEX(TaxData!$B$7:$D$4006,Cal!$B1120,Cal!C$3),"")</f>
        <v/>
      </c>
      <c r="D1120" s="247" t="str">
        <f>IF(LEN(INDEX(TaxData!$B$7:$D$4006,Cal!$B1120,Cal!D$3))&gt;0,INDEX(TaxData!$B$7:$D$4006,Cal!$B1120,Cal!D$3),"")</f>
        <v/>
      </c>
      <c r="E1120" s="247" t="str">
        <f>IF(LEN(INDEX(TaxData!$B$7:$D$4006,Cal!$B1120,Cal!E$3))&gt;0,INDEX(TaxData!$B$7:$D$4006,Cal!$B1120,Cal!E$3),"")</f>
        <v/>
      </c>
      <c r="F1120" s="230"/>
      <c r="H1120" s="234"/>
      <c r="I1120" s="234"/>
      <c r="J1120" s="234"/>
      <c r="K1120" s="234"/>
      <c r="O1120" s="228">
        <v>1116</v>
      </c>
      <c r="P1120" s="250" t="str">
        <f>IF(LEN(INDEX(DataInput!$B$6:$G$2005,Cal!$B1120,Cal!P$3))&gt;0,INDEX(DataInput!$B$6:$G$2005,Cal!$B1120,Cal!P$3),"")</f>
        <v/>
      </c>
      <c r="Q1120" s="251" t="str">
        <f>IF(LEN(INDEX(DataInput!$B$6:$G$2005,Cal!$B1120,Cal!Q$3))&gt;0,INDEX(DataInput!$B$6:$G$2005,Cal!$B1120,Cal!Q$3),"")</f>
        <v/>
      </c>
      <c r="R1120" s="252" t="str">
        <f>IF(LEN(INDEX(DataInput!$B$6:$G$2005,Cal!$B1120,Cal!R$3))&gt;0,INDEX(DataInput!$B$6:$G$2005,Cal!$B1120,Cal!R$3),"")</f>
        <v/>
      </c>
      <c r="S1120" s="251" t="str">
        <f>IF(LEN(INDEX(DataInput!$B$6:$G$2005,Cal!$B1120,Cal!S$3))&gt;0,INDEX(DataInput!$B$6:$G$2005,Cal!$B1120,Cal!S$3),"")</f>
        <v/>
      </c>
      <c r="T1120" s="253" t="str">
        <f>IF(LEN(INDEX(DataInput!$B$6:$G$2005,Cal!$B1120,Cal!T$3))&gt;0,INDEX(DataInput!$B$6:$G$2005,Cal!$B1120,Cal!T$3),"")</f>
        <v/>
      </c>
      <c r="U1120" s="254" t="str">
        <f>IF(LEN(INDEX(DataInput!$B$6:$G$2005,Cal!$B1120,Cal!U$3))&gt;0,INDEX(DataInput!$B$6:$G$2005,Cal!$B1120,Cal!U$3),"")</f>
        <v/>
      </c>
      <c r="V1120" s="262">
        <f t="shared" si="156"/>
        <v>0</v>
      </c>
      <c r="W1120" s="262" t="str">
        <f t="shared" si="157"/>
        <v/>
      </c>
      <c r="X1120" s="262" t="str">
        <f t="shared" si="158"/>
        <v/>
      </c>
      <c r="Y1120" s="257" t="str">
        <f t="shared" si="153"/>
        <v/>
      </c>
      <c r="Z1120" s="257" t="str">
        <f t="shared" si="154"/>
        <v/>
      </c>
      <c r="AA1120" s="258" t="str">
        <f t="shared" si="159"/>
        <v>No</v>
      </c>
      <c r="AB1120" s="259" t="str">
        <f>IFERROR(IF(COUNTIF($P$4:P1120,P1120)=1,P1120,""),"")</f>
        <v/>
      </c>
      <c r="AC1120" s="259" t="str">
        <f t="shared" si="160"/>
        <v/>
      </c>
      <c r="AD1120" s="259" t="str">
        <f t="shared" si="161"/>
        <v/>
      </c>
      <c r="AE1120" s="259" t="str">
        <f>IFERROR(IF(AND(Cal!P1120&gt;=Cal!$AG$5,Cal!P1120&lt;=Cal!$AH$5,PrintPayslip!$D$7=Cal!$Q1120),IF(LEN(P1120)&gt;0,P1120,0),""),"")</f>
        <v/>
      </c>
      <c r="AF1120" s="258" t="str">
        <f t="shared" si="155"/>
        <v/>
      </c>
    </row>
    <row r="1121" spans="2:32" x14ac:dyDescent="0.25">
      <c r="B1121" s="228">
        <v>1117</v>
      </c>
      <c r="C1121" s="247" t="str">
        <f>IF(LEN(INDEX(TaxData!$B$7:$D$4006,Cal!$B1121,Cal!C$3))&gt;0,INDEX(TaxData!$B$7:$D$4006,Cal!$B1121,Cal!C$3),"")</f>
        <v/>
      </c>
      <c r="D1121" s="247" t="str">
        <f>IF(LEN(INDEX(TaxData!$B$7:$D$4006,Cal!$B1121,Cal!D$3))&gt;0,INDEX(TaxData!$B$7:$D$4006,Cal!$B1121,Cal!D$3),"")</f>
        <v/>
      </c>
      <c r="E1121" s="247" t="str">
        <f>IF(LEN(INDEX(TaxData!$B$7:$D$4006,Cal!$B1121,Cal!E$3))&gt;0,INDEX(TaxData!$B$7:$D$4006,Cal!$B1121,Cal!E$3),"")</f>
        <v/>
      </c>
      <c r="F1121" s="230"/>
      <c r="H1121" s="234"/>
      <c r="I1121" s="234"/>
      <c r="J1121" s="234"/>
      <c r="K1121" s="234"/>
      <c r="O1121" s="228">
        <v>1117</v>
      </c>
      <c r="P1121" s="250" t="str">
        <f>IF(LEN(INDEX(DataInput!$B$6:$G$2005,Cal!$B1121,Cal!P$3))&gt;0,INDEX(DataInput!$B$6:$G$2005,Cal!$B1121,Cal!P$3),"")</f>
        <v/>
      </c>
      <c r="Q1121" s="251" t="str">
        <f>IF(LEN(INDEX(DataInput!$B$6:$G$2005,Cal!$B1121,Cal!Q$3))&gt;0,INDEX(DataInput!$B$6:$G$2005,Cal!$B1121,Cal!Q$3),"")</f>
        <v/>
      </c>
      <c r="R1121" s="252" t="str">
        <f>IF(LEN(INDEX(DataInput!$B$6:$G$2005,Cal!$B1121,Cal!R$3))&gt;0,INDEX(DataInput!$B$6:$G$2005,Cal!$B1121,Cal!R$3),"")</f>
        <v/>
      </c>
      <c r="S1121" s="251" t="str">
        <f>IF(LEN(INDEX(DataInput!$B$6:$G$2005,Cal!$B1121,Cal!S$3))&gt;0,INDEX(DataInput!$B$6:$G$2005,Cal!$B1121,Cal!S$3),"")</f>
        <v/>
      </c>
      <c r="T1121" s="253" t="str">
        <f>IF(LEN(INDEX(DataInput!$B$6:$G$2005,Cal!$B1121,Cal!T$3))&gt;0,INDEX(DataInput!$B$6:$G$2005,Cal!$B1121,Cal!T$3),"")</f>
        <v/>
      </c>
      <c r="U1121" s="254" t="str">
        <f>IF(LEN(INDEX(DataInput!$B$6:$G$2005,Cal!$B1121,Cal!U$3))&gt;0,INDEX(DataInput!$B$6:$G$2005,Cal!$B1121,Cal!U$3),"")</f>
        <v/>
      </c>
      <c r="V1121" s="262">
        <f t="shared" si="156"/>
        <v>0</v>
      </c>
      <c r="W1121" s="262" t="str">
        <f t="shared" si="157"/>
        <v/>
      </c>
      <c r="X1121" s="262" t="str">
        <f t="shared" si="158"/>
        <v/>
      </c>
      <c r="Y1121" s="257" t="str">
        <f t="shared" si="153"/>
        <v/>
      </c>
      <c r="Z1121" s="257" t="str">
        <f t="shared" si="154"/>
        <v/>
      </c>
      <c r="AA1121" s="258" t="str">
        <f t="shared" si="159"/>
        <v>No</v>
      </c>
      <c r="AB1121" s="259" t="str">
        <f>IFERROR(IF(COUNTIF($P$4:P1121,P1121)=1,P1121,""),"")</f>
        <v/>
      </c>
      <c r="AC1121" s="259" t="str">
        <f t="shared" si="160"/>
        <v/>
      </c>
      <c r="AD1121" s="259" t="str">
        <f t="shared" si="161"/>
        <v/>
      </c>
      <c r="AE1121" s="259" t="str">
        <f>IFERROR(IF(AND(Cal!P1121&gt;=Cal!$AG$5,Cal!P1121&lt;=Cal!$AH$5,PrintPayslip!$D$7=Cal!$Q1121),IF(LEN(P1121)&gt;0,P1121,0),""),"")</f>
        <v/>
      </c>
      <c r="AF1121" s="258" t="str">
        <f t="shared" si="155"/>
        <v/>
      </c>
    </row>
    <row r="1122" spans="2:32" x14ac:dyDescent="0.25">
      <c r="B1122" s="228">
        <v>1118</v>
      </c>
      <c r="C1122" s="247" t="str">
        <f>IF(LEN(INDEX(TaxData!$B$7:$D$4006,Cal!$B1122,Cal!C$3))&gt;0,INDEX(TaxData!$B$7:$D$4006,Cal!$B1122,Cal!C$3),"")</f>
        <v/>
      </c>
      <c r="D1122" s="247" t="str">
        <f>IF(LEN(INDEX(TaxData!$B$7:$D$4006,Cal!$B1122,Cal!D$3))&gt;0,INDEX(TaxData!$B$7:$D$4006,Cal!$B1122,Cal!D$3),"")</f>
        <v/>
      </c>
      <c r="E1122" s="247" t="str">
        <f>IF(LEN(INDEX(TaxData!$B$7:$D$4006,Cal!$B1122,Cal!E$3))&gt;0,INDEX(TaxData!$B$7:$D$4006,Cal!$B1122,Cal!E$3),"")</f>
        <v/>
      </c>
      <c r="F1122" s="230"/>
      <c r="H1122" s="234"/>
      <c r="I1122" s="234"/>
      <c r="J1122" s="234"/>
      <c r="K1122" s="234"/>
      <c r="O1122" s="228">
        <v>1118</v>
      </c>
      <c r="P1122" s="250" t="str">
        <f>IF(LEN(INDEX(DataInput!$B$6:$G$2005,Cal!$B1122,Cal!P$3))&gt;0,INDEX(DataInput!$B$6:$G$2005,Cal!$B1122,Cal!P$3),"")</f>
        <v/>
      </c>
      <c r="Q1122" s="251" t="str">
        <f>IF(LEN(INDEX(DataInput!$B$6:$G$2005,Cal!$B1122,Cal!Q$3))&gt;0,INDEX(DataInput!$B$6:$G$2005,Cal!$B1122,Cal!Q$3),"")</f>
        <v/>
      </c>
      <c r="R1122" s="252" t="str">
        <f>IF(LEN(INDEX(DataInput!$B$6:$G$2005,Cal!$B1122,Cal!R$3))&gt;0,INDEX(DataInput!$B$6:$G$2005,Cal!$B1122,Cal!R$3),"")</f>
        <v/>
      </c>
      <c r="S1122" s="251" t="str">
        <f>IF(LEN(INDEX(DataInput!$B$6:$G$2005,Cal!$B1122,Cal!S$3))&gt;0,INDEX(DataInput!$B$6:$G$2005,Cal!$B1122,Cal!S$3),"")</f>
        <v/>
      </c>
      <c r="T1122" s="253" t="str">
        <f>IF(LEN(INDEX(DataInput!$B$6:$G$2005,Cal!$B1122,Cal!T$3))&gt;0,INDEX(DataInput!$B$6:$G$2005,Cal!$B1122,Cal!T$3),"")</f>
        <v/>
      </c>
      <c r="U1122" s="254" t="str">
        <f>IF(LEN(INDEX(DataInput!$B$6:$G$2005,Cal!$B1122,Cal!U$3))&gt;0,INDEX(DataInput!$B$6:$G$2005,Cal!$B1122,Cal!U$3),"")</f>
        <v/>
      </c>
      <c r="V1122" s="262">
        <f t="shared" si="156"/>
        <v>0</v>
      </c>
      <c r="W1122" s="262" t="str">
        <f t="shared" si="157"/>
        <v/>
      </c>
      <c r="X1122" s="262" t="str">
        <f t="shared" si="158"/>
        <v/>
      </c>
      <c r="Y1122" s="257" t="str">
        <f t="shared" si="153"/>
        <v/>
      </c>
      <c r="Z1122" s="257" t="str">
        <f t="shared" si="154"/>
        <v/>
      </c>
      <c r="AA1122" s="258" t="str">
        <f t="shared" si="159"/>
        <v>No</v>
      </c>
      <c r="AB1122" s="259" t="str">
        <f>IFERROR(IF(COUNTIF($P$4:P1122,P1122)=1,P1122,""),"")</f>
        <v/>
      </c>
      <c r="AC1122" s="259" t="str">
        <f t="shared" si="160"/>
        <v/>
      </c>
      <c r="AD1122" s="259" t="str">
        <f t="shared" si="161"/>
        <v/>
      </c>
      <c r="AE1122" s="259" t="str">
        <f>IFERROR(IF(AND(Cal!P1122&gt;=Cal!$AG$5,Cal!P1122&lt;=Cal!$AH$5,PrintPayslip!$D$7=Cal!$Q1122),IF(LEN(P1122)&gt;0,P1122,0),""),"")</f>
        <v/>
      </c>
      <c r="AF1122" s="258" t="str">
        <f t="shared" si="155"/>
        <v/>
      </c>
    </row>
    <row r="1123" spans="2:32" x14ac:dyDescent="0.25">
      <c r="B1123" s="228">
        <v>1119</v>
      </c>
      <c r="C1123" s="247" t="str">
        <f>IF(LEN(INDEX(TaxData!$B$7:$D$4006,Cal!$B1123,Cal!C$3))&gt;0,INDEX(TaxData!$B$7:$D$4006,Cal!$B1123,Cal!C$3),"")</f>
        <v/>
      </c>
      <c r="D1123" s="247" t="str">
        <f>IF(LEN(INDEX(TaxData!$B$7:$D$4006,Cal!$B1123,Cal!D$3))&gt;0,INDEX(TaxData!$B$7:$D$4006,Cal!$B1123,Cal!D$3),"")</f>
        <v/>
      </c>
      <c r="E1123" s="247" t="str">
        <f>IF(LEN(INDEX(TaxData!$B$7:$D$4006,Cal!$B1123,Cal!E$3))&gt;0,INDEX(TaxData!$B$7:$D$4006,Cal!$B1123,Cal!E$3),"")</f>
        <v/>
      </c>
      <c r="F1123" s="230"/>
      <c r="H1123" s="234"/>
      <c r="I1123" s="234"/>
      <c r="J1123" s="234"/>
      <c r="K1123" s="234"/>
      <c r="O1123" s="228">
        <v>1119</v>
      </c>
      <c r="P1123" s="250" t="str">
        <f>IF(LEN(INDEX(DataInput!$B$6:$G$2005,Cal!$B1123,Cal!P$3))&gt;0,INDEX(DataInput!$B$6:$G$2005,Cal!$B1123,Cal!P$3),"")</f>
        <v/>
      </c>
      <c r="Q1123" s="251" t="str">
        <f>IF(LEN(INDEX(DataInput!$B$6:$G$2005,Cal!$B1123,Cal!Q$3))&gt;0,INDEX(DataInput!$B$6:$G$2005,Cal!$B1123,Cal!Q$3),"")</f>
        <v/>
      </c>
      <c r="R1123" s="252" t="str">
        <f>IF(LEN(INDEX(DataInput!$B$6:$G$2005,Cal!$B1123,Cal!R$3))&gt;0,INDEX(DataInput!$B$6:$G$2005,Cal!$B1123,Cal!R$3),"")</f>
        <v/>
      </c>
      <c r="S1123" s="251" t="str">
        <f>IF(LEN(INDEX(DataInput!$B$6:$G$2005,Cal!$B1123,Cal!S$3))&gt;0,INDEX(DataInput!$B$6:$G$2005,Cal!$B1123,Cal!S$3),"")</f>
        <v/>
      </c>
      <c r="T1123" s="253" t="str">
        <f>IF(LEN(INDEX(DataInput!$B$6:$G$2005,Cal!$B1123,Cal!T$3))&gt;0,INDEX(DataInput!$B$6:$G$2005,Cal!$B1123,Cal!T$3),"")</f>
        <v/>
      </c>
      <c r="U1123" s="254" t="str">
        <f>IF(LEN(INDEX(DataInput!$B$6:$G$2005,Cal!$B1123,Cal!U$3))&gt;0,INDEX(DataInput!$B$6:$G$2005,Cal!$B1123,Cal!U$3),"")</f>
        <v/>
      </c>
      <c r="V1123" s="262">
        <f t="shared" si="156"/>
        <v>0</v>
      </c>
      <c r="W1123" s="262" t="str">
        <f t="shared" si="157"/>
        <v/>
      </c>
      <c r="X1123" s="262" t="str">
        <f t="shared" si="158"/>
        <v/>
      </c>
      <c r="Y1123" s="257" t="str">
        <f t="shared" si="153"/>
        <v/>
      </c>
      <c r="Z1123" s="257" t="str">
        <f t="shared" si="154"/>
        <v/>
      </c>
      <c r="AA1123" s="258" t="str">
        <f t="shared" si="159"/>
        <v>No</v>
      </c>
      <c r="AB1123" s="259" t="str">
        <f>IFERROR(IF(COUNTIF($P$4:P1123,P1123)=1,P1123,""),"")</f>
        <v/>
      </c>
      <c r="AC1123" s="259" t="str">
        <f t="shared" si="160"/>
        <v/>
      </c>
      <c r="AD1123" s="259" t="str">
        <f t="shared" si="161"/>
        <v/>
      </c>
      <c r="AE1123" s="259" t="str">
        <f>IFERROR(IF(AND(Cal!P1123&gt;=Cal!$AG$5,Cal!P1123&lt;=Cal!$AH$5,PrintPayslip!$D$7=Cal!$Q1123),IF(LEN(P1123)&gt;0,P1123,0),""),"")</f>
        <v/>
      </c>
      <c r="AF1123" s="258" t="str">
        <f t="shared" si="155"/>
        <v/>
      </c>
    </row>
    <row r="1124" spans="2:32" x14ac:dyDescent="0.25">
      <c r="B1124" s="228">
        <v>1120</v>
      </c>
      <c r="C1124" s="247" t="str">
        <f>IF(LEN(INDEX(TaxData!$B$7:$D$4006,Cal!$B1124,Cal!C$3))&gt;0,INDEX(TaxData!$B$7:$D$4006,Cal!$B1124,Cal!C$3),"")</f>
        <v/>
      </c>
      <c r="D1124" s="247" t="str">
        <f>IF(LEN(INDEX(TaxData!$B$7:$D$4006,Cal!$B1124,Cal!D$3))&gt;0,INDEX(TaxData!$B$7:$D$4006,Cal!$B1124,Cal!D$3),"")</f>
        <v/>
      </c>
      <c r="E1124" s="247" t="str">
        <f>IF(LEN(INDEX(TaxData!$B$7:$D$4006,Cal!$B1124,Cal!E$3))&gt;0,INDEX(TaxData!$B$7:$D$4006,Cal!$B1124,Cal!E$3),"")</f>
        <v/>
      </c>
      <c r="F1124" s="230"/>
      <c r="H1124" s="234"/>
      <c r="I1124" s="234"/>
      <c r="J1124" s="234"/>
      <c r="K1124" s="234"/>
      <c r="O1124" s="228">
        <v>1120</v>
      </c>
      <c r="P1124" s="250" t="str">
        <f>IF(LEN(INDEX(DataInput!$B$6:$G$2005,Cal!$B1124,Cal!P$3))&gt;0,INDEX(DataInput!$B$6:$G$2005,Cal!$B1124,Cal!P$3),"")</f>
        <v/>
      </c>
      <c r="Q1124" s="251" t="str">
        <f>IF(LEN(INDEX(DataInput!$B$6:$G$2005,Cal!$B1124,Cal!Q$3))&gt;0,INDEX(DataInput!$B$6:$G$2005,Cal!$B1124,Cal!Q$3),"")</f>
        <v/>
      </c>
      <c r="R1124" s="252" t="str">
        <f>IF(LEN(INDEX(DataInput!$B$6:$G$2005,Cal!$B1124,Cal!R$3))&gt;0,INDEX(DataInput!$B$6:$G$2005,Cal!$B1124,Cal!R$3),"")</f>
        <v/>
      </c>
      <c r="S1124" s="251" t="str">
        <f>IF(LEN(INDEX(DataInput!$B$6:$G$2005,Cal!$B1124,Cal!S$3))&gt;0,INDEX(DataInput!$B$6:$G$2005,Cal!$B1124,Cal!S$3),"")</f>
        <v/>
      </c>
      <c r="T1124" s="253" t="str">
        <f>IF(LEN(INDEX(DataInput!$B$6:$G$2005,Cal!$B1124,Cal!T$3))&gt;0,INDEX(DataInput!$B$6:$G$2005,Cal!$B1124,Cal!T$3),"")</f>
        <v/>
      </c>
      <c r="U1124" s="254" t="str">
        <f>IF(LEN(INDEX(DataInput!$B$6:$G$2005,Cal!$B1124,Cal!U$3))&gt;0,INDEX(DataInput!$B$6:$G$2005,Cal!$B1124,Cal!U$3),"")</f>
        <v/>
      </c>
      <c r="V1124" s="262">
        <f t="shared" si="156"/>
        <v>0</v>
      </c>
      <c r="W1124" s="262" t="str">
        <f t="shared" si="157"/>
        <v/>
      </c>
      <c r="X1124" s="262" t="str">
        <f t="shared" si="158"/>
        <v/>
      </c>
      <c r="Y1124" s="257" t="str">
        <f t="shared" si="153"/>
        <v/>
      </c>
      <c r="Z1124" s="257" t="str">
        <f t="shared" si="154"/>
        <v/>
      </c>
      <c r="AA1124" s="258" t="str">
        <f t="shared" si="159"/>
        <v>No</v>
      </c>
      <c r="AB1124" s="259" t="str">
        <f>IFERROR(IF(COUNTIF($P$4:P1124,P1124)=1,P1124,""),"")</f>
        <v/>
      </c>
      <c r="AC1124" s="259" t="str">
        <f t="shared" si="160"/>
        <v/>
      </c>
      <c r="AD1124" s="259" t="str">
        <f t="shared" si="161"/>
        <v/>
      </c>
      <c r="AE1124" s="259" t="str">
        <f>IFERROR(IF(AND(Cal!P1124&gt;=Cal!$AG$5,Cal!P1124&lt;=Cal!$AH$5,PrintPayslip!$D$7=Cal!$Q1124),IF(LEN(P1124)&gt;0,P1124,0),""),"")</f>
        <v/>
      </c>
      <c r="AF1124" s="258" t="str">
        <f t="shared" si="155"/>
        <v/>
      </c>
    </row>
    <row r="1125" spans="2:32" x14ac:dyDescent="0.25">
      <c r="B1125" s="228">
        <v>1121</v>
      </c>
      <c r="C1125" s="247" t="str">
        <f>IF(LEN(INDEX(TaxData!$B$7:$D$4006,Cal!$B1125,Cal!C$3))&gt;0,INDEX(TaxData!$B$7:$D$4006,Cal!$B1125,Cal!C$3),"")</f>
        <v/>
      </c>
      <c r="D1125" s="247" t="str">
        <f>IF(LEN(INDEX(TaxData!$B$7:$D$4006,Cal!$B1125,Cal!D$3))&gt;0,INDEX(TaxData!$B$7:$D$4006,Cal!$B1125,Cal!D$3),"")</f>
        <v/>
      </c>
      <c r="E1125" s="247" t="str">
        <f>IF(LEN(INDEX(TaxData!$B$7:$D$4006,Cal!$B1125,Cal!E$3))&gt;0,INDEX(TaxData!$B$7:$D$4006,Cal!$B1125,Cal!E$3),"")</f>
        <v/>
      </c>
      <c r="F1125" s="230"/>
      <c r="H1125" s="234"/>
      <c r="I1125" s="234"/>
      <c r="J1125" s="234"/>
      <c r="K1125" s="234"/>
      <c r="O1125" s="228">
        <v>1121</v>
      </c>
      <c r="P1125" s="250" t="str">
        <f>IF(LEN(INDEX(DataInput!$B$6:$G$2005,Cal!$B1125,Cal!P$3))&gt;0,INDEX(DataInput!$B$6:$G$2005,Cal!$B1125,Cal!P$3),"")</f>
        <v/>
      </c>
      <c r="Q1125" s="251" t="str">
        <f>IF(LEN(INDEX(DataInput!$B$6:$G$2005,Cal!$B1125,Cal!Q$3))&gt;0,INDEX(DataInput!$B$6:$G$2005,Cal!$B1125,Cal!Q$3),"")</f>
        <v/>
      </c>
      <c r="R1125" s="252" t="str">
        <f>IF(LEN(INDEX(DataInput!$B$6:$G$2005,Cal!$B1125,Cal!R$3))&gt;0,INDEX(DataInput!$B$6:$G$2005,Cal!$B1125,Cal!R$3),"")</f>
        <v/>
      </c>
      <c r="S1125" s="251" t="str">
        <f>IF(LEN(INDEX(DataInput!$B$6:$G$2005,Cal!$B1125,Cal!S$3))&gt;0,INDEX(DataInput!$B$6:$G$2005,Cal!$B1125,Cal!S$3),"")</f>
        <v/>
      </c>
      <c r="T1125" s="253" t="str">
        <f>IF(LEN(INDEX(DataInput!$B$6:$G$2005,Cal!$B1125,Cal!T$3))&gt;0,INDEX(DataInput!$B$6:$G$2005,Cal!$B1125,Cal!T$3),"")</f>
        <v/>
      </c>
      <c r="U1125" s="254" t="str">
        <f>IF(LEN(INDEX(DataInput!$B$6:$G$2005,Cal!$B1125,Cal!U$3))&gt;0,INDEX(DataInput!$B$6:$G$2005,Cal!$B1125,Cal!U$3),"")</f>
        <v/>
      </c>
      <c r="V1125" s="262">
        <f t="shared" si="156"/>
        <v>0</v>
      </c>
      <c r="W1125" s="262" t="str">
        <f t="shared" si="157"/>
        <v/>
      </c>
      <c r="X1125" s="262" t="str">
        <f t="shared" si="158"/>
        <v/>
      </c>
      <c r="Y1125" s="257" t="str">
        <f t="shared" si="153"/>
        <v/>
      </c>
      <c r="Z1125" s="257" t="str">
        <f t="shared" si="154"/>
        <v/>
      </c>
      <c r="AA1125" s="258" t="str">
        <f t="shared" si="159"/>
        <v>No</v>
      </c>
      <c r="AB1125" s="259" t="str">
        <f>IFERROR(IF(COUNTIF($P$4:P1125,P1125)=1,P1125,""),"")</f>
        <v/>
      </c>
      <c r="AC1125" s="259" t="str">
        <f t="shared" si="160"/>
        <v/>
      </c>
      <c r="AD1125" s="259" t="str">
        <f t="shared" si="161"/>
        <v/>
      </c>
      <c r="AE1125" s="259" t="str">
        <f>IFERROR(IF(AND(Cal!P1125&gt;=Cal!$AG$5,Cal!P1125&lt;=Cal!$AH$5,PrintPayslip!$D$7=Cal!$Q1125),IF(LEN(P1125)&gt;0,P1125,0),""),"")</f>
        <v/>
      </c>
      <c r="AF1125" s="258" t="str">
        <f t="shared" si="155"/>
        <v/>
      </c>
    </row>
    <row r="1126" spans="2:32" x14ac:dyDescent="0.25">
      <c r="B1126" s="228">
        <v>1122</v>
      </c>
      <c r="C1126" s="247" t="str">
        <f>IF(LEN(INDEX(TaxData!$B$7:$D$4006,Cal!$B1126,Cal!C$3))&gt;0,INDEX(TaxData!$B$7:$D$4006,Cal!$B1126,Cal!C$3),"")</f>
        <v/>
      </c>
      <c r="D1126" s="247" t="str">
        <f>IF(LEN(INDEX(TaxData!$B$7:$D$4006,Cal!$B1126,Cal!D$3))&gt;0,INDEX(TaxData!$B$7:$D$4006,Cal!$B1126,Cal!D$3),"")</f>
        <v/>
      </c>
      <c r="E1126" s="247" t="str">
        <f>IF(LEN(INDEX(TaxData!$B$7:$D$4006,Cal!$B1126,Cal!E$3))&gt;0,INDEX(TaxData!$B$7:$D$4006,Cal!$B1126,Cal!E$3),"")</f>
        <v/>
      </c>
      <c r="F1126" s="230"/>
      <c r="H1126" s="234"/>
      <c r="I1126" s="234"/>
      <c r="J1126" s="234"/>
      <c r="K1126" s="234"/>
      <c r="O1126" s="228">
        <v>1122</v>
      </c>
      <c r="P1126" s="250" t="str">
        <f>IF(LEN(INDEX(DataInput!$B$6:$G$2005,Cal!$B1126,Cal!P$3))&gt;0,INDEX(DataInput!$B$6:$G$2005,Cal!$B1126,Cal!P$3),"")</f>
        <v/>
      </c>
      <c r="Q1126" s="251" t="str">
        <f>IF(LEN(INDEX(DataInput!$B$6:$G$2005,Cal!$B1126,Cal!Q$3))&gt;0,INDEX(DataInput!$B$6:$G$2005,Cal!$B1126,Cal!Q$3),"")</f>
        <v/>
      </c>
      <c r="R1126" s="252" t="str">
        <f>IF(LEN(INDEX(DataInput!$B$6:$G$2005,Cal!$B1126,Cal!R$3))&gt;0,INDEX(DataInput!$B$6:$G$2005,Cal!$B1126,Cal!R$3),"")</f>
        <v/>
      </c>
      <c r="S1126" s="251" t="str">
        <f>IF(LEN(INDEX(DataInput!$B$6:$G$2005,Cal!$B1126,Cal!S$3))&gt;0,INDEX(DataInput!$B$6:$G$2005,Cal!$B1126,Cal!S$3),"")</f>
        <v/>
      </c>
      <c r="T1126" s="253" t="str">
        <f>IF(LEN(INDEX(DataInput!$B$6:$G$2005,Cal!$B1126,Cal!T$3))&gt;0,INDEX(DataInput!$B$6:$G$2005,Cal!$B1126,Cal!T$3),"")</f>
        <v/>
      </c>
      <c r="U1126" s="254" t="str">
        <f>IF(LEN(INDEX(DataInput!$B$6:$G$2005,Cal!$B1126,Cal!U$3))&gt;0,INDEX(DataInput!$B$6:$G$2005,Cal!$B1126,Cal!U$3),"")</f>
        <v/>
      </c>
      <c r="V1126" s="262">
        <f t="shared" si="156"/>
        <v>0</v>
      </c>
      <c r="W1126" s="262" t="str">
        <f t="shared" si="157"/>
        <v/>
      </c>
      <c r="X1126" s="262" t="str">
        <f t="shared" si="158"/>
        <v/>
      </c>
      <c r="Y1126" s="257" t="str">
        <f t="shared" si="153"/>
        <v/>
      </c>
      <c r="Z1126" s="257" t="str">
        <f t="shared" si="154"/>
        <v/>
      </c>
      <c r="AA1126" s="258" t="str">
        <f t="shared" si="159"/>
        <v>No</v>
      </c>
      <c r="AB1126" s="259" t="str">
        <f>IFERROR(IF(COUNTIF($P$4:P1126,P1126)=1,P1126,""),"")</f>
        <v/>
      </c>
      <c r="AC1126" s="259" t="str">
        <f t="shared" si="160"/>
        <v/>
      </c>
      <c r="AD1126" s="259" t="str">
        <f t="shared" si="161"/>
        <v/>
      </c>
      <c r="AE1126" s="259" t="str">
        <f>IFERROR(IF(AND(Cal!P1126&gt;=Cal!$AG$5,Cal!P1126&lt;=Cal!$AH$5,PrintPayslip!$D$7=Cal!$Q1126),IF(LEN(P1126)&gt;0,P1126,0),""),"")</f>
        <v/>
      </c>
      <c r="AF1126" s="258" t="str">
        <f t="shared" si="155"/>
        <v/>
      </c>
    </row>
    <row r="1127" spans="2:32" x14ac:dyDescent="0.25">
      <c r="B1127" s="228">
        <v>1123</v>
      </c>
      <c r="C1127" s="247" t="str">
        <f>IF(LEN(INDEX(TaxData!$B$7:$D$4006,Cal!$B1127,Cal!C$3))&gt;0,INDEX(TaxData!$B$7:$D$4006,Cal!$B1127,Cal!C$3),"")</f>
        <v/>
      </c>
      <c r="D1127" s="247" t="str">
        <f>IF(LEN(INDEX(TaxData!$B$7:$D$4006,Cal!$B1127,Cal!D$3))&gt;0,INDEX(TaxData!$B$7:$D$4006,Cal!$B1127,Cal!D$3),"")</f>
        <v/>
      </c>
      <c r="E1127" s="247" t="str">
        <f>IF(LEN(INDEX(TaxData!$B$7:$D$4006,Cal!$B1127,Cal!E$3))&gt;0,INDEX(TaxData!$B$7:$D$4006,Cal!$B1127,Cal!E$3),"")</f>
        <v/>
      </c>
      <c r="F1127" s="230"/>
      <c r="H1127" s="234"/>
      <c r="I1127" s="234"/>
      <c r="J1127" s="234"/>
      <c r="K1127" s="234"/>
      <c r="O1127" s="228">
        <v>1123</v>
      </c>
      <c r="P1127" s="250" t="str">
        <f>IF(LEN(INDEX(DataInput!$B$6:$G$2005,Cal!$B1127,Cal!P$3))&gt;0,INDEX(DataInput!$B$6:$G$2005,Cal!$B1127,Cal!P$3),"")</f>
        <v/>
      </c>
      <c r="Q1127" s="251" t="str">
        <f>IF(LEN(INDEX(DataInput!$B$6:$G$2005,Cal!$B1127,Cal!Q$3))&gt;0,INDEX(DataInput!$B$6:$G$2005,Cal!$B1127,Cal!Q$3),"")</f>
        <v/>
      </c>
      <c r="R1127" s="252" t="str">
        <f>IF(LEN(INDEX(DataInput!$B$6:$G$2005,Cal!$B1127,Cal!R$3))&gt;0,INDEX(DataInput!$B$6:$G$2005,Cal!$B1127,Cal!R$3),"")</f>
        <v/>
      </c>
      <c r="S1127" s="251" t="str">
        <f>IF(LEN(INDEX(DataInput!$B$6:$G$2005,Cal!$B1127,Cal!S$3))&gt;0,INDEX(DataInput!$B$6:$G$2005,Cal!$B1127,Cal!S$3),"")</f>
        <v/>
      </c>
      <c r="T1127" s="253" t="str">
        <f>IF(LEN(INDEX(DataInput!$B$6:$G$2005,Cal!$B1127,Cal!T$3))&gt;0,INDEX(DataInput!$B$6:$G$2005,Cal!$B1127,Cal!T$3),"")</f>
        <v/>
      </c>
      <c r="U1127" s="254" t="str">
        <f>IF(LEN(INDEX(DataInput!$B$6:$G$2005,Cal!$B1127,Cal!U$3))&gt;0,INDEX(DataInput!$B$6:$G$2005,Cal!$B1127,Cal!U$3),"")</f>
        <v/>
      </c>
      <c r="V1127" s="262">
        <f t="shared" si="156"/>
        <v>0</v>
      </c>
      <c r="W1127" s="262" t="str">
        <f t="shared" si="157"/>
        <v/>
      </c>
      <c r="X1127" s="262" t="str">
        <f t="shared" si="158"/>
        <v/>
      </c>
      <c r="Y1127" s="257" t="str">
        <f t="shared" si="153"/>
        <v/>
      </c>
      <c r="Z1127" s="257" t="str">
        <f t="shared" si="154"/>
        <v/>
      </c>
      <c r="AA1127" s="258" t="str">
        <f t="shared" si="159"/>
        <v>No</v>
      </c>
      <c r="AB1127" s="259" t="str">
        <f>IFERROR(IF(COUNTIF($P$4:P1127,P1127)=1,P1127,""),"")</f>
        <v/>
      </c>
      <c r="AC1127" s="259" t="str">
        <f t="shared" si="160"/>
        <v/>
      </c>
      <c r="AD1127" s="259" t="str">
        <f t="shared" si="161"/>
        <v/>
      </c>
      <c r="AE1127" s="259" t="str">
        <f>IFERROR(IF(AND(Cal!P1127&gt;=Cal!$AG$5,Cal!P1127&lt;=Cal!$AH$5,PrintPayslip!$D$7=Cal!$Q1127),IF(LEN(P1127)&gt;0,P1127,0),""),"")</f>
        <v/>
      </c>
      <c r="AF1127" s="258" t="str">
        <f t="shared" si="155"/>
        <v/>
      </c>
    </row>
    <row r="1128" spans="2:32" x14ac:dyDescent="0.25">
      <c r="B1128" s="228">
        <v>1124</v>
      </c>
      <c r="C1128" s="247" t="str">
        <f>IF(LEN(INDEX(TaxData!$B$7:$D$4006,Cal!$B1128,Cal!C$3))&gt;0,INDEX(TaxData!$B$7:$D$4006,Cal!$B1128,Cal!C$3),"")</f>
        <v/>
      </c>
      <c r="D1128" s="247" t="str">
        <f>IF(LEN(INDEX(TaxData!$B$7:$D$4006,Cal!$B1128,Cal!D$3))&gt;0,INDEX(TaxData!$B$7:$D$4006,Cal!$B1128,Cal!D$3),"")</f>
        <v/>
      </c>
      <c r="E1128" s="247" t="str">
        <f>IF(LEN(INDEX(TaxData!$B$7:$D$4006,Cal!$B1128,Cal!E$3))&gt;0,INDEX(TaxData!$B$7:$D$4006,Cal!$B1128,Cal!E$3),"")</f>
        <v/>
      </c>
      <c r="F1128" s="230"/>
      <c r="H1128" s="234"/>
      <c r="I1128" s="234"/>
      <c r="J1128" s="234"/>
      <c r="K1128" s="234"/>
      <c r="O1128" s="228">
        <v>1124</v>
      </c>
      <c r="P1128" s="250" t="str">
        <f>IF(LEN(INDEX(DataInput!$B$6:$G$2005,Cal!$B1128,Cal!P$3))&gt;0,INDEX(DataInput!$B$6:$G$2005,Cal!$B1128,Cal!P$3),"")</f>
        <v/>
      </c>
      <c r="Q1128" s="251" t="str">
        <f>IF(LEN(INDEX(DataInput!$B$6:$G$2005,Cal!$B1128,Cal!Q$3))&gt;0,INDEX(DataInput!$B$6:$G$2005,Cal!$B1128,Cal!Q$3),"")</f>
        <v/>
      </c>
      <c r="R1128" s="252" t="str">
        <f>IF(LEN(INDEX(DataInput!$B$6:$G$2005,Cal!$B1128,Cal!R$3))&gt;0,INDEX(DataInput!$B$6:$G$2005,Cal!$B1128,Cal!R$3),"")</f>
        <v/>
      </c>
      <c r="S1128" s="251" t="str">
        <f>IF(LEN(INDEX(DataInput!$B$6:$G$2005,Cal!$B1128,Cal!S$3))&gt;0,INDEX(DataInput!$B$6:$G$2005,Cal!$B1128,Cal!S$3),"")</f>
        <v/>
      </c>
      <c r="T1128" s="253" t="str">
        <f>IF(LEN(INDEX(DataInput!$B$6:$G$2005,Cal!$B1128,Cal!T$3))&gt;0,INDEX(DataInput!$B$6:$G$2005,Cal!$B1128,Cal!T$3),"")</f>
        <v/>
      </c>
      <c r="U1128" s="254" t="str">
        <f>IF(LEN(INDEX(DataInput!$B$6:$G$2005,Cal!$B1128,Cal!U$3))&gt;0,INDEX(DataInput!$B$6:$G$2005,Cal!$B1128,Cal!U$3),"")</f>
        <v/>
      </c>
      <c r="V1128" s="262">
        <f t="shared" si="156"/>
        <v>0</v>
      </c>
      <c r="W1128" s="262" t="str">
        <f t="shared" si="157"/>
        <v/>
      </c>
      <c r="X1128" s="262" t="str">
        <f t="shared" si="158"/>
        <v/>
      </c>
      <c r="Y1128" s="257" t="str">
        <f t="shared" si="153"/>
        <v/>
      </c>
      <c r="Z1128" s="257" t="str">
        <f t="shared" si="154"/>
        <v/>
      </c>
      <c r="AA1128" s="258" t="str">
        <f t="shared" si="159"/>
        <v>No</v>
      </c>
      <c r="AB1128" s="259" t="str">
        <f>IFERROR(IF(COUNTIF($P$4:P1128,P1128)=1,P1128,""),"")</f>
        <v/>
      </c>
      <c r="AC1128" s="259" t="str">
        <f t="shared" si="160"/>
        <v/>
      </c>
      <c r="AD1128" s="259" t="str">
        <f t="shared" si="161"/>
        <v/>
      </c>
      <c r="AE1128" s="259" t="str">
        <f>IFERROR(IF(AND(Cal!P1128&gt;=Cal!$AG$5,Cal!P1128&lt;=Cal!$AH$5,PrintPayslip!$D$7=Cal!$Q1128),IF(LEN(P1128)&gt;0,P1128,0),""),"")</f>
        <v/>
      </c>
      <c r="AF1128" s="258" t="str">
        <f t="shared" si="155"/>
        <v/>
      </c>
    </row>
    <row r="1129" spans="2:32" x14ac:dyDescent="0.25">
      <c r="B1129" s="228">
        <v>1125</v>
      </c>
      <c r="C1129" s="247" t="str">
        <f>IF(LEN(INDEX(TaxData!$B$7:$D$4006,Cal!$B1129,Cal!C$3))&gt;0,INDEX(TaxData!$B$7:$D$4006,Cal!$B1129,Cal!C$3),"")</f>
        <v/>
      </c>
      <c r="D1129" s="247" t="str">
        <f>IF(LEN(INDEX(TaxData!$B$7:$D$4006,Cal!$B1129,Cal!D$3))&gt;0,INDEX(TaxData!$B$7:$D$4006,Cal!$B1129,Cal!D$3),"")</f>
        <v/>
      </c>
      <c r="E1129" s="247" t="str">
        <f>IF(LEN(INDEX(TaxData!$B$7:$D$4006,Cal!$B1129,Cal!E$3))&gt;0,INDEX(TaxData!$B$7:$D$4006,Cal!$B1129,Cal!E$3),"")</f>
        <v/>
      </c>
      <c r="F1129" s="230"/>
      <c r="H1129" s="234"/>
      <c r="I1129" s="234"/>
      <c r="J1129" s="234"/>
      <c r="K1129" s="234"/>
      <c r="O1129" s="228">
        <v>1125</v>
      </c>
      <c r="P1129" s="250" t="str">
        <f>IF(LEN(INDEX(DataInput!$B$6:$G$2005,Cal!$B1129,Cal!P$3))&gt;0,INDEX(DataInput!$B$6:$G$2005,Cal!$B1129,Cal!P$3),"")</f>
        <v/>
      </c>
      <c r="Q1129" s="251" t="str">
        <f>IF(LEN(INDEX(DataInput!$B$6:$G$2005,Cal!$B1129,Cal!Q$3))&gt;0,INDEX(DataInput!$B$6:$G$2005,Cal!$B1129,Cal!Q$3),"")</f>
        <v/>
      </c>
      <c r="R1129" s="252" t="str">
        <f>IF(LEN(INDEX(DataInput!$B$6:$G$2005,Cal!$B1129,Cal!R$3))&gt;0,INDEX(DataInput!$B$6:$G$2005,Cal!$B1129,Cal!R$3),"")</f>
        <v/>
      </c>
      <c r="S1129" s="251" t="str">
        <f>IF(LEN(INDEX(DataInput!$B$6:$G$2005,Cal!$B1129,Cal!S$3))&gt;0,INDEX(DataInput!$B$6:$G$2005,Cal!$B1129,Cal!S$3),"")</f>
        <v/>
      </c>
      <c r="T1129" s="253" t="str">
        <f>IF(LEN(INDEX(DataInput!$B$6:$G$2005,Cal!$B1129,Cal!T$3))&gt;0,INDEX(DataInput!$B$6:$G$2005,Cal!$B1129,Cal!T$3),"")</f>
        <v/>
      </c>
      <c r="U1129" s="254" t="str">
        <f>IF(LEN(INDEX(DataInput!$B$6:$G$2005,Cal!$B1129,Cal!U$3))&gt;0,INDEX(DataInput!$B$6:$G$2005,Cal!$B1129,Cal!U$3),"")</f>
        <v/>
      </c>
      <c r="V1129" s="262">
        <f t="shared" si="156"/>
        <v>0</v>
      </c>
      <c r="W1129" s="262" t="str">
        <f t="shared" si="157"/>
        <v/>
      </c>
      <c r="X1129" s="262" t="str">
        <f t="shared" si="158"/>
        <v/>
      </c>
      <c r="Y1129" s="257" t="str">
        <f t="shared" si="153"/>
        <v/>
      </c>
      <c r="Z1129" s="257" t="str">
        <f t="shared" si="154"/>
        <v/>
      </c>
      <c r="AA1129" s="258" t="str">
        <f t="shared" si="159"/>
        <v>No</v>
      </c>
      <c r="AB1129" s="259" t="str">
        <f>IFERROR(IF(COUNTIF($P$4:P1129,P1129)=1,P1129,""),"")</f>
        <v/>
      </c>
      <c r="AC1129" s="259" t="str">
        <f t="shared" si="160"/>
        <v/>
      </c>
      <c r="AD1129" s="259" t="str">
        <f t="shared" si="161"/>
        <v/>
      </c>
      <c r="AE1129" s="259" t="str">
        <f>IFERROR(IF(AND(Cal!P1129&gt;=Cal!$AG$5,Cal!P1129&lt;=Cal!$AH$5,PrintPayslip!$D$7=Cal!$Q1129),IF(LEN(P1129)&gt;0,P1129,0),""),"")</f>
        <v/>
      </c>
      <c r="AF1129" s="258" t="str">
        <f t="shared" si="155"/>
        <v/>
      </c>
    </row>
    <row r="1130" spans="2:32" x14ac:dyDescent="0.25">
      <c r="B1130" s="228">
        <v>1126</v>
      </c>
      <c r="C1130" s="247" t="str">
        <f>IF(LEN(INDEX(TaxData!$B$7:$D$4006,Cal!$B1130,Cal!C$3))&gt;0,INDEX(TaxData!$B$7:$D$4006,Cal!$B1130,Cal!C$3),"")</f>
        <v/>
      </c>
      <c r="D1130" s="247" t="str">
        <f>IF(LEN(INDEX(TaxData!$B$7:$D$4006,Cal!$B1130,Cal!D$3))&gt;0,INDEX(TaxData!$B$7:$D$4006,Cal!$B1130,Cal!D$3),"")</f>
        <v/>
      </c>
      <c r="E1130" s="247" t="str">
        <f>IF(LEN(INDEX(TaxData!$B$7:$D$4006,Cal!$B1130,Cal!E$3))&gt;0,INDEX(TaxData!$B$7:$D$4006,Cal!$B1130,Cal!E$3),"")</f>
        <v/>
      </c>
      <c r="F1130" s="230"/>
      <c r="H1130" s="234"/>
      <c r="I1130" s="234"/>
      <c r="J1130" s="234"/>
      <c r="K1130" s="234"/>
      <c r="O1130" s="228">
        <v>1126</v>
      </c>
      <c r="P1130" s="250" t="str">
        <f>IF(LEN(INDEX(DataInput!$B$6:$G$2005,Cal!$B1130,Cal!P$3))&gt;0,INDEX(DataInput!$B$6:$G$2005,Cal!$B1130,Cal!P$3),"")</f>
        <v/>
      </c>
      <c r="Q1130" s="251" t="str">
        <f>IF(LEN(INDEX(DataInput!$B$6:$G$2005,Cal!$B1130,Cal!Q$3))&gt;0,INDEX(DataInput!$B$6:$G$2005,Cal!$B1130,Cal!Q$3),"")</f>
        <v/>
      </c>
      <c r="R1130" s="252" t="str">
        <f>IF(LEN(INDEX(DataInput!$B$6:$G$2005,Cal!$B1130,Cal!R$3))&gt;0,INDEX(DataInput!$B$6:$G$2005,Cal!$B1130,Cal!R$3),"")</f>
        <v/>
      </c>
      <c r="S1130" s="251" t="str">
        <f>IF(LEN(INDEX(DataInput!$B$6:$G$2005,Cal!$B1130,Cal!S$3))&gt;0,INDEX(DataInput!$B$6:$G$2005,Cal!$B1130,Cal!S$3),"")</f>
        <v/>
      </c>
      <c r="T1130" s="253" t="str">
        <f>IF(LEN(INDEX(DataInput!$B$6:$G$2005,Cal!$B1130,Cal!T$3))&gt;0,INDEX(DataInput!$B$6:$G$2005,Cal!$B1130,Cal!T$3),"")</f>
        <v/>
      </c>
      <c r="U1130" s="254" t="str">
        <f>IF(LEN(INDEX(DataInput!$B$6:$G$2005,Cal!$B1130,Cal!U$3))&gt;0,INDEX(DataInput!$B$6:$G$2005,Cal!$B1130,Cal!U$3),"")</f>
        <v/>
      </c>
      <c r="V1130" s="262">
        <f t="shared" si="156"/>
        <v>0</v>
      </c>
      <c r="W1130" s="262" t="str">
        <f t="shared" si="157"/>
        <v/>
      </c>
      <c r="X1130" s="262" t="str">
        <f t="shared" si="158"/>
        <v/>
      </c>
      <c r="Y1130" s="257" t="str">
        <f t="shared" si="153"/>
        <v/>
      </c>
      <c r="Z1130" s="257" t="str">
        <f t="shared" si="154"/>
        <v/>
      </c>
      <c r="AA1130" s="258" t="str">
        <f t="shared" si="159"/>
        <v>No</v>
      </c>
      <c r="AB1130" s="259" t="str">
        <f>IFERROR(IF(COUNTIF($P$4:P1130,P1130)=1,P1130,""),"")</f>
        <v/>
      </c>
      <c r="AC1130" s="259" t="str">
        <f t="shared" si="160"/>
        <v/>
      </c>
      <c r="AD1130" s="259" t="str">
        <f t="shared" si="161"/>
        <v/>
      </c>
      <c r="AE1130" s="259" t="str">
        <f>IFERROR(IF(AND(Cal!P1130&gt;=Cal!$AG$5,Cal!P1130&lt;=Cal!$AH$5,PrintPayslip!$D$7=Cal!$Q1130),IF(LEN(P1130)&gt;0,P1130,0),""),"")</f>
        <v/>
      </c>
      <c r="AF1130" s="258" t="str">
        <f t="shared" si="155"/>
        <v/>
      </c>
    </row>
    <row r="1131" spans="2:32" x14ac:dyDescent="0.25">
      <c r="B1131" s="228">
        <v>1127</v>
      </c>
      <c r="C1131" s="247" t="str">
        <f>IF(LEN(INDEX(TaxData!$B$7:$D$4006,Cal!$B1131,Cal!C$3))&gt;0,INDEX(TaxData!$B$7:$D$4006,Cal!$B1131,Cal!C$3),"")</f>
        <v/>
      </c>
      <c r="D1131" s="247" t="str">
        <f>IF(LEN(INDEX(TaxData!$B$7:$D$4006,Cal!$B1131,Cal!D$3))&gt;0,INDEX(TaxData!$B$7:$D$4006,Cal!$B1131,Cal!D$3),"")</f>
        <v/>
      </c>
      <c r="E1131" s="247" t="str">
        <f>IF(LEN(INDEX(TaxData!$B$7:$D$4006,Cal!$B1131,Cal!E$3))&gt;0,INDEX(TaxData!$B$7:$D$4006,Cal!$B1131,Cal!E$3),"")</f>
        <v/>
      </c>
      <c r="F1131" s="230"/>
      <c r="H1131" s="234"/>
      <c r="I1131" s="234"/>
      <c r="J1131" s="234"/>
      <c r="K1131" s="234"/>
      <c r="O1131" s="228">
        <v>1127</v>
      </c>
      <c r="P1131" s="250" t="str">
        <f>IF(LEN(INDEX(DataInput!$B$6:$G$2005,Cal!$B1131,Cal!P$3))&gt;0,INDEX(DataInput!$B$6:$G$2005,Cal!$B1131,Cal!P$3),"")</f>
        <v/>
      </c>
      <c r="Q1131" s="251" t="str">
        <f>IF(LEN(INDEX(DataInput!$B$6:$G$2005,Cal!$B1131,Cal!Q$3))&gt;0,INDEX(DataInput!$B$6:$G$2005,Cal!$B1131,Cal!Q$3),"")</f>
        <v/>
      </c>
      <c r="R1131" s="252" t="str">
        <f>IF(LEN(INDEX(DataInput!$B$6:$G$2005,Cal!$B1131,Cal!R$3))&gt;0,INDEX(DataInput!$B$6:$G$2005,Cal!$B1131,Cal!R$3),"")</f>
        <v/>
      </c>
      <c r="S1131" s="251" t="str">
        <f>IF(LEN(INDEX(DataInput!$B$6:$G$2005,Cal!$B1131,Cal!S$3))&gt;0,INDEX(DataInput!$B$6:$G$2005,Cal!$B1131,Cal!S$3),"")</f>
        <v/>
      </c>
      <c r="T1131" s="253" t="str">
        <f>IF(LEN(INDEX(DataInput!$B$6:$G$2005,Cal!$B1131,Cal!T$3))&gt;0,INDEX(DataInput!$B$6:$G$2005,Cal!$B1131,Cal!T$3),"")</f>
        <v/>
      </c>
      <c r="U1131" s="254" t="str">
        <f>IF(LEN(INDEX(DataInput!$B$6:$G$2005,Cal!$B1131,Cal!U$3))&gt;0,INDEX(DataInput!$B$6:$G$2005,Cal!$B1131,Cal!U$3),"")</f>
        <v/>
      </c>
      <c r="V1131" s="262">
        <f t="shared" si="156"/>
        <v>0</v>
      </c>
      <c r="W1131" s="262" t="str">
        <f t="shared" si="157"/>
        <v/>
      </c>
      <c r="X1131" s="262" t="str">
        <f t="shared" si="158"/>
        <v/>
      </c>
      <c r="Y1131" s="257" t="str">
        <f t="shared" si="153"/>
        <v/>
      </c>
      <c r="Z1131" s="257" t="str">
        <f t="shared" si="154"/>
        <v/>
      </c>
      <c r="AA1131" s="258" t="str">
        <f t="shared" si="159"/>
        <v>No</v>
      </c>
      <c r="AB1131" s="259" t="str">
        <f>IFERROR(IF(COUNTIF($P$4:P1131,P1131)=1,P1131,""),"")</f>
        <v/>
      </c>
      <c r="AC1131" s="259" t="str">
        <f t="shared" si="160"/>
        <v/>
      </c>
      <c r="AD1131" s="259" t="str">
        <f t="shared" si="161"/>
        <v/>
      </c>
      <c r="AE1131" s="259" t="str">
        <f>IFERROR(IF(AND(Cal!P1131&gt;=Cal!$AG$5,Cal!P1131&lt;=Cal!$AH$5,PrintPayslip!$D$7=Cal!$Q1131),IF(LEN(P1131)&gt;0,P1131,0),""),"")</f>
        <v/>
      </c>
      <c r="AF1131" s="258" t="str">
        <f t="shared" si="155"/>
        <v/>
      </c>
    </row>
    <row r="1132" spans="2:32" x14ac:dyDescent="0.25">
      <c r="B1132" s="228">
        <v>1128</v>
      </c>
      <c r="C1132" s="247" t="str">
        <f>IF(LEN(INDEX(TaxData!$B$7:$D$4006,Cal!$B1132,Cal!C$3))&gt;0,INDEX(TaxData!$B$7:$D$4006,Cal!$B1132,Cal!C$3),"")</f>
        <v/>
      </c>
      <c r="D1132" s="247" t="str">
        <f>IF(LEN(INDEX(TaxData!$B$7:$D$4006,Cal!$B1132,Cal!D$3))&gt;0,INDEX(TaxData!$B$7:$D$4006,Cal!$B1132,Cal!D$3),"")</f>
        <v/>
      </c>
      <c r="E1132" s="247" t="str">
        <f>IF(LEN(INDEX(TaxData!$B$7:$D$4006,Cal!$B1132,Cal!E$3))&gt;0,INDEX(TaxData!$B$7:$D$4006,Cal!$B1132,Cal!E$3),"")</f>
        <v/>
      </c>
      <c r="F1132" s="230"/>
      <c r="H1132" s="234"/>
      <c r="I1132" s="234"/>
      <c r="J1132" s="234"/>
      <c r="K1132" s="234"/>
      <c r="O1132" s="228">
        <v>1128</v>
      </c>
      <c r="P1132" s="250" t="str">
        <f>IF(LEN(INDEX(DataInput!$B$6:$G$2005,Cal!$B1132,Cal!P$3))&gt;0,INDEX(DataInput!$B$6:$G$2005,Cal!$B1132,Cal!P$3),"")</f>
        <v/>
      </c>
      <c r="Q1132" s="251" t="str">
        <f>IF(LEN(INDEX(DataInput!$B$6:$G$2005,Cal!$B1132,Cal!Q$3))&gt;0,INDEX(DataInput!$B$6:$G$2005,Cal!$B1132,Cal!Q$3),"")</f>
        <v/>
      </c>
      <c r="R1132" s="252" t="str">
        <f>IF(LEN(INDEX(DataInput!$B$6:$G$2005,Cal!$B1132,Cal!R$3))&gt;0,INDEX(DataInput!$B$6:$G$2005,Cal!$B1132,Cal!R$3),"")</f>
        <v/>
      </c>
      <c r="S1132" s="251" t="str">
        <f>IF(LEN(INDEX(DataInput!$B$6:$G$2005,Cal!$B1132,Cal!S$3))&gt;0,INDEX(DataInput!$B$6:$G$2005,Cal!$B1132,Cal!S$3),"")</f>
        <v/>
      </c>
      <c r="T1132" s="253" t="str">
        <f>IF(LEN(INDEX(DataInput!$B$6:$G$2005,Cal!$B1132,Cal!T$3))&gt;0,INDEX(DataInput!$B$6:$G$2005,Cal!$B1132,Cal!T$3),"")</f>
        <v/>
      </c>
      <c r="U1132" s="254" t="str">
        <f>IF(LEN(INDEX(DataInput!$B$6:$G$2005,Cal!$B1132,Cal!U$3))&gt;0,INDEX(DataInput!$B$6:$G$2005,Cal!$B1132,Cal!U$3),"")</f>
        <v/>
      </c>
      <c r="V1132" s="262">
        <f t="shared" si="156"/>
        <v>0</v>
      </c>
      <c r="W1132" s="262" t="str">
        <f t="shared" si="157"/>
        <v/>
      </c>
      <c r="X1132" s="262" t="str">
        <f t="shared" si="158"/>
        <v/>
      </c>
      <c r="Y1132" s="257" t="str">
        <f t="shared" si="153"/>
        <v/>
      </c>
      <c r="Z1132" s="257" t="str">
        <f t="shared" si="154"/>
        <v/>
      </c>
      <c r="AA1132" s="258" t="str">
        <f t="shared" si="159"/>
        <v>No</v>
      </c>
      <c r="AB1132" s="259" t="str">
        <f>IFERROR(IF(COUNTIF($P$4:P1132,P1132)=1,P1132,""),"")</f>
        <v/>
      </c>
      <c r="AC1132" s="259" t="str">
        <f t="shared" si="160"/>
        <v/>
      </c>
      <c r="AD1132" s="259" t="str">
        <f t="shared" si="161"/>
        <v/>
      </c>
      <c r="AE1132" s="259" t="str">
        <f>IFERROR(IF(AND(Cal!P1132&gt;=Cal!$AG$5,Cal!P1132&lt;=Cal!$AH$5,PrintPayslip!$D$7=Cal!$Q1132),IF(LEN(P1132)&gt;0,P1132,0),""),"")</f>
        <v/>
      </c>
      <c r="AF1132" s="258" t="str">
        <f t="shared" si="155"/>
        <v/>
      </c>
    </row>
    <row r="1133" spans="2:32" x14ac:dyDescent="0.25">
      <c r="B1133" s="228">
        <v>1129</v>
      </c>
      <c r="C1133" s="247" t="str">
        <f>IF(LEN(INDEX(TaxData!$B$7:$D$4006,Cal!$B1133,Cal!C$3))&gt;0,INDEX(TaxData!$B$7:$D$4006,Cal!$B1133,Cal!C$3),"")</f>
        <v/>
      </c>
      <c r="D1133" s="247" t="str">
        <f>IF(LEN(INDEX(TaxData!$B$7:$D$4006,Cal!$B1133,Cal!D$3))&gt;0,INDEX(TaxData!$B$7:$D$4006,Cal!$B1133,Cal!D$3),"")</f>
        <v/>
      </c>
      <c r="E1133" s="247" t="str">
        <f>IF(LEN(INDEX(TaxData!$B$7:$D$4006,Cal!$B1133,Cal!E$3))&gt;0,INDEX(TaxData!$B$7:$D$4006,Cal!$B1133,Cal!E$3),"")</f>
        <v/>
      </c>
      <c r="F1133" s="230"/>
      <c r="H1133" s="234"/>
      <c r="I1133" s="234"/>
      <c r="J1133" s="234"/>
      <c r="K1133" s="234"/>
      <c r="O1133" s="228">
        <v>1129</v>
      </c>
      <c r="P1133" s="250" t="str">
        <f>IF(LEN(INDEX(DataInput!$B$6:$G$2005,Cal!$B1133,Cal!P$3))&gt;0,INDEX(DataInput!$B$6:$G$2005,Cal!$B1133,Cal!P$3),"")</f>
        <v/>
      </c>
      <c r="Q1133" s="251" t="str">
        <f>IF(LEN(INDEX(DataInput!$B$6:$G$2005,Cal!$B1133,Cal!Q$3))&gt;0,INDEX(DataInput!$B$6:$G$2005,Cal!$B1133,Cal!Q$3),"")</f>
        <v/>
      </c>
      <c r="R1133" s="252" t="str">
        <f>IF(LEN(INDEX(DataInput!$B$6:$G$2005,Cal!$B1133,Cal!R$3))&gt;0,INDEX(DataInput!$B$6:$G$2005,Cal!$B1133,Cal!R$3),"")</f>
        <v/>
      </c>
      <c r="S1133" s="251" t="str">
        <f>IF(LEN(INDEX(DataInput!$B$6:$G$2005,Cal!$B1133,Cal!S$3))&gt;0,INDEX(DataInput!$B$6:$G$2005,Cal!$B1133,Cal!S$3),"")</f>
        <v/>
      </c>
      <c r="T1133" s="253" t="str">
        <f>IF(LEN(INDEX(DataInput!$B$6:$G$2005,Cal!$B1133,Cal!T$3))&gt;0,INDEX(DataInput!$B$6:$G$2005,Cal!$B1133,Cal!T$3),"")</f>
        <v/>
      </c>
      <c r="U1133" s="254" t="str">
        <f>IF(LEN(INDEX(DataInput!$B$6:$G$2005,Cal!$B1133,Cal!U$3))&gt;0,INDEX(DataInput!$B$6:$G$2005,Cal!$B1133,Cal!U$3),"")</f>
        <v/>
      </c>
      <c r="V1133" s="262">
        <f t="shared" si="156"/>
        <v>0</v>
      </c>
      <c r="W1133" s="262" t="str">
        <f t="shared" si="157"/>
        <v/>
      </c>
      <c r="X1133" s="262" t="str">
        <f t="shared" si="158"/>
        <v/>
      </c>
      <c r="Y1133" s="257" t="str">
        <f t="shared" si="153"/>
        <v/>
      </c>
      <c r="Z1133" s="257" t="str">
        <f t="shared" si="154"/>
        <v/>
      </c>
      <c r="AA1133" s="258" t="str">
        <f t="shared" si="159"/>
        <v>No</v>
      </c>
      <c r="AB1133" s="259" t="str">
        <f>IFERROR(IF(COUNTIF($P$4:P1133,P1133)=1,P1133,""),"")</f>
        <v/>
      </c>
      <c r="AC1133" s="259" t="str">
        <f t="shared" si="160"/>
        <v/>
      </c>
      <c r="AD1133" s="259" t="str">
        <f t="shared" si="161"/>
        <v/>
      </c>
      <c r="AE1133" s="259" t="str">
        <f>IFERROR(IF(AND(Cal!P1133&gt;=Cal!$AG$5,Cal!P1133&lt;=Cal!$AH$5,PrintPayslip!$D$7=Cal!$Q1133),IF(LEN(P1133)&gt;0,P1133,0),""),"")</f>
        <v/>
      </c>
      <c r="AF1133" s="258" t="str">
        <f t="shared" si="155"/>
        <v/>
      </c>
    </row>
    <row r="1134" spans="2:32" x14ac:dyDescent="0.25">
      <c r="B1134" s="228">
        <v>1130</v>
      </c>
      <c r="C1134" s="247" t="str">
        <f>IF(LEN(INDEX(TaxData!$B$7:$D$4006,Cal!$B1134,Cal!C$3))&gt;0,INDEX(TaxData!$B$7:$D$4006,Cal!$B1134,Cal!C$3),"")</f>
        <v/>
      </c>
      <c r="D1134" s="247" t="str">
        <f>IF(LEN(INDEX(TaxData!$B$7:$D$4006,Cal!$B1134,Cal!D$3))&gt;0,INDEX(TaxData!$B$7:$D$4006,Cal!$B1134,Cal!D$3),"")</f>
        <v/>
      </c>
      <c r="E1134" s="247" t="str">
        <f>IF(LEN(INDEX(TaxData!$B$7:$D$4006,Cal!$B1134,Cal!E$3))&gt;0,INDEX(TaxData!$B$7:$D$4006,Cal!$B1134,Cal!E$3),"")</f>
        <v/>
      </c>
      <c r="F1134" s="230"/>
      <c r="H1134" s="234"/>
      <c r="I1134" s="234"/>
      <c r="J1134" s="234"/>
      <c r="K1134" s="234"/>
      <c r="O1134" s="228">
        <v>1130</v>
      </c>
      <c r="P1134" s="250" t="str">
        <f>IF(LEN(INDEX(DataInput!$B$6:$G$2005,Cal!$B1134,Cal!P$3))&gt;0,INDEX(DataInput!$B$6:$G$2005,Cal!$B1134,Cal!P$3),"")</f>
        <v/>
      </c>
      <c r="Q1134" s="251" t="str">
        <f>IF(LEN(INDEX(DataInput!$B$6:$G$2005,Cal!$B1134,Cal!Q$3))&gt;0,INDEX(DataInput!$B$6:$G$2005,Cal!$B1134,Cal!Q$3),"")</f>
        <v/>
      </c>
      <c r="R1134" s="252" t="str">
        <f>IF(LEN(INDEX(DataInput!$B$6:$G$2005,Cal!$B1134,Cal!R$3))&gt;0,INDEX(DataInput!$B$6:$G$2005,Cal!$B1134,Cal!R$3),"")</f>
        <v/>
      </c>
      <c r="S1134" s="251" t="str">
        <f>IF(LEN(INDEX(DataInput!$B$6:$G$2005,Cal!$B1134,Cal!S$3))&gt;0,INDEX(DataInput!$B$6:$G$2005,Cal!$B1134,Cal!S$3),"")</f>
        <v/>
      </c>
      <c r="T1134" s="253" t="str">
        <f>IF(LEN(INDEX(DataInput!$B$6:$G$2005,Cal!$B1134,Cal!T$3))&gt;0,INDEX(DataInput!$B$6:$G$2005,Cal!$B1134,Cal!T$3),"")</f>
        <v/>
      </c>
      <c r="U1134" s="254" t="str">
        <f>IF(LEN(INDEX(DataInput!$B$6:$G$2005,Cal!$B1134,Cal!U$3))&gt;0,INDEX(DataInput!$B$6:$G$2005,Cal!$B1134,Cal!U$3),"")</f>
        <v/>
      </c>
      <c r="V1134" s="262">
        <f t="shared" si="156"/>
        <v>0</v>
      </c>
      <c r="W1134" s="262" t="str">
        <f t="shared" si="157"/>
        <v/>
      </c>
      <c r="X1134" s="262" t="str">
        <f t="shared" si="158"/>
        <v/>
      </c>
      <c r="Y1134" s="257" t="str">
        <f t="shared" si="153"/>
        <v/>
      </c>
      <c r="Z1134" s="257" t="str">
        <f t="shared" si="154"/>
        <v/>
      </c>
      <c r="AA1134" s="258" t="str">
        <f t="shared" si="159"/>
        <v>No</v>
      </c>
      <c r="AB1134" s="259" t="str">
        <f>IFERROR(IF(COUNTIF($P$4:P1134,P1134)=1,P1134,""),"")</f>
        <v/>
      </c>
      <c r="AC1134" s="259" t="str">
        <f t="shared" si="160"/>
        <v/>
      </c>
      <c r="AD1134" s="259" t="str">
        <f t="shared" si="161"/>
        <v/>
      </c>
      <c r="AE1134" s="259" t="str">
        <f>IFERROR(IF(AND(Cal!P1134&gt;=Cal!$AG$5,Cal!P1134&lt;=Cal!$AH$5,PrintPayslip!$D$7=Cal!$Q1134),IF(LEN(P1134)&gt;0,P1134,0),""),"")</f>
        <v/>
      </c>
      <c r="AF1134" s="258" t="str">
        <f t="shared" si="155"/>
        <v/>
      </c>
    </row>
    <row r="1135" spans="2:32" x14ac:dyDescent="0.25">
      <c r="B1135" s="228">
        <v>1131</v>
      </c>
      <c r="C1135" s="247" t="str">
        <f>IF(LEN(INDEX(TaxData!$B$7:$D$4006,Cal!$B1135,Cal!C$3))&gt;0,INDEX(TaxData!$B$7:$D$4006,Cal!$B1135,Cal!C$3),"")</f>
        <v/>
      </c>
      <c r="D1135" s="247" t="str">
        <f>IF(LEN(INDEX(TaxData!$B$7:$D$4006,Cal!$B1135,Cal!D$3))&gt;0,INDEX(TaxData!$B$7:$D$4006,Cal!$B1135,Cal!D$3),"")</f>
        <v/>
      </c>
      <c r="E1135" s="247" t="str">
        <f>IF(LEN(INDEX(TaxData!$B$7:$D$4006,Cal!$B1135,Cal!E$3))&gt;0,INDEX(TaxData!$B$7:$D$4006,Cal!$B1135,Cal!E$3),"")</f>
        <v/>
      </c>
      <c r="F1135" s="230"/>
      <c r="H1135" s="234"/>
      <c r="I1135" s="234"/>
      <c r="J1135" s="234"/>
      <c r="K1135" s="234"/>
      <c r="O1135" s="228">
        <v>1131</v>
      </c>
      <c r="P1135" s="250" t="str">
        <f>IF(LEN(INDEX(DataInput!$B$6:$G$2005,Cal!$B1135,Cal!P$3))&gt;0,INDEX(DataInput!$B$6:$G$2005,Cal!$B1135,Cal!P$3),"")</f>
        <v/>
      </c>
      <c r="Q1135" s="251" t="str">
        <f>IF(LEN(INDEX(DataInput!$B$6:$G$2005,Cal!$B1135,Cal!Q$3))&gt;0,INDEX(DataInput!$B$6:$G$2005,Cal!$B1135,Cal!Q$3),"")</f>
        <v/>
      </c>
      <c r="R1135" s="252" t="str">
        <f>IF(LEN(INDEX(DataInput!$B$6:$G$2005,Cal!$B1135,Cal!R$3))&gt;0,INDEX(DataInput!$B$6:$G$2005,Cal!$B1135,Cal!R$3),"")</f>
        <v/>
      </c>
      <c r="S1135" s="251" t="str">
        <f>IF(LEN(INDEX(DataInput!$B$6:$G$2005,Cal!$B1135,Cal!S$3))&gt;0,INDEX(DataInput!$B$6:$G$2005,Cal!$B1135,Cal!S$3),"")</f>
        <v/>
      </c>
      <c r="T1135" s="253" t="str">
        <f>IF(LEN(INDEX(DataInput!$B$6:$G$2005,Cal!$B1135,Cal!T$3))&gt;0,INDEX(DataInput!$B$6:$G$2005,Cal!$B1135,Cal!T$3),"")</f>
        <v/>
      </c>
      <c r="U1135" s="254" t="str">
        <f>IF(LEN(INDEX(DataInput!$B$6:$G$2005,Cal!$B1135,Cal!U$3))&gt;0,INDEX(DataInput!$B$6:$G$2005,Cal!$B1135,Cal!U$3),"")</f>
        <v/>
      </c>
      <c r="V1135" s="262">
        <f t="shared" si="156"/>
        <v>0</v>
      </c>
      <c r="W1135" s="262" t="str">
        <f t="shared" si="157"/>
        <v/>
      </c>
      <c r="X1135" s="262" t="str">
        <f t="shared" si="158"/>
        <v/>
      </c>
      <c r="Y1135" s="257" t="str">
        <f t="shared" si="153"/>
        <v/>
      </c>
      <c r="Z1135" s="257" t="str">
        <f t="shared" si="154"/>
        <v/>
      </c>
      <c r="AA1135" s="258" t="str">
        <f t="shared" si="159"/>
        <v>No</v>
      </c>
      <c r="AB1135" s="259" t="str">
        <f>IFERROR(IF(COUNTIF($P$4:P1135,P1135)=1,P1135,""),"")</f>
        <v/>
      </c>
      <c r="AC1135" s="259" t="str">
        <f t="shared" si="160"/>
        <v/>
      </c>
      <c r="AD1135" s="259" t="str">
        <f t="shared" si="161"/>
        <v/>
      </c>
      <c r="AE1135" s="259" t="str">
        <f>IFERROR(IF(AND(Cal!P1135&gt;=Cal!$AG$5,Cal!P1135&lt;=Cal!$AH$5,PrintPayslip!$D$7=Cal!$Q1135),IF(LEN(P1135)&gt;0,P1135,0),""),"")</f>
        <v/>
      </c>
      <c r="AF1135" s="258" t="str">
        <f t="shared" si="155"/>
        <v/>
      </c>
    </row>
    <row r="1136" spans="2:32" x14ac:dyDescent="0.25">
      <c r="B1136" s="228">
        <v>1132</v>
      </c>
      <c r="C1136" s="247" t="str">
        <f>IF(LEN(INDEX(TaxData!$B$7:$D$4006,Cal!$B1136,Cal!C$3))&gt;0,INDEX(TaxData!$B$7:$D$4006,Cal!$B1136,Cal!C$3),"")</f>
        <v/>
      </c>
      <c r="D1136" s="247" t="str">
        <f>IF(LEN(INDEX(TaxData!$B$7:$D$4006,Cal!$B1136,Cal!D$3))&gt;0,INDEX(TaxData!$B$7:$D$4006,Cal!$B1136,Cal!D$3),"")</f>
        <v/>
      </c>
      <c r="E1136" s="247" t="str">
        <f>IF(LEN(INDEX(TaxData!$B$7:$D$4006,Cal!$B1136,Cal!E$3))&gt;0,INDEX(TaxData!$B$7:$D$4006,Cal!$B1136,Cal!E$3),"")</f>
        <v/>
      </c>
      <c r="F1136" s="230"/>
      <c r="H1136" s="234"/>
      <c r="I1136" s="234"/>
      <c r="J1136" s="234"/>
      <c r="K1136" s="234"/>
      <c r="O1136" s="228">
        <v>1132</v>
      </c>
      <c r="P1136" s="250" t="str">
        <f>IF(LEN(INDEX(DataInput!$B$6:$G$2005,Cal!$B1136,Cal!P$3))&gt;0,INDEX(DataInput!$B$6:$G$2005,Cal!$B1136,Cal!P$3),"")</f>
        <v/>
      </c>
      <c r="Q1136" s="251" t="str">
        <f>IF(LEN(INDEX(DataInput!$B$6:$G$2005,Cal!$B1136,Cal!Q$3))&gt;0,INDEX(DataInput!$B$6:$G$2005,Cal!$B1136,Cal!Q$3),"")</f>
        <v/>
      </c>
      <c r="R1136" s="252" t="str">
        <f>IF(LEN(INDEX(DataInput!$B$6:$G$2005,Cal!$B1136,Cal!R$3))&gt;0,INDEX(DataInput!$B$6:$G$2005,Cal!$B1136,Cal!R$3),"")</f>
        <v/>
      </c>
      <c r="S1136" s="251" t="str">
        <f>IF(LEN(INDEX(DataInput!$B$6:$G$2005,Cal!$B1136,Cal!S$3))&gt;0,INDEX(DataInput!$B$6:$G$2005,Cal!$B1136,Cal!S$3),"")</f>
        <v/>
      </c>
      <c r="T1136" s="253" t="str">
        <f>IF(LEN(INDEX(DataInput!$B$6:$G$2005,Cal!$B1136,Cal!T$3))&gt;0,INDEX(DataInput!$B$6:$G$2005,Cal!$B1136,Cal!T$3),"")</f>
        <v/>
      </c>
      <c r="U1136" s="254" t="str">
        <f>IF(LEN(INDEX(DataInput!$B$6:$G$2005,Cal!$B1136,Cal!U$3))&gt;0,INDEX(DataInput!$B$6:$G$2005,Cal!$B1136,Cal!U$3),"")</f>
        <v/>
      </c>
      <c r="V1136" s="262">
        <f t="shared" si="156"/>
        <v>0</v>
      </c>
      <c r="W1136" s="262" t="str">
        <f t="shared" si="157"/>
        <v/>
      </c>
      <c r="X1136" s="262" t="str">
        <f t="shared" si="158"/>
        <v/>
      </c>
      <c r="Y1136" s="257" t="str">
        <f t="shared" si="153"/>
        <v/>
      </c>
      <c r="Z1136" s="257" t="str">
        <f t="shared" si="154"/>
        <v/>
      </c>
      <c r="AA1136" s="258" t="str">
        <f t="shared" si="159"/>
        <v>No</v>
      </c>
      <c r="AB1136" s="259" t="str">
        <f>IFERROR(IF(COUNTIF($P$4:P1136,P1136)=1,P1136,""),"")</f>
        <v/>
      </c>
      <c r="AC1136" s="259" t="str">
        <f t="shared" si="160"/>
        <v/>
      </c>
      <c r="AD1136" s="259" t="str">
        <f t="shared" si="161"/>
        <v/>
      </c>
      <c r="AE1136" s="259" t="str">
        <f>IFERROR(IF(AND(Cal!P1136&gt;=Cal!$AG$5,Cal!P1136&lt;=Cal!$AH$5,PrintPayslip!$D$7=Cal!$Q1136),IF(LEN(P1136)&gt;0,P1136,0),""),"")</f>
        <v/>
      </c>
      <c r="AF1136" s="258" t="str">
        <f t="shared" si="155"/>
        <v/>
      </c>
    </row>
    <row r="1137" spans="2:32" x14ac:dyDescent="0.25">
      <c r="B1137" s="228">
        <v>1133</v>
      </c>
      <c r="C1137" s="247" t="str">
        <f>IF(LEN(INDEX(TaxData!$B$7:$D$4006,Cal!$B1137,Cal!C$3))&gt;0,INDEX(TaxData!$B$7:$D$4006,Cal!$B1137,Cal!C$3),"")</f>
        <v/>
      </c>
      <c r="D1137" s="247" t="str">
        <f>IF(LEN(INDEX(TaxData!$B$7:$D$4006,Cal!$B1137,Cal!D$3))&gt;0,INDEX(TaxData!$B$7:$D$4006,Cal!$B1137,Cal!D$3),"")</f>
        <v/>
      </c>
      <c r="E1137" s="247" t="str">
        <f>IF(LEN(INDEX(TaxData!$B$7:$D$4006,Cal!$B1137,Cal!E$3))&gt;0,INDEX(TaxData!$B$7:$D$4006,Cal!$B1137,Cal!E$3),"")</f>
        <v/>
      </c>
      <c r="F1137" s="230"/>
      <c r="H1137" s="234"/>
      <c r="I1137" s="234"/>
      <c r="J1137" s="234"/>
      <c r="K1137" s="234"/>
      <c r="O1137" s="228">
        <v>1133</v>
      </c>
      <c r="P1137" s="250" t="str">
        <f>IF(LEN(INDEX(DataInput!$B$6:$G$2005,Cal!$B1137,Cal!P$3))&gt;0,INDEX(DataInput!$B$6:$G$2005,Cal!$B1137,Cal!P$3),"")</f>
        <v/>
      </c>
      <c r="Q1137" s="251" t="str">
        <f>IF(LEN(INDEX(DataInput!$B$6:$G$2005,Cal!$B1137,Cal!Q$3))&gt;0,INDEX(DataInput!$B$6:$G$2005,Cal!$B1137,Cal!Q$3),"")</f>
        <v/>
      </c>
      <c r="R1137" s="252" t="str">
        <f>IF(LEN(INDEX(DataInput!$B$6:$G$2005,Cal!$B1137,Cal!R$3))&gt;0,INDEX(DataInput!$B$6:$G$2005,Cal!$B1137,Cal!R$3),"")</f>
        <v/>
      </c>
      <c r="S1137" s="251" t="str">
        <f>IF(LEN(INDEX(DataInput!$B$6:$G$2005,Cal!$B1137,Cal!S$3))&gt;0,INDEX(DataInput!$B$6:$G$2005,Cal!$B1137,Cal!S$3),"")</f>
        <v/>
      </c>
      <c r="T1137" s="253" t="str">
        <f>IF(LEN(INDEX(DataInput!$B$6:$G$2005,Cal!$B1137,Cal!T$3))&gt;0,INDEX(DataInput!$B$6:$G$2005,Cal!$B1137,Cal!T$3),"")</f>
        <v/>
      </c>
      <c r="U1137" s="254" t="str">
        <f>IF(LEN(INDEX(DataInput!$B$6:$G$2005,Cal!$B1137,Cal!U$3))&gt;0,INDEX(DataInput!$B$6:$G$2005,Cal!$B1137,Cal!U$3),"")</f>
        <v/>
      </c>
      <c r="V1137" s="262">
        <f t="shared" si="156"/>
        <v>0</v>
      </c>
      <c r="W1137" s="262" t="str">
        <f t="shared" si="157"/>
        <v/>
      </c>
      <c r="X1137" s="262" t="str">
        <f t="shared" si="158"/>
        <v/>
      </c>
      <c r="Y1137" s="257" t="str">
        <f t="shared" si="153"/>
        <v/>
      </c>
      <c r="Z1137" s="257" t="str">
        <f t="shared" si="154"/>
        <v/>
      </c>
      <c r="AA1137" s="258" t="str">
        <f t="shared" si="159"/>
        <v>No</v>
      </c>
      <c r="AB1137" s="259" t="str">
        <f>IFERROR(IF(COUNTIF($P$4:P1137,P1137)=1,P1137,""),"")</f>
        <v/>
      </c>
      <c r="AC1137" s="259" t="str">
        <f t="shared" si="160"/>
        <v/>
      </c>
      <c r="AD1137" s="259" t="str">
        <f t="shared" si="161"/>
        <v/>
      </c>
      <c r="AE1137" s="259" t="str">
        <f>IFERROR(IF(AND(Cal!P1137&gt;=Cal!$AG$5,Cal!P1137&lt;=Cal!$AH$5,PrintPayslip!$D$7=Cal!$Q1137),IF(LEN(P1137)&gt;0,P1137,0),""),"")</f>
        <v/>
      </c>
      <c r="AF1137" s="258" t="str">
        <f t="shared" si="155"/>
        <v/>
      </c>
    </row>
    <row r="1138" spans="2:32" x14ac:dyDescent="0.25">
      <c r="B1138" s="228">
        <v>1134</v>
      </c>
      <c r="C1138" s="247" t="str">
        <f>IF(LEN(INDEX(TaxData!$B$7:$D$4006,Cal!$B1138,Cal!C$3))&gt;0,INDEX(TaxData!$B$7:$D$4006,Cal!$B1138,Cal!C$3),"")</f>
        <v/>
      </c>
      <c r="D1138" s="247" t="str">
        <f>IF(LEN(INDEX(TaxData!$B$7:$D$4006,Cal!$B1138,Cal!D$3))&gt;0,INDEX(TaxData!$B$7:$D$4006,Cal!$B1138,Cal!D$3),"")</f>
        <v/>
      </c>
      <c r="E1138" s="247" t="str">
        <f>IF(LEN(INDEX(TaxData!$B$7:$D$4006,Cal!$B1138,Cal!E$3))&gt;0,INDEX(TaxData!$B$7:$D$4006,Cal!$B1138,Cal!E$3),"")</f>
        <v/>
      </c>
      <c r="F1138" s="230"/>
      <c r="H1138" s="234"/>
      <c r="I1138" s="234"/>
      <c r="J1138" s="234"/>
      <c r="K1138" s="234"/>
      <c r="O1138" s="228">
        <v>1134</v>
      </c>
      <c r="P1138" s="250" t="str">
        <f>IF(LEN(INDEX(DataInput!$B$6:$G$2005,Cal!$B1138,Cal!P$3))&gt;0,INDEX(DataInput!$B$6:$G$2005,Cal!$B1138,Cal!P$3),"")</f>
        <v/>
      </c>
      <c r="Q1138" s="251" t="str">
        <f>IF(LEN(INDEX(DataInput!$B$6:$G$2005,Cal!$B1138,Cal!Q$3))&gt;0,INDEX(DataInput!$B$6:$G$2005,Cal!$B1138,Cal!Q$3),"")</f>
        <v/>
      </c>
      <c r="R1138" s="252" t="str">
        <f>IF(LEN(INDEX(DataInput!$B$6:$G$2005,Cal!$B1138,Cal!R$3))&gt;0,INDEX(DataInput!$B$6:$G$2005,Cal!$B1138,Cal!R$3),"")</f>
        <v/>
      </c>
      <c r="S1138" s="251" t="str">
        <f>IF(LEN(INDEX(DataInput!$B$6:$G$2005,Cal!$B1138,Cal!S$3))&gt;0,INDEX(DataInput!$B$6:$G$2005,Cal!$B1138,Cal!S$3),"")</f>
        <v/>
      </c>
      <c r="T1138" s="253" t="str">
        <f>IF(LEN(INDEX(DataInput!$B$6:$G$2005,Cal!$B1138,Cal!T$3))&gt;0,INDEX(DataInput!$B$6:$G$2005,Cal!$B1138,Cal!T$3),"")</f>
        <v/>
      </c>
      <c r="U1138" s="254" t="str">
        <f>IF(LEN(INDEX(DataInput!$B$6:$G$2005,Cal!$B1138,Cal!U$3))&gt;0,INDEX(DataInput!$B$6:$G$2005,Cal!$B1138,Cal!U$3),"")</f>
        <v/>
      </c>
      <c r="V1138" s="262">
        <f t="shared" si="156"/>
        <v>0</v>
      </c>
      <c r="W1138" s="262" t="str">
        <f t="shared" si="157"/>
        <v/>
      </c>
      <c r="X1138" s="262" t="str">
        <f t="shared" si="158"/>
        <v/>
      </c>
      <c r="Y1138" s="257" t="str">
        <f t="shared" si="153"/>
        <v/>
      </c>
      <c r="Z1138" s="257" t="str">
        <f t="shared" si="154"/>
        <v/>
      </c>
      <c r="AA1138" s="258" t="str">
        <f t="shared" si="159"/>
        <v>No</v>
      </c>
      <c r="AB1138" s="259" t="str">
        <f>IFERROR(IF(COUNTIF($P$4:P1138,P1138)=1,P1138,""),"")</f>
        <v/>
      </c>
      <c r="AC1138" s="259" t="str">
        <f t="shared" si="160"/>
        <v/>
      </c>
      <c r="AD1138" s="259" t="str">
        <f t="shared" si="161"/>
        <v/>
      </c>
      <c r="AE1138" s="259" t="str">
        <f>IFERROR(IF(AND(Cal!P1138&gt;=Cal!$AG$5,Cal!P1138&lt;=Cal!$AH$5,PrintPayslip!$D$7=Cal!$Q1138),IF(LEN(P1138)&gt;0,P1138,0),""),"")</f>
        <v/>
      </c>
      <c r="AF1138" s="258" t="str">
        <f t="shared" si="155"/>
        <v/>
      </c>
    </row>
    <row r="1139" spans="2:32" x14ac:dyDescent="0.25">
      <c r="B1139" s="228">
        <v>1135</v>
      </c>
      <c r="C1139" s="247" t="str">
        <f>IF(LEN(INDEX(TaxData!$B$7:$D$4006,Cal!$B1139,Cal!C$3))&gt;0,INDEX(TaxData!$B$7:$D$4006,Cal!$B1139,Cal!C$3),"")</f>
        <v/>
      </c>
      <c r="D1139" s="247" t="str">
        <f>IF(LEN(INDEX(TaxData!$B$7:$D$4006,Cal!$B1139,Cal!D$3))&gt;0,INDEX(TaxData!$B$7:$D$4006,Cal!$B1139,Cal!D$3),"")</f>
        <v/>
      </c>
      <c r="E1139" s="247" t="str">
        <f>IF(LEN(INDEX(TaxData!$B$7:$D$4006,Cal!$B1139,Cal!E$3))&gt;0,INDEX(TaxData!$B$7:$D$4006,Cal!$B1139,Cal!E$3),"")</f>
        <v/>
      </c>
      <c r="F1139" s="230"/>
      <c r="H1139" s="234"/>
      <c r="I1139" s="234"/>
      <c r="J1139" s="234"/>
      <c r="K1139" s="234"/>
      <c r="O1139" s="228">
        <v>1135</v>
      </c>
      <c r="P1139" s="250" t="str">
        <f>IF(LEN(INDEX(DataInput!$B$6:$G$2005,Cal!$B1139,Cal!P$3))&gt;0,INDEX(DataInput!$B$6:$G$2005,Cal!$B1139,Cal!P$3),"")</f>
        <v/>
      </c>
      <c r="Q1139" s="251" t="str">
        <f>IF(LEN(INDEX(DataInput!$B$6:$G$2005,Cal!$B1139,Cal!Q$3))&gt;0,INDEX(DataInput!$B$6:$G$2005,Cal!$B1139,Cal!Q$3),"")</f>
        <v/>
      </c>
      <c r="R1139" s="252" t="str">
        <f>IF(LEN(INDEX(DataInput!$B$6:$G$2005,Cal!$B1139,Cal!R$3))&gt;0,INDEX(DataInput!$B$6:$G$2005,Cal!$B1139,Cal!R$3),"")</f>
        <v/>
      </c>
      <c r="S1139" s="251" t="str">
        <f>IF(LEN(INDEX(DataInput!$B$6:$G$2005,Cal!$B1139,Cal!S$3))&gt;0,INDEX(DataInput!$B$6:$G$2005,Cal!$B1139,Cal!S$3),"")</f>
        <v/>
      </c>
      <c r="T1139" s="253" t="str">
        <f>IF(LEN(INDEX(DataInput!$B$6:$G$2005,Cal!$B1139,Cal!T$3))&gt;0,INDEX(DataInput!$B$6:$G$2005,Cal!$B1139,Cal!T$3),"")</f>
        <v/>
      </c>
      <c r="U1139" s="254" t="str">
        <f>IF(LEN(INDEX(DataInput!$B$6:$G$2005,Cal!$B1139,Cal!U$3))&gt;0,INDEX(DataInput!$B$6:$G$2005,Cal!$B1139,Cal!U$3),"")</f>
        <v/>
      </c>
      <c r="V1139" s="262">
        <f t="shared" si="156"/>
        <v>0</v>
      </c>
      <c r="W1139" s="262" t="str">
        <f t="shared" si="157"/>
        <v/>
      </c>
      <c r="X1139" s="262" t="str">
        <f t="shared" si="158"/>
        <v/>
      </c>
      <c r="Y1139" s="257" t="str">
        <f t="shared" si="153"/>
        <v/>
      </c>
      <c r="Z1139" s="257" t="str">
        <f t="shared" si="154"/>
        <v/>
      </c>
      <c r="AA1139" s="258" t="str">
        <f t="shared" si="159"/>
        <v>No</v>
      </c>
      <c r="AB1139" s="259" t="str">
        <f>IFERROR(IF(COUNTIF($P$4:P1139,P1139)=1,P1139,""),"")</f>
        <v/>
      </c>
      <c r="AC1139" s="259" t="str">
        <f t="shared" si="160"/>
        <v/>
      </c>
      <c r="AD1139" s="259" t="str">
        <f t="shared" si="161"/>
        <v/>
      </c>
      <c r="AE1139" s="259" t="str">
        <f>IFERROR(IF(AND(Cal!P1139&gt;=Cal!$AG$5,Cal!P1139&lt;=Cal!$AH$5,PrintPayslip!$D$7=Cal!$Q1139),IF(LEN(P1139)&gt;0,P1139,0),""),"")</f>
        <v/>
      </c>
      <c r="AF1139" s="258" t="str">
        <f t="shared" si="155"/>
        <v/>
      </c>
    </row>
    <row r="1140" spans="2:32" x14ac:dyDescent="0.25">
      <c r="B1140" s="228">
        <v>1136</v>
      </c>
      <c r="C1140" s="247" t="str">
        <f>IF(LEN(INDEX(TaxData!$B$7:$D$4006,Cal!$B1140,Cal!C$3))&gt;0,INDEX(TaxData!$B$7:$D$4006,Cal!$B1140,Cal!C$3),"")</f>
        <v/>
      </c>
      <c r="D1140" s="247" t="str">
        <f>IF(LEN(INDEX(TaxData!$B$7:$D$4006,Cal!$B1140,Cal!D$3))&gt;0,INDEX(TaxData!$B$7:$D$4006,Cal!$B1140,Cal!D$3),"")</f>
        <v/>
      </c>
      <c r="E1140" s="247" t="str">
        <f>IF(LEN(INDEX(TaxData!$B$7:$D$4006,Cal!$B1140,Cal!E$3))&gt;0,INDEX(TaxData!$B$7:$D$4006,Cal!$B1140,Cal!E$3),"")</f>
        <v/>
      </c>
      <c r="F1140" s="230"/>
      <c r="H1140" s="234"/>
      <c r="I1140" s="234"/>
      <c r="J1140" s="234"/>
      <c r="K1140" s="234"/>
      <c r="O1140" s="228">
        <v>1136</v>
      </c>
      <c r="P1140" s="250" t="str">
        <f>IF(LEN(INDEX(DataInput!$B$6:$G$2005,Cal!$B1140,Cal!P$3))&gt;0,INDEX(DataInput!$B$6:$G$2005,Cal!$B1140,Cal!P$3),"")</f>
        <v/>
      </c>
      <c r="Q1140" s="251" t="str">
        <f>IF(LEN(INDEX(DataInput!$B$6:$G$2005,Cal!$B1140,Cal!Q$3))&gt;0,INDEX(DataInput!$B$6:$G$2005,Cal!$B1140,Cal!Q$3),"")</f>
        <v/>
      </c>
      <c r="R1140" s="252" t="str">
        <f>IF(LEN(INDEX(DataInput!$B$6:$G$2005,Cal!$B1140,Cal!R$3))&gt;0,INDEX(DataInput!$B$6:$G$2005,Cal!$B1140,Cal!R$3),"")</f>
        <v/>
      </c>
      <c r="S1140" s="251" t="str">
        <f>IF(LEN(INDEX(DataInput!$B$6:$G$2005,Cal!$B1140,Cal!S$3))&gt;0,INDEX(DataInput!$B$6:$G$2005,Cal!$B1140,Cal!S$3),"")</f>
        <v/>
      </c>
      <c r="T1140" s="253" t="str">
        <f>IF(LEN(INDEX(DataInput!$B$6:$G$2005,Cal!$B1140,Cal!T$3))&gt;0,INDEX(DataInput!$B$6:$G$2005,Cal!$B1140,Cal!T$3),"")</f>
        <v/>
      </c>
      <c r="U1140" s="254" t="str">
        <f>IF(LEN(INDEX(DataInput!$B$6:$G$2005,Cal!$B1140,Cal!U$3))&gt;0,INDEX(DataInput!$B$6:$G$2005,Cal!$B1140,Cal!U$3),"")</f>
        <v/>
      </c>
      <c r="V1140" s="262">
        <f t="shared" si="156"/>
        <v>0</v>
      </c>
      <c r="W1140" s="262" t="str">
        <f t="shared" si="157"/>
        <v/>
      </c>
      <c r="X1140" s="262" t="str">
        <f t="shared" si="158"/>
        <v/>
      </c>
      <c r="Y1140" s="257" t="str">
        <f t="shared" si="153"/>
        <v/>
      </c>
      <c r="Z1140" s="257" t="str">
        <f t="shared" si="154"/>
        <v/>
      </c>
      <c r="AA1140" s="258" t="str">
        <f t="shared" si="159"/>
        <v>No</v>
      </c>
      <c r="AB1140" s="259" t="str">
        <f>IFERROR(IF(COUNTIF($P$4:P1140,P1140)=1,P1140,""),"")</f>
        <v/>
      </c>
      <c r="AC1140" s="259" t="str">
        <f t="shared" si="160"/>
        <v/>
      </c>
      <c r="AD1140" s="259" t="str">
        <f t="shared" si="161"/>
        <v/>
      </c>
      <c r="AE1140" s="259" t="str">
        <f>IFERROR(IF(AND(Cal!P1140&gt;=Cal!$AG$5,Cal!P1140&lt;=Cal!$AH$5,PrintPayslip!$D$7=Cal!$Q1140),IF(LEN(P1140)&gt;0,P1140,0),""),"")</f>
        <v/>
      </c>
      <c r="AF1140" s="258" t="str">
        <f t="shared" si="155"/>
        <v/>
      </c>
    </row>
    <row r="1141" spans="2:32" x14ac:dyDescent="0.25">
      <c r="B1141" s="228">
        <v>1137</v>
      </c>
      <c r="C1141" s="247" t="str">
        <f>IF(LEN(INDEX(TaxData!$B$7:$D$4006,Cal!$B1141,Cal!C$3))&gt;0,INDEX(TaxData!$B$7:$D$4006,Cal!$B1141,Cal!C$3),"")</f>
        <v/>
      </c>
      <c r="D1141" s="247" t="str">
        <f>IF(LEN(INDEX(TaxData!$B$7:$D$4006,Cal!$B1141,Cal!D$3))&gt;0,INDEX(TaxData!$B$7:$D$4006,Cal!$B1141,Cal!D$3),"")</f>
        <v/>
      </c>
      <c r="E1141" s="247" t="str">
        <f>IF(LEN(INDEX(TaxData!$B$7:$D$4006,Cal!$B1141,Cal!E$3))&gt;0,INDEX(TaxData!$B$7:$D$4006,Cal!$B1141,Cal!E$3),"")</f>
        <v/>
      </c>
      <c r="F1141" s="230"/>
      <c r="H1141" s="234"/>
      <c r="I1141" s="234"/>
      <c r="J1141" s="234"/>
      <c r="K1141" s="234"/>
      <c r="O1141" s="228">
        <v>1137</v>
      </c>
      <c r="P1141" s="250" t="str">
        <f>IF(LEN(INDEX(DataInput!$B$6:$G$2005,Cal!$B1141,Cal!P$3))&gt;0,INDEX(DataInput!$B$6:$G$2005,Cal!$B1141,Cal!P$3),"")</f>
        <v/>
      </c>
      <c r="Q1141" s="251" t="str">
        <f>IF(LEN(INDEX(DataInput!$B$6:$G$2005,Cal!$B1141,Cal!Q$3))&gt;0,INDEX(DataInput!$B$6:$G$2005,Cal!$B1141,Cal!Q$3),"")</f>
        <v/>
      </c>
      <c r="R1141" s="252" t="str">
        <f>IF(LEN(INDEX(DataInput!$B$6:$G$2005,Cal!$B1141,Cal!R$3))&gt;0,INDEX(DataInput!$B$6:$G$2005,Cal!$B1141,Cal!R$3),"")</f>
        <v/>
      </c>
      <c r="S1141" s="251" t="str">
        <f>IF(LEN(INDEX(DataInput!$B$6:$G$2005,Cal!$B1141,Cal!S$3))&gt;0,INDEX(DataInput!$B$6:$G$2005,Cal!$B1141,Cal!S$3),"")</f>
        <v/>
      </c>
      <c r="T1141" s="253" t="str">
        <f>IF(LEN(INDEX(DataInput!$B$6:$G$2005,Cal!$B1141,Cal!T$3))&gt;0,INDEX(DataInput!$B$6:$G$2005,Cal!$B1141,Cal!T$3),"")</f>
        <v/>
      </c>
      <c r="U1141" s="254" t="str">
        <f>IF(LEN(INDEX(DataInput!$B$6:$G$2005,Cal!$B1141,Cal!U$3))&gt;0,INDEX(DataInput!$B$6:$G$2005,Cal!$B1141,Cal!U$3),"")</f>
        <v/>
      </c>
      <c r="V1141" s="262">
        <f t="shared" si="156"/>
        <v>0</v>
      </c>
      <c r="W1141" s="262" t="str">
        <f t="shared" si="157"/>
        <v/>
      </c>
      <c r="X1141" s="262" t="str">
        <f t="shared" si="158"/>
        <v/>
      </c>
      <c r="Y1141" s="257" t="str">
        <f t="shared" si="153"/>
        <v/>
      </c>
      <c r="Z1141" s="257" t="str">
        <f t="shared" si="154"/>
        <v/>
      </c>
      <c r="AA1141" s="258" t="str">
        <f t="shared" si="159"/>
        <v>No</v>
      </c>
      <c r="AB1141" s="259" t="str">
        <f>IFERROR(IF(COUNTIF($P$4:P1141,P1141)=1,P1141,""),"")</f>
        <v/>
      </c>
      <c r="AC1141" s="259" t="str">
        <f t="shared" si="160"/>
        <v/>
      </c>
      <c r="AD1141" s="259" t="str">
        <f t="shared" si="161"/>
        <v/>
      </c>
      <c r="AE1141" s="259" t="str">
        <f>IFERROR(IF(AND(Cal!P1141&gt;=Cal!$AG$5,Cal!P1141&lt;=Cal!$AH$5,PrintPayslip!$D$7=Cal!$Q1141),IF(LEN(P1141)&gt;0,P1141,0),""),"")</f>
        <v/>
      </c>
      <c r="AF1141" s="258" t="str">
        <f t="shared" si="155"/>
        <v/>
      </c>
    </row>
    <row r="1142" spans="2:32" x14ac:dyDescent="0.25">
      <c r="B1142" s="228">
        <v>1138</v>
      </c>
      <c r="C1142" s="247" t="str">
        <f>IF(LEN(INDEX(TaxData!$B$7:$D$4006,Cal!$B1142,Cal!C$3))&gt;0,INDEX(TaxData!$B$7:$D$4006,Cal!$B1142,Cal!C$3),"")</f>
        <v/>
      </c>
      <c r="D1142" s="247" t="str">
        <f>IF(LEN(INDEX(TaxData!$B$7:$D$4006,Cal!$B1142,Cal!D$3))&gt;0,INDEX(TaxData!$B$7:$D$4006,Cal!$B1142,Cal!D$3),"")</f>
        <v/>
      </c>
      <c r="E1142" s="247" t="str">
        <f>IF(LEN(INDEX(TaxData!$B$7:$D$4006,Cal!$B1142,Cal!E$3))&gt;0,INDEX(TaxData!$B$7:$D$4006,Cal!$B1142,Cal!E$3),"")</f>
        <v/>
      </c>
      <c r="F1142" s="230"/>
      <c r="H1142" s="234"/>
      <c r="I1142" s="234"/>
      <c r="J1142" s="234"/>
      <c r="K1142" s="234"/>
      <c r="O1142" s="228">
        <v>1138</v>
      </c>
      <c r="P1142" s="250" t="str">
        <f>IF(LEN(INDEX(DataInput!$B$6:$G$2005,Cal!$B1142,Cal!P$3))&gt;0,INDEX(DataInput!$B$6:$G$2005,Cal!$B1142,Cal!P$3),"")</f>
        <v/>
      </c>
      <c r="Q1142" s="251" t="str">
        <f>IF(LEN(INDEX(DataInput!$B$6:$G$2005,Cal!$B1142,Cal!Q$3))&gt;0,INDEX(DataInput!$B$6:$G$2005,Cal!$B1142,Cal!Q$3),"")</f>
        <v/>
      </c>
      <c r="R1142" s="252" t="str">
        <f>IF(LEN(INDEX(DataInput!$B$6:$G$2005,Cal!$B1142,Cal!R$3))&gt;0,INDEX(DataInput!$B$6:$G$2005,Cal!$B1142,Cal!R$3),"")</f>
        <v/>
      </c>
      <c r="S1142" s="251" t="str">
        <f>IF(LEN(INDEX(DataInput!$B$6:$G$2005,Cal!$B1142,Cal!S$3))&gt;0,INDEX(DataInput!$B$6:$G$2005,Cal!$B1142,Cal!S$3),"")</f>
        <v/>
      </c>
      <c r="T1142" s="253" t="str">
        <f>IF(LEN(INDEX(DataInput!$B$6:$G$2005,Cal!$B1142,Cal!T$3))&gt;0,INDEX(DataInput!$B$6:$G$2005,Cal!$B1142,Cal!T$3),"")</f>
        <v/>
      </c>
      <c r="U1142" s="254" t="str">
        <f>IF(LEN(INDEX(DataInput!$B$6:$G$2005,Cal!$B1142,Cal!U$3))&gt;0,INDEX(DataInput!$B$6:$G$2005,Cal!$B1142,Cal!U$3),"")</f>
        <v/>
      </c>
      <c r="V1142" s="262">
        <f t="shared" si="156"/>
        <v>0</v>
      </c>
      <c r="W1142" s="262" t="str">
        <f t="shared" si="157"/>
        <v/>
      </c>
      <c r="X1142" s="262" t="str">
        <f t="shared" si="158"/>
        <v/>
      </c>
      <c r="Y1142" s="257" t="str">
        <f t="shared" si="153"/>
        <v/>
      </c>
      <c r="Z1142" s="257" t="str">
        <f t="shared" si="154"/>
        <v/>
      </c>
      <c r="AA1142" s="258" t="str">
        <f t="shared" si="159"/>
        <v>No</v>
      </c>
      <c r="AB1142" s="259" t="str">
        <f>IFERROR(IF(COUNTIF($P$4:P1142,P1142)=1,P1142,""),"")</f>
        <v/>
      </c>
      <c r="AC1142" s="259" t="str">
        <f t="shared" si="160"/>
        <v/>
      </c>
      <c r="AD1142" s="259" t="str">
        <f t="shared" si="161"/>
        <v/>
      </c>
      <c r="AE1142" s="259" t="str">
        <f>IFERROR(IF(AND(Cal!P1142&gt;=Cal!$AG$5,Cal!P1142&lt;=Cal!$AH$5,PrintPayslip!$D$7=Cal!$Q1142),IF(LEN(P1142)&gt;0,P1142,0),""),"")</f>
        <v/>
      </c>
      <c r="AF1142" s="258" t="str">
        <f t="shared" si="155"/>
        <v/>
      </c>
    </row>
    <row r="1143" spans="2:32" x14ac:dyDescent="0.25">
      <c r="B1143" s="228">
        <v>1139</v>
      </c>
      <c r="C1143" s="247" t="str">
        <f>IF(LEN(INDEX(TaxData!$B$7:$D$4006,Cal!$B1143,Cal!C$3))&gt;0,INDEX(TaxData!$B$7:$D$4006,Cal!$B1143,Cal!C$3),"")</f>
        <v/>
      </c>
      <c r="D1143" s="247" t="str">
        <f>IF(LEN(INDEX(TaxData!$B$7:$D$4006,Cal!$B1143,Cal!D$3))&gt;0,INDEX(TaxData!$B$7:$D$4006,Cal!$B1143,Cal!D$3),"")</f>
        <v/>
      </c>
      <c r="E1143" s="247" t="str">
        <f>IF(LEN(INDEX(TaxData!$B$7:$D$4006,Cal!$B1143,Cal!E$3))&gt;0,INDEX(TaxData!$B$7:$D$4006,Cal!$B1143,Cal!E$3),"")</f>
        <v/>
      </c>
      <c r="F1143" s="230"/>
      <c r="H1143" s="234"/>
      <c r="I1143" s="234"/>
      <c r="J1143" s="234"/>
      <c r="K1143" s="234"/>
      <c r="O1143" s="228">
        <v>1139</v>
      </c>
      <c r="P1143" s="250" t="str">
        <f>IF(LEN(INDEX(DataInput!$B$6:$G$2005,Cal!$B1143,Cal!P$3))&gt;0,INDEX(DataInput!$B$6:$G$2005,Cal!$B1143,Cal!P$3),"")</f>
        <v/>
      </c>
      <c r="Q1143" s="251" t="str">
        <f>IF(LEN(INDEX(DataInput!$B$6:$G$2005,Cal!$B1143,Cal!Q$3))&gt;0,INDEX(DataInput!$B$6:$G$2005,Cal!$B1143,Cal!Q$3),"")</f>
        <v/>
      </c>
      <c r="R1143" s="252" t="str">
        <f>IF(LEN(INDEX(DataInput!$B$6:$G$2005,Cal!$B1143,Cal!R$3))&gt;0,INDEX(DataInput!$B$6:$G$2005,Cal!$B1143,Cal!R$3),"")</f>
        <v/>
      </c>
      <c r="S1143" s="251" t="str">
        <f>IF(LEN(INDEX(DataInput!$B$6:$G$2005,Cal!$B1143,Cal!S$3))&gt;0,INDEX(DataInput!$B$6:$G$2005,Cal!$B1143,Cal!S$3),"")</f>
        <v/>
      </c>
      <c r="T1143" s="253" t="str">
        <f>IF(LEN(INDEX(DataInput!$B$6:$G$2005,Cal!$B1143,Cal!T$3))&gt;0,INDEX(DataInput!$B$6:$G$2005,Cal!$B1143,Cal!T$3),"")</f>
        <v/>
      </c>
      <c r="U1143" s="254" t="str">
        <f>IF(LEN(INDEX(DataInput!$B$6:$G$2005,Cal!$B1143,Cal!U$3))&gt;0,INDEX(DataInput!$B$6:$G$2005,Cal!$B1143,Cal!U$3),"")</f>
        <v/>
      </c>
      <c r="V1143" s="262">
        <f t="shared" si="156"/>
        <v>0</v>
      </c>
      <c r="W1143" s="262" t="str">
        <f t="shared" si="157"/>
        <v/>
      </c>
      <c r="X1143" s="262" t="str">
        <f t="shared" si="158"/>
        <v/>
      </c>
      <c r="Y1143" s="257" t="str">
        <f t="shared" si="153"/>
        <v/>
      </c>
      <c r="Z1143" s="257" t="str">
        <f t="shared" si="154"/>
        <v/>
      </c>
      <c r="AA1143" s="258" t="str">
        <f t="shared" si="159"/>
        <v>No</v>
      </c>
      <c r="AB1143" s="259" t="str">
        <f>IFERROR(IF(COUNTIF($P$4:P1143,P1143)=1,P1143,""),"")</f>
        <v/>
      </c>
      <c r="AC1143" s="259" t="str">
        <f t="shared" si="160"/>
        <v/>
      </c>
      <c r="AD1143" s="259" t="str">
        <f t="shared" si="161"/>
        <v/>
      </c>
      <c r="AE1143" s="259" t="str">
        <f>IFERROR(IF(AND(Cal!P1143&gt;=Cal!$AG$5,Cal!P1143&lt;=Cal!$AH$5,PrintPayslip!$D$7=Cal!$Q1143),IF(LEN(P1143)&gt;0,P1143,0),""),"")</f>
        <v/>
      </c>
      <c r="AF1143" s="258" t="str">
        <f t="shared" si="155"/>
        <v/>
      </c>
    </row>
    <row r="1144" spans="2:32" x14ac:dyDescent="0.25">
      <c r="B1144" s="228">
        <v>1140</v>
      </c>
      <c r="C1144" s="247" t="str">
        <f>IF(LEN(INDEX(TaxData!$B$7:$D$4006,Cal!$B1144,Cal!C$3))&gt;0,INDEX(TaxData!$B$7:$D$4006,Cal!$B1144,Cal!C$3),"")</f>
        <v/>
      </c>
      <c r="D1144" s="247" t="str">
        <f>IF(LEN(INDEX(TaxData!$B$7:$D$4006,Cal!$B1144,Cal!D$3))&gt;0,INDEX(TaxData!$B$7:$D$4006,Cal!$B1144,Cal!D$3),"")</f>
        <v/>
      </c>
      <c r="E1144" s="247" t="str">
        <f>IF(LEN(INDEX(TaxData!$B$7:$D$4006,Cal!$B1144,Cal!E$3))&gt;0,INDEX(TaxData!$B$7:$D$4006,Cal!$B1144,Cal!E$3),"")</f>
        <v/>
      </c>
      <c r="F1144" s="230"/>
      <c r="H1144" s="234"/>
      <c r="I1144" s="234"/>
      <c r="J1144" s="234"/>
      <c r="K1144" s="234"/>
      <c r="O1144" s="228">
        <v>1140</v>
      </c>
      <c r="P1144" s="250" t="str">
        <f>IF(LEN(INDEX(DataInput!$B$6:$G$2005,Cal!$B1144,Cal!P$3))&gt;0,INDEX(DataInput!$B$6:$G$2005,Cal!$B1144,Cal!P$3),"")</f>
        <v/>
      </c>
      <c r="Q1144" s="251" t="str">
        <f>IF(LEN(INDEX(DataInput!$B$6:$G$2005,Cal!$B1144,Cal!Q$3))&gt;0,INDEX(DataInput!$B$6:$G$2005,Cal!$B1144,Cal!Q$3),"")</f>
        <v/>
      </c>
      <c r="R1144" s="252" t="str">
        <f>IF(LEN(INDEX(DataInput!$B$6:$G$2005,Cal!$B1144,Cal!R$3))&gt;0,INDEX(DataInput!$B$6:$G$2005,Cal!$B1144,Cal!R$3),"")</f>
        <v/>
      </c>
      <c r="S1144" s="251" t="str">
        <f>IF(LEN(INDEX(DataInput!$B$6:$G$2005,Cal!$B1144,Cal!S$3))&gt;0,INDEX(DataInput!$B$6:$G$2005,Cal!$B1144,Cal!S$3),"")</f>
        <v/>
      </c>
      <c r="T1144" s="253" t="str">
        <f>IF(LEN(INDEX(DataInput!$B$6:$G$2005,Cal!$B1144,Cal!T$3))&gt;0,INDEX(DataInput!$B$6:$G$2005,Cal!$B1144,Cal!T$3),"")</f>
        <v/>
      </c>
      <c r="U1144" s="254" t="str">
        <f>IF(LEN(INDEX(DataInput!$B$6:$G$2005,Cal!$B1144,Cal!U$3))&gt;0,INDEX(DataInput!$B$6:$G$2005,Cal!$B1144,Cal!U$3),"")</f>
        <v/>
      </c>
      <c r="V1144" s="262">
        <f t="shared" si="156"/>
        <v>0</v>
      </c>
      <c r="W1144" s="262" t="str">
        <f t="shared" si="157"/>
        <v/>
      </c>
      <c r="X1144" s="262" t="str">
        <f t="shared" si="158"/>
        <v/>
      </c>
      <c r="Y1144" s="257" t="str">
        <f t="shared" si="153"/>
        <v/>
      </c>
      <c r="Z1144" s="257" t="str">
        <f t="shared" si="154"/>
        <v/>
      </c>
      <c r="AA1144" s="258" t="str">
        <f t="shared" si="159"/>
        <v>No</v>
      </c>
      <c r="AB1144" s="259" t="str">
        <f>IFERROR(IF(COUNTIF($P$4:P1144,P1144)=1,P1144,""),"")</f>
        <v/>
      </c>
      <c r="AC1144" s="259" t="str">
        <f t="shared" si="160"/>
        <v/>
      </c>
      <c r="AD1144" s="259" t="str">
        <f t="shared" si="161"/>
        <v/>
      </c>
      <c r="AE1144" s="259" t="str">
        <f>IFERROR(IF(AND(Cal!P1144&gt;=Cal!$AG$5,Cal!P1144&lt;=Cal!$AH$5,PrintPayslip!$D$7=Cal!$Q1144),IF(LEN(P1144)&gt;0,P1144,0),""),"")</f>
        <v/>
      </c>
      <c r="AF1144" s="258" t="str">
        <f t="shared" si="155"/>
        <v/>
      </c>
    </row>
    <row r="1145" spans="2:32" x14ac:dyDescent="0.25">
      <c r="B1145" s="228">
        <v>1141</v>
      </c>
      <c r="C1145" s="247" t="str">
        <f>IF(LEN(INDEX(TaxData!$B$7:$D$4006,Cal!$B1145,Cal!C$3))&gt;0,INDEX(TaxData!$B$7:$D$4006,Cal!$B1145,Cal!C$3),"")</f>
        <v/>
      </c>
      <c r="D1145" s="247" t="str">
        <f>IF(LEN(INDEX(TaxData!$B$7:$D$4006,Cal!$B1145,Cal!D$3))&gt;0,INDEX(TaxData!$B$7:$D$4006,Cal!$B1145,Cal!D$3),"")</f>
        <v/>
      </c>
      <c r="E1145" s="247" t="str">
        <f>IF(LEN(INDEX(TaxData!$B$7:$D$4006,Cal!$B1145,Cal!E$3))&gt;0,INDEX(TaxData!$B$7:$D$4006,Cal!$B1145,Cal!E$3),"")</f>
        <v/>
      </c>
      <c r="F1145" s="230"/>
      <c r="H1145" s="234"/>
      <c r="I1145" s="234"/>
      <c r="J1145" s="234"/>
      <c r="K1145" s="234"/>
      <c r="O1145" s="228">
        <v>1141</v>
      </c>
      <c r="P1145" s="250" t="str">
        <f>IF(LEN(INDEX(DataInput!$B$6:$G$2005,Cal!$B1145,Cal!P$3))&gt;0,INDEX(DataInput!$B$6:$G$2005,Cal!$B1145,Cal!P$3),"")</f>
        <v/>
      </c>
      <c r="Q1145" s="251" t="str">
        <f>IF(LEN(INDEX(DataInput!$B$6:$G$2005,Cal!$B1145,Cal!Q$3))&gt;0,INDEX(DataInput!$B$6:$G$2005,Cal!$B1145,Cal!Q$3),"")</f>
        <v/>
      </c>
      <c r="R1145" s="252" t="str">
        <f>IF(LEN(INDEX(DataInput!$B$6:$G$2005,Cal!$B1145,Cal!R$3))&gt;0,INDEX(DataInput!$B$6:$G$2005,Cal!$B1145,Cal!R$3),"")</f>
        <v/>
      </c>
      <c r="S1145" s="251" t="str">
        <f>IF(LEN(INDEX(DataInput!$B$6:$G$2005,Cal!$B1145,Cal!S$3))&gt;0,INDEX(DataInput!$B$6:$G$2005,Cal!$B1145,Cal!S$3),"")</f>
        <v/>
      </c>
      <c r="T1145" s="253" t="str">
        <f>IF(LEN(INDEX(DataInput!$B$6:$G$2005,Cal!$B1145,Cal!T$3))&gt;0,INDEX(DataInput!$B$6:$G$2005,Cal!$B1145,Cal!T$3),"")</f>
        <v/>
      </c>
      <c r="U1145" s="254" t="str">
        <f>IF(LEN(INDEX(DataInput!$B$6:$G$2005,Cal!$B1145,Cal!U$3))&gt;0,INDEX(DataInput!$B$6:$G$2005,Cal!$B1145,Cal!U$3),"")</f>
        <v/>
      </c>
      <c r="V1145" s="262">
        <f t="shared" si="156"/>
        <v>0</v>
      </c>
      <c r="W1145" s="262" t="str">
        <f t="shared" si="157"/>
        <v/>
      </c>
      <c r="X1145" s="262" t="str">
        <f t="shared" si="158"/>
        <v/>
      </c>
      <c r="Y1145" s="257" t="str">
        <f t="shared" si="153"/>
        <v/>
      </c>
      <c r="Z1145" s="257" t="str">
        <f t="shared" si="154"/>
        <v/>
      </c>
      <c r="AA1145" s="258" t="str">
        <f t="shared" si="159"/>
        <v>No</v>
      </c>
      <c r="AB1145" s="259" t="str">
        <f>IFERROR(IF(COUNTIF($P$4:P1145,P1145)=1,P1145,""),"")</f>
        <v/>
      </c>
      <c r="AC1145" s="259" t="str">
        <f t="shared" si="160"/>
        <v/>
      </c>
      <c r="AD1145" s="259" t="str">
        <f t="shared" si="161"/>
        <v/>
      </c>
      <c r="AE1145" s="259" t="str">
        <f>IFERROR(IF(AND(Cal!P1145&gt;=Cal!$AG$5,Cal!P1145&lt;=Cal!$AH$5,PrintPayslip!$D$7=Cal!$Q1145),IF(LEN(P1145)&gt;0,P1145,0),""),"")</f>
        <v/>
      </c>
      <c r="AF1145" s="258" t="str">
        <f t="shared" si="155"/>
        <v/>
      </c>
    </row>
    <row r="1146" spans="2:32" x14ac:dyDescent="0.25">
      <c r="B1146" s="228">
        <v>1142</v>
      </c>
      <c r="C1146" s="247" t="str">
        <f>IF(LEN(INDEX(TaxData!$B$7:$D$4006,Cal!$B1146,Cal!C$3))&gt;0,INDEX(TaxData!$B$7:$D$4006,Cal!$B1146,Cal!C$3),"")</f>
        <v/>
      </c>
      <c r="D1146" s="247" t="str">
        <f>IF(LEN(INDEX(TaxData!$B$7:$D$4006,Cal!$B1146,Cal!D$3))&gt;0,INDEX(TaxData!$B$7:$D$4006,Cal!$B1146,Cal!D$3),"")</f>
        <v/>
      </c>
      <c r="E1146" s="247" t="str">
        <f>IF(LEN(INDEX(TaxData!$B$7:$D$4006,Cal!$B1146,Cal!E$3))&gt;0,INDEX(TaxData!$B$7:$D$4006,Cal!$B1146,Cal!E$3),"")</f>
        <v/>
      </c>
      <c r="F1146" s="230"/>
      <c r="H1146" s="234"/>
      <c r="I1146" s="234"/>
      <c r="J1146" s="234"/>
      <c r="K1146" s="234"/>
      <c r="O1146" s="228">
        <v>1142</v>
      </c>
      <c r="P1146" s="250" t="str">
        <f>IF(LEN(INDEX(DataInput!$B$6:$G$2005,Cal!$B1146,Cal!P$3))&gt;0,INDEX(DataInput!$B$6:$G$2005,Cal!$B1146,Cal!P$3),"")</f>
        <v/>
      </c>
      <c r="Q1146" s="251" t="str">
        <f>IF(LEN(INDEX(DataInput!$B$6:$G$2005,Cal!$B1146,Cal!Q$3))&gt;0,INDEX(DataInput!$B$6:$G$2005,Cal!$B1146,Cal!Q$3),"")</f>
        <v/>
      </c>
      <c r="R1146" s="252" t="str">
        <f>IF(LEN(INDEX(DataInput!$B$6:$G$2005,Cal!$B1146,Cal!R$3))&gt;0,INDEX(DataInput!$B$6:$G$2005,Cal!$B1146,Cal!R$3),"")</f>
        <v/>
      </c>
      <c r="S1146" s="251" t="str">
        <f>IF(LEN(INDEX(DataInput!$B$6:$G$2005,Cal!$B1146,Cal!S$3))&gt;0,INDEX(DataInput!$B$6:$G$2005,Cal!$B1146,Cal!S$3),"")</f>
        <v/>
      </c>
      <c r="T1146" s="253" t="str">
        <f>IF(LEN(INDEX(DataInput!$B$6:$G$2005,Cal!$B1146,Cal!T$3))&gt;0,INDEX(DataInput!$B$6:$G$2005,Cal!$B1146,Cal!T$3),"")</f>
        <v/>
      </c>
      <c r="U1146" s="254" t="str">
        <f>IF(LEN(INDEX(DataInput!$B$6:$G$2005,Cal!$B1146,Cal!U$3))&gt;0,INDEX(DataInput!$B$6:$G$2005,Cal!$B1146,Cal!U$3),"")</f>
        <v/>
      </c>
      <c r="V1146" s="262">
        <f t="shared" si="156"/>
        <v>0</v>
      </c>
      <c r="W1146" s="262" t="str">
        <f t="shared" si="157"/>
        <v/>
      </c>
      <c r="X1146" s="262" t="str">
        <f t="shared" si="158"/>
        <v/>
      </c>
      <c r="Y1146" s="257" t="str">
        <f t="shared" si="153"/>
        <v/>
      </c>
      <c r="Z1146" s="257" t="str">
        <f t="shared" si="154"/>
        <v/>
      </c>
      <c r="AA1146" s="258" t="str">
        <f t="shared" si="159"/>
        <v>No</v>
      </c>
      <c r="AB1146" s="259" t="str">
        <f>IFERROR(IF(COUNTIF($P$4:P1146,P1146)=1,P1146,""),"")</f>
        <v/>
      </c>
      <c r="AC1146" s="259" t="str">
        <f t="shared" si="160"/>
        <v/>
      </c>
      <c r="AD1146" s="259" t="str">
        <f t="shared" si="161"/>
        <v/>
      </c>
      <c r="AE1146" s="259" t="str">
        <f>IFERROR(IF(AND(Cal!P1146&gt;=Cal!$AG$5,Cal!P1146&lt;=Cal!$AH$5,PrintPayslip!$D$7=Cal!$Q1146),IF(LEN(P1146)&gt;0,P1146,0),""),"")</f>
        <v/>
      </c>
      <c r="AF1146" s="258" t="str">
        <f t="shared" si="155"/>
        <v/>
      </c>
    </row>
    <row r="1147" spans="2:32" x14ac:dyDescent="0.25">
      <c r="B1147" s="228">
        <v>1143</v>
      </c>
      <c r="C1147" s="247" t="str">
        <f>IF(LEN(INDEX(TaxData!$B$7:$D$4006,Cal!$B1147,Cal!C$3))&gt;0,INDEX(TaxData!$B$7:$D$4006,Cal!$B1147,Cal!C$3),"")</f>
        <v/>
      </c>
      <c r="D1147" s="247" t="str">
        <f>IF(LEN(INDEX(TaxData!$B$7:$D$4006,Cal!$B1147,Cal!D$3))&gt;0,INDEX(TaxData!$B$7:$D$4006,Cal!$B1147,Cal!D$3),"")</f>
        <v/>
      </c>
      <c r="E1147" s="247" t="str">
        <f>IF(LEN(INDEX(TaxData!$B$7:$D$4006,Cal!$B1147,Cal!E$3))&gt;0,INDEX(TaxData!$B$7:$D$4006,Cal!$B1147,Cal!E$3),"")</f>
        <v/>
      </c>
      <c r="F1147" s="230"/>
      <c r="H1147" s="234"/>
      <c r="I1147" s="234"/>
      <c r="J1147" s="234"/>
      <c r="K1147" s="234"/>
      <c r="O1147" s="228">
        <v>1143</v>
      </c>
      <c r="P1147" s="250" t="str">
        <f>IF(LEN(INDEX(DataInput!$B$6:$G$2005,Cal!$B1147,Cal!P$3))&gt;0,INDEX(DataInput!$B$6:$G$2005,Cal!$B1147,Cal!P$3),"")</f>
        <v/>
      </c>
      <c r="Q1147" s="251" t="str">
        <f>IF(LEN(INDEX(DataInput!$B$6:$G$2005,Cal!$B1147,Cal!Q$3))&gt;0,INDEX(DataInput!$B$6:$G$2005,Cal!$B1147,Cal!Q$3),"")</f>
        <v/>
      </c>
      <c r="R1147" s="252" t="str">
        <f>IF(LEN(INDEX(DataInput!$B$6:$G$2005,Cal!$B1147,Cal!R$3))&gt;0,INDEX(DataInput!$B$6:$G$2005,Cal!$B1147,Cal!R$3),"")</f>
        <v/>
      </c>
      <c r="S1147" s="251" t="str">
        <f>IF(LEN(INDEX(DataInput!$B$6:$G$2005,Cal!$B1147,Cal!S$3))&gt;0,INDEX(DataInput!$B$6:$G$2005,Cal!$B1147,Cal!S$3),"")</f>
        <v/>
      </c>
      <c r="T1147" s="253" t="str">
        <f>IF(LEN(INDEX(DataInput!$B$6:$G$2005,Cal!$B1147,Cal!T$3))&gt;0,INDEX(DataInput!$B$6:$G$2005,Cal!$B1147,Cal!T$3),"")</f>
        <v/>
      </c>
      <c r="U1147" s="254" t="str">
        <f>IF(LEN(INDEX(DataInput!$B$6:$G$2005,Cal!$B1147,Cal!U$3))&gt;0,INDEX(DataInput!$B$6:$G$2005,Cal!$B1147,Cal!U$3),"")</f>
        <v/>
      </c>
      <c r="V1147" s="262">
        <f t="shared" si="156"/>
        <v>0</v>
      </c>
      <c r="W1147" s="262" t="str">
        <f t="shared" si="157"/>
        <v/>
      </c>
      <c r="X1147" s="262" t="str">
        <f t="shared" si="158"/>
        <v/>
      </c>
      <c r="Y1147" s="257" t="str">
        <f t="shared" si="153"/>
        <v/>
      </c>
      <c r="Z1147" s="257" t="str">
        <f t="shared" si="154"/>
        <v/>
      </c>
      <c r="AA1147" s="258" t="str">
        <f t="shared" si="159"/>
        <v>No</v>
      </c>
      <c r="AB1147" s="259" t="str">
        <f>IFERROR(IF(COUNTIF($P$4:P1147,P1147)=1,P1147,""),"")</f>
        <v/>
      </c>
      <c r="AC1147" s="259" t="str">
        <f t="shared" si="160"/>
        <v/>
      </c>
      <c r="AD1147" s="259" t="str">
        <f t="shared" si="161"/>
        <v/>
      </c>
      <c r="AE1147" s="259" t="str">
        <f>IFERROR(IF(AND(Cal!P1147&gt;=Cal!$AG$5,Cal!P1147&lt;=Cal!$AH$5,PrintPayslip!$D$7=Cal!$Q1147),IF(LEN(P1147)&gt;0,P1147,0),""),"")</f>
        <v/>
      </c>
      <c r="AF1147" s="258" t="str">
        <f t="shared" si="155"/>
        <v/>
      </c>
    </row>
    <row r="1148" spans="2:32" x14ac:dyDescent="0.25">
      <c r="B1148" s="228">
        <v>1144</v>
      </c>
      <c r="C1148" s="247" t="str">
        <f>IF(LEN(INDEX(TaxData!$B$7:$D$4006,Cal!$B1148,Cal!C$3))&gt;0,INDEX(TaxData!$B$7:$D$4006,Cal!$B1148,Cal!C$3),"")</f>
        <v/>
      </c>
      <c r="D1148" s="247" t="str">
        <f>IF(LEN(INDEX(TaxData!$B$7:$D$4006,Cal!$B1148,Cal!D$3))&gt;0,INDEX(TaxData!$B$7:$D$4006,Cal!$B1148,Cal!D$3),"")</f>
        <v/>
      </c>
      <c r="E1148" s="247" t="str">
        <f>IF(LEN(INDEX(TaxData!$B$7:$D$4006,Cal!$B1148,Cal!E$3))&gt;0,INDEX(TaxData!$B$7:$D$4006,Cal!$B1148,Cal!E$3),"")</f>
        <v/>
      </c>
      <c r="F1148" s="230"/>
      <c r="H1148" s="234"/>
      <c r="I1148" s="234"/>
      <c r="J1148" s="234"/>
      <c r="K1148" s="234"/>
      <c r="O1148" s="228">
        <v>1144</v>
      </c>
      <c r="P1148" s="250" t="str">
        <f>IF(LEN(INDEX(DataInput!$B$6:$G$2005,Cal!$B1148,Cal!P$3))&gt;0,INDEX(DataInput!$B$6:$G$2005,Cal!$B1148,Cal!P$3),"")</f>
        <v/>
      </c>
      <c r="Q1148" s="251" t="str">
        <f>IF(LEN(INDEX(DataInput!$B$6:$G$2005,Cal!$B1148,Cal!Q$3))&gt;0,INDEX(DataInput!$B$6:$G$2005,Cal!$B1148,Cal!Q$3),"")</f>
        <v/>
      </c>
      <c r="R1148" s="252" t="str">
        <f>IF(LEN(INDEX(DataInput!$B$6:$G$2005,Cal!$B1148,Cal!R$3))&gt;0,INDEX(DataInput!$B$6:$G$2005,Cal!$B1148,Cal!R$3),"")</f>
        <v/>
      </c>
      <c r="S1148" s="251" t="str">
        <f>IF(LEN(INDEX(DataInput!$B$6:$G$2005,Cal!$B1148,Cal!S$3))&gt;0,INDEX(DataInput!$B$6:$G$2005,Cal!$B1148,Cal!S$3),"")</f>
        <v/>
      </c>
      <c r="T1148" s="253" t="str">
        <f>IF(LEN(INDEX(DataInput!$B$6:$G$2005,Cal!$B1148,Cal!T$3))&gt;0,INDEX(DataInput!$B$6:$G$2005,Cal!$B1148,Cal!T$3),"")</f>
        <v/>
      </c>
      <c r="U1148" s="254" t="str">
        <f>IF(LEN(INDEX(DataInput!$B$6:$G$2005,Cal!$B1148,Cal!U$3))&gt;0,INDEX(DataInput!$B$6:$G$2005,Cal!$B1148,Cal!U$3),"")</f>
        <v/>
      </c>
      <c r="V1148" s="262">
        <f t="shared" si="156"/>
        <v>0</v>
      </c>
      <c r="W1148" s="262" t="str">
        <f t="shared" si="157"/>
        <v/>
      </c>
      <c r="X1148" s="262" t="str">
        <f t="shared" si="158"/>
        <v/>
      </c>
      <c r="Y1148" s="257" t="str">
        <f t="shared" si="153"/>
        <v/>
      </c>
      <c r="Z1148" s="257" t="str">
        <f t="shared" si="154"/>
        <v/>
      </c>
      <c r="AA1148" s="258" t="str">
        <f t="shared" si="159"/>
        <v>No</v>
      </c>
      <c r="AB1148" s="259" t="str">
        <f>IFERROR(IF(COUNTIF($P$4:P1148,P1148)=1,P1148,""),"")</f>
        <v/>
      </c>
      <c r="AC1148" s="259" t="str">
        <f t="shared" si="160"/>
        <v/>
      </c>
      <c r="AD1148" s="259" t="str">
        <f t="shared" si="161"/>
        <v/>
      </c>
      <c r="AE1148" s="259" t="str">
        <f>IFERROR(IF(AND(Cal!P1148&gt;=Cal!$AG$5,Cal!P1148&lt;=Cal!$AH$5,PrintPayslip!$D$7=Cal!$Q1148),IF(LEN(P1148)&gt;0,P1148,0),""),"")</f>
        <v/>
      </c>
      <c r="AF1148" s="258" t="str">
        <f t="shared" si="155"/>
        <v/>
      </c>
    </row>
    <row r="1149" spans="2:32" x14ac:dyDescent="0.25">
      <c r="B1149" s="228">
        <v>1145</v>
      </c>
      <c r="C1149" s="247" t="str">
        <f>IF(LEN(INDEX(TaxData!$B$7:$D$4006,Cal!$B1149,Cal!C$3))&gt;0,INDEX(TaxData!$B$7:$D$4006,Cal!$B1149,Cal!C$3),"")</f>
        <v/>
      </c>
      <c r="D1149" s="247" t="str">
        <f>IF(LEN(INDEX(TaxData!$B$7:$D$4006,Cal!$B1149,Cal!D$3))&gt;0,INDEX(TaxData!$B$7:$D$4006,Cal!$B1149,Cal!D$3),"")</f>
        <v/>
      </c>
      <c r="E1149" s="247" t="str">
        <f>IF(LEN(INDEX(TaxData!$B$7:$D$4006,Cal!$B1149,Cal!E$3))&gt;0,INDEX(TaxData!$B$7:$D$4006,Cal!$B1149,Cal!E$3),"")</f>
        <v/>
      </c>
      <c r="F1149" s="230"/>
      <c r="H1149" s="234"/>
      <c r="I1149" s="234"/>
      <c r="J1149" s="234"/>
      <c r="K1149" s="234"/>
      <c r="O1149" s="228">
        <v>1145</v>
      </c>
      <c r="P1149" s="250" t="str">
        <f>IF(LEN(INDEX(DataInput!$B$6:$G$2005,Cal!$B1149,Cal!P$3))&gt;0,INDEX(DataInput!$B$6:$G$2005,Cal!$B1149,Cal!P$3),"")</f>
        <v/>
      </c>
      <c r="Q1149" s="251" t="str">
        <f>IF(LEN(INDEX(DataInput!$B$6:$G$2005,Cal!$B1149,Cal!Q$3))&gt;0,INDEX(DataInput!$B$6:$G$2005,Cal!$B1149,Cal!Q$3),"")</f>
        <v/>
      </c>
      <c r="R1149" s="252" t="str">
        <f>IF(LEN(INDEX(DataInput!$B$6:$G$2005,Cal!$B1149,Cal!R$3))&gt;0,INDEX(DataInput!$B$6:$G$2005,Cal!$B1149,Cal!R$3),"")</f>
        <v/>
      </c>
      <c r="S1149" s="251" t="str">
        <f>IF(LEN(INDEX(DataInput!$B$6:$G$2005,Cal!$B1149,Cal!S$3))&gt;0,INDEX(DataInput!$B$6:$G$2005,Cal!$B1149,Cal!S$3),"")</f>
        <v/>
      </c>
      <c r="T1149" s="253" t="str">
        <f>IF(LEN(INDEX(DataInput!$B$6:$G$2005,Cal!$B1149,Cal!T$3))&gt;0,INDEX(DataInput!$B$6:$G$2005,Cal!$B1149,Cal!T$3),"")</f>
        <v/>
      </c>
      <c r="U1149" s="254" t="str">
        <f>IF(LEN(INDEX(DataInput!$B$6:$G$2005,Cal!$B1149,Cal!U$3))&gt;0,INDEX(DataInput!$B$6:$G$2005,Cal!$B1149,Cal!U$3),"")</f>
        <v/>
      </c>
      <c r="V1149" s="262">
        <f t="shared" si="156"/>
        <v>0</v>
      </c>
      <c r="W1149" s="262" t="str">
        <f t="shared" si="157"/>
        <v/>
      </c>
      <c r="X1149" s="262" t="str">
        <f t="shared" si="158"/>
        <v/>
      </c>
      <c r="Y1149" s="257" t="str">
        <f t="shared" si="153"/>
        <v/>
      </c>
      <c r="Z1149" s="257" t="str">
        <f t="shared" si="154"/>
        <v/>
      </c>
      <c r="AA1149" s="258" t="str">
        <f t="shared" si="159"/>
        <v>No</v>
      </c>
      <c r="AB1149" s="259" t="str">
        <f>IFERROR(IF(COUNTIF($P$4:P1149,P1149)=1,P1149,""),"")</f>
        <v/>
      </c>
      <c r="AC1149" s="259" t="str">
        <f t="shared" si="160"/>
        <v/>
      </c>
      <c r="AD1149" s="259" t="str">
        <f t="shared" si="161"/>
        <v/>
      </c>
      <c r="AE1149" s="259" t="str">
        <f>IFERROR(IF(AND(Cal!P1149&gt;=Cal!$AG$5,Cal!P1149&lt;=Cal!$AH$5,PrintPayslip!$D$7=Cal!$Q1149),IF(LEN(P1149)&gt;0,P1149,0),""),"")</f>
        <v/>
      </c>
      <c r="AF1149" s="258" t="str">
        <f t="shared" si="155"/>
        <v/>
      </c>
    </row>
    <row r="1150" spans="2:32" x14ac:dyDescent="0.25">
      <c r="B1150" s="228">
        <v>1146</v>
      </c>
      <c r="C1150" s="247" t="str">
        <f>IF(LEN(INDEX(TaxData!$B$7:$D$4006,Cal!$B1150,Cal!C$3))&gt;0,INDEX(TaxData!$B$7:$D$4006,Cal!$B1150,Cal!C$3),"")</f>
        <v/>
      </c>
      <c r="D1150" s="247" t="str">
        <f>IF(LEN(INDEX(TaxData!$B$7:$D$4006,Cal!$B1150,Cal!D$3))&gt;0,INDEX(TaxData!$B$7:$D$4006,Cal!$B1150,Cal!D$3),"")</f>
        <v/>
      </c>
      <c r="E1150" s="247" t="str">
        <f>IF(LEN(INDEX(TaxData!$B$7:$D$4006,Cal!$B1150,Cal!E$3))&gt;0,INDEX(TaxData!$B$7:$D$4006,Cal!$B1150,Cal!E$3),"")</f>
        <v/>
      </c>
      <c r="F1150" s="230"/>
      <c r="H1150" s="234"/>
      <c r="I1150" s="234"/>
      <c r="J1150" s="234"/>
      <c r="K1150" s="234"/>
      <c r="O1150" s="228">
        <v>1146</v>
      </c>
      <c r="P1150" s="250" t="str">
        <f>IF(LEN(INDEX(DataInput!$B$6:$G$2005,Cal!$B1150,Cal!P$3))&gt;0,INDEX(DataInput!$B$6:$G$2005,Cal!$B1150,Cal!P$3),"")</f>
        <v/>
      </c>
      <c r="Q1150" s="251" t="str">
        <f>IF(LEN(INDEX(DataInput!$B$6:$G$2005,Cal!$B1150,Cal!Q$3))&gt;0,INDEX(DataInput!$B$6:$G$2005,Cal!$B1150,Cal!Q$3),"")</f>
        <v/>
      </c>
      <c r="R1150" s="252" t="str">
        <f>IF(LEN(INDEX(DataInput!$B$6:$G$2005,Cal!$B1150,Cal!R$3))&gt;0,INDEX(DataInput!$B$6:$G$2005,Cal!$B1150,Cal!R$3),"")</f>
        <v/>
      </c>
      <c r="S1150" s="251" t="str">
        <f>IF(LEN(INDEX(DataInput!$B$6:$G$2005,Cal!$B1150,Cal!S$3))&gt;0,INDEX(DataInput!$B$6:$G$2005,Cal!$B1150,Cal!S$3),"")</f>
        <v/>
      </c>
      <c r="T1150" s="253" t="str">
        <f>IF(LEN(INDEX(DataInput!$B$6:$G$2005,Cal!$B1150,Cal!T$3))&gt;0,INDEX(DataInput!$B$6:$G$2005,Cal!$B1150,Cal!T$3),"")</f>
        <v/>
      </c>
      <c r="U1150" s="254" t="str">
        <f>IF(LEN(INDEX(DataInput!$B$6:$G$2005,Cal!$B1150,Cal!U$3))&gt;0,INDEX(DataInput!$B$6:$G$2005,Cal!$B1150,Cal!U$3),"")</f>
        <v/>
      </c>
      <c r="V1150" s="262">
        <f t="shared" si="156"/>
        <v>0</v>
      </c>
      <c r="W1150" s="262" t="str">
        <f t="shared" si="157"/>
        <v/>
      </c>
      <c r="X1150" s="262" t="str">
        <f t="shared" si="158"/>
        <v/>
      </c>
      <c r="Y1150" s="257" t="str">
        <f t="shared" si="153"/>
        <v/>
      </c>
      <c r="Z1150" s="257" t="str">
        <f t="shared" si="154"/>
        <v/>
      </c>
      <c r="AA1150" s="258" t="str">
        <f t="shared" si="159"/>
        <v>No</v>
      </c>
      <c r="AB1150" s="259" t="str">
        <f>IFERROR(IF(COUNTIF($P$4:P1150,P1150)=1,P1150,""),"")</f>
        <v/>
      </c>
      <c r="AC1150" s="259" t="str">
        <f t="shared" si="160"/>
        <v/>
      </c>
      <c r="AD1150" s="259" t="str">
        <f t="shared" si="161"/>
        <v/>
      </c>
      <c r="AE1150" s="259" t="str">
        <f>IFERROR(IF(AND(Cal!P1150&gt;=Cal!$AG$5,Cal!P1150&lt;=Cal!$AH$5,PrintPayslip!$D$7=Cal!$Q1150),IF(LEN(P1150)&gt;0,P1150,0),""),"")</f>
        <v/>
      </c>
      <c r="AF1150" s="258" t="str">
        <f t="shared" si="155"/>
        <v/>
      </c>
    </row>
    <row r="1151" spans="2:32" x14ac:dyDescent="0.25">
      <c r="B1151" s="228">
        <v>1147</v>
      </c>
      <c r="C1151" s="247" t="str">
        <f>IF(LEN(INDEX(TaxData!$B$7:$D$4006,Cal!$B1151,Cal!C$3))&gt;0,INDEX(TaxData!$B$7:$D$4006,Cal!$B1151,Cal!C$3),"")</f>
        <v/>
      </c>
      <c r="D1151" s="247" t="str">
        <f>IF(LEN(INDEX(TaxData!$B$7:$D$4006,Cal!$B1151,Cal!D$3))&gt;0,INDEX(TaxData!$B$7:$D$4006,Cal!$B1151,Cal!D$3),"")</f>
        <v/>
      </c>
      <c r="E1151" s="247" t="str">
        <f>IF(LEN(INDEX(TaxData!$B$7:$D$4006,Cal!$B1151,Cal!E$3))&gt;0,INDEX(TaxData!$B$7:$D$4006,Cal!$B1151,Cal!E$3),"")</f>
        <v/>
      </c>
      <c r="F1151" s="230"/>
      <c r="H1151" s="234"/>
      <c r="I1151" s="234"/>
      <c r="J1151" s="234"/>
      <c r="K1151" s="234"/>
      <c r="O1151" s="228">
        <v>1147</v>
      </c>
      <c r="P1151" s="250" t="str">
        <f>IF(LEN(INDEX(DataInput!$B$6:$G$2005,Cal!$B1151,Cal!P$3))&gt;0,INDEX(DataInput!$B$6:$G$2005,Cal!$B1151,Cal!P$3),"")</f>
        <v/>
      </c>
      <c r="Q1151" s="251" t="str">
        <f>IF(LEN(INDEX(DataInput!$B$6:$G$2005,Cal!$B1151,Cal!Q$3))&gt;0,INDEX(DataInput!$B$6:$G$2005,Cal!$B1151,Cal!Q$3),"")</f>
        <v/>
      </c>
      <c r="R1151" s="252" t="str">
        <f>IF(LEN(INDEX(DataInput!$B$6:$G$2005,Cal!$B1151,Cal!R$3))&gt;0,INDEX(DataInput!$B$6:$G$2005,Cal!$B1151,Cal!R$3),"")</f>
        <v/>
      </c>
      <c r="S1151" s="251" t="str">
        <f>IF(LEN(INDEX(DataInput!$B$6:$G$2005,Cal!$B1151,Cal!S$3))&gt;0,INDEX(DataInput!$B$6:$G$2005,Cal!$B1151,Cal!S$3),"")</f>
        <v/>
      </c>
      <c r="T1151" s="253" t="str">
        <f>IF(LEN(INDEX(DataInput!$B$6:$G$2005,Cal!$B1151,Cal!T$3))&gt;0,INDEX(DataInput!$B$6:$G$2005,Cal!$B1151,Cal!T$3),"")</f>
        <v/>
      </c>
      <c r="U1151" s="254" t="str">
        <f>IF(LEN(INDEX(DataInput!$B$6:$G$2005,Cal!$B1151,Cal!U$3))&gt;0,INDEX(DataInput!$B$6:$G$2005,Cal!$B1151,Cal!U$3),"")</f>
        <v/>
      </c>
      <c r="V1151" s="262">
        <f t="shared" si="156"/>
        <v>0</v>
      </c>
      <c r="W1151" s="262" t="str">
        <f t="shared" si="157"/>
        <v/>
      </c>
      <c r="X1151" s="262" t="str">
        <f t="shared" si="158"/>
        <v/>
      </c>
      <c r="Y1151" s="257" t="str">
        <f t="shared" si="153"/>
        <v/>
      </c>
      <c r="Z1151" s="257" t="str">
        <f t="shared" si="154"/>
        <v/>
      </c>
      <c r="AA1151" s="258" t="str">
        <f t="shared" si="159"/>
        <v>No</v>
      </c>
      <c r="AB1151" s="259" t="str">
        <f>IFERROR(IF(COUNTIF($P$4:P1151,P1151)=1,P1151,""),"")</f>
        <v/>
      </c>
      <c r="AC1151" s="259" t="str">
        <f t="shared" si="160"/>
        <v/>
      </c>
      <c r="AD1151" s="259" t="str">
        <f t="shared" si="161"/>
        <v/>
      </c>
      <c r="AE1151" s="259" t="str">
        <f>IFERROR(IF(AND(Cal!P1151&gt;=Cal!$AG$5,Cal!P1151&lt;=Cal!$AH$5,PrintPayslip!$D$7=Cal!$Q1151),IF(LEN(P1151)&gt;0,P1151,0),""),"")</f>
        <v/>
      </c>
      <c r="AF1151" s="258" t="str">
        <f t="shared" si="155"/>
        <v/>
      </c>
    </row>
    <row r="1152" spans="2:32" x14ac:dyDescent="0.25">
      <c r="B1152" s="228">
        <v>1148</v>
      </c>
      <c r="C1152" s="247" t="str">
        <f>IF(LEN(INDEX(TaxData!$B$7:$D$4006,Cal!$B1152,Cal!C$3))&gt;0,INDEX(TaxData!$B$7:$D$4006,Cal!$B1152,Cal!C$3),"")</f>
        <v/>
      </c>
      <c r="D1152" s="247" t="str">
        <f>IF(LEN(INDEX(TaxData!$B$7:$D$4006,Cal!$B1152,Cal!D$3))&gt;0,INDEX(TaxData!$B$7:$D$4006,Cal!$B1152,Cal!D$3),"")</f>
        <v/>
      </c>
      <c r="E1152" s="247" t="str">
        <f>IF(LEN(INDEX(TaxData!$B$7:$D$4006,Cal!$B1152,Cal!E$3))&gt;0,INDEX(TaxData!$B$7:$D$4006,Cal!$B1152,Cal!E$3),"")</f>
        <v/>
      </c>
      <c r="F1152" s="230"/>
      <c r="H1152" s="234"/>
      <c r="I1152" s="234"/>
      <c r="J1152" s="234"/>
      <c r="K1152" s="234"/>
      <c r="O1152" s="228">
        <v>1148</v>
      </c>
      <c r="P1152" s="250" t="str">
        <f>IF(LEN(INDEX(DataInput!$B$6:$G$2005,Cal!$B1152,Cal!P$3))&gt;0,INDEX(DataInput!$B$6:$G$2005,Cal!$B1152,Cal!P$3),"")</f>
        <v/>
      </c>
      <c r="Q1152" s="251" t="str">
        <f>IF(LEN(INDEX(DataInput!$B$6:$G$2005,Cal!$B1152,Cal!Q$3))&gt;0,INDEX(DataInput!$B$6:$G$2005,Cal!$B1152,Cal!Q$3),"")</f>
        <v/>
      </c>
      <c r="R1152" s="252" t="str">
        <f>IF(LEN(INDEX(DataInput!$B$6:$G$2005,Cal!$B1152,Cal!R$3))&gt;0,INDEX(DataInput!$B$6:$G$2005,Cal!$B1152,Cal!R$3),"")</f>
        <v/>
      </c>
      <c r="S1152" s="251" t="str">
        <f>IF(LEN(INDEX(DataInput!$B$6:$G$2005,Cal!$B1152,Cal!S$3))&gt;0,INDEX(DataInput!$B$6:$G$2005,Cal!$B1152,Cal!S$3),"")</f>
        <v/>
      </c>
      <c r="T1152" s="253" t="str">
        <f>IF(LEN(INDEX(DataInput!$B$6:$G$2005,Cal!$B1152,Cal!T$3))&gt;0,INDEX(DataInput!$B$6:$G$2005,Cal!$B1152,Cal!T$3),"")</f>
        <v/>
      </c>
      <c r="U1152" s="254" t="str">
        <f>IF(LEN(INDEX(DataInput!$B$6:$G$2005,Cal!$B1152,Cal!U$3))&gt;0,INDEX(DataInput!$B$6:$G$2005,Cal!$B1152,Cal!U$3),"")</f>
        <v/>
      </c>
      <c r="V1152" s="262">
        <f t="shared" si="156"/>
        <v>0</v>
      </c>
      <c r="W1152" s="262" t="str">
        <f t="shared" si="157"/>
        <v/>
      </c>
      <c r="X1152" s="262" t="str">
        <f t="shared" si="158"/>
        <v/>
      </c>
      <c r="Y1152" s="257" t="str">
        <f t="shared" si="153"/>
        <v/>
      </c>
      <c r="Z1152" s="257" t="str">
        <f t="shared" si="154"/>
        <v/>
      </c>
      <c r="AA1152" s="258" t="str">
        <f t="shared" si="159"/>
        <v>No</v>
      </c>
      <c r="AB1152" s="259" t="str">
        <f>IFERROR(IF(COUNTIF($P$4:P1152,P1152)=1,P1152,""),"")</f>
        <v/>
      </c>
      <c r="AC1152" s="259" t="str">
        <f t="shared" si="160"/>
        <v/>
      </c>
      <c r="AD1152" s="259" t="str">
        <f t="shared" si="161"/>
        <v/>
      </c>
      <c r="AE1152" s="259" t="str">
        <f>IFERROR(IF(AND(Cal!P1152&gt;=Cal!$AG$5,Cal!P1152&lt;=Cal!$AH$5,PrintPayslip!$D$7=Cal!$Q1152),IF(LEN(P1152)&gt;0,P1152,0),""),"")</f>
        <v/>
      </c>
      <c r="AF1152" s="258" t="str">
        <f t="shared" si="155"/>
        <v/>
      </c>
    </row>
    <row r="1153" spans="2:32" x14ac:dyDescent="0.25">
      <c r="B1153" s="228">
        <v>1149</v>
      </c>
      <c r="C1153" s="247" t="str">
        <f>IF(LEN(INDEX(TaxData!$B$7:$D$4006,Cal!$B1153,Cal!C$3))&gt;0,INDEX(TaxData!$B$7:$D$4006,Cal!$B1153,Cal!C$3),"")</f>
        <v/>
      </c>
      <c r="D1153" s="247" t="str">
        <f>IF(LEN(INDEX(TaxData!$B$7:$D$4006,Cal!$B1153,Cal!D$3))&gt;0,INDEX(TaxData!$B$7:$D$4006,Cal!$B1153,Cal!D$3),"")</f>
        <v/>
      </c>
      <c r="E1153" s="247" t="str">
        <f>IF(LEN(INDEX(TaxData!$B$7:$D$4006,Cal!$B1153,Cal!E$3))&gt;0,INDEX(TaxData!$B$7:$D$4006,Cal!$B1153,Cal!E$3),"")</f>
        <v/>
      </c>
      <c r="F1153" s="230"/>
      <c r="H1153" s="234"/>
      <c r="I1153" s="234"/>
      <c r="J1153" s="234"/>
      <c r="K1153" s="234"/>
      <c r="O1153" s="228">
        <v>1149</v>
      </c>
      <c r="P1153" s="250" t="str">
        <f>IF(LEN(INDEX(DataInput!$B$6:$G$2005,Cal!$B1153,Cal!P$3))&gt;0,INDEX(DataInput!$B$6:$G$2005,Cal!$B1153,Cal!P$3),"")</f>
        <v/>
      </c>
      <c r="Q1153" s="251" t="str">
        <f>IF(LEN(INDEX(DataInput!$B$6:$G$2005,Cal!$B1153,Cal!Q$3))&gt;0,INDEX(DataInput!$B$6:$G$2005,Cal!$B1153,Cal!Q$3),"")</f>
        <v/>
      </c>
      <c r="R1153" s="252" t="str">
        <f>IF(LEN(INDEX(DataInput!$B$6:$G$2005,Cal!$B1153,Cal!R$3))&gt;0,INDEX(DataInput!$B$6:$G$2005,Cal!$B1153,Cal!R$3),"")</f>
        <v/>
      </c>
      <c r="S1153" s="251" t="str">
        <f>IF(LEN(INDEX(DataInput!$B$6:$G$2005,Cal!$B1153,Cal!S$3))&gt;0,INDEX(DataInput!$B$6:$G$2005,Cal!$B1153,Cal!S$3),"")</f>
        <v/>
      </c>
      <c r="T1153" s="253" t="str">
        <f>IF(LEN(INDEX(DataInput!$B$6:$G$2005,Cal!$B1153,Cal!T$3))&gt;0,INDEX(DataInput!$B$6:$G$2005,Cal!$B1153,Cal!T$3),"")</f>
        <v/>
      </c>
      <c r="U1153" s="254" t="str">
        <f>IF(LEN(INDEX(DataInput!$B$6:$G$2005,Cal!$B1153,Cal!U$3))&gt;0,INDEX(DataInput!$B$6:$G$2005,Cal!$B1153,Cal!U$3),"")</f>
        <v/>
      </c>
      <c r="V1153" s="262">
        <f t="shared" si="156"/>
        <v>0</v>
      </c>
      <c r="W1153" s="262" t="str">
        <f t="shared" si="157"/>
        <v/>
      </c>
      <c r="X1153" s="262" t="str">
        <f t="shared" si="158"/>
        <v/>
      </c>
      <c r="Y1153" s="257" t="str">
        <f t="shared" si="153"/>
        <v/>
      </c>
      <c r="Z1153" s="257" t="str">
        <f t="shared" si="154"/>
        <v/>
      </c>
      <c r="AA1153" s="258" t="str">
        <f t="shared" si="159"/>
        <v>No</v>
      </c>
      <c r="AB1153" s="259" t="str">
        <f>IFERROR(IF(COUNTIF($P$4:P1153,P1153)=1,P1153,""),"")</f>
        <v/>
      </c>
      <c r="AC1153" s="259" t="str">
        <f t="shared" si="160"/>
        <v/>
      </c>
      <c r="AD1153" s="259" t="str">
        <f t="shared" si="161"/>
        <v/>
      </c>
      <c r="AE1153" s="259" t="str">
        <f>IFERROR(IF(AND(Cal!P1153&gt;=Cal!$AG$5,Cal!P1153&lt;=Cal!$AH$5,PrintPayslip!$D$7=Cal!$Q1153),IF(LEN(P1153)&gt;0,P1153,0),""),"")</f>
        <v/>
      </c>
      <c r="AF1153" s="258" t="str">
        <f t="shared" si="155"/>
        <v/>
      </c>
    </row>
    <row r="1154" spans="2:32" x14ac:dyDescent="0.25">
      <c r="B1154" s="228">
        <v>1150</v>
      </c>
      <c r="C1154" s="247" t="str">
        <f>IF(LEN(INDEX(TaxData!$B$7:$D$4006,Cal!$B1154,Cal!C$3))&gt;0,INDEX(TaxData!$B$7:$D$4006,Cal!$B1154,Cal!C$3),"")</f>
        <v/>
      </c>
      <c r="D1154" s="247" t="str">
        <f>IF(LEN(INDEX(TaxData!$B$7:$D$4006,Cal!$B1154,Cal!D$3))&gt;0,INDEX(TaxData!$B$7:$D$4006,Cal!$B1154,Cal!D$3),"")</f>
        <v/>
      </c>
      <c r="E1154" s="247" t="str">
        <f>IF(LEN(INDEX(TaxData!$B$7:$D$4006,Cal!$B1154,Cal!E$3))&gt;0,INDEX(TaxData!$B$7:$D$4006,Cal!$B1154,Cal!E$3),"")</f>
        <v/>
      </c>
      <c r="F1154" s="230"/>
      <c r="H1154" s="234"/>
      <c r="I1154" s="234"/>
      <c r="J1154" s="234"/>
      <c r="K1154" s="234"/>
      <c r="O1154" s="228">
        <v>1150</v>
      </c>
      <c r="P1154" s="250" t="str">
        <f>IF(LEN(INDEX(DataInput!$B$6:$G$2005,Cal!$B1154,Cal!P$3))&gt;0,INDEX(DataInput!$B$6:$G$2005,Cal!$B1154,Cal!P$3),"")</f>
        <v/>
      </c>
      <c r="Q1154" s="251" t="str">
        <f>IF(LEN(INDEX(DataInput!$B$6:$G$2005,Cal!$B1154,Cal!Q$3))&gt;0,INDEX(DataInput!$B$6:$G$2005,Cal!$B1154,Cal!Q$3),"")</f>
        <v/>
      </c>
      <c r="R1154" s="252" t="str">
        <f>IF(LEN(INDEX(DataInput!$B$6:$G$2005,Cal!$B1154,Cal!R$3))&gt;0,INDEX(DataInput!$B$6:$G$2005,Cal!$B1154,Cal!R$3),"")</f>
        <v/>
      </c>
      <c r="S1154" s="251" t="str">
        <f>IF(LEN(INDEX(DataInput!$B$6:$G$2005,Cal!$B1154,Cal!S$3))&gt;0,INDEX(DataInput!$B$6:$G$2005,Cal!$B1154,Cal!S$3),"")</f>
        <v/>
      </c>
      <c r="T1154" s="253" t="str">
        <f>IF(LEN(INDEX(DataInput!$B$6:$G$2005,Cal!$B1154,Cal!T$3))&gt;0,INDEX(DataInput!$B$6:$G$2005,Cal!$B1154,Cal!T$3),"")</f>
        <v/>
      </c>
      <c r="U1154" s="254" t="str">
        <f>IF(LEN(INDEX(DataInput!$B$6:$G$2005,Cal!$B1154,Cal!U$3))&gt;0,INDEX(DataInput!$B$6:$G$2005,Cal!$B1154,Cal!U$3),"")</f>
        <v/>
      </c>
      <c r="V1154" s="262">
        <f t="shared" si="156"/>
        <v>0</v>
      </c>
      <c r="W1154" s="262" t="str">
        <f t="shared" si="157"/>
        <v/>
      </c>
      <c r="X1154" s="262" t="str">
        <f t="shared" si="158"/>
        <v/>
      </c>
      <c r="Y1154" s="257" t="str">
        <f t="shared" si="153"/>
        <v/>
      </c>
      <c r="Z1154" s="257" t="str">
        <f t="shared" si="154"/>
        <v/>
      </c>
      <c r="AA1154" s="258" t="str">
        <f t="shared" si="159"/>
        <v>No</v>
      </c>
      <c r="AB1154" s="259" t="str">
        <f>IFERROR(IF(COUNTIF($P$4:P1154,P1154)=1,P1154,""),"")</f>
        <v/>
      </c>
      <c r="AC1154" s="259" t="str">
        <f t="shared" si="160"/>
        <v/>
      </c>
      <c r="AD1154" s="259" t="str">
        <f t="shared" si="161"/>
        <v/>
      </c>
      <c r="AE1154" s="259" t="str">
        <f>IFERROR(IF(AND(Cal!P1154&gt;=Cal!$AG$5,Cal!P1154&lt;=Cal!$AH$5,PrintPayslip!$D$7=Cal!$Q1154),IF(LEN(P1154)&gt;0,P1154,0),""),"")</f>
        <v/>
      </c>
      <c r="AF1154" s="258" t="str">
        <f t="shared" si="155"/>
        <v/>
      </c>
    </row>
    <row r="1155" spans="2:32" x14ac:dyDescent="0.25">
      <c r="B1155" s="228">
        <v>1151</v>
      </c>
      <c r="C1155" s="247" t="str">
        <f>IF(LEN(INDEX(TaxData!$B$7:$D$4006,Cal!$B1155,Cal!C$3))&gt;0,INDEX(TaxData!$B$7:$D$4006,Cal!$B1155,Cal!C$3),"")</f>
        <v/>
      </c>
      <c r="D1155" s="247" t="str">
        <f>IF(LEN(INDEX(TaxData!$B$7:$D$4006,Cal!$B1155,Cal!D$3))&gt;0,INDEX(TaxData!$B$7:$D$4006,Cal!$B1155,Cal!D$3),"")</f>
        <v/>
      </c>
      <c r="E1155" s="247" t="str">
        <f>IF(LEN(INDEX(TaxData!$B$7:$D$4006,Cal!$B1155,Cal!E$3))&gt;0,INDEX(TaxData!$B$7:$D$4006,Cal!$B1155,Cal!E$3),"")</f>
        <v/>
      </c>
      <c r="F1155" s="230"/>
      <c r="H1155" s="234"/>
      <c r="I1155" s="234"/>
      <c r="J1155" s="234"/>
      <c r="K1155" s="234"/>
      <c r="O1155" s="228">
        <v>1151</v>
      </c>
      <c r="P1155" s="250" t="str">
        <f>IF(LEN(INDEX(DataInput!$B$6:$G$2005,Cal!$B1155,Cal!P$3))&gt;0,INDEX(DataInput!$B$6:$G$2005,Cal!$B1155,Cal!P$3),"")</f>
        <v/>
      </c>
      <c r="Q1155" s="251" t="str">
        <f>IF(LEN(INDEX(DataInput!$B$6:$G$2005,Cal!$B1155,Cal!Q$3))&gt;0,INDEX(DataInput!$B$6:$G$2005,Cal!$B1155,Cal!Q$3),"")</f>
        <v/>
      </c>
      <c r="R1155" s="252" t="str">
        <f>IF(LEN(INDEX(DataInput!$B$6:$G$2005,Cal!$B1155,Cal!R$3))&gt;0,INDEX(DataInput!$B$6:$G$2005,Cal!$B1155,Cal!R$3),"")</f>
        <v/>
      </c>
      <c r="S1155" s="251" t="str">
        <f>IF(LEN(INDEX(DataInput!$B$6:$G$2005,Cal!$B1155,Cal!S$3))&gt;0,INDEX(DataInput!$B$6:$G$2005,Cal!$B1155,Cal!S$3),"")</f>
        <v/>
      </c>
      <c r="T1155" s="253" t="str">
        <f>IF(LEN(INDEX(DataInput!$B$6:$G$2005,Cal!$B1155,Cal!T$3))&gt;0,INDEX(DataInput!$B$6:$G$2005,Cal!$B1155,Cal!T$3),"")</f>
        <v/>
      </c>
      <c r="U1155" s="254" t="str">
        <f>IF(LEN(INDEX(DataInput!$B$6:$G$2005,Cal!$B1155,Cal!U$3))&gt;0,INDEX(DataInput!$B$6:$G$2005,Cal!$B1155,Cal!U$3),"")</f>
        <v/>
      </c>
      <c r="V1155" s="262">
        <f t="shared" si="156"/>
        <v>0</v>
      </c>
      <c r="W1155" s="262" t="str">
        <f t="shared" si="157"/>
        <v/>
      </c>
      <c r="X1155" s="262" t="str">
        <f t="shared" si="158"/>
        <v/>
      </c>
      <c r="Y1155" s="257" t="str">
        <f t="shared" si="153"/>
        <v/>
      </c>
      <c r="Z1155" s="257" t="str">
        <f t="shared" si="154"/>
        <v/>
      </c>
      <c r="AA1155" s="258" t="str">
        <f t="shared" si="159"/>
        <v>No</v>
      </c>
      <c r="AB1155" s="259" t="str">
        <f>IFERROR(IF(COUNTIF($P$4:P1155,P1155)=1,P1155,""),"")</f>
        <v/>
      </c>
      <c r="AC1155" s="259" t="str">
        <f t="shared" si="160"/>
        <v/>
      </c>
      <c r="AD1155" s="259" t="str">
        <f t="shared" si="161"/>
        <v/>
      </c>
      <c r="AE1155" s="259" t="str">
        <f>IFERROR(IF(AND(Cal!P1155&gt;=Cal!$AG$5,Cal!P1155&lt;=Cal!$AH$5,PrintPayslip!$D$7=Cal!$Q1155),IF(LEN(P1155)&gt;0,P1155,0),""),"")</f>
        <v/>
      </c>
      <c r="AF1155" s="258" t="str">
        <f t="shared" si="155"/>
        <v/>
      </c>
    </row>
    <row r="1156" spans="2:32" x14ac:dyDescent="0.25">
      <c r="B1156" s="228">
        <v>1152</v>
      </c>
      <c r="C1156" s="247" t="str">
        <f>IF(LEN(INDEX(TaxData!$B$7:$D$4006,Cal!$B1156,Cal!C$3))&gt;0,INDEX(TaxData!$B$7:$D$4006,Cal!$B1156,Cal!C$3),"")</f>
        <v/>
      </c>
      <c r="D1156" s="247" t="str">
        <f>IF(LEN(INDEX(TaxData!$B$7:$D$4006,Cal!$B1156,Cal!D$3))&gt;0,INDEX(TaxData!$B$7:$D$4006,Cal!$B1156,Cal!D$3),"")</f>
        <v/>
      </c>
      <c r="E1156" s="247" t="str">
        <f>IF(LEN(INDEX(TaxData!$B$7:$D$4006,Cal!$B1156,Cal!E$3))&gt;0,INDEX(TaxData!$B$7:$D$4006,Cal!$B1156,Cal!E$3),"")</f>
        <v/>
      </c>
      <c r="F1156" s="230"/>
      <c r="H1156" s="234"/>
      <c r="I1156" s="234"/>
      <c r="J1156" s="234"/>
      <c r="K1156" s="234"/>
      <c r="O1156" s="228">
        <v>1152</v>
      </c>
      <c r="P1156" s="250" t="str">
        <f>IF(LEN(INDEX(DataInput!$B$6:$G$2005,Cal!$B1156,Cal!P$3))&gt;0,INDEX(DataInput!$B$6:$G$2005,Cal!$B1156,Cal!P$3),"")</f>
        <v/>
      </c>
      <c r="Q1156" s="251" t="str">
        <f>IF(LEN(INDEX(DataInput!$B$6:$G$2005,Cal!$B1156,Cal!Q$3))&gt;0,INDEX(DataInput!$B$6:$G$2005,Cal!$B1156,Cal!Q$3),"")</f>
        <v/>
      </c>
      <c r="R1156" s="252" t="str">
        <f>IF(LEN(INDEX(DataInput!$B$6:$G$2005,Cal!$B1156,Cal!R$3))&gt;0,INDEX(DataInput!$B$6:$G$2005,Cal!$B1156,Cal!R$3),"")</f>
        <v/>
      </c>
      <c r="S1156" s="251" t="str">
        <f>IF(LEN(INDEX(DataInput!$B$6:$G$2005,Cal!$B1156,Cal!S$3))&gt;0,INDEX(DataInput!$B$6:$G$2005,Cal!$B1156,Cal!S$3),"")</f>
        <v/>
      </c>
      <c r="T1156" s="253" t="str">
        <f>IF(LEN(INDEX(DataInput!$B$6:$G$2005,Cal!$B1156,Cal!T$3))&gt;0,INDEX(DataInput!$B$6:$G$2005,Cal!$B1156,Cal!T$3),"")</f>
        <v/>
      </c>
      <c r="U1156" s="254" t="str">
        <f>IF(LEN(INDEX(DataInput!$B$6:$G$2005,Cal!$B1156,Cal!U$3))&gt;0,INDEX(DataInput!$B$6:$G$2005,Cal!$B1156,Cal!U$3),"")</f>
        <v/>
      </c>
      <c r="V1156" s="262">
        <f t="shared" si="156"/>
        <v>0</v>
      </c>
      <c r="W1156" s="262" t="str">
        <f t="shared" si="157"/>
        <v/>
      </c>
      <c r="X1156" s="262" t="str">
        <f t="shared" si="158"/>
        <v/>
      </c>
      <c r="Y1156" s="257" t="str">
        <f t="shared" si="153"/>
        <v/>
      </c>
      <c r="Z1156" s="257" t="str">
        <f t="shared" si="154"/>
        <v/>
      </c>
      <c r="AA1156" s="258" t="str">
        <f t="shared" si="159"/>
        <v>No</v>
      </c>
      <c r="AB1156" s="259" t="str">
        <f>IFERROR(IF(COUNTIF($P$4:P1156,P1156)=1,P1156,""),"")</f>
        <v/>
      </c>
      <c r="AC1156" s="259" t="str">
        <f t="shared" si="160"/>
        <v/>
      </c>
      <c r="AD1156" s="259" t="str">
        <f t="shared" si="161"/>
        <v/>
      </c>
      <c r="AE1156" s="259" t="str">
        <f>IFERROR(IF(AND(Cal!P1156&gt;=Cal!$AG$5,Cal!P1156&lt;=Cal!$AH$5,PrintPayslip!$D$7=Cal!$Q1156),IF(LEN(P1156)&gt;0,P1156,0),""),"")</f>
        <v/>
      </c>
      <c r="AF1156" s="258" t="str">
        <f t="shared" si="155"/>
        <v/>
      </c>
    </row>
    <row r="1157" spans="2:32" x14ac:dyDescent="0.25">
      <c r="B1157" s="228">
        <v>1153</v>
      </c>
      <c r="C1157" s="247" t="str">
        <f>IF(LEN(INDEX(TaxData!$B$7:$D$4006,Cal!$B1157,Cal!C$3))&gt;0,INDEX(TaxData!$B$7:$D$4006,Cal!$B1157,Cal!C$3),"")</f>
        <v/>
      </c>
      <c r="D1157" s="247" t="str">
        <f>IF(LEN(INDEX(TaxData!$B$7:$D$4006,Cal!$B1157,Cal!D$3))&gt;0,INDEX(TaxData!$B$7:$D$4006,Cal!$B1157,Cal!D$3),"")</f>
        <v/>
      </c>
      <c r="E1157" s="247" t="str">
        <f>IF(LEN(INDEX(TaxData!$B$7:$D$4006,Cal!$B1157,Cal!E$3))&gt;0,INDEX(TaxData!$B$7:$D$4006,Cal!$B1157,Cal!E$3),"")</f>
        <v/>
      </c>
      <c r="F1157" s="230"/>
      <c r="H1157" s="234"/>
      <c r="I1157" s="234"/>
      <c r="J1157" s="234"/>
      <c r="K1157" s="234"/>
      <c r="O1157" s="228">
        <v>1153</v>
      </c>
      <c r="P1157" s="250" t="str">
        <f>IF(LEN(INDEX(DataInput!$B$6:$G$2005,Cal!$B1157,Cal!P$3))&gt;0,INDEX(DataInput!$B$6:$G$2005,Cal!$B1157,Cal!P$3),"")</f>
        <v/>
      </c>
      <c r="Q1157" s="251" t="str">
        <f>IF(LEN(INDEX(DataInput!$B$6:$G$2005,Cal!$B1157,Cal!Q$3))&gt;0,INDEX(DataInput!$B$6:$G$2005,Cal!$B1157,Cal!Q$3),"")</f>
        <v/>
      </c>
      <c r="R1157" s="252" t="str">
        <f>IF(LEN(INDEX(DataInput!$B$6:$G$2005,Cal!$B1157,Cal!R$3))&gt;0,INDEX(DataInput!$B$6:$G$2005,Cal!$B1157,Cal!R$3),"")</f>
        <v/>
      </c>
      <c r="S1157" s="251" t="str">
        <f>IF(LEN(INDEX(DataInput!$B$6:$G$2005,Cal!$B1157,Cal!S$3))&gt;0,INDEX(DataInput!$B$6:$G$2005,Cal!$B1157,Cal!S$3),"")</f>
        <v/>
      </c>
      <c r="T1157" s="253" t="str">
        <f>IF(LEN(INDEX(DataInput!$B$6:$G$2005,Cal!$B1157,Cal!T$3))&gt;0,INDEX(DataInput!$B$6:$G$2005,Cal!$B1157,Cal!T$3),"")</f>
        <v/>
      </c>
      <c r="U1157" s="254" t="str">
        <f>IF(LEN(INDEX(DataInput!$B$6:$G$2005,Cal!$B1157,Cal!U$3))&gt;0,INDEX(DataInput!$B$6:$G$2005,Cal!$B1157,Cal!U$3),"")</f>
        <v/>
      </c>
      <c r="V1157" s="262">
        <f t="shared" si="156"/>
        <v>0</v>
      </c>
      <c r="W1157" s="262" t="str">
        <f t="shared" si="157"/>
        <v/>
      </c>
      <c r="X1157" s="262" t="str">
        <f t="shared" si="158"/>
        <v/>
      </c>
      <c r="Y1157" s="257" t="str">
        <f t="shared" ref="Y1157:Y1220" si="162">IFERROR(INDEX($J$5:$J$154,MATCH($Q1157,$I$5:$I$154,0),1),"")</f>
        <v/>
      </c>
      <c r="Z1157" s="257" t="str">
        <f t="shared" ref="Z1157:Z1220" si="163">IFERROR(INDEX($K$5:$K$154,MATCH($Q1157,$I$5:$I$154,0),1),"")</f>
        <v/>
      </c>
      <c r="AA1157" s="258" t="str">
        <f t="shared" si="159"/>
        <v>No</v>
      </c>
      <c r="AB1157" s="259" t="str">
        <f>IFERROR(IF(COUNTIF($P$4:P1157,P1157)=1,P1157,""),"")</f>
        <v/>
      </c>
      <c r="AC1157" s="259" t="str">
        <f t="shared" si="160"/>
        <v/>
      </c>
      <c r="AD1157" s="259" t="str">
        <f t="shared" si="161"/>
        <v/>
      </c>
      <c r="AE1157" s="259" t="str">
        <f>IFERROR(IF(AND(Cal!P1157&gt;=Cal!$AG$5,Cal!P1157&lt;=Cal!$AH$5,PrintPayslip!$D$7=Cal!$Q1157),IF(LEN(P1157)&gt;0,P1157,0),""),"")</f>
        <v/>
      </c>
      <c r="AF1157" s="258" t="str">
        <f t="shared" ref="AF1157:AF1220" si="164">IF(AF1156=2002,2003,IF(ROW(AF1157)-6=$AE$2005,2002,IFERROR(MATCH(SMALL($AE$5:$AE$2004,ROW($AE1156)-ROW($AE$3)),$AE$5:$AE$2004,0),"")))</f>
        <v/>
      </c>
    </row>
    <row r="1158" spans="2:32" x14ac:dyDescent="0.25">
      <c r="B1158" s="228">
        <v>1154</v>
      </c>
      <c r="C1158" s="247" t="str">
        <f>IF(LEN(INDEX(TaxData!$B$7:$D$4006,Cal!$B1158,Cal!C$3))&gt;0,INDEX(TaxData!$B$7:$D$4006,Cal!$B1158,Cal!C$3),"")</f>
        <v/>
      </c>
      <c r="D1158" s="247" t="str">
        <f>IF(LEN(INDEX(TaxData!$B$7:$D$4006,Cal!$B1158,Cal!D$3))&gt;0,INDEX(TaxData!$B$7:$D$4006,Cal!$B1158,Cal!D$3),"")</f>
        <v/>
      </c>
      <c r="E1158" s="247" t="str">
        <f>IF(LEN(INDEX(TaxData!$B$7:$D$4006,Cal!$B1158,Cal!E$3))&gt;0,INDEX(TaxData!$B$7:$D$4006,Cal!$B1158,Cal!E$3),"")</f>
        <v/>
      </c>
      <c r="F1158" s="230"/>
      <c r="H1158" s="234"/>
      <c r="I1158" s="234"/>
      <c r="J1158" s="234"/>
      <c r="K1158" s="234"/>
      <c r="O1158" s="228">
        <v>1154</v>
      </c>
      <c r="P1158" s="250" t="str">
        <f>IF(LEN(INDEX(DataInput!$B$6:$G$2005,Cal!$B1158,Cal!P$3))&gt;0,INDEX(DataInput!$B$6:$G$2005,Cal!$B1158,Cal!P$3),"")</f>
        <v/>
      </c>
      <c r="Q1158" s="251" t="str">
        <f>IF(LEN(INDEX(DataInput!$B$6:$G$2005,Cal!$B1158,Cal!Q$3))&gt;0,INDEX(DataInput!$B$6:$G$2005,Cal!$B1158,Cal!Q$3),"")</f>
        <v/>
      </c>
      <c r="R1158" s="252" t="str">
        <f>IF(LEN(INDEX(DataInput!$B$6:$G$2005,Cal!$B1158,Cal!R$3))&gt;0,INDEX(DataInput!$B$6:$G$2005,Cal!$B1158,Cal!R$3),"")</f>
        <v/>
      </c>
      <c r="S1158" s="251" t="str">
        <f>IF(LEN(INDEX(DataInput!$B$6:$G$2005,Cal!$B1158,Cal!S$3))&gt;0,INDEX(DataInput!$B$6:$G$2005,Cal!$B1158,Cal!S$3),"")</f>
        <v/>
      </c>
      <c r="T1158" s="253" t="str">
        <f>IF(LEN(INDEX(DataInput!$B$6:$G$2005,Cal!$B1158,Cal!T$3))&gt;0,INDEX(DataInput!$B$6:$G$2005,Cal!$B1158,Cal!T$3),"")</f>
        <v/>
      </c>
      <c r="U1158" s="254" t="str">
        <f>IF(LEN(INDEX(DataInput!$B$6:$G$2005,Cal!$B1158,Cal!U$3))&gt;0,INDEX(DataInput!$B$6:$G$2005,Cal!$B1158,Cal!U$3),"")</f>
        <v/>
      </c>
      <c r="V1158" s="262">
        <f t="shared" ref="V1158:V1221" si="165">IFERROR(IF(P1158="",0,YEAR(P1158)),"")</f>
        <v>0</v>
      </c>
      <c r="W1158" s="262" t="str">
        <f t="shared" ref="W1158:W1221" si="166">IFERROR(INDEX($M$4:$M$15,MONTH($P1158),1),"")</f>
        <v/>
      </c>
      <c r="X1158" s="262" t="str">
        <f t="shared" ref="X1158:X1221" si="167">IFERROR(WEEKNUM($P1158),"")</f>
        <v/>
      </c>
      <c r="Y1158" s="257" t="str">
        <f t="shared" si="162"/>
        <v/>
      </c>
      <c r="Z1158" s="257" t="str">
        <f t="shared" si="163"/>
        <v/>
      </c>
      <c r="AA1158" s="258" t="str">
        <f t="shared" ref="AA1158:AA1221" si="168">IF(LEN(R1158)&gt;0,"Yes","No")</f>
        <v>No</v>
      </c>
      <c r="AB1158" s="259" t="str">
        <f>IFERROR(IF(COUNTIF($P$4:P1158,P1158)=1,P1158,""),"")</f>
        <v/>
      </c>
      <c r="AC1158" s="259" t="str">
        <f t="shared" ref="AC1158:AC1221" si="169">IFERROR(SMALL($AB$5:$AB$2004,ROW(AA1158)-ROW($AA$4)),"")</f>
        <v/>
      </c>
      <c r="AD1158" s="259" t="str">
        <f t="shared" ref="AD1158:AD1221" si="170">IFERROR(IF(AC1158&gt;=$AG$5,AC1158,""),"")</f>
        <v/>
      </c>
      <c r="AE1158" s="259" t="str">
        <f>IFERROR(IF(AND(Cal!P1158&gt;=Cal!$AG$5,Cal!P1158&lt;=Cal!$AH$5,PrintPayslip!$D$7=Cal!$Q1158),IF(LEN(P1158)&gt;0,P1158,0),""),"")</f>
        <v/>
      </c>
      <c r="AF1158" s="258" t="str">
        <f t="shared" si="164"/>
        <v/>
      </c>
    </row>
    <row r="1159" spans="2:32" x14ac:dyDescent="0.25">
      <c r="B1159" s="228">
        <v>1155</v>
      </c>
      <c r="C1159" s="247" t="str">
        <f>IF(LEN(INDEX(TaxData!$B$7:$D$4006,Cal!$B1159,Cal!C$3))&gt;0,INDEX(TaxData!$B$7:$D$4006,Cal!$B1159,Cal!C$3),"")</f>
        <v/>
      </c>
      <c r="D1159" s="247" t="str">
        <f>IF(LEN(INDEX(TaxData!$B$7:$D$4006,Cal!$B1159,Cal!D$3))&gt;0,INDEX(TaxData!$B$7:$D$4006,Cal!$B1159,Cal!D$3),"")</f>
        <v/>
      </c>
      <c r="E1159" s="247" t="str">
        <f>IF(LEN(INDEX(TaxData!$B$7:$D$4006,Cal!$B1159,Cal!E$3))&gt;0,INDEX(TaxData!$B$7:$D$4006,Cal!$B1159,Cal!E$3),"")</f>
        <v/>
      </c>
      <c r="F1159" s="230"/>
      <c r="H1159" s="234"/>
      <c r="I1159" s="234"/>
      <c r="J1159" s="234"/>
      <c r="K1159" s="234"/>
      <c r="O1159" s="228">
        <v>1155</v>
      </c>
      <c r="P1159" s="250" t="str">
        <f>IF(LEN(INDEX(DataInput!$B$6:$G$2005,Cal!$B1159,Cal!P$3))&gt;0,INDEX(DataInput!$B$6:$G$2005,Cal!$B1159,Cal!P$3),"")</f>
        <v/>
      </c>
      <c r="Q1159" s="251" t="str">
        <f>IF(LEN(INDEX(DataInput!$B$6:$G$2005,Cal!$B1159,Cal!Q$3))&gt;0,INDEX(DataInput!$B$6:$G$2005,Cal!$B1159,Cal!Q$3),"")</f>
        <v/>
      </c>
      <c r="R1159" s="252" t="str">
        <f>IF(LEN(INDEX(DataInput!$B$6:$G$2005,Cal!$B1159,Cal!R$3))&gt;0,INDEX(DataInput!$B$6:$G$2005,Cal!$B1159,Cal!R$3),"")</f>
        <v/>
      </c>
      <c r="S1159" s="251" t="str">
        <f>IF(LEN(INDEX(DataInput!$B$6:$G$2005,Cal!$B1159,Cal!S$3))&gt;0,INDEX(DataInput!$B$6:$G$2005,Cal!$B1159,Cal!S$3),"")</f>
        <v/>
      </c>
      <c r="T1159" s="253" t="str">
        <f>IF(LEN(INDEX(DataInput!$B$6:$G$2005,Cal!$B1159,Cal!T$3))&gt;0,INDEX(DataInput!$B$6:$G$2005,Cal!$B1159,Cal!T$3),"")</f>
        <v/>
      </c>
      <c r="U1159" s="254" t="str">
        <f>IF(LEN(INDEX(DataInput!$B$6:$G$2005,Cal!$B1159,Cal!U$3))&gt;0,INDEX(DataInput!$B$6:$G$2005,Cal!$B1159,Cal!U$3),"")</f>
        <v/>
      </c>
      <c r="V1159" s="262">
        <f t="shared" si="165"/>
        <v>0</v>
      </c>
      <c r="W1159" s="262" t="str">
        <f t="shared" si="166"/>
        <v/>
      </c>
      <c r="X1159" s="262" t="str">
        <f t="shared" si="167"/>
        <v/>
      </c>
      <c r="Y1159" s="257" t="str">
        <f t="shared" si="162"/>
        <v/>
      </c>
      <c r="Z1159" s="257" t="str">
        <f t="shared" si="163"/>
        <v/>
      </c>
      <c r="AA1159" s="258" t="str">
        <f t="shared" si="168"/>
        <v>No</v>
      </c>
      <c r="AB1159" s="259" t="str">
        <f>IFERROR(IF(COUNTIF($P$4:P1159,P1159)=1,P1159,""),"")</f>
        <v/>
      </c>
      <c r="AC1159" s="259" t="str">
        <f t="shared" si="169"/>
        <v/>
      </c>
      <c r="AD1159" s="259" t="str">
        <f t="shared" si="170"/>
        <v/>
      </c>
      <c r="AE1159" s="259" t="str">
        <f>IFERROR(IF(AND(Cal!P1159&gt;=Cal!$AG$5,Cal!P1159&lt;=Cal!$AH$5,PrintPayslip!$D$7=Cal!$Q1159),IF(LEN(P1159)&gt;0,P1159,0),""),"")</f>
        <v/>
      </c>
      <c r="AF1159" s="258" t="str">
        <f t="shared" si="164"/>
        <v/>
      </c>
    </row>
    <row r="1160" spans="2:32" x14ac:dyDescent="0.25">
      <c r="B1160" s="228">
        <v>1156</v>
      </c>
      <c r="C1160" s="247" t="str">
        <f>IF(LEN(INDEX(TaxData!$B$7:$D$4006,Cal!$B1160,Cal!C$3))&gt;0,INDEX(TaxData!$B$7:$D$4006,Cal!$B1160,Cal!C$3),"")</f>
        <v/>
      </c>
      <c r="D1160" s="247" t="str">
        <f>IF(LEN(INDEX(TaxData!$B$7:$D$4006,Cal!$B1160,Cal!D$3))&gt;0,INDEX(TaxData!$B$7:$D$4006,Cal!$B1160,Cal!D$3),"")</f>
        <v/>
      </c>
      <c r="E1160" s="247" t="str">
        <f>IF(LEN(INDEX(TaxData!$B$7:$D$4006,Cal!$B1160,Cal!E$3))&gt;0,INDEX(TaxData!$B$7:$D$4006,Cal!$B1160,Cal!E$3),"")</f>
        <v/>
      </c>
      <c r="F1160" s="230"/>
      <c r="H1160" s="234"/>
      <c r="I1160" s="234"/>
      <c r="J1160" s="234"/>
      <c r="K1160" s="234"/>
      <c r="O1160" s="228">
        <v>1156</v>
      </c>
      <c r="P1160" s="250" t="str">
        <f>IF(LEN(INDEX(DataInput!$B$6:$G$2005,Cal!$B1160,Cal!P$3))&gt;0,INDEX(DataInput!$B$6:$G$2005,Cal!$B1160,Cal!P$3),"")</f>
        <v/>
      </c>
      <c r="Q1160" s="251" t="str">
        <f>IF(LEN(INDEX(DataInput!$B$6:$G$2005,Cal!$B1160,Cal!Q$3))&gt;0,INDEX(DataInput!$B$6:$G$2005,Cal!$B1160,Cal!Q$3),"")</f>
        <v/>
      </c>
      <c r="R1160" s="252" t="str">
        <f>IF(LEN(INDEX(DataInput!$B$6:$G$2005,Cal!$B1160,Cal!R$3))&gt;0,INDEX(DataInput!$B$6:$G$2005,Cal!$B1160,Cal!R$3),"")</f>
        <v/>
      </c>
      <c r="S1160" s="251" t="str">
        <f>IF(LEN(INDEX(DataInput!$B$6:$G$2005,Cal!$B1160,Cal!S$3))&gt;0,INDEX(DataInput!$B$6:$G$2005,Cal!$B1160,Cal!S$3),"")</f>
        <v/>
      </c>
      <c r="T1160" s="253" t="str">
        <f>IF(LEN(INDEX(DataInput!$B$6:$G$2005,Cal!$B1160,Cal!T$3))&gt;0,INDEX(DataInput!$B$6:$G$2005,Cal!$B1160,Cal!T$3),"")</f>
        <v/>
      </c>
      <c r="U1160" s="254" t="str">
        <f>IF(LEN(INDEX(DataInput!$B$6:$G$2005,Cal!$B1160,Cal!U$3))&gt;0,INDEX(DataInput!$B$6:$G$2005,Cal!$B1160,Cal!U$3),"")</f>
        <v/>
      </c>
      <c r="V1160" s="262">
        <f t="shared" si="165"/>
        <v>0</v>
      </c>
      <c r="W1160" s="262" t="str">
        <f t="shared" si="166"/>
        <v/>
      </c>
      <c r="X1160" s="262" t="str">
        <f t="shared" si="167"/>
        <v/>
      </c>
      <c r="Y1160" s="257" t="str">
        <f t="shared" si="162"/>
        <v/>
      </c>
      <c r="Z1160" s="257" t="str">
        <f t="shared" si="163"/>
        <v/>
      </c>
      <c r="AA1160" s="258" t="str">
        <f t="shared" si="168"/>
        <v>No</v>
      </c>
      <c r="AB1160" s="259" t="str">
        <f>IFERROR(IF(COUNTIF($P$4:P1160,P1160)=1,P1160,""),"")</f>
        <v/>
      </c>
      <c r="AC1160" s="259" t="str">
        <f t="shared" si="169"/>
        <v/>
      </c>
      <c r="AD1160" s="259" t="str">
        <f t="shared" si="170"/>
        <v/>
      </c>
      <c r="AE1160" s="259" t="str">
        <f>IFERROR(IF(AND(Cal!P1160&gt;=Cal!$AG$5,Cal!P1160&lt;=Cal!$AH$5,PrintPayslip!$D$7=Cal!$Q1160),IF(LEN(P1160)&gt;0,P1160,0),""),"")</f>
        <v/>
      </c>
      <c r="AF1160" s="258" t="str">
        <f t="shared" si="164"/>
        <v/>
      </c>
    </row>
    <row r="1161" spans="2:32" x14ac:dyDescent="0.25">
      <c r="B1161" s="228">
        <v>1157</v>
      </c>
      <c r="C1161" s="247" t="str">
        <f>IF(LEN(INDEX(TaxData!$B$7:$D$4006,Cal!$B1161,Cal!C$3))&gt;0,INDEX(TaxData!$B$7:$D$4006,Cal!$B1161,Cal!C$3),"")</f>
        <v/>
      </c>
      <c r="D1161" s="247" t="str">
        <f>IF(LEN(INDEX(TaxData!$B$7:$D$4006,Cal!$B1161,Cal!D$3))&gt;0,INDEX(TaxData!$B$7:$D$4006,Cal!$B1161,Cal!D$3),"")</f>
        <v/>
      </c>
      <c r="E1161" s="247" t="str">
        <f>IF(LEN(INDEX(TaxData!$B$7:$D$4006,Cal!$B1161,Cal!E$3))&gt;0,INDEX(TaxData!$B$7:$D$4006,Cal!$B1161,Cal!E$3),"")</f>
        <v/>
      </c>
      <c r="F1161" s="230"/>
      <c r="H1161" s="234"/>
      <c r="I1161" s="234"/>
      <c r="J1161" s="234"/>
      <c r="K1161" s="234"/>
      <c r="O1161" s="228">
        <v>1157</v>
      </c>
      <c r="P1161" s="250" t="str">
        <f>IF(LEN(INDEX(DataInput!$B$6:$G$2005,Cal!$B1161,Cal!P$3))&gt;0,INDEX(DataInput!$B$6:$G$2005,Cal!$B1161,Cal!P$3),"")</f>
        <v/>
      </c>
      <c r="Q1161" s="251" t="str">
        <f>IF(LEN(INDEX(DataInput!$B$6:$G$2005,Cal!$B1161,Cal!Q$3))&gt;0,INDEX(DataInput!$B$6:$G$2005,Cal!$B1161,Cal!Q$3),"")</f>
        <v/>
      </c>
      <c r="R1161" s="252" t="str">
        <f>IF(LEN(INDEX(DataInput!$B$6:$G$2005,Cal!$B1161,Cal!R$3))&gt;0,INDEX(DataInput!$B$6:$G$2005,Cal!$B1161,Cal!R$3),"")</f>
        <v/>
      </c>
      <c r="S1161" s="251" t="str">
        <f>IF(LEN(INDEX(DataInput!$B$6:$G$2005,Cal!$B1161,Cal!S$3))&gt;0,INDEX(DataInput!$B$6:$G$2005,Cal!$B1161,Cal!S$3),"")</f>
        <v/>
      </c>
      <c r="T1161" s="253" t="str">
        <f>IF(LEN(INDEX(DataInput!$B$6:$G$2005,Cal!$B1161,Cal!T$3))&gt;0,INDEX(DataInput!$B$6:$G$2005,Cal!$B1161,Cal!T$3),"")</f>
        <v/>
      </c>
      <c r="U1161" s="254" t="str">
        <f>IF(LEN(INDEX(DataInput!$B$6:$G$2005,Cal!$B1161,Cal!U$3))&gt;0,INDEX(DataInput!$B$6:$G$2005,Cal!$B1161,Cal!U$3),"")</f>
        <v/>
      </c>
      <c r="V1161" s="262">
        <f t="shared" si="165"/>
        <v>0</v>
      </c>
      <c r="W1161" s="262" t="str">
        <f t="shared" si="166"/>
        <v/>
      </c>
      <c r="X1161" s="262" t="str">
        <f t="shared" si="167"/>
        <v/>
      </c>
      <c r="Y1161" s="257" t="str">
        <f t="shared" si="162"/>
        <v/>
      </c>
      <c r="Z1161" s="257" t="str">
        <f t="shared" si="163"/>
        <v/>
      </c>
      <c r="AA1161" s="258" t="str">
        <f t="shared" si="168"/>
        <v>No</v>
      </c>
      <c r="AB1161" s="259" t="str">
        <f>IFERROR(IF(COUNTIF($P$4:P1161,P1161)=1,P1161,""),"")</f>
        <v/>
      </c>
      <c r="AC1161" s="259" t="str">
        <f t="shared" si="169"/>
        <v/>
      </c>
      <c r="AD1161" s="259" t="str">
        <f t="shared" si="170"/>
        <v/>
      </c>
      <c r="AE1161" s="259" t="str">
        <f>IFERROR(IF(AND(Cal!P1161&gt;=Cal!$AG$5,Cal!P1161&lt;=Cal!$AH$5,PrintPayslip!$D$7=Cal!$Q1161),IF(LEN(P1161)&gt;0,P1161,0),""),"")</f>
        <v/>
      </c>
      <c r="AF1161" s="258" t="str">
        <f t="shared" si="164"/>
        <v/>
      </c>
    </row>
    <row r="1162" spans="2:32" x14ac:dyDescent="0.25">
      <c r="B1162" s="228">
        <v>1158</v>
      </c>
      <c r="C1162" s="247" t="str">
        <f>IF(LEN(INDEX(TaxData!$B$7:$D$4006,Cal!$B1162,Cal!C$3))&gt;0,INDEX(TaxData!$B$7:$D$4006,Cal!$B1162,Cal!C$3),"")</f>
        <v/>
      </c>
      <c r="D1162" s="247" t="str">
        <f>IF(LEN(INDEX(TaxData!$B$7:$D$4006,Cal!$B1162,Cal!D$3))&gt;0,INDEX(TaxData!$B$7:$D$4006,Cal!$B1162,Cal!D$3),"")</f>
        <v/>
      </c>
      <c r="E1162" s="247" t="str">
        <f>IF(LEN(INDEX(TaxData!$B$7:$D$4006,Cal!$B1162,Cal!E$3))&gt;0,INDEX(TaxData!$B$7:$D$4006,Cal!$B1162,Cal!E$3),"")</f>
        <v/>
      </c>
      <c r="F1162" s="230"/>
      <c r="H1162" s="234"/>
      <c r="I1162" s="234"/>
      <c r="J1162" s="234"/>
      <c r="K1162" s="234"/>
      <c r="O1162" s="228">
        <v>1158</v>
      </c>
      <c r="P1162" s="250" t="str">
        <f>IF(LEN(INDEX(DataInput!$B$6:$G$2005,Cal!$B1162,Cal!P$3))&gt;0,INDEX(DataInput!$B$6:$G$2005,Cal!$B1162,Cal!P$3),"")</f>
        <v/>
      </c>
      <c r="Q1162" s="251" t="str">
        <f>IF(LEN(INDEX(DataInput!$B$6:$G$2005,Cal!$B1162,Cal!Q$3))&gt;0,INDEX(DataInput!$B$6:$G$2005,Cal!$B1162,Cal!Q$3),"")</f>
        <v/>
      </c>
      <c r="R1162" s="252" t="str">
        <f>IF(LEN(INDEX(DataInput!$B$6:$G$2005,Cal!$B1162,Cal!R$3))&gt;0,INDEX(DataInput!$B$6:$G$2005,Cal!$B1162,Cal!R$3),"")</f>
        <v/>
      </c>
      <c r="S1162" s="251" t="str">
        <f>IF(LEN(INDEX(DataInput!$B$6:$G$2005,Cal!$B1162,Cal!S$3))&gt;0,INDEX(DataInput!$B$6:$G$2005,Cal!$B1162,Cal!S$3),"")</f>
        <v/>
      </c>
      <c r="T1162" s="253" t="str">
        <f>IF(LEN(INDEX(DataInput!$B$6:$G$2005,Cal!$B1162,Cal!T$3))&gt;0,INDEX(DataInput!$B$6:$G$2005,Cal!$B1162,Cal!T$3),"")</f>
        <v/>
      </c>
      <c r="U1162" s="254" t="str">
        <f>IF(LEN(INDEX(DataInput!$B$6:$G$2005,Cal!$B1162,Cal!U$3))&gt;0,INDEX(DataInput!$B$6:$G$2005,Cal!$B1162,Cal!U$3),"")</f>
        <v/>
      </c>
      <c r="V1162" s="262">
        <f t="shared" si="165"/>
        <v>0</v>
      </c>
      <c r="W1162" s="262" t="str">
        <f t="shared" si="166"/>
        <v/>
      </c>
      <c r="X1162" s="262" t="str">
        <f t="shared" si="167"/>
        <v/>
      </c>
      <c r="Y1162" s="257" t="str">
        <f t="shared" si="162"/>
        <v/>
      </c>
      <c r="Z1162" s="257" t="str">
        <f t="shared" si="163"/>
        <v/>
      </c>
      <c r="AA1162" s="258" t="str">
        <f t="shared" si="168"/>
        <v>No</v>
      </c>
      <c r="AB1162" s="259" t="str">
        <f>IFERROR(IF(COUNTIF($P$4:P1162,P1162)=1,P1162,""),"")</f>
        <v/>
      </c>
      <c r="AC1162" s="259" t="str">
        <f t="shared" si="169"/>
        <v/>
      </c>
      <c r="AD1162" s="259" t="str">
        <f t="shared" si="170"/>
        <v/>
      </c>
      <c r="AE1162" s="259" t="str">
        <f>IFERROR(IF(AND(Cal!P1162&gt;=Cal!$AG$5,Cal!P1162&lt;=Cal!$AH$5,PrintPayslip!$D$7=Cal!$Q1162),IF(LEN(P1162)&gt;0,P1162,0),""),"")</f>
        <v/>
      </c>
      <c r="AF1162" s="258" t="str">
        <f t="shared" si="164"/>
        <v/>
      </c>
    </row>
    <row r="1163" spans="2:32" x14ac:dyDescent="0.25">
      <c r="B1163" s="228">
        <v>1159</v>
      </c>
      <c r="C1163" s="247" t="str">
        <f>IF(LEN(INDEX(TaxData!$B$7:$D$4006,Cal!$B1163,Cal!C$3))&gt;0,INDEX(TaxData!$B$7:$D$4006,Cal!$B1163,Cal!C$3),"")</f>
        <v/>
      </c>
      <c r="D1163" s="247" t="str">
        <f>IF(LEN(INDEX(TaxData!$B$7:$D$4006,Cal!$B1163,Cal!D$3))&gt;0,INDEX(TaxData!$B$7:$D$4006,Cal!$B1163,Cal!D$3),"")</f>
        <v/>
      </c>
      <c r="E1163" s="247" t="str">
        <f>IF(LEN(INDEX(TaxData!$B$7:$D$4006,Cal!$B1163,Cal!E$3))&gt;0,INDEX(TaxData!$B$7:$D$4006,Cal!$B1163,Cal!E$3),"")</f>
        <v/>
      </c>
      <c r="F1163" s="230"/>
      <c r="H1163" s="234"/>
      <c r="I1163" s="234"/>
      <c r="J1163" s="234"/>
      <c r="K1163" s="234"/>
      <c r="O1163" s="228">
        <v>1159</v>
      </c>
      <c r="P1163" s="250" t="str">
        <f>IF(LEN(INDEX(DataInput!$B$6:$G$2005,Cal!$B1163,Cal!P$3))&gt;0,INDEX(DataInput!$B$6:$G$2005,Cal!$B1163,Cal!P$3),"")</f>
        <v/>
      </c>
      <c r="Q1163" s="251" t="str">
        <f>IF(LEN(INDEX(DataInput!$B$6:$G$2005,Cal!$B1163,Cal!Q$3))&gt;0,INDEX(DataInput!$B$6:$G$2005,Cal!$B1163,Cal!Q$3),"")</f>
        <v/>
      </c>
      <c r="R1163" s="252" t="str">
        <f>IF(LEN(INDEX(DataInput!$B$6:$G$2005,Cal!$B1163,Cal!R$3))&gt;0,INDEX(DataInput!$B$6:$G$2005,Cal!$B1163,Cal!R$3),"")</f>
        <v/>
      </c>
      <c r="S1163" s="251" t="str">
        <f>IF(LEN(INDEX(DataInput!$B$6:$G$2005,Cal!$B1163,Cal!S$3))&gt;0,INDEX(DataInput!$B$6:$G$2005,Cal!$B1163,Cal!S$3),"")</f>
        <v/>
      </c>
      <c r="T1163" s="253" t="str">
        <f>IF(LEN(INDEX(DataInput!$B$6:$G$2005,Cal!$B1163,Cal!T$3))&gt;0,INDEX(DataInput!$B$6:$G$2005,Cal!$B1163,Cal!T$3),"")</f>
        <v/>
      </c>
      <c r="U1163" s="254" t="str">
        <f>IF(LEN(INDEX(DataInput!$B$6:$G$2005,Cal!$B1163,Cal!U$3))&gt;0,INDEX(DataInput!$B$6:$G$2005,Cal!$B1163,Cal!U$3),"")</f>
        <v/>
      </c>
      <c r="V1163" s="262">
        <f t="shared" si="165"/>
        <v>0</v>
      </c>
      <c r="W1163" s="262" t="str">
        <f t="shared" si="166"/>
        <v/>
      </c>
      <c r="X1163" s="262" t="str">
        <f t="shared" si="167"/>
        <v/>
      </c>
      <c r="Y1163" s="257" t="str">
        <f t="shared" si="162"/>
        <v/>
      </c>
      <c r="Z1163" s="257" t="str">
        <f t="shared" si="163"/>
        <v/>
      </c>
      <c r="AA1163" s="258" t="str">
        <f t="shared" si="168"/>
        <v>No</v>
      </c>
      <c r="AB1163" s="259" t="str">
        <f>IFERROR(IF(COUNTIF($P$4:P1163,P1163)=1,P1163,""),"")</f>
        <v/>
      </c>
      <c r="AC1163" s="259" t="str">
        <f t="shared" si="169"/>
        <v/>
      </c>
      <c r="AD1163" s="259" t="str">
        <f t="shared" si="170"/>
        <v/>
      </c>
      <c r="AE1163" s="259" t="str">
        <f>IFERROR(IF(AND(Cal!P1163&gt;=Cal!$AG$5,Cal!P1163&lt;=Cal!$AH$5,PrintPayslip!$D$7=Cal!$Q1163),IF(LEN(P1163)&gt;0,P1163,0),""),"")</f>
        <v/>
      </c>
      <c r="AF1163" s="258" t="str">
        <f t="shared" si="164"/>
        <v/>
      </c>
    </row>
    <row r="1164" spans="2:32" x14ac:dyDescent="0.25">
      <c r="B1164" s="228">
        <v>1160</v>
      </c>
      <c r="C1164" s="247" t="str">
        <f>IF(LEN(INDEX(TaxData!$B$7:$D$4006,Cal!$B1164,Cal!C$3))&gt;0,INDEX(TaxData!$B$7:$D$4006,Cal!$B1164,Cal!C$3),"")</f>
        <v/>
      </c>
      <c r="D1164" s="247" t="str">
        <f>IF(LEN(INDEX(TaxData!$B$7:$D$4006,Cal!$B1164,Cal!D$3))&gt;0,INDEX(TaxData!$B$7:$D$4006,Cal!$B1164,Cal!D$3),"")</f>
        <v/>
      </c>
      <c r="E1164" s="247" t="str">
        <f>IF(LEN(INDEX(TaxData!$B$7:$D$4006,Cal!$B1164,Cal!E$3))&gt;0,INDEX(TaxData!$B$7:$D$4006,Cal!$B1164,Cal!E$3),"")</f>
        <v/>
      </c>
      <c r="F1164" s="230"/>
      <c r="H1164" s="234"/>
      <c r="I1164" s="234"/>
      <c r="J1164" s="234"/>
      <c r="K1164" s="234"/>
      <c r="O1164" s="228">
        <v>1160</v>
      </c>
      <c r="P1164" s="250" t="str">
        <f>IF(LEN(INDEX(DataInput!$B$6:$G$2005,Cal!$B1164,Cal!P$3))&gt;0,INDEX(DataInput!$B$6:$G$2005,Cal!$B1164,Cal!P$3),"")</f>
        <v/>
      </c>
      <c r="Q1164" s="251" t="str">
        <f>IF(LEN(INDEX(DataInput!$B$6:$G$2005,Cal!$B1164,Cal!Q$3))&gt;0,INDEX(DataInput!$B$6:$G$2005,Cal!$B1164,Cal!Q$3),"")</f>
        <v/>
      </c>
      <c r="R1164" s="252" t="str">
        <f>IF(LEN(INDEX(DataInput!$B$6:$G$2005,Cal!$B1164,Cal!R$3))&gt;0,INDEX(DataInput!$B$6:$G$2005,Cal!$B1164,Cal!R$3),"")</f>
        <v/>
      </c>
      <c r="S1164" s="251" t="str">
        <f>IF(LEN(INDEX(DataInput!$B$6:$G$2005,Cal!$B1164,Cal!S$3))&gt;0,INDEX(DataInput!$B$6:$G$2005,Cal!$B1164,Cal!S$3),"")</f>
        <v/>
      </c>
      <c r="T1164" s="253" t="str">
        <f>IF(LEN(INDEX(DataInput!$B$6:$G$2005,Cal!$B1164,Cal!T$3))&gt;0,INDEX(DataInput!$B$6:$G$2005,Cal!$B1164,Cal!T$3),"")</f>
        <v/>
      </c>
      <c r="U1164" s="254" t="str">
        <f>IF(LEN(INDEX(DataInput!$B$6:$G$2005,Cal!$B1164,Cal!U$3))&gt;0,INDEX(DataInput!$B$6:$G$2005,Cal!$B1164,Cal!U$3),"")</f>
        <v/>
      </c>
      <c r="V1164" s="262">
        <f t="shared" si="165"/>
        <v>0</v>
      </c>
      <c r="W1164" s="262" t="str">
        <f t="shared" si="166"/>
        <v/>
      </c>
      <c r="X1164" s="262" t="str">
        <f t="shared" si="167"/>
        <v/>
      </c>
      <c r="Y1164" s="257" t="str">
        <f t="shared" si="162"/>
        <v/>
      </c>
      <c r="Z1164" s="257" t="str">
        <f t="shared" si="163"/>
        <v/>
      </c>
      <c r="AA1164" s="258" t="str">
        <f t="shared" si="168"/>
        <v>No</v>
      </c>
      <c r="AB1164" s="259" t="str">
        <f>IFERROR(IF(COUNTIF($P$4:P1164,P1164)=1,P1164,""),"")</f>
        <v/>
      </c>
      <c r="AC1164" s="259" t="str">
        <f t="shared" si="169"/>
        <v/>
      </c>
      <c r="AD1164" s="259" t="str">
        <f t="shared" si="170"/>
        <v/>
      </c>
      <c r="AE1164" s="259" t="str">
        <f>IFERROR(IF(AND(Cal!P1164&gt;=Cal!$AG$5,Cal!P1164&lt;=Cal!$AH$5,PrintPayslip!$D$7=Cal!$Q1164),IF(LEN(P1164)&gt;0,P1164,0),""),"")</f>
        <v/>
      </c>
      <c r="AF1164" s="258" t="str">
        <f t="shared" si="164"/>
        <v/>
      </c>
    </row>
    <row r="1165" spans="2:32" x14ac:dyDescent="0.25">
      <c r="B1165" s="228">
        <v>1161</v>
      </c>
      <c r="C1165" s="247" t="str">
        <f>IF(LEN(INDEX(TaxData!$B$7:$D$4006,Cal!$B1165,Cal!C$3))&gt;0,INDEX(TaxData!$B$7:$D$4006,Cal!$B1165,Cal!C$3),"")</f>
        <v/>
      </c>
      <c r="D1165" s="247" t="str">
        <f>IF(LEN(INDEX(TaxData!$B$7:$D$4006,Cal!$B1165,Cal!D$3))&gt;0,INDEX(TaxData!$B$7:$D$4006,Cal!$B1165,Cal!D$3),"")</f>
        <v/>
      </c>
      <c r="E1165" s="247" t="str">
        <f>IF(LEN(INDEX(TaxData!$B$7:$D$4006,Cal!$B1165,Cal!E$3))&gt;0,INDEX(TaxData!$B$7:$D$4006,Cal!$B1165,Cal!E$3),"")</f>
        <v/>
      </c>
      <c r="F1165" s="230"/>
      <c r="H1165" s="234"/>
      <c r="I1165" s="234"/>
      <c r="J1165" s="234"/>
      <c r="K1165" s="234"/>
      <c r="O1165" s="228">
        <v>1161</v>
      </c>
      <c r="P1165" s="250" t="str">
        <f>IF(LEN(INDEX(DataInput!$B$6:$G$2005,Cal!$B1165,Cal!P$3))&gt;0,INDEX(DataInput!$B$6:$G$2005,Cal!$B1165,Cal!P$3),"")</f>
        <v/>
      </c>
      <c r="Q1165" s="251" t="str">
        <f>IF(LEN(INDEX(DataInput!$B$6:$G$2005,Cal!$B1165,Cal!Q$3))&gt;0,INDEX(DataInput!$B$6:$G$2005,Cal!$B1165,Cal!Q$3),"")</f>
        <v/>
      </c>
      <c r="R1165" s="252" t="str">
        <f>IF(LEN(INDEX(DataInput!$B$6:$G$2005,Cal!$B1165,Cal!R$3))&gt;0,INDEX(DataInput!$B$6:$G$2005,Cal!$B1165,Cal!R$3),"")</f>
        <v/>
      </c>
      <c r="S1165" s="251" t="str">
        <f>IF(LEN(INDEX(DataInput!$B$6:$G$2005,Cal!$B1165,Cal!S$3))&gt;0,INDEX(DataInput!$B$6:$G$2005,Cal!$B1165,Cal!S$3),"")</f>
        <v/>
      </c>
      <c r="T1165" s="253" t="str">
        <f>IF(LEN(INDEX(DataInput!$B$6:$G$2005,Cal!$B1165,Cal!T$3))&gt;0,INDEX(DataInput!$B$6:$G$2005,Cal!$B1165,Cal!T$3),"")</f>
        <v/>
      </c>
      <c r="U1165" s="254" t="str">
        <f>IF(LEN(INDEX(DataInput!$B$6:$G$2005,Cal!$B1165,Cal!U$3))&gt;0,INDEX(DataInput!$B$6:$G$2005,Cal!$B1165,Cal!U$3),"")</f>
        <v/>
      </c>
      <c r="V1165" s="262">
        <f t="shared" si="165"/>
        <v>0</v>
      </c>
      <c r="W1165" s="262" t="str">
        <f t="shared" si="166"/>
        <v/>
      </c>
      <c r="X1165" s="262" t="str">
        <f t="shared" si="167"/>
        <v/>
      </c>
      <c r="Y1165" s="257" t="str">
        <f t="shared" si="162"/>
        <v/>
      </c>
      <c r="Z1165" s="257" t="str">
        <f t="shared" si="163"/>
        <v/>
      </c>
      <c r="AA1165" s="258" t="str">
        <f t="shared" si="168"/>
        <v>No</v>
      </c>
      <c r="AB1165" s="259" t="str">
        <f>IFERROR(IF(COUNTIF($P$4:P1165,P1165)=1,P1165,""),"")</f>
        <v/>
      </c>
      <c r="AC1165" s="259" t="str">
        <f t="shared" si="169"/>
        <v/>
      </c>
      <c r="AD1165" s="259" t="str">
        <f t="shared" si="170"/>
        <v/>
      </c>
      <c r="AE1165" s="259" t="str">
        <f>IFERROR(IF(AND(Cal!P1165&gt;=Cal!$AG$5,Cal!P1165&lt;=Cal!$AH$5,PrintPayslip!$D$7=Cal!$Q1165),IF(LEN(P1165)&gt;0,P1165,0),""),"")</f>
        <v/>
      </c>
      <c r="AF1165" s="258" t="str">
        <f t="shared" si="164"/>
        <v/>
      </c>
    </row>
    <row r="1166" spans="2:32" x14ac:dyDescent="0.25">
      <c r="B1166" s="228">
        <v>1162</v>
      </c>
      <c r="C1166" s="247" t="str">
        <f>IF(LEN(INDEX(TaxData!$B$7:$D$4006,Cal!$B1166,Cal!C$3))&gt;0,INDEX(TaxData!$B$7:$D$4006,Cal!$B1166,Cal!C$3),"")</f>
        <v/>
      </c>
      <c r="D1166" s="247" t="str">
        <f>IF(LEN(INDEX(TaxData!$B$7:$D$4006,Cal!$B1166,Cal!D$3))&gt;0,INDEX(TaxData!$B$7:$D$4006,Cal!$B1166,Cal!D$3),"")</f>
        <v/>
      </c>
      <c r="E1166" s="247" t="str">
        <f>IF(LEN(INDEX(TaxData!$B$7:$D$4006,Cal!$B1166,Cal!E$3))&gt;0,INDEX(TaxData!$B$7:$D$4006,Cal!$B1166,Cal!E$3),"")</f>
        <v/>
      </c>
      <c r="F1166" s="230"/>
      <c r="H1166" s="234"/>
      <c r="I1166" s="234"/>
      <c r="J1166" s="234"/>
      <c r="K1166" s="234"/>
      <c r="O1166" s="228">
        <v>1162</v>
      </c>
      <c r="P1166" s="250" t="str">
        <f>IF(LEN(INDEX(DataInput!$B$6:$G$2005,Cal!$B1166,Cal!P$3))&gt;0,INDEX(DataInput!$B$6:$G$2005,Cal!$B1166,Cal!P$3),"")</f>
        <v/>
      </c>
      <c r="Q1166" s="251" t="str">
        <f>IF(LEN(INDEX(DataInput!$B$6:$G$2005,Cal!$B1166,Cal!Q$3))&gt;0,INDEX(DataInput!$B$6:$G$2005,Cal!$B1166,Cal!Q$3),"")</f>
        <v/>
      </c>
      <c r="R1166" s="252" t="str">
        <f>IF(LEN(INDEX(DataInput!$B$6:$G$2005,Cal!$B1166,Cal!R$3))&gt;0,INDEX(DataInput!$B$6:$G$2005,Cal!$B1166,Cal!R$3),"")</f>
        <v/>
      </c>
      <c r="S1166" s="251" t="str">
        <f>IF(LEN(INDEX(DataInput!$B$6:$G$2005,Cal!$B1166,Cal!S$3))&gt;0,INDEX(DataInput!$B$6:$G$2005,Cal!$B1166,Cal!S$3),"")</f>
        <v/>
      </c>
      <c r="T1166" s="253" t="str">
        <f>IF(LEN(INDEX(DataInput!$B$6:$G$2005,Cal!$B1166,Cal!T$3))&gt;0,INDEX(DataInput!$B$6:$G$2005,Cal!$B1166,Cal!T$3),"")</f>
        <v/>
      </c>
      <c r="U1166" s="254" t="str">
        <f>IF(LEN(INDEX(DataInput!$B$6:$G$2005,Cal!$B1166,Cal!U$3))&gt;0,INDEX(DataInput!$B$6:$G$2005,Cal!$B1166,Cal!U$3),"")</f>
        <v/>
      </c>
      <c r="V1166" s="262">
        <f t="shared" si="165"/>
        <v>0</v>
      </c>
      <c r="W1166" s="262" t="str">
        <f t="shared" si="166"/>
        <v/>
      </c>
      <c r="X1166" s="262" t="str">
        <f t="shared" si="167"/>
        <v/>
      </c>
      <c r="Y1166" s="257" t="str">
        <f t="shared" si="162"/>
        <v/>
      </c>
      <c r="Z1166" s="257" t="str">
        <f t="shared" si="163"/>
        <v/>
      </c>
      <c r="AA1166" s="258" t="str">
        <f t="shared" si="168"/>
        <v>No</v>
      </c>
      <c r="AB1166" s="259" t="str">
        <f>IFERROR(IF(COUNTIF($P$4:P1166,P1166)=1,P1166,""),"")</f>
        <v/>
      </c>
      <c r="AC1166" s="259" t="str">
        <f t="shared" si="169"/>
        <v/>
      </c>
      <c r="AD1166" s="259" t="str">
        <f t="shared" si="170"/>
        <v/>
      </c>
      <c r="AE1166" s="259" t="str">
        <f>IFERROR(IF(AND(Cal!P1166&gt;=Cal!$AG$5,Cal!P1166&lt;=Cal!$AH$5,PrintPayslip!$D$7=Cal!$Q1166),IF(LEN(P1166)&gt;0,P1166,0),""),"")</f>
        <v/>
      </c>
      <c r="AF1166" s="258" t="str">
        <f t="shared" si="164"/>
        <v/>
      </c>
    </row>
    <row r="1167" spans="2:32" x14ac:dyDescent="0.25">
      <c r="B1167" s="228">
        <v>1163</v>
      </c>
      <c r="C1167" s="247" t="str">
        <f>IF(LEN(INDEX(TaxData!$B$7:$D$4006,Cal!$B1167,Cal!C$3))&gt;0,INDEX(TaxData!$B$7:$D$4006,Cal!$B1167,Cal!C$3),"")</f>
        <v/>
      </c>
      <c r="D1167" s="247" t="str">
        <f>IF(LEN(INDEX(TaxData!$B$7:$D$4006,Cal!$B1167,Cal!D$3))&gt;0,INDEX(TaxData!$B$7:$D$4006,Cal!$B1167,Cal!D$3),"")</f>
        <v/>
      </c>
      <c r="E1167" s="247" t="str">
        <f>IF(LEN(INDEX(TaxData!$B$7:$D$4006,Cal!$B1167,Cal!E$3))&gt;0,INDEX(TaxData!$B$7:$D$4006,Cal!$B1167,Cal!E$3),"")</f>
        <v/>
      </c>
      <c r="F1167" s="230"/>
      <c r="H1167" s="234"/>
      <c r="I1167" s="234"/>
      <c r="J1167" s="234"/>
      <c r="K1167" s="234"/>
      <c r="O1167" s="228">
        <v>1163</v>
      </c>
      <c r="P1167" s="250" t="str">
        <f>IF(LEN(INDEX(DataInput!$B$6:$G$2005,Cal!$B1167,Cal!P$3))&gt;0,INDEX(DataInput!$B$6:$G$2005,Cal!$B1167,Cal!P$3),"")</f>
        <v/>
      </c>
      <c r="Q1167" s="251" t="str">
        <f>IF(LEN(INDEX(DataInput!$B$6:$G$2005,Cal!$B1167,Cal!Q$3))&gt;0,INDEX(DataInput!$B$6:$G$2005,Cal!$B1167,Cal!Q$3),"")</f>
        <v/>
      </c>
      <c r="R1167" s="252" t="str">
        <f>IF(LEN(INDEX(DataInput!$B$6:$G$2005,Cal!$B1167,Cal!R$3))&gt;0,INDEX(DataInput!$B$6:$G$2005,Cal!$B1167,Cal!R$3),"")</f>
        <v/>
      </c>
      <c r="S1167" s="251" t="str">
        <f>IF(LEN(INDEX(DataInput!$B$6:$G$2005,Cal!$B1167,Cal!S$3))&gt;0,INDEX(DataInput!$B$6:$G$2005,Cal!$B1167,Cal!S$3),"")</f>
        <v/>
      </c>
      <c r="T1167" s="253" t="str">
        <f>IF(LEN(INDEX(DataInput!$B$6:$G$2005,Cal!$B1167,Cal!T$3))&gt;0,INDEX(DataInput!$B$6:$G$2005,Cal!$B1167,Cal!T$3),"")</f>
        <v/>
      </c>
      <c r="U1167" s="254" t="str">
        <f>IF(LEN(INDEX(DataInput!$B$6:$G$2005,Cal!$B1167,Cal!U$3))&gt;0,INDEX(DataInput!$B$6:$G$2005,Cal!$B1167,Cal!U$3),"")</f>
        <v/>
      </c>
      <c r="V1167" s="262">
        <f t="shared" si="165"/>
        <v>0</v>
      </c>
      <c r="W1167" s="262" t="str">
        <f t="shared" si="166"/>
        <v/>
      </c>
      <c r="X1167" s="262" t="str">
        <f t="shared" si="167"/>
        <v/>
      </c>
      <c r="Y1167" s="257" t="str">
        <f t="shared" si="162"/>
        <v/>
      </c>
      <c r="Z1167" s="257" t="str">
        <f t="shared" si="163"/>
        <v/>
      </c>
      <c r="AA1167" s="258" t="str">
        <f t="shared" si="168"/>
        <v>No</v>
      </c>
      <c r="AB1167" s="259" t="str">
        <f>IFERROR(IF(COUNTIF($P$4:P1167,P1167)=1,P1167,""),"")</f>
        <v/>
      </c>
      <c r="AC1167" s="259" t="str">
        <f t="shared" si="169"/>
        <v/>
      </c>
      <c r="AD1167" s="259" t="str">
        <f t="shared" si="170"/>
        <v/>
      </c>
      <c r="AE1167" s="259" t="str">
        <f>IFERROR(IF(AND(Cal!P1167&gt;=Cal!$AG$5,Cal!P1167&lt;=Cal!$AH$5,PrintPayslip!$D$7=Cal!$Q1167),IF(LEN(P1167)&gt;0,P1167,0),""),"")</f>
        <v/>
      </c>
      <c r="AF1167" s="258" t="str">
        <f t="shared" si="164"/>
        <v/>
      </c>
    </row>
    <row r="1168" spans="2:32" x14ac:dyDescent="0.25">
      <c r="B1168" s="228">
        <v>1164</v>
      </c>
      <c r="C1168" s="247" t="str">
        <f>IF(LEN(INDEX(TaxData!$B$7:$D$4006,Cal!$B1168,Cal!C$3))&gt;0,INDEX(TaxData!$B$7:$D$4006,Cal!$B1168,Cal!C$3),"")</f>
        <v/>
      </c>
      <c r="D1168" s="247" t="str">
        <f>IF(LEN(INDEX(TaxData!$B$7:$D$4006,Cal!$B1168,Cal!D$3))&gt;0,INDEX(TaxData!$B$7:$D$4006,Cal!$B1168,Cal!D$3),"")</f>
        <v/>
      </c>
      <c r="E1168" s="247" t="str">
        <f>IF(LEN(INDEX(TaxData!$B$7:$D$4006,Cal!$B1168,Cal!E$3))&gt;0,INDEX(TaxData!$B$7:$D$4006,Cal!$B1168,Cal!E$3),"")</f>
        <v/>
      </c>
      <c r="F1168" s="230"/>
      <c r="H1168" s="234"/>
      <c r="I1168" s="234"/>
      <c r="J1168" s="234"/>
      <c r="K1168" s="234"/>
      <c r="O1168" s="228">
        <v>1164</v>
      </c>
      <c r="P1168" s="250" t="str">
        <f>IF(LEN(INDEX(DataInput!$B$6:$G$2005,Cal!$B1168,Cal!P$3))&gt;0,INDEX(DataInput!$B$6:$G$2005,Cal!$B1168,Cal!P$3),"")</f>
        <v/>
      </c>
      <c r="Q1168" s="251" t="str">
        <f>IF(LEN(INDEX(DataInput!$B$6:$G$2005,Cal!$B1168,Cal!Q$3))&gt;0,INDEX(DataInput!$B$6:$G$2005,Cal!$B1168,Cal!Q$3),"")</f>
        <v/>
      </c>
      <c r="R1168" s="252" t="str">
        <f>IF(LEN(INDEX(DataInput!$B$6:$G$2005,Cal!$B1168,Cal!R$3))&gt;0,INDEX(DataInput!$B$6:$G$2005,Cal!$B1168,Cal!R$3),"")</f>
        <v/>
      </c>
      <c r="S1168" s="251" t="str">
        <f>IF(LEN(INDEX(DataInput!$B$6:$G$2005,Cal!$B1168,Cal!S$3))&gt;0,INDEX(DataInput!$B$6:$G$2005,Cal!$B1168,Cal!S$3),"")</f>
        <v/>
      </c>
      <c r="T1168" s="253" t="str">
        <f>IF(LEN(INDEX(DataInput!$B$6:$G$2005,Cal!$B1168,Cal!T$3))&gt;0,INDEX(DataInput!$B$6:$G$2005,Cal!$B1168,Cal!T$3),"")</f>
        <v/>
      </c>
      <c r="U1168" s="254" t="str">
        <f>IF(LEN(INDEX(DataInput!$B$6:$G$2005,Cal!$B1168,Cal!U$3))&gt;0,INDEX(DataInput!$B$6:$G$2005,Cal!$B1168,Cal!U$3),"")</f>
        <v/>
      </c>
      <c r="V1168" s="262">
        <f t="shared" si="165"/>
        <v>0</v>
      </c>
      <c r="W1168" s="262" t="str">
        <f t="shared" si="166"/>
        <v/>
      </c>
      <c r="X1168" s="262" t="str">
        <f t="shared" si="167"/>
        <v/>
      </c>
      <c r="Y1168" s="257" t="str">
        <f t="shared" si="162"/>
        <v/>
      </c>
      <c r="Z1168" s="257" t="str">
        <f t="shared" si="163"/>
        <v/>
      </c>
      <c r="AA1168" s="258" t="str">
        <f t="shared" si="168"/>
        <v>No</v>
      </c>
      <c r="AB1168" s="259" t="str">
        <f>IFERROR(IF(COUNTIF($P$4:P1168,P1168)=1,P1168,""),"")</f>
        <v/>
      </c>
      <c r="AC1168" s="259" t="str">
        <f t="shared" si="169"/>
        <v/>
      </c>
      <c r="AD1168" s="259" t="str">
        <f t="shared" si="170"/>
        <v/>
      </c>
      <c r="AE1168" s="259" t="str">
        <f>IFERROR(IF(AND(Cal!P1168&gt;=Cal!$AG$5,Cal!P1168&lt;=Cal!$AH$5,PrintPayslip!$D$7=Cal!$Q1168),IF(LEN(P1168)&gt;0,P1168,0),""),"")</f>
        <v/>
      </c>
      <c r="AF1168" s="258" t="str">
        <f t="shared" si="164"/>
        <v/>
      </c>
    </row>
    <row r="1169" spans="2:32" x14ac:dyDescent="0.25">
      <c r="B1169" s="228">
        <v>1165</v>
      </c>
      <c r="C1169" s="247" t="str">
        <f>IF(LEN(INDEX(TaxData!$B$7:$D$4006,Cal!$B1169,Cal!C$3))&gt;0,INDEX(TaxData!$B$7:$D$4006,Cal!$B1169,Cal!C$3),"")</f>
        <v/>
      </c>
      <c r="D1169" s="247" t="str">
        <f>IF(LEN(INDEX(TaxData!$B$7:$D$4006,Cal!$B1169,Cal!D$3))&gt;0,INDEX(TaxData!$B$7:$D$4006,Cal!$B1169,Cal!D$3),"")</f>
        <v/>
      </c>
      <c r="E1169" s="247" t="str">
        <f>IF(LEN(INDEX(TaxData!$B$7:$D$4006,Cal!$B1169,Cal!E$3))&gt;0,INDEX(TaxData!$B$7:$D$4006,Cal!$B1169,Cal!E$3),"")</f>
        <v/>
      </c>
      <c r="F1169" s="230"/>
      <c r="H1169" s="234"/>
      <c r="I1169" s="234"/>
      <c r="J1169" s="234"/>
      <c r="K1169" s="234"/>
      <c r="O1169" s="228">
        <v>1165</v>
      </c>
      <c r="P1169" s="250" t="str">
        <f>IF(LEN(INDEX(DataInput!$B$6:$G$2005,Cal!$B1169,Cal!P$3))&gt;0,INDEX(DataInput!$B$6:$G$2005,Cal!$B1169,Cal!P$3),"")</f>
        <v/>
      </c>
      <c r="Q1169" s="251" t="str">
        <f>IF(LEN(INDEX(DataInput!$B$6:$G$2005,Cal!$B1169,Cal!Q$3))&gt;0,INDEX(DataInput!$B$6:$G$2005,Cal!$B1169,Cal!Q$3),"")</f>
        <v/>
      </c>
      <c r="R1169" s="252" t="str">
        <f>IF(LEN(INDEX(DataInput!$B$6:$G$2005,Cal!$B1169,Cal!R$3))&gt;0,INDEX(DataInput!$B$6:$G$2005,Cal!$B1169,Cal!R$3),"")</f>
        <v/>
      </c>
      <c r="S1169" s="251" t="str">
        <f>IF(LEN(INDEX(DataInput!$B$6:$G$2005,Cal!$B1169,Cal!S$3))&gt;0,INDEX(DataInput!$B$6:$G$2005,Cal!$B1169,Cal!S$3),"")</f>
        <v/>
      </c>
      <c r="T1169" s="253" t="str">
        <f>IF(LEN(INDEX(DataInput!$B$6:$G$2005,Cal!$B1169,Cal!T$3))&gt;0,INDEX(DataInput!$B$6:$G$2005,Cal!$B1169,Cal!T$3),"")</f>
        <v/>
      </c>
      <c r="U1169" s="254" t="str">
        <f>IF(LEN(INDEX(DataInput!$B$6:$G$2005,Cal!$B1169,Cal!U$3))&gt;0,INDEX(DataInput!$B$6:$G$2005,Cal!$B1169,Cal!U$3),"")</f>
        <v/>
      </c>
      <c r="V1169" s="262">
        <f t="shared" si="165"/>
        <v>0</v>
      </c>
      <c r="W1169" s="262" t="str">
        <f t="shared" si="166"/>
        <v/>
      </c>
      <c r="X1169" s="262" t="str">
        <f t="shared" si="167"/>
        <v/>
      </c>
      <c r="Y1169" s="257" t="str">
        <f t="shared" si="162"/>
        <v/>
      </c>
      <c r="Z1169" s="257" t="str">
        <f t="shared" si="163"/>
        <v/>
      </c>
      <c r="AA1169" s="258" t="str">
        <f t="shared" si="168"/>
        <v>No</v>
      </c>
      <c r="AB1169" s="259" t="str">
        <f>IFERROR(IF(COUNTIF($P$4:P1169,P1169)=1,P1169,""),"")</f>
        <v/>
      </c>
      <c r="AC1169" s="259" t="str">
        <f t="shared" si="169"/>
        <v/>
      </c>
      <c r="AD1169" s="259" t="str">
        <f t="shared" si="170"/>
        <v/>
      </c>
      <c r="AE1169" s="259" t="str">
        <f>IFERROR(IF(AND(Cal!P1169&gt;=Cal!$AG$5,Cal!P1169&lt;=Cal!$AH$5,PrintPayslip!$D$7=Cal!$Q1169),IF(LEN(P1169)&gt;0,P1169,0),""),"")</f>
        <v/>
      </c>
      <c r="AF1169" s="258" t="str">
        <f t="shared" si="164"/>
        <v/>
      </c>
    </row>
    <row r="1170" spans="2:32" x14ac:dyDescent="0.25">
      <c r="B1170" s="228">
        <v>1166</v>
      </c>
      <c r="C1170" s="247" t="str">
        <f>IF(LEN(INDEX(TaxData!$B$7:$D$4006,Cal!$B1170,Cal!C$3))&gt;0,INDEX(TaxData!$B$7:$D$4006,Cal!$B1170,Cal!C$3),"")</f>
        <v/>
      </c>
      <c r="D1170" s="247" t="str">
        <f>IF(LEN(INDEX(TaxData!$B$7:$D$4006,Cal!$B1170,Cal!D$3))&gt;0,INDEX(TaxData!$B$7:$D$4006,Cal!$B1170,Cal!D$3),"")</f>
        <v/>
      </c>
      <c r="E1170" s="247" t="str">
        <f>IF(LEN(INDEX(TaxData!$B$7:$D$4006,Cal!$B1170,Cal!E$3))&gt;0,INDEX(TaxData!$B$7:$D$4006,Cal!$B1170,Cal!E$3),"")</f>
        <v/>
      </c>
      <c r="F1170" s="230"/>
      <c r="H1170" s="234"/>
      <c r="I1170" s="234"/>
      <c r="J1170" s="234"/>
      <c r="K1170" s="234"/>
      <c r="O1170" s="228">
        <v>1166</v>
      </c>
      <c r="P1170" s="250" t="str">
        <f>IF(LEN(INDEX(DataInput!$B$6:$G$2005,Cal!$B1170,Cal!P$3))&gt;0,INDEX(DataInput!$B$6:$G$2005,Cal!$B1170,Cal!P$3),"")</f>
        <v/>
      </c>
      <c r="Q1170" s="251" t="str">
        <f>IF(LEN(INDEX(DataInput!$B$6:$G$2005,Cal!$B1170,Cal!Q$3))&gt;0,INDEX(DataInput!$B$6:$G$2005,Cal!$B1170,Cal!Q$3),"")</f>
        <v/>
      </c>
      <c r="R1170" s="252" t="str">
        <f>IF(LEN(INDEX(DataInput!$B$6:$G$2005,Cal!$B1170,Cal!R$3))&gt;0,INDEX(DataInput!$B$6:$G$2005,Cal!$B1170,Cal!R$3),"")</f>
        <v/>
      </c>
      <c r="S1170" s="251" t="str">
        <f>IF(LEN(INDEX(DataInput!$B$6:$G$2005,Cal!$B1170,Cal!S$3))&gt;0,INDEX(DataInput!$B$6:$G$2005,Cal!$B1170,Cal!S$3),"")</f>
        <v/>
      </c>
      <c r="T1170" s="253" t="str">
        <f>IF(LEN(INDEX(DataInput!$B$6:$G$2005,Cal!$B1170,Cal!T$3))&gt;0,INDEX(DataInput!$B$6:$G$2005,Cal!$B1170,Cal!T$3),"")</f>
        <v/>
      </c>
      <c r="U1170" s="254" t="str">
        <f>IF(LEN(INDEX(DataInput!$B$6:$G$2005,Cal!$B1170,Cal!U$3))&gt;0,INDEX(DataInput!$B$6:$G$2005,Cal!$B1170,Cal!U$3),"")</f>
        <v/>
      </c>
      <c r="V1170" s="262">
        <f t="shared" si="165"/>
        <v>0</v>
      </c>
      <c r="W1170" s="262" t="str">
        <f t="shared" si="166"/>
        <v/>
      </c>
      <c r="X1170" s="262" t="str">
        <f t="shared" si="167"/>
        <v/>
      </c>
      <c r="Y1170" s="257" t="str">
        <f t="shared" si="162"/>
        <v/>
      </c>
      <c r="Z1170" s="257" t="str">
        <f t="shared" si="163"/>
        <v/>
      </c>
      <c r="AA1170" s="258" t="str">
        <f t="shared" si="168"/>
        <v>No</v>
      </c>
      <c r="AB1170" s="259" t="str">
        <f>IFERROR(IF(COUNTIF($P$4:P1170,P1170)=1,P1170,""),"")</f>
        <v/>
      </c>
      <c r="AC1170" s="259" t="str">
        <f t="shared" si="169"/>
        <v/>
      </c>
      <c r="AD1170" s="259" t="str">
        <f t="shared" si="170"/>
        <v/>
      </c>
      <c r="AE1170" s="259" t="str">
        <f>IFERROR(IF(AND(Cal!P1170&gt;=Cal!$AG$5,Cal!P1170&lt;=Cal!$AH$5,PrintPayslip!$D$7=Cal!$Q1170),IF(LEN(P1170)&gt;0,P1170,0),""),"")</f>
        <v/>
      </c>
      <c r="AF1170" s="258" t="str">
        <f t="shared" si="164"/>
        <v/>
      </c>
    </row>
    <row r="1171" spans="2:32" x14ac:dyDescent="0.25">
      <c r="B1171" s="228">
        <v>1167</v>
      </c>
      <c r="C1171" s="247" t="str">
        <f>IF(LEN(INDEX(TaxData!$B$7:$D$4006,Cal!$B1171,Cal!C$3))&gt;0,INDEX(TaxData!$B$7:$D$4006,Cal!$B1171,Cal!C$3),"")</f>
        <v/>
      </c>
      <c r="D1171" s="247" t="str">
        <f>IF(LEN(INDEX(TaxData!$B$7:$D$4006,Cal!$B1171,Cal!D$3))&gt;0,INDEX(TaxData!$B$7:$D$4006,Cal!$B1171,Cal!D$3),"")</f>
        <v/>
      </c>
      <c r="E1171" s="247" t="str">
        <f>IF(LEN(INDEX(TaxData!$B$7:$D$4006,Cal!$B1171,Cal!E$3))&gt;0,INDEX(TaxData!$B$7:$D$4006,Cal!$B1171,Cal!E$3),"")</f>
        <v/>
      </c>
      <c r="F1171" s="230"/>
      <c r="H1171" s="234"/>
      <c r="I1171" s="234"/>
      <c r="J1171" s="234"/>
      <c r="K1171" s="234"/>
      <c r="O1171" s="228">
        <v>1167</v>
      </c>
      <c r="P1171" s="250" t="str">
        <f>IF(LEN(INDEX(DataInput!$B$6:$G$2005,Cal!$B1171,Cal!P$3))&gt;0,INDEX(DataInput!$B$6:$G$2005,Cal!$B1171,Cal!P$3),"")</f>
        <v/>
      </c>
      <c r="Q1171" s="251" t="str">
        <f>IF(LEN(INDEX(DataInput!$B$6:$G$2005,Cal!$B1171,Cal!Q$3))&gt;0,INDEX(DataInput!$B$6:$G$2005,Cal!$B1171,Cal!Q$3),"")</f>
        <v/>
      </c>
      <c r="R1171" s="252" t="str">
        <f>IF(LEN(INDEX(DataInput!$B$6:$G$2005,Cal!$B1171,Cal!R$3))&gt;0,INDEX(DataInput!$B$6:$G$2005,Cal!$B1171,Cal!R$3),"")</f>
        <v/>
      </c>
      <c r="S1171" s="251" t="str">
        <f>IF(LEN(INDEX(DataInput!$B$6:$G$2005,Cal!$B1171,Cal!S$3))&gt;0,INDEX(DataInput!$B$6:$G$2005,Cal!$B1171,Cal!S$3),"")</f>
        <v/>
      </c>
      <c r="T1171" s="253" t="str">
        <f>IF(LEN(INDEX(DataInput!$B$6:$G$2005,Cal!$B1171,Cal!T$3))&gt;0,INDEX(DataInput!$B$6:$G$2005,Cal!$B1171,Cal!T$3),"")</f>
        <v/>
      </c>
      <c r="U1171" s="254" t="str">
        <f>IF(LEN(INDEX(DataInput!$B$6:$G$2005,Cal!$B1171,Cal!U$3))&gt;0,INDEX(DataInput!$B$6:$G$2005,Cal!$B1171,Cal!U$3),"")</f>
        <v/>
      </c>
      <c r="V1171" s="262">
        <f t="shared" si="165"/>
        <v>0</v>
      </c>
      <c r="W1171" s="262" t="str">
        <f t="shared" si="166"/>
        <v/>
      </c>
      <c r="X1171" s="262" t="str">
        <f t="shared" si="167"/>
        <v/>
      </c>
      <c r="Y1171" s="257" t="str">
        <f t="shared" si="162"/>
        <v/>
      </c>
      <c r="Z1171" s="257" t="str">
        <f t="shared" si="163"/>
        <v/>
      </c>
      <c r="AA1171" s="258" t="str">
        <f t="shared" si="168"/>
        <v>No</v>
      </c>
      <c r="AB1171" s="259" t="str">
        <f>IFERROR(IF(COUNTIF($P$4:P1171,P1171)=1,P1171,""),"")</f>
        <v/>
      </c>
      <c r="AC1171" s="259" t="str">
        <f t="shared" si="169"/>
        <v/>
      </c>
      <c r="AD1171" s="259" t="str">
        <f t="shared" si="170"/>
        <v/>
      </c>
      <c r="AE1171" s="259" t="str">
        <f>IFERROR(IF(AND(Cal!P1171&gt;=Cal!$AG$5,Cal!P1171&lt;=Cal!$AH$5,PrintPayslip!$D$7=Cal!$Q1171),IF(LEN(P1171)&gt;0,P1171,0),""),"")</f>
        <v/>
      </c>
      <c r="AF1171" s="258" t="str">
        <f t="shared" si="164"/>
        <v/>
      </c>
    </row>
    <row r="1172" spans="2:32" x14ac:dyDescent="0.25">
      <c r="B1172" s="228">
        <v>1168</v>
      </c>
      <c r="C1172" s="247" t="str">
        <f>IF(LEN(INDEX(TaxData!$B$7:$D$4006,Cal!$B1172,Cal!C$3))&gt;0,INDEX(TaxData!$B$7:$D$4006,Cal!$B1172,Cal!C$3),"")</f>
        <v/>
      </c>
      <c r="D1172" s="247" t="str">
        <f>IF(LEN(INDEX(TaxData!$B$7:$D$4006,Cal!$B1172,Cal!D$3))&gt;0,INDEX(TaxData!$B$7:$D$4006,Cal!$B1172,Cal!D$3),"")</f>
        <v/>
      </c>
      <c r="E1172" s="247" t="str">
        <f>IF(LEN(INDEX(TaxData!$B$7:$D$4006,Cal!$B1172,Cal!E$3))&gt;0,INDEX(TaxData!$B$7:$D$4006,Cal!$B1172,Cal!E$3),"")</f>
        <v/>
      </c>
      <c r="F1172" s="230"/>
      <c r="H1172" s="234"/>
      <c r="I1172" s="234"/>
      <c r="J1172" s="234"/>
      <c r="K1172" s="234"/>
      <c r="O1172" s="228">
        <v>1168</v>
      </c>
      <c r="P1172" s="250" t="str">
        <f>IF(LEN(INDEX(DataInput!$B$6:$G$2005,Cal!$B1172,Cal!P$3))&gt;0,INDEX(DataInput!$B$6:$G$2005,Cal!$B1172,Cal!P$3),"")</f>
        <v/>
      </c>
      <c r="Q1172" s="251" t="str">
        <f>IF(LEN(INDEX(DataInput!$B$6:$G$2005,Cal!$B1172,Cal!Q$3))&gt;0,INDEX(DataInput!$B$6:$G$2005,Cal!$B1172,Cal!Q$3),"")</f>
        <v/>
      </c>
      <c r="R1172" s="252" t="str">
        <f>IF(LEN(INDEX(DataInput!$B$6:$G$2005,Cal!$B1172,Cal!R$3))&gt;0,INDEX(DataInput!$B$6:$G$2005,Cal!$B1172,Cal!R$3),"")</f>
        <v/>
      </c>
      <c r="S1172" s="251" t="str">
        <f>IF(LEN(INDEX(DataInput!$B$6:$G$2005,Cal!$B1172,Cal!S$3))&gt;0,INDEX(DataInput!$B$6:$G$2005,Cal!$B1172,Cal!S$3),"")</f>
        <v/>
      </c>
      <c r="T1172" s="253" t="str">
        <f>IF(LEN(INDEX(DataInput!$B$6:$G$2005,Cal!$B1172,Cal!T$3))&gt;0,INDEX(DataInput!$B$6:$G$2005,Cal!$B1172,Cal!T$3),"")</f>
        <v/>
      </c>
      <c r="U1172" s="254" t="str">
        <f>IF(LEN(INDEX(DataInput!$B$6:$G$2005,Cal!$B1172,Cal!U$3))&gt;0,INDEX(DataInput!$B$6:$G$2005,Cal!$B1172,Cal!U$3),"")</f>
        <v/>
      </c>
      <c r="V1172" s="262">
        <f t="shared" si="165"/>
        <v>0</v>
      </c>
      <c r="W1172" s="262" t="str">
        <f t="shared" si="166"/>
        <v/>
      </c>
      <c r="X1172" s="262" t="str">
        <f t="shared" si="167"/>
        <v/>
      </c>
      <c r="Y1172" s="257" t="str">
        <f t="shared" si="162"/>
        <v/>
      </c>
      <c r="Z1172" s="257" t="str">
        <f t="shared" si="163"/>
        <v/>
      </c>
      <c r="AA1172" s="258" t="str">
        <f t="shared" si="168"/>
        <v>No</v>
      </c>
      <c r="AB1172" s="259" t="str">
        <f>IFERROR(IF(COUNTIF($P$4:P1172,P1172)=1,P1172,""),"")</f>
        <v/>
      </c>
      <c r="AC1172" s="259" t="str">
        <f t="shared" si="169"/>
        <v/>
      </c>
      <c r="AD1172" s="259" t="str">
        <f t="shared" si="170"/>
        <v/>
      </c>
      <c r="AE1172" s="259" t="str">
        <f>IFERROR(IF(AND(Cal!P1172&gt;=Cal!$AG$5,Cal!P1172&lt;=Cal!$AH$5,PrintPayslip!$D$7=Cal!$Q1172),IF(LEN(P1172)&gt;0,P1172,0),""),"")</f>
        <v/>
      </c>
      <c r="AF1172" s="258" t="str">
        <f t="shared" si="164"/>
        <v/>
      </c>
    </row>
    <row r="1173" spans="2:32" x14ac:dyDescent="0.25">
      <c r="B1173" s="228">
        <v>1169</v>
      </c>
      <c r="C1173" s="247" t="str">
        <f>IF(LEN(INDEX(TaxData!$B$7:$D$4006,Cal!$B1173,Cal!C$3))&gt;0,INDEX(TaxData!$B$7:$D$4006,Cal!$B1173,Cal!C$3),"")</f>
        <v/>
      </c>
      <c r="D1173" s="247" t="str">
        <f>IF(LEN(INDEX(TaxData!$B$7:$D$4006,Cal!$B1173,Cal!D$3))&gt;0,INDEX(TaxData!$B$7:$D$4006,Cal!$B1173,Cal!D$3),"")</f>
        <v/>
      </c>
      <c r="E1173" s="247" t="str">
        <f>IF(LEN(INDEX(TaxData!$B$7:$D$4006,Cal!$B1173,Cal!E$3))&gt;0,INDEX(TaxData!$B$7:$D$4006,Cal!$B1173,Cal!E$3),"")</f>
        <v/>
      </c>
      <c r="F1173" s="230"/>
      <c r="H1173" s="234"/>
      <c r="I1173" s="234"/>
      <c r="J1173" s="234"/>
      <c r="K1173" s="234"/>
      <c r="O1173" s="228">
        <v>1169</v>
      </c>
      <c r="P1173" s="250" t="str">
        <f>IF(LEN(INDEX(DataInput!$B$6:$G$2005,Cal!$B1173,Cal!P$3))&gt;0,INDEX(DataInput!$B$6:$G$2005,Cal!$B1173,Cal!P$3),"")</f>
        <v/>
      </c>
      <c r="Q1173" s="251" t="str">
        <f>IF(LEN(INDEX(DataInput!$B$6:$G$2005,Cal!$B1173,Cal!Q$3))&gt;0,INDEX(DataInput!$B$6:$G$2005,Cal!$B1173,Cal!Q$3),"")</f>
        <v/>
      </c>
      <c r="R1173" s="252" t="str">
        <f>IF(LEN(INDEX(DataInput!$B$6:$G$2005,Cal!$B1173,Cal!R$3))&gt;0,INDEX(DataInput!$B$6:$G$2005,Cal!$B1173,Cal!R$3),"")</f>
        <v/>
      </c>
      <c r="S1173" s="251" t="str">
        <f>IF(LEN(INDEX(DataInput!$B$6:$G$2005,Cal!$B1173,Cal!S$3))&gt;0,INDEX(DataInput!$B$6:$G$2005,Cal!$B1173,Cal!S$3),"")</f>
        <v/>
      </c>
      <c r="T1173" s="253" t="str">
        <f>IF(LEN(INDEX(DataInput!$B$6:$G$2005,Cal!$B1173,Cal!T$3))&gt;0,INDEX(DataInput!$B$6:$G$2005,Cal!$B1173,Cal!T$3),"")</f>
        <v/>
      </c>
      <c r="U1173" s="254" t="str">
        <f>IF(LEN(INDEX(DataInput!$B$6:$G$2005,Cal!$B1173,Cal!U$3))&gt;0,INDEX(DataInput!$B$6:$G$2005,Cal!$B1173,Cal!U$3),"")</f>
        <v/>
      </c>
      <c r="V1173" s="262">
        <f t="shared" si="165"/>
        <v>0</v>
      </c>
      <c r="W1173" s="262" t="str">
        <f t="shared" si="166"/>
        <v/>
      </c>
      <c r="X1173" s="262" t="str">
        <f t="shared" si="167"/>
        <v/>
      </c>
      <c r="Y1173" s="257" t="str">
        <f t="shared" si="162"/>
        <v/>
      </c>
      <c r="Z1173" s="257" t="str">
        <f t="shared" si="163"/>
        <v/>
      </c>
      <c r="AA1173" s="258" t="str">
        <f t="shared" si="168"/>
        <v>No</v>
      </c>
      <c r="AB1173" s="259" t="str">
        <f>IFERROR(IF(COUNTIF($P$4:P1173,P1173)=1,P1173,""),"")</f>
        <v/>
      </c>
      <c r="AC1173" s="259" t="str">
        <f t="shared" si="169"/>
        <v/>
      </c>
      <c r="AD1173" s="259" t="str">
        <f t="shared" si="170"/>
        <v/>
      </c>
      <c r="AE1173" s="259" t="str">
        <f>IFERROR(IF(AND(Cal!P1173&gt;=Cal!$AG$5,Cal!P1173&lt;=Cal!$AH$5,PrintPayslip!$D$7=Cal!$Q1173),IF(LEN(P1173)&gt;0,P1173,0),""),"")</f>
        <v/>
      </c>
      <c r="AF1173" s="258" t="str">
        <f t="shared" si="164"/>
        <v/>
      </c>
    </row>
    <row r="1174" spans="2:32" x14ac:dyDescent="0.25">
      <c r="B1174" s="228">
        <v>1170</v>
      </c>
      <c r="C1174" s="247" t="str">
        <f>IF(LEN(INDEX(TaxData!$B$7:$D$4006,Cal!$B1174,Cal!C$3))&gt;0,INDEX(TaxData!$B$7:$D$4006,Cal!$B1174,Cal!C$3),"")</f>
        <v/>
      </c>
      <c r="D1174" s="247" t="str">
        <f>IF(LEN(INDEX(TaxData!$B$7:$D$4006,Cal!$B1174,Cal!D$3))&gt;0,INDEX(TaxData!$B$7:$D$4006,Cal!$B1174,Cal!D$3),"")</f>
        <v/>
      </c>
      <c r="E1174" s="247" t="str">
        <f>IF(LEN(INDEX(TaxData!$B$7:$D$4006,Cal!$B1174,Cal!E$3))&gt;0,INDEX(TaxData!$B$7:$D$4006,Cal!$B1174,Cal!E$3),"")</f>
        <v/>
      </c>
      <c r="F1174" s="230"/>
      <c r="H1174" s="234"/>
      <c r="I1174" s="234"/>
      <c r="J1174" s="234"/>
      <c r="K1174" s="234"/>
      <c r="O1174" s="228">
        <v>1170</v>
      </c>
      <c r="P1174" s="250" t="str">
        <f>IF(LEN(INDEX(DataInput!$B$6:$G$2005,Cal!$B1174,Cal!P$3))&gt;0,INDEX(DataInput!$B$6:$G$2005,Cal!$B1174,Cal!P$3),"")</f>
        <v/>
      </c>
      <c r="Q1174" s="251" t="str">
        <f>IF(LEN(INDEX(DataInput!$B$6:$G$2005,Cal!$B1174,Cal!Q$3))&gt;0,INDEX(DataInput!$B$6:$G$2005,Cal!$B1174,Cal!Q$3),"")</f>
        <v/>
      </c>
      <c r="R1174" s="252" t="str">
        <f>IF(LEN(INDEX(DataInput!$B$6:$G$2005,Cal!$B1174,Cal!R$3))&gt;0,INDEX(DataInput!$B$6:$G$2005,Cal!$B1174,Cal!R$3),"")</f>
        <v/>
      </c>
      <c r="S1174" s="251" t="str">
        <f>IF(LEN(INDEX(DataInput!$B$6:$G$2005,Cal!$B1174,Cal!S$3))&gt;0,INDEX(DataInput!$B$6:$G$2005,Cal!$B1174,Cal!S$3),"")</f>
        <v/>
      </c>
      <c r="T1174" s="253" t="str">
        <f>IF(LEN(INDEX(DataInput!$B$6:$G$2005,Cal!$B1174,Cal!T$3))&gt;0,INDEX(DataInput!$B$6:$G$2005,Cal!$B1174,Cal!T$3),"")</f>
        <v/>
      </c>
      <c r="U1174" s="254" t="str">
        <f>IF(LEN(INDEX(DataInput!$B$6:$G$2005,Cal!$B1174,Cal!U$3))&gt;0,INDEX(DataInput!$B$6:$G$2005,Cal!$B1174,Cal!U$3),"")</f>
        <v/>
      </c>
      <c r="V1174" s="262">
        <f t="shared" si="165"/>
        <v>0</v>
      </c>
      <c r="W1174" s="262" t="str">
        <f t="shared" si="166"/>
        <v/>
      </c>
      <c r="X1174" s="262" t="str">
        <f t="shared" si="167"/>
        <v/>
      </c>
      <c r="Y1174" s="257" t="str">
        <f t="shared" si="162"/>
        <v/>
      </c>
      <c r="Z1174" s="257" t="str">
        <f t="shared" si="163"/>
        <v/>
      </c>
      <c r="AA1174" s="258" t="str">
        <f t="shared" si="168"/>
        <v>No</v>
      </c>
      <c r="AB1174" s="259" t="str">
        <f>IFERROR(IF(COUNTIF($P$4:P1174,P1174)=1,P1174,""),"")</f>
        <v/>
      </c>
      <c r="AC1174" s="259" t="str">
        <f t="shared" si="169"/>
        <v/>
      </c>
      <c r="AD1174" s="259" t="str">
        <f t="shared" si="170"/>
        <v/>
      </c>
      <c r="AE1174" s="259" t="str">
        <f>IFERROR(IF(AND(Cal!P1174&gt;=Cal!$AG$5,Cal!P1174&lt;=Cal!$AH$5,PrintPayslip!$D$7=Cal!$Q1174),IF(LEN(P1174)&gt;0,P1174,0),""),"")</f>
        <v/>
      </c>
      <c r="AF1174" s="258" t="str">
        <f t="shared" si="164"/>
        <v/>
      </c>
    </row>
    <row r="1175" spans="2:32" x14ac:dyDescent="0.25">
      <c r="B1175" s="228">
        <v>1171</v>
      </c>
      <c r="C1175" s="247" t="str">
        <f>IF(LEN(INDEX(TaxData!$B$7:$D$4006,Cal!$B1175,Cal!C$3))&gt;0,INDEX(TaxData!$B$7:$D$4006,Cal!$B1175,Cal!C$3),"")</f>
        <v/>
      </c>
      <c r="D1175" s="247" t="str">
        <f>IF(LEN(INDEX(TaxData!$B$7:$D$4006,Cal!$B1175,Cal!D$3))&gt;0,INDEX(TaxData!$B$7:$D$4006,Cal!$B1175,Cal!D$3),"")</f>
        <v/>
      </c>
      <c r="E1175" s="247" t="str">
        <f>IF(LEN(INDEX(TaxData!$B$7:$D$4006,Cal!$B1175,Cal!E$3))&gt;0,INDEX(TaxData!$B$7:$D$4006,Cal!$B1175,Cal!E$3),"")</f>
        <v/>
      </c>
      <c r="F1175" s="230"/>
      <c r="H1175" s="234"/>
      <c r="I1175" s="234"/>
      <c r="J1175" s="234"/>
      <c r="K1175" s="234"/>
      <c r="O1175" s="228">
        <v>1171</v>
      </c>
      <c r="P1175" s="250" t="str">
        <f>IF(LEN(INDEX(DataInput!$B$6:$G$2005,Cal!$B1175,Cal!P$3))&gt;0,INDEX(DataInput!$B$6:$G$2005,Cal!$B1175,Cal!P$3),"")</f>
        <v/>
      </c>
      <c r="Q1175" s="251" t="str">
        <f>IF(LEN(INDEX(DataInput!$B$6:$G$2005,Cal!$B1175,Cal!Q$3))&gt;0,INDEX(DataInput!$B$6:$G$2005,Cal!$B1175,Cal!Q$3),"")</f>
        <v/>
      </c>
      <c r="R1175" s="252" t="str">
        <f>IF(LEN(INDEX(DataInput!$B$6:$G$2005,Cal!$B1175,Cal!R$3))&gt;0,INDEX(DataInput!$B$6:$G$2005,Cal!$B1175,Cal!R$3),"")</f>
        <v/>
      </c>
      <c r="S1175" s="251" t="str">
        <f>IF(LEN(INDEX(DataInput!$B$6:$G$2005,Cal!$B1175,Cal!S$3))&gt;0,INDEX(DataInput!$B$6:$G$2005,Cal!$B1175,Cal!S$3),"")</f>
        <v/>
      </c>
      <c r="T1175" s="253" t="str">
        <f>IF(LEN(INDEX(DataInput!$B$6:$G$2005,Cal!$B1175,Cal!T$3))&gt;0,INDEX(DataInput!$B$6:$G$2005,Cal!$B1175,Cal!T$3),"")</f>
        <v/>
      </c>
      <c r="U1175" s="254" t="str">
        <f>IF(LEN(INDEX(DataInput!$B$6:$G$2005,Cal!$B1175,Cal!U$3))&gt;0,INDEX(DataInput!$B$6:$G$2005,Cal!$B1175,Cal!U$3),"")</f>
        <v/>
      </c>
      <c r="V1175" s="262">
        <f t="shared" si="165"/>
        <v>0</v>
      </c>
      <c r="W1175" s="262" t="str">
        <f t="shared" si="166"/>
        <v/>
      </c>
      <c r="X1175" s="262" t="str">
        <f t="shared" si="167"/>
        <v/>
      </c>
      <c r="Y1175" s="257" t="str">
        <f t="shared" si="162"/>
        <v/>
      </c>
      <c r="Z1175" s="257" t="str">
        <f t="shared" si="163"/>
        <v/>
      </c>
      <c r="AA1175" s="258" t="str">
        <f t="shared" si="168"/>
        <v>No</v>
      </c>
      <c r="AB1175" s="259" t="str">
        <f>IFERROR(IF(COUNTIF($P$4:P1175,P1175)=1,P1175,""),"")</f>
        <v/>
      </c>
      <c r="AC1175" s="259" t="str">
        <f t="shared" si="169"/>
        <v/>
      </c>
      <c r="AD1175" s="259" t="str">
        <f t="shared" si="170"/>
        <v/>
      </c>
      <c r="AE1175" s="259" t="str">
        <f>IFERROR(IF(AND(Cal!P1175&gt;=Cal!$AG$5,Cal!P1175&lt;=Cal!$AH$5,PrintPayslip!$D$7=Cal!$Q1175),IF(LEN(P1175)&gt;0,P1175,0),""),"")</f>
        <v/>
      </c>
      <c r="AF1175" s="258" t="str">
        <f t="shared" si="164"/>
        <v/>
      </c>
    </row>
    <row r="1176" spans="2:32" x14ac:dyDescent="0.25">
      <c r="B1176" s="228">
        <v>1172</v>
      </c>
      <c r="C1176" s="247" t="str">
        <f>IF(LEN(INDEX(TaxData!$B$7:$D$4006,Cal!$B1176,Cal!C$3))&gt;0,INDEX(TaxData!$B$7:$D$4006,Cal!$B1176,Cal!C$3),"")</f>
        <v/>
      </c>
      <c r="D1176" s="247" t="str">
        <f>IF(LEN(INDEX(TaxData!$B$7:$D$4006,Cal!$B1176,Cal!D$3))&gt;0,INDEX(TaxData!$B$7:$D$4006,Cal!$B1176,Cal!D$3),"")</f>
        <v/>
      </c>
      <c r="E1176" s="247" t="str">
        <f>IF(LEN(INDEX(TaxData!$B$7:$D$4006,Cal!$B1176,Cal!E$3))&gt;0,INDEX(TaxData!$B$7:$D$4006,Cal!$B1176,Cal!E$3),"")</f>
        <v/>
      </c>
      <c r="F1176" s="230"/>
      <c r="H1176" s="234"/>
      <c r="I1176" s="234"/>
      <c r="J1176" s="234"/>
      <c r="K1176" s="234"/>
      <c r="O1176" s="228">
        <v>1172</v>
      </c>
      <c r="P1176" s="250" t="str">
        <f>IF(LEN(INDEX(DataInput!$B$6:$G$2005,Cal!$B1176,Cal!P$3))&gt;0,INDEX(DataInput!$B$6:$G$2005,Cal!$B1176,Cal!P$3),"")</f>
        <v/>
      </c>
      <c r="Q1176" s="251" t="str">
        <f>IF(LEN(INDEX(DataInput!$B$6:$G$2005,Cal!$B1176,Cal!Q$3))&gt;0,INDEX(DataInput!$B$6:$G$2005,Cal!$B1176,Cal!Q$3),"")</f>
        <v/>
      </c>
      <c r="R1176" s="252" t="str">
        <f>IF(LEN(INDEX(DataInput!$B$6:$G$2005,Cal!$B1176,Cal!R$3))&gt;0,INDEX(DataInput!$B$6:$G$2005,Cal!$B1176,Cal!R$3),"")</f>
        <v/>
      </c>
      <c r="S1176" s="251" t="str">
        <f>IF(LEN(INDEX(DataInput!$B$6:$G$2005,Cal!$B1176,Cal!S$3))&gt;0,INDEX(DataInput!$B$6:$G$2005,Cal!$B1176,Cal!S$3),"")</f>
        <v/>
      </c>
      <c r="T1176" s="253" t="str">
        <f>IF(LEN(INDEX(DataInput!$B$6:$G$2005,Cal!$B1176,Cal!T$3))&gt;0,INDEX(DataInput!$B$6:$G$2005,Cal!$B1176,Cal!T$3),"")</f>
        <v/>
      </c>
      <c r="U1176" s="254" t="str">
        <f>IF(LEN(INDEX(DataInput!$B$6:$G$2005,Cal!$B1176,Cal!U$3))&gt;0,INDEX(DataInput!$B$6:$G$2005,Cal!$B1176,Cal!U$3),"")</f>
        <v/>
      </c>
      <c r="V1176" s="262">
        <f t="shared" si="165"/>
        <v>0</v>
      </c>
      <c r="W1176" s="262" t="str">
        <f t="shared" si="166"/>
        <v/>
      </c>
      <c r="X1176" s="262" t="str">
        <f t="shared" si="167"/>
        <v/>
      </c>
      <c r="Y1176" s="257" t="str">
        <f t="shared" si="162"/>
        <v/>
      </c>
      <c r="Z1176" s="257" t="str">
        <f t="shared" si="163"/>
        <v/>
      </c>
      <c r="AA1176" s="258" t="str">
        <f t="shared" si="168"/>
        <v>No</v>
      </c>
      <c r="AB1176" s="259" t="str">
        <f>IFERROR(IF(COUNTIF($P$4:P1176,P1176)=1,P1176,""),"")</f>
        <v/>
      </c>
      <c r="AC1176" s="259" t="str">
        <f t="shared" si="169"/>
        <v/>
      </c>
      <c r="AD1176" s="259" t="str">
        <f t="shared" si="170"/>
        <v/>
      </c>
      <c r="AE1176" s="259" t="str">
        <f>IFERROR(IF(AND(Cal!P1176&gt;=Cal!$AG$5,Cal!P1176&lt;=Cal!$AH$5,PrintPayslip!$D$7=Cal!$Q1176),IF(LEN(P1176)&gt;0,P1176,0),""),"")</f>
        <v/>
      </c>
      <c r="AF1176" s="258" t="str">
        <f t="shared" si="164"/>
        <v/>
      </c>
    </row>
    <row r="1177" spans="2:32" x14ac:dyDescent="0.25">
      <c r="B1177" s="228">
        <v>1173</v>
      </c>
      <c r="C1177" s="247" t="str">
        <f>IF(LEN(INDEX(TaxData!$B$7:$D$4006,Cal!$B1177,Cal!C$3))&gt;0,INDEX(TaxData!$B$7:$D$4006,Cal!$B1177,Cal!C$3),"")</f>
        <v/>
      </c>
      <c r="D1177" s="247" t="str">
        <f>IF(LEN(INDEX(TaxData!$B$7:$D$4006,Cal!$B1177,Cal!D$3))&gt;0,INDEX(TaxData!$B$7:$D$4006,Cal!$B1177,Cal!D$3),"")</f>
        <v/>
      </c>
      <c r="E1177" s="247" t="str">
        <f>IF(LEN(INDEX(TaxData!$B$7:$D$4006,Cal!$B1177,Cal!E$3))&gt;0,INDEX(TaxData!$B$7:$D$4006,Cal!$B1177,Cal!E$3),"")</f>
        <v/>
      </c>
      <c r="F1177" s="230"/>
      <c r="H1177" s="234"/>
      <c r="I1177" s="234"/>
      <c r="J1177" s="234"/>
      <c r="K1177" s="234"/>
      <c r="O1177" s="228">
        <v>1173</v>
      </c>
      <c r="P1177" s="250" t="str">
        <f>IF(LEN(INDEX(DataInput!$B$6:$G$2005,Cal!$B1177,Cal!P$3))&gt;0,INDEX(DataInput!$B$6:$G$2005,Cal!$B1177,Cal!P$3),"")</f>
        <v/>
      </c>
      <c r="Q1177" s="251" t="str">
        <f>IF(LEN(INDEX(DataInput!$B$6:$G$2005,Cal!$B1177,Cal!Q$3))&gt;0,INDEX(DataInput!$B$6:$G$2005,Cal!$B1177,Cal!Q$3),"")</f>
        <v/>
      </c>
      <c r="R1177" s="252" t="str">
        <f>IF(LEN(INDEX(DataInput!$B$6:$G$2005,Cal!$B1177,Cal!R$3))&gt;0,INDEX(DataInput!$B$6:$G$2005,Cal!$B1177,Cal!R$3),"")</f>
        <v/>
      </c>
      <c r="S1177" s="251" t="str">
        <f>IF(LEN(INDEX(DataInput!$B$6:$G$2005,Cal!$B1177,Cal!S$3))&gt;0,INDEX(DataInput!$B$6:$G$2005,Cal!$B1177,Cal!S$3),"")</f>
        <v/>
      </c>
      <c r="T1177" s="253" t="str">
        <f>IF(LEN(INDEX(DataInput!$B$6:$G$2005,Cal!$B1177,Cal!T$3))&gt;0,INDEX(DataInput!$B$6:$G$2005,Cal!$B1177,Cal!T$3),"")</f>
        <v/>
      </c>
      <c r="U1177" s="254" t="str">
        <f>IF(LEN(INDEX(DataInput!$B$6:$G$2005,Cal!$B1177,Cal!U$3))&gt;0,INDEX(DataInput!$B$6:$G$2005,Cal!$B1177,Cal!U$3),"")</f>
        <v/>
      </c>
      <c r="V1177" s="262">
        <f t="shared" si="165"/>
        <v>0</v>
      </c>
      <c r="W1177" s="262" t="str">
        <f t="shared" si="166"/>
        <v/>
      </c>
      <c r="X1177" s="262" t="str">
        <f t="shared" si="167"/>
        <v/>
      </c>
      <c r="Y1177" s="257" t="str">
        <f t="shared" si="162"/>
        <v/>
      </c>
      <c r="Z1177" s="257" t="str">
        <f t="shared" si="163"/>
        <v/>
      </c>
      <c r="AA1177" s="258" t="str">
        <f t="shared" si="168"/>
        <v>No</v>
      </c>
      <c r="AB1177" s="259" t="str">
        <f>IFERROR(IF(COUNTIF($P$4:P1177,P1177)=1,P1177,""),"")</f>
        <v/>
      </c>
      <c r="AC1177" s="259" t="str">
        <f t="shared" si="169"/>
        <v/>
      </c>
      <c r="AD1177" s="259" t="str">
        <f t="shared" si="170"/>
        <v/>
      </c>
      <c r="AE1177" s="259" t="str">
        <f>IFERROR(IF(AND(Cal!P1177&gt;=Cal!$AG$5,Cal!P1177&lt;=Cal!$AH$5,PrintPayslip!$D$7=Cal!$Q1177),IF(LEN(P1177)&gt;0,P1177,0),""),"")</f>
        <v/>
      </c>
      <c r="AF1177" s="258" t="str">
        <f t="shared" si="164"/>
        <v/>
      </c>
    </row>
    <row r="1178" spans="2:32" x14ac:dyDescent="0.25">
      <c r="B1178" s="228">
        <v>1174</v>
      </c>
      <c r="C1178" s="247" t="str">
        <f>IF(LEN(INDEX(TaxData!$B$7:$D$4006,Cal!$B1178,Cal!C$3))&gt;0,INDEX(TaxData!$B$7:$D$4006,Cal!$B1178,Cal!C$3),"")</f>
        <v/>
      </c>
      <c r="D1178" s="247" t="str">
        <f>IF(LEN(INDEX(TaxData!$B$7:$D$4006,Cal!$B1178,Cal!D$3))&gt;0,INDEX(TaxData!$B$7:$D$4006,Cal!$B1178,Cal!D$3),"")</f>
        <v/>
      </c>
      <c r="E1178" s="247" t="str">
        <f>IF(LEN(INDEX(TaxData!$B$7:$D$4006,Cal!$B1178,Cal!E$3))&gt;0,INDEX(TaxData!$B$7:$D$4006,Cal!$B1178,Cal!E$3),"")</f>
        <v/>
      </c>
      <c r="F1178" s="230"/>
      <c r="H1178" s="234"/>
      <c r="I1178" s="234"/>
      <c r="J1178" s="234"/>
      <c r="K1178" s="234"/>
      <c r="O1178" s="228">
        <v>1174</v>
      </c>
      <c r="P1178" s="250" t="str">
        <f>IF(LEN(INDEX(DataInput!$B$6:$G$2005,Cal!$B1178,Cal!P$3))&gt;0,INDEX(DataInput!$B$6:$G$2005,Cal!$B1178,Cal!P$3),"")</f>
        <v/>
      </c>
      <c r="Q1178" s="251" t="str">
        <f>IF(LEN(INDEX(DataInput!$B$6:$G$2005,Cal!$B1178,Cal!Q$3))&gt;0,INDEX(DataInput!$B$6:$G$2005,Cal!$B1178,Cal!Q$3),"")</f>
        <v/>
      </c>
      <c r="R1178" s="252" t="str">
        <f>IF(LEN(INDEX(DataInput!$B$6:$G$2005,Cal!$B1178,Cal!R$3))&gt;0,INDEX(DataInput!$B$6:$G$2005,Cal!$B1178,Cal!R$3),"")</f>
        <v/>
      </c>
      <c r="S1178" s="251" t="str">
        <f>IF(LEN(INDEX(DataInput!$B$6:$G$2005,Cal!$B1178,Cal!S$3))&gt;0,INDEX(DataInput!$B$6:$G$2005,Cal!$B1178,Cal!S$3),"")</f>
        <v/>
      </c>
      <c r="T1178" s="253" t="str">
        <f>IF(LEN(INDEX(DataInput!$B$6:$G$2005,Cal!$B1178,Cal!T$3))&gt;0,INDEX(DataInput!$B$6:$G$2005,Cal!$B1178,Cal!T$3),"")</f>
        <v/>
      </c>
      <c r="U1178" s="254" t="str">
        <f>IF(LEN(INDEX(DataInput!$B$6:$G$2005,Cal!$B1178,Cal!U$3))&gt;0,INDEX(DataInput!$B$6:$G$2005,Cal!$B1178,Cal!U$3),"")</f>
        <v/>
      </c>
      <c r="V1178" s="262">
        <f t="shared" si="165"/>
        <v>0</v>
      </c>
      <c r="W1178" s="262" t="str">
        <f t="shared" si="166"/>
        <v/>
      </c>
      <c r="X1178" s="262" t="str">
        <f t="shared" si="167"/>
        <v/>
      </c>
      <c r="Y1178" s="257" t="str">
        <f t="shared" si="162"/>
        <v/>
      </c>
      <c r="Z1178" s="257" t="str">
        <f t="shared" si="163"/>
        <v/>
      </c>
      <c r="AA1178" s="258" t="str">
        <f t="shared" si="168"/>
        <v>No</v>
      </c>
      <c r="AB1178" s="259" t="str">
        <f>IFERROR(IF(COUNTIF($P$4:P1178,P1178)=1,P1178,""),"")</f>
        <v/>
      </c>
      <c r="AC1178" s="259" t="str">
        <f t="shared" si="169"/>
        <v/>
      </c>
      <c r="AD1178" s="259" t="str">
        <f t="shared" si="170"/>
        <v/>
      </c>
      <c r="AE1178" s="259" t="str">
        <f>IFERROR(IF(AND(Cal!P1178&gt;=Cal!$AG$5,Cal!P1178&lt;=Cal!$AH$5,PrintPayslip!$D$7=Cal!$Q1178),IF(LEN(P1178)&gt;0,P1178,0),""),"")</f>
        <v/>
      </c>
      <c r="AF1178" s="258" t="str">
        <f t="shared" si="164"/>
        <v/>
      </c>
    </row>
    <row r="1179" spans="2:32" x14ac:dyDescent="0.25">
      <c r="B1179" s="228">
        <v>1175</v>
      </c>
      <c r="C1179" s="247" t="str">
        <f>IF(LEN(INDEX(TaxData!$B$7:$D$4006,Cal!$B1179,Cal!C$3))&gt;0,INDEX(TaxData!$B$7:$D$4006,Cal!$B1179,Cal!C$3),"")</f>
        <v/>
      </c>
      <c r="D1179" s="247" t="str">
        <f>IF(LEN(INDEX(TaxData!$B$7:$D$4006,Cal!$B1179,Cal!D$3))&gt;0,INDEX(TaxData!$B$7:$D$4006,Cal!$B1179,Cal!D$3),"")</f>
        <v/>
      </c>
      <c r="E1179" s="247" t="str">
        <f>IF(LEN(INDEX(TaxData!$B$7:$D$4006,Cal!$B1179,Cal!E$3))&gt;0,INDEX(TaxData!$B$7:$D$4006,Cal!$B1179,Cal!E$3),"")</f>
        <v/>
      </c>
      <c r="F1179" s="230"/>
      <c r="H1179" s="234"/>
      <c r="I1179" s="234"/>
      <c r="J1179" s="234"/>
      <c r="K1179" s="234"/>
      <c r="O1179" s="228">
        <v>1175</v>
      </c>
      <c r="P1179" s="250" t="str">
        <f>IF(LEN(INDEX(DataInput!$B$6:$G$2005,Cal!$B1179,Cal!P$3))&gt;0,INDEX(DataInput!$B$6:$G$2005,Cal!$B1179,Cal!P$3),"")</f>
        <v/>
      </c>
      <c r="Q1179" s="251" t="str">
        <f>IF(LEN(INDEX(DataInput!$B$6:$G$2005,Cal!$B1179,Cal!Q$3))&gt;0,INDEX(DataInput!$B$6:$G$2005,Cal!$B1179,Cal!Q$3),"")</f>
        <v/>
      </c>
      <c r="R1179" s="252" t="str">
        <f>IF(LEN(INDEX(DataInput!$B$6:$G$2005,Cal!$B1179,Cal!R$3))&gt;0,INDEX(DataInput!$B$6:$G$2005,Cal!$B1179,Cal!R$3),"")</f>
        <v/>
      </c>
      <c r="S1179" s="251" t="str">
        <f>IF(LEN(INDEX(DataInput!$B$6:$G$2005,Cal!$B1179,Cal!S$3))&gt;0,INDEX(DataInput!$B$6:$G$2005,Cal!$B1179,Cal!S$3),"")</f>
        <v/>
      </c>
      <c r="T1179" s="253" t="str">
        <f>IF(LEN(INDEX(DataInput!$B$6:$G$2005,Cal!$B1179,Cal!T$3))&gt;0,INDEX(DataInput!$B$6:$G$2005,Cal!$B1179,Cal!T$3),"")</f>
        <v/>
      </c>
      <c r="U1179" s="254" t="str">
        <f>IF(LEN(INDEX(DataInput!$B$6:$G$2005,Cal!$B1179,Cal!U$3))&gt;0,INDEX(DataInput!$B$6:$G$2005,Cal!$B1179,Cal!U$3),"")</f>
        <v/>
      </c>
      <c r="V1179" s="262">
        <f t="shared" si="165"/>
        <v>0</v>
      </c>
      <c r="W1179" s="262" t="str">
        <f t="shared" si="166"/>
        <v/>
      </c>
      <c r="X1179" s="262" t="str">
        <f t="shared" si="167"/>
        <v/>
      </c>
      <c r="Y1179" s="257" t="str">
        <f t="shared" si="162"/>
        <v/>
      </c>
      <c r="Z1179" s="257" t="str">
        <f t="shared" si="163"/>
        <v/>
      </c>
      <c r="AA1179" s="258" t="str">
        <f t="shared" si="168"/>
        <v>No</v>
      </c>
      <c r="AB1179" s="259" t="str">
        <f>IFERROR(IF(COUNTIF($P$4:P1179,P1179)=1,P1179,""),"")</f>
        <v/>
      </c>
      <c r="AC1179" s="259" t="str">
        <f t="shared" si="169"/>
        <v/>
      </c>
      <c r="AD1179" s="259" t="str">
        <f t="shared" si="170"/>
        <v/>
      </c>
      <c r="AE1179" s="259" t="str">
        <f>IFERROR(IF(AND(Cal!P1179&gt;=Cal!$AG$5,Cal!P1179&lt;=Cal!$AH$5,PrintPayslip!$D$7=Cal!$Q1179),IF(LEN(P1179)&gt;0,P1179,0),""),"")</f>
        <v/>
      </c>
      <c r="AF1179" s="258" t="str">
        <f t="shared" si="164"/>
        <v/>
      </c>
    </row>
    <row r="1180" spans="2:32" x14ac:dyDescent="0.25">
      <c r="B1180" s="228">
        <v>1176</v>
      </c>
      <c r="C1180" s="247" t="str">
        <f>IF(LEN(INDEX(TaxData!$B$7:$D$4006,Cal!$B1180,Cal!C$3))&gt;0,INDEX(TaxData!$B$7:$D$4006,Cal!$B1180,Cal!C$3),"")</f>
        <v/>
      </c>
      <c r="D1180" s="247" t="str">
        <f>IF(LEN(INDEX(TaxData!$B$7:$D$4006,Cal!$B1180,Cal!D$3))&gt;0,INDEX(TaxData!$B$7:$D$4006,Cal!$B1180,Cal!D$3),"")</f>
        <v/>
      </c>
      <c r="E1180" s="247" t="str">
        <f>IF(LEN(INDEX(TaxData!$B$7:$D$4006,Cal!$B1180,Cal!E$3))&gt;0,INDEX(TaxData!$B$7:$D$4006,Cal!$B1180,Cal!E$3),"")</f>
        <v/>
      </c>
      <c r="F1180" s="230"/>
      <c r="H1180" s="234"/>
      <c r="I1180" s="234"/>
      <c r="J1180" s="234"/>
      <c r="K1180" s="234"/>
      <c r="O1180" s="228">
        <v>1176</v>
      </c>
      <c r="P1180" s="250" t="str">
        <f>IF(LEN(INDEX(DataInput!$B$6:$G$2005,Cal!$B1180,Cal!P$3))&gt;0,INDEX(DataInput!$B$6:$G$2005,Cal!$B1180,Cal!P$3),"")</f>
        <v/>
      </c>
      <c r="Q1180" s="251" t="str">
        <f>IF(LEN(INDEX(DataInput!$B$6:$G$2005,Cal!$B1180,Cal!Q$3))&gt;0,INDEX(DataInput!$B$6:$G$2005,Cal!$B1180,Cal!Q$3),"")</f>
        <v/>
      </c>
      <c r="R1180" s="252" t="str">
        <f>IF(LEN(INDEX(DataInput!$B$6:$G$2005,Cal!$B1180,Cal!R$3))&gt;0,INDEX(DataInput!$B$6:$G$2005,Cal!$B1180,Cal!R$3),"")</f>
        <v/>
      </c>
      <c r="S1180" s="251" t="str">
        <f>IF(LEN(INDEX(DataInput!$B$6:$G$2005,Cal!$B1180,Cal!S$3))&gt;0,INDEX(DataInput!$B$6:$G$2005,Cal!$B1180,Cal!S$3),"")</f>
        <v/>
      </c>
      <c r="T1180" s="253" t="str">
        <f>IF(LEN(INDEX(DataInput!$B$6:$G$2005,Cal!$B1180,Cal!T$3))&gt;0,INDEX(DataInput!$B$6:$G$2005,Cal!$B1180,Cal!T$3),"")</f>
        <v/>
      </c>
      <c r="U1180" s="254" t="str">
        <f>IF(LEN(INDEX(DataInput!$B$6:$G$2005,Cal!$B1180,Cal!U$3))&gt;0,INDEX(DataInput!$B$6:$G$2005,Cal!$B1180,Cal!U$3),"")</f>
        <v/>
      </c>
      <c r="V1180" s="262">
        <f t="shared" si="165"/>
        <v>0</v>
      </c>
      <c r="W1180" s="262" t="str">
        <f t="shared" si="166"/>
        <v/>
      </c>
      <c r="X1180" s="262" t="str">
        <f t="shared" si="167"/>
        <v/>
      </c>
      <c r="Y1180" s="257" t="str">
        <f t="shared" si="162"/>
        <v/>
      </c>
      <c r="Z1180" s="257" t="str">
        <f t="shared" si="163"/>
        <v/>
      </c>
      <c r="AA1180" s="258" t="str">
        <f t="shared" si="168"/>
        <v>No</v>
      </c>
      <c r="AB1180" s="259" t="str">
        <f>IFERROR(IF(COUNTIF($P$4:P1180,P1180)=1,P1180,""),"")</f>
        <v/>
      </c>
      <c r="AC1180" s="259" t="str">
        <f t="shared" si="169"/>
        <v/>
      </c>
      <c r="AD1180" s="259" t="str">
        <f t="shared" si="170"/>
        <v/>
      </c>
      <c r="AE1180" s="259" t="str">
        <f>IFERROR(IF(AND(Cal!P1180&gt;=Cal!$AG$5,Cal!P1180&lt;=Cal!$AH$5,PrintPayslip!$D$7=Cal!$Q1180),IF(LEN(P1180)&gt;0,P1180,0),""),"")</f>
        <v/>
      </c>
      <c r="AF1180" s="258" t="str">
        <f t="shared" si="164"/>
        <v/>
      </c>
    </row>
    <row r="1181" spans="2:32" x14ac:dyDescent="0.25">
      <c r="B1181" s="228">
        <v>1177</v>
      </c>
      <c r="C1181" s="247" t="str">
        <f>IF(LEN(INDEX(TaxData!$B$7:$D$4006,Cal!$B1181,Cal!C$3))&gt;0,INDEX(TaxData!$B$7:$D$4006,Cal!$B1181,Cal!C$3),"")</f>
        <v/>
      </c>
      <c r="D1181" s="247" t="str">
        <f>IF(LEN(INDEX(TaxData!$B$7:$D$4006,Cal!$B1181,Cal!D$3))&gt;0,INDEX(TaxData!$B$7:$D$4006,Cal!$B1181,Cal!D$3),"")</f>
        <v/>
      </c>
      <c r="E1181" s="247" t="str">
        <f>IF(LEN(INDEX(TaxData!$B$7:$D$4006,Cal!$B1181,Cal!E$3))&gt;0,INDEX(TaxData!$B$7:$D$4006,Cal!$B1181,Cal!E$3),"")</f>
        <v/>
      </c>
      <c r="F1181" s="230"/>
      <c r="H1181" s="234"/>
      <c r="I1181" s="234"/>
      <c r="J1181" s="234"/>
      <c r="K1181" s="234"/>
      <c r="O1181" s="228">
        <v>1177</v>
      </c>
      <c r="P1181" s="250" t="str">
        <f>IF(LEN(INDEX(DataInput!$B$6:$G$2005,Cal!$B1181,Cal!P$3))&gt;0,INDEX(DataInput!$B$6:$G$2005,Cal!$B1181,Cal!P$3),"")</f>
        <v/>
      </c>
      <c r="Q1181" s="251" t="str">
        <f>IF(LEN(INDEX(DataInput!$B$6:$G$2005,Cal!$B1181,Cal!Q$3))&gt;0,INDEX(DataInput!$B$6:$G$2005,Cal!$B1181,Cal!Q$3),"")</f>
        <v/>
      </c>
      <c r="R1181" s="252" t="str">
        <f>IF(LEN(INDEX(DataInput!$B$6:$G$2005,Cal!$B1181,Cal!R$3))&gt;0,INDEX(DataInput!$B$6:$G$2005,Cal!$B1181,Cal!R$3),"")</f>
        <v/>
      </c>
      <c r="S1181" s="251" t="str">
        <f>IF(LEN(INDEX(DataInput!$B$6:$G$2005,Cal!$B1181,Cal!S$3))&gt;0,INDEX(DataInput!$B$6:$G$2005,Cal!$B1181,Cal!S$3),"")</f>
        <v/>
      </c>
      <c r="T1181" s="253" t="str">
        <f>IF(LEN(INDEX(DataInput!$B$6:$G$2005,Cal!$B1181,Cal!T$3))&gt;0,INDEX(DataInput!$B$6:$G$2005,Cal!$B1181,Cal!T$3),"")</f>
        <v/>
      </c>
      <c r="U1181" s="254" t="str">
        <f>IF(LEN(INDEX(DataInput!$B$6:$G$2005,Cal!$B1181,Cal!U$3))&gt;0,INDEX(DataInput!$B$6:$G$2005,Cal!$B1181,Cal!U$3),"")</f>
        <v/>
      </c>
      <c r="V1181" s="262">
        <f t="shared" si="165"/>
        <v>0</v>
      </c>
      <c r="W1181" s="262" t="str">
        <f t="shared" si="166"/>
        <v/>
      </c>
      <c r="X1181" s="262" t="str">
        <f t="shared" si="167"/>
        <v/>
      </c>
      <c r="Y1181" s="257" t="str">
        <f t="shared" si="162"/>
        <v/>
      </c>
      <c r="Z1181" s="257" t="str">
        <f t="shared" si="163"/>
        <v/>
      </c>
      <c r="AA1181" s="258" t="str">
        <f t="shared" si="168"/>
        <v>No</v>
      </c>
      <c r="AB1181" s="259" t="str">
        <f>IFERROR(IF(COUNTIF($P$4:P1181,P1181)=1,P1181,""),"")</f>
        <v/>
      </c>
      <c r="AC1181" s="259" t="str">
        <f t="shared" si="169"/>
        <v/>
      </c>
      <c r="AD1181" s="259" t="str">
        <f t="shared" si="170"/>
        <v/>
      </c>
      <c r="AE1181" s="259" t="str">
        <f>IFERROR(IF(AND(Cal!P1181&gt;=Cal!$AG$5,Cal!P1181&lt;=Cal!$AH$5,PrintPayslip!$D$7=Cal!$Q1181),IF(LEN(P1181)&gt;0,P1181,0),""),"")</f>
        <v/>
      </c>
      <c r="AF1181" s="258" t="str">
        <f t="shared" si="164"/>
        <v/>
      </c>
    </row>
    <row r="1182" spans="2:32" x14ac:dyDescent="0.25">
      <c r="B1182" s="228">
        <v>1178</v>
      </c>
      <c r="C1182" s="247" t="str">
        <f>IF(LEN(INDEX(TaxData!$B$7:$D$4006,Cal!$B1182,Cal!C$3))&gt;0,INDEX(TaxData!$B$7:$D$4006,Cal!$B1182,Cal!C$3),"")</f>
        <v/>
      </c>
      <c r="D1182" s="247" t="str">
        <f>IF(LEN(INDEX(TaxData!$B$7:$D$4006,Cal!$B1182,Cal!D$3))&gt;0,INDEX(TaxData!$B$7:$D$4006,Cal!$B1182,Cal!D$3),"")</f>
        <v/>
      </c>
      <c r="E1182" s="247" t="str">
        <f>IF(LEN(INDEX(TaxData!$B$7:$D$4006,Cal!$B1182,Cal!E$3))&gt;0,INDEX(TaxData!$B$7:$D$4006,Cal!$B1182,Cal!E$3),"")</f>
        <v/>
      </c>
      <c r="F1182" s="230"/>
      <c r="H1182" s="234"/>
      <c r="I1182" s="234"/>
      <c r="J1182" s="234"/>
      <c r="K1182" s="234"/>
      <c r="O1182" s="228">
        <v>1178</v>
      </c>
      <c r="P1182" s="250" t="str">
        <f>IF(LEN(INDEX(DataInput!$B$6:$G$2005,Cal!$B1182,Cal!P$3))&gt;0,INDEX(DataInput!$B$6:$G$2005,Cal!$B1182,Cal!P$3),"")</f>
        <v/>
      </c>
      <c r="Q1182" s="251" t="str">
        <f>IF(LEN(INDEX(DataInput!$B$6:$G$2005,Cal!$B1182,Cal!Q$3))&gt;0,INDEX(DataInput!$B$6:$G$2005,Cal!$B1182,Cal!Q$3),"")</f>
        <v/>
      </c>
      <c r="R1182" s="252" t="str">
        <f>IF(LEN(INDEX(DataInput!$B$6:$G$2005,Cal!$B1182,Cal!R$3))&gt;0,INDEX(DataInput!$B$6:$G$2005,Cal!$B1182,Cal!R$3),"")</f>
        <v/>
      </c>
      <c r="S1182" s="251" t="str">
        <f>IF(LEN(INDEX(DataInput!$B$6:$G$2005,Cal!$B1182,Cal!S$3))&gt;0,INDEX(DataInput!$B$6:$G$2005,Cal!$B1182,Cal!S$3),"")</f>
        <v/>
      </c>
      <c r="T1182" s="253" t="str">
        <f>IF(LEN(INDEX(DataInput!$B$6:$G$2005,Cal!$B1182,Cal!T$3))&gt;0,INDEX(DataInput!$B$6:$G$2005,Cal!$B1182,Cal!T$3),"")</f>
        <v/>
      </c>
      <c r="U1182" s="254" t="str">
        <f>IF(LEN(INDEX(DataInput!$B$6:$G$2005,Cal!$B1182,Cal!U$3))&gt;0,INDEX(DataInput!$B$6:$G$2005,Cal!$B1182,Cal!U$3),"")</f>
        <v/>
      </c>
      <c r="V1182" s="262">
        <f t="shared" si="165"/>
        <v>0</v>
      </c>
      <c r="W1182" s="262" t="str">
        <f t="shared" si="166"/>
        <v/>
      </c>
      <c r="X1182" s="262" t="str">
        <f t="shared" si="167"/>
        <v/>
      </c>
      <c r="Y1182" s="257" t="str">
        <f t="shared" si="162"/>
        <v/>
      </c>
      <c r="Z1182" s="257" t="str">
        <f t="shared" si="163"/>
        <v/>
      </c>
      <c r="AA1182" s="258" t="str">
        <f t="shared" si="168"/>
        <v>No</v>
      </c>
      <c r="AB1182" s="259" t="str">
        <f>IFERROR(IF(COUNTIF($P$4:P1182,P1182)=1,P1182,""),"")</f>
        <v/>
      </c>
      <c r="AC1182" s="259" t="str">
        <f t="shared" si="169"/>
        <v/>
      </c>
      <c r="AD1182" s="259" t="str">
        <f t="shared" si="170"/>
        <v/>
      </c>
      <c r="AE1182" s="259" t="str">
        <f>IFERROR(IF(AND(Cal!P1182&gt;=Cal!$AG$5,Cal!P1182&lt;=Cal!$AH$5,PrintPayslip!$D$7=Cal!$Q1182),IF(LEN(P1182)&gt;0,P1182,0),""),"")</f>
        <v/>
      </c>
      <c r="AF1182" s="258" t="str">
        <f t="shared" si="164"/>
        <v/>
      </c>
    </row>
    <row r="1183" spans="2:32" x14ac:dyDescent="0.25">
      <c r="B1183" s="228">
        <v>1179</v>
      </c>
      <c r="C1183" s="247" t="str">
        <f>IF(LEN(INDEX(TaxData!$B$7:$D$4006,Cal!$B1183,Cal!C$3))&gt;0,INDEX(TaxData!$B$7:$D$4006,Cal!$B1183,Cal!C$3),"")</f>
        <v/>
      </c>
      <c r="D1183" s="247" t="str">
        <f>IF(LEN(INDEX(TaxData!$B$7:$D$4006,Cal!$B1183,Cal!D$3))&gt;0,INDEX(TaxData!$B$7:$D$4006,Cal!$B1183,Cal!D$3),"")</f>
        <v/>
      </c>
      <c r="E1183" s="247" t="str">
        <f>IF(LEN(INDEX(TaxData!$B$7:$D$4006,Cal!$B1183,Cal!E$3))&gt;0,INDEX(TaxData!$B$7:$D$4006,Cal!$B1183,Cal!E$3),"")</f>
        <v/>
      </c>
      <c r="F1183" s="230"/>
      <c r="H1183" s="234"/>
      <c r="I1183" s="234"/>
      <c r="J1183" s="234"/>
      <c r="K1183" s="234"/>
      <c r="O1183" s="228">
        <v>1179</v>
      </c>
      <c r="P1183" s="250" t="str">
        <f>IF(LEN(INDEX(DataInput!$B$6:$G$2005,Cal!$B1183,Cal!P$3))&gt;0,INDEX(DataInput!$B$6:$G$2005,Cal!$B1183,Cal!P$3),"")</f>
        <v/>
      </c>
      <c r="Q1183" s="251" t="str">
        <f>IF(LEN(INDEX(DataInput!$B$6:$G$2005,Cal!$B1183,Cal!Q$3))&gt;0,INDEX(DataInput!$B$6:$G$2005,Cal!$B1183,Cal!Q$3),"")</f>
        <v/>
      </c>
      <c r="R1183" s="252" t="str">
        <f>IF(LEN(INDEX(DataInput!$B$6:$G$2005,Cal!$B1183,Cal!R$3))&gt;0,INDEX(DataInput!$B$6:$G$2005,Cal!$B1183,Cal!R$3),"")</f>
        <v/>
      </c>
      <c r="S1183" s="251" t="str">
        <f>IF(LEN(INDEX(DataInput!$B$6:$G$2005,Cal!$B1183,Cal!S$3))&gt;0,INDEX(DataInput!$B$6:$G$2005,Cal!$B1183,Cal!S$3),"")</f>
        <v/>
      </c>
      <c r="T1183" s="253" t="str">
        <f>IF(LEN(INDEX(DataInput!$B$6:$G$2005,Cal!$B1183,Cal!T$3))&gt;0,INDEX(DataInput!$B$6:$G$2005,Cal!$B1183,Cal!T$3),"")</f>
        <v/>
      </c>
      <c r="U1183" s="254" t="str">
        <f>IF(LEN(INDEX(DataInput!$B$6:$G$2005,Cal!$B1183,Cal!U$3))&gt;0,INDEX(DataInput!$B$6:$G$2005,Cal!$B1183,Cal!U$3),"")</f>
        <v/>
      </c>
      <c r="V1183" s="262">
        <f t="shared" si="165"/>
        <v>0</v>
      </c>
      <c r="W1183" s="262" t="str">
        <f t="shared" si="166"/>
        <v/>
      </c>
      <c r="X1183" s="262" t="str">
        <f t="shared" si="167"/>
        <v/>
      </c>
      <c r="Y1183" s="257" t="str">
        <f t="shared" si="162"/>
        <v/>
      </c>
      <c r="Z1183" s="257" t="str">
        <f t="shared" si="163"/>
        <v/>
      </c>
      <c r="AA1183" s="258" t="str">
        <f t="shared" si="168"/>
        <v>No</v>
      </c>
      <c r="AB1183" s="259" t="str">
        <f>IFERROR(IF(COUNTIF($P$4:P1183,P1183)=1,P1183,""),"")</f>
        <v/>
      </c>
      <c r="AC1183" s="259" t="str">
        <f t="shared" si="169"/>
        <v/>
      </c>
      <c r="AD1183" s="259" t="str">
        <f t="shared" si="170"/>
        <v/>
      </c>
      <c r="AE1183" s="259" t="str">
        <f>IFERROR(IF(AND(Cal!P1183&gt;=Cal!$AG$5,Cal!P1183&lt;=Cal!$AH$5,PrintPayslip!$D$7=Cal!$Q1183),IF(LEN(P1183)&gt;0,P1183,0),""),"")</f>
        <v/>
      </c>
      <c r="AF1183" s="258" t="str">
        <f t="shared" si="164"/>
        <v/>
      </c>
    </row>
    <row r="1184" spans="2:32" x14ac:dyDescent="0.25">
      <c r="B1184" s="228">
        <v>1180</v>
      </c>
      <c r="C1184" s="247" t="str">
        <f>IF(LEN(INDEX(TaxData!$B$7:$D$4006,Cal!$B1184,Cal!C$3))&gt;0,INDEX(TaxData!$B$7:$D$4006,Cal!$B1184,Cal!C$3),"")</f>
        <v/>
      </c>
      <c r="D1184" s="247" t="str">
        <f>IF(LEN(INDEX(TaxData!$B$7:$D$4006,Cal!$B1184,Cal!D$3))&gt;0,INDEX(TaxData!$B$7:$D$4006,Cal!$B1184,Cal!D$3),"")</f>
        <v/>
      </c>
      <c r="E1184" s="247" t="str">
        <f>IF(LEN(INDEX(TaxData!$B$7:$D$4006,Cal!$B1184,Cal!E$3))&gt;0,INDEX(TaxData!$B$7:$D$4006,Cal!$B1184,Cal!E$3),"")</f>
        <v/>
      </c>
      <c r="F1184" s="230"/>
      <c r="H1184" s="234"/>
      <c r="I1184" s="234"/>
      <c r="J1184" s="234"/>
      <c r="K1184" s="234"/>
      <c r="O1184" s="228">
        <v>1180</v>
      </c>
      <c r="P1184" s="250" t="str">
        <f>IF(LEN(INDEX(DataInput!$B$6:$G$2005,Cal!$B1184,Cal!P$3))&gt;0,INDEX(DataInput!$B$6:$G$2005,Cal!$B1184,Cal!P$3),"")</f>
        <v/>
      </c>
      <c r="Q1184" s="251" t="str">
        <f>IF(LEN(INDEX(DataInput!$B$6:$G$2005,Cal!$B1184,Cal!Q$3))&gt;0,INDEX(DataInput!$B$6:$G$2005,Cal!$B1184,Cal!Q$3),"")</f>
        <v/>
      </c>
      <c r="R1184" s="252" t="str">
        <f>IF(LEN(INDEX(DataInput!$B$6:$G$2005,Cal!$B1184,Cal!R$3))&gt;0,INDEX(DataInput!$B$6:$G$2005,Cal!$B1184,Cal!R$3),"")</f>
        <v/>
      </c>
      <c r="S1184" s="251" t="str">
        <f>IF(LEN(INDEX(DataInput!$B$6:$G$2005,Cal!$B1184,Cal!S$3))&gt;0,INDEX(DataInput!$B$6:$G$2005,Cal!$B1184,Cal!S$3),"")</f>
        <v/>
      </c>
      <c r="T1184" s="253" t="str">
        <f>IF(LEN(INDEX(DataInput!$B$6:$G$2005,Cal!$B1184,Cal!T$3))&gt;0,INDEX(DataInput!$B$6:$G$2005,Cal!$B1184,Cal!T$3),"")</f>
        <v/>
      </c>
      <c r="U1184" s="254" t="str">
        <f>IF(LEN(INDEX(DataInput!$B$6:$G$2005,Cal!$B1184,Cal!U$3))&gt;0,INDEX(DataInput!$B$6:$G$2005,Cal!$B1184,Cal!U$3),"")</f>
        <v/>
      </c>
      <c r="V1184" s="262">
        <f t="shared" si="165"/>
        <v>0</v>
      </c>
      <c r="W1184" s="262" t="str">
        <f t="shared" si="166"/>
        <v/>
      </c>
      <c r="X1184" s="262" t="str">
        <f t="shared" si="167"/>
        <v/>
      </c>
      <c r="Y1184" s="257" t="str">
        <f t="shared" si="162"/>
        <v/>
      </c>
      <c r="Z1184" s="257" t="str">
        <f t="shared" si="163"/>
        <v/>
      </c>
      <c r="AA1184" s="258" t="str">
        <f t="shared" si="168"/>
        <v>No</v>
      </c>
      <c r="AB1184" s="259" t="str">
        <f>IFERROR(IF(COUNTIF($P$4:P1184,P1184)=1,P1184,""),"")</f>
        <v/>
      </c>
      <c r="AC1184" s="259" t="str">
        <f t="shared" si="169"/>
        <v/>
      </c>
      <c r="AD1184" s="259" t="str">
        <f t="shared" si="170"/>
        <v/>
      </c>
      <c r="AE1184" s="259" t="str">
        <f>IFERROR(IF(AND(Cal!P1184&gt;=Cal!$AG$5,Cal!P1184&lt;=Cal!$AH$5,PrintPayslip!$D$7=Cal!$Q1184),IF(LEN(P1184)&gt;0,P1184,0),""),"")</f>
        <v/>
      </c>
      <c r="AF1184" s="258" t="str">
        <f t="shared" si="164"/>
        <v/>
      </c>
    </row>
    <row r="1185" spans="2:32" x14ac:dyDescent="0.25">
      <c r="B1185" s="228">
        <v>1181</v>
      </c>
      <c r="C1185" s="247" t="str">
        <f>IF(LEN(INDEX(TaxData!$B$7:$D$4006,Cal!$B1185,Cal!C$3))&gt;0,INDEX(TaxData!$B$7:$D$4006,Cal!$B1185,Cal!C$3),"")</f>
        <v/>
      </c>
      <c r="D1185" s="247" t="str">
        <f>IF(LEN(INDEX(TaxData!$B$7:$D$4006,Cal!$B1185,Cal!D$3))&gt;0,INDEX(TaxData!$B$7:$D$4006,Cal!$B1185,Cal!D$3),"")</f>
        <v/>
      </c>
      <c r="E1185" s="247" t="str">
        <f>IF(LEN(INDEX(TaxData!$B$7:$D$4006,Cal!$B1185,Cal!E$3))&gt;0,INDEX(TaxData!$B$7:$D$4006,Cal!$B1185,Cal!E$3),"")</f>
        <v/>
      </c>
      <c r="F1185" s="230"/>
      <c r="H1185" s="234"/>
      <c r="I1185" s="234"/>
      <c r="J1185" s="234"/>
      <c r="K1185" s="234"/>
      <c r="O1185" s="228">
        <v>1181</v>
      </c>
      <c r="P1185" s="250" t="str">
        <f>IF(LEN(INDEX(DataInput!$B$6:$G$2005,Cal!$B1185,Cal!P$3))&gt;0,INDEX(DataInput!$B$6:$G$2005,Cal!$B1185,Cal!P$3),"")</f>
        <v/>
      </c>
      <c r="Q1185" s="251" t="str">
        <f>IF(LEN(INDEX(DataInput!$B$6:$G$2005,Cal!$B1185,Cal!Q$3))&gt;0,INDEX(DataInput!$B$6:$G$2005,Cal!$B1185,Cal!Q$3),"")</f>
        <v/>
      </c>
      <c r="R1185" s="252" t="str">
        <f>IF(LEN(INDEX(DataInput!$B$6:$G$2005,Cal!$B1185,Cal!R$3))&gt;0,INDEX(DataInput!$B$6:$G$2005,Cal!$B1185,Cal!R$3),"")</f>
        <v/>
      </c>
      <c r="S1185" s="251" t="str">
        <f>IF(LEN(INDEX(DataInput!$B$6:$G$2005,Cal!$B1185,Cal!S$3))&gt;0,INDEX(DataInput!$B$6:$G$2005,Cal!$B1185,Cal!S$3),"")</f>
        <v/>
      </c>
      <c r="T1185" s="253" t="str">
        <f>IF(LEN(INDEX(DataInput!$B$6:$G$2005,Cal!$B1185,Cal!T$3))&gt;0,INDEX(DataInput!$B$6:$G$2005,Cal!$B1185,Cal!T$3),"")</f>
        <v/>
      </c>
      <c r="U1185" s="254" t="str">
        <f>IF(LEN(INDEX(DataInput!$B$6:$G$2005,Cal!$B1185,Cal!U$3))&gt;0,INDEX(DataInput!$B$6:$G$2005,Cal!$B1185,Cal!U$3),"")</f>
        <v/>
      </c>
      <c r="V1185" s="262">
        <f t="shared" si="165"/>
        <v>0</v>
      </c>
      <c r="W1185" s="262" t="str">
        <f t="shared" si="166"/>
        <v/>
      </c>
      <c r="X1185" s="262" t="str">
        <f t="shared" si="167"/>
        <v/>
      </c>
      <c r="Y1185" s="257" t="str">
        <f t="shared" si="162"/>
        <v/>
      </c>
      <c r="Z1185" s="257" t="str">
        <f t="shared" si="163"/>
        <v/>
      </c>
      <c r="AA1185" s="258" t="str">
        <f t="shared" si="168"/>
        <v>No</v>
      </c>
      <c r="AB1185" s="259" t="str">
        <f>IFERROR(IF(COUNTIF($P$4:P1185,P1185)=1,P1185,""),"")</f>
        <v/>
      </c>
      <c r="AC1185" s="259" t="str">
        <f t="shared" si="169"/>
        <v/>
      </c>
      <c r="AD1185" s="259" t="str">
        <f t="shared" si="170"/>
        <v/>
      </c>
      <c r="AE1185" s="259" t="str">
        <f>IFERROR(IF(AND(Cal!P1185&gt;=Cal!$AG$5,Cal!P1185&lt;=Cal!$AH$5,PrintPayslip!$D$7=Cal!$Q1185),IF(LEN(P1185)&gt;0,P1185,0),""),"")</f>
        <v/>
      </c>
      <c r="AF1185" s="258" t="str">
        <f t="shared" si="164"/>
        <v/>
      </c>
    </row>
    <row r="1186" spans="2:32" x14ac:dyDescent="0.25">
      <c r="B1186" s="228">
        <v>1182</v>
      </c>
      <c r="C1186" s="247" t="str">
        <f>IF(LEN(INDEX(TaxData!$B$7:$D$4006,Cal!$B1186,Cal!C$3))&gt;0,INDEX(TaxData!$B$7:$D$4006,Cal!$B1186,Cal!C$3),"")</f>
        <v/>
      </c>
      <c r="D1186" s="247" t="str">
        <f>IF(LEN(INDEX(TaxData!$B$7:$D$4006,Cal!$B1186,Cal!D$3))&gt;0,INDEX(TaxData!$B$7:$D$4006,Cal!$B1186,Cal!D$3),"")</f>
        <v/>
      </c>
      <c r="E1186" s="247" t="str">
        <f>IF(LEN(INDEX(TaxData!$B$7:$D$4006,Cal!$B1186,Cal!E$3))&gt;0,INDEX(TaxData!$B$7:$D$4006,Cal!$B1186,Cal!E$3),"")</f>
        <v/>
      </c>
      <c r="F1186" s="230"/>
      <c r="H1186" s="234"/>
      <c r="I1186" s="234"/>
      <c r="J1186" s="234"/>
      <c r="K1186" s="234"/>
      <c r="O1186" s="228">
        <v>1182</v>
      </c>
      <c r="P1186" s="250" t="str">
        <f>IF(LEN(INDEX(DataInput!$B$6:$G$2005,Cal!$B1186,Cal!P$3))&gt;0,INDEX(DataInput!$B$6:$G$2005,Cal!$B1186,Cal!P$3),"")</f>
        <v/>
      </c>
      <c r="Q1186" s="251" t="str">
        <f>IF(LEN(INDEX(DataInput!$B$6:$G$2005,Cal!$B1186,Cal!Q$3))&gt;0,INDEX(DataInput!$B$6:$G$2005,Cal!$B1186,Cal!Q$3),"")</f>
        <v/>
      </c>
      <c r="R1186" s="252" t="str">
        <f>IF(LEN(INDEX(DataInput!$B$6:$G$2005,Cal!$B1186,Cal!R$3))&gt;0,INDEX(DataInput!$B$6:$G$2005,Cal!$B1186,Cal!R$3),"")</f>
        <v/>
      </c>
      <c r="S1186" s="251" t="str">
        <f>IF(LEN(INDEX(DataInput!$B$6:$G$2005,Cal!$B1186,Cal!S$3))&gt;0,INDEX(DataInput!$B$6:$G$2005,Cal!$B1186,Cal!S$3),"")</f>
        <v/>
      </c>
      <c r="T1186" s="253" t="str">
        <f>IF(LEN(INDEX(DataInput!$B$6:$G$2005,Cal!$B1186,Cal!T$3))&gt;0,INDEX(DataInput!$B$6:$G$2005,Cal!$B1186,Cal!T$3),"")</f>
        <v/>
      </c>
      <c r="U1186" s="254" t="str">
        <f>IF(LEN(INDEX(DataInput!$B$6:$G$2005,Cal!$B1186,Cal!U$3))&gt;0,INDEX(DataInput!$B$6:$G$2005,Cal!$B1186,Cal!U$3),"")</f>
        <v/>
      </c>
      <c r="V1186" s="262">
        <f t="shared" si="165"/>
        <v>0</v>
      </c>
      <c r="W1186" s="262" t="str">
        <f t="shared" si="166"/>
        <v/>
      </c>
      <c r="X1186" s="262" t="str">
        <f t="shared" si="167"/>
        <v/>
      </c>
      <c r="Y1186" s="257" t="str">
        <f t="shared" si="162"/>
        <v/>
      </c>
      <c r="Z1186" s="257" t="str">
        <f t="shared" si="163"/>
        <v/>
      </c>
      <c r="AA1186" s="258" t="str">
        <f t="shared" si="168"/>
        <v>No</v>
      </c>
      <c r="AB1186" s="259" t="str">
        <f>IFERROR(IF(COUNTIF($P$4:P1186,P1186)=1,P1186,""),"")</f>
        <v/>
      </c>
      <c r="AC1186" s="259" t="str">
        <f t="shared" si="169"/>
        <v/>
      </c>
      <c r="AD1186" s="259" t="str">
        <f t="shared" si="170"/>
        <v/>
      </c>
      <c r="AE1186" s="259" t="str">
        <f>IFERROR(IF(AND(Cal!P1186&gt;=Cal!$AG$5,Cal!P1186&lt;=Cal!$AH$5,PrintPayslip!$D$7=Cal!$Q1186),IF(LEN(P1186)&gt;0,P1186,0),""),"")</f>
        <v/>
      </c>
      <c r="AF1186" s="258" t="str">
        <f t="shared" si="164"/>
        <v/>
      </c>
    </row>
    <row r="1187" spans="2:32" x14ac:dyDescent="0.25">
      <c r="B1187" s="228">
        <v>1183</v>
      </c>
      <c r="C1187" s="247" t="str">
        <f>IF(LEN(INDEX(TaxData!$B$7:$D$4006,Cal!$B1187,Cal!C$3))&gt;0,INDEX(TaxData!$B$7:$D$4006,Cal!$B1187,Cal!C$3),"")</f>
        <v/>
      </c>
      <c r="D1187" s="247" t="str">
        <f>IF(LEN(INDEX(TaxData!$B$7:$D$4006,Cal!$B1187,Cal!D$3))&gt;0,INDEX(TaxData!$B$7:$D$4006,Cal!$B1187,Cal!D$3),"")</f>
        <v/>
      </c>
      <c r="E1187" s="247" t="str">
        <f>IF(LEN(INDEX(TaxData!$B$7:$D$4006,Cal!$B1187,Cal!E$3))&gt;0,INDEX(TaxData!$B$7:$D$4006,Cal!$B1187,Cal!E$3),"")</f>
        <v/>
      </c>
      <c r="F1187" s="230"/>
      <c r="H1187" s="234"/>
      <c r="I1187" s="234"/>
      <c r="J1187" s="234"/>
      <c r="K1187" s="234"/>
      <c r="O1187" s="228">
        <v>1183</v>
      </c>
      <c r="P1187" s="250" t="str">
        <f>IF(LEN(INDEX(DataInput!$B$6:$G$2005,Cal!$B1187,Cal!P$3))&gt;0,INDEX(DataInput!$B$6:$G$2005,Cal!$B1187,Cal!P$3),"")</f>
        <v/>
      </c>
      <c r="Q1187" s="251" t="str">
        <f>IF(LEN(INDEX(DataInput!$B$6:$G$2005,Cal!$B1187,Cal!Q$3))&gt;0,INDEX(DataInput!$B$6:$G$2005,Cal!$B1187,Cal!Q$3),"")</f>
        <v/>
      </c>
      <c r="R1187" s="252" t="str">
        <f>IF(LEN(INDEX(DataInput!$B$6:$G$2005,Cal!$B1187,Cal!R$3))&gt;0,INDEX(DataInput!$B$6:$G$2005,Cal!$B1187,Cal!R$3),"")</f>
        <v/>
      </c>
      <c r="S1187" s="251" t="str">
        <f>IF(LEN(INDEX(DataInput!$B$6:$G$2005,Cal!$B1187,Cal!S$3))&gt;0,INDEX(DataInput!$B$6:$G$2005,Cal!$B1187,Cal!S$3),"")</f>
        <v/>
      </c>
      <c r="T1187" s="253" t="str">
        <f>IF(LEN(INDEX(DataInput!$B$6:$G$2005,Cal!$B1187,Cal!T$3))&gt;0,INDEX(DataInput!$B$6:$G$2005,Cal!$B1187,Cal!T$3),"")</f>
        <v/>
      </c>
      <c r="U1187" s="254" t="str">
        <f>IF(LEN(INDEX(DataInput!$B$6:$G$2005,Cal!$B1187,Cal!U$3))&gt;0,INDEX(DataInput!$B$6:$G$2005,Cal!$B1187,Cal!U$3),"")</f>
        <v/>
      </c>
      <c r="V1187" s="262">
        <f t="shared" si="165"/>
        <v>0</v>
      </c>
      <c r="W1187" s="262" t="str">
        <f t="shared" si="166"/>
        <v/>
      </c>
      <c r="X1187" s="262" t="str">
        <f t="shared" si="167"/>
        <v/>
      </c>
      <c r="Y1187" s="257" t="str">
        <f t="shared" si="162"/>
        <v/>
      </c>
      <c r="Z1187" s="257" t="str">
        <f t="shared" si="163"/>
        <v/>
      </c>
      <c r="AA1187" s="258" t="str">
        <f t="shared" si="168"/>
        <v>No</v>
      </c>
      <c r="AB1187" s="259" t="str">
        <f>IFERROR(IF(COUNTIF($P$4:P1187,P1187)=1,P1187,""),"")</f>
        <v/>
      </c>
      <c r="AC1187" s="259" t="str">
        <f t="shared" si="169"/>
        <v/>
      </c>
      <c r="AD1187" s="259" t="str">
        <f t="shared" si="170"/>
        <v/>
      </c>
      <c r="AE1187" s="259" t="str">
        <f>IFERROR(IF(AND(Cal!P1187&gt;=Cal!$AG$5,Cal!P1187&lt;=Cal!$AH$5,PrintPayslip!$D$7=Cal!$Q1187),IF(LEN(P1187)&gt;0,P1187,0),""),"")</f>
        <v/>
      </c>
      <c r="AF1187" s="258" t="str">
        <f t="shared" si="164"/>
        <v/>
      </c>
    </row>
    <row r="1188" spans="2:32" x14ac:dyDescent="0.25">
      <c r="B1188" s="228">
        <v>1184</v>
      </c>
      <c r="C1188" s="247" t="str">
        <f>IF(LEN(INDEX(TaxData!$B$7:$D$4006,Cal!$B1188,Cal!C$3))&gt;0,INDEX(TaxData!$B$7:$D$4006,Cal!$B1188,Cal!C$3),"")</f>
        <v/>
      </c>
      <c r="D1188" s="247" t="str">
        <f>IF(LEN(INDEX(TaxData!$B$7:$D$4006,Cal!$B1188,Cal!D$3))&gt;0,INDEX(TaxData!$B$7:$D$4006,Cal!$B1188,Cal!D$3),"")</f>
        <v/>
      </c>
      <c r="E1188" s="247" t="str">
        <f>IF(LEN(INDEX(TaxData!$B$7:$D$4006,Cal!$B1188,Cal!E$3))&gt;0,INDEX(TaxData!$B$7:$D$4006,Cal!$B1188,Cal!E$3),"")</f>
        <v/>
      </c>
      <c r="F1188" s="230"/>
      <c r="H1188" s="234"/>
      <c r="I1188" s="234"/>
      <c r="J1188" s="234"/>
      <c r="K1188" s="234"/>
      <c r="O1188" s="228">
        <v>1184</v>
      </c>
      <c r="P1188" s="250" t="str">
        <f>IF(LEN(INDEX(DataInput!$B$6:$G$2005,Cal!$B1188,Cal!P$3))&gt;0,INDEX(DataInput!$B$6:$G$2005,Cal!$B1188,Cal!P$3),"")</f>
        <v/>
      </c>
      <c r="Q1188" s="251" t="str">
        <f>IF(LEN(INDEX(DataInput!$B$6:$G$2005,Cal!$B1188,Cal!Q$3))&gt;0,INDEX(DataInput!$B$6:$G$2005,Cal!$B1188,Cal!Q$3),"")</f>
        <v/>
      </c>
      <c r="R1188" s="252" t="str">
        <f>IF(LEN(INDEX(DataInput!$B$6:$G$2005,Cal!$B1188,Cal!R$3))&gt;0,INDEX(DataInput!$B$6:$G$2005,Cal!$B1188,Cal!R$3),"")</f>
        <v/>
      </c>
      <c r="S1188" s="251" t="str">
        <f>IF(LEN(INDEX(DataInput!$B$6:$G$2005,Cal!$B1188,Cal!S$3))&gt;0,INDEX(DataInput!$B$6:$G$2005,Cal!$B1188,Cal!S$3),"")</f>
        <v/>
      </c>
      <c r="T1188" s="253" t="str">
        <f>IF(LEN(INDEX(DataInput!$B$6:$G$2005,Cal!$B1188,Cal!T$3))&gt;0,INDEX(DataInput!$B$6:$G$2005,Cal!$B1188,Cal!T$3),"")</f>
        <v/>
      </c>
      <c r="U1188" s="254" t="str">
        <f>IF(LEN(INDEX(DataInput!$B$6:$G$2005,Cal!$B1188,Cal!U$3))&gt;0,INDEX(DataInput!$B$6:$G$2005,Cal!$B1188,Cal!U$3),"")</f>
        <v/>
      </c>
      <c r="V1188" s="262">
        <f t="shared" si="165"/>
        <v>0</v>
      </c>
      <c r="W1188" s="262" t="str">
        <f t="shared" si="166"/>
        <v/>
      </c>
      <c r="X1188" s="262" t="str">
        <f t="shared" si="167"/>
        <v/>
      </c>
      <c r="Y1188" s="257" t="str">
        <f t="shared" si="162"/>
        <v/>
      </c>
      <c r="Z1188" s="257" t="str">
        <f t="shared" si="163"/>
        <v/>
      </c>
      <c r="AA1188" s="258" t="str">
        <f t="shared" si="168"/>
        <v>No</v>
      </c>
      <c r="AB1188" s="259" t="str">
        <f>IFERROR(IF(COUNTIF($P$4:P1188,P1188)=1,P1188,""),"")</f>
        <v/>
      </c>
      <c r="AC1188" s="259" t="str">
        <f t="shared" si="169"/>
        <v/>
      </c>
      <c r="AD1188" s="259" t="str">
        <f t="shared" si="170"/>
        <v/>
      </c>
      <c r="AE1188" s="259" t="str">
        <f>IFERROR(IF(AND(Cal!P1188&gt;=Cal!$AG$5,Cal!P1188&lt;=Cal!$AH$5,PrintPayslip!$D$7=Cal!$Q1188),IF(LEN(P1188)&gt;0,P1188,0),""),"")</f>
        <v/>
      </c>
      <c r="AF1188" s="258" t="str">
        <f t="shared" si="164"/>
        <v/>
      </c>
    </row>
    <row r="1189" spans="2:32" x14ac:dyDescent="0.25">
      <c r="B1189" s="228">
        <v>1185</v>
      </c>
      <c r="C1189" s="247" t="str">
        <f>IF(LEN(INDEX(TaxData!$B$7:$D$4006,Cal!$B1189,Cal!C$3))&gt;0,INDEX(TaxData!$B$7:$D$4006,Cal!$B1189,Cal!C$3),"")</f>
        <v/>
      </c>
      <c r="D1189" s="247" t="str">
        <f>IF(LEN(INDEX(TaxData!$B$7:$D$4006,Cal!$B1189,Cal!D$3))&gt;0,INDEX(TaxData!$B$7:$D$4006,Cal!$B1189,Cal!D$3),"")</f>
        <v/>
      </c>
      <c r="E1189" s="247" t="str">
        <f>IF(LEN(INDEX(TaxData!$B$7:$D$4006,Cal!$B1189,Cal!E$3))&gt;0,INDEX(TaxData!$B$7:$D$4006,Cal!$B1189,Cal!E$3),"")</f>
        <v/>
      </c>
      <c r="F1189" s="230"/>
      <c r="H1189" s="234"/>
      <c r="I1189" s="234"/>
      <c r="J1189" s="234"/>
      <c r="K1189" s="234"/>
      <c r="O1189" s="228">
        <v>1185</v>
      </c>
      <c r="P1189" s="250" t="str">
        <f>IF(LEN(INDEX(DataInput!$B$6:$G$2005,Cal!$B1189,Cal!P$3))&gt;0,INDEX(DataInput!$B$6:$G$2005,Cal!$B1189,Cal!P$3),"")</f>
        <v/>
      </c>
      <c r="Q1189" s="251" t="str">
        <f>IF(LEN(INDEX(DataInput!$B$6:$G$2005,Cal!$B1189,Cal!Q$3))&gt;0,INDEX(DataInput!$B$6:$G$2005,Cal!$B1189,Cal!Q$3),"")</f>
        <v/>
      </c>
      <c r="R1189" s="252" t="str">
        <f>IF(LEN(INDEX(DataInput!$B$6:$G$2005,Cal!$B1189,Cal!R$3))&gt;0,INDEX(DataInput!$B$6:$G$2005,Cal!$B1189,Cal!R$3),"")</f>
        <v/>
      </c>
      <c r="S1189" s="251" t="str">
        <f>IF(LEN(INDEX(DataInput!$B$6:$G$2005,Cal!$B1189,Cal!S$3))&gt;0,INDEX(DataInput!$B$6:$G$2005,Cal!$B1189,Cal!S$3),"")</f>
        <v/>
      </c>
      <c r="T1189" s="253" t="str">
        <f>IF(LEN(INDEX(DataInput!$B$6:$G$2005,Cal!$B1189,Cal!T$3))&gt;0,INDEX(DataInput!$B$6:$G$2005,Cal!$B1189,Cal!T$3),"")</f>
        <v/>
      </c>
      <c r="U1189" s="254" t="str">
        <f>IF(LEN(INDEX(DataInput!$B$6:$G$2005,Cal!$B1189,Cal!U$3))&gt;0,INDEX(DataInput!$B$6:$G$2005,Cal!$B1189,Cal!U$3),"")</f>
        <v/>
      </c>
      <c r="V1189" s="262">
        <f t="shared" si="165"/>
        <v>0</v>
      </c>
      <c r="W1189" s="262" t="str">
        <f t="shared" si="166"/>
        <v/>
      </c>
      <c r="X1189" s="262" t="str">
        <f t="shared" si="167"/>
        <v/>
      </c>
      <c r="Y1189" s="257" t="str">
        <f t="shared" si="162"/>
        <v/>
      </c>
      <c r="Z1189" s="257" t="str">
        <f t="shared" si="163"/>
        <v/>
      </c>
      <c r="AA1189" s="258" t="str">
        <f t="shared" si="168"/>
        <v>No</v>
      </c>
      <c r="AB1189" s="259" t="str">
        <f>IFERROR(IF(COUNTIF($P$4:P1189,P1189)=1,P1189,""),"")</f>
        <v/>
      </c>
      <c r="AC1189" s="259" t="str">
        <f t="shared" si="169"/>
        <v/>
      </c>
      <c r="AD1189" s="259" t="str">
        <f t="shared" si="170"/>
        <v/>
      </c>
      <c r="AE1189" s="259" t="str">
        <f>IFERROR(IF(AND(Cal!P1189&gt;=Cal!$AG$5,Cal!P1189&lt;=Cal!$AH$5,PrintPayslip!$D$7=Cal!$Q1189),IF(LEN(P1189)&gt;0,P1189,0),""),"")</f>
        <v/>
      </c>
      <c r="AF1189" s="258" t="str">
        <f t="shared" si="164"/>
        <v/>
      </c>
    </row>
    <row r="1190" spans="2:32" x14ac:dyDescent="0.25">
      <c r="B1190" s="228">
        <v>1186</v>
      </c>
      <c r="C1190" s="247" t="str">
        <f>IF(LEN(INDEX(TaxData!$B$7:$D$4006,Cal!$B1190,Cal!C$3))&gt;0,INDEX(TaxData!$B$7:$D$4006,Cal!$B1190,Cal!C$3),"")</f>
        <v/>
      </c>
      <c r="D1190" s="247" t="str">
        <f>IF(LEN(INDEX(TaxData!$B$7:$D$4006,Cal!$B1190,Cal!D$3))&gt;0,INDEX(TaxData!$B$7:$D$4006,Cal!$B1190,Cal!D$3),"")</f>
        <v/>
      </c>
      <c r="E1190" s="247" t="str">
        <f>IF(LEN(INDEX(TaxData!$B$7:$D$4006,Cal!$B1190,Cal!E$3))&gt;0,INDEX(TaxData!$B$7:$D$4006,Cal!$B1190,Cal!E$3),"")</f>
        <v/>
      </c>
      <c r="F1190" s="230"/>
      <c r="H1190" s="234"/>
      <c r="I1190" s="234"/>
      <c r="J1190" s="234"/>
      <c r="K1190" s="234"/>
      <c r="O1190" s="228">
        <v>1186</v>
      </c>
      <c r="P1190" s="250" t="str">
        <f>IF(LEN(INDEX(DataInput!$B$6:$G$2005,Cal!$B1190,Cal!P$3))&gt;0,INDEX(DataInput!$B$6:$G$2005,Cal!$B1190,Cal!P$3),"")</f>
        <v/>
      </c>
      <c r="Q1190" s="251" t="str">
        <f>IF(LEN(INDEX(DataInput!$B$6:$G$2005,Cal!$B1190,Cal!Q$3))&gt;0,INDEX(DataInput!$B$6:$G$2005,Cal!$B1190,Cal!Q$3),"")</f>
        <v/>
      </c>
      <c r="R1190" s="252" t="str">
        <f>IF(LEN(INDEX(DataInput!$B$6:$G$2005,Cal!$B1190,Cal!R$3))&gt;0,INDEX(DataInput!$B$6:$G$2005,Cal!$B1190,Cal!R$3),"")</f>
        <v/>
      </c>
      <c r="S1190" s="251" t="str">
        <f>IF(LEN(INDEX(DataInput!$B$6:$G$2005,Cal!$B1190,Cal!S$3))&gt;0,INDEX(DataInput!$B$6:$G$2005,Cal!$B1190,Cal!S$3),"")</f>
        <v/>
      </c>
      <c r="T1190" s="253" t="str">
        <f>IF(LEN(INDEX(DataInput!$B$6:$G$2005,Cal!$B1190,Cal!T$3))&gt;0,INDEX(DataInput!$B$6:$G$2005,Cal!$B1190,Cal!T$3),"")</f>
        <v/>
      </c>
      <c r="U1190" s="254" t="str">
        <f>IF(LEN(INDEX(DataInput!$B$6:$G$2005,Cal!$B1190,Cal!U$3))&gt;0,INDEX(DataInput!$B$6:$G$2005,Cal!$B1190,Cal!U$3),"")</f>
        <v/>
      </c>
      <c r="V1190" s="262">
        <f t="shared" si="165"/>
        <v>0</v>
      </c>
      <c r="W1190" s="262" t="str">
        <f t="shared" si="166"/>
        <v/>
      </c>
      <c r="X1190" s="262" t="str">
        <f t="shared" si="167"/>
        <v/>
      </c>
      <c r="Y1190" s="257" t="str">
        <f t="shared" si="162"/>
        <v/>
      </c>
      <c r="Z1190" s="257" t="str">
        <f t="shared" si="163"/>
        <v/>
      </c>
      <c r="AA1190" s="258" t="str">
        <f t="shared" si="168"/>
        <v>No</v>
      </c>
      <c r="AB1190" s="259" t="str">
        <f>IFERROR(IF(COUNTIF($P$4:P1190,P1190)=1,P1190,""),"")</f>
        <v/>
      </c>
      <c r="AC1190" s="259" t="str">
        <f t="shared" si="169"/>
        <v/>
      </c>
      <c r="AD1190" s="259" t="str">
        <f t="shared" si="170"/>
        <v/>
      </c>
      <c r="AE1190" s="259" t="str">
        <f>IFERROR(IF(AND(Cal!P1190&gt;=Cal!$AG$5,Cal!P1190&lt;=Cal!$AH$5,PrintPayslip!$D$7=Cal!$Q1190),IF(LEN(P1190)&gt;0,P1190,0),""),"")</f>
        <v/>
      </c>
      <c r="AF1190" s="258" t="str">
        <f t="shared" si="164"/>
        <v/>
      </c>
    </row>
    <row r="1191" spans="2:32" x14ac:dyDescent="0.25">
      <c r="B1191" s="228">
        <v>1187</v>
      </c>
      <c r="C1191" s="247" t="str">
        <f>IF(LEN(INDEX(TaxData!$B$7:$D$4006,Cal!$B1191,Cal!C$3))&gt;0,INDEX(TaxData!$B$7:$D$4006,Cal!$B1191,Cal!C$3),"")</f>
        <v/>
      </c>
      <c r="D1191" s="247" t="str">
        <f>IF(LEN(INDEX(TaxData!$B$7:$D$4006,Cal!$B1191,Cal!D$3))&gt;0,INDEX(TaxData!$B$7:$D$4006,Cal!$B1191,Cal!D$3),"")</f>
        <v/>
      </c>
      <c r="E1191" s="247" t="str">
        <f>IF(LEN(INDEX(TaxData!$B$7:$D$4006,Cal!$B1191,Cal!E$3))&gt;0,INDEX(TaxData!$B$7:$D$4006,Cal!$B1191,Cal!E$3),"")</f>
        <v/>
      </c>
      <c r="F1191" s="230"/>
      <c r="H1191" s="234"/>
      <c r="I1191" s="234"/>
      <c r="J1191" s="234"/>
      <c r="K1191" s="234"/>
      <c r="O1191" s="228">
        <v>1187</v>
      </c>
      <c r="P1191" s="250" t="str">
        <f>IF(LEN(INDEX(DataInput!$B$6:$G$2005,Cal!$B1191,Cal!P$3))&gt;0,INDEX(DataInput!$B$6:$G$2005,Cal!$B1191,Cal!P$3),"")</f>
        <v/>
      </c>
      <c r="Q1191" s="251" t="str">
        <f>IF(LEN(INDEX(DataInput!$B$6:$G$2005,Cal!$B1191,Cal!Q$3))&gt;0,INDEX(DataInput!$B$6:$G$2005,Cal!$B1191,Cal!Q$3),"")</f>
        <v/>
      </c>
      <c r="R1191" s="252" t="str">
        <f>IF(LEN(INDEX(DataInput!$B$6:$G$2005,Cal!$B1191,Cal!R$3))&gt;0,INDEX(DataInput!$B$6:$G$2005,Cal!$B1191,Cal!R$3),"")</f>
        <v/>
      </c>
      <c r="S1191" s="251" t="str">
        <f>IF(LEN(INDEX(DataInput!$B$6:$G$2005,Cal!$B1191,Cal!S$3))&gt;0,INDEX(DataInput!$B$6:$G$2005,Cal!$B1191,Cal!S$3),"")</f>
        <v/>
      </c>
      <c r="T1191" s="253" t="str">
        <f>IF(LEN(INDEX(DataInput!$B$6:$G$2005,Cal!$B1191,Cal!T$3))&gt;0,INDEX(DataInput!$B$6:$G$2005,Cal!$B1191,Cal!T$3),"")</f>
        <v/>
      </c>
      <c r="U1191" s="254" t="str">
        <f>IF(LEN(INDEX(DataInput!$B$6:$G$2005,Cal!$B1191,Cal!U$3))&gt;0,INDEX(DataInput!$B$6:$G$2005,Cal!$B1191,Cal!U$3),"")</f>
        <v/>
      </c>
      <c r="V1191" s="262">
        <f t="shared" si="165"/>
        <v>0</v>
      </c>
      <c r="W1191" s="262" t="str">
        <f t="shared" si="166"/>
        <v/>
      </c>
      <c r="X1191" s="262" t="str">
        <f t="shared" si="167"/>
        <v/>
      </c>
      <c r="Y1191" s="257" t="str">
        <f t="shared" si="162"/>
        <v/>
      </c>
      <c r="Z1191" s="257" t="str">
        <f t="shared" si="163"/>
        <v/>
      </c>
      <c r="AA1191" s="258" t="str">
        <f t="shared" si="168"/>
        <v>No</v>
      </c>
      <c r="AB1191" s="259" t="str">
        <f>IFERROR(IF(COUNTIF($P$4:P1191,P1191)=1,P1191,""),"")</f>
        <v/>
      </c>
      <c r="AC1191" s="259" t="str">
        <f t="shared" si="169"/>
        <v/>
      </c>
      <c r="AD1191" s="259" t="str">
        <f t="shared" si="170"/>
        <v/>
      </c>
      <c r="AE1191" s="259" t="str">
        <f>IFERROR(IF(AND(Cal!P1191&gt;=Cal!$AG$5,Cal!P1191&lt;=Cal!$AH$5,PrintPayslip!$D$7=Cal!$Q1191),IF(LEN(P1191)&gt;0,P1191,0),""),"")</f>
        <v/>
      </c>
      <c r="AF1191" s="258" t="str">
        <f t="shared" si="164"/>
        <v/>
      </c>
    </row>
    <row r="1192" spans="2:32" x14ac:dyDescent="0.25">
      <c r="B1192" s="228">
        <v>1188</v>
      </c>
      <c r="C1192" s="247" t="str">
        <f>IF(LEN(INDEX(TaxData!$B$7:$D$4006,Cal!$B1192,Cal!C$3))&gt;0,INDEX(TaxData!$B$7:$D$4006,Cal!$B1192,Cal!C$3),"")</f>
        <v/>
      </c>
      <c r="D1192" s="247" t="str">
        <f>IF(LEN(INDEX(TaxData!$B$7:$D$4006,Cal!$B1192,Cal!D$3))&gt;0,INDEX(TaxData!$B$7:$D$4006,Cal!$B1192,Cal!D$3),"")</f>
        <v/>
      </c>
      <c r="E1192" s="247" t="str">
        <f>IF(LEN(INDEX(TaxData!$B$7:$D$4006,Cal!$B1192,Cal!E$3))&gt;0,INDEX(TaxData!$B$7:$D$4006,Cal!$B1192,Cal!E$3),"")</f>
        <v/>
      </c>
      <c r="F1192" s="230"/>
      <c r="H1192" s="234"/>
      <c r="I1192" s="234"/>
      <c r="J1192" s="234"/>
      <c r="K1192" s="234"/>
      <c r="O1192" s="228">
        <v>1188</v>
      </c>
      <c r="P1192" s="250" t="str">
        <f>IF(LEN(INDEX(DataInput!$B$6:$G$2005,Cal!$B1192,Cal!P$3))&gt;0,INDEX(DataInput!$B$6:$G$2005,Cal!$B1192,Cal!P$3),"")</f>
        <v/>
      </c>
      <c r="Q1192" s="251" t="str">
        <f>IF(LEN(INDEX(DataInput!$B$6:$G$2005,Cal!$B1192,Cal!Q$3))&gt;0,INDEX(DataInput!$B$6:$G$2005,Cal!$B1192,Cal!Q$3),"")</f>
        <v/>
      </c>
      <c r="R1192" s="252" t="str">
        <f>IF(LEN(INDEX(DataInput!$B$6:$G$2005,Cal!$B1192,Cal!R$3))&gt;0,INDEX(DataInput!$B$6:$G$2005,Cal!$B1192,Cal!R$3),"")</f>
        <v/>
      </c>
      <c r="S1192" s="251" t="str">
        <f>IF(LEN(INDEX(DataInput!$B$6:$G$2005,Cal!$B1192,Cal!S$3))&gt;0,INDEX(DataInput!$B$6:$G$2005,Cal!$B1192,Cal!S$3),"")</f>
        <v/>
      </c>
      <c r="T1192" s="253" t="str">
        <f>IF(LEN(INDEX(DataInput!$B$6:$G$2005,Cal!$B1192,Cal!T$3))&gt;0,INDEX(DataInput!$B$6:$G$2005,Cal!$B1192,Cal!T$3),"")</f>
        <v/>
      </c>
      <c r="U1192" s="254" t="str">
        <f>IF(LEN(INDEX(DataInput!$B$6:$G$2005,Cal!$B1192,Cal!U$3))&gt;0,INDEX(DataInput!$B$6:$G$2005,Cal!$B1192,Cal!U$3),"")</f>
        <v/>
      </c>
      <c r="V1192" s="262">
        <f t="shared" si="165"/>
        <v>0</v>
      </c>
      <c r="W1192" s="262" t="str">
        <f t="shared" si="166"/>
        <v/>
      </c>
      <c r="X1192" s="262" t="str">
        <f t="shared" si="167"/>
        <v/>
      </c>
      <c r="Y1192" s="257" t="str">
        <f t="shared" si="162"/>
        <v/>
      </c>
      <c r="Z1192" s="257" t="str">
        <f t="shared" si="163"/>
        <v/>
      </c>
      <c r="AA1192" s="258" t="str">
        <f t="shared" si="168"/>
        <v>No</v>
      </c>
      <c r="AB1192" s="259" t="str">
        <f>IFERROR(IF(COUNTIF($P$4:P1192,P1192)=1,P1192,""),"")</f>
        <v/>
      </c>
      <c r="AC1192" s="259" t="str">
        <f t="shared" si="169"/>
        <v/>
      </c>
      <c r="AD1192" s="259" t="str">
        <f t="shared" si="170"/>
        <v/>
      </c>
      <c r="AE1192" s="259" t="str">
        <f>IFERROR(IF(AND(Cal!P1192&gt;=Cal!$AG$5,Cal!P1192&lt;=Cal!$AH$5,PrintPayslip!$D$7=Cal!$Q1192),IF(LEN(P1192)&gt;0,P1192,0),""),"")</f>
        <v/>
      </c>
      <c r="AF1192" s="258" t="str">
        <f t="shared" si="164"/>
        <v/>
      </c>
    </row>
    <row r="1193" spans="2:32" x14ac:dyDescent="0.25">
      <c r="B1193" s="228">
        <v>1189</v>
      </c>
      <c r="C1193" s="247" t="str">
        <f>IF(LEN(INDEX(TaxData!$B$7:$D$4006,Cal!$B1193,Cal!C$3))&gt;0,INDEX(TaxData!$B$7:$D$4006,Cal!$B1193,Cal!C$3),"")</f>
        <v/>
      </c>
      <c r="D1193" s="247" t="str">
        <f>IF(LEN(INDEX(TaxData!$B$7:$D$4006,Cal!$B1193,Cal!D$3))&gt;0,INDEX(TaxData!$B$7:$D$4006,Cal!$B1193,Cal!D$3),"")</f>
        <v/>
      </c>
      <c r="E1193" s="247" t="str">
        <f>IF(LEN(INDEX(TaxData!$B$7:$D$4006,Cal!$B1193,Cal!E$3))&gt;0,INDEX(TaxData!$B$7:$D$4006,Cal!$B1193,Cal!E$3),"")</f>
        <v/>
      </c>
      <c r="F1193" s="230"/>
      <c r="H1193" s="234"/>
      <c r="I1193" s="234"/>
      <c r="J1193" s="234"/>
      <c r="K1193" s="234"/>
      <c r="O1193" s="228">
        <v>1189</v>
      </c>
      <c r="P1193" s="250" t="str">
        <f>IF(LEN(INDEX(DataInput!$B$6:$G$2005,Cal!$B1193,Cal!P$3))&gt;0,INDEX(DataInput!$B$6:$G$2005,Cal!$B1193,Cal!P$3),"")</f>
        <v/>
      </c>
      <c r="Q1193" s="251" t="str">
        <f>IF(LEN(INDEX(DataInput!$B$6:$G$2005,Cal!$B1193,Cal!Q$3))&gt;0,INDEX(DataInput!$B$6:$G$2005,Cal!$B1193,Cal!Q$3),"")</f>
        <v/>
      </c>
      <c r="R1193" s="252" t="str">
        <f>IF(LEN(INDEX(DataInput!$B$6:$G$2005,Cal!$B1193,Cal!R$3))&gt;0,INDEX(DataInput!$B$6:$G$2005,Cal!$B1193,Cal!R$3),"")</f>
        <v/>
      </c>
      <c r="S1193" s="251" t="str">
        <f>IF(LEN(INDEX(DataInput!$B$6:$G$2005,Cal!$B1193,Cal!S$3))&gt;0,INDEX(DataInput!$B$6:$G$2005,Cal!$B1193,Cal!S$3),"")</f>
        <v/>
      </c>
      <c r="T1193" s="253" t="str">
        <f>IF(LEN(INDEX(DataInput!$B$6:$G$2005,Cal!$B1193,Cal!T$3))&gt;0,INDEX(DataInput!$B$6:$G$2005,Cal!$B1193,Cal!T$3),"")</f>
        <v/>
      </c>
      <c r="U1193" s="254" t="str">
        <f>IF(LEN(INDEX(DataInput!$B$6:$G$2005,Cal!$B1193,Cal!U$3))&gt;0,INDEX(DataInput!$B$6:$G$2005,Cal!$B1193,Cal!U$3),"")</f>
        <v/>
      </c>
      <c r="V1193" s="262">
        <f t="shared" si="165"/>
        <v>0</v>
      </c>
      <c r="W1193" s="262" t="str">
        <f t="shared" si="166"/>
        <v/>
      </c>
      <c r="X1193" s="262" t="str">
        <f t="shared" si="167"/>
        <v/>
      </c>
      <c r="Y1193" s="257" t="str">
        <f t="shared" si="162"/>
        <v/>
      </c>
      <c r="Z1193" s="257" t="str">
        <f t="shared" si="163"/>
        <v/>
      </c>
      <c r="AA1193" s="258" t="str">
        <f t="shared" si="168"/>
        <v>No</v>
      </c>
      <c r="AB1193" s="259" t="str">
        <f>IFERROR(IF(COUNTIF($P$4:P1193,P1193)=1,P1193,""),"")</f>
        <v/>
      </c>
      <c r="AC1193" s="259" t="str">
        <f t="shared" si="169"/>
        <v/>
      </c>
      <c r="AD1193" s="259" t="str">
        <f t="shared" si="170"/>
        <v/>
      </c>
      <c r="AE1193" s="259" t="str">
        <f>IFERROR(IF(AND(Cal!P1193&gt;=Cal!$AG$5,Cal!P1193&lt;=Cal!$AH$5,PrintPayslip!$D$7=Cal!$Q1193),IF(LEN(P1193)&gt;0,P1193,0),""),"")</f>
        <v/>
      </c>
      <c r="AF1193" s="258" t="str">
        <f t="shared" si="164"/>
        <v/>
      </c>
    </row>
    <row r="1194" spans="2:32" x14ac:dyDescent="0.25">
      <c r="B1194" s="228">
        <v>1190</v>
      </c>
      <c r="C1194" s="247" t="str">
        <f>IF(LEN(INDEX(TaxData!$B$7:$D$4006,Cal!$B1194,Cal!C$3))&gt;0,INDEX(TaxData!$B$7:$D$4006,Cal!$B1194,Cal!C$3),"")</f>
        <v/>
      </c>
      <c r="D1194" s="247" t="str">
        <f>IF(LEN(INDEX(TaxData!$B$7:$D$4006,Cal!$B1194,Cal!D$3))&gt;0,INDEX(TaxData!$B$7:$D$4006,Cal!$B1194,Cal!D$3),"")</f>
        <v/>
      </c>
      <c r="E1194" s="247" t="str">
        <f>IF(LEN(INDEX(TaxData!$B$7:$D$4006,Cal!$B1194,Cal!E$3))&gt;0,INDEX(TaxData!$B$7:$D$4006,Cal!$B1194,Cal!E$3),"")</f>
        <v/>
      </c>
      <c r="F1194" s="230"/>
      <c r="H1194" s="234"/>
      <c r="I1194" s="234"/>
      <c r="J1194" s="234"/>
      <c r="K1194" s="234"/>
      <c r="O1194" s="228">
        <v>1190</v>
      </c>
      <c r="P1194" s="250" t="str">
        <f>IF(LEN(INDEX(DataInput!$B$6:$G$2005,Cal!$B1194,Cal!P$3))&gt;0,INDEX(DataInput!$B$6:$G$2005,Cal!$B1194,Cal!P$3),"")</f>
        <v/>
      </c>
      <c r="Q1194" s="251" t="str">
        <f>IF(LEN(INDEX(DataInput!$B$6:$G$2005,Cal!$B1194,Cal!Q$3))&gt;0,INDEX(DataInput!$B$6:$G$2005,Cal!$B1194,Cal!Q$3),"")</f>
        <v/>
      </c>
      <c r="R1194" s="252" t="str">
        <f>IF(LEN(INDEX(DataInput!$B$6:$G$2005,Cal!$B1194,Cal!R$3))&gt;0,INDEX(DataInput!$B$6:$G$2005,Cal!$B1194,Cal!R$3),"")</f>
        <v/>
      </c>
      <c r="S1194" s="251" t="str">
        <f>IF(LEN(INDEX(DataInput!$B$6:$G$2005,Cal!$B1194,Cal!S$3))&gt;0,INDEX(DataInput!$B$6:$G$2005,Cal!$B1194,Cal!S$3),"")</f>
        <v/>
      </c>
      <c r="T1194" s="253" t="str">
        <f>IF(LEN(INDEX(DataInput!$B$6:$G$2005,Cal!$B1194,Cal!T$3))&gt;0,INDEX(DataInput!$B$6:$G$2005,Cal!$B1194,Cal!T$3),"")</f>
        <v/>
      </c>
      <c r="U1194" s="254" t="str">
        <f>IF(LEN(INDEX(DataInput!$B$6:$G$2005,Cal!$B1194,Cal!U$3))&gt;0,INDEX(DataInput!$B$6:$G$2005,Cal!$B1194,Cal!U$3),"")</f>
        <v/>
      </c>
      <c r="V1194" s="262">
        <f t="shared" si="165"/>
        <v>0</v>
      </c>
      <c r="W1194" s="262" t="str">
        <f t="shared" si="166"/>
        <v/>
      </c>
      <c r="X1194" s="262" t="str">
        <f t="shared" si="167"/>
        <v/>
      </c>
      <c r="Y1194" s="257" t="str">
        <f t="shared" si="162"/>
        <v/>
      </c>
      <c r="Z1194" s="257" t="str">
        <f t="shared" si="163"/>
        <v/>
      </c>
      <c r="AA1194" s="258" t="str">
        <f t="shared" si="168"/>
        <v>No</v>
      </c>
      <c r="AB1194" s="259" t="str">
        <f>IFERROR(IF(COUNTIF($P$4:P1194,P1194)=1,P1194,""),"")</f>
        <v/>
      </c>
      <c r="AC1194" s="259" t="str">
        <f t="shared" si="169"/>
        <v/>
      </c>
      <c r="AD1194" s="259" t="str">
        <f t="shared" si="170"/>
        <v/>
      </c>
      <c r="AE1194" s="259" t="str">
        <f>IFERROR(IF(AND(Cal!P1194&gt;=Cal!$AG$5,Cal!P1194&lt;=Cal!$AH$5,PrintPayslip!$D$7=Cal!$Q1194),IF(LEN(P1194)&gt;0,P1194,0),""),"")</f>
        <v/>
      </c>
      <c r="AF1194" s="258" t="str">
        <f t="shared" si="164"/>
        <v/>
      </c>
    </row>
    <row r="1195" spans="2:32" x14ac:dyDescent="0.25">
      <c r="B1195" s="228">
        <v>1191</v>
      </c>
      <c r="C1195" s="247" t="str">
        <f>IF(LEN(INDEX(TaxData!$B$7:$D$4006,Cal!$B1195,Cal!C$3))&gt;0,INDEX(TaxData!$B$7:$D$4006,Cal!$B1195,Cal!C$3),"")</f>
        <v/>
      </c>
      <c r="D1195" s="247" t="str">
        <f>IF(LEN(INDEX(TaxData!$B$7:$D$4006,Cal!$B1195,Cal!D$3))&gt;0,INDEX(TaxData!$B$7:$D$4006,Cal!$B1195,Cal!D$3),"")</f>
        <v/>
      </c>
      <c r="E1195" s="247" t="str">
        <f>IF(LEN(INDEX(TaxData!$B$7:$D$4006,Cal!$B1195,Cal!E$3))&gt;0,INDEX(TaxData!$B$7:$D$4006,Cal!$B1195,Cal!E$3),"")</f>
        <v/>
      </c>
      <c r="F1195" s="230"/>
      <c r="H1195" s="234"/>
      <c r="I1195" s="234"/>
      <c r="J1195" s="234"/>
      <c r="K1195" s="234"/>
      <c r="O1195" s="228">
        <v>1191</v>
      </c>
      <c r="P1195" s="250" t="str">
        <f>IF(LEN(INDEX(DataInput!$B$6:$G$2005,Cal!$B1195,Cal!P$3))&gt;0,INDEX(DataInput!$B$6:$G$2005,Cal!$B1195,Cal!P$3),"")</f>
        <v/>
      </c>
      <c r="Q1195" s="251" t="str">
        <f>IF(LEN(INDEX(DataInput!$B$6:$G$2005,Cal!$B1195,Cal!Q$3))&gt;0,INDEX(DataInput!$B$6:$G$2005,Cal!$B1195,Cal!Q$3),"")</f>
        <v/>
      </c>
      <c r="R1195" s="252" t="str">
        <f>IF(LEN(INDEX(DataInput!$B$6:$G$2005,Cal!$B1195,Cal!R$3))&gt;0,INDEX(DataInput!$B$6:$G$2005,Cal!$B1195,Cal!R$3),"")</f>
        <v/>
      </c>
      <c r="S1195" s="251" t="str">
        <f>IF(LEN(INDEX(DataInput!$B$6:$G$2005,Cal!$B1195,Cal!S$3))&gt;0,INDEX(DataInput!$B$6:$G$2005,Cal!$B1195,Cal!S$3),"")</f>
        <v/>
      </c>
      <c r="T1195" s="253" t="str">
        <f>IF(LEN(INDEX(DataInput!$B$6:$G$2005,Cal!$B1195,Cal!T$3))&gt;0,INDEX(DataInput!$B$6:$G$2005,Cal!$B1195,Cal!T$3),"")</f>
        <v/>
      </c>
      <c r="U1195" s="254" t="str">
        <f>IF(LEN(INDEX(DataInput!$B$6:$G$2005,Cal!$B1195,Cal!U$3))&gt;0,INDEX(DataInput!$B$6:$G$2005,Cal!$B1195,Cal!U$3),"")</f>
        <v/>
      </c>
      <c r="V1195" s="262">
        <f t="shared" si="165"/>
        <v>0</v>
      </c>
      <c r="W1195" s="262" t="str">
        <f t="shared" si="166"/>
        <v/>
      </c>
      <c r="X1195" s="262" t="str">
        <f t="shared" si="167"/>
        <v/>
      </c>
      <c r="Y1195" s="257" t="str">
        <f t="shared" si="162"/>
        <v/>
      </c>
      <c r="Z1195" s="257" t="str">
        <f t="shared" si="163"/>
        <v/>
      </c>
      <c r="AA1195" s="258" t="str">
        <f t="shared" si="168"/>
        <v>No</v>
      </c>
      <c r="AB1195" s="259" t="str">
        <f>IFERROR(IF(COUNTIF($P$4:P1195,P1195)=1,P1195,""),"")</f>
        <v/>
      </c>
      <c r="AC1195" s="259" t="str">
        <f t="shared" si="169"/>
        <v/>
      </c>
      <c r="AD1195" s="259" t="str">
        <f t="shared" si="170"/>
        <v/>
      </c>
      <c r="AE1195" s="259" t="str">
        <f>IFERROR(IF(AND(Cal!P1195&gt;=Cal!$AG$5,Cal!P1195&lt;=Cal!$AH$5,PrintPayslip!$D$7=Cal!$Q1195),IF(LEN(P1195)&gt;0,P1195,0),""),"")</f>
        <v/>
      </c>
      <c r="AF1195" s="258" t="str">
        <f t="shared" si="164"/>
        <v/>
      </c>
    </row>
    <row r="1196" spans="2:32" x14ac:dyDescent="0.25">
      <c r="B1196" s="228">
        <v>1192</v>
      </c>
      <c r="C1196" s="247" t="str">
        <f>IF(LEN(INDEX(TaxData!$B$7:$D$4006,Cal!$B1196,Cal!C$3))&gt;0,INDEX(TaxData!$B$7:$D$4006,Cal!$B1196,Cal!C$3),"")</f>
        <v/>
      </c>
      <c r="D1196" s="247" t="str">
        <f>IF(LEN(INDEX(TaxData!$B$7:$D$4006,Cal!$B1196,Cal!D$3))&gt;0,INDEX(TaxData!$B$7:$D$4006,Cal!$B1196,Cal!D$3),"")</f>
        <v/>
      </c>
      <c r="E1196" s="247" t="str">
        <f>IF(LEN(INDEX(TaxData!$B$7:$D$4006,Cal!$B1196,Cal!E$3))&gt;0,INDEX(TaxData!$B$7:$D$4006,Cal!$B1196,Cal!E$3),"")</f>
        <v/>
      </c>
      <c r="F1196" s="230"/>
      <c r="H1196" s="234"/>
      <c r="I1196" s="234"/>
      <c r="J1196" s="234"/>
      <c r="K1196" s="234"/>
      <c r="O1196" s="228">
        <v>1192</v>
      </c>
      <c r="P1196" s="250" t="str">
        <f>IF(LEN(INDEX(DataInput!$B$6:$G$2005,Cal!$B1196,Cal!P$3))&gt;0,INDEX(DataInput!$B$6:$G$2005,Cal!$B1196,Cal!P$3),"")</f>
        <v/>
      </c>
      <c r="Q1196" s="251" t="str">
        <f>IF(LEN(INDEX(DataInput!$B$6:$G$2005,Cal!$B1196,Cal!Q$3))&gt;0,INDEX(DataInput!$B$6:$G$2005,Cal!$B1196,Cal!Q$3),"")</f>
        <v/>
      </c>
      <c r="R1196" s="252" t="str">
        <f>IF(LEN(INDEX(DataInput!$B$6:$G$2005,Cal!$B1196,Cal!R$3))&gt;0,INDEX(DataInput!$B$6:$G$2005,Cal!$B1196,Cal!R$3),"")</f>
        <v/>
      </c>
      <c r="S1196" s="251" t="str">
        <f>IF(LEN(INDEX(DataInput!$B$6:$G$2005,Cal!$B1196,Cal!S$3))&gt;0,INDEX(DataInput!$B$6:$G$2005,Cal!$B1196,Cal!S$3),"")</f>
        <v/>
      </c>
      <c r="T1196" s="253" t="str">
        <f>IF(LEN(INDEX(DataInput!$B$6:$G$2005,Cal!$B1196,Cal!T$3))&gt;0,INDEX(DataInput!$B$6:$G$2005,Cal!$B1196,Cal!T$3),"")</f>
        <v/>
      </c>
      <c r="U1196" s="254" t="str">
        <f>IF(LEN(INDEX(DataInput!$B$6:$G$2005,Cal!$B1196,Cal!U$3))&gt;0,INDEX(DataInput!$B$6:$G$2005,Cal!$B1196,Cal!U$3),"")</f>
        <v/>
      </c>
      <c r="V1196" s="262">
        <f t="shared" si="165"/>
        <v>0</v>
      </c>
      <c r="W1196" s="262" t="str">
        <f t="shared" si="166"/>
        <v/>
      </c>
      <c r="X1196" s="262" t="str">
        <f t="shared" si="167"/>
        <v/>
      </c>
      <c r="Y1196" s="257" t="str">
        <f t="shared" si="162"/>
        <v/>
      </c>
      <c r="Z1196" s="257" t="str">
        <f t="shared" si="163"/>
        <v/>
      </c>
      <c r="AA1196" s="258" t="str">
        <f t="shared" si="168"/>
        <v>No</v>
      </c>
      <c r="AB1196" s="259" t="str">
        <f>IFERROR(IF(COUNTIF($P$4:P1196,P1196)=1,P1196,""),"")</f>
        <v/>
      </c>
      <c r="AC1196" s="259" t="str">
        <f t="shared" si="169"/>
        <v/>
      </c>
      <c r="AD1196" s="259" t="str">
        <f t="shared" si="170"/>
        <v/>
      </c>
      <c r="AE1196" s="259" t="str">
        <f>IFERROR(IF(AND(Cal!P1196&gt;=Cal!$AG$5,Cal!P1196&lt;=Cal!$AH$5,PrintPayslip!$D$7=Cal!$Q1196),IF(LEN(P1196)&gt;0,P1196,0),""),"")</f>
        <v/>
      </c>
      <c r="AF1196" s="258" t="str">
        <f t="shared" si="164"/>
        <v/>
      </c>
    </row>
    <row r="1197" spans="2:32" x14ac:dyDescent="0.25">
      <c r="B1197" s="228">
        <v>1193</v>
      </c>
      <c r="C1197" s="247" t="str">
        <f>IF(LEN(INDEX(TaxData!$B$7:$D$4006,Cal!$B1197,Cal!C$3))&gt;0,INDEX(TaxData!$B$7:$D$4006,Cal!$B1197,Cal!C$3),"")</f>
        <v/>
      </c>
      <c r="D1197" s="247" t="str">
        <f>IF(LEN(INDEX(TaxData!$B$7:$D$4006,Cal!$B1197,Cal!D$3))&gt;0,INDEX(TaxData!$B$7:$D$4006,Cal!$B1197,Cal!D$3),"")</f>
        <v/>
      </c>
      <c r="E1197" s="247" t="str">
        <f>IF(LEN(INDEX(TaxData!$B$7:$D$4006,Cal!$B1197,Cal!E$3))&gt;0,INDEX(TaxData!$B$7:$D$4006,Cal!$B1197,Cal!E$3),"")</f>
        <v/>
      </c>
      <c r="F1197" s="230"/>
      <c r="H1197" s="234"/>
      <c r="I1197" s="234"/>
      <c r="J1197" s="234"/>
      <c r="K1197" s="234"/>
      <c r="O1197" s="228">
        <v>1193</v>
      </c>
      <c r="P1197" s="250" t="str">
        <f>IF(LEN(INDEX(DataInput!$B$6:$G$2005,Cal!$B1197,Cal!P$3))&gt;0,INDEX(DataInput!$B$6:$G$2005,Cal!$B1197,Cal!P$3),"")</f>
        <v/>
      </c>
      <c r="Q1197" s="251" t="str">
        <f>IF(LEN(INDEX(DataInput!$B$6:$G$2005,Cal!$B1197,Cal!Q$3))&gt;0,INDEX(DataInput!$B$6:$G$2005,Cal!$B1197,Cal!Q$3),"")</f>
        <v/>
      </c>
      <c r="R1197" s="252" t="str">
        <f>IF(LEN(INDEX(DataInput!$B$6:$G$2005,Cal!$B1197,Cal!R$3))&gt;0,INDEX(DataInput!$B$6:$G$2005,Cal!$B1197,Cal!R$3),"")</f>
        <v/>
      </c>
      <c r="S1197" s="251" t="str">
        <f>IF(LEN(INDEX(DataInput!$B$6:$G$2005,Cal!$B1197,Cal!S$3))&gt;0,INDEX(DataInput!$B$6:$G$2005,Cal!$B1197,Cal!S$3),"")</f>
        <v/>
      </c>
      <c r="T1197" s="253" t="str">
        <f>IF(LEN(INDEX(DataInput!$B$6:$G$2005,Cal!$B1197,Cal!T$3))&gt;0,INDEX(DataInput!$B$6:$G$2005,Cal!$B1197,Cal!T$3),"")</f>
        <v/>
      </c>
      <c r="U1197" s="254" t="str">
        <f>IF(LEN(INDEX(DataInput!$B$6:$G$2005,Cal!$B1197,Cal!U$3))&gt;0,INDEX(DataInput!$B$6:$G$2005,Cal!$B1197,Cal!U$3),"")</f>
        <v/>
      </c>
      <c r="V1197" s="262">
        <f t="shared" si="165"/>
        <v>0</v>
      </c>
      <c r="W1197" s="262" t="str">
        <f t="shared" si="166"/>
        <v/>
      </c>
      <c r="X1197" s="262" t="str">
        <f t="shared" si="167"/>
        <v/>
      </c>
      <c r="Y1197" s="257" t="str">
        <f t="shared" si="162"/>
        <v/>
      </c>
      <c r="Z1197" s="257" t="str">
        <f t="shared" si="163"/>
        <v/>
      </c>
      <c r="AA1197" s="258" t="str">
        <f t="shared" si="168"/>
        <v>No</v>
      </c>
      <c r="AB1197" s="259" t="str">
        <f>IFERROR(IF(COUNTIF($P$4:P1197,P1197)=1,P1197,""),"")</f>
        <v/>
      </c>
      <c r="AC1197" s="259" t="str">
        <f t="shared" si="169"/>
        <v/>
      </c>
      <c r="AD1197" s="259" t="str">
        <f t="shared" si="170"/>
        <v/>
      </c>
      <c r="AE1197" s="259" t="str">
        <f>IFERROR(IF(AND(Cal!P1197&gt;=Cal!$AG$5,Cal!P1197&lt;=Cal!$AH$5,PrintPayslip!$D$7=Cal!$Q1197),IF(LEN(P1197)&gt;0,P1197,0),""),"")</f>
        <v/>
      </c>
      <c r="AF1197" s="258" t="str">
        <f t="shared" si="164"/>
        <v/>
      </c>
    </row>
    <row r="1198" spans="2:32" x14ac:dyDescent="0.25">
      <c r="B1198" s="228">
        <v>1194</v>
      </c>
      <c r="C1198" s="247" t="str">
        <f>IF(LEN(INDEX(TaxData!$B$7:$D$4006,Cal!$B1198,Cal!C$3))&gt;0,INDEX(TaxData!$B$7:$D$4006,Cal!$B1198,Cal!C$3),"")</f>
        <v/>
      </c>
      <c r="D1198" s="247" t="str">
        <f>IF(LEN(INDEX(TaxData!$B$7:$D$4006,Cal!$B1198,Cal!D$3))&gt;0,INDEX(TaxData!$B$7:$D$4006,Cal!$B1198,Cal!D$3),"")</f>
        <v/>
      </c>
      <c r="E1198" s="247" t="str">
        <f>IF(LEN(INDEX(TaxData!$B$7:$D$4006,Cal!$B1198,Cal!E$3))&gt;0,INDEX(TaxData!$B$7:$D$4006,Cal!$B1198,Cal!E$3),"")</f>
        <v/>
      </c>
      <c r="F1198" s="230"/>
      <c r="H1198" s="234"/>
      <c r="I1198" s="234"/>
      <c r="J1198" s="234"/>
      <c r="K1198" s="234"/>
      <c r="O1198" s="228">
        <v>1194</v>
      </c>
      <c r="P1198" s="250" t="str">
        <f>IF(LEN(INDEX(DataInput!$B$6:$G$2005,Cal!$B1198,Cal!P$3))&gt;0,INDEX(DataInput!$B$6:$G$2005,Cal!$B1198,Cal!P$3),"")</f>
        <v/>
      </c>
      <c r="Q1198" s="251" t="str">
        <f>IF(LEN(INDEX(DataInput!$B$6:$G$2005,Cal!$B1198,Cal!Q$3))&gt;0,INDEX(DataInput!$B$6:$G$2005,Cal!$B1198,Cal!Q$3),"")</f>
        <v/>
      </c>
      <c r="R1198" s="252" t="str">
        <f>IF(LEN(INDEX(DataInput!$B$6:$G$2005,Cal!$B1198,Cal!R$3))&gt;0,INDEX(DataInput!$B$6:$G$2005,Cal!$B1198,Cal!R$3),"")</f>
        <v/>
      </c>
      <c r="S1198" s="251" t="str">
        <f>IF(LEN(INDEX(DataInput!$B$6:$G$2005,Cal!$B1198,Cal!S$3))&gt;0,INDEX(DataInput!$B$6:$G$2005,Cal!$B1198,Cal!S$3),"")</f>
        <v/>
      </c>
      <c r="T1198" s="253" t="str">
        <f>IF(LEN(INDEX(DataInput!$B$6:$G$2005,Cal!$B1198,Cal!T$3))&gt;0,INDEX(DataInput!$B$6:$G$2005,Cal!$B1198,Cal!T$3),"")</f>
        <v/>
      </c>
      <c r="U1198" s="254" t="str">
        <f>IF(LEN(INDEX(DataInput!$B$6:$G$2005,Cal!$B1198,Cal!U$3))&gt;0,INDEX(DataInput!$B$6:$G$2005,Cal!$B1198,Cal!U$3),"")</f>
        <v/>
      </c>
      <c r="V1198" s="262">
        <f t="shared" si="165"/>
        <v>0</v>
      </c>
      <c r="W1198" s="262" t="str">
        <f t="shared" si="166"/>
        <v/>
      </c>
      <c r="X1198" s="262" t="str">
        <f t="shared" si="167"/>
        <v/>
      </c>
      <c r="Y1198" s="257" t="str">
        <f t="shared" si="162"/>
        <v/>
      </c>
      <c r="Z1198" s="257" t="str">
        <f t="shared" si="163"/>
        <v/>
      </c>
      <c r="AA1198" s="258" t="str">
        <f t="shared" si="168"/>
        <v>No</v>
      </c>
      <c r="AB1198" s="259" t="str">
        <f>IFERROR(IF(COUNTIF($P$4:P1198,P1198)=1,P1198,""),"")</f>
        <v/>
      </c>
      <c r="AC1198" s="259" t="str">
        <f t="shared" si="169"/>
        <v/>
      </c>
      <c r="AD1198" s="259" t="str">
        <f t="shared" si="170"/>
        <v/>
      </c>
      <c r="AE1198" s="259" t="str">
        <f>IFERROR(IF(AND(Cal!P1198&gt;=Cal!$AG$5,Cal!P1198&lt;=Cal!$AH$5,PrintPayslip!$D$7=Cal!$Q1198),IF(LEN(P1198)&gt;0,P1198,0),""),"")</f>
        <v/>
      </c>
      <c r="AF1198" s="258" t="str">
        <f t="shared" si="164"/>
        <v/>
      </c>
    </row>
    <row r="1199" spans="2:32" x14ac:dyDescent="0.25">
      <c r="B1199" s="228">
        <v>1195</v>
      </c>
      <c r="C1199" s="247" t="str">
        <f>IF(LEN(INDEX(TaxData!$B$7:$D$4006,Cal!$B1199,Cal!C$3))&gt;0,INDEX(TaxData!$B$7:$D$4006,Cal!$B1199,Cal!C$3),"")</f>
        <v/>
      </c>
      <c r="D1199" s="247" t="str">
        <f>IF(LEN(INDEX(TaxData!$B$7:$D$4006,Cal!$B1199,Cal!D$3))&gt;0,INDEX(TaxData!$B$7:$D$4006,Cal!$B1199,Cal!D$3),"")</f>
        <v/>
      </c>
      <c r="E1199" s="247" t="str">
        <f>IF(LEN(INDEX(TaxData!$B$7:$D$4006,Cal!$B1199,Cal!E$3))&gt;0,INDEX(TaxData!$B$7:$D$4006,Cal!$B1199,Cal!E$3),"")</f>
        <v/>
      </c>
      <c r="F1199" s="230"/>
      <c r="H1199" s="234"/>
      <c r="I1199" s="234"/>
      <c r="J1199" s="234"/>
      <c r="K1199" s="234"/>
      <c r="O1199" s="228">
        <v>1195</v>
      </c>
      <c r="P1199" s="250" t="str">
        <f>IF(LEN(INDEX(DataInput!$B$6:$G$2005,Cal!$B1199,Cal!P$3))&gt;0,INDEX(DataInput!$B$6:$G$2005,Cal!$B1199,Cal!P$3),"")</f>
        <v/>
      </c>
      <c r="Q1199" s="251" t="str">
        <f>IF(LEN(INDEX(DataInput!$B$6:$G$2005,Cal!$B1199,Cal!Q$3))&gt;0,INDEX(DataInput!$B$6:$G$2005,Cal!$B1199,Cal!Q$3),"")</f>
        <v/>
      </c>
      <c r="R1199" s="252" t="str">
        <f>IF(LEN(INDEX(DataInput!$B$6:$G$2005,Cal!$B1199,Cal!R$3))&gt;0,INDEX(DataInput!$B$6:$G$2005,Cal!$B1199,Cal!R$3),"")</f>
        <v/>
      </c>
      <c r="S1199" s="251" t="str">
        <f>IF(LEN(INDEX(DataInput!$B$6:$G$2005,Cal!$B1199,Cal!S$3))&gt;0,INDEX(DataInput!$B$6:$G$2005,Cal!$B1199,Cal!S$3),"")</f>
        <v/>
      </c>
      <c r="T1199" s="253" t="str">
        <f>IF(LEN(INDEX(DataInput!$B$6:$G$2005,Cal!$B1199,Cal!T$3))&gt;0,INDEX(DataInput!$B$6:$G$2005,Cal!$B1199,Cal!T$3),"")</f>
        <v/>
      </c>
      <c r="U1199" s="254" t="str">
        <f>IF(LEN(INDEX(DataInput!$B$6:$G$2005,Cal!$B1199,Cal!U$3))&gt;0,INDEX(DataInput!$B$6:$G$2005,Cal!$B1199,Cal!U$3),"")</f>
        <v/>
      </c>
      <c r="V1199" s="262">
        <f t="shared" si="165"/>
        <v>0</v>
      </c>
      <c r="W1199" s="262" t="str">
        <f t="shared" si="166"/>
        <v/>
      </c>
      <c r="X1199" s="262" t="str">
        <f t="shared" si="167"/>
        <v/>
      </c>
      <c r="Y1199" s="257" t="str">
        <f t="shared" si="162"/>
        <v/>
      </c>
      <c r="Z1199" s="257" t="str">
        <f t="shared" si="163"/>
        <v/>
      </c>
      <c r="AA1199" s="258" t="str">
        <f t="shared" si="168"/>
        <v>No</v>
      </c>
      <c r="AB1199" s="259" t="str">
        <f>IFERROR(IF(COUNTIF($P$4:P1199,P1199)=1,P1199,""),"")</f>
        <v/>
      </c>
      <c r="AC1199" s="259" t="str">
        <f t="shared" si="169"/>
        <v/>
      </c>
      <c r="AD1199" s="259" t="str">
        <f t="shared" si="170"/>
        <v/>
      </c>
      <c r="AE1199" s="259" t="str">
        <f>IFERROR(IF(AND(Cal!P1199&gt;=Cal!$AG$5,Cal!P1199&lt;=Cal!$AH$5,PrintPayslip!$D$7=Cal!$Q1199),IF(LEN(P1199)&gt;0,P1199,0),""),"")</f>
        <v/>
      </c>
      <c r="AF1199" s="258" t="str">
        <f t="shared" si="164"/>
        <v/>
      </c>
    </row>
    <row r="1200" spans="2:32" x14ac:dyDescent="0.25">
      <c r="B1200" s="228">
        <v>1196</v>
      </c>
      <c r="C1200" s="247" t="str">
        <f>IF(LEN(INDEX(TaxData!$B$7:$D$4006,Cal!$B1200,Cal!C$3))&gt;0,INDEX(TaxData!$B$7:$D$4006,Cal!$B1200,Cal!C$3),"")</f>
        <v/>
      </c>
      <c r="D1200" s="247" t="str">
        <f>IF(LEN(INDEX(TaxData!$B$7:$D$4006,Cal!$B1200,Cal!D$3))&gt;0,INDEX(TaxData!$B$7:$D$4006,Cal!$B1200,Cal!D$3),"")</f>
        <v/>
      </c>
      <c r="E1200" s="247" t="str">
        <f>IF(LEN(INDEX(TaxData!$B$7:$D$4006,Cal!$B1200,Cal!E$3))&gt;0,INDEX(TaxData!$B$7:$D$4006,Cal!$B1200,Cal!E$3),"")</f>
        <v/>
      </c>
      <c r="F1200" s="230"/>
      <c r="H1200" s="234"/>
      <c r="I1200" s="234"/>
      <c r="J1200" s="234"/>
      <c r="K1200" s="234"/>
      <c r="O1200" s="228">
        <v>1196</v>
      </c>
      <c r="P1200" s="250" t="str">
        <f>IF(LEN(INDEX(DataInput!$B$6:$G$2005,Cal!$B1200,Cal!P$3))&gt;0,INDEX(DataInput!$B$6:$G$2005,Cal!$B1200,Cal!P$3),"")</f>
        <v/>
      </c>
      <c r="Q1200" s="251" t="str">
        <f>IF(LEN(INDEX(DataInput!$B$6:$G$2005,Cal!$B1200,Cal!Q$3))&gt;0,INDEX(DataInput!$B$6:$G$2005,Cal!$B1200,Cal!Q$3),"")</f>
        <v/>
      </c>
      <c r="R1200" s="252" t="str">
        <f>IF(LEN(INDEX(DataInput!$B$6:$G$2005,Cal!$B1200,Cal!R$3))&gt;0,INDEX(DataInput!$B$6:$G$2005,Cal!$B1200,Cal!R$3),"")</f>
        <v/>
      </c>
      <c r="S1200" s="251" t="str">
        <f>IF(LEN(INDEX(DataInput!$B$6:$G$2005,Cal!$B1200,Cal!S$3))&gt;0,INDEX(DataInput!$B$6:$G$2005,Cal!$B1200,Cal!S$3),"")</f>
        <v/>
      </c>
      <c r="T1200" s="253" t="str">
        <f>IF(LEN(INDEX(DataInput!$B$6:$G$2005,Cal!$B1200,Cal!T$3))&gt;0,INDEX(DataInput!$B$6:$G$2005,Cal!$B1200,Cal!T$3),"")</f>
        <v/>
      </c>
      <c r="U1200" s="254" t="str">
        <f>IF(LEN(INDEX(DataInput!$B$6:$G$2005,Cal!$B1200,Cal!U$3))&gt;0,INDEX(DataInput!$B$6:$G$2005,Cal!$B1200,Cal!U$3),"")</f>
        <v/>
      </c>
      <c r="V1200" s="262">
        <f t="shared" si="165"/>
        <v>0</v>
      </c>
      <c r="W1200" s="262" t="str">
        <f t="shared" si="166"/>
        <v/>
      </c>
      <c r="X1200" s="262" t="str">
        <f t="shared" si="167"/>
        <v/>
      </c>
      <c r="Y1200" s="257" t="str">
        <f t="shared" si="162"/>
        <v/>
      </c>
      <c r="Z1200" s="257" t="str">
        <f t="shared" si="163"/>
        <v/>
      </c>
      <c r="AA1200" s="258" t="str">
        <f t="shared" si="168"/>
        <v>No</v>
      </c>
      <c r="AB1200" s="259" t="str">
        <f>IFERROR(IF(COUNTIF($P$4:P1200,P1200)=1,P1200,""),"")</f>
        <v/>
      </c>
      <c r="AC1200" s="259" t="str">
        <f t="shared" si="169"/>
        <v/>
      </c>
      <c r="AD1200" s="259" t="str">
        <f t="shared" si="170"/>
        <v/>
      </c>
      <c r="AE1200" s="259" t="str">
        <f>IFERROR(IF(AND(Cal!P1200&gt;=Cal!$AG$5,Cal!P1200&lt;=Cal!$AH$5,PrintPayslip!$D$7=Cal!$Q1200),IF(LEN(P1200)&gt;0,P1200,0),""),"")</f>
        <v/>
      </c>
      <c r="AF1200" s="258" t="str">
        <f t="shared" si="164"/>
        <v/>
      </c>
    </row>
    <row r="1201" spans="2:32" x14ac:dyDescent="0.25">
      <c r="B1201" s="228">
        <v>1197</v>
      </c>
      <c r="C1201" s="247" t="str">
        <f>IF(LEN(INDEX(TaxData!$B$7:$D$4006,Cal!$B1201,Cal!C$3))&gt;0,INDEX(TaxData!$B$7:$D$4006,Cal!$B1201,Cal!C$3),"")</f>
        <v/>
      </c>
      <c r="D1201" s="247" t="str">
        <f>IF(LEN(INDEX(TaxData!$B$7:$D$4006,Cal!$B1201,Cal!D$3))&gt;0,INDEX(TaxData!$B$7:$D$4006,Cal!$B1201,Cal!D$3),"")</f>
        <v/>
      </c>
      <c r="E1201" s="247" t="str">
        <f>IF(LEN(INDEX(TaxData!$B$7:$D$4006,Cal!$B1201,Cal!E$3))&gt;0,INDEX(TaxData!$B$7:$D$4006,Cal!$B1201,Cal!E$3),"")</f>
        <v/>
      </c>
      <c r="F1201" s="230"/>
      <c r="H1201" s="234"/>
      <c r="I1201" s="234"/>
      <c r="J1201" s="234"/>
      <c r="K1201" s="234"/>
      <c r="O1201" s="228">
        <v>1197</v>
      </c>
      <c r="P1201" s="250" t="str">
        <f>IF(LEN(INDEX(DataInput!$B$6:$G$2005,Cal!$B1201,Cal!P$3))&gt;0,INDEX(DataInput!$B$6:$G$2005,Cal!$B1201,Cal!P$3),"")</f>
        <v/>
      </c>
      <c r="Q1201" s="251" t="str">
        <f>IF(LEN(INDEX(DataInput!$B$6:$G$2005,Cal!$B1201,Cal!Q$3))&gt;0,INDEX(DataInput!$B$6:$G$2005,Cal!$B1201,Cal!Q$3),"")</f>
        <v/>
      </c>
      <c r="R1201" s="252" t="str">
        <f>IF(LEN(INDEX(DataInput!$B$6:$G$2005,Cal!$B1201,Cal!R$3))&gt;0,INDEX(DataInput!$B$6:$G$2005,Cal!$B1201,Cal!R$3),"")</f>
        <v/>
      </c>
      <c r="S1201" s="251" t="str">
        <f>IF(LEN(INDEX(DataInput!$B$6:$G$2005,Cal!$B1201,Cal!S$3))&gt;0,INDEX(DataInput!$B$6:$G$2005,Cal!$B1201,Cal!S$3),"")</f>
        <v/>
      </c>
      <c r="T1201" s="253" t="str">
        <f>IF(LEN(INDEX(DataInput!$B$6:$G$2005,Cal!$B1201,Cal!T$3))&gt;0,INDEX(DataInput!$B$6:$G$2005,Cal!$B1201,Cal!T$3),"")</f>
        <v/>
      </c>
      <c r="U1201" s="254" t="str">
        <f>IF(LEN(INDEX(DataInput!$B$6:$G$2005,Cal!$B1201,Cal!U$3))&gt;0,INDEX(DataInput!$B$6:$G$2005,Cal!$B1201,Cal!U$3),"")</f>
        <v/>
      </c>
      <c r="V1201" s="262">
        <f t="shared" si="165"/>
        <v>0</v>
      </c>
      <c r="W1201" s="262" t="str">
        <f t="shared" si="166"/>
        <v/>
      </c>
      <c r="X1201" s="262" t="str">
        <f t="shared" si="167"/>
        <v/>
      </c>
      <c r="Y1201" s="257" t="str">
        <f t="shared" si="162"/>
        <v/>
      </c>
      <c r="Z1201" s="257" t="str">
        <f t="shared" si="163"/>
        <v/>
      </c>
      <c r="AA1201" s="258" t="str">
        <f t="shared" si="168"/>
        <v>No</v>
      </c>
      <c r="AB1201" s="259" t="str">
        <f>IFERROR(IF(COUNTIF($P$4:P1201,P1201)=1,P1201,""),"")</f>
        <v/>
      </c>
      <c r="AC1201" s="259" t="str">
        <f t="shared" si="169"/>
        <v/>
      </c>
      <c r="AD1201" s="259" t="str">
        <f t="shared" si="170"/>
        <v/>
      </c>
      <c r="AE1201" s="259" t="str">
        <f>IFERROR(IF(AND(Cal!P1201&gt;=Cal!$AG$5,Cal!P1201&lt;=Cal!$AH$5,PrintPayslip!$D$7=Cal!$Q1201),IF(LEN(P1201)&gt;0,P1201,0),""),"")</f>
        <v/>
      </c>
      <c r="AF1201" s="258" t="str">
        <f t="shared" si="164"/>
        <v/>
      </c>
    </row>
    <row r="1202" spans="2:32" x14ac:dyDescent="0.25">
      <c r="B1202" s="228">
        <v>1198</v>
      </c>
      <c r="C1202" s="247" t="str">
        <f>IF(LEN(INDEX(TaxData!$B$7:$D$4006,Cal!$B1202,Cal!C$3))&gt;0,INDEX(TaxData!$B$7:$D$4006,Cal!$B1202,Cal!C$3),"")</f>
        <v/>
      </c>
      <c r="D1202" s="247" t="str">
        <f>IF(LEN(INDEX(TaxData!$B$7:$D$4006,Cal!$B1202,Cal!D$3))&gt;0,INDEX(TaxData!$B$7:$D$4006,Cal!$B1202,Cal!D$3),"")</f>
        <v/>
      </c>
      <c r="E1202" s="247" t="str">
        <f>IF(LEN(INDEX(TaxData!$B$7:$D$4006,Cal!$B1202,Cal!E$3))&gt;0,INDEX(TaxData!$B$7:$D$4006,Cal!$B1202,Cal!E$3),"")</f>
        <v/>
      </c>
      <c r="F1202" s="230"/>
      <c r="H1202" s="234"/>
      <c r="I1202" s="234"/>
      <c r="J1202" s="234"/>
      <c r="K1202" s="234"/>
      <c r="O1202" s="228">
        <v>1198</v>
      </c>
      <c r="P1202" s="250" t="str">
        <f>IF(LEN(INDEX(DataInput!$B$6:$G$2005,Cal!$B1202,Cal!P$3))&gt;0,INDEX(DataInput!$B$6:$G$2005,Cal!$B1202,Cal!P$3),"")</f>
        <v/>
      </c>
      <c r="Q1202" s="251" t="str">
        <f>IF(LEN(INDEX(DataInput!$B$6:$G$2005,Cal!$B1202,Cal!Q$3))&gt;0,INDEX(DataInput!$B$6:$G$2005,Cal!$B1202,Cal!Q$3),"")</f>
        <v/>
      </c>
      <c r="R1202" s="252" t="str">
        <f>IF(LEN(INDEX(DataInput!$B$6:$G$2005,Cal!$B1202,Cal!R$3))&gt;0,INDEX(DataInput!$B$6:$G$2005,Cal!$B1202,Cal!R$3),"")</f>
        <v/>
      </c>
      <c r="S1202" s="251" t="str">
        <f>IF(LEN(INDEX(DataInput!$B$6:$G$2005,Cal!$B1202,Cal!S$3))&gt;0,INDEX(DataInput!$B$6:$G$2005,Cal!$B1202,Cal!S$3),"")</f>
        <v/>
      </c>
      <c r="T1202" s="253" t="str">
        <f>IF(LEN(INDEX(DataInput!$B$6:$G$2005,Cal!$B1202,Cal!T$3))&gt;0,INDEX(DataInput!$B$6:$G$2005,Cal!$B1202,Cal!T$3),"")</f>
        <v/>
      </c>
      <c r="U1202" s="254" t="str">
        <f>IF(LEN(INDEX(DataInput!$B$6:$G$2005,Cal!$B1202,Cal!U$3))&gt;0,INDEX(DataInput!$B$6:$G$2005,Cal!$B1202,Cal!U$3),"")</f>
        <v/>
      </c>
      <c r="V1202" s="262">
        <f t="shared" si="165"/>
        <v>0</v>
      </c>
      <c r="W1202" s="262" t="str">
        <f t="shared" si="166"/>
        <v/>
      </c>
      <c r="X1202" s="262" t="str">
        <f t="shared" si="167"/>
        <v/>
      </c>
      <c r="Y1202" s="257" t="str">
        <f t="shared" si="162"/>
        <v/>
      </c>
      <c r="Z1202" s="257" t="str">
        <f t="shared" si="163"/>
        <v/>
      </c>
      <c r="AA1202" s="258" t="str">
        <f t="shared" si="168"/>
        <v>No</v>
      </c>
      <c r="AB1202" s="259" t="str">
        <f>IFERROR(IF(COUNTIF($P$4:P1202,P1202)=1,P1202,""),"")</f>
        <v/>
      </c>
      <c r="AC1202" s="259" t="str">
        <f t="shared" si="169"/>
        <v/>
      </c>
      <c r="AD1202" s="259" t="str">
        <f t="shared" si="170"/>
        <v/>
      </c>
      <c r="AE1202" s="259" t="str">
        <f>IFERROR(IF(AND(Cal!P1202&gt;=Cal!$AG$5,Cal!P1202&lt;=Cal!$AH$5,PrintPayslip!$D$7=Cal!$Q1202),IF(LEN(P1202)&gt;0,P1202,0),""),"")</f>
        <v/>
      </c>
      <c r="AF1202" s="258" t="str">
        <f t="shared" si="164"/>
        <v/>
      </c>
    </row>
    <row r="1203" spans="2:32" x14ac:dyDescent="0.25">
      <c r="B1203" s="228">
        <v>1199</v>
      </c>
      <c r="C1203" s="247" t="str">
        <f>IF(LEN(INDEX(TaxData!$B$7:$D$4006,Cal!$B1203,Cal!C$3))&gt;0,INDEX(TaxData!$B$7:$D$4006,Cal!$B1203,Cal!C$3),"")</f>
        <v/>
      </c>
      <c r="D1203" s="247" t="str">
        <f>IF(LEN(INDEX(TaxData!$B$7:$D$4006,Cal!$B1203,Cal!D$3))&gt;0,INDEX(TaxData!$B$7:$D$4006,Cal!$B1203,Cal!D$3),"")</f>
        <v/>
      </c>
      <c r="E1203" s="247" t="str">
        <f>IF(LEN(INDEX(TaxData!$B$7:$D$4006,Cal!$B1203,Cal!E$3))&gt;0,INDEX(TaxData!$B$7:$D$4006,Cal!$B1203,Cal!E$3),"")</f>
        <v/>
      </c>
      <c r="F1203" s="230"/>
      <c r="H1203" s="234"/>
      <c r="I1203" s="234"/>
      <c r="J1203" s="234"/>
      <c r="K1203" s="234"/>
      <c r="O1203" s="228">
        <v>1199</v>
      </c>
      <c r="P1203" s="250" t="str">
        <f>IF(LEN(INDEX(DataInput!$B$6:$G$2005,Cal!$B1203,Cal!P$3))&gt;0,INDEX(DataInput!$B$6:$G$2005,Cal!$B1203,Cal!P$3),"")</f>
        <v/>
      </c>
      <c r="Q1203" s="251" t="str">
        <f>IF(LEN(INDEX(DataInput!$B$6:$G$2005,Cal!$B1203,Cal!Q$3))&gt;0,INDEX(DataInput!$B$6:$G$2005,Cal!$B1203,Cal!Q$3),"")</f>
        <v/>
      </c>
      <c r="R1203" s="252" t="str">
        <f>IF(LEN(INDEX(DataInput!$B$6:$G$2005,Cal!$B1203,Cal!R$3))&gt;0,INDEX(DataInput!$B$6:$G$2005,Cal!$B1203,Cal!R$3),"")</f>
        <v/>
      </c>
      <c r="S1203" s="251" t="str">
        <f>IF(LEN(INDEX(DataInput!$B$6:$G$2005,Cal!$B1203,Cal!S$3))&gt;0,INDEX(DataInput!$B$6:$G$2005,Cal!$B1203,Cal!S$3),"")</f>
        <v/>
      </c>
      <c r="T1203" s="253" t="str">
        <f>IF(LEN(INDEX(DataInput!$B$6:$G$2005,Cal!$B1203,Cal!T$3))&gt;0,INDEX(DataInput!$B$6:$G$2005,Cal!$B1203,Cal!T$3),"")</f>
        <v/>
      </c>
      <c r="U1203" s="254" t="str">
        <f>IF(LEN(INDEX(DataInput!$B$6:$G$2005,Cal!$B1203,Cal!U$3))&gt;0,INDEX(DataInput!$B$6:$G$2005,Cal!$B1203,Cal!U$3),"")</f>
        <v/>
      </c>
      <c r="V1203" s="262">
        <f t="shared" si="165"/>
        <v>0</v>
      </c>
      <c r="W1203" s="262" t="str">
        <f t="shared" si="166"/>
        <v/>
      </c>
      <c r="X1203" s="262" t="str">
        <f t="shared" si="167"/>
        <v/>
      </c>
      <c r="Y1203" s="257" t="str">
        <f t="shared" si="162"/>
        <v/>
      </c>
      <c r="Z1203" s="257" t="str">
        <f t="shared" si="163"/>
        <v/>
      </c>
      <c r="AA1203" s="258" t="str">
        <f t="shared" si="168"/>
        <v>No</v>
      </c>
      <c r="AB1203" s="259" t="str">
        <f>IFERROR(IF(COUNTIF($P$4:P1203,P1203)=1,P1203,""),"")</f>
        <v/>
      </c>
      <c r="AC1203" s="259" t="str">
        <f t="shared" si="169"/>
        <v/>
      </c>
      <c r="AD1203" s="259" t="str">
        <f t="shared" si="170"/>
        <v/>
      </c>
      <c r="AE1203" s="259" t="str">
        <f>IFERROR(IF(AND(Cal!P1203&gt;=Cal!$AG$5,Cal!P1203&lt;=Cal!$AH$5,PrintPayslip!$D$7=Cal!$Q1203),IF(LEN(P1203)&gt;0,P1203,0),""),"")</f>
        <v/>
      </c>
      <c r="AF1203" s="258" t="str">
        <f t="shared" si="164"/>
        <v/>
      </c>
    </row>
    <row r="1204" spans="2:32" x14ac:dyDescent="0.25">
      <c r="B1204" s="228">
        <v>1200</v>
      </c>
      <c r="C1204" s="247" t="str">
        <f>IF(LEN(INDEX(TaxData!$B$7:$D$4006,Cal!$B1204,Cal!C$3))&gt;0,INDEX(TaxData!$B$7:$D$4006,Cal!$B1204,Cal!C$3),"")</f>
        <v/>
      </c>
      <c r="D1204" s="247" t="str">
        <f>IF(LEN(INDEX(TaxData!$B$7:$D$4006,Cal!$B1204,Cal!D$3))&gt;0,INDEX(TaxData!$B$7:$D$4006,Cal!$B1204,Cal!D$3),"")</f>
        <v/>
      </c>
      <c r="E1204" s="247" t="str">
        <f>IF(LEN(INDEX(TaxData!$B$7:$D$4006,Cal!$B1204,Cal!E$3))&gt;0,INDEX(TaxData!$B$7:$D$4006,Cal!$B1204,Cal!E$3),"")</f>
        <v/>
      </c>
      <c r="F1204" s="230"/>
      <c r="H1204" s="234"/>
      <c r="I1204" s="234"/>
      <c r="J1204" s="234"/>
      <c r="K1204" s="234"/>
      <c r="O1204" s="228">
        <v>1200</v>
      </c>
      <c r="P1204" s="250" t="str">
        <f>IF(LEN(INDEX(DataInput!$B$6:$G$2005,Cal!$B1204,Cal!P$3))&gt;0,INDEX(DataInput!$B$6:$G$2005,Cal!$B1204,Cal!P$3),"")</f>
        <v/>
      </c>
      <c r="Q1204" s="251" t="str">
        <f>IF(LEN(INDEX(DataInput!$B$6:$G$2005,Cal!$B1204,Cal!Q$3))&gt;0,INDEX(DataInput!$B$6:$G$2005,Cal!$B1204,Cal!Q$3),"")</f>
        <v/>
      </c>
      <c r="R1204" s="252" t="str">
        <f>IF(LEN(INDEX(DataInput!$B$6:$G$2005,Cal!$B1204,Cal!R$3))&gt;0,INDEX(DataInput!$B$6:$G$2005,Cal!$B1204,Cal!R$3),"")</f>
        <v/>
      </c>
      <c r="S1204" s="251" t="str">
        <f>IF(LEN(INDEX(DataInput!$B$6:$G$2005,Cal!$B1204,Cal!S$3))&gt;0,INDEX(DataInput!$B$6:$G$2005,Cal!$B1204,Cal!S$3),"")</f>
        <v/>
      </c>
      <c r="T1204" s="253" t="str">
        <f>IF(LEN(INDEX(DataInput!$B$6:$G$2005,Cal!$B1204,Cal!T$3))&gt;0,INDEX(DataInput!$B$6:$G$2005,Cal!$B1204,Cal!T$3),"")</f>
        <v/>
      </c>
      <c r="U1204" s="254" t="str">
        <f>IF(LEN(INDEX(DataInput!$B$6:$G$2005,Cal!$B1204,Cal!U$3))&gt;0,INDEX(DataInput!$B$6:$G$2005,Cal!$B1204,Cal!U$3),"")</f>
        <v/>
      </c>
      <c r="V1204" s="262">
        <f t="shared" si="165"/>
        <v>0</v>
      </c>
      <c r="W1204" s="262" t="str">
        <f t="shared" si="166"/>
        <v/>
      </c>
      <c r="X1204" s="262" t="str">
        <f t="shared" si="167"/>
        <v/>
      </c>
      <c r="Y1204" s="257" t="str">
        <f t="shared" si="162"/>
        <v/>
      </c>
      <c r="Z1204" s="257" t="str">
        <f t="shared" si="163"/>
        <v/>
      </c>
      <c r="AA1204" s="258" t="str">
        <f t="shared" si="168"/>
        <v>No</v>
      </c>
      <c r="AB1204" s="259" t="str">
        <f>IFERROR(IF(COUNTIF($P$4:P1204,P1204)=1,P1204,""),"")</f>
        <v/>
      </c>
      <c r="AC1204" s="259" t="str">
        <f t="shared" si="169"/>
        <v/>
      </c>
      <c r="AD1204" s="259" t="str">
        <f t="shared" si="170"/>
        <v/>
      </c>
      <c r="AE1204" s="259" t="str">
        <f>IFERROR(IF(AND(Cal!P1204&gt;=Cal!$AG$5,Cal!P1204&lt;=Cal!$AH$5,PrintPayslip!$D$7=Cal!$Q1204),IF(LEN(P1204)&gt;0,P1204,0),""),"")</f>
        <v/>
      </c>
      <c r="AF1204" s="258" t="str">
        <f t="shared" si="164"/>
        <v/>
      </c>
    </row>
    <row r="1205" spans="2:32" x14ac:dyDescent="0.25">
      <c r="B1205" s="228">
        <v>1201</v>
      </c>
      <c r="C1205" s="247" t="str">
        <f>IF(LEN(INDEX(TaxData!$B$7:$D$4006,Cal!$B1205,Cal!C$3))&gt;0,INDEX(TaxData!$B$7:$D$4006,Cal!$B1205,Cal!C$3),"")</f>
        <v/>
      </c>
      <c r="D1205" s="247" t="str">
        <f>IF(LEN(INDEX(TaxData!$B$7:$D$4006,Cal!$B1205,Cal!D$3))&gt;0,INDEX(TaxData!$B$7:$D$4006,Cal!$B1205,Cal!D$3),"")</f>
        <v/>
      </c>
      <c r="E1205" s="247" t="str">
        <f>IF(LEN(INDEX(TaxData!$B$7:$D$4006,Cal!$B1205,Cal!E$3))&gt;0,INDEX(TaxData!$B$7:$D$4006,Cal!$B1205,Cal!E$3),"")</f>
        <v/>
      </c>
      <c r="F1205" s="230"/>
      <c r="H1205" s="234"/>
      <c r="I1205" s="234"/>
      <c r="J1205" s="234"/>
      <c r="K1205" s="234"/>
      <c r="O1205" s="228">
        <v>1201</v>
      </c>
      <c r="P1205" s="250" t="str">
        <f>IF(LEN(INDEX(DataInput!$B$6:$G$2005,Cal!$B1205,Cal!P$3))&gt;0,INDEX(DataInput!$B$6:$G$2005,Cal!$B1205,Cal!P$3),"")</f>
        <v/>
      </c>
      <c r="Q1205" s="251" t="str">
        <f>IF(LEN(INDEX(DataInput!$B$6:$G$2005,Cal!$B1205,Cal!Q$3))&gt;0,INDEX(DataInput!$B$6:$G$2005,Cal!$B1205,Cal!Q$3),"")</f>
        <v/>
      </c>
      <c r="R1205" s="252" t="str">
        <f>IF(LEN(INDEX(DataInput!$B$6:$G$2005,Cal!$B1205,Cal!R$3))&gt;0,INDEX(DataInput!$B$6:$G$2005,Cal!$B1205,Cal!R$3),"")</f>
        <v/>
      </c>
      <c r="S1205" s="251" t="str">
        <f>IF(LEN(INDEX(DataInput!$B$6:$G$2005,Cal!$B1205,Cal!S$3))&gt;0,INDEX(DataInput!$B$6:$G$2005,Cal!$B1205,Cal!S$3),"")</f>
        <v/>
      </c>
      <c r="T1205" s="253" t="str">
        <f>IF(LEN(INDEX(DataInput!$B$6:$G$2005,Cal!$B1205,Cal!T$3))&gt;0,INDEX(DataInput!$B$6:$G$2005,Cal!$B1205,Cal!T$3),"")</f>
        <v/>
      </c>
      <c r="U1205" s="254" t="str">
        <f>IF(LEN(INDEX(DataInput!$B$6:$G$2005,Cal!$B1205,Cal!U$3))&gt;0,INDEX(DataInput!$B$6:$G$2005,Cal!$B1205,Cal!U$3),"")</f>
        <v/>
      </c>
      <c r="V1205" s="262">
        <f t="shared" si="165"/>
        <v>0</v>
      </c>
      <c r="W1205" s="262" t="str">
        <f t="shared" si="166"/>
        <v/>
      </c>
      <c r="X1205" s="262" t="str">
        <f t="shared" si="167"/>
        <v/>
      </c>
      <c r="Y1205" s="257" t="str">
        <f t="shared" si="162"/>
        <v/>
      </c>
      <c r="Z1205" s="257" t="str">
        <f t="shared" si="163"/>
        <v/>
      </c>
      <c r="AA1205" s="258" t="str">
        <f t="shared" si="168"/>
        <v>No</v>
      </c>
      <c r="AB1205" s="259" t="str">
        <f>IFERROR(IF(COUNTIF($P$4:P1205,P1205)=1,P1205,""),"")</f>
        <v/>
      </c>
      <c r="AC1205" s="259" t="str">
        <f t="shared" si="169"/>
        <v/>
      </c>
      <c r="AD1205" s="259" t="str">
        <f t="shared" si="170"/>
        <v/>
      </c>
      <c r="AE1205" s="259" t="str">
        <f>IFERROR(IF(AND(Cal!P1205&gt;=Cal!$AG$5,Cal!P1205&lt;=Cal!$AH$5,PrintPayslip!$D$7=Cal!$Q1205),IF(LEN(P1205)&gt;0,P1205,0),""),"")</f>
        <v/>
      </c>
      <c r="AF1205" s="258" t="str">
        <f t="shared" si="164"/>
        <v/>
      </c>
    </row>
    <row r="1206" spans="2:32" x14ac:dyDescent="0.25">
      <c r="B1206" s="228">
        <v>1202</v>
      </c>
      <c r="C1206" s="247" t="str">
        <f>IF(LEN(INDEX(TaxData!$B$7:$D$4006,Cal!$B1206,Cal!C$3))&gt;0,INDEX(TaxData!$B$7:$D$4006,Cal!$B1206,Cal!C$3),"")</f>
        <v/>
      </c>
      <c r="D1206" s="247" t="str">
        <f>IF(LEN(INDEX(TaxData!$B$7:$D$4006,Cal!$B1206,Cal!D$3))&gt;0,INDEX(TaxData!$B$7:$D$4006,Cal!$B1206,Cal!D$3),"")</f>
        <v/>
      </c>
      <c r="E1206" s="247" t="str">
        <f>IF(LEN(INDEX(TaxData!$B$7:$D$4006,Cal!$B1206,Cal!E$3))&gt;0,INDEX(TaxData!$B$7:$D$4006,Cal!$B1206,Cal!E$3),"")</f>
        <v/>
      </c>
      <c r="F1206" s="230"/>
      <c r="H1206" s="234"/>
      <c r="I1206" s="234"/>
      <c r="J1206" s="234"/>
      <c r="K1206" s="234"/>
      <c r="O1206" s="228">
        <v>1202</v>
      </c>
      <c r="P1206" s="250" t="str">
        <f>IF(LEN(INDEX(DataInput!$B$6:$G$2005,Cal!$B1206,Cal!P$3))&gt;0,INDEX(DataInput!$B$6:$G$2005,Cal!$B1206,Cal!P$3),"")</f>
        <v/>
      </c>
      <c r="Q1206" s="251" t="str">
        <f>IF(LEN(INDEX(DataInput!$B$6:$G$2005,Cal!$B1206,Cal!Q$3))&gt;0,INDEX(DataInput!$B$6:$G$2005,Cal!$B1206,Cal!Q$3),"")</f>
        <v/>
      </c>
      <c r="R1206" s="252" t="str">
        <f>IF(LEN(INDEX(DataInput!$B$6:$G$2005,Cal!$B1206,Cal!R$3))&gt;0,INDEX(DataInput!$B$6:$G$2005,Cal!$B1206,Cal!R$3),"")</f>
        <v/>
      </c>
      <c r="S1206" s="251" t="str">
        <f>IF(LEN(INDEX(DataInput!$B$6:$G$2005,Cal!$B1206,Cal!S$3))&gt;0,INDEX(DataInput!$B$6:$G$2005,Cal!$B1206,Cal!S$3),"")</f>
        <v/>
      </c>
      <c r="T1206" s="253" t="str">
        <f>IF(LEN(INDEX(DataInput!$B$6:$G$2005,Cal!$B1206,Cal!T$3))&gt;0,INDEX(DataInput!$B$6:$G$2005,Cal!$B1206,Cal!T$3),"")</f>
        <v/>
      </c>
      <c r="U1206" s="254" t="str">
        <f>IF(LEN(INDEX(DataInput!$B$6:$G$2005,Cal!$B1206,Cal!U$3))&gt;0,INDEX(DataInput!$B$6:$G$2005,Cal!$B1206,Cal!U$3),"")</f>
        <v/>
      </c>
      <c r="V1206" s="262">
        <f t="shared" si="165"/>
        <v>0</v>
      </c>
      <c r="W1206" s="262" t="str">
        <f t="shared" si="166"/>
        <v/>
      </c>
      <c r="X1206" s="262" t="str">
        <f t="shared" si="167"/>
        <v/>
      </c>
      <c r="Y1206" s="257" t="str">
        <f t="shared" si="162"/>
        <v/>
      </c>
      <c r="Z1206" s="257" t="str">
        <f t="shared" si="163"/>
        <v/>
      </c>
      <c r="AA1206" s="258" t="str">
        <f t="shared" si="168"/>
        <v>No</v>
      </c>
      <c r="AB1206" s="259" t="str">
        <f>IFERROR(IF(COUNTIF($P$4:P1206,P1206)=1,P1206,""),"")</f>
        <v/>
      </c>
      <c r="AC1206" s="259" t="str">
        <f t="shared" si="169"/>
        <v/>
      </c>
      <c r="AD1206" s="259" t="str">
        <f t="shared" si="170"/>
        <v/>
      </c>
      <c r="AE1206" s="259" t="str">
        <f>IFERROR(IF(AND(Cal!P1206&gt;=Cal!$AG$5,Cal!P1206&lt;=Cal!$AH$5,PrintPayslip!$D$7=Cal!$Q1206),IF(LEN(P1206)&gt;0,P1206,0),""),"")</f>
        <v/>
      </c>
      <c r="AF1206" s="258" t="str">
        <f t="shared" si="164"/>
        <v/>
      </c>
    </row>
    <row r="1207" spans="2:32" x14ac:dyDescent="0.25">
      <c r="B1207" s="228">
        <v>1203</v>
      </c>
      <c r="C1207" s="247" t="str">
        <f>IF(LEN(INDEX(TaxData!$B$7:$D$4006,Cal!$B1207,Cal!C$3))&gt;0,INDEX(TaxData!$B$7:$D$4006,Cal!$B1207,Cal!C$3),"")</f>
        <v/>
      </c>
      <c r="D1207" s="247" t="str">
        <f>IF(LEN(INDEX(TaxData!$B$7:$D$4006,Cal!$B1207,Cal!D$3))&gt;0,INDEX(TaxData!$B$7:$D$4006,Cal!$B1207,Cal!D$3),"")</f>
        <v/>
      </c>
      <c r="E1207" s="247" t="str">
        <f>IF(LEN(INDEX(TaxData!$B$7:$D$4006,Cal!$B1207,Cal!E$3))&gt;0,INDEX(TaxData!$B$7:$D$4006,Cal!$B1207,Cal!E$3),"")</f>
        <v/>
      </c>
      <c r="F1207" s="230"/>
      <c r="H1207" s="234"/>
      <c r="I1207" s="234"/>
      <c r="J1207" s="234"/>
      <c r="K1207" s="234"/>
      <c r="O1207" s="228">
        <v>1203</v>
      </c>
      <c r="P1207" s="250" t="str">
        <f>IF(LEN(INDEX(DataInput!$B$6:$G$2005,Cal!$B1207,Cal!P$3))&gt;0,INDEX(DataInput!$B$6:$G$2005,Cal!$B1207,Cal!P$3),"")</f>
        <v/>
      </c>
      <c r="Q1207" s="251" t="str">
        <f>IF(LEN(INDEX(DataInput!$B$6:$G$2005,Cal!$B1207,Cal!Q$3))&gt;0,INDEX(DataInput!$B$6:$G$2005,Cal!$B1207,Cal!Q$3),"")</f>
        <v/>
      </c>
      <c r="R1207" s="252" t="str">
        <f>IF(LEN(INDEX(DataInput!$B$6:$G$2005,Cal!$B1207,Cal!R$3))&gt;0,INDEX(DataInput!$B$6:$G$2005,Cal!$B1207,Cal!R$3),"")</f>
        <v/>
      </c>
      <c r="S1207" s="251" t="str">
        <f>IF(LEN(INDEX(DataInput!$B$6:$G$2005,Cal!$B1207,Cal!S$3))&gt;0,INDEX(DataInput!$B$6:$G$2005,Cal!$B1207,Cal!S$3),"")</f>
        <v/>
      </c>
      <c r="T1207" s="253" t="str">
        <f>IF(LEN(INDEX(DataInput!$B$6:$G$2005,Cal!$B1207,Cal!T$3))&gt;0,INDEX(DataInput!$B$6:$G$2005,Cal!$B1207,Cal!T$3),"")</f>
        <v/>
      </c>
      <c r="U1207" s="254" t="str">
        <f>IF(LEN(INDEX(DataInput!$B$6:$G$2005,Cal!$B1207,Cal!U$3))&gt;0,INDEX(DataInput!$B$6:$G$2005,Cal!$B1207,Cal!U$3),"")</f>
        <v/>
      </c>
      <c r="V1207" s="262">
        <f t="shared" si="165"/>
        <v>0</v>
      </c>
      <c r="W1207" s="262" t="str">
        <f t="shared" si="166"/>
        <v/>
      </c>
      <c r="X1207" s="262" t="str">
        <f t="shared" si="167"/>
        <v/>
      </c>
      <c r="Y1207" s="257" t="str">
        <f t="shared" si="162"/>
        <v/>
      </c>
      <c r="Z1207" s="257" t="str">
        <f t="shared" si="163"/>
        <v/>
      </c>
      <c r="AA1207" s="258" t="str">
        <f t="shared" si="168"/>
        <v>No</v>
      </c>
      <c r="AB1207" s="259" t="str">
        <f>IFERROR(IF(COUNTIF($P$4:P1207,P1207)=1,P1207,""),"")</f>
        <v/>
      </c>
      <c r="AC1207" s="259" t="str">
        <f t="shared" si="169"/>
        <v/>
      </c>
      <c r="AD1207" s="259" t="str">
        <f t="shared" si="170"/>
        <v/>
      </c>
      <c r="AE1207" s="259" t="str">
        <f>IFERROR(IF(AND(Cal!P1207&gt;=Cal!$AG$5,Cal!P1207&lt;=Cal!$AH$5,PrintPayslip!$D$7=Cal!$Q1207),IF(LEN(P1207)&gt;0,P1207,0),""),"")</f>
        <v/>
      </c>
      <c r="AF1207" s="258" t="str">
        <f t="shared" si="164"/>
        <v/>
      </c>
    </row>
    <row r="1208" spans="2:32" x14ac:dyDescent="0.25">
      <c r="B1208" s="228">
        <v>1204</v>
      </c>
      <c r="C1208" s="247" t="str">
        <f>IF(LEN(INDEX(TaxData!$B$7:$D$4006,Cal!$B1208,Cal!C$3))&gt;0,INDEX(TaxData!$B$7:$D$4006,Cal!$B1208,Cal!C$3),"")</f>
        <v/>
      </c>
      <c r="D1208" s="247" t="str">
        <f>IF(LEN(INDEX(TaxData!$B$7:$D$4006,Cal!$B1208,Cal!D$3))&gt;0,INDEX(TaxData!$B$7:$D$4006,Cal!$B1208,Cal!D$3),"")</f>
        <v/>
      </c>
      <c r="E1208" s="247" t="str">
        <f>IF(LEN(INDEX(TaxData!$B$7:$D$4006,Cal!$B1208,Cal!E$3))&gt;0,INDEX(TaxData!$B$7:$D$4006,Cal!$B1208,Cal!E$3),"")</f>
        <v/>
      </c>
      <c r="F1208" s="230"/>
      <c r="H1208" s="234"/>
      <c r="I1208" s="234"/>
      <c r="J1208" s="234"/>
      <c r="K1208" s="234"/>
      <c r="O1208" s="228">
        <v>1204</v>
      </c>
      <c r="P1208" s="250" t="str">
        <f>IF(LEN(INDEX(DataInput!$B$6:$G$2005,Cal!$B1208,Cal!P$3))&gt;0,INDEX(DataInput!$B$6:$G$2005,Cal!$B1208,Cal!P$3),"")</f>
        <v/>
      </c>
      <c r="Q1208" s="251" t="str">
        <f>IF(LEN(INDEX(DataInput!$B$6:$G$2005,Cal!$B1208,Cal!Q$3))&gt;0,INDEX(DataInput!$B$6:$G$2005,Cal!$B1208,Cal!Q$3),"")</f>
        <v/>
      </c>
      <c r="R1208" s="252" t="str">
        <f>IF(LEN(INDEX(DataInput!$B$6:$G$2005,Cal!$B1208,Cal!R$3))&gt;0,INDEX(DataInput!$B$6:$G$2005,Cal!$B1208,Cal!R$3),"")</f>
        <v/>
      </c>
      <c r="S1208" s="251" t="str">
        <f>IF(LEN(INDEX(DataInput!$B$6:$G$2005,Cal!$B1208,Cal!S$3))&gt;0,INDEX(DataInput!$B$6:$G$2005,Cal!$B1208,Cal!S$3),"")</f>
        <v/>
      </c>
      <c r="T1208" s="253" t="str">
        <f>IF(LEN(INDEX(DataInput!$B$6:$G$2005,Cal!$B1208,Cal!T$3))&gt;0,INDEX(DataInput!$B$6:$G$2005,Cal!$B1208,Cal!T$3),"")</f>
        <v/>
      </c>
      <c r="U1208" s="254" t="str">
        <f>IF(LEN(INDEX(DataInput!$B$6:$G$2005,Cal!$B1208,Cal!U$3))&gt;0,INDEX(DataInput!$B$6:$G$2005,Cal!$B1208,Cal!U$3),"")</f>
        <v/>
      </c>
      <c r="V1208" s="262">
        <f t="shared" si="165"/>
        <v>0</v>
      </c>
      <c r="W1208" s="262" t="str">
        <f t="shared" si="166"/>
        <v/>
      </c>
      <c r="X1208" s="262" t="str">
        <f t="shared" si="167"/>
        <v/>
      </c>
      <c r="Y1208" s="257" t="str">
        <f t="shared" si="162"/>
        <v/>
      </c>
      <c r="Z1208" s="257" t="str">
        <f t="shared" si="163"/>
        <v/>
      </c>
      <c r="AA1208" s="258" t="str">
        <f t="shared" si="168"/>
        <v>No</v>
      </c>
      <c r="AB1208" s="259" t="str">
        <f>IFERROR(IF(COUNTIF($P$4:P1208,P1208)=1,P1208,""),"")</f>
        <v/>
      </c>
      <c r="AC1208" s="259" t="str">
        <f t="shared" si="169"/>
        <v/>
      </c>
      <c r="AD1208" s="259" t="str">
        <f t="shared" si="170"/>
        <v/>
      </c>
      <c r="AE1208" s="259" t="str">
        <f>IFERROR(IF(AND(Cal!P1208&gt;=Cal!$AG$5,Cal!P1208&lt;=Cal!$AH$5,PrintPayslip!$D$7=Cal!$Q1208),IF(LEN(P1208)&gt;0,P1208,0),""),"")</f>
        <v/>
      </c>
      <c r="AF1208" s="258" t="str">
        <f t="shared" si="164"/>
        <v/>
      </c>
    </row>
    <row r="1209" spans="2:32" x14ac:dyDescent="0.25">
      <c r="B1209" s="228">
        <v>1205</v>
      </c>
      <c r="C1209" s="247" t="str">
        <f>IF(LEN(INDEX(TaxData!$B$7:$D$4006,Cal!$B1209,Cal!C$3))&gt;0,INDEX(TaxData!$B$7:$D$4006,Cal!$B1209,Cal!C$3),"")</f>
        <v/>
      </c>
      <c r="D1209" s="247" t="str">
        <f>IF(LEN(INDEX(TaxData!$B$7:$D$4006,Cal!$B1209,Cal!D$3))&gt;0,INDEX(TaxData!$B$7:$D$4006,Cal!$B1209,Cal!D$3),"")</f>
        <v/>
      </c>
      <c r="E1209" s="247" t="str">
        <f>IF(LEN(INDEX(TaxData!$B$7:$D$4006,Cal!$B1209,Cal!E$3))&gt;0,INDEX(TaxData!$B$7:$D$4006,Cal!$B1209,Cal!E$3),"")</f>
        <v/>
      </c>
      <c r="F1209" s="230"/>
      <c r="H1209" s="234"/>
      <c r="I1209" s="234"/>
      <c r="J1209" s="234"/>
      <c r="K1209" s="234"/>
      <c r="O1209" s="228">
        <v>1205</v>
      </c>
      <c r="P1209" s="250" t="str">
        <f>IF(LEN(INDEX(DataInput!$B$6:$G$2005,Cal!$B1209,Cal!P$3))&gt;0,INDEX(DataInput!$B$6:$G$2005,Cal!$B1209,Cal!P$3),"")</f>
        <v/>
      </c>
      <c r="Q1209" s="251" t="str">
        <f>IF(LEN(INDEX(DataInput!$B$6:$G$2005,Cal!$B1209,Cal!Q$3))&gt;0,INDEX(DataInput!$B$6:$G$2005,Cal!$B1209,Cal!Q$3),"")</f>
        <v/>
      </c>
      <c r="R1209" s="252" t="str">
        <f>IF(LEN(INDEX(DataInput!$B$6:$G$2005,Cal!$B1209,Cal!R$3))&gt;0,INDEX(DataInput!$B$6:$G$2005,Cal!$B1209,Cal!R$3),"")</f>
        <v/>
      </c>
      <c r="S1209" s="251" t="str">
        <f>IF(LEN(INDEX(DataInput!$B$6:$G$2005,Cal!$B1209,Cal!S$3))&gt;0,INDEX(DataInput!$B$6:$G$2005,Cal!$B1209,Cal!S$3),"")</f>
        <v/>
      </c>
      <c r="T1209" s="253" t="str">
        <f>IF(LEN(INDEX(DataInput!$B$6:$G$2005,Cal!$B1209,Cal!T$3))&gt;0,INDEX(DataInput!$B$6:$G$2005,Cal!$B1209,Cal!T$3),"")</f>
        <v/>
      </c>
      <c r="U1209" s="254" t="str">
        <f>IF(LEN(INDEX(DataInput!$B$6:$G$2005,Cal!$B1209,Cal!U$3))&gt;0,INDEX(DataInput!$B$6:$G$2005,Cal!$B1209,Cal!U$3),"")</f>
        <v/>
      </c>
      <c r="V1209" s="262">
        <f t="shared" si="165"/>
        <v>0</v>
      </c>
      <c r="W1209" s="262" t="str">
        <f t="shared" si="166"/>
        <v/>
      </c>
      <c r="X1209" s="262" t="str">
        <f t="shared" si="167"/>
        <v/>
      </c>
      <c r="Y1209" s="257" t="str">
        <f t="shared" si="162"/>
        <v/>
      </c>
      <c r="Z1209" s="257" t="str">
        <f t="shared" si="163"/>
        <v/>
      </c>
      <c r="AA1209" s="258" t="str">
        <f t="shared" si="168"/>
        <v>No</v>
      </c>
      <c r="AB1209" s="259" t="str">
        <f>IFERROR(IF(COUNTIF($P$4:P1209,P1209)=1,P1209,""),"")</f>
        <v/>
      </c>
      <c r="AC1209" s="259" t="str">
        <f t="shared" si="169"/>
        <v/>
      </c>
      <c r="AD1209" s="259" t="str">
        <f t="shared" si="170"/>
        <v/>
      </c>
      <c r="AE1209" s="259" t="str">
        <f>IFERROR(IF(AND(Cal!P1209&gt;=Cal!$AG$5,Cal!P1209&lt;=Cal!$AH$5,PrintPayslip!$D$7=Cal!$Q1209),IF(LEN(P1209)&gt;0,P1209,0),""),"")</f>
        <v/>
      </c>
      <c r="AF1209" s="258" t="str">
        <f t="shared" si="164"/>
        <v/>
      </c>
    </row>
    <row r="1210" spans="2:32" x14ac:dyDescent="0.25">
      <c r="B1210" s="228">
        <v>1206</v>
      </c>
      <c r="C1210" s="247" t="str">
        <f>IF(LEN(INDEX(TaxData!$B$7:$D$4006,Cal!$B1210,Cal!C$3))&gt;0,INDEX(TaxData!$B$7:$D$4006,Cal!$B1210,Cal!C$3),"")</f>
        <v/>
      </c>
      <c r="D1210" s="247" t="str">
        <f>IF(LEN(INDEX(TaxData!$B$7:$D$4006,Cal!$B1210,Cal!D$3))&gt;0,INDEX(TaxData!$B$7:$D$4006,Cal!$B1210,Cal!D$3),"")</f>
        <v/>
      </c>
      <c r="E1210" s="247" t="str">
        <f>IF(LEN(INDEX(TaxData!$B$7:$D$4006,Cal!$B1210,Cal!E$3))&gt;0,INDEX(TaxData!$B$7:$D$4006,Cal!$B1210,Cal!E$3),"")</f>
        <v/>
      </c>
      <c r="F1210" s="230"/>
      <c r="H1210" s="234"/>
      <c r="I1210" s="234"/>
      <c r="J1210" s="234"/>
      <c r="K1210" s="234"/>
      <c r="O1210" s="228">
        <v>1206</v>
      </c>
      <c r="P1210" s="250" t="str">
        <f>IF(LEN(INDEX(DataInput!$B$6:$G$2005,Cal!$B1210,Cal!P$3))&gt;0,INDEX(DataInput!$B$6:$G$2005,Cal!$B1210,Cal!P$3),"")</f>
        <v/>
      </c>
      <c r="Q1210" s="251" t="str">
        <f>IF(LEN(INDEX(DataInput!$B$6:$G$2005,Cal!$B1210,Cal!Q$3))&gt;0,INDEX(DataInput!$B$6:$G$2005,Cal!$B1210,Cal!Q$3),"")</f>
        <v/>
      </c>
      <c r="R1210" s="252" t="str">
        <f>IF(LEN(INDEX(DataInput!$B$6:$G$2005,Cal!$B1210,Cal!R$3))&gt;0,INDEX(DataInput!$B$6:$G$2005,Cal!$B1210,Cal!R$3),"")</f>
        <v/>
      </c>
      <c r="S1210" s="251" t="str">
        <f>IF(LEN(INDEX(DataInput!$B$6:$G$2005,Cal!$B1210,Cal!S$3))&gt;0,INDEX(DataInput!$B$6:$G$2005,Cal!$B1210,Cal!S$3),"")</f>
        <v/>
      </c>
      <c r="T1210" s="253" t="str">
        <f>IF(LEN(INDEX(DataInput!$B$6:$G$2005,Cal!$B1210,Cal!T$3))&gt;0,INDEX(DataInput!$B$6:$G$2005,Cal!$B1210,Cal!T$3),"")</f>
        <v/>
      </c>
      <c r="U1210" s="254" t="str">
        <f>IF(LEN(INDEX(DataInput!$B$6:$G$2005,Cal!$B1210,Cal!U$3))&gt;0,INDEX(DataInput!$B$6:$G$2005,Cal!$B1210,Cal!U$3),"")</f>
        <v/>
      </c>
      <c r="V1210" s="262">
        <f t="shared" si="165"/>
        <v>0</v>
      </c>
      <c r="W1210" s="262" t="str">
        <f t="shared" si="166"/>
        <v/>
      </c>
      <c r="X1210" s="262" t="str">
        <f t="shared" si="167"/>
        <v/>
      </c>
      <c r="Y1210" s="257" t="str">
        <f t="shared" si="162"/>
        <v/>
      </c>
      <c r="Z1210" s="257" t="str">
        <f t="shared" si="163"/>
        <v/>
      </c>
      <c r="AA1210" s="258" t="str">
        <f t="shared" si="168"/>
        <v>No</v>
      </c>
      <c r="AB1210" s="259" t="str">
        <f>IFERROR(IF(COUNTIF($P$4:P1210,P1210)=1,P1210,""),"")</f>
        <v/>
      </c>
      <c r="AC1210" s="259" t="str">
        <f t="shared" si="169"/>
        <v/>
      </c>
      <c r="AD1210" s="259" t="str">
        <f t="shared" si="170"/>
        <v/>
      </c>
      <c r="AE1210" s="259" t="str">
        <f>IFERROR(IF(AND(Cal!P1210&gt;=Cal!$AG$5,Cal!P1210&lt;=Cal!$AH$5,PrintPayslip!$D$7=Cal!$Q1210),IF(LEN(P1210)&gt;0,P1210,0),""),"")</f>
        <v/>
      </c>
      <c r="AF1210" s="258" t="str">
        <f t="shared" si="164"/>
        <v/>
      </c>
    </row>
    <row r="1211" spans="2:32" x14ac:dyDescent="0.25">
      <c r="B1211" s="228">
        <v>1207</v>
      </c>
      <c r="C1211" s="247" t="str">
        <f>IF(LEN(INDEX(TaxData!$B$7:$D$4006,Cal!$B1211,Cal!C$3))&gt;0,INDEX(TaxData!$B$7:$D$4006,Cal!$B1211,Cal!C$3),"")</f>
        <v/>
      </c>
      <c r="D1211" s="247" t="str">
        <f>IF(LEN(INDEX(TaxData!$B$7:$D$4006,Cal!$B1211,Cal!D$3))&gt;0,INDEX(TaxData!$B$7:$D$4006,Cal!$B1211,Cal!D$3),"")</f>
        <v/>
      </c>
      <c r="E1211" s="247" t="str">
        <f>IF(LEN(INDEX(TaxData!$B$7:$D$4006,Cal!$B1211,Cal!E$3))&gt;0,INDEX(TaxData!$B$7:$D$4006,Cal!$B1211,Cal!E$3),"")</f>
        <v/>
      </c>
      <c r="F1211" s="230"/>
      <c r="H1211" s="234"/>
      <c r="I1211" s="234"/>
      <c r="J1211" s="234"/>
      <c r="K1211" s="234"/>
      <c r="O1211" s="228">
        <v>1207</v>
      </c>
      <c r="P1211" s="250" t="str">
        <f>IF(LEN(INDEX(DataInput!$B$6:$G$2005,Cal!$B1211,Cal!P$3))&gt;0,INDEX(DataInput!$B$6:$G$2005,Cal!$B1211,Cal!P$3),"")</f>
        <v/>
      </c>
      <c r="Q1211" s="251" t="str">
        <f>IF(LEN(INDEX(DataInput!$B$6:$G$2005,Cal!$B1211,Cal!Q$3))&gt;0,INDEX(DataInput!$B$6:$G$2005,Cal!$B1211,Cal!Q$3),"")</f>
        <v/>
      </c>
      <c r="R1211" s="252" t="str">
        <f>IF(LEN(INDEX(DataInput!$B$6:$G$2005,Cal!$B1211,Cal!R$3))&gt;0,INDEX(DataInput!$B$6:$G$2005,Cal!$B1211,Cal!R$3),"")</f>
        <v/>
      </c>
      <c r="S1211" s="251" t="str">
        <f>IF(LEN(INDEX(DataInput!$B$6:$G$2005,Cal!$B1211,Cal!S$3))&gt;0,INDEX(DataInput!$B$6:$G$2005,Cal!$B1211,Cal!S$3),"")</f>
        <v/>
      </c>
      <c r="T1211" s="253" t="str">
        <f>IF(LEN(INDEX(DataInput!$B$6:$G$2005,Cal!$B1211,Cal!T$3))&gt;0,INDEX(DataInput!$B$6:$G$2005,Cal!$B1211,Cal!T$3),"")</f>
        <v/>
      </c>
      <c r="U1211" s="254" t="str">
        <f>IF(LEN(INDEX(DataInput!$B$6:$G$2005,Cal!$B1211,Cal!U$3))&gt;0,INDEX(DataInput!$B$6:$G$2005,Cal!$B1211,Cal!U$3),"")</f>
        <v/>
      </c>
      <c r="V1211" s="262">
        <f t="shared" si="165"/>
        <v>0</v>
      </c>
      <c r="W1211" s="262" t="str">
        <f t="shared" si="166"/>
        <v/>
      </c>
      <c r="X1211" s="262" t="str">
        <f t="shared" si="167"/>
        <v/>
      </c>
      <c r="Y1211" s="257" t="str">
        <f t="shared" si="162"/>
        <v/>
      </c>
      <c r="Z1211" s="257" t="str">
        <f t="shared" si="163"/>
        <v/>
      </c>
      <c r="AA1211" s="258" t="str">
        <f t="shared" si="168"/>
        <v>No</v>
      </c>
      <c r="AB1211" s="259" t="str">
        <f>IFERROR(IF(COUNTIF($P$4:P1211,P1211)=1,P1211,""),"")</f>
        <v/>
      </c>
      <c r="AC1211" s="259" t="str">
        <f t="shared" si="169"/>
        <v/>
      </c>
      <c r="AD1211" s="259" t="str">
        <f t="shared" si="170"/>
        <v/>
      </c>
      <c r="AE1211" s="259" t="str">
        <f>IFERROR(IF(AND(Cal!P1211&gt;=Cal!$AG$5,Cal!P1211&lt;=Cal!$AH$5,PrintPayslip!$D$7=Cal!$Q1211),IF(LEN(P1211)&gt;0,P1211,0),""),"")</f>
        <v/>
      </c>
      <c r="AF1211" s="258" t="str">
        <f t="shared" si="164"/>
        <v/>
      </c>
    </row>
    <row r="1212" spans="2:32" x14ac:dyDescent="0.25">
      <c r="B1212" s="228">
        <v>1208</v>
      </c>
      <c r="C1212" s="247" t="str">
        <f>IF(LEN(INDEX(TaxData!$B$7:$D$4006,Cal!$B1212,Cal!C$3))&gt;0,INDEX(TaxData!$B$7:$D$4006,Cal!$B1212,Cal!C$3),"")</f>
        <v/>
      </c>
      <c r="D1212" s="247" t="str">
        <f>IF(LEN(INDEX(TaxData!$B$7:$D$4006,Cal!$B1212,Cal!D$3))&gt;0,INDEX(TaxData!$B$7:$D$4006,Cal!$B1212,Cal!D$3),"")</f>
        <v/>
      </c>
      <c r="E1212" s="247" t="str">
        <f>IF(LEN(INDEX(TaxData!$B$7:$D$4006,Cal!$B1212,Cal!E$3))&gt;0,INDEX(TaxData!$B$7:$D$4006,Cal!$B1212,Cal!E$3),"")</f>
        <v/>
      </c>
      <c r="F1212" s="230"/>
      <c r="H1212" s="234"/>
      <c r="I1212" s="234"/>
      <c r="J1212" s="234"/>
      <c r="K1212" s="234"/>
      <c r="O1212" s="228">
        <v>1208</v>
      </c>
      <c r="P1212" s="250" t="str">
        <f>IF(LEN(INDEX(DataInput!$B$6:$G$2005,Cal!$B1212,Cal!P$3))&gt;0,INDEX(DataInput!$B$6:$G$2005,Cal!$B1212,Cal!P$3),"")</f>
        <v/>
      </c>
      <c r="Q1212" s="251" t="str">
        <f>IF(LEN(INDEX(DataInput!$B$6:$G$2005,Cal!$B1212,Cal!Q$3))&gt;0,INDEX(DataInput!$B$6:$G$2005,Cal!$B1212,Cal!Q$3),"")</f>
        <v/>
      </c>
      <c r="R1212" s="252" t="str">
        <f>IF(LEN(INDEX(DataInput!$B$6:$G$2005,Cal!$B1212,Cal!R$3))&gt;0,INDEX(DataInput!$B$6:$G$2005,Cal!$B1212,Cal!R$3),"")</f>
        <v/>
      </c>
      <c r="S1212" s="251" t="str">
        <f>IF(LEN(INDEX(DataInput!$B$6:$G$2005,Cal!$B1212,Cal!S$3))&gt;0,INDEX(DataInput!$B$6:$G$2005,Cal!$B1212,Cal!S$3),"")</f>
        <v/>
      </c>
      <c r="T1212" s="253" t="str">
        <f>IF(LEN(INDEX(DataInput!$B$6:$G$2005,Cal!$B1212,Cal!T$3))&gt;0,INDEX(DataInput!$B$6:$G$2005,Cal!$B1212,Cal!T$3),"")</f>
        <v/>
      </c>
      <c r="U1212" s="254" t="str">
        <f>IF(LEN(INDEX(DataInput!$B$6:$G$2005,Cal!$B1212,Cal!U$3))&gt;0,INDEX(DataInput!$B$6:$G$2005,Cal!$B1212,Cal!U$3),"")</f>
        <v/>
      </c>
      <c r="V1212" s="262">
        <f t="shared" si="165"/>
        <v>0</v>
      </c>
      <c r="W1212" s="262" t="str">
        <f t="shared" si="166"/>
        <v/>
      </c>
      <c r="X1212" s="262" t="str">
        <f t="shared" si="167"/>
        <v/>
      </c>
      <c r="Y1212" s="257" t="str">
        <f t="shared" si="162"/>
        <v/>
      </c>
      <c r="Z1212" s="257" t="str">
        <f t="shared" si="163"/>
        <v/>
      </c>
      <c r="AA1212" s="258" t="str">
        <f t="shared" si="168"/>
        <v>No</v>
      </c>
      <c r="AB1212" s="259" t="str">
        <f>IFERROR(IF(COUNTIF($P$4:P1212,P1212)=1,P1212,""),"")</f>
        <v/>
      </c>
      <c r="AC1212" s="259" t="str">
        <f t="shared" si="169"/>
        <v/>
      </c>
      <c r="AD1212" s="259" t="str">
        <f t="shared" si="170"/>
        <v/>
      </c>
      <c r="AE1212" s="259" t="str">
        <f>IFERROR(IF(AND(Cal!P1212&gt;=Cal!$AG$5,Cal!P1212&lt;=Cal!$AH$5,PrintPayslip!$D$7=Cal!$Q1212),IF(LEN(P1212)&gt;0,P1212,0),""),"")</f>
        <v/>
      </c>
      <c r="AF1212" s="258" t="str">
        <f t="shared" si="164"/>
        <v/>
      </c>
    </row>
    <row r="1213" spans="2:32" x14ac:dyDescent="0.25">
      <c r="B1213" s="228">
        <v>1209</v>
      </c>
      <c r="C1213" s="247" t="str">
        <f>IF(LEN(INDEX(TaxData!$B$7:$D$4006,Cal!$B1213,Cal!C$3))&gt;0,INDEX(TaxData!$B$7:$D$4006,Cal!$B1213,Cal!C$3),"")</f>
        <v/>
      </c>
      <c r="D1213" s="247" t="str">
        <f>IF(LEN(INDEX(TaxData!$B$7:$D$4006,Cal!$B1213,Cal!D$3))&gt;0,INDEX(TaxData!$B$7:$D$4006,Cal!$B1213,Cal!D$3),"")</f>
        <v/>
      </c>
      <c r="E1213" s="247" t="str">
        <f>IF(LEN(INDEX(TaxData!$B$7:$D$4006,Cal!$B1213,Cal!E$3))&gt;0,INDEX(TaxData!$B$7:$D$4006,Cal!$B1213,Cal!E$3),"")</f>
        <v/>
      </c>
      <c r="F1213" s="230"/>
      <c r="H1213" s="234"/>
      <c r="I1213" s="234"/>
      <c r="J1213" s="234"/>
      <c r="K1213" s="234"/>
      <c r="O1213" s="228">
        <v>1209</v>
      </c>
      <c r="P1213" s="250" t="str">
        <f>IF(LEN(INDEX(DataInput!$B$6:$G$2005,Cal!$B1213,Cal!P$3))&gt;0,INDEX(DataInput!$B$6:$G$2005,Cal!$B1213,Cal!P$3),"")</f>
        <v/>
      </c>
      <c r="Q1213" s="251" t="str">
        <f>IF(LEN(INDEX(DataInput!$B$6:$G$2005,Cal!$B1213,Cal!Q$3))&gt;0,INDEX(DataInput!$B$6:$G$2005,Cal!$B1213,Cal!Q$3),"")</f>
        <v/>
      </c>
      <c r="R1213" s="252" t="str">
        <f>IF(LEN(INDEX(DataInput!$B$6:$G$2005,Cal!$B1213,Cal!R$3))&gt;0,INDEX(DataInput!$B$6:$G$2005,Cal!$B1213,Cal!R$3),"")</f>
        <v/>
      </c>
      <c r="S1213" s="251" t="str">
        <f>IF(LEN(INDEX(DataInput!$B$6:$G$2005,Cal!$B1213,Cal!S$3))&gt;0,INDEX(DataInput!$B$6:$G$2005,Cal!$B1213,Cal!S$3),"")</f>
        <v/>
      </c>
      <c r="T1213" s="253" t="str">
        <f>IF(LEN(INDEX(DataInput!$B$6:$G$2005,Cal!$B1213,Cal!T$3))&gt;0,INDEX(DataInput!$B$6:$G$2005,Cal!$B1213,Cal!T$3),"")</f>
        <v/>
      </c>
      <c r="U1213" s="254" t="str">
        <f>IF(LEN(INDEX(DataInput!$B$6:$G$2005,Cal!$B1213,Cal!U$3))&gt;0,INDEX(DataInput!$B$6:$G$2005,Cal!$B1213,Cal!U$3),"")</f>
        <v/>
      </c>
      <c r="V1213" s="262">
        <f t="shared" si="165"/>
        <v>0</v>
      </c>
      <c r="W1213" s="262" t="str">
        <f t="shared" si="166"/>
        <v/>
      </c>
      <c r="X1213" s="262" t="str">
        <f t="shared" si="167"/>
        <v/>
      </c>
      <c r="Y1213" s="257" t="str">
        <f t="shared" si="162"/>
        <v/>
      </c>
      <c r="Z1213" s="257" t="str">
        <f t="shared" si="163"/>
        <v/>
      </c>
      <c r="AA1213" s="258" t="str">
        <f t="shared" si="168"/>
        <v>No</v>
      </c>
      <c r="AB1213" s="259" t="str">
        <f>IFERROR(IF(COUNTIF($P$4:P1213,P1213)=1,P1213,""),"")</f>
        <v/>
      </c>
      <c r="AC1213" s="259" t="str">
        <f t="shared" si="169"/>
        <v/>
      </c>
      <c r="AD1213" s="259" t="str">
        <f t="shared" si="170"/>
        <v/>
      </c>
      <c r="AE1213" s="259" t="str">
        <f>IFERROR(IF(AND(Cal!P1213&gt;=Cal!$AG$5,Cal!P1213&lt;=Cal!$AH$5,PrintPayslip!$D$7=Cal!$Q1213),IF(LEN(P1213)&gt;0,P1213,0),""),"")</f>
        <v/>
      </c>
      <c r="AF1213" s="258" t="str">
        <f t="shared" si="164"/>
        <v/>
      </c>
    </row>
    <row r="1214" spans="2:32" x14ac:dyDescent="0.25">
      <c r="B1214" s="228">
        <v>1210</v>
      </c>
      <c r="C1214" s="247" t="str">
        <f>IF(LEN(INDEX(TaxData!$B$7:$D$4006,Cal!$B1214,Cal!C$3))&gt;0,INDEX(TaxData!$B$7:$D$4006,Cal!$B1214,Cal!C$3),"")</f>
        <v/>
      </c>
      <c r="D1214" s="247" t="str">
        <f>IF(LEN(INDEX(TaxData!$B$7:$D$4006,Cal!$B1214,Cal!D$3))&gt;0,INDEX(TaxData!$B$7:$D$4006,Cal!$B1214,Cal!D$3),"")</f>
        <v/>
      </c>
      <c r="E1214" s="247" t="str">
        <f>IF(LEN(INDEX(TaxData!$B$7:$D$4006,Cal!$B1214,Cal!E$3))&gt;0,INDEX(TaxData!$B$7:$D$4006,Cal!$B1214,Cal!E$3),"")</f>
        <v/>
      </c>
      <c r="F1214" s="230"/>
      <c r="H1214" s="234"/>
      <c r="I1214" s="234"/>
      <c r="J1214" s="234"/>
      <c r="K1214" s="234"/>
      <c r="O1214" s="228">
        <v>1210</v>
      </c>
      <c r="P1214" s="250" t="str">
        <f>IF(LEN(INDEX(DataInput!$B$6:$G$2005,Cal!$B1214,Cal!P$3))&gt;0,INDEX(DataInput!$B$6:$G$2005,Cal!$B1214,Cal!P$3),"")</f>
        <v/>
      </c>
      <c r="Q1214" s="251" t="str">
        <f>IF(LEN(INDEX(DataInput!$B$6:$G$2005,Cal!$B1214,Cal!Q$3))&gt;0,INDEX(DataInput!$B$6:$G$2005,Cal!$B1214,Cal!Q$3),"")</f>
        <v/>
      </c>
      <c r="R1214" s="252" t="str">
        <f>IF(LEN(INDEX(DataInput!$B$6:$G$2005,Cal!$B1214,Cal!R$3))&gt;0,INDEX(DataInput!$B$6:$G$2005,Cal!$B1214,Cal!R$3),"")</f>
        <v/>
      </c>
      <c r="S1214" s="251" t="str">
        <f>IF(LEN(INDEX(DataInput!$B$6:$G$2005,Cal!$B1214,Cal!S$3))&gt;0,INDEX(DataInput!$B$6:$G$2005,Cal!$B1214,Cal!S$3),"")</f>
        <v/>
      </c>
      <c r="T1214" s="253" t="str">
        <f>IF(LEN(INDEX(DataInput!$B$6:$G$2005,Cal!$B1214,Cal!T$3))&gt;0,INDEX(DataInput!$B$6:$G$2005,Cal!$B1214,Cal!T$3),"")</f>
        <v/>
      </c>
      <c r="U1214" s="254" t="str">
        <f>IF(LEN(INDEX(DataInput!$B$6:$G$2005,Cal!$B1214,Cal!U$3))&gt;0,INDEX(DataInput!$B$6:$G$2005,Cal!$B1214,Cal!U$3),"")</f>
        <v/>
      </c>
      <c r="V1214" s="262">
        <f t="shared" si="165"/>
        <v>0</v>
      </c>
      <c r="W1214" s="262" t="str">
        <f t="shared" si="166"/>
        <v/>
      </c>
      <c r="X1214" s="262" t="str">
        <f t="shared" si="167"/>
        <v/>
      </c>
      <c r="Y1214" s="257" t="str">
        <f t="shared" si="162"/>
        <v/>
      </c>
      <c r="Z1214" s="257" t="str">
        <f t="shared" si="163"/>
        <v/>
      </c>
      <c r="AA1214" s="258" t="str">
        <f t="shared" si="168"/>
        <v>No</v>
      </c>
      <c r="AB1214" s="259" t="str">
        <f>IFERROR(IF(COUNTIF($P$4:P1214,P1214)=1,P1214,""),"")</f>
        <v/>
      </c>
      <c r="AC1214" s="259" t="str">
        <f t="shared" si="169"/>
        <v/>
      </c>
      <c r="AD1214" s="259" t="str">
        <f t="shared" si="170"/>
        <v/>
      </c>
      <c r="AE1214" s="259" t="str">
        <f>IFERROR(IF(AND(Cal!P1214&gt;=Cal!$AG$5,Cal!P1214&lt;=Cal!$AH$5,PrintPayslip!$D$7=Cal!$Q1214),IF(LEN(P1214)&gt;0,P1214,0),""),"")</f>
        <v/>
      </c>
      <c r="AF1214" s="258" t="str">
        <f t="shared" si="164"/>
        <v/>
      </c>
    </row>
    <row r="1215" spans="2:32" x14ac:dyDescent="0.25">
      <c r="B1215" s="228">
        <v>1211</v>
      </c>
      <c r="C1215" s="247" t="str">
        <f>IF(LEN(INDEX(TaxData!$B$7:$D$4006,Cal!$B1215,Cal!C$3))&gt;0,INDEX(TaxData!$B$7:$D$4006,Cal!$B1215,Cal!C$3),"")</f>
        <v/>
      </c>
      <c r="D1215" s="247" t="str">
        <f>IF(LEN(INDEX(TaxData!$B$7:$D$4006,Cal!$B1215,Cal!D$3))&gt;0,INDEX(TaxData!$B$7:$D$4006,Cal!$B1215,Cal!D$3),"")</f>
        <v/>
      </c>
      <c r="E1215" s="247" t="str">
        <f>IF(LEN(INDEX(TaxData!$B$7:$D$4006,Cal!$B1215,Cal!E$3))&gt;0,INDEX(TaxData!$B$7:$D$4006,Cal!$B1215,Cal!E$3),"")</f>
        <v/>
      </c>
      <c r="F1215" s="230"/>
      <c r="H1215" s="234"/>
      <c r="I1215" s="234"/>
      <c r="J1215" s="234"/>
      <c r="K1215" s="234"/>
      <c r="O1215" s="228">
        <v>1211</v>
      </c>
      <c r="P1215" s="250" t="str">
        <f>IF(LEN(INDEX(DataInput!$B$6:$G$2005,Cal!$B1215,Cal!P$3))&gt;0,INDEX(DataInput!$B$6:$G$2005,Cal!$B1215,Cal!P$3),"")</f>
        <v/>
      </c>
      <c r="Q1215" s="251" t="str">
        <f>IF(LEN(INDEX(DataInput!$B$6:$G$2005,Cal!$B1215,Cal!Q$3))&gt;0,INDEX(DataInput!$B$6:$G$2005,Cal!$B1215,Cal!Q$3),"")</f>
        <v/>
      </c>
      <c r="R1215" s="252" t="str">
        <f>IF(LEN(INDEX(DataInput!$B$6:$G$2005,Cal!$B1215,Cal!R$3))&gt;0,INDEX(DataInput!$B$6:$G$2005,Cal!$B1215,Cal!R$3),"")</f>
        <v/>
      </c>
      <c r="S1215" s="251" t="str">
        <f>IF(LEN(INDEX(DataInput!$B$6:$G$2005,Cal!$B1215,Cal!S$3))&gt;0,INDEX(DataInput!$B$6:$G$2005,Cal!$B1215,Cal!S$3),"")</f>
        <v/>
      </c>
      <c r="T1215" s="253" t="str">
        <f>IF(LEN(INDEX(DataInput!$B$6:$G$2005,Cal!$B1215,Cal!T$3))&gt;0,INDEX(DataInput!$B$6:$G$2005,Cal!$B1215,Cal!T$3),"")</f>
        <v/>
      </c>
      <c r="U1215" s="254" t="str">
        <f>IF(LEN(INDEX(DataInput!$B$6:$G$2005,Cal!$B1215,Cal!U$3))&gt;0,INDEX(DataInput!$B$6:$G$2005,Cal!$B1215,Cal!U$3),"")</f>
        <v/>
      </c>
      <c r="V1215" s="262">
        <f t="shared" si="165"/>
        <v>0</v>
      </c>
      <c r="W1215" s="262" t="str">
        <f t="shared" si="166"/>
        <v/>
      </c>
      <c r="X1215" s="262" t="str">
        <f t="shared" si="167"/>
        <v/>
      </c>
      <c r="Y1215" s="257" t="str">
        <f t="shared" si="162"/>
        <v/>
      </c>
      <c r="Z1215" s="257" t="str">
        <f t="shared" si="163"/>
        <v/>
      </c>
      <c r="AA1215" s="258" t="str">
        <f t="shared" si="168"/>
        <v>No</v>
      </c>
      <c r="AB1215" s="259" t="str">
        <f>IFERROR(IF(COUNTIF($P$4:P1215,P1215)=1,P1215,""),"")</f>
        <v/>
      </c>
      <c r="AC1215" s="259" t="str">
        <f t="shared" si="169"/>
        <v/>
      </c>
      <c r="AD1215" s="259" t="str">
        <f t="shared" si="170"/>
        <v/>
      </c>
      <c r="AE1215" s="259" t="str">
        <f>IFERROR(IF(AND(Cal!P1215&gt;=Cal!$AG$5,Cal!P1215&lt;=Cal!$AH$5,PrintPayslip!$D$7=Cal!$Q1215),IF(LEN(P1215)&gt;0,P1215,0),""),"")</f>
        <v/>
      </c>
      <c r="AF1215" s="258" t="str">
        <f t="shared" si="164"/>
        <v/>
      </c>
    </row>
    <row r="1216" spans="2:32" x14ac:dyDescent="0.25">
      <c r="B1216" s="228">
        <v>1212</v>
      </c>
      <c r="C1216" s="247" t="str">
        <f>IF(LEN(INDEX(TaxData!$B$7:$D$4006,Cal!$B1216,Cal!C$3))&gt;0,INDEX(TaxData!$B$7:$D$4006,Cal!$B1216,Cal!C$3),"")</f>
        <v/>
      </c>
      <c r="D1216" s="247" t="str">
        <f>IF(LEN(INDEX(TaxData!$B$7:$D$4006,Cal!$B1216,Cal!D$3))&gt;0,INDEX(TaxData!$B$7:$D$4006,Cal!$B1216,Cal!D$3),"")</f>
        <v/>
      </c>
      <c r="E1216" s="247" t="str">
        <f>IF(LEN(INDEX(TaxData!$B$7:$D$4006,Cal!$B1216,Cal!E$3))&gt;0,INDEX(TaxData!$B$7:$D$4006,Cal!$B1216,Cal!E$3),"")</f>
        <v/>
      </c>
      <c r="F1216" s="230"/>
      <c r="H1216" s="234"/>
      <c r="I1216" s="234"/>
      <c r="J1216" s="234"/>
      <c r="K1216" s="234"/>
      <c r="O1216" s="228">
        <v>1212</v>
      </c>
      <c r="P1216" s="250" t="str">
        <f>IF(LEN(INDEX(DataInput!$B$6:$G$2005,Cal!$B1216,Cal!P$3))&gt;0,INDEX(DataInput!$B$6:$G$2005,Cal!$B1216,Cal!P$3),"")</f>
        <v/>
      </c>
      <c r="Q1216" s="251" t="str">
        <f>IF(LEN(INDEX(DataInput!$B$6:$G$2005,Cal!$B1216,Cal!Q$3))&gt;0,INDEX(DataInput!$B$6:$G$2005,Cal!$B1216,Cal!Q$3),"")</f>
        <v/>
      </c>
      <c r="R1216" s="252" t="str">
        <f>IF(LEN(INDEX(DataInput!$B$6:$G$2005,Cal!$B1216,Cal!R$3))&gt;0,INDEX(DataInput!$B$6:$G$2005,Cal!$B1216,Cal!R$3),"")</f>
        <v/>
      </c>
      <c r="S1216" s="251" t="str">
        <f>IF(LEN(INDEX(DataInput!$B$6:$G$2005,Cal!$B1216,Cal!S$3))&gt;0,INDEX(DataInput!$B$6:$G$2005,Cal!$B1216,Cal!S$3),"")</f>
        <v/>
      </c>
      <c r="T1216" s="253" t="str">
        <f>IF(LEN(INDEX(DataInput!$B$6:$G$2005,Cal!$B1216,Cal!T$3))&gt;0,INDEX(DataInput!$B$6:$G$2005,Cal!$B1216,Cal!T$3),"")</f>
        <v/>
      </c>
      <c r="U1216" s="254" t="str">
        <f>IF(LEN(INDEX(DataInput!$B$6:$G$2005,Cal!$B1216,Cal!U$3))&gt;0,INDEX(DataInput!$B$6:$G$2005,Cal!$B1216,Cal!U$3),"")</f>
        <v/>
      </c>
      <c r="V1216" s="262">
        <f t="shared" si="165"/>
        <v>0</v>
      </c>
      <c r="W1216" s="262" t="str">
        <f t="shared" si="166"/>
        <v/>
      </c>
      <c r="X1216" s="262" t="str">
        <f t="shared" si="167"/>
        <v/>
      </c>
      <c r="Y1216" s="257" t="str">
        <f t="shared" si="162"/>
        <v/>
      </c>
      <c r="Z1216" s="257" t="str">
        <f t="shared" si="163"/>
        <v/>
      </c>
      <c r="AA1216" s="258" t="str">
        <f t="shared" si="168"/>
        <v>No</v>
      </c>
      <c r="AB1216" s="259" t="str">
        <f>IFERROR(IF(COUNTIF($P$4:P1216,P1216)=1,P1216,""),"")</f>
        <v/>
      </c>
      <c r="AC1216" s="259" t="str">
        <f t="shared" si="169"/>
        <v/>
      </c>
      <c r="AD1216" s="259" t="str">
        <f t="shared" si="170"/>
        <v/>
      </c>
      <c r="AE1216" s="259" t="str">
        <f>IFERROR(IF(AND(Cal!P1216&gt;=Cal!$AG$5,Cal!P1216&lt;=Cal!$AH$5,PrintPayslip!$D$7=Cal!$Q1216),IF(LEN(P1216)&gt;0,P1216,0),""),"")</f>
        <v/>
      </c>
      <c r="AF1216" s="258" t="str">
        <f t="shared" si="164"/>
        <v/>
      </c>
    </row>
    <row r="1217" spans="2:32" x14ac:dyDescent="0.25">
      <c r="B1217" s="228">
        <v>1213</v>
      </c>
      <c r="C1217" s="247" t="str">
        <f>IF(LEN(INDEX(TaxData!$B$7:$D$4006,Cal!$B1217,Cal!C$3))&gt;0,INDEX(TaxData!$B$7:$D$4006,Cal!$B1217,Cal!C$3),"")</f>
        <v/>
      </c>
      <c r="D1217" s="247" t="str">
        <f>IF(LEN(INDEX(TaxData!$B$7:$D$4006,Cal!$B1217,Cal!D$3))&gt;0,INDEX(TaxData!$B$7:$D$4006,Cal!$B1217,Cal!D$3),"")</f>
        <v/>
      </c>
      <c r="E1217" s="247" t="str">
        <f>IF(LEN(INDEX(TaxData!$B$7:$D$4006,Cal!$B1217,Cal!E$3))&gt;0,INDEX(TaxData!$B$7:$D$4006,Cal!$B1217,Cal!E$3),"")</f>
        <v/>
      </c>
      <c r="F1217" s="230"/>
      <c r="H1217" s="234"/>
      <c r="I1217" s="234"/>
      <c r="J1217" s="234"/>
      <c r="K1217" s="234"/>
      <c r="O1217" s="228">
        <v>1213</v>
      </c>
      <c r="P1217" s="250" t="str">
        <f>IF(LEN(INDEX(DataInput!$B$6:$G$2005,Cal!$B1217,Cal!P$3))&gt;0,INDEX(DataInput!$B$6:$G$2005,Cal!$B1217,Cal!P$3),"")</f>
        <v/>
      </c>
      <c r="Q1217" s="251" t="str">
        <f>IF(LEN(INDEX(DataInput!$B$6:$G$2005,Cal!$B1217,Cal!Q$3))&gt;0,INDEX(DataInput!$B$6:$G$2005,Cal!$B1217,Cal!Q$3),"")</f>
        <v/>
      </c>
      <c r="R1217" s="252" t="str">
        <f>IF(LEN(INDEX(DataInput!$B$6:$G$2005,Cal!$B1217,Cal!R$3))&gt;0,INDEX(DataInput!$B$6:$G$2005,Cal!$B1217,Cal!R$3),"")</f>
        <v/>
      </c>
      <c r="S1217" s="251" t="str">
        <f>IF(LEN(INDEX(DataInput!$B$6:$G$2005,Cal!$B1217,Cal!S$3))&gt;0,INDEX(DataInput!$B$6:$G$2005,Cal!$B1217,Cal!S$3),"")</f>
        <v/>
      </c>
      <c r="T1217" s="253" t="str">
        <f>IF(LEN(INDEX(DataInput!$B$6:$G$2005,Cal!$B1217,Cal!T$3))&gt;0,INDEX(DataInput!$B$6:$G$2005,Cal!$B1217,Cal!T$3),"")</f>
        <v/>
      </c>
      <c r="U1217" s="254" t="str">
        <f>IF(LEN(INDEX(DataInput!$B$6:$G$2005,Cal!$B1217,Cal!U$3))&gt;0,INDEX(DataInput!$B$6:$G$2005,Cal!$B1217,Cal!U$3),"")</f>
        <v/>
      </c>
      <c r="V1217" s="262">
        <f t="shared" si="165"/>
        <v>0</v>
      </c>
      <c r="W1217" s="262" t="str">
        <f t="shared" si="166"/>
        <v/>
      </c>
      <c r="X1217" s="262" t="str">
        <f t="shared" si="167"/>
        <v/>
      </c>
      <c r="Y1217" s="257" t="str">
        <f t="shared" si="162"/>
        <v/>
      </c>
      <c r="Z1217" s="257" t="str">
        <f t="shared" si="163"/>
        <v/>
      </c>
      <c r="AA1217" s="258" t="str">
        <f t="shared" si="168"/>
        <v>No</v>
      </c>
      <c r="AB1217" s="259" t="str">
        <f>IFERROR(IF(COUNTIF($P$4:P1217,P1217)=1,P1217,""),"")</f>
        <v/>
      </c>
      <c r="AC1217" s="259" t="str">
        <f t="shared" si="169"/>
        <v/>
      </c>
      <c r="AD1217" s="259" t="str">
        <f t="shared" si="170"/>
        <v/>
      </c>
      <c r="AE1217" s="259" t="str">
        <f>IFERROR(IF(AND(Cal!P1217&gt;=Cal!$AG$5,Cal!P1217&lt;=Cal!$AH$5,PrintPayslip!$D$7=Cal!$Q1217),IF(LEN(P1217)&gt;0,P1217,0),""),"")</f>
        <v/>
      </c>
      <c r="AF1217" s="258" t="str">
        <f t="shared" si="164"/>
        <v/>
      </c>
    </row>
    <row r="1218" spans="2:32" x14ac:dyDescent="0.25">
      <c r="B1218" s="228">
        <v>1214</v>
      </c>
      <c r="C1218" s="247" t="str">
        <f>IF(LEN(INDEX(TaxData!$B$7:$D$4006,Cal!$B1218,Cal!C$3))&gt;0,INDEX(TaxData!$B$7:$D$4006,Cal!$B1218,Cal!C$3),"")</f>
        <v/>
      </c>
      <c r="D1218" s="247" t="str">
        <f>IF(LEN(INDEX(TaxData!$B$7:$D$4006,Cal!$B1218,Cal!D$3))&gt;0,INDEX(TaxData!$B$7:$D$4006,Cal!$B1218,Cal!D$3),"")</f>
        <v/>
      </c>
      <c r="E1218" s="247" t="str">
        <f>IF(LEN(INDEX(TaxData!$B$7:$D$4006,Cal!$B1218,Cal!E$3))&gt;0,INDEX(TaxData!$B$7:$D$4006,Cal!$B1218,Cal!E$3),"")</f>
        <v/>
      </c>
      <c r="F1218" s="230"/>
      <c r="H1218" s="234"/>
      <c r="I1218" s="234"/>
      <c r="J1218" s="234"/>
      <c r="K1218" s="234"/>
      <c r="O1218" s="228">
        <v>1214</v>
      </c>
      <c r="P1218" s="250" t="str">
        <f>IF(LEN(INDEX(DataInput!$B$6:$G$2005,Cal!$B1218,Cal!P$3))&gt;0,INDEX(DataInput!$B$6:$G$2005,Cal!$B1218,Cal!P$3),"")</f>
        <v/>
      </c>
      <c r="Q1218" s="251" t="str">
        <f>IF(LEN(INDEX(DataInput!$B$6:$G$2005,Cal!$B1218,Cal!Q$3))&gt;0,INDEX(DataInput!$B$6:$G$2005,Cal!$B1218,Cal!Q$3),"")</f>
        <v/>
      </c>
      <c r="R1218" s="252" t="str">
        <f>IF(LEN(INDEX(DataInput!$B$6:$G$2005,Cal!$B1218,Cal!R$3))&gt;0,INDEX(DataInput!$B$6:$G$2005,Cal!$B1218,Cal!R$3),"")</f>
        <v/>
      </c>
      <c r="S1218" s="251" t="str">
        <f>IF(LEN(INDEX(DataInput!$B$6:$G$2005,Cal!$B1218,Cal!S$3))&gt;0,INDEX(DataInput!$B$6:$G$2005,Cal!$B1218,Cal!S$3),"")</f>
        <v/>
      </c>
      <c r="T1218" s="253" t="str">
        <f>IF(LEN(INDEX(DataInput!$B$6:$G$2005,Cal!$B1218,Cal!T$3))&gt;0,INDEX(DataInput!$B$6:$G$2005,Cal!$B1218,Cal!T$3),"")</f>
        <v/>
      </c>
      <c r="U1218" s="254" t="str">
        <f>IF(LEN(INDEX(DataInput!$B$6:$G$2005,Cal!$B1218,Cal!U$3))&gt;0,INDEX(DataInput!$B$6:$G$2005,Cal!$B1218,Cal!U$3),"")</f>
        <v/>
      </c>
      <c r="V1218" s="262">
        <f t="shared" si="165"/>
        <v>0</v>
      </c>
      <c r="W1218" s="262" t="str">
        <f t="shared" si="166"/>
        <v/>
      </c>
      <c r="X1218" s="262" t="str">
        <f t="shared" si="167"/>
        <v/>
      </c>
      <c r="Y1218" s="257" t="str">
        <f t="shared" si="162"/>
        <v/>
      </c>
      <c r="Z1218" s="257" t="str">
        <f t="shared" si="163"/>
        <v/>
      </c>
      <c r="AA1218" s="258" t="str">
        <f t="shared" si="168"/>
        <v>No</v>
      </c>
      <c r="AB1218" s="259" t="str">
        <f>IFERROR(IF(COUNTIF($P$4:P1218,P1218)=1,P1218,""),"")</f>
        <v/>
      </c>
      <c r="AC1218" s="259" t="str">
        <f t="shared" si="169"/>
        <v/>
      </c>
      <c r="AD1218" s="259" t="str">
        <f t="shared" si="170"/>
        <v/>
      </c>
      <c r="AE1218" s="259" t="str">
        <f>IFERROR(IF(AND(Cal!P1218&gt;=Cal!$AG$5,Cal!P1218&lt;=Cal!$AH$5,PrintPayslip!$D$7=Cal!$Q1218),IF(LEN(P1218)&gt;0,P1218,0),""),"")</f>
        <v/>
      </c>
      <c r="AF1218" s="258" t="str">
        <f t="shared" si="164"/>
        <v/>
      </c>
    </row>
    <row r="1219" spans="2:32" x14ac:dyDescent="0.25">
      <c r="B1219" s="228">
        <v>1215</v>
      </c>
      <c r="C1219" s="247" t="str">
        <f>IF(LEN(INDEX(TaxData!$B$7:$D$4006,Cal!$B1219,Cal!C$3))&gt;0,INDEX(TaxData!$B$7:$D$4006,Cal!$B1219,Cal!C$3),"")</f>
        <v/>
      </c>
      <c r="D1219" s="247" t="str">
        <f>IF(LEN(INDEX(TaxData!$B$7:$D$4006,Cal!$B1219,Cal!D$3))&gt;0,INDEX(TaxData!$B$7:$D$4006,Cal!$B1219,Cal!D$3),"")</f>
        <v/>
      </c>
      <c r="E1219" s="247" t="str">
        <f>IF(LEN(INDEX(TaxData!$B$7:$D$4006,Cal!$B1219,Cal!E$3))&gt;0,INDEX(TaxData!$B$7:$D$4006,Cal!$B1219,Cal!E$3),"")</f>
        <v/>
      </c>
      <c r="F1219" s="230"/>
      <c r="H1219" s="234"/>
      <c r="I1219" s="234"/>
      <c r="J1219" s="234"/>
      <c r="K1219" s="234"/>
      <c r="O1219" s="228">
        <v>1215</v>
      </c>
      <c r="P1219" s="250" t="str">
        <f>IF(LEN(INDEX(DataInput!$B$6:$G$2005,Cal!$B1219,Cal!P$3))&gt;0,INDEX(DataInput!$B$6:$G$2005,Cal!$B1219,Cal!P$3),"")</f>
        <v/>
      </c>
      <c r="Q1219" s="251" t="str">
        <f>IF(LEN(INDEX(DataInput!$B$6:$G$2005,Cal!$B1219,Cal!Q$3))&gt;0,INDEX(DataInput!$B$6:$G$2005,Cal!$B1219,Cal!Q$3),"")</f>
        <v/>
      </c>
      <c r="R1219" s="252" t="str">
        <f>IF(LEN(INDEX(DataInput!$B$6:$G$2005,Cal!$B1219,Cal!R$3))&gt;0,INDEX(DataInput!$B$6:$G$2005,Cal!$B1219,Cal!R$3),"")</f>
        <v/>
      </c>
      <c r="S1219" s="251" t="str">
        <f>IF(LEN(INDEX(DataInput!$B$6:$G$2005,Cal!$B1219,Cal!S$3))&gt;0,INDEX(DataInput!$B$6:$G$2005,Cal!$B1219,Cal!S$3),"")</f>
        <v/>
      </c>
      <c r="T1219" s="253" t="str">
        <f>IF(LEN(INDEX(DataInput!$B$6:$G$2005,Cal!$B1219,Cal!T$3))&gt;0,INDEX(DataInput!$B$6:$G$2005,Cal!$B1219,Cal!T$3),"")</f>
        <v/>
      </c>
      <c r="U1219" s="254" t="str">
        <f>IF(LEN(INDEX(DataInput!$B$6:$G$2005,Cal!$B1219,Cal!U$3))&gt;0,INDEX(DataInput!$B$6:$G$2005,Cal!$B1219,Cal!U$3),"")</f>
        <v/>
      </c>
      <c r="V1219" s="262">
        <f t="shared" si="165"/>
        <v>0</v>
      </c>
      <c r="W1219" s="262" t="str">
        <f t="shared" si="166"/>
        <v/>
      </c>
      <c r="X1219" s="262" t="str">
        <f t="shared" si="167"/>
        <v/>
      </c>
      <c r="Y1219" s="257" t="str">
        <f t="shared" si="162"/>
        <v/>
      </c>
      <c r="Z1219" s="257" t="str">
        <f t="shared" si="163"/>
        <v/>
      </c>
      <c r="AA1219" s="258" t="str">
        <f t="shared" si="168"/>
        <v>No</v>
      </c>
      <c r="AB1219" s="259" t="str">
        <f>IFERROR(IF(COUNTIF($P$4:P1219,P1219)=1,P1219,""),"")</f>
        <v/>
      </c>
      <c r="AC1219" s="259" t="str">
        <f t="shared" si="169"/>
        <v/>
      </c>
      <c r="AD1219" s="259" t="str">
        <f t="shared" si="170"/>
        <v/>
      </c>
      <c r="AE1219" s="259" t="str">
        <f>IFERROR(IF(AND(Cal!P1219&gt;=Cal!$AG$5,Cal!P1219&lt;=Cal!$AH$5,PrintPayslip!$D$7=Cal!$Q1219),IF(LEN(P1219)&gt;0,P1219,0),""),"")</f>
        <v/>
      </c>
      <c r="AF1219" s="258" t="str">
        <f t="shared" si="164"/>
        <v/>
      </c>
    </row>
    <row r="1220" spans="2:32" x14ac:dyDescent="0.25">
      <c r="B1220" s="228">
        <v>1216</v>
      </c>
      <c r="C1220" s="247" t="str">
        <f>IF(LEN(INDEX(TaxData!$B$7:$D$4006,Cal!$B1220,Cal!C$3))&gt;0,INDEX(TaxData!$B$7:$D$4006,Cal!$B1220,Cal!C$3),"")</f>
        <v/>
      </c>
      <c r="D1220" s="247" t="str">
        <f>IF(LEN(INDEX(TaxData!$B$7:$D$4006,Cal!$B1220,Cal!D$3))&gt;0,INDEX(TaxData!$B$7:$D$4006,Cal!$B1220,Cal!D$3),"")</f>
        <v/>
      </c>
      <c r="E1220" s="247" t="str">
        <f>IF(LEN(INDEX(TaxData!$B$7:$D$4006,Cal!$B1220,Cal!E$3))&gt;0,INDEX(TaxData!$B$7:$D$4006,Cal!$B1220,Cal!E$3),"")</f>
        <v/>
      </c>
      <c r="F1220" s="230"/>
      <c r="H1220" s="234"/>
      <c r="I1220" s="234"/>
      <c r="J1220" s="234"/>
      <c r="K1220" s="234"/>
      <c r="O1220" s="228">
        <v>1216</v>
      </c>
      <c r="P1220" s="250" t="str">
        <f>IF(LEN(INDEX(DataInput!$B$6:$G$2005,Cal!$B1220,Cal!P$3))&gt;0,INDEX(DataInput!$B$6:$G$2005,Cal!$B1220,Cal!P$3),"")</f>
        <v/>
      </c>
      <c r="Q1220" s="251" t="str">
        <f>IF(LEN(INDEX(DataInput!$B$6:$G$2005,Cal!$B1220,Cal!Q$3))&gt;0,INDEX(DataInput!$B$6:$G$2005,Cal!$B1220,Cal!Q$3),"")</f>
        <v/>
      </c>
      <c r="R1220" s="252" t="str">
        <f>IF(LEN(INDEX(DataInput!$B$6:$G$2005,Cal!$B1220,Cal!R$3))&gt;0,INDEX(DataInput!$B$6:$G$2005,Cal!$B1220,Cal!R$3),"")</f>
        <v/>
      </c>
      <c r="S1220" s="251" t="str">
        <f>IF(LEN(INDEX(DataInput!$B$6:$G$2005,Cal!$B1220,Cal!S$3))&gt;0,INDEX(DataInput!$B$6:$G$2005,Cal!$B1220,Cal!S$3),"")</f>
        <v/>
      </c>
      <c r="T1220" s="253" t="str">
        <f>IF(LEN(INDEX(DataInput!$B$6:$G$2005,Cal!$B1220,Cal!T$3))&gt;0,INDEX(DataInput!$B$6:$G$2005,Cal!$B1220,Cal!T$3),"")</f>
        <v/>
      </c>
      <c r="U1220" s="254" t="str">
        <f>IF(LEN(INDEX(DataInput!$B$6:$G$2005,Cal!$B1220,Cal!U$3))&gt;0,INDEX(DataInput!$B$6:$G$2005,Cal!$B1220,Cal!U$3),"")</f>
        <v/>
      </c>
      <c r="V1220" s="262">
        <f t="shared" si="165"/>
        <v>0</v>
      </c>
      <c r="W1220" s="262" t="str">
        <f t="shared" si="166"/>
        <v/>
      </c>
      <c r="X1220" s="262" t="str">
        <f t="shared" si="167"/>
        <v/>
      </c>
      <c r="Y1220" s="257" t="str">
        <f t="shared" si="162"/>
        <v/>
      </c>
      <c r="Z1220" s="257" t="str">
        <f t="shared" si="163"/>
        <v/>
      </c>
      <c r="AA1220" s="258" t="str">
        <f t="shared" si="168"/>
        <v>No</v>
      </c>
      <c r="AB1220" s="259" t="str">
        <f>IFERROR(IF(COUNTIF($P$4:P1220,P1220)=1,P1220,""),"")</f>
        <v/>
      </c>
      <c r="AC1220" s="259" t="str">
        <f t="shared" si="169"/>
        <v/>
      </c>
      <c r="AD1220" s="259" t="str">
        <f t="shared" si="170"/>
        <v/>
      </c>
      <c r="AE1220" s="259" t="str">
        <f>IFERROR(IF(AND(Cal!P1220&gt;=Cal!$AG$5,Cal!P1220&lt;=Cal!$AH$5,PrintPayslip!$D$7=Cal!$Q1220),IF(LEN(P1220)&gt;0,P1220,0),""),"")</f>
        <v/>
      </c>
      <c r="AF1220" s="258" t="str">
        <f t="shared" si="164"/>
        <v/>
      </c>
    </row>
    <row r="1221" spans="2:32" x14ac:dyDescent="0.25">
      <c r="B1221" s="228">
        <v>1217</v>
      </c>
      <c r="C1221" s="247" t="str">
        <f>IF(LEN(INDEX(TaxData!$B$7:$D$4006,Cal!$B1221,Cal!C$3))&gt;0,INDEX(TaxData!$B$7:$D$4006,Cal!$B1221,Cal!C$3),"")</f>
        <v/>
      </c>
      <c r="D1221" s="247" t="str">
        <f>IF(LEN(INDEX(TaxData!$B$7:$D$4006,Cal!$B1221,Cal!D$3))&gt;0,INDEX(TaxData!$B$7:$D$4006,Cal!$B1221,Cal!D$3),"")</f>
        <v/>
      </c>
      <c r="E1221" s="247" t="str">
        <f>IF(LEN(INDEX(TaxData!$B$7:$D$4006,Cal!$B1221,Cal!E$3))&gt;0,INDEX(TaxData!$B$7:$D$4006,Cal!$B1221,Cal!E$3),"")</f>
        <v/>
      </c>
      <c r="F1221" s="230"/>
      <c r="H1221" s="234"/>
      <c r="I1221" s="234"/>
      <c r="J1221" s="234"/>
      <c r="K1221" s="234"/>
      <c r="O1221" s="228">
        <v>1217</v>
      </c>
      <c r="P1221" s="250" t="str">
        <f>IF(LEN(INDEX(DataInput!$B$6:$G$2005,Cal!$B1221,Cal!P$3))&gt;0,INDEX(DataInput!$B$6:$G$2005,Cal!$B1221,Cal!P$3),"")</f>
        <v/>
      </c>
      <c r="Q1221" s="251" t="str">
        <f>IF(LEN(INDEX(DataInput!$B$6:$G$2005,Cal!$B1221,Cal!Q$3))&gt;0,INDEX(DataInput!$B$6:$G$2005,Cal!$B1221,Cal!Q$3),"")</f>
        <v/>
      </c>
      <c r="R1221" s="252" t="str">
        <f>IF(LEN(INDEX(DataInput!$B$6:$G$2005,Cal!$B1221,Cal!R$3))&gt;0,INDEX(DataInput!$B$6:$G$2005,Cal!$B1221,Cal!R$3),"")</f>
        <v/>
      </c>
      <c r="S1221" s="251" t="str">
        <f>IF(LEN(INDEX(DataInput!$B$6:$G$2005,Cal!$B1221,Cal!S$3))&gt;0,INDEX(DataInput!$B$6:$G$2005,Cal!$B1221,Cal!S$3),"")</f>
        <v/>
      </c>
      <c r="T1221" s="253" t="str">
        <f>IF(LEN(INDEX(DataInput!$B$6:$G$2005,Cal!$B1221,Cal!T$3))&gt;0,INDEX(DataInput!$B$6:$G$2005,Cal!$B1221,Cal!T$3),"")</f>
        <v/>
      </c>
      <c r="U1221" s="254" t="str">
        <f>IF(LEN(INDEX(DataInput!$B$6:$G$2005,Cal!$B1221,Cal!U$3))&gt;0,INDEX(DataInput!$B$6:$G$2005,Cal!$B1221,Cal!U$3),"")</f>
        <v/>
      </c>
      <c r="V1221" s="262">
        <f t="shared" si="165"/>
        <v>0</v>
      </c>
      <c r="W1221" s="262" t="str">
        <f t="shared" si="166"/>
        <v/>
      </c>
      <c r="X1221" s="262" t="str">
        <f t="shared" si="167"/>
        <v/>
      </c>
      <c r="Y1221" s="257" t="str">
        <f t="shared" ref="Y1221:Y1284" si="171">IFERROR(INDEX($J$5:$J$154,MATCH($Q1221,$I$5:$I$154,0),1),"")</f>
        <v/>
      </c>
      <c r="Z1221" s="257" t="str">
        <f t="shared" ref="Z1221:Z1284" si="172">IFERROR(INDEX($K$5:$K$154,MATCH($Q1221,$I$5:$I$154,0),1),"")</f>
        <v/>
      </c>
      <c r="AA1221" s="258" t="str">
        <f t="shared" si="168"/>
        <v>No</v>
      </c>
      <c r="AB1221" s="259" t="str">
        <f>IFERROR(IF(COUNTIF($P$4:P1221,P1221)=1,P1221,""),"")</f>
        <v/>
      </c>
      <c r="AC1221" s="259" t="str">
        <f t="shared" si="169"/>
        <v/>
      </c>
      <c r="AD1221" s="259" t="str">
        <f t="shared" si="170"/>
        <v/>
      </c>
      <c r="AE1221" s="259" t="str">
        <f>IFERROR(IF(AND(Cal!P1221&gt;=Cal!$AG$5,Cal!P1221&lt;=Cal!$AH$5,PrintPayslip!$D$7=Cal!$Q1221),IF(LEN(P1221)&gt;0,P1221,0),""),"")</f>
        <v/>
      </c>
      <c r="AF1221" s="258" t="str">
        <f t="shared" ref="AF1221:AF1284" si="173">IF(AF1220=2002,2003,IF(ROW(AF1221)-6=$AE$2005,2002,IFERROR(MATCH(SMALL($AE$5:$AE$2004,ROW($AE1220)-ROW($AE$3)),$AE$5:$AE$2004,0),"")))</f>
        <v/>
      </c>
    </row>
    <row r="1222" spans="2:32" x14ac:dyDescent="0.25">
      <c r="B1222" s="228">
        <v>1218</v>
      </c>
      <c r="C1222" s="247" t="str">
        <f>IF(LEN(INDEX(TaxData!$B$7:$D$4006,Cal!$B1222,Cal!C$3))&gt;0,INDEX(TaxData!$B$7:$D$4006,Cal!$B1222,Cal!C$3),"")</f>
        <v/>
      </c>
      <c r="D1222" s="247" t="str">
        <f>IF(LEN(INDEX(TaxData!$B$7:$D$4006,Cal!$B1222,Cal!D$3))&gt;0,INDEX(TaxData!$B$7:$D$4006,Cal!$B1222,Cal!D$3),"")</f>
        <v/>
      </c>
      <c r="E1222" s="247" t="str">
        <f>IF(LEN(INDEX(TaxData!$B$7:$D$4006,Cal!$B1222,Cal!E$3))&gt;0,INDEX(TaxData!$B$7:$D$4006,Cal!$B1222,Cal!E$3),"")</f>
        <v/>
      </c>
      <c r="F1222" s="230"/>
      <c r="H1222" s="234"/>
      <c r="I1222" s="234"/>
      <c r="J1222" s="234"/>
      <c r="K1222" s="234"/>
      <c r="O1222" s="228">
        <v>1218</v>
      </c>
      <c r="P1222" s="250" t="str">
        <f>IF(LEN(INDEX(DataInput!$B$6:$G$2005,Cal!$B1222,Cal!P$3))&gt;0,INDEX(DataInput!$B$6:$G$2005,Cal!$B1222,Cal!P$3),"")</f>
        <v/>
      </c>
      <c r="Q1222" s="251" t="str">
        <f>IF(LEN(INDEX(DataInput!$B$6:$G$2005,Cal!$B1222,Cal!Q$3))&gt;0,INDEX(DataInput!$B$6:$G$2005,Cal!$B1222,Cal!Q$3),"")</f>
        <v/>
      </c>
      <c r="R1222" s="252" t="str">
        <f>IF(LEN(INDEX(DataInput!$B$6:$G$2005,Cal!$B1222,Cal!R$3))&gt;0,INDEX(DataInput!$B$6:$G$2005,Cal!$B1222,Cal!R$3),"")</f>
        <v/>
      </c>
      <c r="S1222" s="251" t="str">
        <f>IF(LEN(INDEX(DataInput!$B$6:$G$2005,Cal!$B1222,Cal!S$3))&gt;0,INDEX(DataInput!$B$6:$G$2005,Cal!$B1222,Cal!S$3),"")</f>
        <v/>
      </c>
      <c r="T1222" s="253" t="str">
        <f>IF(LEN(INDEX(DataInput!$B$6:$G$2005,Cal!$B1222,Cal!T$3))&gt;0,INDEX(DataInput!$B$6:$G$2005,Cal!$B1222,Cal!T$3),"")</f>
        <v/>
      </c>
      <c r="U1222" s="254" t="str">
        <f>IF(LEN(INDEX(DataInput!$B$6:$G$2005,Cal!$B1222,Cal!U$3))&gt;0,INDEX(DataInput!$B$6:$G$2005,Cal!$B1222,Cal!U$3),"")</f>
        <v/>
      </c>
      <c r="V1222" s="262">
        <f t="shared" ref="V1222:V1285" si="174">IFERROR(IF(P1222="",0,YEAR(P1222)),"")</f>
        <v>0</v>
      </c>
      <c r="W1222" s="262" t="str">
        <f t="shared" ref="W1222:W1285" si="175">IFERROR(INDEX($M$4:$M$15,MONTH($P1222),1),"")</f>
        <v/>
      </c>
      <c r="X1222" s="262" t="str">
        <f t="shared" ref="X1222:X1285" si="176">IFERROR(WEEKNUM($P1222),"")</f>
        <v/>
      </c>
      <c r="Y1222" s="257" t="str">
        <f t="shared" si="171"/>
        <v/>
      </c>
      <c r="Z1222" s="257" t="str">
        <f t="shared" si="172"/>
        <v/>
      </c>
      <c r="AA1222" s="258" t="str">
        <f t="shared" ref="AA1222:AA1285" si="177">IF(LEN(R1222)&gt;0,"Yes","No")</f>
        <v>No</v>
      </c>
      <c r="AB1222" s="259" t="str">
        <f>IFERROR(IF(COUNTIF($P$4:P1222,P1222)=1,P1222,""),"")</f>
        <v/>
      </c>
      <c r="AC1222" s="259" t="str">
        <f t="shared" ref="AC1222:AC1285" si="178">IFERROR(SMALL($AB$5:$AB$2004,ROW(AA1222)-ROW($AA$4)),"")</f>
        <v/>
      </c>
      <c r="AD1222" s="259" t="str">
        <f t="shared" ref="AD1222:AD1285" si="179">IFERROR(IF(AC1222&gt;=$AG$5,AC1222,""),"")</f>
        <v/>
      </c>
      <c r="AE1222" s="259" t="str">
        <f>IFERROR(IF(AND(Cal!P1222&gt;=Cal!$AG$5,Cal!P1222&lt;=Cal!$AH$5,PrintPayslip!$D$7=Cal!$Q1222),IF(LEN(P1222)&gt;0,P1222,0),""),"")</f>
        <v/>
      </c>
      <c r="AF1222" s="258" t="str">
        <f t="shared" si="173"/>
        <v/>
      </c>
    </row>
    <row r="1223" spans="2:32" x14ac:dyDescent="0.25">
      <c r="B1223" s="228">
        <v>1219</v>
      </c>
      <c r="C1223" s="247" t="str">
        <f>IF(LEN(INDEX(TaxData!$B$7:$D$4006,Cal!$B1223,Cal!C$3))&gt;0,INDEX(TaxData!$B$7:$D$4006,Cal!$B1223,Cal!C$3),"")</f>
        <v/>
      </c>
      <c r="D1223" s="247" t="str">
        <f>IF(LEN(INDEX(TaxData!$B$7:$D$4006,Cal!$B1223,Cal!D$3))&gt;0,INDEX(TaxData!$B$7:$D$4006,Cal!$B1223,Cal!D$3),"")</f>
        <v/>
      </c>
      <c r="E1223" s="247" t="str">
        <f>IF(LEN(INDEX(TaxData!$B$7:$D$4006,Cal!$B1223,Cal!E$3))&gt;0,INDEX(TaxData!$B$7:$D$4006,Cal!$B1223,Cal!E$3),"")</f>
        <v/>
      </c>
      <c r="F1223" s="230"/>
      <c r="H1223" s="234"/>
      <c r="I1223" s="234"/>
      <c r="J1223" s="234"/>
      <c r="K1223" s="234"/>
      <c r="O1223" s="228">
        <v>1219</v>
      </c>
      <c r="P1223" s="250" t="str">
        <f>IF(LEN(INDEX(DataInput!$B$6:$G$2005,Cal!$B1223,Cal!P$3))&gt;0,INDEX(DataInput!$B$6:$G$2005,Cal!$B1223,Cal!P$3),"")</f>
        <v/>
      </c>
      <c r="Q1223" s="251" t="str">
        <f>IF(LEN(INDEX(DataInput!$B$6:$G$2005,Cal!$B1223,Cal!Q$3))&gt;0,INDEX(DataInput!$B$6:$G$2005,Cal!$B1223,Cal!Q$3),"")</f>
        <v/>
      </c>
      <c r="R1223" s="252" t="str">
        <f>IF(LEN(INDEX(DataInput!$B$6:$G$2005,Cal!$B1223,Cal!R$3))&gt;0,INDEX(DataInput!$B$6:$G$2005,Cal!$B1223,Cal!R$3),"")</f>
        <v/>
      </c>
      <c r="S1223" s="251" t="str">
        <f>IF(LEN(INDEX(DataInput!$B$6:$G$2005,Cal!$B1223,Cal!S$3))&gt;0,INDEX(DataInput!$B$6:$G$2005,Cal!$B1223,Cal!S$3),"")</f>
        <v/>
      </c>
      <c r="T1223" s="253" t="str">
        <f>IF(LEN(INDEX(DataInput!$B$6:$G$2005,Cal!$B1223,Cal!T$3))&gt;0,INDEX(DataInput!$B$6:$G$2005,Cal!$B1223,Cal!T$3),"")</f>
        <v/>
      </c>
      <c r="U1223" s="254" t="str">
        <f>IF(LEN(INDEX(DataInput!$B$6:$G$2005,Cal!$B1223,Cal!U$3))&gt;0,INDEX(DataInput!$B$6:$G$2005,Cal!$B1223,Cal!U$3),"")</f>
        <v/>
      </c>
      <c r="V1223" s="262">
        <f t="shared" si="174"/>
        <v>0</v>
      </c>
      <c r="W1223" s="262" t="str">
        <f t="shared" si="175"/>
        <v/>
      </c>
      <c r="X1223" s="262" t="str">
        <f t="shared" si="176"/>
        <v/>
      </c>
      <c r="Y1223" s="257" t="str">
        <f t="shared" si="171"/>
        <v/>
      </c>
      <c r="Z1223" s="257" t="str">
        <f t="shared" si="172"/>
        <v/>
      </c>
      <c r="AA1223" s="258" t="str">
        <f t="shared" si="177"/>
        <v>No</v>
      </c>
      <c r="AB1223" s="259" t="str">
        <f>IFERROR(IF(COUNTIF($P$4:P1223,P1223)=1,P1223,""),"")</f>
        <v/>
      </c>
      <c r="AC1223" s="259" t="str">
        <f t="shared" si="178"/>
        <v/>
      </c>
      <c r="AD1223" s="259" t="str">
        <f t="shared" si="179"/>
        <v/>
      </c>
      <c r="AE1223" s="259" t="str">
        <f>IFERROR(IF(AND(Cal!P1223&gt;=Cal!$AG$5,Cal!P1223&lt;=Cal!$AH$5,PrintPayslip!$D$7=Cal!$Q1223),IF(LEN(P1223)&gt;0,P1223,0),""),"")</f>
        <v/>
      </c>
      <c r="AF1223" s="258" t="str">
        <f t="shared" si="173"/>
        <v/>
      </c>
    </row>
    <row r="1224" spans="2:32" x14ac:dyDescent="0.25">
      <c r="B1224" s="228">
        <v>1220</v>
      </c>
      <c r="C1224" s="247" t="str">
        <f>IF(LEN(INDEX(TaxData!$B$7:$D$4006,Cal!$B1224,Cal!C$3))&gt;0,INDEX(TaxData!$B$7:$D$4006,Cal!$B1224,Cal!C$3),"")</f>
        <v/>
      </c>
      <c r="D1224" s="247" t="str">
        <f>IF(LEN(INDEX(TaxData!$B$7:$D$4006,Cal!$B1224,Cal!D$3))&gt;0,INDEX(TaxData!$B$7:$D$4006,Cal!$B1224,Cal!D$3),"")</f>
        <v/>
      </c>
      <c r="E1224" s="247" t="str">
        <f>IF(LEN(INDEX(TaxData!$B$7:$D$4006,Cal!$B1224,Cal!E$3))&gt;0,INDEX(TaxData!$B$7:$D$4006,Cal!$B1224,Cal!E$3),"")</f>
        <v/>
      </c>
      <c r="F1224" s="230"/>
      <c r="H1224" s="234"/>
      <c r="I1224" s="234"/>
      <c r="J1224" s="234"/>
      <c r="K1224" s="234"/>
      <c r="O1224" s="228">
        <v>1220</v>
      </c>
      <c r="P1224" s="250" t="str">
        <f>IF(LEN(INDEX(DataInput!$B$6:$G$2005,Cal!$B1224,Cal!P$3))&gt;0,INDEX(DataInput!$B$6:$G$2005,Cal!$B1224,Cal!P$3),"")</f>
        <v/>
      </c>
      <c r="Q1224" s="251" t="str">
        <f>IF(LEN(INDEX(DataInput!$B$6:$G$2005,Cal!$B1224,Cal!Q$3))&gt;0,INDEX(DataInput!$B$6:$G$2005,Cal!$B1224,Cal!Q$3),"")</f>
        <v/>
      </c>
      <c r="R1224" s="252" t="str">
        <f>IF(LEN(INDEX(DataInput!$B$6:$G$2005,Cal!$B1224,Cal!R$3))&gt;0,INDEX(DataInput!$B$6:$G$2005,Cal!$B1224,Cal!R$3),"")</f>
        <v/>
      </c>
      <c r="S1224" s="251" t="str">
        <f>IF(LEN(INDEX(DataInput!$B$6:$G$2005,Cal!$B1224,Cal!S$3))&gt;0,INDEX(DataInput!$B$6:$G$2005,Cal!$B1224,Cal!S$3),"")</f>
        <v/>
      </c>
      <c r="T1224" s="253" t="str">
        <f>IF(LEN(INDEX(DataInput!$B$6:$G$2005,Cal!$B1224,Cal!T$3))&gt;0,INDEX(DataInput!$B$6:$G$2005,Cal!$B1224,Cal!T$3),"")</f>
        <v/>
      </c>
      <c r="U1224" s="254" t="str">
        <f>IF(LEN(INDEX(DataInput!$B$6:$G$2005,Cal!$B1224,Cal!U$3))&gt;0,INDEX(DataInput!$B$6:$G$2005,Cal!$B1224,Cal!U$3),"")</f>
        <v/>
      </c>
      <c r="V1224" s="262">
        <f t="shared" si="174"/>
        <v>0</v>
      </c>
      <c r="W1224" s="262" t="str">
        <f t="shared" si="175"/>
        <v/>
      </c>
      <c r="X1224" s="262" t="str">
        <f t="shared" si="176"/>
        <v/>
      </c>
      <c r="Y1224" s="257" t="str">
        <f t="shared" si="171"/>
        <v/>
      </c>
      <c r="Z1224" s="257" t="str">
        <f t="shared" si="172"/>
        <v/>
      </c>
      <c r="AA1224" s="258" t="str">
        <f t="shared" si="177"/>
        <v>No</v>
      </c>
      <c r="AB1224" s="259" t="str">
        <f>IFERROR(IF(COUNTIF($P$4:P1224,P1224)=1,P1224,""),"")</f>
        <v/>
      </c>
      <c r="AC1224" s="259" t="str">
        <f t="shared" si="178"/>
        <v/>
      </c>
      <c r="AD1224" s="259" t="str">
        <f t="shared" si="179"/>
        <v/>
      </c>
      <c r="AE1224" s="259" t="str">
        <f>IFERROR(IF(AND(Cal!P1224&gt;=Cal!$AG$5,Cal!P1224&lt;=Cal!$AH$5,PrintPayslip!$D$7=Cal!$Q1224),IF(LEN(P1224)&gt;0,P1224,0),""),"")</f>
        <v/>
      </c>
      <c r="AF1224" s="258" t="str">
        <f t="shared" si="173"/>
        <v/>
      </c>
    </row>
    <row r="1225" spans="2:32" x14ac:dyDescent="0.25">
      <c r="B1225" s="228">
        <v>1221</v>
      </c>
      <c r="C1225" s="247" t="str">
        <f>IF(LEN(INDEX(TaxData!$B$7:$D$4006,Cal!$B1225,Cal!C$3))&gt;0,INDEX(TaxData!$B$7:$D$4006,Cal!$B1225,Cal!C$3),"")</f>
        <v/>
      </c>
      <c r="D1225" s="247" t="str">
        <f>IF(LEN(INDEX(TaxData!$B$7:$D$4006,Cal!$B1225,Cal!D$3))&gt;0,INDEX(TaxData!$B$7:$D$4006,Cal!$B1225,Cal!D$3),"")</f>
        <v/>
      </c>
      <c r="E1225" s="247" t="str">
        <f>IF(LEN(INDEX(TaxData!$B$7:$D$4006,Cal!$B1225,Cal!E$3))&gt;0,INDEX(TaxData!$B$7:$D$4006,Cal!$B1225,Cal!E$3),"")</f>
        <v/>
      </c>
      <c r="F1225" s="230"/>
      <c r="H1225" s="234"/>
      <c r="I1225" s="234"/>
      <c r="J1225" s="234"/>
      <c r="K1225" s="234"/>
      <c r="O1225" s="228">
        <v>1221</v>
      </c>
      <c r="P1225" s="250" t="str">
        <f>IF(LEN(INDEX(DataInput!$B$6:$G$2005,Cal!$B1225,Cal!P$3))&gt;0,INDEX(DataInput!$B$6:$G$2005,Cal!$B1225,Cal!P$3),"")</f>
        <v/>
      </c>
      <c r="Q1225" s="251" t="str">
        <f>IF(LEN(INDEX(DataInput!$B$6:$G$2005,Cal!$B1225,Cal!Q$3))&gt;0,INDEX(DataInput!$B$6:$G$2005,Cal!$B1225,Cal!Q$3),"")</f>
        <v/>
      </c>
      <c r="R1225" s="252" t="str">
        <f>IF(LEN(INDEX(DataInput!$B$6:$G$2005,Cal!$B1225,Cal!R$3))&gt;0,INDEX(DataInput!$B$6:$G$2005,Cal!$B1225,Cal!R$3),"")</f>
        <v/>
      </c>
      <c r="S1225" s="251" t="str">
        <f>IF(LEN(INDEX(DataInput!$B$6:$G$2005,Cal!$B1225,Cal!S$3))&gt;0,INDEX(DataInput!$B$6:$G$2005,Cal!$B1225,Cal!S$3),"")</f>
        <v/>
      </c>
      <c r="T1225" s="253" t="str">
        <f>IF(LEN(INDEX(DataInput!$B$6:$G$2005,Cal!$B1225,Cal!T$3))&gt;0,INDEX(DataInput!$B$6:$G$2005,Cal!$B1225,Cal!T$3),"")</f>
        <v/>
      </c>
      <c r="U1225" s="254" t="str">
        <f>IF(LEN(INDEX(DataInput!$B$6:$G$2005,Cal!$B1225,Cal!U$3))&gt;0,INDEX(DataInput!$B$6:$G$2005,Cal!$B1225,Cal!U$3),"")</f>
        <v/>
      </c>
      <c r="V1225" s="262">
        <f t="shared" si="174"/>
        <v>0</v>
      </c>
      <c r="W1225" s="262" t="str">
        <f t="shared" si="175"/>
        <v/>
      </c>
      <c r="X1225" s="262" t="str">
        <f t="shared" si="176"/>
        <v/>
      </c>
      <c r="Y1225" s="257" t="str">
        <f t="shared" si="171"/>
        <v/>
      </c>
      <c r="Z1225" s="257" t="str">
        <f t="shared" si="172"/>
        <v/>
      </c>
      <c r="AA1225" s="258" t="str">
        <f t="shared" si="177"/>
        <v>No</v>
      </c>
      <c r="AB1225" s="259" t="str">
        <f>IFERROR(IF(COUNTIF($P$4:P1225,P1225)=1,P1225,""),"")</f>
        <v/>
      </c>
      <c r="AC1225" s="259" t="str">
        <f t="shared" si="178"/>
        <v/>
      </c>
      <c r="AD1225" s="259" t="str">
        <f t="shared" si="179"/>
        <v/>
      </c>
      <c r="AE1225" s="259" t="str">
        <f>IFERROR(IF(AND(Cal!P1225&gt;=Cal!$AG$5,Cal!P1225&lt;=Cal!$AH$5,PrintPayslip!$D$7=Cal!$Q1225),IF(LEN(P1225)&gt;0,P1225,0),""),"")</f>
        <v/>
      </c>
      <c r="AF1225" s="258" t="str">
        <f t="shared" si="173"/>
        <v/>
      </c>
    </row>
    <row r="1226" spans="2:32" x14ac:dyDescent="0.25">
      <c r="B1226" s="228">
        <v>1222</v>
      </c>
      <c r="C1226" s="247" t="str">
        <f>IF(LEN(INDEX(TaxData!$B$7:$D$4006,Cal!$B1226,Cal!C$3))&gt;0,INDEX(TaxData!$B$7:$D$4006,Cal!$B1226,Cal!C$3),"")</f>
        <v/>
      </c>
      <c r="D1226" s="247" t="str">
        <f>IF(LEN(INDEX(TaxData!$B$7:$D$4006,Cal!$B1226,Cal!D$3))&gt;0,INDEX(TaxData!$B$7:$D$4006,Cal!$B1226,Cal!D$3),"")</f>
        <v/>
      </c>
      <c r="E1226" s="247" t="str">
        <f>IF(LEN(INDEX(TaxData!$B$7:$D$4006,Cal!$B1226,Cal!E$3))&gt;0,INDEX(TaxData!$B$7:$D$4006,Cal!$B1226,Cal!E$3),"")</f>
        <v/>
      </c>
      <c r="F1226" s="230"/>
      <c r="H1226" s="234"/>
      <c r="I1226" s="234"/>
      <c r="J1226" s="234"/>
      <c r="K1226" s="234"/>
      <c r="O1226" s="228">
        <v>1222</v>
      </c>
      <c r="P1226" s="250" t="str">
        <f>IF(LEN(INDEX(DataInput!$B$6:$G$2005,Cal!$B1226,Cal!P$3))&gt;0,INDEX(DataInput!$B$6:$G$2005,Cal!$B1226,Cal!P$3),"")</f>
        <v/>
      </c>
      <c r="Q1226" s="251" t="str">
        <f>IF(LEN(INDEX(DataInput!$B$6:$G$2005,Cal!$B1226,Cal!Q$3))&gt;0,INDEX(DataInput!$B$6:$G$2005,Cal!$B1226,Cal!Q$3),"")</f>
        <v/>
      </c>
      <c r="R1226" s="252" t="str">
        <f>IF(LEN(INDEX(DataInput!$B$6:$G$2005,Cal!$B1226,Cal!R$3))&gt;0,INDEX(DataInput!$B$6:$G$2005,Cal!$B1226,Cal!R$3),"")</f>
        <v/>
      </c>
      <c r="S1226" s="251" t="str">
        <f>IF(LEN(INDEX(DataInput!$B$6:$G$2005,Cal!$B1226,Cal!S$3))&gt;0,INDEX(DataInput!$B$6:$G$2005,Cal!$B1226,Cal!S$3),"")</f>
        <v/>
      </c>
      <c r="T1226" s="253" t="str">
        <f>IF(LEN(INDEX(DataInput!$B$6:$G$2005,Cal!$B1226,Cal!T$3))&gt;0,INDEX(DataInput!$B$6:$G$2005,Cal!$B1226,Cal!T$3),"")</f>
        <v/>
      </c>
      <c r="U1226" s="254" t="str">
        <f>IF(LEN(INDEX(DataInput!$B$6:$G$2005,Cal!$B1226,Cal!U$3))&gt;0,INDEX(DataInput!$B$6:$G$2005,Cal!$B1226,Cal!U$3),"")</f>
        <v/>
      </c>
      <c r="V1226" s="262">
        <f t="shared" si="174"/>
        <v>0</v>
      </c>
      <c r="W1226" s="262" t="str">
        <f t="shared" si="175"/>
        <v/>
      </c>
      <c r="X1226" s="262" t="str">
        <f t="shared" si="176"/>
        <v/>
      </c>
      <c r="Y1226" s="257" t="str">
        <f t="shared" si="171"/>
        <v/>
      </c>
      <c r="Z1226" s="257" t="str">
        <f t="shared" si="172"/>
        <v/>
      </c>
      <c r="AA1226" s="258" t="str">
        <f t="shared" si="177"/>
        <v>No</v>
      </c>
      <c r="AB1226" s="259" t="str">
        <f>IFERROR(IF(COUNTIF($P$4:P1226,P1226)=1,P1226,""),"")</f>
        <v/>
      </c>
      <c r="AC1226" s="259" t="str">
        <f t="shared" si="178"/>
        <v/>
      </c>
      <c r="AD1226" s="259" t="str">
        <f t="shared" si="179"/>
        <v/>
      </c>
      <c r="AE1226" s="259" t="str">
        <f>IFERROR(IF(AND(Cal!P1226&gt;=Cal!$AG$5,Cal!P1226&lt;=Cal!$AH$5,PrintPayslip!$D$7=Cal!$Q1226),IF(LEN(P1226)&gt;0,P1226,0),""),"")</f>
        <v/>
      </c>
      <c r="AF1226" s="258" t="str">
        <f t="shared" si="173"/>
        <v/>
      </c>
    </row>
    <row r="1227" spans="2:32" x14ac:dyDescent="0.25">
      <c r="B1227" s="228">
        <v>1223</v>
      </c>
      <c r="C1227" s="247" t="str">
        <f>IF(LEN(INDEX(TaxData!$B$7:$D$4006,Cal!$B1227,Cal!C$3))&gt;0,INDEX(TaxData!$B$7:$D$4006,Cal!$B1227,Cal!C$3),"")</f>
        <v/>
      </c>
      <c r="D1227" s="247" t="str">
        <f>IF(LEN(INDEX(TaxData!$B$7:$D$4006,Cal!$B1227,Cal!D$3))&gt;0,INDEX(TaxData!$B$7:$D$4006,Cal!$B1227,Cal!D$3),"")</f>
        <v/>
      </c>
      <c r="E1227" s="247" t="str">
        <f>IF(LEN(INDEX(TaxData!$B$7:$D$4006,Cal!$B1227,Cal!E$3))&gt;0,INDEX(TaxData!$B$7:$D$4006,Cal!$B1227,Cal!E$3),"")</f>
        <v/>
      </c>
      <c r="F1227" s="230"/>
      <c r="H1227" s="234"/>
      <c r="I1227" s="234"/>
      <c r="J1227" s="234"/>
      <c r="K1227" s="234"/>
      <c r="O1227" s="228">
        <v>1223</v>
      </c>
      <c r="P1227" s="250" t="str">
        <f>IF(LEN(INDEX(DataInput!$B$6:$G$2005,Cal!$B1227,Cal!P$3))&gt;0,INDEX(DataInput!$B$6:$G$2005,Cal!$B1227,Cal!P$3),"")</f>
        <v/>
      </c>
      <c r="Q1227" s="251" t="str">
        <f>IF(LEN(INDEX(DataInput!$B$6:$G$2005,Cal!$B1227,Cal!Q$3))&gt;0,INDEX(DataInput!$B$6:$G$2005,Cal!$B1227,Cal!Q$3),"")</f>
        <v/>
      </c>
      <c r="R1227" s="252" t="str">
        <f>IF(LEN(INDEX(DataInput!$B$6:$G$2005,Cal!$B1227,Cal!R$3))&gt;0,INDEX(DataInput!$B$6:$G$2005,Cal!$B1227,Cal!R$3),"")</f>
        <v/>
      </c>
      <c r="S1227" s="251" t="str">
        <f>IF(LEN(INDEX(DataInput!$B$6:$G$2005,Cal!$B1227,Cal!S$3))&gt;0,INDEX(DataInput!$B$6:$G$2005,Cal!$B1227,Cal!S$3),"")</f>
        <v/>
      </c>
      <c r="T1227" s="253" t="str">
        <f>IF(LEN(INDEX(DataInput!$B$6:$G$2005,Cal!$B1227,Cal!T$3))&gt;0,INDEX(DataInput!$B$6:$G$2005,Cal!$B1227,Cal!T$3),"")</f>
        <v/>
      </c>
      <c r="U1227" s="254" t="str">
        <f>IF(LEN(INDEX(DataInput!$B$6:$G$2005,Cal!$B1227,Cal!U$3))&gt;0,INDEX(DataInput!$B$6:$G$2005,Cal!$B1227,Cal!U$3),"")</f>
        <v/>
      </c>
      <c r="V1227" s="262">
        <f t="shared" si="174"/>
        <v>0</v>
      </c>
      <c r="W1227" s="262" t="str">
        <f t="shared" si="175"/>
        <v/>
      </c>
      <c r="X1227" s="262" t="str">
        <f t="shared" si="176"/>
        <v/>
      </c>
      <c r="Y1227" s="257" t="str">
        <f t="shared" si="171"/>
        <v/>
      </c>
      <c r="Z1227" s="257" t="str">
        <f t="shared" si="172"/>
        <v/>
      </c>
      <c r="AA1227" s="258" t="str">
        <f t="shared" si="177"/>
        <v>No</v>
      </c>
      <c r="AB1227" s="259" t="str">
        <f>IFERROR(IF(COUNTIF($P$4:P1227,P1227)=1,P1227,""),"")</f>
        <v/>
      </c>
      <c r="AC1227" s="259" t="str">
        <f t="shared" si="178"/>
        <v/>
      </c>
      <c r="AD1227" s="259" t="str">
        <f t="shared" si="179"/>
        <v/>
      </c>
      <c r="AE1227" s="259" t="str">
        <f>IFERROR(IF(AND(Cal!P1227&gt;=Cal!$AG$5,Cal!P1227&lt;=Cal!$AH$5,PrintPayslip!$D$7=Cal!$Q1227),IF(LEN(P1227)&gt;0,P1227,0),""),"")</f>
        <v/>
      </c>
      <c r="AF1227" s="258" t="str">
        <f t="shared" si="173"/>
        <v/>
      </c>
    </row>
    <row r="1228" spans="2:32" x14ac:dyDescent="0.25">
      <c r="B1228" s="228">
        <v>1224</v>
      </c>
      <c r="C1228" s="247" t="str">
        <f>IF(LEN(INDEX(TaxData!$B$7:$D$4006,Cal!$B1228,Cal!C$3))&gt;0,INDEX(TaxData!$B$7:$D$4006,Cal!$B1228,Cal!C$3),"")</f>
        <v/>
      </c>
      <c r="D1228" s="247" t="str">
        <f>IF(LEN(INDEX(TaxData!$B$7:$D$4006,Cal!$B1228,Cal!D$3))&gt;0,INDEX(TaxData!$B$7:$D$4006,Cal!$B1228,Cal!D$3),"")</f>
        <v/>
      </c>
      <c r="E1228" s="247" t="str">
        <f>IF(LEN(INDEX(TaxData!$B$7:$D$4006,Cal!$B1228,Cal!E$3))&gt;0,INDEX(TaxData!$B$7:$D$4006,Cal!$B1228,Cal!E$3),"")</f>
        <v/>
      </c>
      <c r="F1228" s="230"/>
      <c r="H1228" s="234"/>
      <c r="I1228" s="234"/>
      <c r="J1228" s="234"/>
      <c r="K1228" s="234"/>
      <c r="O1228" s="228">
        <v>1224</v>
      </c>
      <c r="P1228" s="250" t="str">
        <f>IF(LEN(INDEX(DataInput!$B$6:$G$2005,Cal!$B1228,Cal!P$3))&gt;0,INDEX(DataInput!$B$6:$G$2005,Cal!$B1228,Cal!P$3),"")</f>
        <v/>
      </c>
      <c r="Q1228" s="251" t="str">
        <f>IF(LEN(INDEX(DataInput!$B$6:$G$2005,Cal!$B1228,Cal!Q$3))&gt;0,INDEX(DataInput!$B$6:$G$2005,Cal!$B1228,Cal!Q$3),"")</f>
        <v/>
      </c>
      <c r="R1228" s="252" t="str">
        <f>IF(LEN(INDEX(DataInput!$B$6:$G$2005,Cal!$B1228,Cal!R$3))&gt;0,INDEX(DataInput!$B$6:$G$2005,Cal!$B1228,Cal!R$3),"")</f>
        <v/>
      </c>
      <c r="S1228" s="251" t="str">
        <f>IF(LEN(INDEX(DataInput!$B$6:$G$2005,Cal!$B1228,Cal!S$3))&gt;0,INDEX(DataInput!$B$6:$G$2005,Cal!$B1228,Cal!S$3),"")</f>
        <v/>
      </c>
      <c r="T1228" s="253" t="str">
        <f>IF(LEN(INDEX(DataInput!$B$6:$G$2005,Cal!$B1228,Cal!T$3))&gt;0,INDEX(DataInput!$B$6:$G$2005,Cal!$B1228,Cal!T$3),"")</f>
        <v/>
      </c>
      <c r="U1228" s="254" t="str">
        <f>IF(LEN(INDEX(DataInput!$B$6:$G$2005,Cal!$B1228,Cal!U$3))&gt;0,INDEX(DataInput!$B$6:$G$2005,Cal!$B1228,Cal!U$3),"")</f>
        <v/>
      </c>
      <c r="V1228" s="262">
        <f t="shared" si="174"/>
        <v>0</v>
      </c>
      <c r="W1228" s="262" t="str">
        <f t="shared" si="175"/>
        <v/>
      </c>
      <c r="X1228" s="262" t="str">
        <f t="shared" si="176"/>
        <v/>
      </c>
      <c r="Y1228" s="257" t="str">
        <f t="shared" si="171"/>
        <v/>
      </c>
      <c r="Z1228" s="257" t="str">
        <f t="shared" si="172"/>
        <v/>
      </c>
      <c r="AA1228" s="258" t="str">
        <f t="shared" si="177"/>
        <v>No</v>
      </c>
      <c r="AB1228" s="259" t="str">
        <f>IFERROR(IF(COUNTIF($P$4:P1228,P1228)=1,P1228,""),"")</f>
        <v/>
      </c>
      <c r="AC1228" s="259" t="str">
        <f t="shared" si="178"/>
        <v/>
      </c>
      <c r="AD1228" s="259" t="str">
        <f t="shared" si="179"/>
        <v/>
      </c>
      <c r="AE1228" s="259" t="str">
        <f>IFERROR(IF(AND(Cal!P1228&gt;=Cal!$AG$5,Cal!P1228&lt;=Cal!$AH$5,PrintPayslip!$D$7=Cal!$Q1228),IF(LEN(P1228)&gt;0,P1228,0),""),"")</f>
        <v/>
      </c>
      <c r="AF1228" s="258" t="str">
        <f t="shared" si="173"/>
        <v/>
      </c>
    </row>
    <row r="1229" spans="2:32" x14ac:dyDescent="0.25">
      <c r="B1229" s="228">
        <v>1225</v>
      </c>
      <c r="C1229" s="247" t="str">
        <f>IF(LEN(INDEX(TaxData!$B$7:$D$4006,Cal!$B1229,Cal!C$3))&gt;0,INDEX(TaxData!$B$7:$D$4006,Cal!$B1229,Cal!C$3),"")</f>
        <v/>
      </c>
      <c r="D1229" s="247" t="str">
        <f>IF(LEN(INDEX(TaxData!$B$7:$D$4006,Cal!$B1229,Cal!D$3))&gt;0,INDEX(TaxData!$B$7:$D$4006,Cal!$B1229,Cal!D$3),"")</f>
        <v/>
      </c>
      <c r="E1229" s="247" t="str">
        <f>IF(LEN(INDEX(TaxData!$B$7:$D$4006,Cal!$B1229,Cal!E$3))&gt;0,INDEX(TaxData!$B$7:$D$4006,Cal!$B1229,Cal!E$3),"")</f>
        <v/>
      </c>
      <c r="F1229" s="230"/>
      <c r="H1229" s="234"/>
      <c r="I1229" s="234"/>
      <c r="J1229" s="234"/>
      <c r="K1229" s="234"/>
      <c r="O1229" s="228">
        <v>1225</v>
      </c>
      <c r="P1229" s="250" t="str">
        <f>IF(LEN(INDEX(DataInput!$B$6:$G$2005,Cal!$B1229,Cal!P$3))&gt;0,INDEX(DataInput!$B$6:$G$2005,Cal!$B1229,Cal!P$3),"")</f>
        <v/>
      </c>
      <c r="Q1229" s="251" t="str">
        <f>IF(LEN(INDEX(DataInput!$B$6:$G$2005,Cal!$B1229,Cal!Q$3))&gt;0,INDEX(DataInput!$B$6:$G$2005,Cal!$B1229,Cal!Q$3),"")</f>
        <v/>
      </c>
      <c r="R1229" s="252" t="str">
        <f>IF(LEN(INDEX(DataInput!$B$6:$G$2005,Cal!$B1229,Cal!R$3))&gt;0,INDEX(DataInput!$B$6:$G$2005,Cal!$B1229,Cal!R$3),"")</f>
        <v/>
      </c>
      <c r="S1229" s="251" t="str">
        <f>IF(LEN(INDEX(DataInput!$B$6:$G$2005,Cal!$B1229,Cal!S$3))&gt;0,INDEX(DataInput!$B$6:$G$2005,Cal!$B1229,Cal!S$3),"")</f>
        <v/>
      </c>
      <c r="T1229" s="253" t="str">
        <f>IF(LEN(INDEX(DataInput!$B$6:$G$2005,Cal!$B1229,Cal!T$3))&gt;0,INDEX(DataInput!$B$6:$G$2005,Cal!$B1229,Cal!T$3),"")</f>
        <v/>
      </c>
      <c r="U1229" s="254" t="str">
        <f>IF(LEN(INDEX(DataInput!$B$6:$G$2005,Cal!$B1229,Cal!U$3))&gt;0,INDEX(DataInput!$B$6:$G$2005,Cal!$B1229,Cal!U$3),"")</f>
        <v/>
      </c>
      <c r="V1229" s="262">
        <f t="shared" si="174"/>
        <v>0</v>
      </c>
      <c r="W1229" s="262" t="str">
        <f t="shared" si="175"/>
        <v/>
      </c>
      <c r="X1229" s="262" t="str">
        <f t="shared" si="176"/>
        <v/>
      </c>
      <c r="Y1229" s="257" t="str">
        <f t="shared" si="171"/>
        <v/>
      </c>
      <c r="Z1229" s="257" t="str">
        <f t="shared" si="172"/>
        <v/>
      </c>
      <c r="AA1229" s="258" t="str">
        <f t="shared" si="177"/>
        <v>No</v>
      </c>
      <c r="AB1229" s="259" t="str">
        <f>IFERROR(IF(COUNTIF($P$4:P1229,P1229)=1,P1229,""),"")</f>
        <v/>
      </c>
      <c r="AC1229" s="259" t="str">
        <f t="shared" si="178"/>
        <v/>
      </c>
      <c r="AD1229" s="259" t="str">
        <f t="shared" si="179"/>
        <v/>
      </c>
      <c r="AE1229" s="259" t="str">
        <f>IFERROR(IF(AND(Cal!P1229&gt;=Cal!$AG$5,Cal!P1229&lt;=Cal!$AH$5,PrintPayslip!$D$7=Cal!$Q1229),IF(LEN(P1229)&gt;0,P1229,0),""),"")</f>
        <v/>
      </c>
      <c r="AF1229" s="258" t="str">
        <f t="shared" si="173"/>
        <v/>
      </c>
    </row>
    <row r="1230" spans="2:32" x14ac:dyDescent="0.25">
      <c r="B1230" s="228">
        <v>1226</v>
      </c>
      <c r="C1230" s="247" t="str">
        <f>IF(LEN(INDEX(TaxData!$B$7:$D$4006,Cal!$B1230,Cal!C$3))&gt;0,INDEX(TaxData!$B$7:$D$4006,Cal!$B1230,Cal!C$3),"")</f>
        <v/>
      </c>
      <c r="D1230" s="247" t="str">
        <f>IF(LEN(INDEX(TaxData!$B$7:$D$4006,Cal!$B1230,Cal!D$3))&gt;0,INDEX(TaxData!$B$7:$D$4006,Cal!$B1230,Cal!D$3),"")</f>
        <v/>
      </c>
      <c r="E1230" s="247" t="str">
        <f>IF(LEN(INDEX(TaxData!$B$7:$D$4006,Cal!$B1230,Cal!E$3))&gt;0,INDEX(TaxData!$B$7:$D$4006,Cal!$B1230,Cal!E$3),"")</f>
        <v/>
      </c>
      <c r="F1230" s="230"/>
      <c r="H1230" s="234"/>
      <c r="I1230" s="234"/>
      <c r="J1230" s="234"/>
      <c r="K1230" s="234"/>
      <c r="O1230" s="228">
        <v>1226</v>
      </c>
      <c r="P1230" s="250" t="str">
        <f>IF(LEN(INDEX(DataInput!$B$6:$G$2005,Cal!$B1230,Cal!P$3))&gt;0,INDEX(DataInput!$B$6:$G$2005,Cal!$B1230,Cal!P$3),"")</f>
        <v/>
      </c>
      <c r="Q1230" s="251" t="str">
        <f>IF(LEN(INDEX(DataInput!$B$6:$G$2005,Cal!$B1230,Cal!Q$3))&gt;0,INDEX(DataInput!$B$6:$G$2005,Cal!$B1230,Cal!Q$3),"")</f>
        <v/>
      </c>
      <c r="R1230" s="252" t="str">
        <f>IF(LEN(INDEX(DataInput!$B$6:$G$2005,Cal!$B1230,Cal!R$3))&gt;0,INDEX(DataInput!$B$6:$G$2005,Cal!$B1230,Cal!R$3),"")</f>
        <v/>
      </c>
      <c r="S1230" s="251" t="str">
        <f>IF(LEN(INDEX(DataInput!$B$6:$G$2005,Cal!$B1230,Cal!S$3))&gt;0,INDEX(DataInput!$B$6:$G$2005,Cal!$B1230,Cal!S$3),"")</f>
        <v/>
      </c>
      <c r="T1230" s="253" t="str">
        <f>IF(LEN(INDEX(DataInput!$B$6:$G$2005,Cal!$B1230,Cal!T$3))&gt;0,INDEX(DataInput!$B$6:$G$2005,Cal!$B1230,Cal!T$3),"")</f>
        <v/>
      </c>
      <c r="U1230" s="254" t="str">
        <f>IF(LEN(INDEX(DataInput!$B$6:$G$2005,Cal!$B1230,Cal!U$3))&gt;0,INDEX(DataInput!$B$6:$G$2005,Cal!$B1230,Cal!U$3),"")</f>
        <v/>
      </c>
      <c r="V1230" s="262">
        <f t="shared" si="174"/>
        <v>0</v>
      </c>
      <c r="W1230" s="262" t="str">
        <f t="shared" si="175"/>
        <v/>
      </c>
      <c r="X1230" s="262" t="str">
        <f t="shared" si="176"/>
        <v/>
      </c>
      <c r="Y1230" s="257" t="str">
        <f t="shared" si="171"/>
        <v/>
      </c>
      <c r="Z1230" s="257" t="str">
        <f t="shared" si="172"/>
        <v/>
      </c>
      <c r="AA1230" s="258" t="str">
        <f t="shared" si="177"/>
        <v>No</v>
      </c>
      <c r="AB1230" s="259" t="str">
        <f>IFERROR(IF(COUNTIF($P$4:P1230,P1230)=1,P1230,""),"")</f>
        <v/>
      </c>
      <c r="AC1230" s="259" t="str">
        <f t="shared" si="178"/>
        <v/>
      </c>
      <c r="AD1230" s="259" t="str">
        <f t="shared" si="179"/>
        <v/>
      </c>
      <c r="AE1230" s="259" t="str">
        <f>IFERROR(IF(AND(Cal!P1230&gt;=Cal!$AG$5,Cal!P1230&lt;=Cal!$AH$5,PrintPayslip!$D$7=Cal!$Q1230),IF(LEN(P1230)&gt;0,P1230,0),""),"")</f>
        <v/>
      </c>
      <c r="AF1230" s="258" t="str">
        <f t="shared" si="173"/>
        <v/>
      </c>
    </row>
    <row r="1231" spans="2:32" x14ac:dyDescent="0.25">
      <c r="B1231" s="228">
        <v>1227</v>
      </c>
      <c r="C1231" s="247" t="str">
        <f>IF(LEN(INDEX(TaxData!$B$7:$D$4006,Cal!$B1231,Cal!C$3))&gt;0,INDEX(TaxData!$B$7:$D$4006,Cal!$B1231,Cal!C$3),"")</f>
        <v/>
      </c>
      <c r="D1231" s="247" t="str">
        <f>IF(LEN(INDEX(TaxData!$B$7:$D$4006,Cal!$B1231,Cal!D$3))&gt;0,INDEX(TaxData!$B$7:$D$4006,Cal!$B1231,Cal!D$3),"")</f>
        <v/>
      </c>
      <c r="E1231" s="247" t="str">
        <f>IF(LEN(INDEX(TaxData!$B$7:$D$4006,Cal!$B1231,Cal!E$3))&gt;0,INDEX(TaxData!$B$7:$D$4006,Cal!$B1231,Cal!E$3),"")</f>
        <v/>
      </c>
      <c r="F1231" s="230"/>
      <c r="H1231" s="234"/>
      <c r="I1231" s="234"/>
      <c r="J1231" s="234"/>
      <c r="K1231" s="234"/>
      <c r="O1231" s="228">
        <v>1227</v>
      </c>
      <c r="P1231" s="250" t="str">
        <f>IF(LEN(INDEX(DataInput!$B$6:$G$2005,Cal!$B1231,Cal!P$3))&gt;0,INDEX(DataInput!$B$6:$G$2005,Cal!$B1231,Cal!P$3),"")</f>
        <v/>
      </c>
      <c r="Q1231" s="251" t="str">
        <f>IF(LEN(INDEX(DataInput!$B$6:$G$2005,Cal!$B1231,Cal!Q$3))&gt;0,INDEX(DataInput!$B$6:$G$2005,Cal!$B1231,Cal!Q$3),"")</f>
        <v/>
      </c>
      <c r="R1231" s="252" t="str">
        <f>IF(LEN(INDEX(DataInput!$B$6:$G$2005,Cal!$B1231,Cal!R$3))&gt;0,INDEX(DataInput!$B$6:$G$2005,Cal!$B1231,Cal!R$3),"")</f>
        <v/>
      </c>
      <c r="S1231" s="251" t="str">
        <f>IF(LEN(INDEX(DataInput!$B$6:$G$2005,Cal!$B1231,Cal!S$3))&gt;0,INDEX(DataInput!$B$6:$G$2005,Cal!$B1231,Cal!S$3),"")</f>
        <v/>
      </c>
      <c r="T1231" s="253" t="str">
        <f>IF(LEN(INDEX(DataInput!$B$6:$G$2005,Cal!$B1231,Cal!T$3))&gt;0,INDEX(DataInput!$B$6:$G$2005,Cal!$B1231,Cal!T$3),"")</f>
        <v/>
      </c>
      <c r="U1231" s="254" t="str">
        <f>IF(LEN(INDEX(DataInput!$B$6:$G$2005,Cal!$B1231,Cal!U$3))&gt;0,INDEX(DataInput!$B$6:$G$2005,Cal!$B1231,Cal!U$3),"")</f>
        <v/>
      </c>
      <c r="V1231" s="262">
        <f t="shared" si="174"/>
        <v>0</v>
      </c>
      <c r="W1231" s="262" t="str">
        <f t="shared" si="175"/>
        <v/>
      </c>
      <c r="X1231" s="262" t="str">
        <f t="shared" si="176"/>
        <v/>
      </c>
      <c r="Y1231" s="257" t="str">
        <f t="shared" si="171"/>
        <v/>
      </c>
      <c r="Z1231" s="257" t="str">
        <f t="shared" si="172"/>
        <v/>
      </c>
      <c r="AA1231" s="258" t="str">
        <f t="shared" si="177"/>
        <v>No</v>
      </c>
      <c r="AB1231" s="259" t="str">
        <f>IFERROR(IF(COUNTIF($P$4:P1231,P1231)=1,P1231,""),"")</f>
        <v/>
      </c>
      <c r="AC1231" s="259" t="str">
        <f t="shared" si="178"/>
        <v/>
      </c>
      <c r="AD1231" s="259" t="str">
        <f t="shared" si="179"/>
        <v/>
      </c>
      <c r="AE1231" s="259" t="str">
        <f>IFERROR(IF(AND(Cal!P1231&gt;=Cal!$AG$5,Cal!P1231&lt;=Cal!$AH$5,PrintPayslip!$D$7=Cal!$Q1231),IF(LEN(P1231)&gt;0,P1231,0),""),"")</f>
        <v/>
      </c>
      <c r="AF1231" s="258" t="str">
        <f t="shared" si="173"/>
        <v/>
      </c>
    </row>
    <row r="1232" spans="2:32" x14ac:dyDescent="0.25">
      <c r="B1232" s="228">
        <v>1228</v>
      </c>
      <c r="C1232" s="247" t="str">
        <f>IF(LEN(INDEX(TaxData!$B$7:$D$4006,Cal!$B1232,Cal!C$3))&gt;0,INDEX(TaxData!$B$7:$D$4006,Cal!$B1232,Cal!C$3),"")</f>
        <v/>
      </c>
      <c r="D1232" s="247" t="str">
        <f>IF(LEN(INDEX(TaxData!$B$7:$D$4006,Cal!$B1232,Cal!D$3))&gt;0,INDEX(TaxData!$B$7:$D$4006,Cal!$B1232,Cal!D$3),"")</f>
        <v/>
      </c>
      <c r="E1232" s="247" t="str">
        <f>IF(LEN(INDEX(TaxData!$B$7:$D$4006,Cal!$B1232,Cal!E$3))&gt;0,INDEX(TaxData!$B$7:$D$4006,Cal!$B1232,Cal!E$3),"")</f>
        <v/>
      </c>
      <c r="F1232" s="230"/>
      <c r="H1232" s="234"/>
      <c r="I1232" s="234"/>
      <c r="J1232" s="234"/>
      <c r="K1232" s="234"/>
      <c r="O1232" s="228">
        <v>1228</v>
      </c>
      <c r="P1232" s="250" t="str">
        <f>IF(LEN(INDEX(DataInput!$B$6:$G$2005,Cal!$B1232,Cal!P$3))&gt;0,INDEX(DataInput!$B$6:$G$2005,Cal!$B1232,Cal!P$3),"")</f>
        <v/>
      </c>
      <c r="Q1232" s="251" t="str">
        <f>IF(LEN(INDEX(DataInput!$B$6:$G$2005,Cal!$B1232,Cal!Q$3))&gt;0,INDEX(DataInput!$B$6:$G$2005,Cal!$B1232,Cal!Q$3),"")</f>
        <v/>
      </c>
      <c r="R1232" s="252" t="str">
        <f>IF(LEN(INDEX(DataInput!$B$6:$G$2005,Cal!$B1232,Cal!R$3))&gt;0,INDEX(DataInput!$B$6:$G$2005,Cal!$B1232,Cal!R$3),"")</f>
        <v/>
      </c>
      <c r="S1232" s="251" t="str">
        <f>IF(LEN(INDEX(DataInput!$B$6:$G$2005,Cal!$B1232,Cal!S$3))&gt;0,INDEX(DataInput!$B$6:$G$2005,Cal!$B1232,Cal!S$3),"")</f>
        <v/>
      </c>
      <c r="T1232" s="253" t="str">
        <f>IF(LEN(INDEX(DataInput!$B$6:$G$2005,Cal!$B1232,Cal!T$3))&gt;0,INDEX(DataInput!$B$6:$G$2005,Cal!$B1232,Cal!T$3),"")</f>
        <v/>
      </c>
      <c r="U1232" s="254" t="str">
        <f>IF(LEN(INDEX(DataInput!$B$6:$G$2005,Cal!$B1232,Cal!U$3))&gt;0,INDEX(DataInput!$B$6:$G$2005,Cal!$B1232,Cal!U$3),"")</f>
        <v/>
      </c>
      <c r="V1232" s="262">
        <f t="shared" si="174"/>
        <v>0</v>
      </c>
      <c r="W1232" s="262" t="str">
        <f t="shared" si="175"/>
        <v/>
      </c>
      <c r="X1232" s="262" t="str">
        <f t="shared" si="176"/>
        <v/>
      </c>
      <c r="Y1232" s="257" t="str">
        <f t="shared" si="171"/>
        <v/>
      </c>
      <c r="Z1232" s="257" t="str">
        <f t="shared" si="172"/>
        <v/>
      </c>
      <c r="AA1232" s="258" t="str">
        <f t="shared" si="177"/>
        <v>No</v>
      </c>
      <c r="AB1232" s="259" t="str">
        <f>IFERROR(IF(COUNTIF($P$4:P1232,P1232)=1,P1232,""),"")</f>
        <v/>
      </c>
      <c r="AC1232" s="259" t="str">
        <f t="shared" si="178"/>
        <v/>
      </c>
      <c r="AD1232" s="259" t="str">
        <f t="shared" si="179"/>
        <v/>
      </c>
      <c r="AE1232" s="259" t="str">
        <f>IFERROR(IF(AND(Cal!P1232&gt;=Cal!$AG$5,Cal!P1232&lt;=Cal!$AH$5,PrintPayslip!$D$7=Cal!$Q1232),IF(LEN(P1232)&gt;0,P1232,0),""),"")</f>
        <v/>
      </c>
      <c r="AF1232" s="258" t="str">
        <f t="shared" si="173"/>
        <v/>
      </c>
    </row>
    <row r="1233" spans="2:32" x14ac:dyDescent="0.25">
      <c r="B1233" s="228">
        <v>1229</v>
      </c>
      <c r="C1233" s="247" t="str">
        <f>IF(LEN(INDEX(TaxData!$B$7:$D$4006,Cal!$B1233,Cal!C$3))&gt;0,INDEX(TaxData!$B$7:$D$4006,Cal!$B1233,Cal!C$3),"")</f>
        <v/>
      </c>
      <c r="D1233" s="247" t="str">
        <f>IF(LEN(INDEX(TaxData!$B$7:$D$4006,Cal!$B1233,Cal!D$3))&gt;0,INDEX(TaxData!$B$7:$D$4006,Cal!$B1233,Cal!D$3),"")</f>
        <v/>
      </c>
      <c r="E1233" s="247" t="str">
        <f>IF(LEN(INDEX(TaxData!$B$7:$D$4006,Cal!$B1233,Cal!E$3))&gt;0,INDEX(TaxData!$B$7:$D$4006,Cal!$B1233,Cal!E$3),"")</f>
        <v/>
      </c>
      <c r="F1233" s="230"/>
      <c r="H1233" s="234"/>
      <c r="I1233" s="234"/>
      <c r="J1233" s="234"/>
      <c r="K1233" s="234"/>
      <c r="O1233" s="228">
        <v>1229</v>
      </c>
      <c r="P1233" s="250" t="str">
        <f>IF(LEN(INDEX(DataInput!$B$6:$G$2005,Cal!$B1233,Cal!P$3))&gt;0,INDEX(DataInput!$B$6:$G$2005,Cal!$B1233,Cal!P$3),"")</f>
        <v/>
      </c>
      <c r="Q1233" s="251" t="str">
        <f>IF(LEN(INDEX(DataInput!$B$6:$G$2005,Cal!$B1233,Cal!Q$3))&gt;0,INDEX(DataInput!$B$6:$G$2005,Cal!$B1233,Cal!Q$3),"")</f>
        <v/>
      </c>
      <c r="R1233" s="252" t="str">
        <f>IF(LEN(INDEX(DataInput!$B$6:$G$2005,Cal!$B1233,Cal!R$3))&gt;0,INDEX(DataInput!$B$6:$G$2005,Cal!$B1233,Cal!R$3),"")</f>
        <v/>
      </c>
      <c r="S1233" s="251" t="str">
        <f>IF(LEN(INDEX(DataInput!$B$6:$G$2005,Cal!$B1233,Cal!S$3))&gt;0,INDEX(DataInput!$B$6:$G$2005,Cal!$B1233,Cal!S$3),"")</f>
        <v/>
      </c>
      <c r="T1233" s="253" t="str">
        <f>IF(LEN(INDEX(DataInput!$B$6:$G$2005,Cal!$B1233,Cal!T$3))&gt;0,INDEX(DataInput!$B$6:$G$2005,Cal!$B1233,Cal!T$3),"")</f>
        <v/>
      </c>
      <c r="U1233" s="254" t="str">
        <f>IF(LEN(INDEX(DataInput!$B$6:$G$2005,Cal!$B1233,Cal!U$3))&gt;0,INDEX(DataInput!$B$6:$G$2005,Cal!$B1233,Cal!U$3),"")</f>
        <v/>
      </c>
      <c r="V1233" s="262">
        <f t="shared" si="174"/>
        <v>0</v>
      </c>
      <c r="W1233" s="262" t="str">
        <f t="shared" si="175"/>
        <v/>
      </c>
      <c r="X1233" s="262" t="str">
        <f t="shared" si="176"/>
        <v/>
      </c>
      <c r="Y1233" s="257" t="str">
        <f t="shared" si="171"/>
        <v/>
      </c>
      <c r="Z1233" s="257" t="str">
        <f t="shared" si="172"/>
        <v/>
      </c>
      <c r="AA1233" s="258" t="str">
        <f t="shared" si="177"/>
        <v>No</v>
      </c>
      <c r="AB1233" s="259" t="str">
        <f>IFERROR(IF(COUNTIF($P$4:P1233,P1233)=1,P1233,""),"")</f>
        <v/>
      </c>
      <c r="AC1233" s="259" t="str">
        <f t="shared" si="178"/>
        <v/>
      </c>
      <c r="AD1233" s="259" t="str">
        <f t="shared" si="179"/>
        <v/>
      </c>
      <c r="AE1233" s="259" t="str">
        <f>IFERROR(IF(AND(Cal!P1233&gt;=Cal!$AG$5,Cal!P1233&lt;=Cal!$AH$5,PrintPayslip!$D$7=Cal!$Q1233),IF(LEN(P1233)&gt;0,P1233,0),""),"")</f>
        <v/>
      </c>
      <c r="AF1233" s="258" t="str">
        <f t="shared" si="173"/>
        <v/>
      </c>
    </row>
    <row r="1234" spans="2:32" x14ac:dyDescent="0.25">
      <c r="B1234" s="228">
        <v>1230</v>
      </c>
      <c r="C1234" s="247" t="str">
        <f>IF(LEN(INDEX(TaxData!$B$7:$D$4006,Cal!$B1234,Cal!C$3))&gt;0,INDEX(TaxData!$B$7:$D$4006,Cal!$B1234,Cal!C$3),"")</f>
        <v/>
      </c>
      <c r="D1234" s="247" t="str">
        <f>IF(LEN(INDEX(TaxData!$B$7:$D$4006,Cal!$B1234,Cal!D$3))&gt;0,INDEX(TaxData!$B$7:$D$4006,Cal!$B1234,Cal!D$3),"")</f>
        <v/>
      </c>
      <c r="E1234" s="247" t="str">
        <f>IF(LEN(INDEX(TaxData!$B$7:$D$4006,Cal!$B1234,Cal!E$3))&gt;0,INDEX(TaxData!$B$7:$D$4006,Cal!$B1234,Cal!E$3),"")</f>
        <v/>
      </c>
      <c r="F1234" s="230"/>
      <c r="H1234" s="234"/>
      <c r="I1234" s="234"/>
      <c r="J1234" s="234"/>
      <c r="K1234" s="234"/>
      <c r="O1234" s="228">
        <v>1230</v>
      </c>
      <c r="P1234" s="250" t="str">
        <f>IF(LEN(INDEX(DataInput!$B$6:$G$2005,Cal!$B1234,Cal!P$3))&gt;0,INDEX(DataInput!$B$6:$G$2005,Cal!$B1234,Cal!P$3),"")</f>
        <v/>
      </c>
      <c r="Q1234" s="251" t="str">
        <f>IF(LEN(INDEX(DataInput!$B$6:$G$2005,Cal!$B1234,Cal!Q$3))&gt;0,INDEX(DataInput!$B$6:$G$2005,Cal!$B1234,Cal!Q$3),"")</f>
        <v/>
      </c>
      <c r="R1234" s="252" t="str">
        <f>IF(LEN(INDEX(DataInput!$B$6:$G$2005,Cal!$B1234,Cal!R$3))&gt;0,INDEX(DataInput!$B$6:$G$2005,Cal!$B1234,Cal!R$3),"")</f>
        <v/>
      </c>
      <c r="S1234" s="251" t="str">
        <f>IF(LEN(INDEX(DataInput!$B$6:$G$2005,Cal!$B1234,Cal!S$3))&gt;0,INDEX(DataInput!$B$6:$G$2005,Cal!$B1234,Cal!S$3),"")</f>
        <v/>
      </c>
      <c r="T1234" s="253" t="str">
        <f>IF(LEN(INDEX(DataInput!$B$6:$G$2005,Cal!$B1234,Cal!T$3))&gt;0,INDEX(DataInput!$B$6:$G$2005,Cal!$B1234,Cal!T$3),"")</f>
        <v/>
      </c>
      <c r="U1234" s="254" t="str">
        <f>IF(LEN(INDEX(DataInput!$B$6:$G$2005,Cal!$B1234,Cal!U$3))&gt;0,INDEX(DataInput!$B$6:$G$2005,Cal!$B1234,Cal!U$3),"")</f>
        <v/>
      </c>
      <c r="V1234" s="262">
        <f t="shared" si="174"/>
        <v>0</v>
      </c>
      <c r="W1234" s="262" t="str">
        <f t="shared" si="175"/>
        <v/>
      </c>
      <c r="X1234" s="262" t="str">
        <f t="shared" si="176"/>
        <v/>
      </c>
      <c r="Y1234" s="257" t="str">
        <f t="shared" si="171"/>
        <v/>
      </c>
      <c r="Z1234" s="257" t="str">
        <f t="shared" si="172"/>
        <v/>
      </c>
      <c r="AA1234" s="258" t="str">
        <f t="shared" si="177"/>
        <v>No</v>
      </c>
      <c r="AB1234" s="259" t="str">
        <f>IFERROR(IF(COUNTIF($P$4:P1234,P1234)=1,P1234,""),"")</f>
        <v/>
      </c>
      <c r="AC1234" s="259" t="str">
        <f t="shared" si="178"/>
        <v/>
      </c>
      <c r="AD1234" s="259" t="str">
        <f t="shared" si="179"/>
        <v/>
      </c>
      <c r="AE1234" s="259" t="str">
        <f>IFERROR(IF(AND(Cal!P1234&gt;=Cal!$AG$5,Cal!P1234&lt;=Cal!$AH$5,PrintPayslip!$D$7=Cal!$Q1234),IF(LEN(P1234)&gt;0,P1234,0),""),"")</f>
        <v/>
      </c>
      <c r="AF1234" s="258" t="str">
        <f t="shared" si="173"/>
        <v/>
      </c>
    </row>
    <row r="1235" spans="2:32" x14ac:dyDescent="0.25">
      <c r="B1235" s="228">
        <v>1231</v>
      </c>
      <c r="C1235" s="247" t="str">
        <f>IF(LEN(INDEX(TaxData!$B$7:$D$4006,Cal!$B1235,Cal!C$3))&gt;0,INDEX(TaxData!$B$7:$D$4006,Cal!$B1235,Cal!C$3),"")</f>
        <v/>
      </c>
      <c r="D1235" s="247" t="str">
        <f>IF(LEN(INDEX(TaxData!$B$7:$D$4006,Cal!$B1235,Cal!D$3))&gt;0,INDEX(TaxData!$B$7:$D$4006,Cal!$B1235,Cal!D$3),"")</f>
        <v/>
      </c>
      <c r="E1235" s="247" t="str">
        <f>IF(LEN(INDEX(TaxData!$B$7:$D$4006,Cal!$B1235,Cal!E$3))&gt;0,INDEX(TaxData!$B$7:$D$4006,Cal!$B1235,Cal!E$3),"")</f>
        <v/>
      </c>
      <c r="F1235" s="230"/>
      <c r="H1235" s="234"/>
      <c r="I1235" s="234"/>
      <c r="J1235" s="234"/>
      <c r="K1235" s="234"/>
      <c r="O1235" s="228">
        <v>1231</v>
      </c>
      <c r="P1235" s="250" t="str">
        <f>IF(LEN(INDEX(DataInput!$B$6:$G$2005,Cal!$B1235,Cal!P$3))&gt;0,INDEX(DataInput!$B$6:$G$2005,Cal!$B1235,Cal!P$3),"")</f>
        <v/>
      </c>
      <c r="Q1235" s="251" t="str">
        <f>IF(LEN(INDEX(DataInput!$B$6:$G$2005,Cal!$B1235,Cal!Q$3))&gt;0,INDEX(DataInput!$B$6:$G$2005,Cal!$B1235,Cal!Q$3),"")</f>
        <v/>
      </c>
      <c r="R1235" s="252" t="str">
        <f>IF(LEN(INDEX(DataInput!$B$6:$G$2005,Cal!$B1235,Cal!R$3))&gt;0,INDEX(DataInput!$B$6:$G$2005,Cal!$B1235,Cal!R$3),"")</f>
        <v/>
      </c>
      <c r="S1235" s="251" t="str">
        <f>IF(LEN(INDEX(DataInput!$B$6:$G$2005,Cal!$B1235,Cal!S$3))&gt;0,INDEX(DataInput!$B$6:$G$2005,Cal!$B1235,Cal!S$3),"")</f>
        <v/>
      </c>
      <c r="T1235" s="253" t="str">
        <f>IF(LEN(INDEX(DataInput!$B$6:$G$2005,Cal!$B1235,Cal!T$3))&gt;0,INDEX(DataInput!$B$6:$G$2005,Cal!$B1235,Cal!T$3),"")</f>
        <v/>
      </c>
      <c r="U1235" s="254" t="str">
        <f>IF(LEN(INDEX(DataInput!$B$6:$G$2005,Cal!$B1235,Cal!U$3))&gt;0,INDEX(DataInput!$B$6:$G$2005,Cal!$B1235,Cal!U$3),"")</f>
        <v/>
      </c>
      <c r="V1235" s="262">
        <f t="shared" si="174"/>
        <v>0</v>
      </c>
      <c r="W1235" s="262" t="str">
        <f t="shared" si="175"/>
        <v/>
      </c>
      <c r="X1235" s="262" t="str">
        <f t="shared" si="176"/>
        <v/>
      </c>
      <c r="Y1235" s="257" t="str">
        <f t="shared" si="171"/>
        <v/>
      </c>
      <c r="Z1235" s="257" t="str">
        <f t="shared" si="172"/>
        <v/>
      </c>
      <c r="AA1235" s="258" t="str">
        <f t="shared" si="177"/>
        <v>No</v>
      </c>
      <c r="AB1235" s="259" t="str">
        <f>IFERROR(IF(COUNTIF($P$4:P1235,P1235)=1,P1235,""),"")</f>
        <v/>
      </c>
      <c r="AC1235" s="259" t="str">
        <f t="shared" si="178"/>
        <v/>
      </c>
      <c r="AD1235" s="259" t="str">
        <f t="shared" si="179"/>
        <v/>
      </c>
      <c r="AE1235" s="259" t="str">
        <f>IFERROR(IF(AND(Cal!P1235&gt;=Cal!$AG$5,Cal!P1235&lt;=Cal!$AH$5,PrintPayslip!$D$7=Cal!$Q1235),IF(LEN(P1235)&gt;0,P1235,0),""),"")</f>
        <v/>
      </c>
      <c r="AF1235" s="258" t="str">
        <f t="shared" si="173"/>
        <v/>
      </c>
    </row>
    <row r="1236" spans="2:32" x14ac:dyDescent="0.25">
      <c r="B1236" s="228">
        <v>1232</v>
      </c>
      <c r="C1236" s="247" t="str">
        <f>IF(LEN(INDEX(TaxData!$B$7:$D$4006,Cal!$B1236,Cal!C$3))&gt;0,INDEX(TaxData!$B$7:$D$4006,Cal!$B1236,Cal!C$3),"")</f>
        <v/>
      </c>
      <c r="D1236" s="247" t="str">
        <f>IF(LEN(INDEX(TaxData!$B$7:$D$4006,Cal!$B1236,Cal!D$3))&gt;0,INDEX(TaxData!$B$7:$D$4006,Cal!$B1236,Cal!D$3),"")</f>
        <v/>
      </c>
      <c r="E1236" s="247" t="str">
        <f>IF(LEN(INDEX(TaxData!$B$7:$D$4006,Cal!$B1236,Cal!E$3))&gt;0,INDEX(TaxData!$B$7:$D$4006,Cal!$B1236,Cal!E$3),"")</f>
        <v/>
      </c>
      <c r="F1236" s="230"/>
      <c r="H1236" s="234"/>
      <c r="I1236" s="234"/>
      <c r="J1236" s="234"/>
      <c r="K1236" s="234"/>
      <c r="O1236" s="228">
        <v>1232</v>
      </c>
      <c r="P1236" s="250" t="str">
        <f>IF(LEN(INDEX(DataInput!$B$6:$G$2005,Cal!$B1236,Cal!P$3))&gt;0,INDEX(DataInput!$B$6:$G$2005,Cal!$B1236,Cal!P$3),"")</f>
        <v/>
      </c>
      <c r="Q1236" s="251" t="str">
        <f>IF(LEN(INDEX(DataInput!$B$6:$G$2005,Cal!$B1236,Cal!Q$3))&gt;0,INDEX(DataInput!$B$6:$G$2005,Cal!$B1236,Cal!Q$3),"")</f>
        <v/>
      </c>
      <c r="R1236" s="252" t="str">
        <f>IF(LEN(INDEX(DataInput!$B$6:$G$2005,Cal!$B1236,Cal!R$3))&gt;0,INDEX(DataInput!$B$6:$G$2005,Cal!$B1236,Cal!R$3),"")</f>
        <v/>
      </c>
      <c r="S1236" s="251" t="str">
        <f>IF(LEN(INDEX(DataInput!$B$6:$G$2005,Cal!$B1236,Cal!S$3))&gt;0,INDEX(DataInput!$B$6:$G$2005,Cal!$B1236,Cal!S$3),"")</f>
        <v/>
      </c>
      <c r="T1236" s="253" t="str">
        <f>IF(LEN(INDEX(DataInput!$B$6:$G$2005,Cal!$B1236,Cal!T$3))&gt;0,INDEX(DataInput!$B$6:$G$2005,Cal!$B1236,Cal!T$3),"")</f>
        <v/>
      </c>
      <c r="U1236" s="254" t="str">
        <f>IF(LEN(INDEX(DataInput!$B$6:$G$2005,Cal!$B1236,Cal!U$3))&gt;0,INDEX(DataInput!$B$6:$G$2005,Cal!$B1236,Cal!U$3),"")</f>
        <v/>
      </c>
      <c r="V1236" s="262">
        <f t="shared" si="174"/>
        <v>0</v>
      </c>
      <c r="W1236" s="262" t="str">
        <f t="shared" si="175"/>
        <v/>
      </c>
      <c r="X1236" s="262" t="str">
        <f t="shared" si="176"/>
        <v/>
      </c>
      <c r="Y1236" s="257" t="str">
        <f t="shared" si="171"/>
        <v/>
      </c>
      <c r="Z1236" s="257" t="str">
        <f t="shared" si="172"/>
        <v/>
      </c>
      <c r="AA1236" s="258" t="str">
        <f t="shared" si="177"/>
        <v>No</v>
      </c>
      <c r="AB1236" s="259" t="str">
        <f>IFERROR(IF(COUNTIF($P$4:P1236,P1236)=1,P1236,""),"")</f>
        <v/>
      </c>
      <c r="AC1236" s="259" t="str">
        <f t="shared" si="178"/>
        <v/>
      </c>
      <c r="AD1236" s="259" t="str">
        <f t="shared" si="179"/>
        <v/>
      </c>
      <c r="AE1236" s="259" t="str">
        <f>IFERROR(IF(AND(Cal!P1236&gt;=Cal!$AG$5,Cal!P1236&lt;=Cal!$AH$5,PrintPayslip!$D$7=Cal!$Q1236),IF(LEN(P1236)&gt;0,P1236,0),""),"")</f>
        <v/>
      </c>
      <c r="AF1236" s="258" t="str">
        <f t="shared" si="173"/>
        <v/>
      </c>
    </row>
    <row r="1237" spans="2:32" x14ac:dyDescent="0.25">
      <c r="B1237" s="228">
        <v>1233</v>
      </c>
      <c r="C1237" s="247" t="str">
        <f>IF(LEN(INDEX(TaxData!$B$7:$D$4006,Cal!$B1237,Cal!C$3))&gt;0,INDEX(TaxData!$B$7:$D$4006,Cal!$B1237,Cal!C$3),"")</f>
        <v/>
      </c>
      <c r="D1237" s="247" t="str">
        <f>IF(LEN(INDEX(TaxData!$B$7:$D$4006,Cal!$B1237,Cal!D$3))&gt;0,INDEX(TaxData!$B$7:$D$4006,Cal!$B1237,Cal!D$3),"")</f>
        <v/>
      </c>
      <c r="E1237" s="247" t="str">
        <f>IF(LEN(INDEX(TaxData!$B$7:$D$4006,Cal!$B1237,Cal!E$3))&gt;0,INDEX(TaxData!$B$7:$D$4006,Cal!$B1237,Cal!E$3),"")</f>
        <v/>
      </c>
      <c r="F1237" s="230"/>
      <c r="H1237" s="234"/>
      <c r="I1237" s="234"/>
      <c r="J1237" s="234"/>
      <c r="K1237" s="234"/>
      <c r="O1237" s="228">
        <v>1233</v>
      </c>
      <c r="P1237" s="250" t="str">
        <f>IF(LEN(INDEX(DataInput!$B$6:$G$2005,Cal!$B1237,Cal!P$3))&gt;0,INDEX(DataInput!$B$6:$G$2005,Cal!$B1237,Cal!P$3),"")</f>
        <v/>
      </c>
      <c r="Q1237" s="251" t="str">
        <f>IF(LEN(INDEX(DataInput!$B$6:$G$2005,Cal!$B1237,Cal!Q$3))&gt;0,INDEX(DataInput!$B$6:$G$2005,Cal!$B1237,Cal!Q$3),"")</f>
        <v/>
      </c>
      <c r="R1237" s="252" t="str">
        <f>IF(LEN(INDEX(DataInput!$B$6:$G$2005,Cal!$B1237,Cal!R$3))&gt;0,INDEX(DataInput!$B$6:$G$2005,Cal!$B1237,Cal!R$3),"")</f>
        <v/>
      </c>
      <c r="S1237" s="251" t="str">
        <f>IF(LEN(INDEX(DataInput!$B$6:$G$2005,Cal!$B1237,Cal!S$3))&gt;0,INDEX(DataInput!$B$6:$G$2005,Cal!$B1237,Cal!S$3),"")</f>
        <v/>
      </c>
      <c r="T1237" s="253" t="str">
        <f>IF(LEN(INDEX(DataInput!$B$6:$G$2005,Cal!$B1237,Cal!T$3))&gt;0,INDEX(DataInput!$B$6:$G$2005,Cal!$B1237,Cal!T$3),"")</f>
        <v/>
      </c>
      <c r="U1237" s="254" t="str">
        <f>IF(LEN(INDEX(DataInput!$B$6:$G$2005,Cal!$B1237,Cal!U$3))&gt;0,INDEX(DataInput!$B$6:$G$2005,Cal!$B1237,Cal!U$3),"")</f>
        <v/>
      </c>
      <c r="V1237" s="262">
        <f t="shared" si="174"/>
        <v>0</v>
      </c>
      <c r="W1237" s="262" t="str">
        <f t="shared" si="175"/>
        <v/>
      </c>
      <c r="X1237" s="262" t="str">
        <f t="shared" si="176"/>
        <v/>
      </c>
      <c r="Y1237" s="257" t="str">
        <f t="shared" si="171"/>
        <v/>
      </c>
      <c r="Z1237" s="257" t="str">
        <f t="shared" si="172"/>
        <v/>
      </c>
      <c r="AA1237" s="258" t="str">
        <f t="shared" si="177"/>
        <v>No</v>
      </c>
      <c r="AB1237" s="259" t="str">
        <f>IFERROR(IF(COUNTIF($P$4:P1237,P1237)=1,P1237,""),"")</f>
        <v/>
      </c>
      <c r="AC1237" s="259" t="str">
        <f t="shared" si="178"/>
        <v/>
      </c>
      <c r="AD1237" s="259" t="str">
        <f t="shared" si="179"/>
        <v/>
      </c>
      <c r="AE1237" s="259" t="str">
        <f>IFERROR(IF(AND(Cal!P1237&gt;=Cal!$AG$5,Cal!P1237&lt;=Cal!$AH$5,PrintPayslip!$D$7=Cal!$Q1237),IF(LEN(P1237)&gt;0,P1237,0),""),"")</f>
        <v/>
      </c>
      <c r="AF1237" s="258" t="str">
        <f t="shared" si="173"/>
        <v/>
      </c>
    </row>
    <row r="1238" spans="2:32" x14ac:dyDescent="0.25">
      <c r="B1238" s="228">
        <v>1234</v>
      </c>
      <c r="C1238" s="247" t="str">
        <f>IF(LEN(INDEX(TaxData!$B$7:$D$4006,Cal!$B1238,Cal!C$3))&gt;0,INDEX(TaxData!$B$7:$D$4006,Cal!$B1238,Cal!C$3),"")</f>
        <v/>
      </c>
      <c r="D1238" s="247" t="str">
        <f>IF(LEN(INDEX(TaxData!$B$7:$D$4006,Cal!$B1238,Cal!D$3))&gt;0,INDEX(TaxData!$B$7:$D$4006,Cal!$B1238,Cal!D$3),"")</f>
        <v/>
      </c>
      <c r="E1238" s="247" t="str">
        <f>IF(LEN(INDEX(TaxData!$B$7:$D$4006,Cal!$B1238,Cal!E$3))&gt;0,INDEX(TaxData!$B$7:$D$4006,Cal!$B1238,Cal!E$3),"")</f>
        <v/>
      </c>
      <c r="F1238" s="230"/>
      <c r="H1238" s="234"/>
      <c r="I1238" s="234"/>
      <c r="J1238" s="234"/>
      <c r="K1238" s="234"/>
      <c r="O1238" s="228">
        <v>1234</v>
      </c>
      <c r="P1238" s="250" t="str">
        <f>IF(LEN(INDEX(DataInput!$B$6:$G$2005,Cal!$B1238,Cal!P$3))&gt;0,INDEX(DataInput!$B$6:$G$2005,Cal!$B1238,Cal!P$3),"")</f>
        <v/>
      </c>
      <c r="Q1238" s="251" t="str">
        <f>IF(LEN(INDEX(DataInput!$B$6:$G$2005,Cal!$B1238,Cal!Q$3))&gt;0,INDEX(DataInput!$B$6:$G$2005,Cal!$B1238,Cal!Q$3),"")</f>
        <v/>
      </c>
      <c r="R1238" s="252" t="str">
        <f>IF(LEN(INDEX(DataInput!$B$6:$G$2005,Cal!$B1238,Cal!R$3))&gt;0,INDEX(DataInput!$B$6:$G$2005,Cal!$B1238,Cal!R$3),"")</f>
        <v/>
      </c>
      <c r="S1238" s="251" t="str">
        <f>IF(LEN(INDEX(DataInput!$B$6:$G$2005,Cal!$B1238,Cal!S$3))&gt;0,INDEX(DataInput!$B$6:$G$2005,Cal!$B1238,Cal!S$3),"")</f>
        <v/>
      </c>
      <c r="T1238" s="253" t="str">
        <f>IF(LEN(INDEX(DataInput!$B$6:$G$2005,Cal!$B1238,Cal!T$3))&gt;0,INDEX(DataInput!$B$6:$G$2005,Cal!$B1238,Cal!T$3),"")</f>
        <v/>
      </c>
      <c r="U1238" s="254" t="str">
        <f>IF(LEN(INDEX(DataInput!$B$6:$G$2005,Cal!$B1238,Cal!U$3))&gt;0,INDEX(DataInput!$B$6:$G$2005,Cal!$B1238,Cal!U$3),"")</f>
        <v/>
      </c>
      <c r="V1238" s="262">
        <f t="shared" si="174"/>
        <v>0</v>
      </c>
      <c r="W1238" s="262" t="str">
        <f t="shared" si="175"/>
        <v/>
      </c>
      <c r="X1238" s="262" t="str">
        <f t="shared" si="176"/>
        <v/>
      </c>
      <c r="Y1238" s="257" t="str">
        <f t="shared" si="171"/>
        <v/>
      </c>
      <c r="Z1238" s="257" t="str">
        <f t="shared" si="172"/>
        <v/>
      </c>
      <c r="AA1238" s="258" t="str">
        <f t="shared" si="177"/>
        <v>No</v>
      </c>
      <c r="AB1238" s="259" t="str">
        <f>IFERROR(IF(COUNTIF($P$4:P1238,P1238)=1,P1238,""),"")</f>
        <v/>
      </c>
      <c r="AC1238" s="259" t="str">
        <f t="shared" si="178"/>
        <v/>
      </c>
      <c r="AD1238" s="259" t="str">
        <f t="shared" si="179"/>
        <v/>
      </c>
      <c r="AE1238" s="259" t="str">
        <f>IFERROR(IF(AND(Cal!P1238&gt;=Cal!$AG$5,Cal!P1238&lt;=Cal!$AH$5,PrintPayslip!$D$7=Cal!$Q1238),IF(LEN(P1238)&gt;0,P1238,0),""),"")</f>
        <v/>
      </c>
      <c r="AF1238" s="258" t="str">
        <f t="shared" si="173"/>
        <v/>
      </c>
    </row>
    <row r="1239" spans="2:32" x14ac:dyDescent="0.25">
      <c r="B1239" s="228">
        <v>1235</v>
      </c>
      <c r="C1239" s="247" t="str">
        <f>IF(LEN(INDEX(TaxData!$B$7:$D$4006,Cal!$B1239,Cal!C$3))&gt;0,INDEX(TaxData!$B$7:$D$4006,Cal!$B1239,Cal!C$3),"")</f>
        <v/>
      </c>
      <c r="D1239" s="247" t="str">
        <f>IF(LEN(INDEX(TaxData!$B$7:$D$4006,Cal!$B1239,Cal!D$3))&gt;0,INDEX(TaxData!$B$7:$D$4006,Cal!$B1239,Cal!D$3),"")</f>
        <v/>
      </c>
      <c r="E1239" s="247" t="str">
        <f>IF(LEN(INDEX(TaxData!$B$7:$D$4006,Cal!$B1239,Cal!E$3))&gt;0,INDEX(TaxData!$B$7:$D$4006,Cal!$B1239,Cal!E$3),"")</f>
        <v/>
      </c>
      <c r="F1239" s="230"/>
      <c r="H1239" s="234"/>
      <c r="I1239" s="234"/>
      <c r="J1239" s="234"/>
      <c r="K1239" s="234"/>
      <c r="O1239" s="228">
        <v>1235</v>
      </c>
      <c r="P1239" s="250" t="str">
        <f>IF(LEN(INDEX(DataInput!$B$6:$G$2005,Cal!$B1239,Cal!P$3))&gt;0,INDEX(DataInput!$B$6:$G$2005,Cal!$B1239,Cal!P$3),"")</f>
        <v/>
      </c>
      <c r="Q1239" s="251" t="str">
        <f>IF(LEN(INDEX(DataInput!$B$6:$G$2005,Cal!$B1239,Cal!Q$3))&gt;0,INDEX(DataInput!$B$6:$G$2005,Cal!$B1239,Cal!Q$3),"")</f>
        <v/>
      </c>
      <c r="R1239" s="252" t="str">
        <f>IF(LEN(INDEX(DataInput!$B$6:$G$2005,Cal!$B1239,Cal!R$3))&gt;0,INDEX(DataInput!$B$6:$G$2005,Cal!$B1239,Cal!R$3),"")</f>
        <v/>
      </c>
      <c r="S1239" s="251" t="str">
        <f>IF(LEN(INDEX(DataInput!$B$6:$G$2005,Cal!$B1239,Cal!S$3))&gt;0,INDEX(DataInput!$B$6:$G$2005,Cal!$B1239,Cal!S$3),"")</f>
        <v/>
      </c>
      <c r="T1239" s="253" t="str">
        <f>IF(LEN(INDEX(DataInput!$B$6:$G$2005,Cal!$B1239,Cal!T$3))&gt;0,INDEX(DataInput!$B$6:$G$2005,Cal!$B1239,Cal!T$3),"")</f>
        <v/>
      </c>
      <c r="U1239" s="254" t="str">
        <f>IF(LEN(INDEX(DataInput!$B$6:$G$2005,Cal!$B1239,Cal!U$3))&gt;0,INDEX(DataInput!$B$6:$G$2005,Cal!$B1239,Cal!U$3),"")</f>
        <v/>
      </c>
      <c r="V1239" s="262">
        <f t="shared" si="174"/>
        <v>0</v>
      </c>
      <c r="W1239" s="262" t="str">
        <f t="shared" si="175"/>
        <v/>
      </c>
      <c r="X1239" s="262" t="str">
        <f t="shared" si="176"/>
        <v/>
      </c>
      <c r="Y1239" s="257" t="str">
        <f t="shared" si="171"/>
        <v/>
      </c>
      <c r="Z1239" s="257" t="str">
        <f t="shared" si="172"/>
        <v/>
      </c>
      <c r="AA1239" s="258" t="str">
        <f t="shared" si="177"/>
        <v>No</v>
      </c>
      <c r="AB1239" s="259" t="str">
        <f>IFERROR(IF(COUNTIF($P$4:P1239,P1239)=1,P1239,""),"")</f>
        <v/>
      </c>
      <c r="AC1239" s="259" t="str">
        <f t="shared" si="178"/>
        <v/>
      </c>
      <c r="AD1239" s="259" t="str">
        <f t="shared" si="179"/>
        <v/>
      </c>
      <c r="AE1239" s="259" t="str">
        <f>IFERROR(IF(AND(Cal!P1239&gt;=Cal!$AG$5,Cal!P1239&lt;=Cal!$AH$5,PrintPayslip!$D$7=Cal!$Q1239),IF(LEN(P1239)&gt;0,P1239,0),""),"")</f>
        <v/>
      </c>
      <c r="AF1239" s="258" t="str">
        <f t="shared" si="173"/>
        <v/>
      </c>
    </row>
    <row r="1240" spans="2:32" x14ac:dyDescent="0.25">
      <c r="B1240" s="228">
        <v>1236</v>
      </c>
      <c r="C1240" s="247" t="str">
        <f>IF(LEN(INDEX(TaxData!$B$7:$D$4006,Cal!$B1240,Cal!C$3))&gt;0,INDEX(TaxData!$B$7:$D$4006,Cal!$B1240,Cal!C$3),"")</f>
        <v/>
      </c>
      <c r="D1240" s="247" t="str">
        <f>IF(LEN(INDEX(TaxData!$B$7:$D$4006,Cal!$B1240,Cal!D$3))&gt;0,INDEX(TaxData!$B$7:$D$4006,Cal!$B1240,Cal!D$3),"")</f>
        <v/>
      </c>
      <c r="E1240" s="247" t="str">
        <f>IF(LEN(INDEX(TaxData!$B$7:$D$4006,Cal!$B1240,Cal!E$3))&gt;0,INDEX(TaxData!$B$7:$D$4006,Cal!$B1240,Cal!E$3),"")</f>
        <v/>
      </c>
      <c r="F1240" s="230"/>
      <c r="H1240" s="234"/>
      <c r="I1240" s="234"/>
      <c r="J1240" s="234"/>
      <c r="K1240" s="234"/>
      <c r="O1240" s="228">
        <v>1236</v>
      </c>
      <c r="P1240" s="250" t="str">
        <f>IF(LEN(INDEX(DataInput!$B$6:$G$2005,Cal!$B1240,Cal!P$3))&gt;0,INDEX(DataInput!$B$6:$G$2005,Cal!$B1240,Cal!P$3),"")</f>
        <v/>
      </c>
      <c r="Q1240" s="251" t="str">
        <f>IF(LEN(INDEX(DataInput!$B$6:$G$2005,Cal!$B1240,Cal!Q$3))&gt;0,INDEX(DataInput!$B$6:$G$2005,Cal!$B1240,Cal!Q$3),"")</f>
        <v/>
      </c>
      <c r="R1240" s="252" t="str">
        <f>IF(LEN(INDEX(DataInput!$B$6:$G$2005,Cal!$B1240,Cal!R$3))&gt;0,INDEX(DataInput!$B$6:$G$2005,Cal!$B1240,Cal!R$3),"")</f>
        <v/>
      </c>
      <c r="S1240" s="251" t="str">
        <f>IF(LEN(INDEX(DataInput!$B$6:$G$2005,Cal!$B1240,Cal!S$3))&gt;0,INDEX(DataInput!$B$6:$G$2005,Cal!$B1240,Cal!S$3),"")</f>
        <v/>
      </c>
      <c r="T1240" s="253" t="str">
        <f>IF(LEN(INDEX(DataInput!$B$6:$G$2005,Cal!$B1240,Cal!T$3))&gt;0,INDEX(DataInput!$B$6:$G$2005,Cal!$B1240,Cal!T$3),"")</f>
        <v/>
      </c>
      <c r="U1240" s="254" t="str">
        <f>IF(LEN(INDEX(DataInput!$B$6:$G$2005,Cal!$B1240,Cal!U$3))&gt;0,INDEX(DataInput!$B$6:$G$2005,Cal!$B1240,Cal!U$3),"")</f>
        <v/>
      </c>
      <c r="V1240" s="262">
        <f t="shared" si="174"/>
        <v>0</v>
      </c>
      <c r="W1240" s="262" t="str">
        <f t="shared" si="175"/>
        <v/>
      </c>
      <c r="X1240" s="262" t="str">
        <f t="shared" si="176"/>
        <v/>
      </c>
      <c r="Y1240" s="257" t="str">
        <f t="shared" si="171"/>
        <v/>
      </c>
      <c r="Z1240" s="257" t="str">
        <f t="shared" si="172"/>
        <v/>
      </c>
      <c r="AA1240" s="258" t="str">
        <f t="shared" si="177"/>
        <v>No</v>
      </c>
      <c r="AB1240" s="259" t="str">
        <f>IFERROR(IF(COUNTIF($P$4:P1240,P1240)=1,P1240,""),"")</f>
        <v/>
      </c>
      <c r="AC1240" s="259" t="str">
        <f t="shared" si="178"/>
        <v/>
      </c>
      <c r="AD1240" s="259" t="str">
        <f t="shared" si="179"/>
        <v/>
      </c>
      <c r="AE1240" s="259" t="str">
        <f>IFERROR(IF(AND(Cal!P1240&gt;=Cal!$AG$5,Cal!P1240&lt;=Cal!$AH$5,PrintPayslip!$D$7=Cal!$Q1240),IF(LEN(P1240)&gt;0,P1240,0),""),"")</f>
        <v/>
      </c>
      <c r="AF1240" s="258" t="str">
        <f t="shared" si="173"/>
        <v/>
      </c>
    </row>
    <row r="1241" spans="2:32" x14ac:dyDescent="0.25">
      <c r="B1241" s="228">
        <v>1237</v>
      </c>
      <c r="C1241" s="247" t="str">
        <f>IF(LEN(INDEX(TaxData!$B$7:$D$4006,Cal!$B1241,Cal!C$3))&gt;0,INDEX(TaxData!$B$7:$D$4006,Cal!$B1241,Cal!C$3),"")</f>
        <v/>
      </c>
      <c r="D1241" s="247" t="str">
        <f>IF(LEN(INDEX(TaxData!$B$7:$D$4006,Cal!$B1241,Cal!D$3))&gt;0,INDEX(TaxData!$B$7:$D$4006,Cal!$B1241,Cal!D$3),"")</f>
        <v/>
      </c>
      <c r="E1241" s="247" t="str">
        <f>IF(LEN(INDEX(TaxData!$B$7:$D$4006,Cal!$B1241,Cal!E$3))&gt;0,INDEX(TaxData!$B$7:$D$4006,Cal!$B1241,Cal!E$3),"")</f>
        <v/>
      </c>
      <c r="F1241" s="230"/>
      <c r="H1241" s="234"/>
      <c r="I1241" s="234"/>
      <c r="J1241" s="234"/>
      <c r="K1241" s="234"/>
      <c r="O1241" s="228">
        <v>1237</v>
      </c>
      <c r="P1241" s="250" t="str">
        <f>IF(LEN(INDEX(DataInput!$B$6:$G$2005,Cal!$B1241,Cal!P$3))&gt;0,INDEX(DataInput!$B$6:$G$2005,Cal!$B1241,Cal!P$3),"")</f>
        <v/>
      </c>
      <c r="Q1241" s="251" t="str">
        <f>IF(LEN(INDEX(DataInput!$B$6:$G$2005,Cal!$B1241,Cal!Q$3))&gt;0,INDEX(DataInput!$B$6:$G$2005,Cal!$B1241,Cal!Q$3),"")</f>
        <v/>
      </c>
      <c r="R1241" s="252" t="str">
        <f>IF(LEN(INDEX(DataInput!$B$6:$G$2005,Cal!$B1241,Cal!R$3))&gt;0,INDEX(DataInput!$B$6:$G$2005,Cal!$B1241,Cal!R$3),"")</f>
        <v/>
      </c>
      <c r="S1241" s="251" t="str">
        <f>IF(LEN(INDEX(DataInput!$B$6:$G$2005,Cal!$B1241,Cal!S$3))&gt;0,INDEX(DataInput!$B$6:$G$2005,Cal!$B1241,Cal!S$3),"")</f>
        <v/>
      </c>
      <c r="T1241" s="253" t="str">
        <f>IF(LEN(INDEX(DataInput!$B$6:$G$2005,Cal!$B1241,Cal!T$3))&gt;0,INDEX(DataInput!$B$6:$G$2005,Cal!$B1241,Cal!T$3),"")</f>
        <v/>
      </c>
      <c r="U1241" s="254" t="str">
        <f>IF(LEN(INDEX(DataInput!$B$6:$G$2005,Cal!$B1241,Cal!U$3))&gt;0,INDEX(DataInput!$B$6:$G$2005,Cal!$B1241,Cal!U$3),"")</f>
        <v/>
      </c>
      <c r="V1241" s="262">
        <f t="shared" si="174"/>
        <v>0</v>
      </c>
      <c r="W1241" s="262" t="str">
        <f t="shared" si="175"/>
        <v/>
      </c>
      <c r="X1241" s="262" t="str">
        <f t="shared" si="176"/>
        <v/>
      </c>
      <c r="Y1241" s="257" t="str">
        <f t="shared" si="171"/>
        <v/>
      </c>
      <c r="Z1241" s="257" t="str">
        <f t="shared" si="172"/>
        <v/>
      </c>
      <c r="AA1241" s="258" t="str">
        <f t="shared" si="177"/>
        <v>No</v>
      </c>
      <c r="AB1241" s="259" t="str">
        <f>IFERROR(IF(COUNTIF($P$4:P1241,P1241)=1,P1241,""),"")</f>
        <v/>
      </c>
      <c r="AC1241" s="259" t="str">
        <f t="shared" si="178"/>
        <v/>
      </c>
      <c r="AD1241" s="259" t="str">
        <f t="shared" si="179"/>
        <v/>
      </c>
      <c r="AE1241" s="259" t="str">
        <f>IFERROR(IF(AND(Cal!P1241&gt;=Cal!$AG$5,Cal!P1241&lt;=Cal!$AH$5,PrintPayslip!$D$7=Cal!$Q1241),IF(LEN(P1241)&gt;0,P1241,0),""),"")</f>
        <v/>
      </c>
      <c r="AF1241" s="258" t="str">
        <f t="shared" si="173"/>
        <v/>
      </c>
    </row>
    <row r="1242" spans="2:32" x14ac:dyDescent="0.25">
      <c r="B1242" s="228">
        <v>1238</v>
      </c>
      <c r="C1242" s="247" t="str">
        <f>IF(LEN(INDEX(TaxData!$B$7:$D$4006,Cal!$B1242,Cal!C$3))&gt;0,INDEX(TaxData!$B$7:$D$4006,Cal!$B1242,Cal!C$3),"")</f>
        <v/>
      </c>
      <c r="D1242" s="247" t="str">
        <f>IF(LEN(INDEX(TaxData!$B$7:$D$4006,Cal!$B1242,Cal!D$3))&gt;0,INDEX(TaxData!$B$7:$D$4006,Cal!$B1242,Cal!D$3),"")</f>
        <v/>
      </c>
      <c r="E1242" s="247" t="str">
        <f>IF(LEN(INDEX(TaxData!$B$7:$D$4006,Cal!$B1242,Cal!E$3))&gt;0,INDEX(TaxData!$B$7:$D$4006,Cal!$B1242,Cal!E$3),"")</f>
        <v/>
      </c>
      <c r="F1242" s="230"/>
      <c r="H1242" s="234"/>
      <c r="I1242" s="234"/>
      <c r="J1242" s="234"/>
      <c r="K1242" s="234"/>
      <c r="O1242" s="228">
        <v>1238</v>
      </c>
      <c r="P1242" s="250" t="str">
        <f>IF(LEN(INDEX(DataInput!$B$6:$G$2005,Cal!$B1242,Cal!P$3))&gt;0,INDEX(DataInput!$B$6:$G$2005,Cal!$B1242,Cal!P$3),"")</f>
        <v/>
      </c>
      <c r="Q1242" s="251" t="str">
        <f>IF(LEN(INDEX(DataInput!$B$6:$G$2005,Cal!$B1242,Cal!Q$3))&gt;0,INDEX(DataInput!$B$6:$G$2005,Cal!$B1242,Cal!Q$3),"")</f>
        <v/>
      </c>
      <c r="R1242" s="252" t="str">
        <f>IF(LEN(INDEX(DataInput!$B$6:$G$2005,Cal!$B1242,Cal!R$3))&gt;0,INDEX(DataInput!$B$6:$G$2005,Cal!$B1242,Cal!R$3),"")</f>
        <v/>
      </c>
      <c r="S1242" s="251" t="str">
        <f>IF(LEN(INDEX(DataInput!$B$6:$G$2005,Cal!$B1242,Cal!S$3))&gt;0,INDEX(DataInput!$B$6:$G$2005,Cal!$B1242,Cal!S$3),"")</f>
        <v/>
      </c>
      <c r="T1242" s="253" t="str">
        <f>IF(LEN(INDEX(DataInput!$B$6:$G$2005,Cal!$B1242,Cal!T$3))&gt;0,INDEX(DataInput!$B$6:$G$2005,Cal!$B1242,Cal!T$3),"")</f>
        <v/>
      </c>
      <c r="U1242" s="254" t="str">
        <f>IF(LEN(INDEX(DataInput!$B$6:$G$2005,Cal!$B1242,Cal!U$3))&gt;0,INDEX(DataInput!$B$6:$G$2005,Cal!$B1242,Cal!U$3),"")</f>
        <v/>
      </c>
      <c r="V1242" s="262">
        <f t="shared" si="174"/>
        <v>0</v>
      </c>
      <c r="W1242" s="262" t="str">
        <f t="shared" si="175"/>
        <v/>
      </c>
      <c r="X1242" s="262" t="str">
        <f t="shared" si="176"/>
        <v/>
      </c>
      <c r="Y1242" s="257" t="str">
        <f t="shared" si="171"/>
        <v/>
      </c>
      <c r="Z1242" s="257" t="str">
        <f t="shared" si="172"/>
        <v/>
      </c>
      <c r="AA1242" s="258" t="str">
        <f t="shared" si="177"/>
        <v>No</v>
      </c>
      <c r="AB1242" s="259" t="str">
        <f>IFERROR(IF(COUNTIF($P$4:P1242,P1242)=1,P1242,""),"")</f>
        <v/>
      </c>
      <c r="AC1242" s="259" t="str">
        <f t="shared" si="178"/>
        <v/>
      </c>
      <c r="AD1242" s="259" t="str">
        <f t="shared" si="179"/>
        <v/>
      </c>
      <c r="AE1242" s="259" t="str">
        <f>IFERROR(IF(AND(Cal!P1242&gt;=Cal!$AG$5,Cal!P1242&lt;=Cal!$AH$5,PrintPayslip!$D$7=Cal!$Q1242),IF(LEN(P1242)&gt;0,P1242,0),""),"")</f>
        <v/>
      </c>
      <c r="AF1242" s="258" t="str">
        <f t="shared" si="173"/>
        <v/>
      </c>
    </row>
    <row r="1243" spans="2:32" x14ac:dyDescent="0.25">
      <c r="B1243" s="228">
        <v>1239</v>
      </c>
      <c r="C1243" s="247" t="str">
        <f>IF(LEN(INDEX(TaxData!$B$7:$D$4006,Cal!$B1243,Cal!C$3))&gt;0,INDEX(TaxData!$B$7:$D$4006,Cal!$B1243,Cal!C$3),"")</f>
        <v/>
      </c>
      <c r="D1243" s="247" t="str">
        <f>IF(LEN(INDEX(TaxData!$B$7:$D$4006,Cal!$B1243,Cal!D$3))&gt;0,INDEX(TaxData!$B$7:$D$4006,Cal!$B1243,Cal!D$3),"")</f>
        <v/>
      </c>
      <c r="E1243" s="247" t="str">
        <f>IF(LEN(INDEX(TaxData!$B$7:$D$4006,Cal!$B1243,Cal!E$3))&gt;0,INDEX(TaxData!$B$7:$D$4006,Cal!$B1243,Cal!E$3),"")</f>
        <v/>
      </c>
      <c r="F1243" s="230"/>
      <c r="H1243" s="234"/>
      <c r="I1243" s="234"/>
      <c r="J1243" s="234"/>
      <c r="K1243" s="234"/>
      <c r="O1243" s="228">
        <v>1239</v>
      </c>
      <c r="P1243" s="250" t="str">
        <f>IF(LEN(INDEX(DataInput!$B$6:$G$2005,Cal!$B1243,Cal!P$3))&gt;0,INDEX(DataInput!$B$6:$G$2005,Cal!$B1243,Cal!P$3),"")</f>
        <v/>
      </c>
      <c r="Q1243" s="251" t="str">
        <f>IF(LEN(INDEX(DataInput!$B$6:$G$2005,Cal!$B1243,Cal!Q$3))&gt;0,INDEX(DataInput!$B$6:$G$2005,Cal!$B1243,Cal!Q$3),"")</f>
        <v/>
      </c>
      <c r="R1243" s="252" t="str">
        <f>IF(LEN(INDEX(DataInput!$B$6:$G$2005,Cal!$B1243,Cal!R$3))&gt;0,INDEX(DataInput!$B$6:$G$2005,Cal!$B1243,Cal!R$3),"")</f>
        <v/>
      </c>
      <c r="S1243" s="251" t="str">
        <f>IF(LEN(INDEX(DataInput!$B$6:$G$2005,Cal!$B1243,Cal!S$3))&gt;0,INDEX(DataInput!$B$6:$G$2005,Cal!$B1243,Cal!S$3),"")</f>
        <v/>
      </c>
      <c r="T1243" s="253" t="str">
        <f>IF(LEN(INDEX(DataInput!$B$6:$G$2005,Cal!$B1243,Cal!T$3))&gt;0,INDEX(DataInput!$B$6:$G$2005,Cal!$B1243,Cal!T$3),"")</f>
        <v/>
      </c>
      <c r="U1243" s="254" t="str">
        <f>IF(LEN(INDEX(DataInput!$B$6:$G$2005,Cal!$B1243,Cal!U$3))&gt;0,INDEX(DataInput!$B$6:$G$2005,Cal!$B1243,Cal!U$3),"")</f>
        <v/>
      </c>
      <c r="V1243" s="262">
        <f t="shared" si="174"/>
        <v>0</v>
      </c>
      <c r="W1243" s="262" t="str">
        <f t="shared" si="175"/>
        <v/>
      </c>
      <c r="X1243" s="262" t="str">
        <f t="shared" si="176"/>
        <v/>
      </c>
      <c r="Y1243" s="257" t="str">
        <f t="shared" si="171"/>
        <v/>
      </c>
      <c r="Z1243" s="257" t="str">
        <f t="shared" si="172"/>
        <v/>
      </c>
      <c r="AA1243" s="258" t="str">
        <f t="shared" si="177"/>
        <v>No</v>
      </c>
      <c r="AB1243" s="259" t="str">
        <f>IFERROR(IF(COUNTIF($P$4:P1243,P1243)=1,P1243,""),"")</f>
        <v/>
      </c>
      <c r="AC1243" s="259" t="str">
        <f t="shared" si="178"/>
        <v/>
      </c>
      <c r="AD1243" s="259" t="str">
        <f t="shared" si="179"/>
        <v/>
      </c>
      <c r="AE1243" s="259" t="str">
        <f>IFERROR(IF(AND(Cal!P1243&gt;=Cal!$AG$5,Cal!P1243&lt;=Cal!$AH$5,PrintPayslip!$D$7=Cal!$Q1243),IF(LEN(P1243)&gt;0,P1243,0),""),"")</f>
        <v/>
      </c>
      <c r="AF1243" s="258" t="str">
        <f t="shared" si="173"/>
        <v/>
      </c>
    </row>
    <row r="1244" spans="2:32" x14ac:dyDescent="0.25">
      <c r="B1244" s="228">
        <v>1240</v>
      </c>
      <c r="C1244" s="247" t="str">
        <f>IF(LEN(INDEX(TaxData!$B$7:$D$4006,Cal!$B1244,Cal!C$3))&gt;0,INDEX(TaxData!$B$7:$D$4006,Cal!$B1244,Cal!C$3),"")</f>
        <v/>
      </c>
      <c r="D1244" s="247" t="str">
        <f>IF(LEN(INDEX(TaxData!$B$7:$D$4006,Cal!$B1244,Cal!D$3))&gt;0,INDEX(TaxData!$B$7:$D$4006,Cal!$B1244,Cal!D$3),"")</f>
        <v/>
      </c>
      <c r="E1244" s="247" t="str">
        <f>IF(LEN(INDEX(TaxData!$B$7:$D$4006,Cal!$B1244,Cal!E$3))&gt;0,INDEX(TaxData!$B$7:$D$4006,Cal!$B1244,Cal!E$3),"")</f>
        <v/>
      </c>
      <c r="F1244" s="230"/>
      <c r="H1244" s="234"/>
      <c r="I1244" s="234"/>
      <c r="J1244" s="234"/>
      <c r="K1244" s="234"/>
      <c r="O1244" s="228">
        <v>1240</v>
      </c>
      <c r="P1244" s="250" t="str">
        <f>IF(LEN(INDEX(DataInput!$B$6:$G$2005,Cal!$B1244,Cal!P$3))&gt;0,INDEX(DataInput!$B$6:$G$2005,Cal!$B1244,Cal!P$3),"")</f>
        <v/>
      </c>
      <c r="Q1244" s="251" t="str">
        <f>IF(LEN(INDEX(DataInput!$B$6:$G$2005,Cal!$B1244,Cal!Q$3))&gt;0,INDEX(DataInput!$B$6:$G$2005,Cal!$B1244,Cal!Q$3),"")</f>
        <v/>
      </c>
      <c r="R1244" s="252" t="str">
        <f>IF(LEN(INDEX(DataInput!$B$6:$G$2005,Cal!$B1244,Cal!R$3))&gt;0,INDEX(DataInput!$B$6:$G$2005,Cal!$B1244,Cal!R$3),"")</f>
        <v/>
      </c>
      <c r="S1244" s="251" t="str">
        <f>IF(LEN(INDEX(DataInput!$B$6:$G$2005,Cal!$B1244,Cal!S$3))&gt;0,INDEX(DataInput!$B$6:$G$2005,Cal!$B1244,Cal!S$3),"")</f>
        <v/>
      </c>
      <c r="T1244" s="253" t="str">
        <f>IF(LEN(INDEX(DataInput!$B$6:$G$2005,Cal!$B1244,Cal!T$3))&gt;0,INDEX(DataInput!$B$6:$G$2005,Cal!$B1244,Cal!T$3),"")</f>
        <v/>
      </c>
      <c r="U1244" s="254" t="str">
        <f>IF(LEN(INDEX(DataInput!$B$6:$G$2005,Cal!$B1244,Cal!U$3))&gt;0,INDEX(DataInput!$B$6:$G$2005,Cal!$B1244,Cal!U$3),"")</f>
        <v/>
      </c>
      <c r="V1244" s="262">
        <f t="shared" si="174"/>
        <v>0</v>
      </c>
      <c r="W1244" s="262" t="str">
        <f t="shared" si="175"/>
        <v/>
      </c>
      <c r="X1244" s="262" t="str">
        <f t="shared" si="176"/>
        <v/>
      </c>
      <c r="Y1244" s="257" t="str">
        <f t="shared" si="171"/>
        <v/>
      </c>
      <c r="Z1244" s="257" t="str">
        <f t="shared" si="172"/>
        <v/>
      </c>
      <c r="AA1244" s="258" t="str">
        <f t="shared" si="177"/>
        <v>No</v>
      </c>
      <c r="AB1244" s="259" t="str">
        <f>IFERROR(IF(COUNTIF($P$4:P1244,P1244)=1,P1244,""),"")</f>
        <v/>
      </c>
      <c r="AC1244" s="259" t="str">
        <f t="shared" si="178"/>
        <v/>
      </c>
      <c r="AD1244" s="259" t="str">
        <f t="shared" si="179"/>
        <v/>
      </c>
      <c r="AE1244" s="259" t="str">
        <f>IFERROR(IF(AND(Cal!P1244&gt;=Cal!$AG$5,Cal!P1244&lt;=Cal!$AH$5,PrintPayslip!$D$7=Cal!$Q1244),IF(LEN(P1244)&gt;0,P1244,0),""),"")</f>
        <v/>
      </c>
      <c r="AF1244" s="258" t="str">
        <f t="shared" si="173"/>
        <v/>
      </c>
    </row>
    <row r="1245" spans="2:32" x14ac:dyDescent="0.25">
      <c r="B1245" s="228">
        <v>1241</v>
      </c>
      <c r="C1245" s="247" t="str">
        <f>IF(LEN(INDEX(TaxData!$B$7:$D$4006,Cal!$B1245,Cal!C$3))&gt;0,INDEX(TaxData!$B$7:$D$4006,Cal!$B1245,Cal!C$3),"")</f>
        <v/>
      </c>
      <c r="D1245" s="247" t="str">
        <f>IF(LEN(INDEX(TaxData!$B$7:$D$4006,Cal!$B1245,Cal!D$3))&gt;0,INDEX(TaxData!$B$7:$D$4006,Cal!$B1245,Cal!D$3),"")</f>
        <v/>
      </c>
      <c r="E1245" s="247" t="str">
        <f>IF(LEN(INDEX(TaxData!$B$7:$D$4006,Cal!$B1245,Cal!E$3))&gt;0,INDEX(TaxData!$B$7:$D$4006,Cal!$B1245,Cal!E$3),"")</f>
        <v/>
      </c>
      <c r="F1245" s="230"/>
      <c r="H1245" s="234"/>
      <c r="I1245" s="234"/>
      <c r="J1245" s="234"/>
      <c r="K1245" s="234"/>
      <c r="O1245" s="228">
        <v>1241</v>
      </c>
      <c r="P1245" s="250" t="str">
        <f>IF(LEN(INDEX(DataInput!$B$6:$G$2005,Cal!$B1245,Cal!P$3))&gt;0,INDEX(DataInput!$B$6:$G$2005,Cal!$B1245,Cal!P$3),"")</f>
        <v/>
      </c>
      <c r="Q1245" s="251" t="str">
        <f>IF(LEN(INDEX(DataInput!$B$6:$G$2005,Cal!$B1245,Cal!Q$3))&gt;0,INDEX(DataInput!$B$6:$G$2005,Cal!$B1245,Cal!Q$3),"")</f>
        <v/>
      </c>
      <c r="R1245" s="252" t="str">
        <f>IF(LEN(INDEX(DataInput!$B$6:$G$2005,Cal!$B1245,Cal!R$3))&gt;0,INDEX(DataInput!$B$6:$G$2005,Cal!$B1245,Cal!R$3),"")</f>
        <v/>
      </c>
      <c r="S1245" s="251" t="str">
        <f>IF(LEN(INDEX(DataInput!$B$6:$G$2005,Cal!$B1245,Cal!S$3))&gt;0,INDEX(DataInput!$B$6:$G$2005,Cal!$B1245,Cal!S$3),"")</f>
        <v/>
      </c>
      <c r="T1245" s="253" t="str">
        <f>IF(LEN(INDEX(DataInput!$B$6:$G$2005,Cal!$B1245,Cal!T$3))&gt;0,INDEX(DataInput!$B$6:$G$2005,Cal!$B1245,Cal!T$3),"")</f>
        <v/>
      </c>
      <c r="U1245" s="254" t="str">
        <f>IF(LEN(INDEX(DataInput!$B$6:$G$2005,Cal!$B1245,Cal!U$3))&gt;0,INDEX(DataInput!$B$6:$G$2005,Cal!$B1245,Cal!U$3),"")</f>
        <v/>
      </c>
      <c r="V1245" s="262">
        <f t="shared" si="174"/>
        <v>0</v>
      </c>
      <c r="W1245" s="262" t="str">
        <f t="shared" si="175"/>
        <v/>
      </c>
      <c r="X1245" s="262" t="str">
        <f t="shared" si="176"/>
        <v/>
      </c>
      <c r="Y1245" s="257" t="str">
        <f t="shared" si="171"/>
        <v/>
      </c>
      <c r="Z1245" s="257" t="str">
        <f t="shared" si="172"/>
        <v/>
      </c>
      <c r="AA1245" s="258" t="str">
        <f t="shared" si="177"/>
        <v>No</v>
      </c>
      <c r="AB1245" s="259" t="str">
        <f>IFERROR(IF(COUNTIF($P$4:P1245,P1245)=1,P1245,""),"")</f>
        <v/>
      </c>
      <c r="AC1245" s="259" t="str">
        <f t="shared" si="178"/>
        <v/>
      </c>
      <c r="AD1245" s="259" t="str">
        <f t="shared" si="179"/>
        <v/>
      </c>
      <c r="AE1245" s="259" t="str">
        <f>IFERROR(IF(AND(Cal!P1245&gt;=Cal!$AG$5,Cal!P1245&lt;=Cal!$AH$5,PrintPayslip!$D$7=Cal!$Q1245),IF(LEN(P1245)&gt;0,P1245,0),""),"")</f>
        <v/>
      </c>
      <c r="AF1245" s="258" t="str">
        <f t="shared" si="173"/>
        <v/>
      </c>
    </row>
    <row r="1246" spans="2:32" x14ac:dyDescent="0.25">
      <c r="B1246" s="228">
        <v>1242</v>
      </c>
      <c r="C1246" s="247" t="str">
        <f>IF(LEN(INDEX(TaxData!$B$7:$D$4006,Cal!$B1246,Cal!C$3))&gt;0,INDEX(TaxData!$B$7:$D$4006,Cal!$B1246,Cal!C$3),"")</f>
        <v/>
      </c>
      <c r="D1246" s="247" t="str">
        <f>IF(LEN(INDEX(TaxData!$B$7:$D$4006,Cal!$B1246,Cal!D$3))&gt;0,INDEX(TaxData!$B$7:$D$4006,Cal!$B1246,Cal!D$3),"")</f>
        <v/>
      </c>
      <c r="E1246" s="247" t="str">
        <f>IF(LEN(INDEX(TaxData!$B$7:$D$4006,Cal!$B1246,Cal!E$3))&gt;0,INDEX(TaxData!$B$7:$D$4006,Cal!$B1246,Cal!E$3),"")</f>
        <v/>
      </c>
      <c r="F1246" s="230"/>
      <c r="H1246" s="234"/>
      <c r="I1246" s="234"/>
      <c r="J1246" s="234"/>
      <c r="K1246" s="234"/>
      <c r="O1246" s="228">
        <v>1242</v>
      </c>
      <c r="P1246" s="250" t="str">
        <f>IF(LEN(INDEX(DataInput!$B$6:$G$2005,Cal!$B1246,Cal!P$3))&gt;0,INDEX(DataInput!$B$6:$G$2005,Cal!$B1246,Cal!P$3),"")</f>
        <v/>
      </c>
      <c r="Q1246" s="251" t="str">
        <f>IF(LEN(INDEX(DataInput!$B$6:$G$2005,Cal!$B1246,Cal!Q$3))&gt;0,INDEX(DataInput!$B$6:$G$2005,Cal!$B1246,Cal!Q$3),"")</f>
        <v/>
      </c>
      <c r="R1246" s="252" t="str">
        <f>IF(LEN(INDEX(DataInput!$B$6:$G$2005,Cal!$B1246,Cal!R$3))&gt;0,INDEX(DataInput!$B$6:$G$2005,Cal!$B1246,Cal!R$3),"")</f>
        <v/>
      </c>
      <c r="S1246" s="251" t="str">
        <f>IF(LEN(INDEX(DataInput!$B$6:$G$2005,Cal!$B1246,Cal!S$3))&gt;0,INDEX(DataInput!$B$6:$G$2005,Cal!$B1246,Cal!S$3),"")</f>
        <v/>
      </c>
      <c r="T1246" s="253" t="str">
        <f>IF(LEN(INDEX(DataInput!$B$6:$G$2005,Cal!$B1246,Cal!T$3))&gt;0,INDEX(DataInput!$B$6:$G$2005,Cal!$B1246,Cal!T$3),"")</f>
        <v/>
      </c>
      <c r="U1246" s="254" t="str">
        <f>IF(LEN(INDEX(DataInput!$B$6:$G$2005,Cal!$B1246,Cal!U$3))&gt;0,INDEX(DataInput!$B$6:$G$2005,Cal!$B1246,Cal!U$3),"")</f>
        <v/>
      </c>
      <c r="V1246" s="262">
        <f t="shared" si="174"/>
        <v>0</v>
      </c>
      <c r="W1246" s="262" t="str">
        <f t="shared" si="175"/>
        <v/>
      </c>
      <c r="X1246" s="262" t="str">
        <f t="shared" si="176"/>
        <v/>
      </c>
      <c r="Y1246" s="257" t="str">
        <f t="shared" si="171"/>
        <v/>
      </c>
      <c r="Z1246" s="257" t="str">
        <f t="shared" si="172"/>
        <v/>
      </c>
      <c r="AA1246" s="258" t="str">
        <f t="shared" si="177"/>
        <v>No</v>
      </c>
      <c r="AB1246" s="259" t="str">
        <f>IFERROR(IF(COUNTIF($P$4:P1246,P1246)=1,P1246,""),"")</f>
        <v/>
      </c>
      <c r="AC1246" s="259" t="str">
        <f t="shared" si="178"/>
        <v/>
      </c>
      <c r="AD1246" s="259" t="str">
        <f t="shared" si="179"/>
        <v/>
      </c>
      <c r="AE1246" s="259" t="str">
        <f>IFERROR(IF(AND(Cal!P1246&gt;=Cal!$AG$5,Cal!P1246&lt;=Cal!$AH$5,PrintPayslip!$D$7=Cal!$Q1246),IF(LEN(P1246)&gt;0,P1246,0),""),"")</f>
        <v/>
      </c>
      <c r="AF1246" s="258" t="str">
        <f t="shared" si="173"/>
        <v/>
      </c>
    </row>
    <row r="1247" spans="2:32" x14ac:dyDescent="0.25">
      <c r="B1247" s="228">
        <v>1243</v>
      </c>
      <c r="C1247" s="247" t="str">
        <f>IF(LEN(INDEX(TaxData!$B$7:$D$4006,Cal!$B1247,Cal!C$3))&gt;0,INDEX(TaxData!$B$7:$D$4006,Cal!$B1247,Cal!C$3),"")</f>
        <v/>
      </c>
      <c r="D1247" s="247" t="str">
        <f>IF(LEN(INDEX(TaxData!$B$7:$D$4006,Cal!$B1247,Cal!D$3))&gt;0,INDEX(TaxData!$B$7:$D$4006,Cal!$B1247,Cal!D$3),"")</f>
        <v/>
      </c>
      <c r="E1247" s="247" t="str">
        <f>IF(LEN(INDEX(TaxData!$B$7:$D$4006,Cal!$B1247,Cal!E$3))&gt;0,INDEX(TaxData!$B$7:$D$4006,Cal!$B1247,Cal!E$3),"")</f>
        <v/>
      </c>
      <c r="F1247" s="230"/>
      <c r="H1247" s="234"/>
      <c r="I1247" s="234"/>
      <c r="J1247" s="234"/>
      <c r="K1247" s="234"/>
      <c r="O1247" s="228">
        <v>1243</v>
      </c>
      <c r="P1247" s="250" t="str">
        <f>IF(LEN(INDEX(DataInput!$B$6:$G$2005,Cal!$B1247,Cal!P$3))&gt;0,INDEX(DataInput!$B$6:$G$2005,Cal!$B1247,Cal!P$3),"")</f>
        <v/>
      </c>
      <c r="Q1247" s="251" t="str">
        <f>IF(LEN(INDEX(DataInput!$B$6:$G$2005,Cal!$B1247,Cal!Q$3))&gt;0,INDEX(DataInput!$B$6:$G$2005,Cal!$B1247,Cal!Q$3),"")</f>
        <v/>
      </c>
      <c r="R1247" s="252" t="str">
        <f>IF(LEN(INDEX(DataInput!$B$6:$G$2005,Cal!$B1247,Cal!R$3))&gt;0,INDEX(DataInput!$B$6:$G$2005,Cal!$B1247,Cal!R$3),"")</f>
        <v/>
      </c>
      <c r="S1247" s="251" t="str">
        <f>IF(LEN(INDEX(DataInput!$B$6:$G$2005,Cal!$B1247,Cal!S$3))&gt;0,INDEX(DataInput!$B$6:$G$2005,Cal!$B1247,Cal!S$3),"")</f>
        <v/>
      </c>
      <c r="T1247" s="253" t="str">
        <f>IF(LEN(INDEX(DataInput!$B$6:$G$2005,Cal!$B1247,Cal!T$3))&gt;0,INDEX(DataInput!$B$6:$G$2005,Cal!$B1247,Cal!T$3),"")</f>
        <v/>
      </c>
      <c r="U1247" s="254" t="str">
        <f>IF(LEN(INDEX(DataInput!$B$6:$G$2005,Cal!$B1247,Cal!U$3))&gt;0,INDEX(DataInput!$B$6:$G$2005,Cal!$B1247,Cal!U$3),"")</f>
        <v/>
      </c>
      <c r="V1247" s="262">
        <f t="shared" si="174"/>
        <v>0</v>
      </c>
      <c r="W1247" s="262" t="str">
        <f t="shared" si="175"/>
        <v/>
      </c>
      <c r="X1247" s="262" t="str">
        <f t="shared" si="176"/>
        <v/>
      </c>
      <c r="Y1247" s="257" t="str">
        <f t="shared" si="171"/>
        <v/>
      </c>
      <c r="Z1247" s="257" t="str">
        <f t="shared" si="172"/>
        <v/>
      </c>
      <c r="AA1247" s="258" t="str">
        <f t="shared" si="177"/>
        <v>No</v>
      </c>
      <c r="AB1247" s="259" t="str">
        <f>IFERROR(IF(COUNTIF($P$4:P1247,P1247)=1,P1247,""),"")</f>
        <v/>
      </c>
      <c r="AC1247" s="259" t="str">
        <f t="shared" si="178"/>
        <v/>
      </c>
      <c r="AD1247" s="259" t="str">
        <f t="shared" si="179"/>
        <v/>
      </c>
      <c r="AE1247" s="259" t="str">
        <f>IFERROR(IF(AND(Cal!P1247&gt;=Cal!$AG$5,Cal!P1247&lt;=Cal!$AH$5,PrintPayslip!$D$7=Cal!$Q1247),IF(LEN(P1247)&gt;0,P1247,0),""),"")</f>
        <v/>
      </c>
      <c r="AF1247" s="258" t="str">
        <f t="shared" si="173"/>
        <v/>
      </c>
    </row>
    <row r="1248" spans="2:32" x14ac:dyDescent="0.25">
      <c r="B1248" s="228">
        <v>1244</v>
      </c>
      <c r="C1248" s="247" t="str">
        <f>IF(LEN(INDEX(TaxData!$B$7:$D$4006,Cal!$B1248,Cal!C$3))&gt;0,INDEX(TaxData!$B$7:$D$4006,Cal!$B1248,Cal!C$3),"")</f>
        <v/>
      </c>
      <c r="D1248" s="247" t="str">
        <f>IF(LEN(INDEX(TaxData!$B$7:$D$4006,Cal!$B1248,Cal!D$3))&gt;0,INDEX(TaxData!$B$7:$D$4006,Cal!$B1248,Cal!D$3),"")</f>
        <v/>
      </c>
      <c r="E1248" s="247" t="str">
        <f>IF(LEN(INDEX(TaxData!$B$7:$D$4006,Cal!$B1248,Cal!E$3))&gt;0,INDEX(TaxData!$B$7:$D$4006,Cal!$B1248,Cal!E$3),"")</f>
        <v/>
      </c>
      <c r="F1248" s="230"/>
      <c r="H1248" s="234"/>
      <c r="I1248" s="234"/>
      <c r="J1248" s="234"/>
      <c r="K1248" s="234"/>
      <c r="O1248" s="228">
        <v>1244</v>
      </c>
      <c r="P1248" s="250" t="str">
        <f>IF(LEN(INDEX(DataInput!$B$6:$G$2005,Cal!$B1248,Cal!P$3))&gt;0,INDEX(DataInput!$B$6:$G$2005,Cal!$B1248,Cal!P$3),"")</f>
        <v/>
      </c>
      <c r="Q1248" s="251" t="str">
        <f>IF(LEN(INDEX(DataInput!$B$6:$G$2005,Cal!$B1248,Cal!Q$3))&gt;0,INDEX(DataInput!$B$6:$G$2005,Cal!$B1248,Cal!Q$3),"")</f>
        <v/>
      </c>
      <c r="R1248" s="252" t="str">
        <f>IF(LEN(INDEX(DataInput!$B$6:$G$2005,Cal!$B1248,Cal!R$3))&gt;0,INDEX(DataInput!$B$6:$G$2005,Cal!$B1248,Cal!R$3),"")</f>
        <v/>
      </c>
      <c r="S1248" s="251" t="str">
        <f>IF(LEN(INDEX(DataInput!$B$6:$G$2005,Cal!$B1248,Cal!S$3))&gt;0,INDEX(DataInput!$B$6:$G$2005,Cal!$B1248,Cal!S$3),"")</f>
        <v/>
      </c>
      <c r="T1248" s="253" t="str">
        <f>IF(LEN(INDEX(DataInput!$B$6:$G$2005,Cal!$B1248,Cal!T$3))&gt;0,INDEX(DataInput!$B$6:$G$2005,Cal!$B1248,Cal!T$3),"")</f>
        <v/>
      </c>
      <c r="U1248" s="254" t="str">
        <f>IF(LEN(INDEX(DataInput!$B$6:$G$2005,Cal!$B1248,Cal!U$3))&gt;0,INDEX(DataInput!$B$6:$G$2005,Cal!$B1248,Cal!U$3),"")</f>
        <v/>
      </c>
      <c r="V1248" s="262">
        <f t="shared" si="174"/>
        <v>0</v>
      </c>
      <c r="W1248" s="262" t="str">
        <f t="shared" si="175"/>
        <v/>
      </c>
      <c r="X1248" s="262" t="str">
        <f t="shared" si="176"/>
        <v/>
      </c>
      <c r="Y1248" s="257" t="str">
        <f t="shared" si="171"/>
        <v/>
      </c>
      <c r="Z1248" s="257" t="str">
        <f t="shared" si="172"/>
        <v/>
      </c>
      <c r="AA1248" s="258" t="str">
        <f t="shared" si="177"/>
        <v>No</v>
      </c>
      <c r="AB1248" s="259" t="str">
        <f>IFERROR(IF(COUNTIF($P$4:P1248,P1248)=1,P1248,""),"")</f>
        <v/>
      </c>
      <c r="AC1248" s="259" t="str">
        <f t="shared" si="178"/>
        <v/>
      </c>
      <c r="AD1248" s="259" t="str">
        <f t="shared" si="179"/>
        <v/>
      </c>
      <c r="AE1248" s="259" t="str">
        <f>IFERROR(IF(AND(Cal!P1248&gt;=Cal!$AG$5,Cal!P1248&lt;=Cal!$AH$5,PrintPayslip!$D$7=Cal!$Q1248),IF(LEN(P1248)&gt;0,P1248,0),""),"")</f>
        <v/>
      </c>
      <c r="AF1248" s="258" t="str">
        <f t="shared" si="173"/>
        <v/>
      </c>
    </row>
    <row r="1249" spans="2:32" x14ac:dyDescent="0.25">
      <c r="B1249" s="228">
        <v>1245</v>
      </c>
      <c r="C1249" s="247" t="str">
        <f>IF(LEN(INDEX(TaxData!$B$7:$D$4006,Cal!$B1249,Cal!C$3))&gt;0,INDEX(TaxData!$B$7:$D$4006,Cal!$B1249,Cal!C$3),"")</f>
        <v/>
      </c>
      <c r="D1249" s="247" t="str">
        <f>IF(LEN(INDEX(TaxData!$B$7:$D$4006,Cal!$B1249,Cal!D$3))&gt;0,INDEX(TaxData!$B$7:$D$4006,Cal!$B1249,Cal!D$3),"")</f>
        <v/>
      </c>
      <c r="E1249" s="247" t="str">
        <f>IF(LEN(INDEX(TaxData!$B$7:$D$4006,Cal!$B1249,Cal!E$3))&gt;0,INDEX(TaxData!$B$7:$D$4006,Cal!$B1249,Cal!E$3),"")</f>
        <v/>
      </c>
      <c r="F1249" s="230"/>
      <c r="H1249" s="234"/>
      <c r="I1249" s="234"/>
      <c r="J1249" s="234"/>
      <c r="K1249" s="234"/>
      <c r="O1249" s="228">
        <v>1245</v>
      </c>
      <c r="P1249" s="250" t="str">
        <f>IF(LEN(INDEX(DataInput!$B$6:$G$2005,Cal!$B1249,Cal!P$3))&gt;0,INDEX(DataInput!$B$6:$G$2005,Cal!$B1249,Cal!P$3),"")</f>
        <v/>
      </c>
      <c r="Q1249" s="251" t="str">
        <f>IF(LEN(INDEX(DataInput!$B$6:$G$2005,Cal!$B1249,Cal!Q$3))&gt;0,INDEX(DataInput!$B$6:$G$2005,Cal!$B1249,Cal!Q$3),"")</f>
        <v/>
      </c>
      <c r="R1249" s="252" t="str">
        <f>IF(LEN(INDEX(DataInput!$B$6:$G$2005,Cal!$B1249,Cal!R$3))&gt;0,INDEX(DataInput!$B$6:$G$2005,Cal!$B1249,Cal!R$3),"")</f>
        <v/>
      </c>
      <c r="S1249" s="251" t="str">
        <f>IF(LEN(INDEX(DataInput!$B$6:$G$2005,Cal!$B1249,Cal!S$3))&gt;0,INDEX(DataInput!$B$6:$G$2005,Cal!$B1249,Cal!S$3),"")</f>
        <v/>
      </c>
      <c r="T1249" s="253" t="str">
        <f>IF(LEN(INDEX(DataInput!$B$6:$G$2005,Cal!$B1249,Cal!T$3))&gt;0,INDEX(DataInput!$B$6:$G$2005,Cal!$B1249,Cal!T$3),"")</f>
        <v/>
      </c>
      <c r="U1249" s="254" t="str">
        <f>IF(LEN(INDEX(DataInput!$B$6:$G$2005,Cal!$B1249,Cal!U$3))&gt;0,INDEX(DataInput!$B$6:$G$2005,Cal!$B1249,Cal!U$3),"")</f>
        <v/>
      </c>
      <c r="V1249" s="262">
        <f t="shared" si="174"/>
        <v>0</v>
      </c>
      <c r="W1249" s="262" t="str">
        <f t="shared" si="175"/>
        <v/>
      </c>
      <c r="X1249" s="262" t="str">
        <f t="shared" si="176"/>
        <v/>
      </c>
      <c r="Y1249" s="257" t="str">
        <f t="shared" si="171"/>
        <v/>
      </c>
      <c r="Z1249" s="257" t="str">
        <f t="shared" si="172"/>
        <v/>
      </c>
      <c r="AA1249" s="258" t="str">
        <f t="shared" si="177"/>
        <v>No</v>
      </c>
      <c r="AB1249" s="259" t="str">
        <f>IFERROR(IF(COUNTIF($P$4:P1249,P1249)=1,P1249,""),"")</f>
        <v/>
      </c>
      <c r="AC1249" s="259" t="str">
        <f t="shared" si="178"/>
        <v/>
      </c>
      <c r="AD1249" s="259" t="str">
        <f t="shared" si="179"/>
        <v/>
      </c>
      <c r="AE1249" s="259" t="str">
        <f>IFERROR(IF(AND(Cal!P1249&gt;=Cal!$AG$5,Cal!P1249&lt;=Cal!$AH$5,PrintPayslip!$D$7=Cal!$Q1249),IF(LEN(P1249)&gt;0,P1249,0),""),"")</f>
        <v/>
      </c>
      <c r="AF1249" s="258" t="str">
        <f t="shared" si="173"/>
        <v/>
      </c>
    </row>
    <row r="1250" spans="2:32" x14ac:dyDescent="0.25">
      <c r="B1250" s="228">
        <v>1246</v>
      </c>
      <c r="C1250" s="247" t="str">
        <f>IF(LEN(INDEX(TaxData!$B$7:$D$4006,Cal!$B1250,Cal!C$3))&gt;0,INDEX(TaxData!$B$7:$D$4006,Cal!$B1250,Cal!C$3),"")</f>
        <v/>
      </c>
      <c r="D1250" s="247" t="str">
        <f>IF(LEN(INDEX(TaxData!$B$7:$D$4006,Cal!$B1250,Cal!D$3))&gt;0,INDEX(TaxData!$B$7:$D$4006,Cal!$B1250,Cal!D$3),"")</f>
        <v/>
      </c>
      <c r="E1250" s="247" t="str">
        <f>IF(LEN(INDEX(TaxData!$B$7:$D$4006,Cal!$B1250,Cal!E$3))&gt;0,INDEX(TaxData!$B$7:$D$4006,Cal!$B1250,Cal!E$3),"")</f>
        <v/>
      </c>
      <c r="F1250" s="230"/>
      <c r="H1250" s="234"/>
      <c r="I1250" s="234"/>
      <c r="J1250" s="234"/>
      <c r="K1250" s="234"/>
      <c r="O1250" s="228">
        <v>1246</v>
      </c>
      <c r="P1250" s="250" t="str">
        <f>IF(LEN(INDEX(DataInput!$B$6:$G$2005,Cal!$B1250,Cal!P$3))&gt;0,INDEX(DataInput!$B$6:$G$2005,Cal!$B1250,Cal!P$3),"")</f>
        <v/>
      </c>
      <c r="Q1250" s="251" t="str">
        <f>IF(LEN(INDEX(DataInput!$B$6:$G$2005,Cal!$B1250,Cal!Q$3))&gt;0,INDEX(DataInput!$B$6:$G$2005,Cal!$B1250,Cal!Q$3),"")</f>
        <v/>
      </c>
      <c r="R1250" s="252" t="str">
        <f>IF(LEN(INDEX(DataInput!$B$6:$G$2005,Cal!$B1250,Cal!R$3))&gt;0,INDEX(DataInput!$B$6:$G$2005,Cal!$B1250,Cal!R$3),"")</f>
        <v/>
      </c>
      <c r="S1250" s="251" t="str">
        <f>IF(LEN(INDEX(DataInput!$B$6:$G$2005,Cal!$B1250,Cal!S$3))&gt;0,INDEX(DataInput!$B$6:$G$2005,Cal!$B1250,Cal!S$3),"")</f>
        <v/>
      </c>
      <c r="T1250" s="253" t="str">
        <f>IF(LEN(INDEX(DataInput!$B$6:$G$2005,Cal!$B1250,Cal!T$3))&gt;0,INDEX(DataInput!$B$6:$G$2005,Cal!$B1250,Cal!T$3),"")</f>
        <v/>
      </c>
      <c r="U1250" s="254" t="str">
        <f>IF(LEN(INDEX(DataInput!$B$6:$G$2005,Cal!$B1250,Cal!U$3))&gt;0,INDEX(DataInput!$B$6:$G$2005,Cal!$B1250,Cal!U$3),"")</f>
        <v/>
      </c>
      <c r="V1250" s="262">
        <f t="shared" si="174"/>
        <v>0</v>
      </c>
      <c r="W1250" s="262" t="str">
        <f t="shared" si="175"/>
        <v/>
      </c>
      <c r="X1250" s="262" t="str">
        <f t="shared" si="176"/>
        <v/>
      </c>
      <c r="Y1250" s="257" t="str">
        <f t="shared" si="171"/>
        <v/>
      </c>
      <c r="Z1250" s="257" t="str">
        <f t="shared" si="172"/>
        <v/>
      </c>
      <c r="AA1250" s="258" t="str">
        <f t="shared" si="177"/>
        <v>No</v>
      </c>
      <c r="AB1250" s="259" t="str">
        <f>IFERROR(IF(COUNTIF($P$4:P1250,P1250)=1,P1250,""),"")</f>
        <v/>
      </c>
      <c r="AC1250" s="259" t="str">
        <f t="shared" si="178"/>
        <v/>
      </c>
      <c r="AD1250" s="259" t="str">
        <f t="shared" si="179"/>
        <v/>
      </c>
      <c r="AE1250" s="259" t="str">
        <f>IFERROR(IF(AND(Cal!P1250&gt;=Cal!$AG$5,Cal!P1250&lt;=Cal!$AH$5,PrintPayslip!$D$7=Cal!$Q1250),IF(LEN(P1250)&gt;0,P1250,0),""),"")</f>
        <v/>
      </c>
      <c r="AF1250" s="258" t="str">
        <f t="shared" si="173"/>
        <v/>
      </c>
    </row>
    <row r="1251" spans="2:32" x14ac:dyDescent="0.25">
      <c r="B1251" s="228">
        <v>1247</v>
      </c>
      <c r="C1251" s="247" t="str">
        <f>IF(LEN(INDEX(TaxData!$B$7:$D$4006,Cal!$B1251,Cal!C$3))&gt;0,INDEX(TaxData!$B$7:$D$4006,Cal!$B1251,Cal!C$3),"")</f>
        <v/>
      </c>
      <c r="D1251" s="247" t="str">
        <f>IF(LEN(INDEX(TaxData!$B$7:$D$4006,Cal!$B1251,Cal!D$3))&gt;0,INDEX(TaxData!$B$7:$D$4006,Cal!$B1251,Cal!D$3),"")</f>
        <v/>
      </c>
      <c r="E1251" s="247" t="str">
        <f>IF(LEN(INDEX(TaxData!$B$7:$D$4006,Cal!$B1251,Cal!E$3))&gt;0,INDEX(TaxData!$B$7:$D$4006,Cal!$B1251,Cal!E$3),"")</f>
        <v/>
      </c>
      <c r="F1251" s="230"/>
      <c r="H1251" s="234"/>
      <c r="I1251" s="234"/>
      <c r="J1251" s="234"/>
      <c r="K1251" s="234"/>
      <c r="O1251" s="228">
        <v>1247</v>
      </c>
      <c r="P1251" s="250" t="str">
        <f>IF(LEN(INDEX(DataInput!$B$6:$G$2005,Cal!$B1251,Cal!P$3))&gt;0,INDEX(DataInput!$B$6:$G$2005,Cal!$B1251,Cal!P$3),"")</f>
        <v/>
      </c>
      <c r="Q1251" s="251" t="str">
        <f>IF(LEN(INDEX(DataInput!$B$6:$G$2005,Cal!$B1251,Cal!Q$3))&gt;0,INDEX(DataInput!$B$6:$G$2005,Cal!$B1251,Cal!Q$3),"")</f>
        <v/>
      </c>
      <c r="R1251" s="252" t="str">
        <f>IF(LEN(INDEX(DataInput!$B$6:$G$2005,Cal!$B1251,Cal!R$3))&gt;0,INDEX(DataInput!$B$6:$G$2005,Cal!$B1251,Cal!R$3),"")</f>
        <v/>
      </c>
      <c r="S1251" s="251" t="str">
        <f>IF(LEN(INDEX(DataInput!$B$6:$G$2005,Cal!$B1251,Cal!S$3))&gt;0,INDEX(DataInput!$B$6:$G$2005,Cal!$B1251,Cal!S$3),"")</f>
        <v/>
      </c>
      <c r="T1251" s="253" t="str">
        <f>IF(LEN(INDEX(DataInput!$B$6:$G$2005,Cal!$B1251,Cal!T$3))&gt;0,INDEX(DataInput!$B$6:$G$2005,Cal!$B1251,Cal!T$3),"")</f>
        <v/>
      </c>
      <c r="U1251" s="254" t="str">
        <f>IF(LEN(INDEX(DataInput!$B$6:$G$2005,Cal!$B1251,Cal!U$3))&gt;0,INDEX(DataInput!$B$6:$G$2005,Cal!$B1251,Cal!U$3),"")</f>
        <v/>
      </c>
      <c r="V1251" s="262">
        <f t="shared" si="174"/>
        <v>0</v>
      </c>
      <c r="W1251" s="262" t="str">
        <f t="shared" si="175"/>
        <v/>
      </c>
      <c r="X1251" s="262" t="str">
        <f t="shared" si="176"/>
        <v/>
      </c>
      <c r="Y1251" s="257" t="str">
        <f t="shared" si="171"/>
        <v/>
      </c>
      <c r="Z1251" s="257" t="str">
        <f t="shared" si="172"/>
        <v/>
      </c>
      <c r="AA1251" s="258" t="str">
        <f t="shared" si="177"/>
        <v>No</v>
      </c>
      <c r="AB1251" s="259" t="str">
        <f>IFERROR(IF(COUNTIF($P$4:P1251,P1251)=1,P1251,""),"")</f>
        <v/>
      </c>
      <c r="AC1251" s="259" t="str">
        <f t="shared" si="178"/>
        <v/>
      </c>
      <c r="AD1251" s="259" t="str">
        <f t="shared" si="179"/>
        <v/>
      </c>
      <c r="AE1251" s="259" t="str">
        <f>IFERROR(IF(AND(Cal!P1251&gt;=Cal!$AG$5,Cal!P1251&lt;=Cal!$AH$5,PrintPayslip!$D$7=Cal!$Q1251),IF(LEN(P1251)&gt;0,P1251,0),""),"")</f>
        <v/>
      </c>
      <c r="AF1251" s="258" t="str">
        <f t="shared" si="173"/>
        <v/>
      </c>
    </row>
    <row r="1252" spans="2:32" x14ac:dyDescent="0.25">
      <c r="B1252" s="228">
        <v>1248</v>
      </c>
      <c r="C1252" s="247" t="str">
        <f>IF(LEN(INDEX(TaxData!$B$7:$D$4006,Cal!$B1252,Cal!C$3))&gt;0,INDEX(TaxData!$B$7:$D$4006,Cal!$B1252,Cal!C$3),"")</f>
        <v/>
      </c>
      <c r="D1252" s="247" t="str">
        <f>IF(LEN(INDEX(TaxData!$B$7:$D$4006,Cal!$B1252,Cal!D$3))&gt;0,INDEX(TaxData!$B$7:$D$4006,Cal!$B1252,Cal!D$3),"")</f>
        <v/>
      </c>
      <c r="E1252" s="247" t="str">
        <f>IF(LEN(INDEX(TaxData!$B$7:$D$4006,Cal!$B1252,Cal!E$3))&gt;0,INDEX(TaxData!$B$7:$D$4006,Cal!$B1252,Cal!E$3),"")</f>
        <v/>
      </c>
      <c r="F1252" s="230"/>
      <c r="H1252" s="234"/>
      <c r="I1252" s="234"/>
      <c r="J1252" s="234"/>
      <c r="K1252" s="234"/>
      <c r="O1252" s="228">
        <v>1248</v>
      </c>
      <c r="P1252" s="250" t="str">
        <f>IF(LEN(INDEX(DataInput!$B$6:$G$2005,Cal!$B1252,Cal!P$3))&gt;0,INDEX(DataInput!$B$6:$G$2005,Cal!$B1252,Cal!P$3),"")</f>
        <v/>
      </c>
      <c r="Q1252" s="251" t="str">
        <f>IF(LEN(INDEX(DataInput!$B$6:$G$2005,Cal!$B1252,Cal!Q$3))&gt;0,INDEX(DataInput!$B$6:$G$2005,Cal!$B1252,Cal!Q$3),"")</f>
        <v/>
      </c>
      <c r="R1252" s="252" t="str">
        <f>IF(LEN(INDEX(DataInput!$B$6:$G$2005,Cal!$B1252,Cal!R$3))&gt;0,INDEX(DataInput!$B$6:$G$2005,Cal!$B1252,Cal!R$3),"")</f>
        <v/>
      </c>
      <c r="S1252" s="251" t="str">
        <f>IF(LEN(INDEX(DataInput!$B$6:$G$2005,Cal!$B1252,Cal!S$3))&gt;0,INDEX(DataInput!$B$6:$G$2005,Cal!$B1252,Cal!S$3),"")</f>
        <v/>
      </c>
      <c r="T1252" s="253" t="str">
        <f>IF(LEN(INDEX(DataInput!$B$6:$G$2005,Cal!$B1252,Cal!T$3))&gt;0,INDEX(DataInput!$B$6:$G$2005,Cal!$B1252,Cal!T$3),"")</f>
        <v/>
      </c>
      <c r="U1252" s="254" t="str">
        <f>IF(LEN(INDEX(DataInput!$B$6:$G$2005,Cal!$B1252,Cal!U$3))&gt;0,INDEX(DataInput!$B$6:$G$2005,Cal!$B1252,Cal!U$3),"")</f>
        <v/>
      </c>
      <c r="V1252" s="262">
        <f t="shared" si="174"/>
        <v>0</v>
      </c>
      <c r="W1252" s="262" t="str">
        <f t="shared" si="175"/>
        <v/>
      </c>
      <c r="X1252" s="262" t="str">
        <f t="shared" si="176"/>
        <v/>
      </c>
      <c r="Y1252" s="257" t="str">
        <f t="shared" si="171"/>
        <v/>
      </c>
      <c r="Z1252" s="257" t="str">
        <f t="shared" si="172"/>
        <v/>
      </c>
      <c r="AA1252" s="258" t="str">
        <f t="shared" si="177"/>
        <v>No</v>
      </c>
      <c r="AB1252" s="259" t="str">
        <f>IFERROR(IF(COUNTIF($P$4:P1252,P1252)=1,P1252,""),"")</f>
        <v/>
      </c>
      <c r="AC1252" s="259" t="str">
        <f t="shared" si="178"/>
        <v/>
      </c>
      <c r="AD1252" s="259" t="str">
        <f t="shared" si="179"/>
        <v/>
      </c>
      <c r="AE1252" s="259" t="str">
        <f>IFERROR(IF(AND(Cal!P1252&gt;=Cal!$AG$5,Cal!P1252&lt;=Cal!$AH$5,PrintPayslip!$D$7=Cal!$Q1252),IF(LEN(P1252)&gt;0,P1252,0),""),"")</f>
        <v/>
      </c>
      <c r="AF1252" s="258" t="str">
        <f t="shared" si="173"/>
        <v/>
      </c>
    </row>
    <row r="1253" spans="2:32" x14ac:dyDescent="0.25">
      <c r="B1253" s="228">
        <v>1249</v>
      </c>
      <c r="C1253" s="247" t="str">
        <f>IF(LEN(INDEX(TaxData!$B$7:$D$4006,Cal!$B1253,Cal!C$3))&gt;0,INDEX(TaxData!$B$7:$D$4006,Cal!$B1253,Cal!C$3),"")</f>
        <v/>
      </c>
      <c r="D1253" s="247" t="str">
        <f>IF(LEN(INDEX(TaxData!$B$7:$D$4006,Cal!$B1253,Cal!D$3))&gt;0,INDEX(TaxData!$B$7:$D$4006,Cal!$B1253,Cal!D$3),"")</f>
        <v/>
      </c>
      <c r="E1253" s="247" t="str">
        <f>IF(LEN(INDEX(TaxData!$B$7:$D$4006,Cal!$B1253,Cal!E$3))&gt;0,INDEX(TaxData!$B$7:$D$4006,Cal!$B1253,Cal!E$3),"")</f>
        <v/>
      </c>
      <c r="F1253" s="230"/>
      <c r="H1253" s="234"/>
      <c r="I1253" s="234"/>
      <c r="J1253" s="234"/>
      <c r="K1253" s="234"/>
      <c r="O1253" s="228">
        <v>1249</v>
      </c>
      <c r="P1253" s="250" t="str">
        <f>IF(LEN(INDEX(DataInput!$B$6:$G$2005,Cal!$B1253,Cal!P$3))&gt;0,INDEX(DataInput!$B$6:$G$2005,Cal!$B1253,Cal!P$3),"")</f>
        <v/>
      </c>
      <c r="Q1253" s="251" t="str">
        <f>IF(LEN(INDEX(DataInput!$B$6:$G$2005,Cal!$B1253,Cal!Q$3))&gt;0,INDEX(DataInput!$B$6:$G$2005,Cal!$B1253,Cal!Q$3),"")</f>
        <v/>
      </c>
      <c r="R1253" s="252" t="str">
        <f>IF(LEN(INDEX(DataInput!$B$6:$G$2005,Cal!$B1253,Cal!R$3))&gt;0,INDEX(DataInput!$B$6:$G$2005,Cal!$B1253,Cal!R$3),"")</f>
        <v/>
      </c>
      <c r="S1253" s="251" t="str">
        <f>IF(LEN(INDEX(DataInput!$B$6:$G$2005,Cal!$B1253,Cal!S$3))&gt;0,INDEX(DataInput!$B$6:$G$2005,Cal!$B1253,Cal!S$3),"")</f>
        <v/>
      </c>
      <c r="T1253" s="253" t="str">
        <f>IF(LEN(INDEX(DataInput!$B$6:$G$2005,Cal!$B1253,Cal!T$3))&gt;0,INDEX(DataInput!$B$6:$G$2005,Cal!$B1253,Cal!T$3),"")</f>
        <v/>
      </c>
      <c r="U1253" s="254" t="str">
        <f>IF(LEN(INDEX(DataInput!$B$6:$G$2005,Cal!$B1253,Cal!U$3))&gt;0,INDEX(DataInput!$B$6:$G$2005,Cal!$B1253,Cal!U$3),"")</f>
        <v/>
      </c>
      <c r="V1253" s="262">
        <f t="shared" si="174"/>
        <v>0</v>
      </c>
      <c r="W1253" s="262" t="str">
        <f t="shared" si="175"/>
        <v/>
      </c>
      <c r="X1253" s="262" t="str">
        <f t="shared" si="176"/>
        <v/>
      </c>
      <c r="Y1253" s="257" t="str">
        <f t="shared" si="171"/>
        <v/>
      </c>
      <c r="Z1253" s="257" t="str">
        <f t="shared" si="172"/>
        <v/>
      </c>
      <c r="AA1253" s="258" t="str">
        <f t="shared" si="177"/>
        <v>No</v>
      </c>
      <c r="AB1253" s="259" t="str">
        <f>IFERROR(IF(COUNTIF($P$4:P1253,P1253)=1,P1253,""),"")</f>
        <v/>
      </c>
      <c r="AC1253" s="259" t="str">
        <f t="shared" si="178"/>
        <v/>
      </c>
      <c r="AD1253" s="259" t="str">
        <f t="shared" si="179"/>
        <v/>
      </c>
      <c r="AE1253" s="259" t="str">
        <f>IFERROR(IF(AND(Cal!P1253&gt;=Cal!$AG$5,Cal!P1253&lt;=Cal!$AH$5,PrintPayslip!$D$7=Cal!$Q1253),IF(LEN(P1253)&gt;0,P1253,0),""),"")</f>
        <v/>
      </c>
      <c r="AF1253" s="258" t="str">
        <f t="shared" si="173"/>
        <v/>
      </c>
    </row>
    <row r="1254" spans="2:32" x14ac:dyDescent="0.25">
      <c r="B1254" s="228">
        <v>1250</v>
      </c>
      <c r="C1254" s="247" t="str">
        <f>IF(LEN(INDEX(TaxData!$B$7:$D$4006,Cal!$B1254,Cal!C$3))&gt;0,INDEX(TaxData!$B$7:$D$4006,Cal!$B1254,Cal!C$3),"")</f>
        <v/>
      </c>
      <c r="D1254" s="247" t="str">
        <f>IF(LEN(INDEX(TaxData!$B$7:$D$4006,Cal!$B1254,Cal!D$3))&gt;0,INDEX(TaxData!$B$7:$D$4006,Cal!$B1254,Cal!D$3),"")</f>
        <v/>
      </c>
      <c r="E1254" s="247" t="str">
        <f>IF(LEN(INDEX(TaxData!$B$7:$D$4006,Cal!$B1254,Cal!E$3))&gt;0,INDEX(TaxData!$B$7:$D$4006,Cal!$B1254,Cal!E$3),"")</f>
        <v/>
      </c>
      <c r="F1254" s="230"/>
      <c r="H1254" s="234"/>
      <c r="I1254" s="234"/>
      <c r="J1254" s="234"/>
      <c r="K1254" s="234"/>
      <c r="O1254" s="228">
        <v>1250</v>
      </c>
      <c r="P1254" s="250" t="str">
        <f>IF(LEN(INDEX(DataInput!$B$6:$G$2005,Cal!$B1254,Cal!P$3))&gt;0,INDEX(DataInput!$B$6:$G$2005,Cal!$B1254,Cal!P$3),"")</f>
        <v/>
      </c>
      <c r="Q1254" s="251" t="str">
        <f>IF(LEN(INDEX(DataInput!$B$6:$G$2005,Cal!$B1254,Cal!Q$3))&gt;0,INDEX(DataInput!$B$6:$G$2005,Cal!$B1254,Cal!Q$3),"")</f>
        <v/>
      </c>
      <c r="R1254" s="252" t="str">
        <f>IF(LEN(INDEX(DataInput!$B$6:$G$2005,Cal!$B1254,Cal!R$3))&gt;0,INDEX(DataInput!$B$6:$G$2005,Cal!$B1254,Cal!R$3),"")</f>
        <v/>
      </c>
      <c r="S1254" s="251" t="str">
        <f>IF(LEN(INDEX(DataInput!$B$6:$G$2005,Cal!$B1254,Cal!S$3))&gt;0,INDEX(DataInput!$B$6:$G$2005,Cal!$B1254,Cal!S$3),"")</f>
        <v/>
      </c>
      <c r="T1254" s="253" t="str">
        <f>IF(LEN(INDEX(DataInput!$B$6:$G$2005,Cal!$B1254,Cal!T$3))&gt;0,INDEX(DataInput!$B$6:$G$2005,Cal!$B1254,Cal!T$3),"")</f>
        <v/>
      </c>
      <c r="U1254" s="254" t="str">
        <f>IF(LEN(INDEX(DataInput!$B$6:$G$2005,Cal!$B1254,Cal!U$3))&gt;0,INDEX(DataInput!$B$6:$G$2005,Cal!$B1254,Cal!U$3),"")</f>
        <v/>
      </c>
      <c r="V1254" s="262">
        <f t="shared" si="174"/>
        <v>0</v>
      </c>
      <c r="W1254" s="262" t="str">
        <f t="shared" si="175"/>
        <v/>
      </c>
      <c r="X1254" s="262" t="str">
        <f t="shared" si="176"/>
        <v/>
      </c>
      <c r="Y1254" s="257" t="str">
        <f t="shared" si="171"/>
        <v/>
      </c>
      <c r="Z1254" s="257" t="str">
        <f t="shared" si="172"/>
        <v/>
      </c>
      <c r="AA1254" s="258" t="str">
        <f t="shared" si="177"/>
        <v>No</v>
      </c>
      <c r="AB1254" s="259" t="str">
        <f>IFERROR(IF(COUNTIF($P$4:P1254,P1254)=1,P1254,""),"")</f>
        <v/>
      </c>
      <c r="AC1254" s="259" t="str">
        <f t="shared" si="178"/>
        <v/>
      </c>
      <c r="AD1254" s="259" t="str">
        <f t="shared" si="179"/>
        <v/>
      </c>
      <c r="AE1254" s="259" t="str">
        <f>IFERROR(IF(AND(Cal!P1254&gt;=Cal!$AG$5,Cal!P1254&lt;=Cal!$AH$5,PrintPayslip!$D$7=Cal!$Q1254),IF(LEN(P1254)&gt;0,P1254,0),""),"")</f>
        <v/>
      </c>
      <c r="AF1254" s="258" t="str">
        <f t="shared" si="173"/>
        <v/>
      </c>
    </row>
    <row r="1255" spans="2:32" x14ac:dyDescent="0.25">
      <c r="B1255" s="228">
        <v>1251</v>
      </c>
      <c r="C1255" s="247" t="str">
        <f>IF(LEN(INDEX(TaxData!$B$7:$D$4006,Cal!$B1255,Cal!C$3))&gt;0,INDEX(TaxData!$B$7:$D$4006,Cal!$B1255,Cal!C$3),"")</f>
        <v/>
      </c>
      <c r="D1255" s="247" t="str">
        <f>IF(LEN(INDEX(TaxData!$B$7:$D$4006,Cal!$B1255,Cal!D$3))&gt;0,INDEX(TaxData!$B$7:$D$4006,Cal!$B1255,Cal!D$3),"")</f>
        <v/>
      </c>
      <c r="E1255" s="247" t="str">
        <f>IF(LEN(INDEX(TaxData!$B$7:$D$4006,Cal!$B1255,Cal!E$3))&gt;0,INDEX(TaxData!$B$7:$D$4006,Cal!$B1255,Cal!E$3),"")</f>
        <v/>
      </c>
      <c r="F1255" s="230"/>
      <c r="H1255" s="234"/>
      <c r="I1255" s="234"/>
      <c r="J1255" s="234"/>
      <c r="K1255" s="234"/>
      <c r="O1255" s="228">
        <v>1251</v>
      </c>
      <c r="P1255" s="250" t="str">
        <f>IF(LEN(INDEX(DataInput!$B$6:$G$2005,Cal!$B1255,Cal!P$3))&gt;0,INDEX(DataInput!$B$6:$G$2005,Cal!$B1255,Cal!P$3),"")</f>
        <v/>
      </c>
      <c r="Q1255" s="251" t="str">
        <f>IF(LEN(INDEX(DataInput!$B$6:$G$2005,Cal!$B1255,Cal!Q$3))&gt;0,INDEX(DataInput!$B$6:$G$2005,Cal!$B1255,Cal!Q$3),"")</f>
        <v/>
      </c>
      <c r="R1255" s="252" t="str">
        <f>IF(LEN(INDEX(DataInput!$B$6:$G$2005,Cal!$B1255,Cal!R$3))&gt;0,INDEX(DataInput!$B$6:$G$2005,Cal!$B1255,Cal!R$3),"")</f>
        <v/>
      </c>
      <c r="S1255" s="251" t="str">
        <f>IF(LEN(INDEX(DataInput!$B$6:$G$2005,Cal!$B1255,Cal!S$3))&gt;0,INDEX(DataInput!$B$6:$G$2005,Cal!$B1255,Cal!S$3),"")</f>
        <v/>
      </c>
      <c r="T1255" s="253" t="str">
        <f>IF(LEN(INDEX(DataInput!$B$6:$G$2005,Cal!$B1255,Cal!T$3))&gt;0,INDEX(DataInput!$B$6:$G$2005,Cal!$B1255,Cal!T$3),"")</f>
        <v/>
      </c>
      <c r="U1255" s="254" t="str">
        <f>IF(LEN(INDEX(DataInput!$B$6:$G$2005,Cal!$B1255,Cal!U$3))&gt;0,INDEX(DataInput!$B$6:$G$2005,Cal!$B1255,Cal!U$3),"")</f>
        <v/>
      </c>
      <c r="V1255" s="262">
        <f t="shared" si="174"/>
        <v>0</v>
      </c>
      <c r="W1255" s="262" t="str">
        <f t="shared" si="175"/>
        <v/>
      </c>
      <c r="X1255" s="262" t="str">
        <f t="shared" si="176"/>
        <v/>
      </c>
      <c r="Y1255" s="257" t="str">
        <f t="shared" si="171"/>
        <v/>
      </c>
      <c r="Z1255" s="257" t="str">
        <f t="shared" si="172"/>
        <v/>
      </c>
      <c r="AA1255" s="258" t="str">
        <f t="shared" si="177"/>
        <v>No</v>
      </c>
      <c r="AB1255" s="259" t="str">
        <f>IFERROR(IF(COUNTIF($P$4:P1255,P1255)=1,P1255,""),"")</f>
        <v/>
      </c>
      <c r="AC1255" s="259" t="str">
        <f t="shared" si="178"/>
        <v/>
      </c>
      <c r="AD1255" s="259" t="str">
        <f t="shared" si="179"/>
        <v/>
      </c>
      <c r="AE1255" s="259" t="str">
        <f>IFERROR(IF(AND(Cal!P1255&gt;=Cal!$AG$5,Cal!P1255&lt;=Cal!$AH$5,PrintPayslip!$D$7=Cal!$Q1255),IF(LEN(P1255)&gt;0,P1255,0),""),"")</f>
        <v/>
      </c>
      <c r="AF1255" s="258" t="str">
        <f t="shared" si="173"/>
        <v/>
      </c>
    </row>
    <row r="1256" spans="2:32" x14ac:dyDescent="0.25">
      <c r="B1256" s="228">
        <v>1252</v>
      </c>
      <c r="C1256" s="247" t="str">
        <f>IF(LEN(INDEX(TaxData!$B$7:$D$4006,Cal!$B1256,Cal!C$3))&gt;0,INDEX(TaxData!$B$7:$D$4006,Cal!$B1256,Cal!C$3),"")</f>
        <v/>
      </c>
      <c r="D1256" s="247" t="str">
        <f>IF(LEN(INDEX(TaxData!$B$7:$D$4006,Cal!$B1256,Cal!D$3))&gt;0,INDEX(TaxData!$B$7:$D$4006,Cal!$B1256,Cal!D$3),"")</f>
        <v/>
      </c>
      <c r="E1256" s="247" t="str">
        <f>IF(LEN(INDEX(TaxData!$B$7:$D$4006,Cal!$B1256,Cal!E$3))&gt;0,INDEX(TaxData!$B$7:$D$4006,Cal!$B1256,Cal!E$3),"")</f>
        <v/>
      </c>
      <c r="F1256" s="230"/>
      <c r="H1256" s="234"/>
      <c r="I1256" s="234"/>
      <c r="J1256" s="234"/>
      <c r="K1256" s="234"/>
      <c r="O1256" s="228">
        <v>1252</v>
      </c>
      <c r="P1256" s="250" t="str">
        <f>IF(LEN(INDEX(DataInput!$B$6:$G$2005,Cal!$B1256,Cal!P$3))&gt;0,INDEX(DataInput!$B$6:$G$2005,Cal!$B1256,Cal!P$3),"")</f>
        <v/>
      </c>
      <c r="Q1256" s="251" t="str">
        <f>IF(LEN(INDEX(DataInput!$B$6:$G$2005,Cal!$B1256,Cal!Q$3))&gt;0,INDEX(DataInput!$B$6:$G$2005,Cal!$B1256,Cal!Q$3),"")</f>
        <v/>
      </c>
      <c r="R1256" s="252" t="str">
        <f>IF(LEN(INDEX(DataInput!$B$6:$G$2005,Cal!$B1256,Cal!R$3))&gt;0,INDEX(DataInput!$B$6:$G$2005,Cal!$B1256,Cal!R$3),"")</f>
        <v/>
      </c>
      <c r="S1256" s="251" t="str">
        <f>IF(LEN(INDEX(DataInput!$B$6:$G$2005,Cal!$B1256,Cal!S$3))&gt;0,INDEX(DataInput!$B$6:$G$2005,Cal!$B1256,Cal!S$3),"")</f>
        <v/>
      </c>
      <c r="T1256" s="253" t="str">
        <f>IF(LEN(INDEX(DataInput!$B$6:$G$2005,Cal!$B1256,Cal!T$3))&gt;0,INDEX(DataInput!$B$6:$G$2005,Cal!$B1256,Cal!T$3),"")</f>
        <v/>
      </c>
      <c r="U1256" s="254" t="str">
        <f>IF(LEN(INDEX(DataInput!$B$6:$G$2005,Cal!$B1256,Cal!U$3))&gt;0,INDEX(DataInput!$B$6:$G$2005,Cal!$B1256,Cal!U$3),"")</f>
        <v/>
      </c>
      <c r="V1256" s="262">
        <f t="shared" si="174"/>
        <v>0</v>
      </c>
      <c r="W1256" s="262" t="str">
        <f t="shared" si="175"/>
        <v/>
      </c>
      <c r="X1256" s="262" t="str">
        <f t="shared" si="176"/>
        <v/>
      </c>
      <c r="Y1256" s="257" t="str">
        <f t="shared" si="171"/>
        <v/>
      </c>
      <c r="Z1256" s="257" t="str">
        <f t="shared" si="172"/>
        <v/>
      </c>
      <c r="AA1256" s="258" t="str">
        <f t="shared" si="177"/>
        <v>No</v>
      </c>
      <c r="AB1256" s="259" t="str">
        <f>IFERROR(IF(COUNTIF($P$4:P1256,P1256)=1,P1256,""),"")</f>
        <v/>
      </c>
      <c r="AC1256" s="259" t="str">
        <f t="shared" si="178"/>
        <v/>
      </c>
      <c r="AD1256" s="259" t="str">
        <f t="shared" si="179"/>
        <v/>
      </c>
      <c r="AE1256" s="259" t="str">
        <f>IFERROR(IF(AND(Cal!P1256&gt;=Cal!$AG$5,Cal!P1256&lt;=Cal!$AH$5,PrintPayslip!$D$7=Cal!$Q1256),IF(LEN(P1256)&gt;0,P1256,0),""),"")</f>
        <v/>
      </c>
      <c r="AF1256" s="258" t="str">
        <f t="shared" si="173"/>
        <v/>
      </c>
    </row>
    <row r="1257" spans="2:32" x14ac:dyDescent="0.25">
      <c r="B1257" s="228">
        <v>1253</v>
      </c>
      <c r="C1257" s="247" t="str">
        <f>IF(LEN(INDEX(TaxData!$B$7:$D$4006,Cal!$B1257,Cal!C$3))&gt;0,INDEX(TaxData!$B$7:$D$4006,Cal!$B1257,Cal!C$3),"")</f>
        <v/>
      </c>
      <c r="D1257" s="247" t="str">
        <f>IF(LEN(INDEX(TaxData!$B$7:$D$4006,Cal!$B1257,Cal!D$3))&gt;0,INDEX(TaxData!$B$7:$D$4006,Cal!$B1257,Cal!D$3),"")</f>
        <v/>
      </c>
      <c r="E1257" s="247" t="str">
        <f>IF(LEN(INDEX(TaxData!$B$7:$D$4006,Cal!$B1257,Cal!E$3))&gt;0,INDEX(TaxData!$B$7:$D$4006,Cal!$B1257,Cal!E$3),"")</f>
        <v/>
      </c>
      <c r="F1257" s="230"/>
      <c r="H1257" s="234"/>
      <c r="I1257" s="234"/>
      <c r="J1257" s="234"/>
      <c r="K1257" s="234"/>
      <c r="O1257" s="228">
        <v>1253</v>
      </c>
      <c r="P1257" s="250" t="str">
        <f>IF(LEN(INDEX(DataInput!$B$6:$G$2005,Cal!$B1257,Cal!P$3))&gt;0,INDEX(DataInput!$B$6:$G$2005,Cal!$B1257,Cal!P$3),"")</f>
        <v/>
      </c>
      <c r="Q1257" s="251" t="str">
        <f>IF(LEN(INDEX(DataInput!$B$6:$G$2005,Cal!$B1257,Cal!Q$3))&gt;0,INDEX(DataInput!$B$6:$G$2005,Cal!$B1257,Cal!Q$3),"")</f>
        <v/>
      </c>
      <c r="R1257" s="252" t="str">
        <f>IF(LEN(INDEX(DataInput!$B$6:$G$2005,Cal!$B1257,Cal!R$3))&gt;0,INDEX(DataInput!$B$6:$G$2005,Cal!$B1257,Cal!R$3),"")</f>
        <v/>
      </c>
      <c r="S1257" s="251" t="str">
        <f>IF(LEN(INDEX(DataInput!$B$6:$G$2005,Cal!$B1257,Cal!S$3))&gt;0,INDEX(DataInput!$B$6:$G$2005,Cal!$B1257,Cal!S$3),"")</f>
        <v/>
      </c>
      <c r="T1257" s="253" t="str">
        <f>IF(LEN(INDEX(DataInput!$B$6:$G$2005,Cal!$B1257,Cal!T$3))&gt;0,INDEX(DataInput!$B$6:$G$2005,Cal!$B1257,Cal!T$3),"")</f>
        <v/>
      </c>
      <c r="U1257" s="254" t="str">
        <f>IF(LEN(INDEX(DataInput!$B$6:$G$2005,Cal!$B1257,Cal!U$3))&gt;0,INDEX(DataInput!$B$6:$G$2005,Cal!$B1257,Cal!U$3),"")</f>
        <v/>
      </c>
      <c r="V1257" s="262">
        <f t="shared" si="174"/>
        <v>0</v>
      </c>
      <c r="W1257" s="262" t="str">
        <f t="shared" si="175"/>
        <v/>
      </c>
      <c r="X1257" s="262" t="str">
        <f t="shared" si="176"/>
        <v/>
      </c>
      <c r="Y1257" s="257" t="str">
        <f t="shared" si="171"/>
        <v/>
      </c>
      <c r="Z1257" s="257" t="str">
        <f t="shared" si="172"/>
        <v/>
      </c>
      <c r="AA1257" s="258" t="str">
        <f t="shared" si="177"/>
        <v>No</v>
      </c>
      <c r="AB1257" s="259" t="str">
        <f>IFERROR(IF(COUNTIF($P$4:P1257,P1257)=1,P1257,""),"")</f>
        <v/>
      </c>
      <c r="AC1257" s="259" t="str">
        <f t="shared" si="178"/>
        <v/>
      </c>
      <c r="AD1257" s="259" t="str">
        <f t="shared" si="179"/>
        <v/>
      </c>
      <c r="AE1257" s="259" t="str">
        <f>IFERROR(IF(AND(Cal!P1257&gt;=Cal!$AG$5,Cal!P1257&lt;=Cal!$AH$5,PrintPayslip!$D$7=Cal!$Q1257),IF(LEN(P1257)&gt;0,P1257,0),""),"")</f>
        <v/>
      </c>
      <c r="AF1257" s="258" t="str">
        <f t="shared" si="173"/>
        <v/>
      </c>
    </row>
    <row r="1258" spans="2:32" x14ac:dyDescent="0.25">
      <c r="B1258" s="228">
        <v>1254</v>
      </c>
      <c r="C1258" s="247" t="str">
        <f>IF(LEN(INDEX(TaxData!$B$7:$D$4006,Cal!$B1258,Cal!C$3))&gt;0,INDEX(TaxData!$B$7:$D$4006,Cal!$B1258,Cal!C$3),"")</f>
        <v/>
      </c>
      <c r="D1258" s="247" t="str">
        <f>IF(LEN(INDEX(TaxData!$B$7:$D$4006,Cal!$B1258,Cal!D$3))&gt;0,INDEX(TaxData!$B$7:$D$4006,Cal!$B1258,Cal!D$3),"")</f>
        <v/>
      </c>
      <c r="E1258" s="247" t="str">
        <f>IF(LEN(INDEX(TaxData!$B$7:$D$4006,Cal!$B1258,Cal!E$3))&gt;0,INDEX(TaxData!$B$7:$D$4006,Cal!$B1258,Cal!E$3),"")</f>
        <v/>
      </c>
      <c r="F1258" s="230"/>
      <c r="H1258" s="234"/>
      <c r="I1258" s="234"/>
      <c r="J1258" s="234"/>
      <c r="K1258" s="234"/>
      <c r="O1258" s="228">
        <v>1254</v>
      </c>
      <c r="P1258" s="250" t="str">
        <f>IF(LEN(INDEX(DataInput!$B$6:$G$2005,Cal!$B1258,Cal!P$3))&gt;0,INDEX(DataInput!$B$6:$G$2005,Cal!$B1258,Cal!P$3),"")</f>
        <v/>
      </c>
      <c r="Q1258" s="251" t="str">
        <f>IF(LEN(INDEX(DataInput!$B$6:$G$2005,Cal!$B1258,Cal!Q$3))&gt;0,INDEX(DataInput!$B$6:$G$2005,Cal!$B1258,Cal!Q$3),"")</f>
        <v/>
      </c>
      <c r="R1258" s="252" t="str">
        <f>IF(LEN(INDEX(DataInput!$B$6:$G$2005,Cal!$B1258,Cal!R$3))&gt;0,INDEX(DataInput!$B$6:$G$2005,Cal!$B1258,Cal!R$3),"")</f>
        <v/>
      </c>
      <c r="S1258" s="251" t="str">
        <f>IF(LEN(INDEX(DataInput!$B$6:$G$2005,Cal!$B1258,Cal!S$3))&gt;0,INDEX(DataInput!$B$6:$G$2005,Cal!$B1258,Cal!S$3),"")</f>
        <v/>
      </c>
      <c r="T1258" s="253" t="str">
        <f>IF(LEN(INDEX(DataInput!$B$6:$G$2005,Cal!$B1258,Cal!T$3))&gt;0,INDEX(DataInput!$B$6:$G$2005,Cal!$B1258,Cal!T$3),"")</f>
        <v/>
      </c>
      <c r="U1258" s="254" t="str">
        <f>IF(LEN(INDEX(DataInput!$B$6:$G$2005,Cal!$B1258,Cal!U$3))&gt;0,INDEX(DataInput!$B$6:$G$2005,Cal!$B1258,Cal!U$3),"")</f>
        <v/>
      </c>
      <c r="V1258" s="262">
        <f t="shared" si="174"/>
        <v>0</v>
      </c>
      <c r="W1258" s="262" t="str">
        <f t="shared" si="175"/>
        <v/>
      </c>
      <c r="X1258" s="262" t="str">
        <f t="shared" si="176"/>
        <v/>
      </c>
      <c r="Y1258" s="257" t="str">
        <f t="shared" si="171"/>
        <v/>
      </c>
      <c r="Z1258" s="257" t="str">
        <f t="shared" si="172"/>
        <v/>
      </c>
      <c r="AA1258" s="258" t="str">
        <f t="shared" si="177"/>
        <v>No</v>
      </c>
      <c r="AB1258" s="259" t="str">
        <f>IFERROR(IF(COUNTIF($P$4:P1258,P1258)=1,P1258,""),"")</f>
        <v/>
      </c>
      <c r="AC1258" s="259" t="str">
        <f t="shared" si="178"/>
        <v/>
      </c>
      <c r="AD1258" s="259" t="str">
        <f t="shared" si="179"/>
        <v/>
      </c>
      <c r="AE1258" s="259" t="str">
        <f>IFERROR(IF(AND(Cal!P1258&gt;=Cal!$AG$5,Cal!P1258&lt;=Cal!$AH$5,PrintPayslip!$D$7=Cal!$Q1258),IF(LEN(P1258)&gt;0,P1258,0),""),"")</f>
        <v/>
      </c>
      <c r="AF1258" s="258" t="str">
        <f t="shared" si="173"/>
        <v/>
      </c>
    </row>
    <row r="1259" spans="2:32" x14ac:dyDescent="0.25">
      <c r="B1259" s="228">
        <v>1255</v>
      </c>
      <c r="C1259" s="247" t="str">
        <f>IF(LEN(INDEX(TaxData!$B$7:$D$4006,Cal!$B1259,Cal!C$3))&gt;0,INDEX(TaxData!$B$7:$D$4006,Cal!$B1259,Cal!C$3),"")</f>
        <v/>
      </c>
      <c r="D1259" s="247" t="str">
        <f>IF(LEN(INDEX(TaxData!$B$7:$D$4006,Cal!$B1259,Cal!D$3))&gt;0,INDEX(TaxData!$B$7:$D$4006,Cal!$B1259,Cal!D$3),"")</f>
        <v/>
      </c>
      <c r="E1259" s="247" t="str">
        <f>IF(LEN(INDEX(TaxData!$B$7:$D$4006,Cal!$B1259,Cal!E$3))&gt;0,INDEX(TaxData!$B$7:$D$4006,Cal!$B1259,Cal!E$3),"")</f>
        <v/>
      </c>
      <c r="F1259" s="230"/>
      <c r="H1259" s="234"/>
      <c r="I1259" s="234"/>
      <c r="J1259" s="234"/>
      <c r="K1259" s="234"/>
      <c r="O1259" s="228">
        <v>1255</v>
      </c>
      <c r="P1259" s="250" t="str">
        <f>IF(LEN(INDEX(DataInput!$B$6:$G$2005,Cal!$B1259,Cal!P$3))&gt;0,INDEX(DataInput!$B$6:$G$2005,Cal!$B1259,Cal!P$3),"")</f>
        <v/>
      </c>
      <c r="Q1259" s="251" t="str">
        <f>IF(LEN(INDEX(DataInput!$B$6:$G$2005,Cal!$B1259,Cal!Q$3))&gt;0,INDEX(DataInput!$B$6:$G$2005,Cal!$B1259,Cal!Q$3),"")</f>
        <v/>
      </c>
      <c r="R1259" s="252" t="str">
        <f>IF(LEN(INDEX(DataInput!$B$6:$G$2005,Cal!$B1259,Cal!R$3))&gt;0,INDEX(DataInput!$B$6:$G$2005,Cal!$B1259,Cal!R$3),"")</f>
        <v/>
      </c>
      <c r="S1259" s="251" t="str">
        <f>IF(LEN(INDEX(DataInput!$B$6:$G$2005,Cal!$B1259,Cal!S$3))&gt;0,INDEX(DataInput!$B$6:$G$2005,Cal!$B1259,Cal!S$3),"")</f>
        <v/>
      </c>
      <c r="T1259" s="253" t="str">
        <f>IF(LEN(INDEX(DataInput!$B$6:$G$2005,Cal!$B1259,Cal!T$3))&gt;0,INDEX(DataInput!$B$6:$G$2005,Cal!$B1259,Cal!T$3),"")</f>
        <v/>
      </c>
      <c r="U1259" s="254" t="str">
        <f>IF(LEN(INDEX(DataInput!$B$6:$G$2005,Cal!$B1259,Cal!U$3))&gt;0,INDEX(DataInput!$B$6:$G$2005,Cal!$B1259,Cal!U$3),"")</f>
        <v/>
      </c>
      <c r="V1259" s="262">
        <f t="shared" si="174"/>
        <v>0</v>
      </c>
      <c r="W1259" s="262" t="str">
        <f t="shared" si="175"/>
        <v/>
      </c>
      <c r="X1259" s="262" t="str">
        <f t="shared" si="176"/>
        <v/>
      </c>
      <c r="Y1259" s="257" t="str">
        <f t="shared" si="171"/>
        <v/>
      </c>
      <c r="Z1259" s="257" t="str">
        <f t="shared" si="172"/>
        <v/>
      </c>
      <c r="AA1259" s="258" t="str">
        <f t="shared" si="177"/>
        <v>No</v>
      </c>
      <c r="AB1259" s="259" t="str">
        <f>IFERROR(IF(COUNTIF($P$4:P1259,P1259)=1,P1259,""),"")</f>
        <v/>
      </c>
      <c r="AC1259" s="259" t="str">
        <f t="shared" si="178"/>
        <v/>
      </c>
      <c r="AD1259" s="259" t="str">
        <f t="shared" si="179"/>
        <v/>
      </c>
      <c r="AE1259" s="259" t="str">
        <f>IFERROR(IF(AND(Cal!P1259&gt;=Cal!$AG$5,Cal!P1259&lt;=Cal!$AH$5,PrintPayslip!$D$7=Cal!$Q1259),IF(LEN(P1259)&gt;0,P1259,0),""),"")</f>
        <v/>
      </c>
      <c r="AF1259" s="258" t="str">
        <f t="shared" si="173"/>
        <v/>
      </c>
    </row>
    <row r="1260" spans="2:32" x14ac:dyDescent="0.25">
      <c r="B1260" s="228">
        <v>1256</v>
      </c>
      <c r="C1260" s="247" t="str">
        <f>IF(LEN(INDEX(TaxData!$B$7:$D$4006,Cal!$B1260,Cal!C$3))&gt;0,INDEX(TaxData!$B$7:$D$4006,Cal!$B1260,Cal!C$3),"")</f>
        <v/>
      </c>
      <c r="D1260" s="247" t="str">
        <f>IF(LEN(INDEX(TaxData!$B$7:$D$4006,Cal!$B1260,Cal!D$3))&gt;0,INDEX(TaxData!$B$7:$D$4006,Cal!$B1260,Cal!D$3),"")</f>
        <v/>
      </c>
      <c r="E1260" s="247" t="str">
        <f>IF(LEN(INDEX(TaxData!$B$7:$D$4006,Cal!$B1260,Cal!E$3))&gt;0,INDEX(TaxData!$B$7:$D$4006,Cal!$B1260,Cal!E$3),"")</f>
        <v/>
      </c>
      <c r="F1260" s="230"/>
      <c r="H1260" s="234"/>
      <c r="I1260" s="234"/>
      <c r="J1260" s="234"/>
      <c r="K1260" s="234"/>
      <c r="O1260" s="228">
        <v>1256</v>
      </c>
      <c r="P1260" s="250" t="str">
        <f>IF(LEN(INDEX(DataInput!$B$6:$G$2005,Cal!$B1260,Cal!P$3))&gt;0,INDEX(DataInput!$B$6:$G$2005,Cal!$B1260,Cal!P$3),"")</f>
        <v/>
      </c>
      <c r="Q1260" s="251" t="str">
        <f>IF(LEN(INDEX(DataInput!$B$6:$G$2005,Cal!$B1260,Cal!Q$3))&gt;0,INDEX(DataInput!$B$6:$G$2005,Cal!$B1260,Cal!Q$3),"")</f>
        <v/>
      </c>
      <c r="R1260" s="252" t="str">
        <f>IF(LEN(INDEX(DataInput!$B$6:$G$2005,Cal!$B1260,Cal!R$3))&gt;0,INDEX(DataInput!$B$6:$G$2005,Cal!$B1260,Cal!R$3),"")</f>
        <v/>
      </c>
      <c r="S1260" s="251" t="str">
        <f>IF(LEN(INDEX(DataInput!$B$6:$G$2005,Cal!$B1260,Cal!S$3))&gt;0,INDEX(DataInput!$B$6:$G$2005,Cal!$B1260,Cal!S$3),"")</f>
        <v/>
      </c>
      <c r="T1260" s="253" t="str">
        <f>IF(LEN(INDEX(DataInput!$B$6:$G$2005,Cal!$B1260,Cal!T$3))&gt;0,INDEX(DataInput!$B$6:$G$2005,Cal!$B1260,Cal!T$3),"")</f>
        <v/>
      </c>
      <c r="U1260" s="254" t="str">
        <f>IF(LEN(INDEX(DataInput!$B$6:$G$2005,Cal!$B1260,Cal!U$3))&gt;0,INDEX(DataInput!$B$6:$G$2005,Cal!$B1260,Cal!U$3),"")</f>
        <v/>
      </c>
      <c r="V1260" s="262">
        <f t="shared" si="174"/>
        <v>0</v>
      </c>
      <c r="W1260" s="262" t="str">
        <f t="shared" si="175"/>
        <v/>
      </c>
      <c r="X1260" s="262" t="str">
        <f t="shared" si="176"/>
        <v/>
      </c>
      <c r="Y1260" s="257" t="str">
        <f t="shared" si="171"/>
        <v/>
      </c>
      <c r="Z1260" s="257" t="str">
        <f t="shared" si="172"/>
        <v/>
      </c>
      <c r="AA1260" s="258" t="str">
        <f t="shared" si="177"/>
        <v>No</v>
      </c>
      <c r="AB1260" s="259" t="str">
        <f>IFERROR(IF(COUNTIF($P$4:P1260,P1260)=1,P1260,""),"")</f>
        <v/>
      </c>
      <c r="AC1260" s="259" t="str">
        <f t="shared" si="178"/>
        <v/>
      </c>
      <c r="AD1260" s="259" t="str">
        <f t="shared" si="179"/>
        <v/>
      </c>
      <c r="AE1260" s="259" t="str">
        <f>IFERROR(IF(AND(Cal!P1260&gt;=Cal!$AG$5,Cal!P1260&lt;=Cal!$AH$5,PrintPayslip!$D$7=Cal!$Q1260),IF(LEN(P1260)&gt;0,P1260,0),""),"")</f>
        <v/>
      </c>
      <c r="AF1260" s="258" t="str">
        <f t="shared" si="173"/>
        <v/>
      </c>
    </row>
    <row r="1261" spans="2:32" x14ac:dyDescent="0.25">
      <c r="B1261" s="228">
        <v>1257</v>
      </c>
      <c r="C1261" s="247" t="str">
        <f>IF(LEN(INDEX(TaxData!$B$7:$D$4006,Cal!$B1261,Cal!C$3))&gt;0,INDEX(TaxData!$B$7:$D$4006,Cal!$B1261,Cal!C$3),"")</f>
        <v/>
      </c>
      <c r="D1261" s="247" t="str">
        <f>IF(LEN(INDEX(TaxData!$B$7:$D$4006,Cal!$B1261,Cal!D$3))&gt;0,INDEX(TaxData!$B$7:$D$4006,Cal!$B1261,Cal!D$3),"")</f>
        <v/>
      </c>
      <c r="E1261" s="247" t="str">
        <f>IF(LEN(INDEX(TaxData!$B$7:$D$4006,Cal!$B1261,Cal!E$3))&gt;0,INDEX(TaxData!$B$7:$D$4006,Cal!$B1261,Cal!E$3),"")</f>
        <v/>
      </c>
      <c r="F1261" s="230"/>
      <c r="H1261" s="234"/>
      <c r="I1261" s="234"/>
      <c r="J1261" s="234"/>
      <c r="K1261" s="234"/>
      <c r="O1261" s="228">
        <v>1257</v>
      </c>
      <c r="P1261" s="250" t="str">
        <f>IF(LEN(INDEX(DataInput!$B$6:$G$2005,Cal!$B1261,Cal!P$3))&gt;0,INDEX(DataInput!$B$6:$G$2005,Cal!$B1261,Cal!P$3),"")</f>
        <v/>
      </c>
      <c r="Q1261" s="251" t="str">
        <f>IF(LEN(INDEX(DataInput!$B$6:$G$2005,Cal!$B1261,Cal!Q$3))&gt;0,INDEX(DataInput!$B$6:$G$2005,Cal!$B1261,Cal!Q$3),"")</f>
        <v/>
      </c>
      <c r="R1261" s="252" t="str">
        <f>IF(LEN(INDEX(DataInput!$B$6:$G$2005,Cal!$B1261,Cal!R$3))&gt;0,INDEX(DataInput!$B$6:$G$2005,Cal!$B1261,Cal!R$3),"")</f>
        <v/>
      </c>
      <c r="S1261" s="251" t="str">
        <f>IF(LEN(INDEX(DataInput!$B$6:$G$2005,Cal!$B1261,Cal!S$3))&gt;0,INDEX(DataInput!$B$6:$G$2005,Cal!$B1261,Cal!S$3),"")</f>
        <v/>
      </c>
      <c r="T1261" s="253" t="str">
        <f>IF(LEN(INDEX(DataInput!$B$6:$G$2005,Cal!$B1261,Cal!T$3))&gt;0,INDEX(DataInput!$B$6:$G$2005,Cal!$B1261,Cal!T$3),"")</f>
        <v/>
      </c>
      <c r="U1261" s="254" t="str">
        <f>IF(LEN(INDEX(DataInput!$B$6:$G$2005,Cal!$B1261,Cal!U$3))&gt;0,INDEX(DataInput!$B$6:$G$2005,Cal!$B1261,Cal!U$3),"")</f>
        <v/>
      </c>
      <c r="V1261" s="262">
        <f t="shared" si="174"/>
        <v>0</v>
      </c>
      <c r="W1261" s="262" t="str">
        <f t="shared" si="175"/>
        <v/>
      </c>
      <c r="X1261" s="262" t="str">
        <f t="shared" si="176"/>
        <v/>
      </c>
      <c r="Y1261" s="257" t="str">
        <f t="shared" si="171"/>
        <v/>
      </c>
      <c r="Z1261" s="257" t="str">
        <f t="shared" si="172"/>
        <v/>
      </c>
      <c r="AA1261" s="258" t="str">
        <f t="shared" si="177"/>
        <v>No</v>
      </c>
      <c r="AB1261" s="259" t="str">
        <f>IFERROR(IF(COUNTIF($P$4:P1261,P1261)=1,P1261,""),"")</f>
        <v/>
      </c>
      <c r="AC1261" s="259" t="str">
        <f t="shared" si="178"/>
        <v/>
      </c>
      <c r="AD1261" s="259" t="str">
        <f t="shared" si="179"/>
        <v/>
      </c>
      <c r="AE1261" s="259" t="str">
        <f>IFERROR(IF(AND(Cal!P1261&gt;=Cal!$AG$5,Cal!P1261&lt;=Cal!$AH$5,PrintPayslip!$D$7=Cal!$Q1261),IF(LEN(P1261)&gt;0,P1261,0),""),"")</f>
        <v/>
      </c>
      <c r="AF1261" s="258" t="str">
        <f t="shared" si="173"/>
        <v/>
      </c>
    </row>
    <row r="1262" spans="2:32" x14ac:dyDescent="0.25">
      <c r="B1262" s="228">
        <v>1258</v>
      </c>
      <c r="C1262" s="247" t="str">
        <f>IF(LEN(INDEX(TaxData!$B$7:$D$4006,Cal!$B1262,Cal!C$3))&gt;0,INDEX(TaxData!$B$7:$D$4006,Cal!$B1262,Cal!C$3),"")</f>
        <v/>
      </c>
      <c r="D1262" s="247" t="str">
        <f>IF(LEN(INDEX(TaxData!$B$7:$D$4006,Cal!$B1262,Cal!D$3))&gt;0,INDEX(TaxData!$B$7:$D$4006,Cal!$B1262,Cal!D$3),"")</f>
        <v/>
      </c>
      <c r="E1262" s="247" t="str">
        <f>IF(LEN(INDEX(TaxData!$B$7:$D$4006,Cal!$B1262,Cal!E$3))&gt;0,INDEX(TaxData!$B$7:$D$4006,Cal!$B1262,Cal!E$3),"")</f>
        <v/>
      </c>
      <c r="F1262" s="230"/>
      <c r="H1262" s="234"/>
      <c r="I1262" s="234"/>
      <c r="J1262" s="234"/>
      <c r="K1262" s="234"/>
      <c r="O1262" s="228">
        <v>1258</v>
      </c>
      <c r="P1262" s="250" t="str">
        <f>IF(LEN(INDEX(DataInput!$B$6:$G$2005,Cal!$B1262,Cal!P$3))&gt;0,INDEX(DataInput!$B$6:$G$2005,Cal!$B1262,Cal!P$3),"")</f>
        <v/>
      </c>
      <c r="Q1262" s="251" t="str">
        <f>IF(LEN(INDEX(DataInput!$B$6:$G$2005,Cal!$B1262,Cal!Q$3))&gt;0,INDEX(DataInput!$B$6:$G$2005,Cal!$B1262,Cal!Q$3),"")</f>
        <v/>
      </c>
      <c r="R1262" s="252" t="str">
        <f>IF(LEN(INDEX(DataInput!$B$6:$G$2005,Cal!$B1262,Cal!R$3))&gt;0,INDEX(DataInput!$B$6:$G$2005,Cal!$B1262,Cal!R$3),"")</f>
        <v/>
      </c>
      <c r="S1262" s="251" t="str">
        <f>IF(LEN(INDEX(DataInput!$B$6:$G$2005,Cal!$B1262,Cal!S$3))&gt;0,INDEX(DataInput!$B$6:$G$2005,Cal!$B1262,Cal!S$3),"")</f>
        <v/>
      </c>
      <c r="T1262" s="253" t="str">
        <f>IF(LEN(INDEX(DataInput!$B$6:$G$2005,Cal!$B1262,Cal!T$3))&gt;0,INDEX(DataInput!$B$6:$G$2005,Cal!$B1262,Cal!T$3),"")</f>
        <v/>
      </c>
      <c r="U1262" s="254" t="str">
        <f>IF(LEN(INDEX(DataInput!$B$6:$G$2005,Cal!$B1262,Cal!U$3))&gt;0,INDEX(DataInput!$B$6:$G$2005,Cal!$B1262,Cal!U$3),"")</f>
        <v/>
      </c>
      <c r="V1262" s="262">
        <f t="shared" si="174"/>
        <v>0</v>
      </c>
      <c r="W1262" s="262" t="str">
        <f t="shared" si="175"/>
        <v/>
      </c>
      <c r="X1262" s="262" t="str">
        <f t="shared" si="176"/>
        <v/>
      </c>
      <c r="Y1262" s="257" t="str">
        <f t="shared" si="171"/>
        <v/>
      </c>
      <c r="Z1262" s="257" t="str">
        <f t="shared" si="172"/>
        <v/>
      </c>
      <c r="AA1262" s="258" t="str">
        <f t="shared" si="177"/>
        <v>No</v>
      </c>
      <c r="AB1262" s="259" t="str">
        <f>IFERROR(IF(COUNTIF($P$4:P1262,P1262)=1,P1262,""),"")</f>
        <v/>
      </c>
      <c r="AC1262" s="259" t="str">
        <f t="shared" si="178"/>
        <v/>
      </c>
      <c r="AD1262" s="259" t="str">
        <f t="shared" si="179"/>
        <v/>
      </c>
      <c r="AE1262" s="259" t="str">
        <f>IFERROR(IF(AND(Cal!P1262&gt;=Cal!$AG$5,Cal!P1262&lt;=Cal!$AH$5,PrintPayslip!$D$7=Cal!$Q1262),IF(LEN(P1262)&gt;0,P1262,0),""),"")</f>
        <v/>
      </c>
      <c r="AF1262" s="258" t="str">
        <f t="shared" si="173"/>
        <v/>
      </c>
    </row>
    <row r="1263" spans="2:32" x14ac:dyDescent="0.25">
      <c r="B1263" s="228">
        <v>1259</v>
      </c>
      <c r="C1263" s="247" t="str">
        <f>IF(LEN(INDEX(TaxData!$B$7:$D$4006,Cal!$B1263,Cal!C$3))&gt;0,INDEX(TaxData!$B$7:$D$4006,Cal!$B1263,Cal!C$3),"")</f>
        <v/>
      </c>
      <c r="D1263" s="247" t="str">
        <f>IF(LEN(INDEX(TaxData!$B$7:$D$4006,Cal!$B1263,Cal!D$3))&gt;0,INDEX(TaxData!$B$7:$D$4006,Cal!$B1263,Cal!D$3),"")</f>
        <v/>
      </c>
      <c r="E1263" s="247" t="str">
        <f>IF(LEN(INDEX(TaxData!$B$7:$D$4006,Cal!$B1263,Cal!E$3))&gt;0,INDEX(TaxData!$B$7:$D$4006,Cal!$B1263,Cal!E$3),"")</f>
        <v/>
      </c>
      <c r="F1263" s="230"/>
      <c r="H1263" s="234"/>
      <c r="I1263" s="234"/>
      <c r="J1263" s="234"/>
      <c r="K1263" s="234"/>
      <c r="O1263" s="228">
        <v>1259</v>
      </c>
      <c r="P1263" s="250" t="str">
        <f>IF(LEN(INDEX(DataInput!$B$6:$G$2005,Cal!$B1263,Cal!P$3))&gt;0,INDEX(DataInput!$B$6:$G$2005,Cal!$B1263,Cal!P$3),"")</f>
        <v/>
      </c>
      <c r="Q1263" s="251" t="str">
        <f>IF(LEN(INDEX(DataInput!$B$6:$G$2005,Cal!$B1263,Cal!Q$3))&gt;0,INDEX(DataInput!$B$6:$G$2005,Cal!$B1263,Cal!Q$3),"")</f>
        <v/>
      </c>
      <c r="R1263" s="252" t="str">
        <f>IF(LEN(INDEX(DataInput!$B$6:$G$2005,Cal!$B1263,Cal!R$3))&gt;0,INDEX(DataInput!$B$6:$G$2005,Cal!$B1263,Cal!R$3),"")</f>
        <v/>
      </c>
      <c r="S1263" s="251" t="str">
        <f>IF(LEN(INDEX(DataInput!$B$6:$G$2005,Cal!$B1263,Cal!S$3))&gt;0,INDEX(DataInput!$B$6:$G$2005,Cal!$B1263,Cal!S$3),"")</f>
        <v/>
      </c>
      <c r="T1263" s="253" t="str">
        <f>IF(LEN(INDEX(DataInput!$B$6:$G$2005,Cal!$B1263,Cal!T$3))&gt;0,INDEX(DataInput!$B$6:$G$2005,Cal!$B1263,Cal!T$3),"")</f>
        <v/>
      </c>
      <c r="U1263" s="254" t="str">
        <f>IF(LEN(INDEX(DataInput!$B$6:$G$2005,Cal!$B1263,Cal!U$3))&gt;0,INDEX(DataInput!$B$6:$G$2005,Cal!$B1263,Cal!U$3),"")</f>
        <v/>
      </c>
      <c r="V1263" s="262">
        <f t="shared" si="174"/>
        <v>0</v>
      </c>
      <c r="W1263" s="262" t="str">
        <f t="shared" si="175"/>
        <v/>
      </c>
      <c r="X1263" s="262" t="str">
        <f t="shared" si="176"/>
        <v/>
      </c>
      <c r="Y1263" s="257" t="str">
        <f t="shared" si="171"/>
        <v/>
      </c>
      <c r="Z1263" s="257" t="str">
        <f t="shared" si="172"/>
        <v/>
      </c>
      <c r="AA1263" s="258" t="str">
        <f t="shared" si="177"/>
        <v>No</v>
      </c>
      <c r="AB1263" s="259" t="str">
        <f>IFERROR(IF(COUNTIF($P$4:P1263,P1263)=1,P1263,""),"")</f>
        <v/>
      </c>
      <c r="AC1263" s="259" t="str">
        <f t="shared" si="178"/>
        <v/>
      </c>
      <c r="AD1263" s="259" t="str">
        <f t="shared" si="179"/>
        <v/>
      </c>
      <c r="AE1263" s="259" t="str">
        <f>IFERROR(IF(AND(Cal!P1263&gt;=Cal!$AG$5,Cal!P1263&lt;=Cal!$AH$5,PrintPayslip!$D$7=Cal!$Q1263),IF(LEN(P1263)&gt;0,P1263,0),""),"")</f>
        <v/>
      </c>
      <c r="AF1263" s="258" t="str">
        <f t="shared" si="173"/>
        <v/>
      </c>
    </row>
    <row r="1264" spans="2:32" x14ac:dyDescent="0.25">
      <c r="B1264" s="228">
        <v>1260</v>
      </c>
      <c r="C1264" s="247" t="str">
        <f>IF(LEN(INDEX(TaxData!$B$7:$D$4006,Cal!$B1264,Cal!C$3))&gt;0,INDEX(TaxData!$B$7:$D$4006,Cal!$B1264,Cal!C$3),"")</f>
        <v/>
      </c>
      <c r="D1264" s="247" t="str">
        <f>IF(LEN(INDEX(TaxData!$B$7:$D$4006,Cal!$B1264,Cal!D$3))&gt;0,INDEX(TaxData!$B$7:$D$4006,Cal!$B1264,Cal!D$3),"")</f>
        <v/>
      </c>
      <c r="E1264" s="247" t="str">
        <f>IF(LEN(INDEX(TaxData!$B$7:$D$4006,Cal!$B1264,Cal!E$3))&gt;0,INDEX(TaxData!$B$7:$D$4006,Cal!$B1264,Cal!E$3),"")</f>
        <v/>
      </c>
      <c r="F1264" s="230"/>
      <c r="H1264" s="234"/>
      <c r="I1264" s="234"/>
      <c r="J1264" s="234"/>
      <c r="K1264" s="234"/>
      <c r="O1264" s="228">
        <v>1260</v>
      </c>
      <c r="P1264" s="250" t="str">
        <f>IF(LEN(INDEX(DataInput!$B$6:$G$2005,Cal!$B1264,Cal!P$3))&gt;0,INDEX(DataInput!$B$6:$G$2005,Cal!$B1264,Cal!P$3),"")</f>
        <v/>
      </c>
      <c r="Q1264" s="251" t="str">
        <f>IF(LEN(INDEX(DataInput!$B$6:$G$2005,Cal!$B1264,Cal!Q$3))&gt;0,INDEX(DataInput!$B$6:$G$2005,Cal!$B1264,Cal!Q$3),"")</f>
        <v/>
      </c>
      <c r="R1264" s="252" t="str">
        <f>IF(LEN(INDEX(DataInput!$B$6:$G$2005,Cal!$B1264,Cal!R$3))&gt;0,INDEX(DataInput!$B$6:$G$2005,Cal!$B1264,Cal!R$3),"")</f>
        <v/>
      </c>
      <c r="S1264" s="251" t="str">
        <f>IF(LEN(INDEX(DataInput!$B$6:$G$2005,Cal!$B1264,Cal!S$3))&gt;0,INDEX(DataInput!$B$6:$G$2005,Cal!$B1264,Cal!S$3),"")</f>
        <v/>
      </c>
      <c r="T1264" s="253" t="str">
        <f>IF(LEN(INDEX(DataInput!$B$6:$G$2005,Cal!$B1264,Cal!T$3))&gt;0,INDEX(DataInput!$B$6:$G$2005,Cal!$B1264,Cal!T$3),"")</f>
        <v/>
      </c>
      <c r="U1264" s="254" t="str">
        <f>IF(LEN(INDEX(DataInput!$B$6:$G$2005,Cal!$B1264,Cal!U$3))&gt;0,INDEX(DataInput!$B$6:$G$2005,Cal!$B1264,Cal!U$3),"")</f>
        <v/>
      </c>
      <c r="V1264" s="262">
        <f t="shared" si="174"/>
        <v>0</v>
      </c>
      <c r="W1264" s="262" t="str">
        <f t="shared" si="175"/>
        <v/>
      </c>
      <c r="X1264" s="262" t="str">
        <f t="shared" si="176"/>
        <v/>
      </c>
      <c r="Y1264" s="257" t="str">
        <f t="shared" si="171"/>
        <v/>
      </c>
      <c r="Z1264" s="257" t="str">
        <f t="shared" si="172"/>
        <v/>
      </c>
      <c r="AA1264" s="258" t="str">
        <f t="shared" si="177"/>
        <v>No</v>
      </c>
      <c r="AB1264" s="259" t="str">
        <f>IFERROR(IF(COUNTIF($P$4:P1264,P1264)=1,P1264,""),"")</f>
        <v/>
      </c>
      <c r="AC1264" s="259" t="str">
        <f t="shared" si="178"/>
        <v/>
      </c>
      <c r="AD1264" s="259" t="str">
        <f t="shared" si="179"/>
        <v/>
      </c>
      <c r="AE1264" s="259" t="str">
        <f>IFERROR(IF(AND(Cal!P1264&gt;=Cal!$AG$5,Cal!P1264&lt;=Cal!$AH$5,PrintPayslip!$D$7=Cal!$Q1264),IF(LEN(P1264)&gt;0,P1264,0),""),"")</f>
        <v/>
      </c>
      <c r="AF1264" s="258" t="str">
        <f t="shared" si="173"/>
        <v/>
      </c>
    </row>
    <row r="1265" spans="2:32" x14ac:dyDescent="0.25">
      <c r="B1265" s="228">
        <v>1261</v>
      </c>
      <c r="C1265" s="247" t="str">
        <f>IF(LEN(INDEX(TaxData!$B$7:$D$4006,Cal!$B1265,Cal!C$3))&gt;0,INDEX(TaxData!$B$7:$D$4006,Cal!$B1265,Cal!C$3),"")</f>
        <v/>
      </c>
      <c r="D1265" s="247" t="str">
        <f>IF(LEN(INDEX(TaxData!$B$7:$D$4006,Cal!$B1265,Cal!D$3))&gt;0,INDEX(TaxData!$B$7:$D$4006,Cal!$B1265,Cal!D$3),"")</f>
        <v/>
      </c>
      <c r="E1265" s="247" t="str">
        <f>IF(LEN(INDEX(TaxData!$B$7:$D$4006,Cal!$B1265,Cal!E$3))&gt;0,INDEX(TaxData!$B$7:$D$4006,Cal!$B1265,Cal!E$3),"")</f>
        <v/>
      </c>
      <c r="F1265" s="230"/>
      <c r="H1265" s="234"/>
      <c r="I1265" s="234"/>
      <c r="J1265" s="234"/>
      <c r="K1265" s="234"/>
      <c r="O1265" s="228">
        <v>1261</v>
      </c>
      <c r="P1265" s="250" t="str">
        <f>IF(LEN(INDEX(DataInput!$B$6:$G$2005,Cal!$B1265,Cal!P$3))&gt;0,INDEX(DataInput!$B$6:$G$2005,Cal!$B1265,Cal!P$3),"")</f>
        <v/>
      </c>
      <c r="Q1265" s="251" t="str">
        <f>IF(LEN(INDEX(DataInput!$B$6:$G$2005,Cal!$B1265,Cal!Q$3))&gt;0,INDEX(DataInput!$B$6:$G$2005,Cal!$B1265,Cal!Q$3),"")</f>
        <v/>
      </c>
      <c r="R1265" s="252" t="str">
        <f>IF(LEN(INDEX(DataInput!$B$6:$G$2005,Cal!$B1265,Cal!R$3))&gt;0,INDEX(DataInput!$B$6:$G$2005,Cal!$B1265,Cal!R$3),"")</f>
        <v/>
      </c>
      <c r="S1265" s="251" t="str">
        <f>IF(LEN(INDEX(DataInput!$B$6:$G$2005,Cal!$B1265,Cal!S$3))&gt;0,INDEX(DataInput!$B$6:$G$2005,Cal!$B1265,Cal!S$3),"")</f>
        <v/>
      </c>
      <c r="T1265" s="253" t="str">
        <f>IF(LEN(INDEX(DataInput!$B$6:$G$2005,Cal!$B1265,Cal!T$3))&gt;0,INDEX(DataInput!$B$6:$G$2005,Cal!$B1265,Cal!T$3),"")</f>
        <v/>
      </c>
      <c r="U1265" s="254" t="str">
        <f>IF(LEN(INDEX(DataInput!$B$6:$G$2005,Cal!$B1265,Cal!U$3))&gt;0,INDEX(DataInput!$B$6:$G$2005,Cal!$B1265,Cal!U$3),"")</f>
        <v/>
      </c>
      <c r="V1265" s="262">
        <f t="shared" si="174"/>
        <v>0</v>
      </c>
      <c r="W1265" s="262" t="str">
        <f t="shared" si="175"/>
        <v/>
      </c>
      <c r="X1265" s="262" t="str">
        <f t="shared" si="176"/>
        <v/>
      </c>
      <c r="Y1265" s="257" t="str">
        <f t="shared" si="171"/>
        <v/>
      </c>
      <c r="Z1265" s="257" t="str">
        <f t="shared" si="172"/>
        <v/>
      </c>
      <c r="AA1265" s="258" t="str">
        <f t="shared" si="177"/>
        <v>No</v>
      </c>
      <c r="AB1265" s="259" t="str">
        <f>IFERROR(IF(COUNTIF($P$4:P1265,P1265)=1,P1265,""),"")</f>
        <v/>
      </c>
      <c r="AC1265" s="259" t="str">
        <f t="shared" si="178"/>
        <v/>
      </c>
      <c r="AD1265" s="259" t="str">
        <f t="shared" si="179"/>
        <v/>
      </c>
      <c r="AE1265" s="259" t="str">
        <f>IFERROR(IF(AND(Cal!P1265&gt;=Cal!$AG$5,Cal!P1265&lt;=Cal!$AH$5,PrintPayslip!$D$7=Cal!$Q1265),IF(LEN(P1265)&gt;0,P1265,0),""),"")</f>
        <v/>
      </c>
      <c r="AF1265" s="258" t="str">
        <f t="shared" si="173"/>
        <v/>
      </c>
    </row>
    <row r="1266" spans="2:32" x14ac:dyDescent="0.25">
      <c r="B1266" s="228">
        <v>1262</v>
      </c>
      <c r="C1266" s="247" t="str">
        <f>IF(LEN(INDEX(TaxData!$B$7:$D$4006,Cal!$B1266,Cal!C$3))&gt;0,INDEX(TaxData!$B$7:$D$4006,Cal!$B1266,Cal!C$3),"")</f>
        <v/>
      </c>
      <c r="D1266" s="247" t="str">
        <f>IF(LEN(INDEX(TaxData!$B$7:$D$4006,Cal!$B1266,Cal!D$3))&gt;0,INDEX(TaxData!$B$7:$D$4006,Cal!$B1266,Cal!D$3),"")</f>
        <v/>
      </c>
      <c r="E1266" s="247" t="str">
        <f>IF(LEN(INDEX(TaxData!$B$7:$D$4006,Cal!$B1266,Cal!E$3))&gt;0,INDEX(TaxData!$B$7:$D$4006,Cal!$B1266,Cal!E$3),"")</f>
        <v/>
      </c>
      <c r="F1266" s="230"/>
      <c r="H1266" s="234"/>
      <c r="I1266" s="234"/>
      <c r="J1266" s="234"/>
      <c r="K1266" s="234"/>
      <c r="O1266" s="228">
        <v>1262</v>
      </c>
      <c r="P1266" s="250" t="str">
        <f>IF(LEN(INDEX(DataInput!$B$6:$G$2005,Cal!$B1266,Cal!P$3))&gt;0,INDEX(DataInput!$B$6:$G$2005,Cal!$B1266,Cal!P$3),"")</f>
        <v/>
      </c>
      <c r="Q1266" s="251" t="str">
        <f>IF(LEN(INDEX(DataInput!$B$6:$G$2005,Cal!$B1266,Cal!Q$3))&gt;0,INDEX(DataInput!$B$6:$G$2005,Cal!$B1266,Cal!Q$3),"")</f>
        <v/>
      </c>
      <c r="R1266" s="252" t="str">
        <f>IF(LEN(INDEX(DataInput!$B$6:$G$2005,Cal!$B1266,Cal!R$3))&gt;0,INDEX(DataInput!$B$6:$G$2005,Cal!$B1266,Cal!R$3),"")</f>
        <v/>
      </c>
      <c r="S1266" s="251" t="str">
        <f>IF(LEN(INDEX(DataInput!$B$6:$G$2005,Cal!$B1266,Cal!S$3))&gt;0,INDEX(DataInput!$B$6:$G$2005,Cal!$B1266,Cal!S$3),"")</f>
        <v/>
      </c>
      <c r="T1266" s="253" t="str">
        <f>IF(LEN(INDEX(DataInput!$B$6:$G$2005,Cal!$B1266,Cal!T$3))&gt;0,INDEX(DataInput!$B$6:$G$2005,Cal!$B1266,Cal!T$3),"")</f>
        <v/>
      </c>
      <c r="U1266" s="254" t="str">
        <f>IF(LEN(INDEX(DataInput!$B$6:$G$2005,Cal!$B1266,Cal!U$3))&gt;0,INDEX(DataInput!$B$6:$G$2005,Cal!$B1266,Cal!U$3),"")</f>
        <v/>
      </c>
      <c r="V1266" s="262">
        <f t="shared" si="174"/>
        <v>0</v>
      </c>
      <c r="W1266" s="262" t="str">
        <f t="shared" si="175"/>
        <v/>
      </c>
      <c r="X1266" s="262" t="str">
        <f t="shared" si="176"/>
        <v/>
      </c>
      <c r="Y1266" s="257" t="str">
        <f t="shared" si="171"/>
        <v/>
      </c>
      <c r="Z1266" s="257" t="str">
        <f t="shared" si="172"/>
        <v/>
      </c>
      <c r="AA1266" s="258" t="str">
        <f t="shared" si="177"/>
        <v>No</v>
      </c>
      <c r="AB1266" s="259" t="str">
        <f>IFERROR(IF(COUNTIF($P$4:P1266,P1266)=1,P1266,""),"")</f>
        <v/>
      </c>
      <c r="AC1266" s="259" t="str">
        <f t="shared" si="178"/>
        <v/>
      </c>
      <c r="AD1266" s="259" t="str">
        <f t="shared" si="179"/>
        <v/>
      </c>
      <c r="AE1266" s="259" t="str">
        <f>IFERROR(IF(AND(Cal!P1266&gt;=Cal!$AG$5,Cal!P1266&lt;=Cal!$AH$5,PrintPayslip!$D$7=Cal!$Q1266),IF(LEN(P1266)&gt;0,P1266,0),""),"")</f>
        <v/>
      </c>
      <c r="AF1266" s="258" t="str">
        <f t="shared" si="173"/>
        <v/>
      </c>
    </row>
    <row r="1267" spans="2:32" x14ac:dyDescent="0.25">
      <c r="B1267" s="228">
        <v>1263</v>
      </c>
      <c r="C1267" s="247" t="str">
        <f>IF(LEN(INDEX(TaxData!$B$7:$D$4006,Cal!$B1267,Cal!C$3))&gt;0,INDEX(TaxData!$B$7:$D$4006,Cal!$B1267,Cal!C$3),"")</f>
        <v/>
      </c>
      <c r="D1267" s="247" t="str">
        <f>IF(LEN(INDEX(TaxData!$B$7:$D$4006,Cal!$B1267,Cal!D$3))&gt;0,INDEX(TaxData!$B$7:$D$4006,Cal!$B1267,Cal!D$3),"")</f>
        <v/>
      </c>
      <c r="E1267" s="247" t="str">
        <f>IF(LEN(INDEX(TaxData!$B$7:$D$4006,Cal!$B1267,Cal!E$3))&gt;0,INDEX(TaxData!$B$7:$D$4006,Cal!$B1267,Cal!E$3),"")</f>
        <v/>
      </c>
      <c r="F1267" s="230"/>
      <c r="H1267" s="234"/>
      <c r="I1267" s="234"/>
      <c r="J1267" s="234"/>
      <c r="K1267" s="234"/>
      <c r="O1267" s="228">
        <v>1263</v>
      </c>
      <c r="P1267" s="250" t="str">
        <f>IF(LEN(INDEX(DataInput!$B$6:$G$2005,Cal!$B1267,Cal!P$3))&gt;0,INDEX(DataInput!$B$6:$G$2005,Cal!$B1267,Cal!P$3),"")</f>
        <v/>
      </c>
      <c r="Q1267" s="251" t="str">
        <f>IF(LEN(INDEX(DataInput!$B$6:$G$2005,Cal!$B1267,Cal!Q$3))&gt;0,INDEX(DataInput!$B$6:$G$2005,Cal!$B1267,Cal!Q$3),"")</f>
        <v/>
      </c>
      <c r="R1267" s="252" t="str">
        <f>IF(LEN(INDEX(DataInput!$B$6:$G$2005,Cal!$B1267,Cal!R$3))&gt;0,INDEX(DataInput!$B$6:$G$2005,Cal!$B1267,Cal!R$3),"")</f>
        <v/>
      </c>
      <c r="S1267" s="251" t="str">
        <f>IF(LEN(INDEX(DataInput!$B$6:$G$2005,Cal!$B1267,Cal!S$3))&gt;0,INDEX(DataInput!$B$6:$G$2005,Cal!$B1267,Cal!S$3),"")</f>
        <v/>
      </c>
      <c r="T1267" s="253" t="str">
        <f>IF(LEN(INDEX(DataInput!$B$6:$G$2005,Cal!$B1267,Cal!T$3))&gt;0,INDEX(DataInput!$B$6:$G$2005,Cal!$B1267,Cal!T$3),"")</f>
        <v/>
      </c>
      <c r="U1267" s="254" t="str">
        <f>IF(LEN(INDEX(DataInput!$B$6:$G$2005,Cal!$B1267,Cal!U$3))&gt;0,INDEX(DataInput!$B$6:$G$2005,Cal!$B1267,Cal!U$3),"")</f>
        <v/>
      </c>
      <c r="V1267" s="262">
        <f t="shared" si="174"/>
        <v>0</v>
      </c>
      <c r="W1267" s="262" t="str">
        <f t="shared" si="175"/>
        <v/>
      </c>
      <c r="X1267" s="262" t="str">
        <f t="shared" si="176"/>
        <v/>
      </c>
      <c r="Y1267" s="257" t="str">
        <f t="shared" si="171"/>
        <v/>
      </c>
      <c r="Z1267" s="257" t="str">
        <f t="shared" si="172"/>
        <v/>
      </c>
      <c r="AA1267" s="258" t="str">
        <f t="shared" si="177"/>
        <v>No</v>
      </c>
      <c r="AB1267" s="259" t="str">
        <f>IFERROR(IF(COUNTIF($P$4:P1267,P1267)=1,P1267,""),"")</f>
        <v/>
      </c>
      <c r="AC1267" s="259" t="str">
        <f t="shared" si="178"/>
        <v/>
      </c>
      <c r="AD1267" s="259" t="str">
        <f t="shared" si="179"/>
        <v/>
      </c>
      <c r="AE1267" s="259" t="str">
        <f>IFERROR(IF(AND(Cal!P1267&gt;=Cal!$AG$5,Cal!P1267&lt;=Cal!$AH$5,PrintPayslip!$D$7=Cal!$Q1267),IF(LEN(P1267)&gt;0,P1267,0),""),"")</f>
        <v/>
      </c>
      <c r="AF1267" s="258" t="str">
        <f t="shared" si="173"/>
        <v/>
      </c>
    </row>
    <row r="1268" spans="2:32" x14ac:dyDescent="0.25">
      <c r="B1268" s="228">
        <v>1264</v>
      </c>
      <c r="C1268" s="247" t="str">
        <f>IF(LEN(INDEX(TaxData!$B$7:$D$4006,Cal!$B1268,Cal!C$3))&gt;0,INDEX(TaxData!$B$7:$D$4006,Cal!$B1268,Cal!C$3),"")</f>
        <v/>
      </c>
      <c r="D1268" s="247" t="str">
        <f>IF(LEN(INDEX(TaxData!$B$7:$D$4006,Cal!$B1268,Cal!D$3))&gt;0,INDEX(TaxData!$B$7:$D$4006,Cal!$B1268,Cal!D$3),"")</f>
        <v/>
      </c>
      <c r="E1268" s="247" t="str">
        <f>IF(LEN(INDEX(TaxData!$B$7:$D$4006,Cal!$B1268,Cal!E$3))&gt;0,INDEX(TaxData!$B$7:$D$4006,Cal!$B1268,Cal!E$3),"")</f>
        <v/>
      </c>
      <c r="F1268" s="230"/>
      <c r="H1268" s="234"/>
      <c r="I1268" s="234"/>
      <c r="J1268" s="234"/>
      <c r="K1268" s="234"/>
      <c r="O1268" s="228">
        <v>1264</v>
      </c>
      <c r="P1268" s="250" t="str">
        <f>IF(LEN(INDEX(DataInput!$B$6:$G$2005,Cal!$B1268,Cal!P$3))&gt;0,INDEX(DataInput!$B$6:$G$2005,Cal!$B1268,Cal!P$3),"")</f>
        <v/>
      </c>
      <c r="Q1268" s="251" t="str">
        <f>IF(LEN(INDEX(DataInput!$B$6:$G$2005,Cal!$B1268,Cal!Q$3))&gt;0,INDEX(DataInput!$B$6:$G$2005,Cal!$B1268,Cal!Q$3),"")</f>
        <v/>
      </c>
      <c r="R1268" s="252" t="str">
        <f>IF(LEN(INDEX(DataInput!$B$6:$G$2005,Cal!$B1268,Cal!R$3))&gt;0,INDEX(DataInput!$B$6:$G$2005,Cal!$B1268,Cal!R$3),"")</f>
        <v/>
      </c>
      <c r="S1268" s="251" t="str">
        <f>IF(LEN(INDEX(DataInput!$B$6:$G$2005,Cal!$B1268,Cal!S$3))&gt;0,INDEX(DataInput!$B$6:$G$2005,Cal!$B1268,Cal!S$3),"")</f>
        <v/>
      </c>
      <c r="T1268" s="253" t="str">
        <f>IF(LEN(INDEX(DataInput!$B$6:$G$2005,Cal!$B1268,Cal!T$3))&gt;0,INDEX(DataInput!$B$6:$G$2005,Cal!$B1268,Cal!T$3),"")</f>
        <v/>
      </c>
      <c r="U1268" s="254" t="str">
        <f>IF(LEN(INDEX(DataInput!$B$6:$G$2005,Cal!$B1268,Cal!U$3))&gt;0,INDEX(DataInput!$B$6:$G$2005,Cal!$B1268,Cal!U$3),"")</f>
        <v/>
      </c>
      <c r="V1268" s="262">
        <f t="shared" si="174"/>
        <v>0</v>
      </c>
      <c r="W1268" s="262" t="str">
        <f t="shared" si="175"/>
        <v/>
      </c>
      <c r="X1268" s="262" t="str">
        <f t="shared" si="176"/>
        <v/>
      </c>
      <c r="Y1268" s="257" t="str">
        <f t="shared" si="171"/>
        <v/>
      </c>
      <c r="Z1268" s="257" t="str">
        <f t="shared" si="172"/>
        <v/>
      </c>
      <c r="AA1268" s="258" t="str">
        <f t="shared" si="177"/>
        <v>No</v>
      </c>
      <c r="AB1268" s="259" t="str">
        <f>IFERROR(IF(COUNTIF($P$4:P1268,P1268)=1,P1268,""),"")</f>
        <v/>
      </c>
      <c r="AC1268" s="259" t="str">
        <f t="shared" si="178"/>
        <v/>
      </c>
      <c r="AD1268" s="259" t="str">
        <f t="shared" si="179"/>
        <v/>
      </c>
      <c r="AE1268" s="259" t="str">
        <f>IFERROR(IF(AND(Cal!P1268&gt;=Cal!$AG$5,Cal!P1268&lt;=Cal!$AH$5,PrintPayslip!$D$7=Cal!$Q1268),IF(LEN(P1268)&gt;0,P1268,0),""),"")</f>
        <v/>
      </c>
      <c r="AF1268" s="258" t="str">
        <f t="shared" si="173"/>
        <v/>
      </c>
    </row>
    <row r="1269" spans="2:32" x14ac:dyDescent="0.25">
      <c r="B1269" s="228">
        <v>1265</v>
      </c>
      <c r="C1269" s="247" t="str">
        <f>IF(LEN(INDEX(TaxData!$B$7:$D$4006,Cal!$B1269,Cal!C$3))&gt;0,INDEX(TaxData!$B$7:$D$4006,Cal!$B1269,Cal!C$3),"")</f>
        <v/>
      </c>
      <c r="D1269" s="247" t="str">
        <f>IF(LEN(INDEX(TaxData!$B$7:$D$4006,Cal!$B1269,Cal!D$3))&gt;0,INDEX(TaxData!$B$7:$D$4006,Cal!$B1269,Cal!D$3),"")</f>
        <v/>
      </c>
      <c r="E1269" s="247" t="str">
        <f>IF(LEN(INDEX(TaxData!$B$7:$D$4006,Cal!$B1269,Cal!E$3))&gt;0,INDEX(TaxData!$B$7:$D$4006,Cal!$B1269,Cal!E$3),"")</f>
        <v/>
      </c>
      <c r="F1269" s="230"/>
      <c r="H1269" s="234"/>
      <c r="I1269" s="234"/>
      <c r="J1269" s="234"/>
      <c r="K1269" s="234"/>
      <c r="O1269" s="228">
        <v>1265</v>
      </c>
      <c r="P1269" s="250" t="str">
        <f>IF(LEN(INDEX(DataInput!$B$6:$G$2005,Cal!$B1269,Cal!P$3))&gt;0,INDEX(DataInput!$B$6:$G$2005,Cal!$B1269,Cal!P$3),"")</f>
        <v/>
      </c>
      <c r="Q1269" s="251" t="str">
        <f>IF(LEN(INDEX(DataInput!$B$6:$G$2005,Cal!$B1269,Cal!Q$3))&gt;0,INDEX(DataInput!$B$6:$G$2005,Cal!$B1269,Cal!Q$3),"")</f>
        <v/>
      </c>
      <c r="R1269" s="252" t="str">
        <f>IF(LEN(INDEX(DataInput!$B$6:$G$2005,Cal!$B1269,Cal!R$3))&gt;0,INDEX(DataInput!$B$6:$G$2005,Cal!$B1269,Cal!R$3),"")</f>
        <v/>
      </c>
      <c r="S1269" s="251" t="str">
        <f>IF(LEN(INDEX(DataInput!$B$6:$G$2005,Cal!$B1269,Cal!S$3))&gt;0,INDEX(DataInput!$B$6:$G$2005,Cal!$B1269,Cal!S$3),"")</f>
        <v/>
      </c>
      <c r="T1269" s="253" t="str">
        <f>IF(LEN(INDEX(DataInput!$B$6:$G$2005,Cal!$B1269,Cal!T$3))&gt;0,INDEX(DataInput!$B$6:$G$2005,Cal!$B1269,Cal!T$3),"")</f>
        <v/>
      </c>
      <c r="U1269" s="254" t="str">
        <f>IF(LEN(INDEX(DataInput!$B$6:$G$2005,Cal!$B1269,Cal!U$3))&gt;0,INDEX(DataInput!$B$6:$G$2005,Cal!$B1269,Cal!U$3),"")</f>
        <v/>
      </c>
      <c r="V1269" s="262">
        <f t="shared" si="174"/>
        <v>0</v>
      </c>
      <c r="W1269" s="262" t="str">
        <f t="shared" si="175"/>
        <v/>
      </c>
      <c r="X1269" s="262" t="str">
        <f t="shared" si="176"/>
        <v/>
      </c>
      <c r="Y1269" s="257" t="str">
        <f t="shared" si="171"/>
        <v/>
      </c>
      <c r="Z1269" s="257" t="str">
        <f t="shared" si="172"/>
        <v/>
      </c>
      <c r="AA1269" s="258" t="str">
        <f t="shared" si="177"/>
        <v>No</v>
      </c>
      <c r="AB1269" s="259" t="str">
        <f>IFERROR(IF(COUNTIF($P$4:P1269,P1269)=1,P1269,""),"")</f>
        <v/>
      </c>
      <c r="AC1269" s="259" t="str">
        <f t="shared" si="178"/>
        <v/>
      </c>
      <c r="AD1269" s="259" t="str">
        <f t="shared" si="179"/>
        <v/>
      </c>
      <c r="AE1269" s="259" t="str">
        <f>IFERROR(IF(AND(Cal!P1269&gt;=Cal!$AG$5,Cal!P1269&lt;=Cal!$AH$5,PrintPayslip!$D$7=Cal!$Q1269),IF(LEN(P1269)&gt;0,P1269,0),""),"")</f>
        <v/>
      </c>
      <c r="AF1269" s="258" t="str">
        <f t="shared" si="173"/>
        <v/>
      </c>
    </row>
    <row r="1270" spans="2:32" x14ac:dyDescent="0.25">
      <c r="B1270" s="228">
        <v>1266</v>
      </c>
      <c r="C1270" s="247" t="str">
        <f>IF(LEN(INDEX(TaxData!$B$7:$D$4006,Cal!$B1270,Cal!C$3))&gt;0,INDEX(TaxData!$B$7:$D$4006,Cal!$B1270,Cal!C$3),"")</f>
        <v/>
      </c>
      <c r="D1270" s="247" t="str">
        <f>IF(LEN(INDEX(TaxData!$B$7:$D$4006,Cal!$B1270,Cal!D$3))&gt;0,INDEX(TaxData!$B$7:$D$4006,Cal!$B1270,Cal!D$3),"")</f>
        <v/>
      </c>
      <c r="E1270" s="247" t="str">
        <f>IF(LEN(INDEX(TaxData!$B$7:$D$4006,Cal!$B1270,Cal!E$3))&gt;0,INDEX(TaxData!$B$7:$D$4006,Cal!$B1270,Cal!E$3),"")</f>
        <v/>
      </c>
      <c r="F1270" s="230"/>
      <c r="H1270" s="234"/>
      <c r="I1270" s="234"/>
      <c r="J1270" s="234"/>
      <c r="K1270" s="234"/>
      <c r="O1270" s="228">
        <v>1266</v>
      </c>
      <c r="P1270" s="250" t="str">
        <f>IF(LEN(INDEX(DataInput!$B$6:$G$2005,Cal!$B1270,Cal!P$3))&gt;0,INDEX(DataInput!$B$6:$G$2005,Cal!$B1270,Cal!P$3),"")</f>
        <v/>
      </c>
      <c r="Q1270" s="251" t="str">
        <f>IF(LEN(INDEX(DataInput!$B$6:$G$2005,Cal!$B1270,Cal!Q$3))&gt;0,INDEX(DataInput!$B$6:$G$2005,Cal!$B1270,Cal!Q$3),"")</f>
        <v/>
      </c>
      <c r="R1270" s="252" t="str">
        <f>IF(LEN(INDEX(DataInput!$B$6:$G$2005,Cal!$B1270,Cal!R$3))&gt;0,INDEX(DataInput!$B$6:$G$2005,Cal!$B1270,Cal!R$3),"")</f>
        <v/>
      </c>
      <c r="S1270" s="251" t="str">
        <f>IF(LEN(INDEX(DataInput!$B$6:$G$2005,Cal!$B1270,Cal!S$3))&gt;0,INDEX(DataInput!$B$6:$G$2005,Cal!$B1270,Cal!S$3),"")</f>
        <v/>
      </c>
      <c r="T1270" s="253" t="str">
        <f>IF(LEN(INDEX(DataInput!$B$6:$G$2005,Cal!$B1270,Cal!T$3))&gt;0,INDEX(DataInput!$B$6:$G$2005,Cal!$B1270,Cal!T$3),"")</f>
        <v/>
      </c>
      <c r="U1270" s="254" t="str">
        <f>IF(LEN(INDEX(DataInput!$B$6:$G$2005,Cal!$B1270,Cal!U$3))&gt;0,INDEX(DataInput!$B$6:$G$2005,Cal!$B1270,Cal!U$3),"")</f>
        <v/>
      </c>
      <c r="V1270" s="262">
        <f t="shared" si="174"/>
        <v>0</v>
      </c>
      <c r="W1270" s="262" t="str">
        <f t="shared" si="175"/>
        <v/>
      </c>
      <c r="X1270" s="262" t="str">
        <f t="shared" si="176"/>
        <v/>
      </c>
      <c r="Y1270" s="257" t="str">
        <f t="shared" si="171"/>
        <v/>
      </c>
      <c r="Z1270" s="257" t="str">
        <f t="shared" si="172"/>
        <v/>
      </c>
      <c r="AA1270" s="258" t="str">
        <f t="shared" si="177"/>
        <v>No</v>
      </c>
      <c r="AB1270" s="259" t="str">
        <f>IFERROR(IF(COUNTIF($P$4:P1270,P1270)=1,P1270,""),"")</f>
        <v/>
      </c>
      <c r="AC1270" s="259" t="str">
        <f t="shared" si="178"/>
        <v/>
      </c>
      <c r="AD1270" s="259" t="str">
        <f t="shared" si="179"/>
        <v/>
      </c>
      <c r="AE1270" s="259" t="str">
        <f>IFERROR(IF(AND(Cal!P1270&gt;=Cal!$AG$5,Cal!P1270&lt;=Cal!$AH$5,PrintPayslip!$D$7=Cal!$Q1270),IF(LEN(P1270)&gt;0,P1270,0),""),"")</f>
        <v/>
      </c>
      <c r="AF1270" s="258" t="str">
        <f t="shared" si="173"/>
        <v/>
      </c>
    </row>
    <row r="1271" spans="2:32" x14ac:dyDescent="0.25">
      <c r="B1271" s="228">
        <v>1267</v>
      </c>
      <c r="C1271" s="247" t="str">
        <f>IF(LEN(INDEX(TaxData!$B$7:$D$4006,Cal!$B1271,Cal!C$3))&gt;0,INDEX(TaxData!$B$7:$D$4006,Cal!$B1271,Cal!C$3),"")</f>
        <v/>
      </c>
      <c r="D1271" s="247" t="str">
        <f>IF(LEN(INDEX(TaxData!$B$7:$D$4006,Cal!$B1271,Cal!D$3))&gt;0,INDEX(TaxData!$B$7:$D$4006,Cal!$B1271,Cal!D$3),"")</f>
        <v/>
      </c>
      <c r="E1271" s="247" t="str">
        <f>IF(LEN(INDEX(TaxData!$B$7:$D$4006,Cal!$B1271,Cal!E$3))&gt;0,INDEX(TaxData!$B$7:$D$4006,Cal!$B1271,Cal!E$3),"")</f>
        <v/>
      </c>
      <c r="F1271" s="230"/>
      <c r="H1271" s="234"/>
      <c r="I1271" s="234"/>
      <c r="J1271" s="234"/>
      <c r="K1271" s="234"/>
      <c r="O1271" s="228">
        <v>1267</v>
      </c>
      <c r="P1271" s="250" t="str">
        <f>IF(LEN(INDEX(DataInput!$B$6:$G$2005,Cal!$B1271,Cal!P$3))&gt;0,INDEX(DataInput!$B$6:$G$2005,Cal!$B1271,Cal!P$3),"")</f>
        <v/>
      </c>
      <c r="Q1271" s="251" t="str">
        <f>IF(LEN(INDEX(DataInput!$B$6:$G$2005,Cal!$B1271,Cal!Q$3))&gt;0,INDEX(DataInput!$B$6:$G$2005,Cal!$B1271,Cal!Q$3),"")</f>
        <v/>
      </c>
      <c r="R1271" s="252" t="str">
        <f>IF(LEN(INDEX(DataInput!$B$6:$G$2005,Cal!$B1271,Cal!R$3))&gt;0,INDEX(DataInput!$B$6:$G$2005,Cal!$B1271,Cal!R$3),"")</f>
        <v/>
      </c>
      <c r="S1271" s="251" t="str">
        <f>IF(LEN(INDEX(DataInput!$B$6:$G$2005,Cal!$B1271,Cal!S$3))&gt;0,INDEX(DataInput!$B$6:$G$2005,Cal!$B1271,Cal!S$3),"")</f>
        <v/>
      </c>
      <c r="T1271" s="253" t="str">
        <f>IF(LEN(INDEX(DataInput!$B$6:$G$2005,Cal!$B1271,Cal!T$3))&gt;0,INDEX(DataInput!$B$6:$G$2005,Cal!$B1271,Cal!T$3),"")</f>
        <v/>
      </c>
      <c r="U1271" s="254" t="str">
        <f>IF(LEN(INDEX(DataInput!$B$6:$G$2005,Cal!$B1271,Cal!U$3))&gt;0,INDEX(DataInput!$B$6:$G$2005,Cal!$B1271,Cal!U$3),"")</f>
        <v/>
      </c>
      <c r="V1271" s="262">
        <f t="shared" si="174"/>
        <v>0</v>
      </c>
      <c r="W1271" s="262" t="str">
        <f t="shared" si="175"/>
        <v/>
      </c>
      <c r="X1271" s="262" t="str">
        <f t="shared" si="176"/>
        <v/>
      </c>
      <c r="Y1271" s="257" t="str">
        <f t="shared" si="171"/>
        <v/>
      </c>
      <c r="Z1271" s="257" t="str">
        <f t="shared" si="172"/>
        <v/>
      </c>
      <c r="AA1271" s="258" t="str">
        <f t="shared" si="177"/>
        <v>No</v>
      </c>
      <c r="AB1271" s="259" t="str">
        <f>IFERROR(IF(COUNTIF($P$4:P1271,P1271)=1,P1271,""),"")</f>
        <v/>
      </c>
      <c r="AC1271" s="259" t="str">
        <f t="shared" si="178"/>
        <v/>
      </c>
      <c r="AD1271" s="259" t="str">
        <f t="shared" si="179"/>
        <v/>
      </c>
      <c r="AE1271" s="259" t="str">
        <f>IFERROR(IF(AND(Cal!P1271&gt;=Cal!$AG$5,Cal!P1271&lt;=Cal!$AH$5,PrintPayslip!$D$7=Cal!$Q1271),IF(LEN(P1271)&gt;0,P1271,0),""),"")</f>
        <v/>
      </c>
      <c r="AF1271" s="258" t="str">
        <f t="shared" si="173"/>
        <v/>
      </c>
    </row>
    <row r="1272" spans="2:32" x14ac:dyDescent="0.25">
      <c r="B1272" s="228">
        <v>1268</v>
      </c>
      <c r="C1272" s="247" t="str">
        <f>IF(LEN(INDEX(TaxData!$B$7:$D$4006,Cal!$B1272,Cal!C$3))&gt;0,INDEX(TaxData!$B$7:$D$4006,Cal!$B1272,Cal!C$3),"")</f>
        <v/>
      </c>
      <c r="D1272" s="247" t="str">
        <f>IF(LEN(INDEX(TaxData!$B$7:$D$4006,Cal!$B1272,Cal!D$3))&gt;0,INDEX(TaxData!$B$7:$D$4006,Cal!$B1272,Cal!D$3),"")</f>
        <v/>
      </c>
      <c r="E1272" s="247" t="str">
        <f>IF(LEN(INDEX(TaxData!$B$7:$D$4006,Cal!$B1272,Cal!E$3))&gt;0,INDEX(TaxData!$B$7:$D$4006,Cal!$B1272,Cal!E$3),"")</f>
        <v/>
      </c>
      <c r="F1272" s="230"/>
      <c r="H1272" s="234"/>
      <c r="I1272" s="234"/>
      <c r="J1272" s="234"/>
      <c r="K1272" s="234"/>
      <c r="O1272" s="228">
        <v>1268</v>
      </c>
      <c r="P1272" s="250" t="str">
        <f>IF(LEN(INDEX(DataInput!$B$6:$G$2005,Cal!$B1272,Cal!P$3))&gt;0,INDEX(DataInput!$B$6:$G$2005,Cal!$B1272,Cal!P$3),"")</f>
        <v/>
      </c>
      <c r="Q1272" s="251" t="str">
        <f>IF(LEN(INDEX(DataInput!$B$6:$G$2005,Cal!$B1272,Cal!Q$3))&gt;0,INDEX(DataInput!$B$6:$G$2005,Cal!$B1272,Cal!Q$3),"")</f>
        <v/>
      </c>
      <c r="R1272" s="252" t="str">
        <f>IF(LEN(INDEX(DataInput!$B$6:$G$2005,Cal!$B1272,Cal!R$3))&gt;0,INDEX(DataInput!$B$6:$G$2005,Cal!$B1272,Cal!R$3),"")</f>
        <v/>
      </c>
      <c r="S1272" s="251" t="str">
        <f>IF(LEN(INDEX(DataInput!$B$6:$G$2005,Cal!$B1272,Cal!S$3))&gt;0,INDEX(DataInput!$B$6:$G$2005,Cal!$B1272,Cal!S$3),"")</f>
        <v/>
      </c>
      <c r="T1272" s="253" t="str">
        <f>IF(LEN(INDEX(DataInput!$B$6:$G$2005,Cal!$B1272,Cal!T$3))&gt;0,INDEX(DataInput!$B$6:$G$2005,Cal!$B1272,Cal!T$3),"")</f>
        <v/>
      </c>
      <c r="U1272" s="254" t="str">
        <f>IF(LEN(INDEX(DataInput!$B$6:$G$2005,Cal!$B1272,Cal!U$3))&gt;0,INDEX(DataInput!$B$6:$G$2005,Cal!$B1272,Cal!U$3),"")</f>
        <v/>
      </c>
      <c r="V1272" s="262">
        <f t="shared" si="174"/>
        <v>0</v>
      </c>
      <c r="W1272" s="262" t="str">
        <f t="shared" si="175"/>
        <v/>
      </c>
      <c r="X1272" s="262" t="str">
        <f t="shared" si="176"/>
        <v/>
      </c>
      <c r="Y1272" s="257" t="str">
        <f t="shared" si="171"/>
        <v/>
      </c>
      <c r="Z1272" s="257" t="str">
        <f t="shared" si="172"/>
        <v/>
      </c>
      <c r="AA1272" s="258" t="str">
        <f t="shared" si="177"/>
        <v>No</v>
      </c>
      <c r="AB1272" s="259" t="str">
        <f>IFERROR(IF(COUNTIF($P$4:P1272,P1272)=1,P1272,""),"")</f>
        <v/>
      </c>
      <c r="AC1272" s="259" t="str">
        <f t="shared" si="178"/>
        <v/>
      </c>
      <c r="AD1272" s="259" t="str">
        <f t="shared" si="179"/>
        <v/>
      </c>
      <c r="AE1272" s="259" t="str">
        <f>IFERROR(IF(AND(Cal!P1272&gt;=Cal!$AG$5,Cal!P1272&lt;=Cal!$AH$5,PrintPayslip!$D$7=Cal!$Q1272),IF(LEN(P1272)&gt;0,P1272,0),""),"")</f>
        <v/>
      </c>
      <c r="AF1272" s="258" t="str">
        <f t="shared" si="173"/>
        <v/>
      </c>
    </row>
    <row r="1273" spans="2:32" x14ac:dyDescent="0.25">
      <c r="B1273" s="228">
        <v>1269</v>
      </c>
      <c r="C1273" s="247" t="str">
        <f>IF(LEN(INDEX(TaxData!$B$7:$D$4006,Cal!$B1273,Cal!C$3))&gt;0,INDEX(TaxData!$B$7:$D$4006,Cal!$B1273,Cal!C$3),"")</f>
        <v/>
      </c>
      <c r="D1273" s="247" t="str">
        <f>IF(LEN(INDEX(TaxData!$B$7:$D$4006,Cal!$B1273,Cal!D$3))&gt;0,INDEX(TaxData!$B$7:$D$4006,Cal!$B1273,Cal!D$3),"")</f>
        <v/>
      </c>
      <c r="E1273" s="247" t="str">
        <f>IF(LEN(INDEX(TaxData!$B$7:$D$4006,Cal!$B1273,Cal!E$3))&gt;0,INDEX(TaxData!$B$7:$D$4006,Cal!$B1273,Cal!E$3),"")</f>
        <v/>
      </c>
      <c r="F1273" s="230"/>
      <c r="H1273" s="234"/>
      <c r="I1273" s="234"/>
      <c r="J1273" s="234"/>
      <c r="K1273" s="234"/>
      <c r="O1273" s="228">
        <v>1269</v>
      </c>
      <c r="P1273" s="250" t="str">
        <f>IF(LEN(INDEX(DataInput!$B$6:$G$2005,Cal!$B1273,Cal!P$3))&gt;0,INDEX(DataInput!$B$6:$G$2005,Cal!$B1273,Cal!P$3),"")</f>
        <v/>
      </c>
      <c r="Q1273" s="251" t="str">
        <f>IF(LEN(INDEX(DataInput!$B$6:$G$2005,Cal!$B1273,Cal!Q$3))&gt;0,INDEX(DataInput!$B$6:$G$2005,Cal!$B1273,Cal!Q$3),"")</f>
        <v/>
      </c>
      <c r="R1273" s="252" t="str">
        <f>IF(LEN(INDEX(DataInput!$B$6:$G$2005,Cal!$B1273,Cal!R$3))&gt;0,INDEX(DataInput!$B$6:$G$2005,Cal!$B1273,Cal!R$3),"")</f>
        <v/>
      </c>
      <c r="S1273" s="251" t="str">
        <f>IF(LEN(INDEX(DataInput!$B$6:$G$2005,Cal!$B1273,Cal!S$3))&gt;0,INDEX(DataInput!$B$6:$G$2005,Cal!$B1273,Cal!S$3),"")</f>
        <v/>
      </c>
      <c r="T1273" s="253" t="str">
        <f>IF(LEN(INDEX(DataInput!$B$6:$G$2005,Cal!$B1273,Cal!T$3))&gt;0,INDEX(DataInput!$B$6:$G$2005,Cal!$B1273,Cal!T$3),"")</f>
        <v/>
      </c>
      <c r="U1273" s="254" t="str">
        <f>IF(LEN(INDEX(DataInput!$B$6:$G$2005,Cal!$B1273,Cal!U$3))&gt;0,INDEX(DataInput!$B$6:$G$2005,Cal!$B1273,Cal!U$3),"")</f>
        <v/>
      </c>
      <c r="V1273" s="262">
        <f t="shared" si="174"/>
        <v>0</v>
      </c>
      <c r="W1273" s="262" t="str">
        <f t="shared" si="175"/>
        <v/>
      </c>
      <c r="X1273" s="262" t="str">
        <f t="shared" si="176"/>
        <v/>
      </c>
      <c r="Y1273" s="257" t="str">
        <f t="shared" si="171"/>
        <v/>
      </c>
      <c r="Z1273" s="257" t="str">
        <f t="shared" si="172"/>
        <v/>
      </c>
      <c r="AA1273" s="258" t="str">
        <f t="shared" si="177"/>
        <v>No</v>
      </c>
      <c r="AB1273" s="259" t="str">
        <f>IFERROR(IF(COUNTIF($P$4:P1273,P1273)=1,P1273,""),"")</f>
        <v/>
      </c>
      <c r="AC1273" s="259" t="str">
        <f t="shared" si="178"/>
        <v/>
      </c>
      <c r="AD1273" s="259" t="str">
        <f t="shared" si="179"/>
        <v/>
      </c>
      <c r="AE1273" s="259" t="str">
        <f>IFERROR(IF(AND(Cal!P1273&gt;=Cal!$AG$5,Cal!P1273&lt;=Cal!$AH$5,PrintPayslip!$D$7=Cal!$Q1273),IF(LEN(P1273)&gt;0,P1273,0),""),"")</f>
        <v/>
      </c>
      <c r="AF1273" s="258" t="str">
        <f t="shared" si="173"/>
        <v/>
      </c>
    </row>
    <row r="1274" spans="2:32" x14ac:dyDescent="0.25">
      <c r="B1274" s="228">
        <v>1270</v>
      </c>
      <c r="C1274" s="247" t="str">
        <f>IF(LEN(INDEX(TaxData!$B$7:$D$4006,Cal!$B1274,Cal!C$3))&gt;0,INDEX(TaxData!$B$7:$D$4006,Cal!$B1274,Cal!C$3),"")</f>
        <v/>
      </c>
      <c r="D1274" s="247" t="str">
        <f>IF(LEN(INDEX(TaxData!$B$7:$D$4006,Cal!$B1274,Cal!D$3))&gt;0,INDEX(TaxData!$B$7:$D$4006,Cal!$B1274,Cal!D$3),"")</f>
        <v/>
      </c>
      <c r="E1274" s="247" t="str">
        <f>IF(LEN(INDEX(TaxData!$B$7:$D$4006,Cal!$B1274,Cal!E$3))&gt;0,INDEX(TaxData!$B$7:$D$4006,Cal!$B1274,Cal!E$3),"")</f>
        <v/>
      </c>
      <c r="F1274" s="230"/>
      <c r="H1274" s="234"/>
      <c r="I1274" s="234"/>
      <c r="J1274" s="234"/>
      <c r="K1274" s="234"/>
      <c r="O1274" s="228">
        <v>1270</v>
      </c>
      <c r="P1274" s="250" t="str">
        <f>IF(LEN(INDEX(DataInput!$B$6:$G$2005,Cal!$B1274,Cal!P$3))&gt;0,INDEX(DataInput!$B$6:$G$2005,Cal!$B1274,Cal!P$3),"")</f>
        <v/>
      </c>
      <c r="Q1274" s="251" t="str">
        <f>IF(LEN(INDEX(DataInput!$B$6:$G$2005,Cal!$B1274,Cal!Q$3))&gt;0,INDEX(DataInput!$B$6:$G$2005,Cal!$B1274,Cal!Q$3),"")</f>
        <v/>
      </c>
      <c r="R1274" s="252" t="str">
        <f>IF(LEN(INDEX(DataInput!$B$6:$G$2005,Cal!$B1274,Cal!R$3))&gt;0,INDEX(DataInput!$B$6:$G$2005,Cal!$B1274,Cal!R$3),"")</f>
        <v/>
      </c>
      <c r="S1274" s="251" t="str">
        <f>IF(LEN(INDEX(DataInput!$B$6:$G$2005,Cal!$B1274,Cal!S$3))&gt;0,INDEX(DataInput!$B$6:$G$2005,Cal!$B1274,Cal!S$3),"")</f>
        <v/>
      </c>
      <c r="T1274" s="253" t="str">
        <f>IF(LEN(INDEX(DataInput!$B$6:$G$2005,Cal!$B1274,Cal!T$3))&gt;0,INDEX(DataInput!$B$6:$G$2005,Cal!$B1274,Cal!T$3),"")</f>
        <v/>
      </c>
      <c r="U1274" s="254" t="str">
        <f>IF(LEN(INDEX(DataInput!$B$6:$G$2005,Cal!$B1274,Cal!U$3))&gt;0,INDEX(DataInput!$B$6:$G$2005,Cal!$B1274,Cal!U$3),"")</f>
        <v/>
      </c>
      <c r="V1274" s="262">
        <f t="shared" si="174"/>
        <v>0</v>
      </c>
      <c r="W1274" s="262" t="str">
        <f t="shared" si="175"/>
        <v/>
      </c>
      <c r="X1274" s="262" t="str">
        <f t="shared" si="176"/>
        <v/>
      </c>
      <c r="Y1274" s="257" t="str">
        <f t="shared" si="171"/>
        <v/>
      </c>
      <c r="Z1274" s="257" t="str">
        <f t="shared" si="172"/>
        <v/>
      </c>
      <c r="AA1274" s="258" t="str">
        <f t="shared" si="177"/>
        <v>No</v>
      </c>
      <c r="AB1274" s="259" t="str">
        <f>IFERROR(IF(COUNTIF($P$4:P1274,P1274)=1,P1274,""),"")</f>
        <v/>
      </c>
      <c r="AC1274" s="259" t="str">
        <f t="shared" si="178"/>
        <v/>
      </c>
      <c r="AD1274" s="259" t="str">
        <f t="shared" si="179"/>
        <v/>
      </c>
      <c r="AE1274" s="259" t="str">
        <f>IFERROR(IF(AND(Cal!P1274&gt;=Cal!$AG$5,Cal!P1274&lt;=Cal!$AH$5,PrintPayslip!$D$7=Cal!$Q1274),IF(LEN(P1274)&gt;0,P1274,0),""),"")</f>
        <v/>
      </c>
      <c r="AF1274" s="258" t="str">
        <f t="shared" si="173"/>
        <v/>
      </c>
    </row>
    <row r="1275" spans="2:32" x14ac:dyDescent="0.25">
      <c r="B1275" s="228">
        <v>1271</v>
      </c>
      <c r="C1275" s="247" t="str">
        <f>IF(LEN(INDEX(TaxData!$B$7:$D$4006,Cal!$B1275,Cal!C$3))&gt;0,INDEX(TaxData!$B$7:$D$4006,Cal!$B1275,Cal!C$3),"")</f>
        <v/>
      </c>
      <c r="D1275" s="247" t="str">
        <f>IF(LEN(INDEX(TaxData!$B$7:$D$4006,Cal!$B1275,Cal!D$3))&gt;0,INDEX(TaxData!$B$7:$D$4006,Cal!$B1275,Cal!D$3),"")</f>
        <v/>
      </c>
      <c r="E1275" s="247" t="str">
        <f>IF(LEN(INDEX(TaxData!$B$7:$D$4006,Cal!$B1275,Cal!E$3))&gt;0,INDEX(TaxData!$B$7:$D$4006,Cal!$B1275,Cal!E$3),"")</f>
        <v/>
      </c>
      <c r="F1275" s="230"/>
      <c r="H1275" s="234"/>
      <c r="I1275" s="234"/>
      <c r="J1275" s="234"/>
      <c r="K1275" s="234"/>
      <c r="O1275" s="228">
        <v>1271</v>
      </c>
      <c r="P1275" s="250" t="str">
        <f>IF(LEN(INDEX(DataInput!$B$6:$G$2005,Cal!$B1275,Cal!P$3))&gt;0,INDEX(DataInput!$B$6:$G$2005,Cal!$B1275,Cal!P$3),"")</f>
        <v/>
      </c>
      <c r="Q1275" s="251" t="str">
        <f>IF(LEN(INDEX(DataInput!$B$6:$G$2005,Cal!$B1275,Cal!Q$3))&gt;0,INDEX(DataInput!$B$6:$G$2005,Cal!$B1275,Cal!Q$3),"")</f>
        <v/>
      </c>
      <c r="R1275" s="252" t="str">
        <f>IF(LEN(INDEX(DataInput!$B$6:$G$2005,Cal!$B1275,Cal!R$3))&gt;0,INDEX(DataInput!$B$6:$G$2005,Cal!$B1275,Cal!R$3),"")</f>
        <v/>
      </c>
      <c r="S1275" s="251" t="str">
        <f>IF(LEN(INDEX(DataInput!$B$6:$G$2005,Cal!$B1275,Cal!S$3))&gt;0,INDEX(DataInput!$B$6:$G$2005,Cal!$B1275,Cal!S$3),"")</f>
        <v/>
      </c>
      <c r="T1275" s="253" t="str">
        <f>IF(LEN(INDEX(DataInput!$B$6:$G$2005,Cal!$B1275,Cal!T$3))&gt;0,INDEX(DataInput!$B$6:$G$2005,Cal!$B1275,Cal!T$3),"")</f>
        <v/>
      </c>
      <c r="U1275" s="254" t="str">
        <f>IF(LEN(INDEX(DataInput!$B$6:$G$2005,Cal!$B1275,Cal!U$3))&gt;0,INDEX(DataInput!$B$6:$G$2005,Cal!$B1275,Cal!U$3),"")</f>
        <v/>
      </c>
      <c r="V1275" s="262">
        <f t="shared" si="174"/>
        <v>0</v>
      </c>
      <c r="W1275" s="262" t="str">
        <f t="shared" si="175"/>
        <v/>
      </c>
      <c r="X1275" s="262" t="str">
        <f t="shared" si="176"/>
        <v/>
      </c>
      <c r="Y1275" s="257" t="str">
        <f t="shared" si="171"/>
        <v/>
      </c>
      <c r="Z1275" s="257" t="str">
        <f t="shared" si="172"/>
        <v/>
      </c>
      <c r="AA1275" s="258" t="str">
        <f t="shared" si="177"/>
        <v>No</v>
      </c>
      <c r="AB1275" s="259" t="str">
        <f>IFERROR(IF(COUNTIF($P$4:P1275,P1275)=1,P1275,""),"")</f>
        <v/>
      </c>
      <c r="AC1275" s="259" t="str">
        <f t="shared" si="178"/>
        <v/>
      </c>
      <c r="AD1275" s="259" t="str">
        <f t="shared" si="179"/>
        <v/>
      </c>
      <c r="AE1275" s="259" t="str">
        <f>IFERROR(IF(AND(Cal!P1275&gt;=Cal!$AG$5,Cal!P1275&lt;=Cal!$AH$5,PrintPayslip!$D$7=Cal!$Q1275),IF(LEN(P1275)&gt;0,P1275,0),""),"")</f>
        <v/>
      </c>
      <c r="AF1275" s="258" t="str">
        <f t="shared" si="173"/>
        <v/>
      </c>
    </row>
    <row r="1276" spans="2:32" x14ac:dyDescent="0.25">
      <c r="B1276" s="228">
        <v>1272</v>
      </c>
      <c r="C1276" s="247" t="str">
        <f>IF(LEN(INDEX(TaxData!$B$7:$D$4006,Cal!$B1276,Cal!C$3))&gt;0,INDEX(TaxData!$B$7:$D$4006,Cal!$B1276,Cal!C$3),"")</f>
        <v/>
      </c>
      <c r="D1276" s="247" t="str">
        <f>IF(LEN(INDEX(TaxData!$B$7:$D$4006,Cal!$B1276,Cal!D$3))&gt;0,INDEX(TaxData!$B$7:$D$4006,Cal!$B1276,Cal!D$3),"")</f>
        <v/>
      </c>
      <c r="E1276" s="247" t="str">
        <f>IF(LEN(INDEX(TaxData!$B$7:$D$4006,Cal!$B1276,Cal!E$3))&gt;0,INDEX(TaxData!$B$7:$D$4006,Cal!$B1276,Cal!E$3),"")</f>
        <v/>
      </c>
      <c r="F1276" s="230"/>
      <c r="H1276" s="234"/>
      <c r="I1276" s="234"/>
      <c r="J1276" s="234"/>
      <c r="K1276" s="234"/>
      <c r="O1276" s="228">
        <v>1272</v>
      </c>
      <c r="P1276" s="250" t="str">
        <f>IF(LEN(INDEX(DataInput!$B$6:$G$2005,Cal!$B1276,Cal!P$3))&gt;0,INDEX(DataInput!$B$6:$G$2005,Cal!$B1276,Cal!P$3),"")</f>
        <v/>
      </c>
      <c r="Q1276" s="251" t="str">
        <f>IF(LEN(INDEX(DataInput!$B$6:$G$2005,Cal!$B1276,Cal!Q$3))&gt;0,INDEX(DataInput!$B$6:$G$2005,Cal!$B1276,Cal!Q$3),"")</f>
        <v/>
      </c>
      <c r="R1276" s="252" t="str">
        <f>IF(LEN(INDEX(DataInput!$B$6:$G$2005,Cal!$B1276,Cal!R$3))&gt;0,INDEX(DataInput!$B$6:$G$2005,Cal!$B1276,Cal!R$3),"")</f>
        <v/>
      </c>
      <c r="S1276" s="251" t="str">
        <f>IF(LEN(INDEX(DataInput!$B$6:$G$2005,Cal!$B1276,Cal!S$3))&gt;0,INDEX(DataInput!$B$6:$G$2005,Cal!$B1276,Cal!S$3),"")</f>
        <v/>
      </c>
      <c r="T1276" s="253" t="str">
        <f>IF(LEN(INDEX(DataInput!$B$6:$G$2005,Cal!$B1276,Cal!T$3))&gt;0,INDEX(DataInput!$B$6:$G$2005,Cal!$B1276,Cal!T$3),"")</f>
        <v/>
      </c>
      <c r="U1276" s="254" t="str">
        <f>IF(LEN(INDEX(DataInput!$B$6:$G$2005,Cal!$B1276,Cal!U$3))&gt;0,INDEX(DataInput!$B$6:$G$2005,Cal!$B1276,Cal!U$3),"")</f>
        <v/>
      </c>
      <c r="V1276" s="262">
        <f t="shared" si="174"/>
        <v>0</v>
      </c>
      <c r="W1276" s="262" t="str">
        <f t="shared" si="175"/>
        <v/>
      </c>
      <c r="X1276" s="262" t="str">
        <f t="shared" si="176"/>
        <v/>
      </c>
      <c r="Y1276" s="257" t="str">
        <f t="shared" si="171"/>
        <v/>
      </c>
      <c r="Z1276" s="257" t="str">
        <f t="shared" si="172"/>
        <v/>
      </c>
      <c r="AA1276" s="258" t="str">
        <f t="shared" si="177"/>
        <v>No</v>
      </c>
      <c r="AB1276" s="259" t="str">
        <f>IFERROR(IF(COUNTIF($P$4:P1276,P1276)=1,P1276,""),"")</f>
        <v/>
      </c>
      <c r="AC1276" s="259" t="str">
        <f t="shared" si="178"/>
        <v/>
      </c>
      <c r="AD1276" s="259" t="str">
        <f t="shared" si="179"/>
        <v/>
      </c>
      <c r="AE1276" s="259" t="str">
        <f>IFERROR(IF(AND(Cal!P1276&gt;=Cal!$AG$5,Cal!P1276&lt;=Cal!$AH$5,PrintPayslip!$D$7=Cal!$Q1276),IF(LEN(P1276)&gt;0,P1276,0),""),"")</f>
        <v/>
      </c>
      <c r="AF1276" s="258" t="str">
        <f t="shared" si="173"/>
        <v/>
      </c>
    </row>
    <row r="1277" spans="2:32" x14ac:dyDescent="0.25">
      <c r="B1277" s="228">
        <v>1273</v>
      </c>
      <c r="C1277" s="247" t="str">
        <f>IF(LEN(INDEX(TaxData!$B$7:$D$4006,Cal!$B1277,Cal!C$3))&gt;0,INDEX(TaxData!$B$7:$D$4006,Cal!$B1277,Cal!C$3),"")</f>
        <v/>
      </c>
      <c r="D1277" s="247" t="str">
        <f>IF(LEN(INDEX(TaxData!$B$7:$D$4006,Cal!$B1277,Cal!D$3))&gt;0,INDEX(TaxData!$B$7:$D$4006,Cal!$B1277,Cal!D$3),"")</f>
        <v/>
      </c>
      <c r="E1277" s="247" t="str">
        <f>IF(LEN(INDEX(TaxData!$B$7:$D$4006,Cal!$B1277,Cal!E$3))&gt;0,INDEX(TaxData!$B$7:$D$4006,Cal!$B1277,Cal!E$3),"")</f>
        <v/>
      </c>
      <c r="F1277" s="230"/>
      <c r="H1277" s="234"/>
      <c r="I1277" s="234"/>
      <c r="J1277" s="234"/>
      <c r="K1277" s="234"/>
      <c r="O1277" s="228">
        <v>1273</v>
      </c>
      <c r="P1277" s="250" t="str">
        <f>IF(LEN(INDEX(DataInput!$B$6:$G$2005,Cal!$B1277,Cal!P$3))&gt;0,INDEX(DataInput!$B$6:$G$2005,Cal!$B1277,Cal!P$3),"")</f>
        <v/>
      </c>
      <c r="Q1277" s="251" t="str">
        <f>IF(LEN(INDEX(DataInput!$B$6:$G$2005,Cal!$B1277,Cal!Q$3))&gt;0,INDEX(DataInput!$B$6:$G$2005,Cal!$B1277,Cal!Q$3),"")</f>
        <v/>
      </c>
      <c r="R1277" s="252" t="str">
        <f>IF(LEN(INDEX(DataInput!$B$6:$G$2005,Cal!$B1277,Cal!R$3))&gt;0,INDEX(DataInput!$B$6:$G$2005,Cal!$B1277,Cal!R$3),"")</f>
        <v/>
      </c>
      <c r="S1277" s="251" t="str">
        <f>IF(LEN(INDEX(DataInput!$B$6:$G$2005,Cal!$B1277,Cal!S$3))&gt;0,INDEX(DataInput!$B$6:$G$2005,Cal!$B1277,Cal!S$3),"")</f>
        <v/>
      </c>
      <c r="T1277" s="253" t="str">
        <f>IF(LEN(INDEX(DataInput!$B$6:$G$2005,Cal!$B1277,Cal!T$3))&gt;0,INDEX(DataInput!$B$6:$G$2005,Cal!$B1277,Cal!T$3),"")</f>
        <v/>
      </c>
      <c r="U1277" s="254" t="str">
        <f>IF(LEN(INDEX(DataInput!$B$6:$G$2005,Cal!$B1277,Cal!U$3))&gt;0,INDEX(DataInput!$B$6:$G$2005,Cal!$B1277,Cal!U$3),"")</f>
        <v/>
      </c>
      <c r="V1277" s="262">
        <f t="shared" si="174"/>
        <v>0</v>
      </c>
      <c r="W1277" s="262" t="str">
        <f t="shared" si="175"/>
        <v/>
      </c>
      <c r="X1277" s="262" t="str">
        <f t="shared" si="176"/>
        <v/>
      </c>
      <c r="Y1277" s="257" t="str">
        <f t="shared" si="171"/>
        <v/>
      </c>
      <c r="Z1277" s="257" t="str">
        <f t="shared" si="172"/>
        <v/>
      </c>
      <c r="AA1277" s="258" t="str">
        <f t="shared" si="177"/>
        <v>No</v>
      </c>
      <c r="AB1277" s="259" t="str">
        <f>IFERROR(IF(COUNTIF($P$4:P1277,P1277)=1,P1277,""),"")</f>
        <v/>
      </c>
      <c r="AC1277" s="259" t="str">
        <f t="shared" si="178"/>
        <v/>
      </c>
      <c r="AD1277" s="259" t="str">
        <f t="shared" si="179"/>
        <v/>
      </c>
      <c r="AE1277" s="259" t="str">
        <f>IFERROR(IF(AND(Cal!P1277&gt;=Cal!$AG$5,Cal!P1277&lt;=Cal!$AH$5,PrintPayslip!$D$7=Cal!$Q1277),IF(LEN(P1277)&gt;0,P1277,0),""),"")</f>
        <v/>
      </c>
      <c r="AF1277" s="258" t="str">
        <f t="shared" si="173"/>
        <v/>
      </c>
    </row>
    <row r="1278" spans="2:32" x14ac:dyDescent="0.25">
      <c r="B1278" s="228">
        <v>1274</v>
      </c>
      <c r="C1278" s="247" t="str">
        <f>IF(LEN(INDEX(TaxData!$B$7:$D$4006,Cal!$B1278,Cal!C$3))&gt;0,INDEX(TaxData!$B$7:$D$4006,Cal!$B1278,Cal!C$3),"")</f>
        <v/>
      </c>
      <c r="D1278" s="247" t="str">
        <f>IF(LEN(INDEX(TaxData!$B$7:$D$4006,Cal!$B1278,Cal!D$3))&gt;0,INDEX(TaxData!$B$7:$D$4006,Cal!$B1278,Cal!D$3),"")</f>
        <v/>
      </c>
      <c r="E1278" s="247" t="str">
        <f>IF(LEN(INDEX(TaxData!$B$7:$D$4006,Cal!$B1278,Cal!E$3))&gt;0,INDEX(TaxData!$B$7:$D$4006,Cal!$B1278,Cal!E$3),"")</f>
        <v/>
      </c>
      <c r="F1278" s="230"/>
      <c r="H1278" s="234"/>
      <c r="I1278" s="234"/>
      <c r="J1278" s="234"/>
      <c r="K1278" s="234"/>
      <c r="O1278" s="228">
        <v>1274</v>
      </c>
      <c r="P1278" s="250" t="str">
        <f>IF(LEN(INDEX(DataInput!$B$6:$G$2005,Cal!$B1278,Cal!P$3))&gt;0,INDEX(DataInput!$B$6:$G$2005,Cal!$B1278,Cal!P$3),"")</f>
        <v/>
      </c>
      <c r="Q1278" s="251" t="str">
        <f>IF(LEN(INDEX(DataInput!$B$6:$G$2005,Cal!$B1278,Cal!Q$3))&gt;0,INDEX(DataInput!$B$6:$G$2005,Cal!$B1278,Cal!Q$3),"")</f>
        <v/>
      </c>
      <c r="R1278" s="252" t="str">
        <f>IF(LEN(INDEX(DataInput!$B$6:$G$2005,Cal!$B1278,Cal!R$3))&gt;0,INDEX(DataInput!$B$6:$G$2005,Cal!$B1278,Cal!R$3),"")</f>
        <v/>
      </c>
      <c r="S1278" s="251" t="str">
        <f>IF(LEN(INDEX(DataInput!$B$6:$G$2005,Cal!$B1278,Cal!S$3))&gt;0,INDEX(DataInput!$B$6:$G$2005,Cal!$B1278,Cal!S$3),"")</f>
        <v/>
      </c>
      <c r="T1278" s="253" t="str">
        <f>IF(LEN(INDEX(DataInput!$B$6:$G$2005,Cal!$B1278,Cal!T$3))&gt;0,INDEX(DataInput!$B$6:$G$2005,Cal!$B1278,Cal!T$3),"")</f>
        <v/>
      </c>
      <c r="U1278" s="254" t="str">
        <f>IF(LEN(INDEX(DataInput!$B$6:$G$2005,Cal!$B1278,Cal!U$3))&gt;0,INDEX(DataInput!$B$6:$G$2005,Cal!$B1278,Cal!U$3),"")</f>
        <v/>
      </c>
      <c r="V1278" s="262">
        <f t="shared" si="174"/>
        <v>0</v>
      </c>
      <c r="W1278" s="262" t="str">
        <f t="shared" si="175"/>
        <v/>
      </c>
      <c r="X1278" s="262" t="str">
        <f t="shared" si="176"/>
        <v/>
      </c>
      <c r="Y1278" s="257" t="str">
        <f t="shared" si="171"/>
        <v/>
      </c>
      <c r="Z1278" s="257" t="str">
        <f t="shared" si="172"/>
        <v/>
      </c>
      <c r="AA1278" s="258" t="str">
        <f t="shared" si="177"/>
        <v>No</v>
      </c>
      <c r="AB1278" s="259" t="str">
        <f>IFERROR(IF(COUNTIF($P$4:P1278,P1278)=1,P1278,""),"")</f>
        <v/>
      </c>
      <c r="AC1278" s="259" t="str">
        <f t="shared" si="178"/>
        <v/>
      </c>
      <c r="AD1278" s="259" t="str">
        <f t="shared" si="179"/>
        <v/>
      </c>
      <c r="AE1278" s="259" t="str">
        <f>IFERROR(IF(AND(Cal!P1278&gt;=Cal!$AG$5,Cal!P1278&lt;=Cal!$AH$5,PrintPayslip!$D$7=Cal!$Q1278),IF(LEN(P1278)&gt;0,P1278,0),""),"")</f>
        <v/>
      </c>
      <c r="AF1278" s="258" t="str">
        <f t="shared" si="173"/>
        <v/>
      </c>
    </row>
    <row r="1279" spans="2:32" x14ac:dyDescent="0.25">
      <c r="B1279" s="228">
        <v>1275</v>
      </c>
      <c r="C1279" s="247" t="str">
        <f>IF(LEN(INDEX(TaxData!$B$7:$D$4006,Cal!$B1279,Cal!C$3))&gt;0,INDEX(TaxData!$B$7:$D$4006,Cal!$B1279,Cal!C$3),"")</f>
        <v/>
      </c>
      <c r="D1279" s="247" t="str">
        <f>IF(LEN(INDEX(TaxData!$B$7:$D$4006,Cal!$B1279,Cal!D$3))&gt;0,INDEX(TaxData!$B$7:$D$4006,Cal!$B1279,Cal!D$3),"")</f>
        <v/>
      </c>
      <c r="E1279" s="247" t="str">
        <f>IF(LEN(INDEX(TaxData!$B$7:$D$4006,Cal!$B1279,Cal!E$3))&gt;0,INDEX(TaxData!$B$7:$D$4006,Cal!$B1279,Cal!E$3),"")</f>
        <v/>
      </c>
      <c r="F1279" s="230"/>
      <c r="H1279" s="234"/>
      <c r="I1279" s="234"/>
      <c r="J1279" s="234"/>
      <c r="K1279" s="234"/>
      <c r="O1279" s="228">
        <v>1275</v>
      </c>
      <c r="P1279" s="250" t="str">
        <f>IF(LEN(INDEX(DataInput!$B$6:$G$2005,Cal!$B1279,Cal!P$3))&gt;0,INDEX(DataInput!$B$6:$G$2005,Cal!$B1279,Cal!P$3),"")</f>
        <v/>
      </c>
      <c r="Q1279" s="251" t="str">
        <f>IF(LEN(INDEX(DataInput!$B$6:$G$2005,Cal!$B1279,Cal!Q$3))&gt;0,INDEX(DataInput!$B$6:$G$2005,Cal!$B1279,Cal!Q$3),"")</f>
        <v/>
      </c>
      <c r="R1279" s="252" t="str">
        <f>IF(LEN(INDEX(DataInput!$B$6:$G$2005,Cal!$B1279,Cal!R$3))&gt;0,INDEX(DataInput!$B$6:$G$2005,Cal!$B1279,Cal!R$3),"")</f>
        <v/>
      </c>
      <c r="S1279" s="251" t="str">
        <f>IF(LEN(INDEX(DataInput!$B$6:$G$2005,Cal!$B1279,Cal!S$3))&gt;0,INDEX(DataInput!$B$6:$G$2005,Cal!$B1279,Cal!S$3),"")</f>
        <v/>
      </c>
      <c r="T1279" s="253" t="str">
        <f>IF(LEN(INDEX(DataInput!$B$6:$G$2005,Cal!$B1279,Cal!T$3))&gt;0,INDEX(DataInput!$B$6:$G$2005,Cal!$B1279,Cal!T$3),"")</f>
        <v/>
      </c>
      <c r="U1279" s="254" t="str">
        <f>IF(LEN(INDEX(DataInput!$B$6:$G$2005,Cal!$B1279,Cal!U$3))&gt;0,INDEX(DataInput!$B$6:$G$2005,Cal!$B1279,Cal!U$3),"")</f>
        <v/>
      </c>
      <c r="V1279" s="262">
        <f t="shared" si="174"/>
        <v>0</v>
      </c>
      <c r="W1279" s="262" t="str">
        <f t="shared" si="175"/>
        <v/>
      </c>
      <c r="X1279" s="262" t="str">
        <f t="shared" si="176"/>
        <v/>
      </c>
      <c r="Y1279" s="257" t="str">
        <f t="shared" si="171"/>
        <v/>
      </c>
      <c r="Z1279" s="257" t="str">
        <f t="shared" si="172"/>
        <v/>
      </c>
      <c r="AA1279" s="258" t="str">
        <f t="shared" si="177"/>
        <v>No</v>
      </c>
      <c r="AB1279" s="259" t="str">
        <f>IFERROR(IF(COUNTIF($P$4:P1279,P1279)=1,P1279,""),"")</f>
        <v/>
      </c>
      <c r="AC1279" s="259" t="str">
        <f t="shared" si="178"/>
        <v/>
      </c>
      <c r="AD1279" s="259" t="str">
        <f t="shared" si="179"/>
        <v/>
      </c>
      <c r="AE1279" s="259" t="str">
        <f>IFERROR(IF(AND(Cal!P1279&gt;=Cal!$AG$5,Cal!P1279&lt;=Cal!$AH$5,PrintPayslip!$D$7=Cal!$Q1279),IF(LEN(P1279)&gt;0,P1279,0),""),"")</f>
        <v/>
      </c>
      <c r="AF1279" s="258" t="str">
        <f t="shared" si="173"/>
        <v/>
      </c>
    </row>
    <row r="1280" spans="2:32" x14ac:dyDescent="0.25">
      <c r="B1280" s="228">
        <v>1276</v>
      </c>
      <c r="C1280" s="247" t="str">
        <f>IF(LEN(INDEX(TaxData!$B$7:$D$4006,Cal!$B1280,Cal!C$3))&gt;0,INDEX(TaxData!$B$7:$D$4006,Cal!$B1280,Cal!C$3),"")</f>
        <v/>
      </c>
      <c r="D1280" s="247" t="str">
        <f>IF(LEN(INDEX(TaxData!$B$7:$D$4006,Cal!$B1280,Cal!D$3))&gt;0,INDEX(TaxData!$B$7:$D$4006,Cal!$B1280,Cal!D$3),"")</f>
        <v/>
      </c>
      <c r="E1280" s="247" t="str">
        <f>IF(LEN(INDEX(TaxData!$B$7:$D$4006,Cal!$B1280,Cal!E$3))&gt;0,INDEX(TaxData!$B$7:$D$4006,Cal!$B1280,Cal!E$3),"")</f>
        <v/>
      </c>
      <c r="F1280" s="230"/>
      <c r="H1280" s="234"/>
      <c r="I1280" s="234"/>
      <c r="J1280" s="234"/>
      <c r="K1280" s="234"/>
      <c r="O1280" s="228">
        <v>1276</v>
      </c>
      <c r="P1280" s="250" t="str">
        <f>IF(LEN(INDEX(DataInput!$B$6:$G$2005,Cal!$B1280,Cal!P$3))&gt;0,INDEX(DataInput!$B$6:$G$2005,Cal!$B1280,Cal!P$3),"")</f>
        <v/>
      </c>
      <c r="Q1280" s="251" t="str">
        <f>IF(LEN(INDEX(DataInput!$B$6:$G$2005,Cal!$B1280,Cal!Q$3))&gt;0,INDEX(DataInput!$B$6:$G$2005,Cal!$B1280,Cal!Q$3),"")</f>
        <v/>
      </c>
      <c r="R1280" s="252" t="str">
        <f>IF(LEN(INDEX(DataInput!$B$6:$G$2005,Cal!$B1280,Cal!R$3))&gt;0,INDEX(DataInput!$B$6:$G$2005,Cal!$B1280,Cal!R$3),"")</f>
        <v/>
      </c>
      <c r="S1280" s="251" t="str">
        <f>IF(LEN(INDEX(DataInput!$B$6:$G$2005,Cal!$B1280,Cal!S$3))&gt;0,INDEX(DataInput!$B$6:$G$2005,Cal!$B1280,Cal!S$3),"")</f>
        <v/>
      </c>
      <c r="T1280" s="253" t="str">
        <f>IF(LEN(INDEX(DataInput!$B$6:$G$2005,Cal!$B1280,Cal!T$3))&gt;0,INDEX(DataInput!$B$6:$G$2005,Cal!$B1280,Cal!T$3),"")</f>
        <v/>
      </c>
      <c r="U1280" s="254" t="str">
        <f>IF(LEN(INDEX(DataInput!$B$6:$G$2005,Cal!$B1280,Cal!U$3))&gt;0,INDEX(DataInput!$B$6:$G$2005,Cal!$B1280,Cal!U$3),"")</f>
        <v/>
      </c>
      <c r="V1280" s="262">
        <f t="shared" si="174"/>
        <v>0</v>
      </c>
      <c r="W1280" s="262" t="str">
        <f t="shared" si="175"/>
        <v/>
      </c>
      <c r="X1280" s="262" t="str">
        <f t="shared" si="176"/>
        <v/>
      </c>
      <c r="Y1280" s="257" t="str">
        <f t="shared" si="171"/>
        <v/>
      </c>
      <c r="Z1280" s="257" t="str">
        <f t="shared" si="172"/>
        <v/>
      </c>
      <c r="AA1280" s="258" t="str">
        <f t="shared" si="177"/>
        <v>No</v>
      </c>
      <c r="AB1280" s="259" t="str">
        <f>IFERROR(IF(COUNTIF($P$4:P1280,P1280)=1,P1280,""),"")</f>
        <v/>
      </c>
      <c r="AC1280" s="259" t="str">
        <f t="shared" si="178"/>
        <v/>
      </c>
      <c r="AD1280" s="259" t="str">
        <f t="shared" si="179"/>
        <v/>
      </c>
      <c r="AE1280" s="259" t="str">
        <f>IFERROR(IF(AND(Cal!P1280&gt;=Cal!$AG$5,Cal!P1280&lt;=Cal!$AH$5,PrintPayslip!$D$7=Cal!$Q1280),IF(LEN(P1280)&gt;0,P1280,0),""),"")</f>
        <v/>
      </c>
      <c r="AF1280" s="258" t="str">
        <f t="shared" si="173"/>
        <v/>
      </c>
    </row>
    <row r="1281" spans="2:32" x14ac:dyDescent="0.25">
      <c r="B1281" s="228">
        <v>1277</v>
      </c>
      <c r="C1281" s="247" t="str">
        <f>IF(LEN(INDEX(TaxData!$B$7:$D$4006,Cal!$B1281,Cal!C$3))&gt;0,INDEX(TaxData!$B$7:$D$4006,Cal!$B1281,Cal!C$3),"")</f>
        <v/>
      </c>
      <c r="D1281" s="247" t="str">
        <f>IF(LEN(INDEX(TaxData!$B$7:$D$4006,Cal!$B1281,Cal!D$3))&gt;0,INDEX(TaxData!$B$7:$D$4006,Cal!$B1281,Cal!D$3),"")</f>
        <v/>
      </c>
      <c r="E1281" s="247" t="str">
        <f>IF(LEN(INDEX(TaxData!$B$7:$D$4006,Cal!$B1281,Cal!E$3))&gt;0,INDEX(TaxData!$B$7:$D$4006,Cal!$B1281,Cal!E$3),"")</f>
        <v/>
      </c>
      <c r="F1281" s="230"/>
      <c r="H1281" s="234"/>
      <c r="I1281" s="234"/>
      <c r="J1281" s="234"/>
      <c r="K1281" s="234"/>
      <c r="O1281" s="228">
        <v>1277</v>
      </c>
      <c r="P1281" s="250" t="str">
        <f>IF(LEN(INDEX(DataInput!$B$6:$G$2005,Cal!$B1281,Cal!P$3))&gt;0,INDEX(DataInput!$B$6:$G$2005,Cal!$B1281,Cal!P$3),"")</f>
        <v/>
      </c>
      <c r="Q1281" s="251" t="str">
        <f>IF(LEN(INDEX(DataInput!$B$6:$G$2005,Cal!$B1281,Cal!Q$3))&gt;0,INDEX(DataInput!$B$6:$G$2005,Cal!$B1281,Cal!Q$3),"")</f>
        <v/>
      </c>
      <c r="R1281" s="252" t="str">
        <f>IF(LEN(INDEX(DataInput!$B$6:$G$2005,Cal!$B1281,Cal!R$3))&gt;0,INDEX(DataInput!$B$6:$G$2005,Cal!$B1281,Cal!R$3),"")</f>
        <v/>
      </c>
      <c r="S1281" s="251" t="str">
        <f>IF(LEN(INDEX(DataInput!$B$6:$G$2005,Cal!$B1281,Cal!S$3))&gt;0,INDEX(DataInput!$B$6:$G$2005,Cal!$B1281,Cal!S$3),"")</f>
        <v/>
      </c>
      <c r="T1281" s="253" t="str">
        <f>IF(LEN(INDEX(DataInput!$B$6:$G$2005,Cal!$B1281,Cal!T$3))&gt;0,INDEX(DataInput!$B$6:$G$2005,Cal!$B1281,Cal!T$3),"")</f>
        <v/>
      </c>
      <c r="U1281" s="254" t="str">
        <f>IF(LEN(INDEX(DataInput!$B$6:$G$2005,Cal!$B1281,Cal!U$3))&gt;0,INDEX(DataInput!$B$6:$G$2005,Cal!$B1281,Cal!U$3),"")</f>
        <v/>
      </c>
      <c r="V1281" s="262">
        <f t="shared" si="174"/>
        <v>0</v>
      </c>
      <c r="W1281" s="262" t="str">
        <f t="shared" si="175"/>
        <v/>
      </c>
      <c r="X1281" s="262" t="str">
        <f t="shared" si="176"/>
        <v/>
      </c>
      <c r="Y1281" s="257" t="str">
        <f t="shared" si="171"/>
        <v/>
      </c>
      <c r="Z1281" s="257" t="str">
        <f t="shared" si="172"/>
        <v/>
      </c>
      <c r="AA1281" s="258" t="str">
        <f t="shared" si="177"/>
        <v>No</v>
      </c>
      <c r="AB1281" s="259" t="str">
        <f>IFERROR(IF(COUNTIF($P$4:P1281,P1281)=1,P1281,""),"")</f>
        <v/>
      </c>
      <c r="AC1281" s="259" t="str">
        <f t="shared" si="178"/>
        <v/>
      </c>
      <c r="AD1281" s="259" t="str">
        <f t="shared" si="179"/>
        <v/>
      </c>
      <c r="AE1281" s="259" t="str">
        <f>IFERROR(IF(AND(Cal!P1281&gt;=Cal!$AG$5,Cal!P1281&lt;=Cal!$AH$5,PrintPayslip!$D$7=Cal!$Q1281),IF(LEN(P1281)&gt;0,P1281,0),""),"")</f>
        <v/>
      </c>
      <c r="AF1281" s="258" t="str">
        <f t="shared" si="173"/>
        <v/>
      </c>
    </row>
    <row r="1282" spans="2:32" x14ac:dyDescent="0.25">
      <c r="B1282" s="228">
        <v>1278</v>
      </c>
      <c r="C1282" s="247" t="str">
        <f>IF(LEN(INDEX(TaxData!$B$7:$D$4006,Cal!$B1282,Cal!C$3))&gt;0,INDEX(TaxData!$B$7:$D$4006,Cal!$B1282,Cal!C$3),"")</f>
        <v/>
      </c>
      <c r="D1282" s="247" t="str">
        <f>IF(LEN(INDEX(TaxData!$B$7:$D$4006,Cal!$B1282,Cal!D$3))&gt;0,INDEX(TaxData!$B$7:$D$4006,Cal!$B1282,Cal!D$3),"")</f>
        <v/>
      </c>
      <c r="E1282" s="247" t="str">
        <f>IF(LEN(INDEX(TaxData!$B$7:$D$4006,Cal!$B1282,Cal!E$3))&gt;0,INDEX(TaxData!$B$7:$D$4006,Cal!$B1282,Cal!E$3),"")</f>
        <v/>
      </c>
      <c r="F1282" s="230"/>
      <c r="H1282" s="234"/>
      <c r="I1282" s="234"/>
      <c r="J1282" s="234"/>
      <c r="K1282" s="234"/>
      <c r="O1282" s="228">
        <v>1278</v>
      </c>
      <c r="P1282" s="250" t="str">
        <f>IF(LEN(INDEX(DataInput!$B$6:$G$2005,Cal!$B1282,Cal!P$3))&gt;0,INDEX(DataInput!$B$6:$G$2005,Cal!$B1282,Cal!P$3),"")</f>
        <v/>
      </c>
      <c r="Q1282" s="251" t="str">
        <f>IF(LEN(INDEX(DataInput!$B$6:$G$2005,Cal!$B1282,Cal!Q$3))&gt;0,INDEX(DataInput!$B$6:$G$2005,Cal!$B1282,Cal!Q$3),"")</f>
        <v/>
      </c>
      <c r="R1282" s="252" t="str">
        <f>IF(LEN(INDEX(DataInput!$B$6:$G$2005,Cal!$B1282,Cal!R$3))&gt;0,INDEX(DataInput!$B$6:$G$2005,Cal!$B1282,Cal!R$3),"")</f>
        <v/>
      </c>
      <c r="S1282" s="251" t="str">
        <f>IF(LEN(INDEX(DataInput!$B$6:$G$2005,Cal!$B1282,Cal!S$3))&gt;0,INDEX(DataInput!$B$6:$G$2005,Cal!$B1282,Cal!S$3),"")</f>
        <v/>
      </c>
      <c r="T1282" s="253" t="str">
        <f>IF(LEN(INDEX(DataInput!$B$6:$G$2005,Cal!$B1282,Cal!T$3))&gt;0,INDEX(DataInput!$B$6:$G$2005,Cal!$B1282,Cal!T$3),"")</f>
        <v/>
      </c>
      <c r="U1282" s="254" t="str">
        <f>IF(LEN(INDEX(DataInput!$B$6:$G$2005,Cal!$B1282,Cal!U$3))&gt;0,INDEX(DataInput!$B$6:$G$2005,Cal!$B1282,Cal!U$3),"")</f>
        <v/>
      </c>
      <c r="V1282" s="262">
        <f t="shared" si="174"/>
        <v>0</v>
      </c>
      <c r="W1282" s="262" t="str">
        <f t="shared" si="175"/>
        <v/>
      </c>
      <c r="X1282" s="262" t="str">
        <f t="shared" si="176"/>
        <v/>
      </c>
      <c r="Y1282" s="257" t="str">
        <f t="shared" si="171"/>
        <v/>
      </c>
      <c r="Z1282" s="257" t="str">
        <f t="shared" si="172"/>
        <v/>
      </c>
      <c r="AA1282" s="258" t="str">
        <f t="shared" si="177"/>
        <v>No</v>
      </c>
      <c r="AB1282" s="259" t="str">
        <f>IFERROR(IF(COUNTIF($P$4:P1282,P1282)=1,P1282,""),"")</f>
        <v/>
      </c>
      <c r="AC1282" s="259" t="str">
        <f t="shared" si="178"/>
        <v/>
      </c>
      <c r="AD1282" s="259" t="str">
        <f t="shared" si="179"/>
        <v/>
      </c>
      <c r="AE1282" s="259" t="str">
        <f>IFERROR(IF(AND(Cal!P1282&gt;=Cal!$AG$5,Cal!P1282&lt;=Cal!$AH$5,PrintPayslip!$D$7=Cal!$Q1282),IF(LEN(P1282)&gt;0,P1282,0),""),"")</f>
        <v/>
      </c>
      <c r="AF1282" s="258" t="str">
        <f t="shared" si="173"/>
        <v/>
      </c>
    </row>
    <row r="1283" spans="2:32" x14ac:dyDescent="0.25">
      <c r="B1283" s="228">
        <v>1279</v>
      </c>
      <c r="C1283" s="247" t="str">
        <f>IF(LEN(INDEX(TaxData!$B$7:$D$4006,Cal!$B1283,Cal!C$3))&gt;0,INDEX(TaxData!$B$7:$D$4006,Cal!$B1283,Cal!C$3),"")</f>
        <v/>
      </c>
      <c r="D1283" s="247" t="str">
        <f>IF(LEN(INDEX(TaxData!$B$7:$D$4006,Cal!$B1283,Cal!D$3))&gt;0,INDEX(TaxData!$B$7:$D$4006,Cal!$B1283,Cal!D$3),"")</f>
        <v/>
      </c>
      <c r="E1283" s="247" t="str">
        <f>IF(LEN(INDEX(TaxData!$B$7:$D$4006,Cal!$B1283,Cal!E$3))&gt;0,INDEX(TaxData!$B$7:$D$4006,Cal!$B1283,Cal!E$3),"")</f>
        <v/>
      </c>
      <c r="F1283" s="230"/>
      <c r="H1283" s="234"/>
      <c r="I1283" s="234"/>
      <c r="J1283" s="234"/>
      <c r="K1283" s="234"/>
      <c r="O1283" s="228">
        <v>1279</v>
      </c>
      <c r="P1283" s="250" t="str">
        <f>IF(LEN(INDEX(DataInput!$B$6:$G$2005,Cal!$B1283,Cal!P$3))&gt;0,INDEX(DataInput!$B$6:$G$2005,Cal!$B1283,Cal!P$3),"")</f>
        <v/>
      </c>
      <c r="Q1283" s="251" t="str">
        <f>IF(LEN(INDEX(DataInput!$B$6:$G$2005,Cal!$B1283,Cal!Q$3))&gt;0,INDEX(DataInput!$B$6:$G$2005,Cal!$B1283,Cal!Q$3),"")</f>
        <v/>
      </c>
      <c r="R1283" s="252" t="str">
        <f>IF(LEN(INDEX(DataInput!$B$6:$G$2005,Cal!$B1283,Cal!R$3))&gt;0,INDEX(DataInput!$B$6:$G$2005,Cal!$B1283,Cal!R$3),"")</f>
        <v/>
      </c>
      <c r="S1283" s="251" t="str">
        <f>IF(LEN(INDEX(DataInput!$B$6:$G$2005,Cal!$B1283,Cal!S$3))&gt;0,INDEX(DataInput!$B$6:$G$2005,Cal!$B1283,Cal!S$3),"")</f>
        <v/>
      </c>
      <c r="T1283" s="253" t="str">
        <f>IF(LEN(INDEX(DataInput!$B$6:$G$2005,Cal!$B1283,Cal!T$3))&gt;0,INDEX(DataInput!$B$6:$G$2005,Cal!$B1283,Cal!T$3),"")</f>
        <v/>
      </c>
      <c r="U1283" s="254" t="str">
        <f>IF(LEN(INDEX(DataInput!$B$6:$G$2005,Cal!$B1283,Cal!U$3))&gt;0,INDEX(DataInput!$B$6:$G$2005,Cal!$B1283,Cal!U$3),"")</f>
        <v/>
      </c>
      <c r="V1283" s="262">
        <f t="shared" si="174"/>
        <v>0</v>
      </c>
      <c r="W1283" s="262" t="str">
        <f t="shared" si="175"/>
        <v/>
      </c>
      <c r="X1283" s="262" t="str">
        <f t="shared" si="176"/>
        <v/>
      </c>
      <c r="Y1283" s="257" t="str">
        <f t="shared" si="171"/>
        <v/>
      </c>
      <c r="Z1283" s="257" t="str">
        <f t="shared" si="172"/>
        <v/>
      </c>
      <c r="AA1283" s="258" t="str">
        <f t="shared" si="177"/>
        <v>No</v>
      </c>
      <c r="AB1283" s="259" t="str">
        <f>IFERROR(IF(COUNTIF($P$4:P1283,P1283)=1,P1283,""),"")</f>
        <v/>
      </c>
      <c r="AC1283" s="259" t="str">
        <f t="shared" si="178"/>
        <v/>
      </c>
      <c r="AD1283" s="259" t="str">
        <f t="shared" si="179"/>
        <v/>
      </c>
      <c r="AE1283" s="259" t="str">
        <f>IFERROR(IF(AND(Cal!P1283&gt;=Cal!$AG$5,Cal!P1283&lt;=Cal!$AH$5,PrintPayslip!$D$7=Cal!$Q1283),IF(LEN(P1283)&gt;0,P1283,0),""),"")</f>
        <v/>
      </c>
      <c r="AF1283" s="258" t="str">
        <f t="shared" si="173"/>
        <v/>
      </c>
    </row>
    <row r="1284" spans="2:32" x14ac:dyDescent="0.25">
      <c r="B1284" s="228">
        <v>1280</v>
      </c>
      <c r="C1284" s="247" t="str">
        <f>IF(LEN(INDEX(TaxData!$B$7:$D$4006,Cal!$B1284,Cal!C$3))&gt;0,INDEX(TaxData!$B$7:$D$4006,Cal!$B1284,Cal!C$3),"")</f>
        <v/>
      </c>
      <c r="D1284" s="247" t="str">
        <f>IF(LEN(INDEX(TaxData!$B$7:$D$4006,Cal!$B1284,Cal!D$3))&gt;0,INDEX(TaxData!$B$7:$D$4006,Cal!$B1284,Cal!D$3),"")</f>
        <v/>
      </c>
      <c r="E1284" s="247" t="str">
        <f>IF(LEN(INDEX(TaxData!$B$7:$D$4006,Cal!$B1284,Cal!E$3))&gt;0,INDEX(TaxData!$B$7:$D$4006,Cal!$B1284,Cal!E$3),"")</f>
        <v/>
      </c>
      <c r="F1284" s="230"/>
      <c r="H1284" s="234"/>
      <c r="I1284" s="234"/>
      <c r="J1284" s="234"/>
      <c r="K1284" s="234"/>
      <c r="O1284" s="228">
        <v>1280</v>
      </c>
      <c r="P1284" s="250" t="str">
        <f>IF(LEN(INDEX(DataInput!$B$6:$G$2005,Cal!$B1284,Cal!P$3))&gt;0,INDEX(DataInput!$B$6:$G$2005,Cal!$B1284,Cal!P$3),"")</f>
        <v/>
      </c>
      <c r="Q1284" s="251" t="str">
        <f>IF(LEN(INDEX(DataInput!$B$6:$G$2005,Cal!$B1284,Cal!Q$3))&gt;0,INDEX(DataInput!$B$6:$G$2005,Cal!$B1284,Cal!Q$3),"")</f>
        <v/>
      </c>
      <c r="R1284" s="252" t="str">
        <f>IF(LEN(INDEX(DataInput!$B$6:$G$2005,Cal!$B1284,Cal!R$3))&gt;0,INDEX(DataInput!$B$6:$G$2005,Cal!$B1284,Cal!R$3),"")</f>
        <v/>
      </c>
      <c r="S1284" s="251" t="str">
        <f>IF(LEN(INDEX(DataInput!$B$6:$G$2005,Cal!$B1284,Cal!S$3))&gt;0,INDEX(DataInput!$B$6:$G$2005,Cal!$B1284,Cal!S$3),"")</f>
        <v/>
      </c>
      <c r="T1284" s="253" t="str">
        <f>IF(LEN(INDEX(DataInput!$B$6:$G$2005,Cal!$B1284,Cal!T$3))&gt;0,INDEX(DataInput!$B$6:$G$2005,Cal!$B1284,Cal!T$3),"")</f>
        <v/>
      </c>
      <c r="U1284" s="254" t="str">
        <f>IF(LEN(INDEX(DataInput!$B$6:$G$2005,Cal!$B1284,Cal!U$3))&gt;0,INDEX(DataInput!$B$6:$G$2005,Cal!$B1284,Cal!U$3),"")</f>
        <v/>
      </c>
      <c r="V1284" s="262">
        <f t="shared" si="174"/>
        <v>0</v>
      </c>
      <c r="W1284" s="262" t="str">
        <f t="shared" si="175"/>
        <v/>
      </c>
      <c r="X1284" s="262" t="str">
        <f t="shared" si="176"/>
        <v/>
      </c>
      <c r="Y1284" s="257" t="str">
        <f t="shared" si="171"/>
        <v/>
      </c>
      <c r="Z1284" s="257" t="str">
        <f t="shared" si="172"/>
        <v/>
      </c>
      <c r="AA1284" s="258" t="str">
        <f t="shared" si="177"/>
        <v>No</v>
      </c>
      <c r="AB1284" s="259" t="str">
        <f>IFERROR(IF(COUNTIF($P$4:P1284,P1284)=1,P1284,""),"")</f>
        <v/>
      </c>
      <c r="AC1284" s="259" t="str">
        <f t="shared" si="178"/>
        <v/>
      </c>
      <c r="AD1284" s="259" t="str">
        <f t="shared" si="179"/>
        <v/>
      </c>
      <c r="AE1284" s="259" t="str">
        <f>IFERROR(IF(AND(Cal!P1284&gt;=Cal!$AG$5,Cal!P1284&lt;=Cal!$AH$5,PrintPayslip!$D$7=Cal!$Q1284),IF(LEN(P1284)&gt;0,P1284,0),""),"")</f>
        <v/>
      </c>
      <c r="AF1284" s="258" t="str">
        <f t="shared" si="173"/>
        <v/>
      </c>
    </row>
    <row r="1285" spans="2:32" x14ac:dyDescent="0.25">
      <c r="B1285" s="228">
        <v>1281</v>
      </c>
      <c r="C1285" s="247" t="str">
        <f>IF(LEN(INDEX(TaxData!$B$7:$D$4006,Cal!$B1285,Cal!C$3))&gt;0,INDEX(TaxData!$B$7:$D$4006,Cal!$B1285,Cal!C$3),"")</f>
        <v/>
      </c>
      <c r="D1285" s="247" t="str">
        <f>IF(LEN(INDEX(TaxData!$B$7:$D$4006,Cal!$B1285,Cal!D$3))&gt;0,INDEX(TaxData!$B$7:$D$4006,Cal!$B1285,Cal!D$3),"")</f>
        <v/>
      </c>
      <c r="E1285" s="247" t="str">
        <f>IF(LEN(INDEX(TaxData!$B$7:$D$4006,Cal!$B1285,Cal!E$3))&gt;0,INDEX(TaxData!$B$7:$D$4006,Cal!$B1285,Cal!E$3),"")</f>
        <v/>
      </c>
      <c r="F1285" s="230"/>
      <c r="H1285" s="234"/>
      <c r="I1285" s="234"/>
      <c r="J1285" s="234"/>
      <c r="K1285" s="234"/>
      <c r="O1285" s="228">
        <v>1281</v>
      </c>
      <c r="P1285" s="250" t="str">
        <f>IF(LEN(INDEX(DataInput!$B$6:$G$2005,Cal!$B1285,Cal!P$3))&gt;0,INDEX(DataInput!$B$6:$G$2005,Cal!$B1285,Cal!P$3),"")</f>
        <v/>
      </c>
      <c r="Q1285" s="251" t="str">
        <f>IF(LEN(INDEX(DataInput!$B$6:$G$2005,Cal!$B1285,Cal!Q$3))&gt;0,INDEX(DataInput!$B$6:$G$2005,Cal!$B1285,Cal!Q$3),"")</f>
        <v/>
      </c>
      <c r="R1285" s="252" t="str">
        <f>IF(LEN(INDEX(DataInput!$B$6:$G$2005,Cal!$B1285,Cal!R$3))&gt;0,INDEX(DataInput!$B$6:$G$2005,Cal!$B1285,Cal!R$3),"")</f>
        <v/>
      </c>
      <c r="S1285" s="251" t="str">
        <f>IF(LEN(INDEX(DataInput!$B$6:$G$2005,Cal!$B1285,Cal!S$3))&gt;0,INDEX(DataInput!$B$6:$G$2005,Cal!$B1285,Cal!S$3),"")</f>
        <v/>
      </c>
      <c r="T1285" s="253" t="str">
        <f>IF(LEN(INDEX(DataInput!$B$6:$G$2005,Cal!$B1285,Cal!T$3))&gt;0,INDEX(DataInput!$B$6:$G$2005,Cal!$B1285,Cal!T$3),"")</f>
        <v/>
      </c>
      <c r="U1285" s="254" t="str">
        <f>IF(LEN(INDEX(DataInput!$B$6:$G$2005,Cal!$B1285,Cal!U$3))&gt;0,INDEX(DataInput!$B$6:$G$2005,Cal!$B1285,Cal!U$3),"")</f>
        <v/>
      </c>
      <c r="V1285" s="262">
        <f t="shared" si="174"/>
        <v>0</v>
      </c>
      <c r="W1285" s="262" t="str">
        <f t="shared" si="175"/>
        <v/>
      </c>
      <c r="X1285" s="262" t="str">
        <f t="shared" si="176"/>
        <v/>
      </c>
      <c r="Y1285" s="257" t="str">
        <f t="shared" ref="Y1285:Y1348" si="180">IFERROR(INDEX($J$5:$J$154,MATCH($Q1285,$I$5:$I$154,0),1),"")</f>
        <v/>
      </c>
      <c r="Z1285" s="257" t="str">
        <f t="shared" ref="Z1285:Z1348" si="181">IFERROR(INDEX($K$5:$K$154,MATCH($Q1285,$I$5:$I$154,0),1),"")</f>
        <v/>
      </c>
      <c r="AA1285" s="258" t="str">
        <f t="shared" si="177"/>
        <v>No</v>
      </c>
      <c r="AB1285" s="259" t="str">
        <f>IFERROR(IF(COUNTIF($P$4:P1285,P1285)=1,P1285,""),"")</f>
        <v/>
      </c>
      <c r="AC1285" s="259" t="str">
        <f t="shared" si="178"/>
        <v/>
      </c>
      <c r="AD1285" s="259" t="str">
        <f t="shared" si="179"/>
        <v/>
      </c>
      <c r="AE1285" s="259" t="str">
        <f>IFERROR(IF(AND(Cal!P1285&gt;=Cal!$AG$5,Cal!P1285&lt;=Cal!$AH$5,PrintPayslip!$D$7=Cal!$Q1285),IF(LEN(P1285)&gt;0,P1285,0),""),"")</f>
        <v/>
      </c>
      <c r="AF1285" s="258" t="str">
        <f t="shared" ref="AF1285:AF1348" si="182">IF(AF1284=2002,2003,IF(ROW(AF1285)-6=$AE$2005,2002,IFERROR(MATCH(SMALL($AE$5:$AE$2004,ROW($AE1284)-ROW($AE$3)),$AE$5:$AE$2004,0),"")))</f>
        <v/>
      </c>
    </row>
    <row r="1286" spans="2:32" x14ac:dyDescent="0.25">
      <c r="B1286" s="228">
        <v>1282</v>
      </c>
      <c r="C1286" s="247" t="str">
        <f>IF(LEN(INDEX(TaxData!$B$7:$D$4006,Cal!$B1286,Cal!C$3))&gt;0,INDEX(TaxData!$B$7:$D$4006,Cal!$B1286,Cal!C$3),"")</f>
        <v/>
      </c>
      <c r="D1286" s="247" t="str">
        <f>IF(LEN(INDEX(TaxData!$B$7:$D$4006,Cal!$B1286,Cal!D$3))&gt;0,INDEX(TaxData!$B$7:$D$4006,Cal!$B1286,Cal!D$3),"")</f>
        <v/>
      </c>
      <c r="E1286" s="247" t="str">
        <f>IF(LEN(INDEX(TaxData!$B$7:$D$4006,Cal!$B1286,Cal!E$3))&gt;0,INDEX(TaxData!$B$7:$D$4006,Cal!$B1286,Cal!E$3),"")</f>
        <v/>
      </c>
      <c r="F1286" s="230"/>
      <c r="H1286" s="234"/>
      <c r="I1286" s="234"/>
      <c r="J1286" s="234"/>
      <c r="K1286" s="234"/>
      <c r="O1286" s="228">
        <v>1282</v>
      </c>
      <c r="P1286" s="250" t="str">
        <f>IF(LEN(INDEX(DataInput!$B$6:$G$2005,Cal!$B1286,Cal!P$3))&gt;0,INDEX(DataInput!$B$6:$G$2005,Cal!$B1286,Cal!P$3),"")</f>
        <v/>
      </c>
      <c r="Q1286" s="251" t="str">
        <f>IF(LEN(INDEX(DataInput!$B$6:$G$2005,Cal!$B1286,Cal!Q$3))&gt;0,INDEX(DataInput!$B$6:$G$2005,Cal!$B1286,Cal!Q$3),"")</f>
        <v/>
      </c>
      <c r="R1286" s="252" t="str">
        <f>IF(LEN(INDEX(DataInput!$B$6:$G$2005,Cal!$B1286,Cal!R$3))&gt;0,INDEX(DataInput!$B$6:$G$2005,Cal!$B1286,Cal!R$3),"")</f>
        <v/>
      </c>
      <c r="S1286" s="251" t="str">
        <f>IF(LEN(INDEX(DataInput!$B$6:$G$2005,Cal!$B1286,Cal!S$3))&gt;0,INDEX(DataInput!$B$6:$G$2005,Cal!$B1286,Cal!S$3),"")</f>
        <v/>
      </c>
      <c r="T1286" s="253" t="str">
        <f>IF(LEN(INDEX(DataInput!$B$6:$G$2005,Cal!$B1286,Cal!T$3))&gt;0,INDEX(DataInput!$B$6:$G$2005,Cal!$B1286,Cal!T$3),"")</f>
        <v/>
      </c>
      <c r="U1286" s="254" t="str">
        <f>IF(LEN(INDEX(DataInput!$B$6:$G$2005,Cal!$B1286,Cal!U$3))&gt;0,INDEX(DataInput!$B$6:$G$2005,Cal!$B1286,Cal!U$3),"")</f>
        <v/>
      </c>
      <c r="V1286" s="262">
        <f t="shared" ref="V1286:V1349" si="183">IFERROR(IF(P1286="",0,YEAR(P1286)),"")</f>
        <v>0</v>
      </c>
      <c r="W1286" s="262" t="str">
        <f t="shared" ref="W1286:W1349" si="184">IFERROR(INDEX($M$4:$M$15,MONTH($P1286),1),"")</f>
        <v/>
      </c>
      <c r="X1286" s="262" t="str">
        <f t="shared" ref="X1286:X1349" si="185">IFERROR(WEEKNUM($P1286),"")</f>
        <v/>
      </c>
      <c r="Y1286" s="257" t="str">
        <f t="shared" si="180"/>
        <v/>
      </c>
      <c r="Z1286" s="257" t="str">
        <f t="shared" si="181"/>
        <v/>
      </c>
      <c r="AA1286" s="258" t="str">
        <f t="shared" ref="AA1286:AA1349" si="186">IF(LEN(R1286)&gt;0,"Yes","No")</f>
        <v>No</v>
      </c>
      <c r="AB1286" s="259" t="str">
        <f>IFERROR(IF(COUNTIF($P$4:P1286,P1286)=1,P1286,""),"")</f>
        <v/>
      </c>
      <c r="AC1286" s="259" t="str">
        <f t="shared" ref="AC1286:AC1349" si="187">IFERROR(SMALL($AB$5:$AB$2004,ROW(AA1286)-ROW($AA$4)),"")</f>
        <v/>
      </c>
      <c r="AD1286" s="259" t="str">
        <f t="shared" ref="AD1286:AD1349" si="188">IFERROR(IF(AC1286&gt;=$AG$5,AC1286,""),"")</f>
        <v/>
      </c>
      <c r="AE1286" s="259" t="str">
        <f>IFERROR(IF(AND(Cal!P1286&gt;=Cal!$AG$5,Cal!P1286&lt;=Cal!$AH$5,PrintPayslip!$D$7=Cal!$Q1286),IF(LEN(P1286)&gt;0,P1286,0),""),"")</f>
        <v/>
      </c>
      <c r="AF1286" s="258" t="str">
        <f t="shared" si="182"/>
        <v/>
      </c>
    </row>
    <row r="1287" spans="2:32" x14ac:dyDescent="0.25">
      <c r="B1287" s="228">
        <v>1283</v>
      </c>
      <c r="C1287" s="247" t="str">
        <f>IF(LEN(INDEX(TaxData!$B$7:$D$4006,Cal!$B1287,Cal!C$3))&gt;0,INDEX(TaxData!$B$7:$D$4006,Cal!$B1287,Cal!C$3),"")</f>
        <v/>
      </c>
      <c r="D1287" s="247" t="str">
        <f>IF(LEN(INDEX(TaxData!$B$7:$D$4006,Cal!$B1287,Cal!D$3))&gt;0,INDEX(TaxData!$B$7:$D$4006,Cal!$B1287,Cal!D$3),"")</f>
        <v/>
      </c>
      <c r="E1287" s="247" t="str">
        <f>IF(LEN(INDEX(TaxData!$B$7:$D$4006,Cal!$B1287,Cal!E$3))&gt;0,INDEX(TaxData!$B$7:$D$4006,Cal!$B1287,Cal!E$3),"")</f>
        <v/>
      </c>
      <c r="F1287" s="230"/>
      <c r="H1287" s="234"/>
      <c r="I1287" s="234"/>
      <c r="J1287" s="234"/>
      <c r="K1287" s="234"/>
      <c r="O1287" s="228">
        <v>1283</v>
      </c>
      <c r="P1287" s="250" t="str">
        <f>IF(LEN(INDEX(DataInput!$B$6:$G$2005,Cal!$B1287,Cal!P$3))&gt;0,INDEX(DataInput!$B$6:$G$2005,Cal!$B1287,Cal!P$3),"")</f>
        <v/>
      </c>
      <c r="Q1287" s="251" t="str">
        <f>IF(LEN(INDEX(DataInput!$B$6:$G$2005,Cal!$B1287,Cal!Q$3))&gt;0,INDEX(DataInput!$B$6:$G$2005,Cal!$B1287,Cal!Q$3),"")</f>
        <v/>
      </c>
      <c r="R1287" s="252" t="str">
        <f>IF(LEN(INDEX(DataInput!$B$6:$G$2005,Cal!$B1287,Cal!R$3))&gt;0,INDEX(DataInput!$B$6:$G$2005,Cal!$B1287,Cal!R$3),"")</f>
        <v/>
      </c>
      <c r="S1287" s="251" t="str">
        <f>IF(LEN(INDEX(DataInput!$B$6:$G$2005,Cal!$B1287,Cal!S$3))&gt;0,INDEX(DataInput!$B$6:$G$2005,Cal!$B1287,Cal!S$3),"")</f>
        <v/>
      </c>
      <c r="T1287" s="253" t="str">
        <f>IF(LEN(INDEX(DataInput!$B$6:$G$2005,Cal!$B1287,Cal!T$3))&gt;0,INDEX(DataInput!$B$6:$G$2005,Cal!$B1287,Cal!T$3),"")</f>
        <v/>
      </c>
      <c r="U1287" s="254" t="str">
        <f>IF(LEN(INDEX(DataInput!$B$6:$G$2005,Cal!$B1287,Cal!U$3))&gt;0,INDEX(DataInput!$B$6:$G$2005,Cal!$B1287,Cal!U$3),"")</f>
        <v/>
      </c>
      <c r="V1287" s="262">
        <f t="shared" si="183"/>
        <v>0</v>
      </c>
      <c r="W1287" s="262" t="str">
        <f t="shared" si="184"/>
        <v/>
      </c>
      <c r="X1287" s="262" t="str">
        <f t="shared" si="185"/>
        <v/>
      </c>
      <c r="Y1287" s="257" t="str">
        <f t="shared" si="180"/>
        <v/>
      </c>
      <c r="Z1287" s="257" t="str">
        <f t="shared" si="181"/>
        <v/>
      </c>
      <c r="AA1287" s="258" t="str">
        <f t="shared" si="186"/>
        <v>No</v>
      </c>
      <c r="AB1287" s="259" t="str">
        <f>IFERROR(IF(COUNTIF($P$4:P1287,P1287)=1,P1287,""),"")</f>
        <v/>
      </c>
      <c r="AC1287" s="259" t="str">
        <f t="shared" si="187"/>
        <v/>
      </c>
      <c r="AD1287" s="259" t="str">
        <f t="shared" si="188"/>
        <v/>
      </c>
      <c r="AE1287" s="259" t="str">
        <f>IFERROR(IF(AND(Cal!P1287&gt;=Cal!$AG$5,Cal!P1287&lt;=Cal!$AH$5,PrintPayslip!$D$7=Cal!$Q1287),IF(LEN(P1287)&gt;0,P1287,0),""),"")</f>
        <v/>
      </c>
      <c r="AF1287" s="258" t="str">
        <f t="shared" si="182"/>
        <v/>
      </c>
    </row>
    <row r="1288" spans="2:32" x14ac:dyDescent="0.25">
      <c r="B1288" s="228">
        <v>1284</v>
      </c>
      <c r="C1288" s="247" t="str">
        <f>IF(LEN(INDEX(TaxData!$B$7:$D$4006,Cal!$B1288,Cal!C$3))&gt;0,INDEX(TaxData!$B$7:$D$4006,Cal!$B1288,Cal!C$3),"")</f>
        <v/>
      </c>
      <c r="D1288" s="247" t="str">
        <f>IF(LEN(INDEX(TaxData!$B$7:$D$4006,Cal!$B1288,Cal!D$3))&gt;0,INDEX(TaxData!$B$7:$D$4006,Cal!$B1288,Cal!D$3),"")</f>
        <v/>
      </c>
      <c r="E1288" s="247" t="str">
        <f>IF(LEN(INDEX(TaxData!$B$7:$D$4006,Cal!$B1288,Cal!E$3))&gt;0,INDEX(TaxData!$B$7:$D$4006,Cal!$B1288,Cal!E$3),"")</f>
        <v/>
      </c>
      <c r="F1288" s="230"/>
      <c r="H1288" s="234"/>
      <c r="I1288" s="234"/>
      <c r="J1288" s="234"/>
      <c r="K1288" s="234"/>
      <c r="O1288" s="228">
        <v>1284</v>
      </c>
      <c r="P1288" s="250" t="str">
        <f>IF(LEN(INDEX(DataInput!$B$6:$G$2005,Cal!$B1288,Cal!P$3))&gt;0,INDEX(DataInput!$B$6:$G$2005,Cal!$B1288,Cal!P$3),"")</f>
        <v/>
      </c>
      <c r="Q1288" s="251" t="str">
        <f>IF(LEN(INDEX(DataInput!$B$6:$G$2005,Cal!$B1288,Cal!Q$3))&gt;0,INDEX(DataInput!$B$6:$G$2005,Cal!$B1288,Cal!Q$3),"")</f>
        <v/>
      </c>
      <c r="R1288" s="252" t="str">
        <f>IF(LEN(INDEX(DataInput!$B$6:$G$2005,Cal!$B1288,Cal!R$3))&gt;0,INDEX(DataInput!$B$6:$G$2005,Cal!$B1288,Cal!R$3),"")</f>
        <v/>
      </c>
      <c r="S1288" s="251" t="str">
        <f>IF(LEN(INDEX(DataInput!$B$6:$G$2005,Cal!$B1288,Cal!S$3))&gt;0,INDEX(DataInput!$B$6:$G$2005,Cal!$B1288,Cal!S$3),"")</f>
        <v/>
      </c>
      <c r="T1288" s="253" t="str">
        <f>IF(LEN(INDEX(DataInput!$B$6:$G$2005,Cal!$B1288,Cal!T$3))&gt;0,INDEX(DataInput!$B$6:$G$2005,Cal!$B1288,Cal!T$3),"")</f>
        <v/>
      </c>
      <c r="U1288" s="254" t="str">
        <f>IF(LEN(INDEX(DataInput!$B$6:$G$2005,Cal!$B1288,Cal!U$3))&gt;0,INDEX(DataInput!$B$6:$G$2005,Cal!$B1288,Cal!U$3),"")</f>
        <v/>
      </c>
      <c r="V1288" s="262">
        <f t="shared" si="183"/>
        <v>0</v>
      </c>
      <c r="W1288" s="262" t="str">
        <f t="shared" si="184"/>
        <v/>
      </c>
      <c r="X1288" s="262" t="str">
        <f t="shared" si="185"/>
        <v/>
      </c>
      <c r="Y1288" s="257" t="str">
        <f t="shared" si="180"/>
        <v/>
      </c>
      <c r="Z1288" s="257" t="str">
        <f t="shared" si="181"/>
        <v/>
      </c>
      <c r="AA1288" s="258" t="str">
        <f t="shared" si="186"/>
        <v>No</v>
      </c>
      <c r="AB1288" s="259" t="str">
        <f>IFERROR(IF(COUNTIF($P$4:P1288,P1288)=1,P1288,""),"")</f>
        <v/>
      </c>
      <c r="AC1288" s="259" t="str">
        <f t="shared" si="187"/>
        <v/>
      </c>
      <c r="AD1288" s="259" t="str">
        <f t="shared" si="188"/>
        <v/>
      </c>
      <c r="AE1288" s="259" t="str">
        <f>IFERROR(IF(AND(Cal!P1288&gt;=Cal!$AG$5,Cal!P1288&lt;=Cal!$AH$5,PrintPayslip!$D$7=Cal!$Q1288),IF(LEN(P1288)&gt;0,P1288,0),""),"")</f>
        <v/>
      </c>
      <c r="AF1288" s="258" t="str">
        <f t="shared" si="182"/>
        <v/>
      </c>
    </row>
    <row r="1289" spans="2:32" x14ac:dyDescent="0.25">
      <c r="B1289" s="228">
        <v>1285</v>
      </c>
      <c r="C1289" s="247" t="str">
        <f>IF(LEN(INDEX(TaxData!$B$7:$D$4006,Cal!$B1289,Cal!C$3))&gt;0,INDEX(TaxData!$B$7:$D$4006,Cal!$B1289,Cal!C$3),"")</f>
        <v/>
      </c>
      <c r="D1289" s="247" t="str">
        <f>IF(LEN(INDEX(TaxData!$B$7:$D$4006,Cal!$B1289,Cal!D$3))&gt;0,INDEX(TaxData!$B$7:$D$4006,Cal!$B1289,Cal!D$3),"")</f>
        <v/>
      </c>
      <c r="E1289" s="247" t="str">
        <f>IF(LEN(INDEX(TaxData!$B$7:$D$4006,Cal!$B1289,Cal!E$3))&gt;0,INDEX(TaxData!$B$7:$D$4006,Cal!$B1289,Cal!E$3),"")</f>
        <v/>
      </c>
      <c r="F1289" s="230"/>
      <c r="H1289" s="234"/>
      <c r="I1289" s="234"/>
      <c r="J1289" s="234"/>
      <c r="K1289" s="234"/>
      <c r="O1289" s="228">
        <v>1285</v>
      </c>
      <c r="P1289" s="250" t="str">
        <f>IF(LEN(INDEX(DataInput!$B$6:$G$2005,Cal!$B1289,Cal!P$3))&gt;0,INDEX(DataInput!$B$6:$G$2005,Cal!$B1289,Cal!P$3),"")</f>
        <v/>
      </c>
      <c r="Q1289" s="251" t="str">
        <f>IF(LEN(INDEX(DataInput!$B$6:$G$2005,Cal!$B1289,Cal!Q$3))&gt;0,INDEX(DataInput!$B$6:$G$2005,Cal!$B1289,Cal!Q$3),"")</f>
        <v/>
      </c>
      <c r="R1289" s="252" t="str">
        <f>IF(LEN(INDEX(DataInput!$B$6:$G$2005,Cal!$B1289,Cal!R$3))&gt;0,INDEX(DataInput!$B$6:$G$2005,Cal!$B1289,Cal!R$3),"")</f>
        <v/>
      </c>
      <c r="S1289" s="251" t="str">
        <f>IF(LEN(INDEX(DataInput!$B$6:$G$2005,Cal!$B1289,Cal!S$3))&gt;0,INDEX(DataInput!$B$6:$G$2005,Cal!$B1289,Cal!S$3),"")</f>
        <v/>
      </c>
      <c r="T1289" s="253" t="str">
        <f>IF(LEN(INDEX(DataInput!$B$6:$G$2005,Cal!$B1289,Cal!T$3))&gt;0,INDEX(DataInput!$B$6:$G$2005,Cal!$B1289,Cal!T$3),"")</f>
        <v/>
      </c>
      <c r="U1289" s="254" t="str">
        <f>IF(LEN(INDEX(DataInput!$B$6:$G$2005,Cal!$B1289,Cal!U$3))&gt;0,INDEX(DataInput!$B$6:$G$2005,Cal!$B1289,Cal!U$3),"")</f>
        <v/>
      </c>
      <c r="V1289" s="262">
        <f t="shared" si="183"/>
        <v>0</v>
      </c>
      <c r="W1289" s="262" t="str">
        <f t="shared" si="184"/>
        <v/>
      </c>
      <c r="X1289" s="262" t="str">
        <f t="shared" si="185"/>
        <v/>
      </c>
      <c r="Y1289" s="257" t="str">
        <f t="shared" si="180"/>
        <v/>
      </c>
      <c r="Z1289" s="257" t="str">
        <f t="shared" si="181"/>
        <v/>
      </c>
      <c r="AA1289" s="258" t="str">
        <f t="shared" si="186"/>
        <v>No</v>
      </c>
      <c r="AB1289" s="259" t="str">
        <f>IFERROR(IF(COUNTIF($P$4:P1289,P1289)=1,P1289,""),"")</f>
        <v/>
      </c>
      <c r="AC1289" s="259" t="str">
        <f t="shared" si="187"/>
        <v/>
      </c>
      <c r="AD1289" s="259" t="str">
        <f t="shared" si="188"/>
        <v/>
      </c>
      <c r="AE1289" s="259" t="str">
        <f>IFERROR(IF(AND(Cal!P1289&gt;=Cal!$AG$5,Cal!P1289&lt;=Cal!$AH$5,PrintPayslip!$D$7=Cal!$Q1289),IF(LEN(P1289)&gt;0,P1289,0),""),"")</f>
        <v/>
      </c>
      <c r="AF1289" s="258" t="str">
        <f t="shared" si="182"/>
        <v/>
      </c>
    </row>
    <row r="1290" spans="2:32" x14ac:dyDescent="0.25">
      <c r="B1290" s="228">
        <v>1286</v>
      </c>
      <c r="C1290" s="247" t="str">
        <f>IF(LEN(INDEX(TaxData!$B$7:$D$4006,Cal!$B1290,Cal!C$3))&gt;0,INDEX(TaxData!$B$7:$D$4006,Cal!$B1290,Cal!C$3),"")</f>
        <v/>
      </c>
      <c r="D1290" s="247" t="str">
        <f>IF(LEN(INDEX(TaxData!$B$7:$D$4006,Cal!$B1290,Cal!D$3))&gt;0,INDEX(TaxData!$B$7:$D$4006,Cal!$B1290,Cal!D$3),"")</f>
        <v/>
      </c>
      <c r="E1290" s="247" t="str">
        <f>IF(LEN(INDEX(TaxData!$B$7:$D$4006,Cal!$B1290,Cal!E$3))&gt;0,INDEX(TaxData!$B$7:$D$4006,Cal!$B1290,Cal!E$3),"")</f>
        <v/>
      </c>
      <c r="F1290" s="230"/>
      <c r="H1290" s="234"/>
      <c r="I1290" s="234"/>
      <c r="J1290" s="234"/>
      <c r="K1290" s="234"/>
      <c r="O1290" s="228">
        <v>1286</v>
      </c>
      <c r="P1290" s="250" t="str">
        <f>IF(LEN(INDEX(DataInput!$B$6:$G$2005,Cal!$B1290,Cal!P$3))&gt;0,INDEX(DataInput!$B$6:$G$2005,Cal!$B1290,Cal!P$3),"")</f>
        <v/>
      </c>
      <c r="Q1290" s="251" t="str">
        <f>IF(LEN(INDEX(DataInput!$B$6:$G$2005,Cal!$B1290,Cal!Q$3))&gt;0,INDEX(DataInput!$B$6:$G$2005,Cal!$B1290,Cal!Q$3),"")</f>
        <v/>
      </c>
      <c r="R1290" s="252" t="str">
        <f>IF(LEN(INDEX(DataInput!$B$6:$G$2005,Cal!$B1290,Cal!R$3))&gt;0,INDEX(DataInput!$B$6:$G$2005,Cal!$B1290,Cal!R$3),"")</f>
        <v/>
      </c>
      <c r="S1290" s="251" t="str">
        <f>IF(LEN(INDEX(DataInput!$B$6:$G$2005,Cal!$B1290,Cal!S$3))&gt;0,INDEX(DataInput!$B$6:$G$2005,Cal!$B1290,Cal!S$3),"")</f>
        <v/>
      </c>
      <c r="T1290" s="253" t="str">
        <f>IF(LEN(INDEX(DataInput!$B$6:$G$2005,Cal!$B1290,Cal!T$3))&gt;0,INDEX(DataInput!$B$6:$G$2005,Cal!$B1290,Cal!T$3),"")</f>
        <v/>
      </c>
      <c r="U1290" s="254" t="str">
        <f>IF(LEN(INDEX(DataInput!$B$6:$G$2005,Cal!$B1290,Cal!U$3))&gt;0,INDEX(DataInput!$B$6:$G$2005,Cal!$B1290,Cal!U$3),"")</f>
        <v/>
      </c>
      <c r="V1290" s="262">
        <f t="shared" si="183"/>
        <v>0</v>
      </c>
      <c r="W1290" s="262" t="str">
        <f t="shared" si="184"/>
        <v/>
      </c>
      <c r="X1290" s="262" t="str">
        <f t="shared" si="185"/>
        <v/>
      </c>
      <c r="Y1290" s="257" t="str">
        <f t="shared" si="180"/>
        <v/>
      </c>
      <c r="Z1290" s="257" t="str">
        <f t="shared" si="181"/>
        <v/>
      </c>
      <c r="AA1290" s="258" t="str">
        <f t="shared" si="186"/>
        <v>No</v>
      </c>
      <c r="AB1290" s="259" t="str">
        <f>IFERROR(IF(COUNTIF($P$4:P1290,P1290)=1,P1290,""),"")</f>
        <v/>
      </c>
      <c r="AC1290" s="259" t="str">
        <f t="shared" si="187"/>
        <v/>
      </c>
      <c r="AD1290" s="259" t="str">
        <f t="shared" si="188"/>
        <v/>
      </c>
      <c r="AE1290" s="259" t="str">
        <f>IFERROR(IF(AND(Cal!P1290&gt;=Cal!$AG$5,Cal!P1290&lt;=Cal!$AH$5,PrintPayslip!$D$7=Cal!$Q1290),IF(LEN(P1290)&gt;0,P1290,0),""),"")</f>
        <v/>
      </c>
      <c r="AF1290" s="258" t="str">
        <f t="shared" si="182"/>
        <v/>
      </c>
    </row>
    <row r="1291" spans="2:32" x14ac:dyDescent="0.25">
      <c r="B1291" s="228">
        <v>1287</v>
      </c>
      <c r="C1291" s="247" t="str">
        <f>IF(LEN(INDEX(TaxData!$B$7:$D$4006,Cal!$B1291,Cal!C$3))&gt;0,INDEX(TaxData!$B$7:$D$4006,Cal!$B1291,Cal!C$3),"")</f>
        <v/>
      </c>
      <c r="D1291" s="247" t="str">
        <f>IF(LEN(INDEX(TaxData!$B$7:$D$4006,Cal!$B1291,Cal!D$3))&gt;0,INDEX(TaxData!$B$7:$D$4006,Cal!$B1291,Cal!D$3),"")</f>
        <v/>
      </c>
      <c r="E1291" s="247" t="str">
        <f>IF(LEN(INDEX(TaxData!$B$7:$D$4006,Cal!$B1291,Cal!E$3))&gt;0,INDEX(TaxData!$B$7:$D$4006,Cal!$B1291,Cal!E$3),"")</f>
        <v/>
      </c>
      <c r="F1291" s="230"/>
      <c r="H1291" s="234"/>
      <c r="I1291" s="234"/>
      <c r="J1291" s="234"/>
      <c r="K1291" s="234"/>
      <c r="O1291" s="228">
        <v>1287</v>
      </c>
      <c r="P1291" s="250" t="str">
        <f>IF(LEN(INDEX(DataInput!$B$6:$G$2005,Cal!$B1291,Cal!P$3))&gt;0,INDEX(DataInput!$B$6:$G$2005,Cal!$B1291,Cal!P$3),"")</f>
        <v/>
      </c>
      <c r="Q1291" s="251" t="str">
        <f>IF(LEN(INDEX(DataInput!$B$6:$G$2005,Cal!$B1291,Cal!Q$3))&gt;0,INDEX(DataInput!$B$6:$G$2005,Cal!$B1291,Cal!Q$3),"")</f>
        <v/>
      </c>
      <c r="R1291" s="252" t="str">
        <f>IF(LEN(INDEX(DataInput!$B$6:$G$2005,Cal!$B1291,Cal!R$3))&gt;0,INDEX(DataInput!$B$6:$G$2005,Cal!$B1291,Cal!R$3),"")</f>
        <v/>
      </c>
      <c r="S1291" s="251" t="str">
        <f>IF(LEN(INDEX(DataInput!$B$6:$G$2005,Cal!$B1291,Cal!S$3))&gt;0,INDEX(DataInput!$B$6:$G$2005,Cal!$B1291,Cal!S$3),"")</f>
        <v/>
      </c>
      <c r="T1291" s="253" t="str">
        <f>IF(LEN(INDEX(DataInput!$B$6:$G$2005,Cal!$B1291,Cal!T$3))&gt;0,INDEX(DataInput!$B$6:$G$2005,Cal!$B1291,Cal!T$3),"")</f>
        <v/>
      </c>
      <c r="U1291" s="254" t="str">
        <f>IF(LEN(INDEX(DataInput!$B$6:$G$2005,Cal!$B1291,Cal!U$3))&gt;0,INDEX(DataInput!$B$6:$G$2005,Cal!$B1291,Cal!U$3),"")</f>
        <v/>
      </c>
      <c r="V1291" s="262">
        <f t="shared" si="183"/>
        <v>0</v>
      </c>
      <c r="W1291" s="262" t="str">
        <f t="shared" si="184"/>
        <v/>
      </c>
      <c r="X1291" s="262" t="str">
        <f t="shared" si="185"/>
        <v/>
      </c>
      <c r="Y1291" s="257" t="str">
        <f t="shared" si="180"/>
        <v/>
      </c>
      <c r="Z1291" s="257" t="str">
        <f t="shared" si="181"/>
        <v/>
      </c>
      <c r="AA1291" s="258" t="str">
        <f t="shared" si="186"/>
        <v>No</v>
      </c>
      <c r="AB1291" s="259" t="str">
        <f>IFERROR(IF(COUNTIF($P$4:P1291,P1291)=1,P1291,""),"")</f>
        <v/>
      </c>
      <c r="AC1291" s="259" t="str">
        <f t="shared" si="187"/>
        <v/>
      </c>
      <c r="AD1291" s="259" t="str">
        <f t="shared" si="188"/>
        <v/>
      </c>
      <c r="AE1291" s="259" t="str">
        <f>IFERROR(IF(AND(Cal!P1291&gt;=Cal!$AG$5,Cal!P1291&lt;=Cal!$AH$5,PrintPayslip!$D$7=Cal!$Q1291),IF(LEN(P1291)&gt;0,P1291,0),""),"")</f>
        <v/>
      </c>
      <c r="AF1291" s="258" t="str">
        <f t="shared" si="182"/>
        <v/>
      </c>
    </row>
    <row r="1292" spans="2:32" x14ac:dyDescent="0.25">
      <c r="B1292" s="228">
        <v>1288</v>
      </c>
      <c r="C1292" s="247" t="str">
        <f>IF(LEN(INDEX(TaxData!$B$7:$D$4006,Cal!$B1292,Cal!C$3))&gt;0,INDEX(TaxData!$B$7:$D$4006,Cal!$B1292,Cal!C$3),"")</f>
        <v/>
      </c>
      <c r="D1292" s="247" t="str">
        <f>IF(LEN(INDEX(TaxData!$B$7:$D$4006,Cal!$B1292,Cal!D$3))&gt;0,INDEX(TaxData!$B$7:$D$4006,Cal!$B1292,Cal!D$3),"")</f>
        <v/>
      </c>
      <c r="E1292" s="247" t="str">
        <f>IF(LEN(INDEX(TaxData!$B$7:$D$4006,Cal!$B1292,Cal!E$3))&gt;0,INDEX(TaxData!$B$7:$D$4006,Cal!$B1292,Cal!E$3),"")</f>
        <v/>
      </c>
      <c r="F1292" s="230"/>
      <c r="H1292" s="234"/>
      <c r="I1292" s="234"/>
      <c r="J1292" s="234"/>
      <c r="K1292" s="234"/>
      <c r="O1292" s="228">
        <v>1288</v>
      </c>
      <c r="P1292" s="250" t="str">
        <f>IF(LEN(INDEX(DataInput!$B$6:$G$2005,Cal!$B1292,Cal!P$3))&gt;0,INDEX(DataInput!$B$6:$G$2005,Cal!$B1292,Cal!P$3),"")</f>
        <v/>
      </c>
      <c r="Q1292" s="251" t="str">
        <f>IF(LEN(INDEX(DataInput!$B$6:$G$2005,Cal!$B1292,Cal!Q$3))&gt;0,INDEX(DataInput!$B$6:$G$2005,Cal!$B1292,Cal!Q$3),"")</f>
        <v/>
      </c>
      <c r="R1292" s="252" t="str">
        <f>IF(LEN(INDEX(DataInput!$B$6:$G$2005,Cal!$B1292,Cal!R$3))&gt;0,INDEX(DataInput!$B$6:$G$2005,Cal!$B1292,Cal!R$3),"")</f>
        <v/>
      </c>
      <c r="S1292" s="251" t="str">
        <f>IF(LEN(INDEX(DataInput!$B$6:$G$2005,Cal!$B1292,Cal!S$3))&gt;0,INDEX(DataInput!$B$6:$G$2005,Cal!$B1292,Cal!S$3),"")</f>
        <v/>
      </c>
      <c r="T1292" s="253" t="str">
        <f>IF(LEN(INDEX(DataInput!$B$6:$G$2005,Cal!$B1292,Cal!T$3))&gt;0,INDEX(DataInput!$B$6:$G$2005,Cal!$B1292,Cal!T$3),"")</f>
        <v/>
      </c>
      <c r="U1292" s="254" t="str">
        <f>IF(LEN(INDEX(DataInput!$B$6:$G$2005,Cal!$B1292,Cal!U$3))&gt;0,INDEX(DataInput!$B$6:$G$2005,Cal!$B1292,Cal!U$3),"")</f>
        <v/>
      </c>
      <c r="V1292" s="262">
        <f t="shared" si="183"/>
        <v>0</v>
      </c>
      <c r="W1292" s="262" t="str">
        <f t="shared" si="184"/>
        <v/>
      </c>
      <c r="X1292" s="262" t="str">
        <f t="shared" si="185"/>
        <v/>
      </c>
      <c r="Y1292" s="257" t="str">
        <f t="shared" si="180"/>
        <v/>
      </c>
      <c r="Z1292" s="257" t="str">
        <f t="shared" si="181"/>
        <v/>
      </c>
      <c r="AA1292" s="258" t="str">
        <f t="shared" si="186"/>
        <v>No</v>
      </c>
      <c r="AB1292" s="259" t="str">
        <f>IFERROR(IF(COUNTIF($P$4:P1292,P1292)=1,P1292,""),"")</f>
        <v/>
      </c>
      <c r="AC1292" s="259" t="str">
        <f t="shared" si="187"/>
        <v/>
      </c>
      <c r="AD1292" s="259" t="str">
        <f t="shared" si="188"/>
        <v/>
      </c>
      <c r="AE1292" s="259" t="str">
        <f>IFERROR(IF(AND(Cal!P1292&gt;=Cal!$AG$5,Cal!P1292&lt;=Cal!$AH$5,PrintPayslip!$D$7=Cal!$Q1292),IF(LEN(P1292)&gt;0,P1292,0),""),"")</f>
        <v/>
      </c>
      <c r="AF1292" s="258" t="str">
        <f t="shared" si="182"/>
        <v/>
      </c>
    </row>
    <row r="1293" spans="2:32" x14ac:dyDescent="0.25">
      <c r="B1293" s="228">
        <v>1289</v>
      </c>
      <c r="C1293" s="247" t="str">
        <f>IF(LEN(INDEX(TaxData!$B$7:$D$4006,Cal!$B1293,Cal!C$3))&gt;0,INDEX(TaxData!$B$7:$D$4006,Cal!$B1293,Cal!C$3),"")</f>
        <v/>
      </c>
      <c r="D1293" s="247" t="str">
        <f>IF(LEN(INDEX(TaxData!$B$7:$D$4006,Cal!$B1293,Cal!D$3))&gt;0,INDEX(TaxData!$B$7:$D$4006,Cal!$B1293,Cal!D$3),"")</f>
        <v/>
      </c>
      <c r="E1293" s="247" t="str">
        <f>IF(LEN(INDEX(TaxData!$B$7:$D$4006,Cal!$B1293,Cal!E$3))&gt;0,INDEX(TaxData!$B$7:$D$4006,Cal!$B1293,Cal!E$3),"")</f>
        <v/>
      </c>
      <c r="F1293" s="230"/>
      <c r="H1293" s="234"/>
      <c r="I1293" s="234"/>
      <c r="J1293" s="234"/>
      <c r="K1293" s="234"/>
      <c r="O1293" s="228">
        <v>1289</v>
      </c>
      <c r="P1293" s="250" t="str">
        <f>IF(LEN(INDEX(DataInput!$B$6:$G$2005,Cal!$B1293,Cal!P$3))&gt;0,INDEX(DataInput!$B$6:$G$2005,Cal!$B1293,Cal!P$3),"")</f>
        <v/>
      </c>
      <c r="Q1293" s="251" t="str">
        <f>IF(LEN(INDEX(DataInput!$B$6:$G$2005,Cal!$B1293,Cal!Q$3))&gt;0,INDEX(DataInput!$B$6:$G$2005,Cal!$B1293,Cal!Q$3),"")</f>
        <v/>
      </c>
      <c r="R1293" s="252" t="str">
        <f>IF(LEN(INDEX(DataInput!$B$6:$G$2005,Cal!$B1293,Cal!R$3))&gt;0,INDEX(DataInput!$B$6:$G$2005,Cal!$B1293,Cal!R$3),"")</f>
        <v/>
      </c>
      <c r="S1293" s="251" t="str">
        <f>IF(LEN(INDEX(DataInput!$B$6:$G$2005,Cal!$B1293,Cal!S$3))&gt;0,INDEX(DataInput!$B$6:$G$2005,Cal!$B1293,Cal!S$3),"")</f>
        <v/>
      </c>
      <c r="T1293" s="253" t="str">
        <f>IF(LEN(INDEX(DataInput!$B$6:$G$2005,Cal!$B1293,Cal!T$3))&gt;0,INDEX(DataInput!$B$6:$G$2005,Cal!$B1293,Cal!T$3),"")</f>
        <v/>
      </c>
      <c r="U1293" s="254" t="str">
        <f>IF(LEN(INDEX(DataInput!$B$6:$G$2005,Cal!$B1293,Cal!U$3))&gt;0,INDEX(DataInput!$B$6:$G$2005,Cal!$B1293,Cal!U$3),"")</f>
        <v/>
      </c>
      <c r="V1293" s="262">
        <f t="shared" si="183"/>
        <v>0</v>
      </c>
      <c r="W1293" s="262" t="str">
        <f t="shared" si="184"/>
        <v/>
      </c>
      <c r="X1293" s="262" t="str">
        <f t="shared" si="185"/>
        <v/>
      </c>
      <c r="Y1293" s="257" t="str">
        <f t="shared" si="180"/>
        <v/>
      </c>
      <c r="Z1293" s="257" t="str">
        <f t="shared" si="181"/>
        <v/>
      </c>
      <c r="AA1293" s="258" t="str">
        <f t="shared" si="186"/>
        <v>No</v>
      </c>
      <c r="AB1293" s="259" t="str">
        <f>IFERROR(IF(COUNTIF($P$4:P1293,P1293)=1,P1293,""),"")</f>
        <v/>
      </c>
      <c r="AC1293" s="259" t="str">
        <f t="shared" si="187"/>
        <v/>
      </c>
      <c r="AD1293" s="259" t="str">
        <f t="shared" si="188"/>
        <v/>
      </c>
      <c r="AE1293" s="259" t="str">
        <f>IFERROR(IF(AND(Cal!P1293&gt;=Cal!$AG$5,Cal!P1293&lt;=Cal!$AH$5,PrintPayslip!$D$7=Cal!$Q1293),IF(LEN(P1293)&gt;0,P1293,0),""),"")</f>
        <v/>
      </c>
      <c r="AF1293" s="258" t="str">
        <f t="shared" si="182"/>
        <v/>
      </c>
    </row>
    <row r="1294" spans="2:32" x14ac:dyDescent="0.25">
      <c r="B1294" s="228">
        <v>1290</v>
      </c>
      <c r="C1294" s="247" t="str">
        <f>IF(LEN(INDEX(TaxData!$B$7:$D$4006,Cal!$B1294,Cal!C$3))&gt;0,INDEX(TaxData!$B$7:$D$4006,Cal!$B1294,Cal!C$3),"")</f>
        <v/>
      </c>
      <c r="D1294" s="247" t="str">
        <f>IF(LEN(INDEX(TaxData!$B$7:$D$4006,Cal!$B1294,Cal!D$3))&gt;0,INDEX(TaxData!$B$7:$D$4006,Cal!$B1294,Cal!D$3),"")</f>
        <v/>
      </c>
      <c r="E1294" s="247" t="str">
        <f>IF(LEN(INDEX(TaxData!$B$7:$D$4006,Cal!$B1294,Cal!E$3))&gt;0,INDEX(TaxData!$B$7:$D$4006,Cal!$B1294,Cal!E$3),"")</f>
        <v/>
      </c>
      <c r="F1294" s="230"/>
      <c r="H1294" s="234"/>
      <c r="I1294" s="234"/>
      <c r="J1294" s="234"/>
      <c r="K1294" s="234"/>
      <c r="O1294" s="228">
        <v>1290</v>
      </c>
      <c r="P1294" s="250" t="str">
        <f>IF(LEN(INDEX(DataInput!$B$6:$G$2005,Cal!$B1294,Cal!P$3))&gt;0,INDEX(DataInput!$B$6:$G$2005,Cal!$B1294,Cal!P$3),"")</f>
        <v/>
      </c>
      <c r="Q1294" s="251" t="str">
        <f>IF(LEN(INDEX(DataInput!$B$6:$G$2005,Cal!$B1294,Cal!Q$3))&gt;0,INDEX(DataInput!$B$6:$G$2005,Cal!$B1294,Cal!Q$3),"")</f>
        <v/>
      </c>
      <c r="R1294" s="252" t="str">
        <f>IF(LEN(INDEX(DataInput!$B$6:$G$2005,Cal!$B1294,Cal!R$3))&gt;0,INDEX(DataInput!$B$6:$G$2005,Cal!$B1294,Cal!R$3),"")</f>
        <v/>
      </c>
      <c r="S1294" s="251" t="str">
        <f>IF(LEN(INDEX(DataInput!$B$6:$G$2005,Cal!$B1294,Cal!S$3))&gt;0,INDEX(DataInput!$B$6:$G$2005,Cal!$B1294,Cal!S$3),"")</f>
        <v/>
      </c>
      <c r="T1294" s="253" t="str">
        <f>IF(LEN(INDEX(DataInput!$B$6:$G$2005,Cal!$B1294,Cal!T$3))&gt;0,INDEX(DataInput!$B$6:$G$2005,Cal!$B1294,Cal!T$3),"")</f>
        <v/>
      </c>
      <c r="U1294" s="254" t="str">
        <f>IF(LEN(INDEX(DataInput!$B$6:$G$2005,Cal!$B1294,Cal!U$3))&gt;0,INDEX(DataInput!$B$6:$G$2005,Cal!$B1294,Cal!U$3),"")</f>
        <v/>
      </c>
      <c r="V1294" s="262">
        <f t="shared" si="183"/>
        <v>0</v>
      </c>
      <c r="W1294" s="262" t="str">
        <f t="shared" si="184"/>
        <v/>
      </c>
      <c r="X1294" s="262" t="str">
        <f t="shared" si="185"/>
        <v/>
      </c>
      <c r="Y1294" s="257" t="str">
        <f t="shared" si="180"/>
        <v/>
      </c>
      <c r="Z1294" s="257" t="str">
        <f t="shared" si="181"/>
        <v/>
      </c>
      <c r="AA1294" s="258" t="str">
        <f t="shared" si="186"/>
        <v>No</v>
      </c>
      <c r="AB1294" s="259" t="str">
        <f>IFERROR(IF(COUNTIF($P$4:P1294,P1294)=1,P1294,""),"")</f>
        <v/>
      </c>
      <c r="AC1294" s="259" t="str">
        <f t="shared" si="187"/>
        <v/>
      </c>
      <c r="AD1294" s="259" t="str">
        <f t="shared" si="188"/>
        <v/>
      </c>
      <c r="AE1294" s="259" t="str">
        <f>IFERROR(IF(AND(Cal!P1294&gt;=Cal!$AG$5,Cal!P1294&lt;=Cal!$AH$5,PrintPayslip!$D$7=Cal!$Q1294),IF(LEN(P1294)&gt;0,P1294,0),""),"")</f>
        <v/>
      </c>
      <c r="AF1294" s="258" t="str">
        <f t="shared" si="182"/>
        <v/>
      </c>
    </row>
    <row r="1295" spans="2:32" x14ac:dyDescent="0.25">
      <c r="B1295" s="228">
        <v>1291</v>
      </c>
      <c r="C1295" s="247" t="str">
        <f>IF(LEN(INDEX(TaxData!$B$7:$D$4006,Cal!$B1295,Cal!C$3))&gt;0,INDEX(TaxData!$B$7:$D$4006,Cal!$B1295,Cal!C$3),"")</f>
        <v/>
      </c>
      <c r="D1295" s="247" t="str">
        <f>IF(LEN(INDEX(TaxData!$B$7:$D$4006,Cal!$B1295,Cal!D$3))&gt;0,INDEX(TaxData!$B$7:$D$4006,Cal!$B1295,Cal!D$3),"")</f>
        <v/>
      </c>
      <c r="E1295" s="247" t="str">
        <f>IF(LEN(INDEX(TaxData!$B$7:$D$4006,Cal!$B1295,Cal!E$3))&gt;0,INDEX(TaxData!$B$7:$D$4006,Cal!$B1295,Cal!E$3),"")</f>
        <v/>
      </c>
      <c r="F1295" s="230"/>
      <c r="H1295" s="234"/>
      <c r="I1295" s="234"/>
      <c r="J1295" s="234"/>
      <c r="K1295" s="234"/>
      <c r="O1295" s="228">
        <v>1291</v>
      </c>
      <c r="P1295" s="250" t="str">
        <f>IF(LEN(INDEX(DataInput!$B$6:$G$2005,Cal!$B1295,Cal!P$3))&gt;0,INDEX(DataInput!$B$6:$G$2005,Cal!$B1295,Cal!P$3),"")</f>
        <v/>
      </c>
      <c r="Q1295" s="251" t="str">
        <f>IF(LEN(INDEX(DataInput!$B$6:$G$2005,Cal!$B1295,Cal!Q$3))&gt;0,INDEX(DataInput!$B$6:$G$2005,Cal!$B1295,Cal!Q$3),"")</f>
        <v/>
      </c>
      <c r="R1295" s="252" t="str">
        <f>IF(LEN(INDEX(DataInput!$B$6:$G$2005,Cal!$B1295,Cal!R$3))&gt;0,INDEX(DataInput!$B$6:$G$2005,Cal!$B1295,Cal!R$3),"")</f>
        <v/>
      </c>
      <c r="S1295" s="251" t="str">
        <f>IF(LEN(INDEX(DataInput!$B$6:$G$2005,Cal!$B1295,Cal!S$3))&gt;0,INDEX(DataInput!$B$6:$G$2005,Cal!$B1295,Cal!S$3),"")</f>
        <v/>
      </c>
      <c r="T1295" s="253" t="str">
        <f>IF(LEN(INDEX(DataInput!$B$6:$G$2005,Cal!$B1295,Cal!T$3))&gt;0,INDEX(DataInput!$B$6:$G$2005,Cal!$B1295,Cal!T$3),"")</f>
        <v/>
      </c>
      <c r="U1295" s="254" t="str">
        <f>IF(LEN(INDEX(DataInput!$B$6:$G$2005,Cal!$B1295,Cal!U$3))&gt;0,INDEX(DataInput!$B$6:$G$2005,Cal!$B1295,Cal!U$3),"")</f>
        <v/>
      </c>
      <c r="V1295" s="262">
        <f t="shared" si="183"/>
        <v>0</v>
      </c>
      <c r="W1295" s="262" t="str">
        <f t="shared" si="184"/>
        <v/>
      </c>
      <c r="X1295" s="262" t="str">
        <f t="shared" si="185"/>
        <v/>
      </c>
      <c r="Y1295" s="257" t="str">
        <f t="shared" si="180"/>
        <v/>
      </c>
      <c r="Z1295" s="257" t="str">
        <f t="shared" si="181"/>
        <v/>
      </c>
      <c r="AA1295" s="258" t="str">
        <f t="shared" si="186"/>
        <v>No</v>
      </c>
      <c r="AB1295" s="259" t="str">
        <f>IFERROR(IF(COUNTIF($P$4:P1295,P1295)=1,P1295,""),"")</f>
        <v/>
      </c>
      <c r="AC1295" s="259" t="str">
        <f t="shared" si="187"/>
        <v/>
      </c>
      <c r="AD1295" s="259" t="str">
        <f t="shared" si="188"/>
        <v/>
      </c>
      <c r="AE1295" s="259" t="str">
        <f>IFERROR(IF(AND(Cal!P1295&gt;=Cal!$AG$5,Cal!P1295&lt;=Cal!$AH$5,PrintPayslip!$D$7=Cal!$Q1295),IF(LEN(P1295)&gt;0,P1295,0),""),"")</f>
        <v/>
      </c>
      <c r="AF1295" s="258" t="str">
        <f t="shared" si="182"/>
        <v/>
      </c>
    </row>
    <row r="1296" spans="2:32" x14ac:dyDescent="0.25">
      <c r="B1296" s="228">
        <v>1292</v>
      </c>
      <c r="C1296" s="247" t="str">
        <f>IF(LEN(INDEX(TaxData!$B$7:$D$4006,Cal!$B1296,Cal!C$3))&gt;0,INDEX(TaxData!$B$7:$D$4006,Cal!$B1296,Cal!C$3),"")</f>
        <v/>
      </c>
      <c r="D1296" s="247" t="str">
        <f>IF(LEN(INDEX(TaxData!$B$7:$D$4006,Cal!$B1296,Cal!D$3))&gt;0,INDEX(TaxData!$B$7:$D$4006,Cal!$B1296,Cal!D$3),"")</f>
        <v/>
      </c>
      <c r="E1296" s="247" t="str">
        <f>IF(LEN(INDEX(TaxData!$B$7:$D$4006,Cal!$B1296,Cal!E$3))&gt;0,INDEX(TaxData!$B$7:$D$4006,Cal!$B1296,Cal!E$3),"")</f>
        <v/>
      </c>
      <c r="F1296" s="230"/>
      <c r="H1296" s="234"/>
      <c r="I1296" s="234"/>
      <c r="J1296" s="234"/>
      <c r="K1296" s="234"/>
      <c r="O1296" s="228">
        <v>1292</v>
      </c>
      <c r="P1296" s="250" t="str">
        <f>IF(LEN(INDEX(DataInput!$B$6:$G$2005,Cal!$B1296,Cal!P$3))&gt;0,INDEX(DataInput!$B$6:$G$2005,Cal!$B1296,Cal!P$3),"")</f>
        <v/>
      </c>
      <c r="Q1296" s="251" t="str">
        <f>IF(LEN(INDEX(DataInput!$B$6:$G$2005,Cal!$B1296,Cal!Q$3))&gt;0,INDEX(DataInput!$B$6:$G$2005,Cal!$B1296,Cal!Q$3),"")</f>
        <v/>
      </c>
      <c r="R1296" s="252" t="str">
        <f>IF(LEN(INDEX(DataInput!$B$6:$G$2005,Cal!$B1296,Cal!R$3))&gt;0,INDEX(DataInput!$B$6:$G$2005,Cal!$B1296,Cal!R$3),"")</f>
        <v/>
      </c>
      <c r="S1296" s="251" t="str">
        <f>IF(LEN(INDEX(DataInput!$B$6:$G$2005,Cal!$B1296,Cal!S$3))&gt;0,INDEX(DataInput!$B$6:$G$2005,Cal!$B1296,Cal!S$3),"")</f>
        <v/>
      </c>
      <c r="T1296" s="253" t="str">
        <f>IF(LEN(INDEX(DataInput!$B$6:$G$2005,Cal!$B1296,Cal!T$3))&gt;0,INDEX(DataInput!$B$6:$G$2005,Cal!$B1296,Cal!T$3),"")</f>
        <v/>
      </c>
      <c r="U1296" s="254" t="str">
        <f>IF(LEN(INDEX(DataInput!$B$6:$G$2005,Cal!$B1296,Cal!U$3))&gt;0,INDEX(DataInput!$B$6:$G$2005,Cal!$B1296,Cal!U$3),"")</f>
        <v/>
      </c>
      <c r="V1296" s="262">
        <f t="shared" si="183"/>
        <v>0</v>
      </c>
      <c r="W1296" s="262" t="str">
        <f t="shared" si="184"/>
        <v/>
      </c>
      <c r="X1296" s="262" t="str">
        <f t="shared" si="185"/>
        <v/>
      </c>
      <c r="Y1296" s="257" t="str">
        <f t="shared" si="180"/>
        <v/>
      </c>
      <c r="Z1296" s="257" t="str">
        <f t="shared" si="181"/>
        <v/>
      </c>
      <c r="AA1296" s="258" t="str">
        <f t="shared" si="186"/>
        <v>No</v>
      </c>
      <c r="AB1296" s="259" t="str">
        <f>IFERROR(IF(COUNTIF($P$4:P1296,P1296)=1,P1296,""),"")</f>
        <v/>
      </c>
      <c r="AC1296" s="259" t="str">
        <f t="shared" si="187"/>
        <v/>
      </c>
      <c r="AD1296" s="259" t="str">
        <f t="shared" si="188"/>
        <v/>
      </c>
      <c r="AE1296" s="259" t="str">
        <f>IFERROR(IF(AND(Cal!P1296&gt;=Cal!$AG$5,Cal!P1296&lt;=Cal!$AH$5,PrintPayslip!$D$7=Cal!$Q1296),IF(LEN(P1296)&gt;0,P1296,0),""),"")</f>
        <v/>
      </c>
      <c r="AF1296" s="258" t="str">
        <f t="shared" si="182"/>
        <v/>
      </c>
    </row>
    <row r="1297" spans="2:32" x14ac:dyDescent="0.25">
      <c r="B1297" s="228">
        <v>1293</v>
      </c>
      <c r="C1297" s="247" t="str">
        <f>IF(LEN(INDEX(TaxData!$B$7:$D$4006,Cal!$B1297,Cal!C$3))&gt;0,INDEX(TaxData!$B$7:$D$4006,Cal!$B1297,Cal!C$3),"")</f>
        <v/>
      </c>
      <c r="D1297" s="247" t="str">
        <f>IF(LEN(INDEX(TaxData!$B$7:$D$4006,Cal!$B1297,Cal!D$3))&gt;0,INDEX(TaxData!$B$7:$D$4006,Cal!$B1297,Cal!D$3),"")</f>
        <v/>
      </c>
      <c r="E1297" s="247" t="str">
        <f>IF(LEN(INDEX(TaxData!$B$7:$D$4006,Cal!$B1297,Cal!E$3))&gt;0,INDEX(TaxData!$B$7:$D$4006,Cal!$B1297,Cal!E$3),"")</f>
        <v/>
      </c>
      <c r="F1297" s="230"/>
      <c r="H1297" s="234"/>
      <c r="I1297" s="234"/>
      <c r="J1297" s="234"/>
      <c r="K1297" s="234"/>
      <c r="O1297" s="228">
        <v>1293</v>
      </c>
      <c r="P1297" s="250" t="str">
        <f>IF(LEN(INDEX(DataInput!$B$6:$G$2005,Cal!$B1297,Cal!P$3))&gt;0,INDEX(DataInput!$B$6:$G$2005,Cal!$B1297,Cal!P$3),"")</f>
        <v/>
      </c>
      <c r="Q1297" s="251" t="str">
        <f>IF(LEN(INDEX(DataInput!$B$6:$G$2005,Cal!$B1297,Cal!Q$3))&gt;0,INDEX(DataInput!$B$6:$G$2005,Cal!$B1297,Cal!Q$3),"")</f>
        <v/>
      </c>
      <c r="R1297" s="252" t="str">
        <f>IF(LEN(INDEX(DataInput!$B$6:$G$2005,Cal!$B1297,Cal!R$3))&gt;0,INDEX(DataInput!$B$6:$G$2005,Cal!$B1297,Cal!R$3),"")</f>
        <v/>
      </c>
      <c r="S1297" s="251" t="str">
        <f>IF(LEN(INDEX(DataInput!$B$6:$G$2005,Cal!$B1297,Cal!S$3))&gt;0,INDEX(DataInput!$B$6:$G$2005,Cal!$B1297,Cal!S$3),"")</f>
        <v/>
      </c>
      <c r="T1297" s="253" t="str">
        <f>IF(LEN(INDEX(DataInput!$B$6:$G$2005,Cal!$B1297,Cal!T$3))&gt;0,INDEX(DataInput!$B$6:$G$2005,Cal!$B1297,Cal!T$3),"")</f>
        <v/>
      </c>
      <c r="U1297" s="254" t="str">
        <f>IF(LEN(INDEX(DataInput!$B$6:$G$2005,Cal!$B1297,Cal!U$3))&gt;0,INDEX(DataInput!$B$6:$G$2005,Cal!$B1297,Cal!U$3),"")</f>
        <v/>
      </c>
      <c r="V1297" s="262">
        <f t="shared" si="183"/>
        <v>0</v>
      </c>
      <c r="W1297" s="262" t="str">
        <f t="shared" si="184"/>
        <v/>
      </c>
      <c r="X1297" s="262" t="str">
        <f t="shared" si="185"/>
        <v/>
      </c>
      <c r="Y1297" s="257" t="str">
        <f t="shared" si="180"/>
        <v/>
      </c>
      <c r="Z1297" s="257" t="str">
        <f t="shared" si="181"/>
        <v/>
      </c>
      <c r="AA1297" s="258" t="str">
        <f t="shared" si="186"/>
        <v>No</v>
      </c>
      <c r="AB1297" s="259" t="str">
        <f>IFERROR(IF(COUNTIF($P$4:P1297,P1297)=1,P1297,""),"")</f>
        <v/>
      </c>
      <c r="AC1297" s="259" t="str">
        <f t="shared" si="187"/>
        <v/>
      </c>
      <c r="AD1297" s="259" t="str">
        <f t="shared" si="188"/>
        <v/>
      </c>
      <c r="AE1297" s="259" t="str">
        <f>IFERROR(IF(AND(Cal!P1297&gt;=Cal!$AG$5,Cal!P1297&lt;=Cal!$AH$5,PrintPayslip!$D$7=Cal!$Q1297),IF(LEN(P1297)&gt;0,P1297,0),""),"")</f>
        <v/>
      </c>
      <c r="AF1297" s="258" t="str">
        <f t="shared" si="182"/>
        <v/>
      </c>
    </row>
    <row r="1298" spans="2:32" x14ac:dyDescent="0.25">
      <c r="B1298" s="228">
        <v>1294</v>
      </c>
      <c r="C1298" s="247" t="str">
        <f>IF(LEN(INDEX(TaxData!$B$7:$D$4006,Cal!$B1298,Cal!C$3))&gt;0,INDEX(TaxData!$B$7:$D$4006,Cal!$B1298,Cal!C$3),"")</f>
        <v/>
      </c>
      <c r="D1298" s="247" t="str">
        <f>IF(LEN(INDEX(TaxData!$B$7:$D$4006,Cal!$B1298,Cal!D$3))&gt;0,INDEX(TaxData!$B$7:$D$4006,Cal!$B1298,Cal!D$3),"")</f>
        <v/>
      </c>
      <c r="E1298" s="247" t="str">
        <f>IF(LEN(INDEX(TaxData!$B$7:$D$4006,Cal!$B1298,Cal!E$3))&gt;0,INDEX(TaxData!$B$7:$D$4006,Cal!$B1298,Cal!E$3),"")</f>
        <v/>
      </c>
      <c r="F1298" s="230"/>
      <c r="H1298" s="234"/>
      <c r="I1298" s="234"/>
      <c r="J1298" s="234"/>
      <c r="K1298" s="234"/>
      <c r="O1298" s="228">
        <v>1294</v>
      </c>
      <c r="P1298" s="250" t="str">
        <f>IF(LEN(INDEX(DataInput!$B$6:$G$2005,Cal!$B1298,Cal!P$3))&gt;0,INDEX(DataInput!$B$6:$G$2005,Cal!$B1298,Cal!P$3),"")</f>
        <v/>
      </c>
      <c r="Q1298" s="251" t="str">
        <f>IF(LEN(INDEX(DataInput!$B$6:$G$2005,Cal!$B1298,Cal!Q$3))&gt;0,INDEX(DataInput!$B$6:$G$2005,Cal!$B1298,Cal!Q$3),"")</f>
        <v/>
      </c>
      <c r="R1298" s="252" t="str">
        <f>IF(LEN(INDEX(DataInput!$B$6:$G$2005,Cal!$B1298,Cal!R$3))&gt;0,INDEX(DataInput!$B$6:$G$2005,Cal!$B1298,Cal!R$3),"")</f>
        <v/>
      </c>
      <c r="S1298" s="251" t="str">
        <f>IF(LEN(INDEX(DataInput!$B$6:$G$2005,Cal!$B1298,Cal!S$3))&gt;0,INDEX(DataInput!$B$6:$G$2005,Cal!$B1298,Cal!S$3),"")</f>
        <v/>
      </c>
      <c r="T1298" s="253" t="str">
        <f>IF(LEN(INDEX(DataInput!$B$6:$G$2005,Cal!$B1298,Cal!T$3))&gt;0,INDEX(DataInput!$B$6:$G$2005,Cal!$B1298,Cal!T$3),"")</f>
        <v/>
      </c>
      <c r="U1298" s="254" t="str">
        <f>IF(LEN(INDEX(DataInput!$B$6:$G$2005,Cal!$B1298,Cal!U$3))&gt;0,INDEX(DataInput!$B$6:$G$2005,Cal!$B1298,Cal!U$3),"")</f>
        <v/>
      </c>
      <c r="V1298" s="262">
        <f t="shared" si="183"/>
        <v>0</v>
      </c>
      <c r="W1298" s="262" t="str">
        <f t="shared" si="184"/>
        <v/>
      </c>
      <c r="X1298" s="262" t="str">
        <f t="shared" si="185"/>
        <v/>
      </c>
      <c r="Y1298" s="257" t="str">
        <f t="shared" si="180"/>
        <v/>
      </c>
      <c r="Z1298" s="257" t="str">
        <f t="shared" si="181"/>
        <v/>
      </c>
      <c r="AA1298" s="258" t="str">
        <f t="shared" si="186"/>
        <v>No</v>
      </c>
      <c r="AB1298" s="259" t="str">
        <f>IFERROR(IF(COUNTIF($P$4:P1298,P1298)=1,P1298,""),"")</f>
        <v/>
      </c>
      <c r="AC1298" s="259" t="str">
        <f t="shared" si="187"/>
        <v/>
      </c>
      <c r="AD1298" s="259" t="str">
        <f t="shared" si="188"/>
        <v/>
      </c>
      <c r="AE1298" s="259" t="str">
        <f>IFERROR(IF(AND(Cal!P1298&gt;=Cal!$AG$5,Cal!P1298&lt;=Cal!$AH$5,PrintPayslip!$D$7=Cal!$Q1298),IF(LEN(P1298)&gt;0,P1298,0),""),"")</f>
        <v/>
      </c>
      <c r="AF1298" s="258" t="str">
        <f t="shared" si="182"/>
        <v/>
      </c>
    </row>
    <row r="1299" spans="2:32" x14ac:dyDescent="0.25">
      <c r="B1299" s="228">
        <v>1295</v>
      </c>
      <c r="C1299" s="247" t="str">
        <f>IF(LEN(INDEX(TaxData!$B$7:$D$4006,Cal!$B1299,Cal!C$3))&gt;0,INDEX(TaxData!$B$7:$D$4006,Cal!$B1299,Cal!C$3),"")</f>
        <v/>
      </c>
      <c r="D1299" s="247" t="str">
        <f>IF(LEN(INDEX(TaxData!$B$7:$D$4006,Cal!$B1299,Cal!D$3))&gt;0,INDEX(TaxData!$B$7:$D$4006,Cal!$B1299,Cal!D$3),"")</f>
        <v/>
      </c>
      <c r="E1299" s="247" t="str">
        <f>IF(LEN(INDEX(TaxData!$B$7:$D$4006,Cal!$B1299,Cal!E$3))&gt;0,INDEX(TaxData!$B$7:$D$4006,Cal!$B1299,Cal!E$3),"")</f>
        <v/>
      </c>
      <c r="F1299" s="230"/>
      <c r="H1299" s="234"/>
      <c r="I1299" s="234"/>
      <c r="J1299" s="234"/>
      <c r="K1299" s="234"/>
      <c r="O1299" s="228">
        <v>1295</v>
      </c>
      <c r="P1299" s="250" t="str">
        <f>IF(LEN(INDEX(DataInput!$B$6:$G$2005,Cal!$B1299,Cal!P$3))&gt;0,INDEX(DataInput!$B$6:$G$2005,Cal!$B1299,Cal!P$3),"")</f>
        <v/>
      </c>
      <c r="Q1299" s="251" t="str">
        <f>IF(LEN(INDEX(DataInput!$B$6:$G$2005,Cal!$B1299,Cal!Q$3))&gt;0,INDEX(DataInput!$B$6:$G$2005,Cal!$B1299,Cal!Q$3),"")</f>
        <v/>
      </c>
      <c r="R1299" s="252" t="str">
        <f>IF(LEN(INDEX(DataInput!$B$6:$G$2005,Cal!$B1299,Cal!R$3))&gt;0,INDEX(DataInput!$B$6:$G$2005,Cal!$B1299,Cal!R$3),"")</f>
        <v/>
      </c>
      <c r="S1299" s="251" t="str">
        <f>IF(LEN(INDEX(DataInput!$B$6:$G$2005,Cal!$B1299,Cal!S$3))&gt;0,INDEX(DataInput!$B$6:$G$2005,Cal!$B1299,Cal!S$3),"")</f>
        <v/>
      </c>
      <c r="T1299" s="253" t="str">
        <f>IF(LEN(INDEX(DataInput!$B$6:$G$2005,Cal!$B1299,Cal!T$3))&gt;0,INDEX(DataInput!$B$6:$G$2005,Cal!$B1299,Cal!T$3),"")</f>
        <v/>
      </c>
      <c r="U1299" s="254" t="str">
        <f>IF(LEN(INDEX(DataInput!$B$6:$G$2005,Cal!$B1299,Cal!U$3))&gt;0,INDEX(DataInput!$B$6:$G$2005,Cal!$B1299,Cal!U$3),"")</f>
        <v/>
      </c>
      <c r="V1299" s="262">
        <f t="shared" si="183"/>
        <v>0</v>
      </c>
      <c r="W1299" s="262" t="str">
        <f t="shared" si="184"/>
        <v/>
      </c>
      <c r="X1299" s="262" t="str">
        <f t="shared" si="185"/>
        <v/>
      </c>
      <c r="Y1299" s="257" t="str">
        <f t="shared" si="180"/>
        <v/>
      </c>
      <c r="Z1299" s="257" t="str">
        <f t="shared" si="181"/>
        <v/>
      </c>
      <c r="AA1299" s="258" t="str">
        <f t="shared" si="186"/>
        <v>No</v>
      </c>
      <c r="AB1299" s="259" t="str">
        <f>IFERROR(IF(COUNTIF($P$4:P1299,P1299)=1,P1299,""),"")</f>
        <v/>
      </c>
      <c r="AC1299" s="259" t="str">
        <f t="shared" si="187"/>
        <v/>
      </c>
      <c r="AD1299" s="259" t="str">
        <f t="shared" si="188"/>
        <v/>
      </c>
      <c r="AE1299" s="259" t="str">
        <f>IFERROR(IF(AND(Cal!P1299&gt;=Cal!$AG$5,Cal!P1299&lt;=Cal!$AH$5,PrintPayslip!$D$7=Cal!$Q1299),IF(LEN(P1299)&gt;0,P1299,0),""),"")</f>
        <v/>
      </c>
      <c r="AF1299" s="258" t="str">
        <f t="shared" si="182"/>
        <v/>
      </c>
    </row>
    <row r="1300" spans="2:32" x14ac:dyDescent="0.25">
      <c r="B1300" s="228">
        <v>1296</v>
      </c>
      <c r="C1300" s="247" t="str">
        <f>IF(LEN(INDEX(TaxData!$B$7:$D$4006,Cal!$B1300,Cal!C$3))&gt;0,INDEX(TaxData!$B$7:$D$4006,Cal!$B1300,Cal!C$3),"")</f>
        <v/>
      </c>
      <c r="D1300" s="247" t="str">
        <f>IF(LEN(INDEX(TaxData!$B$7:$D$4006,Cal!$B1300,Cal!D$3))&gt;0,INDEX(TaxData!$B$7:$D$4006,Cal!$B1300,Cal!D$3),"")</f>
        <v/>
      </c>
      <c r="E1300" s="247" t="str">
        <f>IF(LEN(INDEX(TaxData!$B$7:$D$4006,Cal!$B1300,Cal!E$3))&gt;0,INDEX(TaxData!$B$7:$D$4006,Cal!$B1300,Cal!E$3),"")</f>
        <v/>
      </c>
      <c r="F1300" s="230"/>
      <c r="H1300" s="234"/>
      <c r="I1300" s="234"/>
      <c r="J1300" s="234"/>
      <c r="K1300" s="234"/>
      <c r="O1300" s="228">
        <v>1296</v>
      </c>
      <c r="P1300" s="250" t="str">
        <f>IF(LEN(INDEX(DataInput!$B$6:$G$2005,Cal!$B1300,Cal!P$3))&gt;0,INDEX(DataInput!$B$6:$G$2005,Cal!$B1300,Cal!P$3),"")</f>
        <v/>
      </c>
      <c r="Q1300" s="251" t="str">
        <f>IF(LEN(INDEX(DataInput!$B$6:$G$2005,Cal!$B1300,Cal!Q$3))&gt;0,INDEX(DataInput!$B$6:$G$2005,Cal!$B1300,Cal!Q$3),"")</f>
        <v/>
      </c>
      <c r="R1300" s="252" t="str">
        <f>IF(LEN(INDEX(DataInput!$B$6:$G$2005,Cal!$B1300,Cal!R$3))&gt;0,INDEX(DataInput!$B$6:$G$2005,Cal!$B1300,Cal!R$3),"")</f>
        <v/>
      </c>
      <c r="S1300" s="251" t="str">
        <f>IF(LEN(INDEX(DataInput!$B$6:$G$2005,Cal!$B1300,Cal!S$3))&gt;0,INDEX(DataInput!$B$6:$G$2005,Cal!$B1300,Cal!S$3),"")</f>
        <v/>
      </c>
      <c r="T1300" s="253" t="str">
        <f>IF(LEN(INDEX(DataInput!$B$6:$G$2005,Cal!$B1300,Cal!T$3))&gt;0,INDEX(DataInput!$B$6:$G$2005,Cal!$B1300,Cal!T$3),"")</f>
        <v/>
      </c>
      <c r="U1300" s="254" t="str">
        <f>IF(LEN(INDEX(DataInput!$B$6:$G$2005,Cal!$B1300,Cal!U$3))&gt;0,INDEX(DataInput!$B$6:$G$2005,Cal!$B1300,Cal!U$3),"")</f>
        <v/>
      </c>
      <c r="V1300" s="262">
        <f t="shared" si="183"/>
        <v>0</v>
      </c>
      <c r="W1300" s="262" t="str">
        <f t="shared" si="184"/>
        <v/>
      </c>
      <c r="X1300" s="262" t="str">
        <f t="shared" si="185"/>
        <v/>
      </c>
      <c r="Y1300" s="257" t="str">
        <f t="shared" si="180"/>
        <v/>
      </c>
      <c r="Z1300" s="257" t="str">
        <f t="shared" si="181"/>
        <v/>
      </c>
      <c r="AA1300" s="258" t="str">
        <f t="shared" si="186"/>
        <v>No</v>
      </c>
      <c r="AB1300" s="259" t="str">
        <f>IFERROR(IF(COUNTIF($P$4:P1300,P1300)=1,P1300,""),"")</f>
        <v/>
      </c>
      <c r="AC1300" s="259" t="str">
        <f t="shared" si="187"/>
        <v/>
      </c>
      <c r="AD1300" s="259" t="str">
        <f t="shared" si="188"/>
        <v/>
      </c>
      <c r="AE1300" s="259" t="str">
        <f>IFERROR(IF(AND(Cal!P1300&gt;=Cal!$AG$5,Cal!P1300&lt;=Cal!$AH$5,PrintPayslip!$D$7=Cal!$Q1300),IF(LEN(P1300)&gt;0,P1300,0),""),"")</f>
        <v/>
      </c>
      <c r="AF1300" s="258" t="str">
        <f t="shared" si="182"/>
        <v/>
      </c>
    </row>
    <row r="1301" spans="2:32" x14ac:dyDescent="0.25">
      <c r="B1301" s="228">
        <v>1297</v>
      </c>
      <c r="C1301" s="247" t="str">
        <f>IF(LEN(INDEX(TaxData!$B$7:$D$4006,Cal!$B1301,Cal!C$3))&gt;0,INDEX(TaxData!$B$7:$D$4006,Cal!$B1301,Cal!C$3),"")</f>
        <v/>
      </c>
      <c r="D1301" s="247" t="str">
        <f>IF(LEN(INDEX(TaxData!$B$7:$D$4006,Cal!$B1301,Cal!D$3))&gt;0,INDEX(TaxData!$B$7:$D$4006,Cal!$B1301,Cal!D$3),"")</f>
        <v/>
      </c>
      <c r="E1301" s="247" t="str">
        <f>IF(LEN(INDEX(TaxData!$B$7:$D$4006,Cal!$B1301,Cal!E$3))&gt;0,INDEX(TaxData!$B$7:$D$4006,Cal!$B1301,Cal!E$3),"")</f>
        <v/>
      </c>
      <c r="F1301" s="230"/>
      <c r="H1301" s="234"/>
      <c r="I1301" s="234"/>
      <c r="J1301" s="234"/>
      <c r="K1301" s="234"/>
      <c r="O1301" s="228">
        <v>1297</v>
      </c>
      <c r="P1301" s="250" t="str">
        <f>IF(LEN(INDEX(DataInput!$B$6:$G$2005,Cal!$B1301,Cal!P$3))&gt;0,INDEX(DataInput!$B$6:$G$2005,Cal!$B1301,Cal!P$3),"")</f>
        <v/>
      </c>
      <c r="Q1301" s="251" t="str">
        <f>IF(LEN(INDEX(DataInput!$B$6:$G$2005,Cal!$B1301,Cal!Q$3))&gt;0,INDEX(DataInput!$B$6:$G$2005,Cal!$B1301,Cal!Q$3),"")</f>
        <v/>
      </c>
      <c r="R1301" s="252" t="str">
        <f>IF(LEN(INDEX(DataInput!$B$6:$G$2005,Cal!$B1301,Cal!R$3))&gt;0,INDEX(DataInput!$B$6:$G$2005,Cal!$B1301,Cal!R$3),"")</f>
        <v/>
      </c>
      <c r="S1301" s="251" t="str">
        <f>IF(LEN(INDEX(DataInput!$B$6:$G$2005,Cal!$B1301,Cal!S$3))&gt;0,INDEX(DataInput!$B$6:$G$2005,Cal!$B1301,Cal!S$3),"")</f>
        <v/>
      </c>
      <c r="T1301" s="253" t="str">
        <f>IF(LEN(INDEX(DataInput!$B$6:$G$2005,Cal!$B1301,Cal!T$3))&gt;0,INDEX(DataInput!$B$6:$G$2005,Cal!$B1301,Cal!T$3),"")</f>
        <v/>
      </c>
      <c r="U1301" s="254" t="str">
        <f>IF(LEN(INDEX(DataInput!$B$6:$G$2005,Cal!$B1301,Cal!U$3))&gt;0,INDEX(DataInput!$B$6:$G$2005,Cal!$B1301,Cal!U$3),"")</f>
        <v/>
      </c>
      <c r="V1301" s="262">
        <f t="shared" si="183"/>
        <v>0</v>
      </c>
      <c r="W1301" s="262" t="str">
        <f t="shared" si="184"/>
        <v/>
      </c>
      <c r="X1301" s="262" t="str">
        <f t="shared" si="185"/>
        <v/>
      </c>
      <c r="Y1301" s="257" t="str">
        <f t="shared" si="180"/>
        <v/>
      </c>
      <c r="Z1301" s="257" t="str">
        <f t="shared" si="181"/>
        <v/>
      </c>
      <c r="AA1301" s="258" t="str">
        <f t="shared" si="186"/>
        <v>No</v>
      </c>
      <c r="AB1301" s="259" t="str">
        <f>IFERROR(IF(COUNTIF($P$4:P1301,P1301)=1,P1301,""),"")</f>
        <v/>
      </c>
      <c r="AC1301" s="259" t="str">
        <f t="shared" si="187"/>
        <v/>
      </c>
      <c r="AD1301" s="259" t="str">
        <f t="shared" si="188"/>
        <v/>
      </c>
      <c r="AE1301" s="259" t="str">
        <f>IFERROR(IF(AND(Cal!P1301&gt;=Cal!$AG$5,Cal!P1301&lt;=Cal!$AH$5,PrintPayslip!$D$7=Cal!$Q1301),IF(LEN(P1301)&gt;0,P1301,0),""),"")</f>
        <v/>
      </c>
      <c r="AF1301" s="258" t="str">
        <f t="shared" si="182"/>
        <v/>
      </c>
    </row>
    <row r="1302" spans="2:32" x14ac:dyDescent="0.25">
      <c r="B1302" s="228">
        <v>1298</v>
      </c>
      <c r="C1302" s="247" t="str">
        <f>IF(LEN(INDEX(TaxData!$B$7:$D$4006,Cal!$B1302,Cal!C$3))&gt;0,INDEX(TaxData!$B$7:$D$4006,Cal!$B1302,Cal!C$3),"")</f>
        <v/>
      </c>
      <c r="D1302" s="247" t="str">
        <f>IF(LEN(INDEX(TaxData!$B$7:$D$4006,Cal!$B1302,Cal!D$3))&gt;0,INDEX(TaxData!$B$7:$D$4006,Cal!$B1302,Cal!D$3),"")</f>
        <v/>
      </c>
      <c r="E1302" s="247" t="str">
        <f>IF(LEN(INDEX(TaxData!$B$7:$D$4006,Cal!$B1302,Cal!E$3))&gt;0,INDEX(TaxData!$B$7:$D$4006,Cal!$B1302,Cal!E$3),"")</f>
        <v/>
      </c>
      <c r="F1302" s="230"/>
      <c r="H1302" s="234"/>
      <c r="I1302" s="234"/>
      <c r="J1302" s="234"/>
      <c r="K1302" s="234"/>
      <c r="O1302" s="228">
        <v>1298</v>
      </c>
      <c r="P1302" s="250" t="str">
        <f>IF(LEN(INDEX(DataInput!$B$6:$G$2005,Cal!$B1302,Cal!P$3))&gt;0,INDEX(DataInput!$B$6:$G$2005,Cal!$B1302,Cal!P$3),"")</f>
        <v/>
      </c>
      <c r="Q1302" s="251" t="str">
        <f>IF(LEN(INDEX(DataInput!$B$6:$G$2005,Cal!$B1302,Cal!Q$3))&gt;0,INDEX(DataInput!$B$6:$G$2005,Cal!$B1302,Cal!Q$3),"")</f>
        <v/>
      </c>
      <c r="R1302" s="252" t="str">
        <f>IF(LEN(INDEX(DataInput!$B$6:$G$2005,Cal!$B1302,Cal!R$3))&gt;0,INDEX(DataInput!$B$6:$G$2005,Cal!$B1302,Cal!R$3),"")</f>
        <v/>
      </c>
      <c r="S1302" s="251" t="str">
        <f>IF(LEN(INDEX(DataInput!$B$6:$G$2005,Cal!$B1302,Cal!S$3))&gt;0,INDEX(DataInput!$B$6:$G$2005,Cal!$B1302,Cal!S$3),"")</f>
        <v/>
      </c>
      <c r="T1302" s="253" t="str">
        <f>IF(LEN(INDEX(DataInput!$B$6:$G$2005,Cal!$B1302,Cal!T$3))&gt;0,INDEX(DataInput!$B$6:$G$2005,Cal!$B1302,Cal!T$3),"")</f>
        <v/>
      </c>
      <c r="U1302" s="254" t="str">
        <f>IF(LEN(INDEX(DataInput!$B$6:$G$2005,Cal!$B1302,Cal!U$3))&gt;0,INDEX(DataInput!$B$6:$G$2005,Cal!$B1302,Cal!U$3),"")</f>
        <v/>
      </c>
      <c r="V1302" s="262">
        <f t="shared" si="183"/>
        <v>0</v>
      </c>
      <c r="W1302" s="262" t="str">
        <f t="shared" si="184"/>
        <v/>
      </c>
      <c r="X1302" s="262" t="str">
        <f t="shared" si="185"/>
        <v/>
      </c>
      <c r="Y1302" s="257" t="str">
        <f t="shared" si="180"/>
        <v/>
      </c>
      <c r="Z1302" s="257" t="str">
        <f t="shared" si="181"/>
        <v/>
      </c>
      <c r="AA1302" s="258" t="str">
        <f t="shared" si="186"/>
        <v>No</v>
      </c>
      <c r="AB1302" s="259" t="str">
        <f>IFERROR(IF(COUNTIF($P$4:P1302,P1302)=1,P1302,""),"")</f>
        <v/>
      </c>
      <c r="AC1302" s="259" t="str">
        <f t="shared" si="187"/>
        <v/>
      </c>
      <c r="AD1302" s="259" t="str">
        <f t="shared" si="188"/>
        <v/>
      </c>
      <c r="AE1302" s="259" t="str">
        <f>IFERROR(IF(AND(Cal!P1302&gt;=Cal!$AG$5,Cal!P1302&lt;=Cal!$AH$5,PrintPayslip!$D$7=Cal!$Q1302),IF(LEN(P1302)&gt;0,P1302,0),""),"")</f>
        <v/>
      </c>
      <c r="AF1302" s="258" t="str">
        <f t="shared" si="182"/>
        <v/>
      </c>
    </row>
    <row r="1303" spans="2:32" x14ac:dyDescent="0.25">
      <c r="B1303" s="228">
        <v>1299</v>
      </c>
      <c r="C1303" s="247" t="str">
        <f>IF(LEN(INDEX(TaxData!$B$7:$D$4006,Cal!$B1303,Cal!C$3))&gt;0,INDEX(TaxData!$B$7:$D$4006,Cal!$B1303,Cal!C$3),"")</f>
        <v/>
      </c>
      <c r="D1303" s="247" t="str">
        <f>IF(LEN(INDEX(TaxData!$B$7:$D$4006,Cal!$B1303,Cal!D$3))&gt;0,INDEX(TaxData!$B$7:$D$4006,Cal!$B1303,Cal!D$3),"")</f>
        <v/>
      </c>
      <c r="E1303" s="247" t="str">
        <f>IF(LEN(INDEX(TaxData!$B$7:$D$4006,Cal!$B1303,Cal!E$3))&gt;0,INDEX(TaxData!$B$7:$D$4006,Cal!$B1303,Cal!E$3),"")</f>
        <v/>
      </c>
      <c r="F1303" s="230"/>
      <c r="H1303" s="234"/>
      <c r="I1303" s="234"/>
      <c r="J1303" s="234"/>
      <c r="K1303" s="234"/>
      <c r="O1303" s="228">
        <v>1299</v>
      </c>
      <c r="P1303" s="250" t="str">
        <f>IF(LEN(INDEX(DataInput!$B$6:$G$2005,Cal!$B1303,Cal!P$3))&gt;0,INDEX(DataInput!$B$6:$G$2005,Cal!$B1303,Cal!P$3),"")</f>
        <v/>
      </c>
      <c r="Q1303" s="251" t="str">
        <f>IF(LEN(INDEX(DataInput!$B$6:$G$2005,Cal!$B1303,Cal!Q$3))&gt;0,INDEX(DataInput!$B$6:$G$2005,Cal!$B1303,Cal!Q$3),"")</f>
        <v/>
      </c>
      <c r="R1303" s="252" t="str">
        <f>IF(LEN(INDEX(DataInput!$B$6:$G$2005,Cal!$B1303,Cal!R$3))&gt;0,INDEX(DataInput!$B$6:$G$2005,Cal!$B1303,Cal!R$3),"")</f>
        <v/>
      </c>
      <c r="S1303" s="251" t="str">
        <f>IF(LEN(INDEX(DataInput!$B$6:$G$2005,Cal!$B1303,Cal!S$3))&gt;0,INDEX(DataInput!$B$6:$G$2005,Cal!$B1303,Cal!S$3),"")</f>
        <v/>
      </c>
      <c r="T1303" s="253" t="str">
        <f>IF(LEN(INDEX(DataInput!$B$6:$G$2005,Cal!$B1303,Cal!T$3))&gt;0,INDEX(DataInput!$B$6:$G$2005,Cal!$B1303,Cal!T$3),"")</f>
        <v/>
      </c>
      <c r="U1303" s="254" t="str">
        <f>IF(LEN(INDEX(DataInput!$B$6:$G$2005,Cal!$B1303,Cal!U$3))&gt;0,INDEX(DataInput!$B$6:$G$2005,Cal!$B1303,Cal!U$3),"")</f>
        <v/>
      </c>
      <c r="V1303" s="262">
        <f t="shared" si="183"/>
        <v>0</v>
      </c>
      <c r="W1303" s="262" t="str">
        <f t="shared" si="184"/>
        <v/>
      </c>
      <c r="X1303" s="262" t="str">
        <f t="shared" si="185"/>
        <v/>
      </c>
      <c r="Y1303" s="257" t="str">
        <f t="shared" si="180"/>
        <v/>
      </c>
      <c r="Z1303" s="257" t="str">
        <f t="shared" si="181"/>
        <v/>
      </c>
      <c r="AA1303" s="258" t="str">
        <f t="shared" si="186"/>
        <v>No</v>
      </c>
      <c r="AB1303" s="259" t="str">
        <f>IFERROR(IF(COUNTIF($P$4:P1303,P1303)=1,P1303,""),"")</f>
        <v/>
      </c>
      <c r="AC1303" s="259" t="str">
        <f t="shared" si="187"/>
        <v/>
      </c>
      <c r="AD1303" s="259" t="str">
        <f t="shared" si="188"/>
        <v/>
      </c>
      <c r="AE1303" s="259" t="str">
        <f>IFERROR(IF(AND(Cal!P1303&gt;=Cal!$AG$5,Cal!P1303&lt;=Cal!$AH$5,PrintPayslip!$D$7=Cal!$Q1303),IF(LEN(P1303)&gt;0,P1303,0),""),"")</f>
        <v/>
      </c>
      <c r="AF1303" s="258" t="str">
        <f t="shared" si="182"/>
        <v/>
      </c>
    </row>
    <row r="1304" spans="2:32" x14ac:dyDescent="0.25">
      <c r="B1304" s="228">
        <v>1300</v>
      </c>
      <c r="C1304" s="247" t="str">
        <f>IF(LEN(INDEX(TaxData!$B$7:$D$4006,Cal!$B1304,Cal!C$3))&gt;0,INDEX(TaxData!$B$7:$D$4006,Cal!$B1304,Cal!C$3),"")</f>
        <v/>
      </c>
      <c r="D1304" s="247" t="str">
        <f>IF(LEN(INDEX(TaxData!$B$7:$D$4006,Cal!$B1304,Cal!D$3))&gt;0,INDEX(TaxData!$B$7:$D$4006,Cal!$B1304,Cal!D$3),"")</f>
        <v/>
      </c>
      <c r="E1304" s="247" t="str">
        <f>IF(LEN(INDEX(TaxData!$B$7:$D$4006,Cal!$B1304,Cal!E$3))&gt;0,INDEX(TaxData!$B$7:$D$4006,Cal!$B1304,Cal!E$3),"")</f>
        <v/>
      </c>
      <c r="F1304" s="230"/>
      <c r="H1304" s="234"/>
      <c r="I1304" s="234"/>
      <c r="J1304" s="234"/>
      <c r="K1304" s="234"/>
      <c r="O1304" s="228">
        <v>1300</v>
      </c>
      <c r="P1304" s="250" t="str">
        <f>IF(LEN(INDEX(DataInput!$B$6:$G$2005,Cal!$B1304,Cal!P$3))&gt;0,INDEX(DataInput!$B$6:$G$2005,Cal!$B1304,Cal!P$3),"")</f>
        <v/>
      </c>
      <c r="Q1304" s="251" t="str">
        <f>IF(LEN(INDEX(DataInput!$B$6:$G$2005,Cal!$B1304,Cal!Q$3))&gt;0,INDEX(DataInput!$B$6:$G$2005,Cal!$B1304,Cal!Q$3),"")</f>
        <v/>
      </c>
      <c r="R1304" s="252" t="str">
        <f>IF(LEN(INDEX(DataInput!$B$6:$G$2005,Cal!$B1304,Cal!R$3))&gt;0,INDEX(DataInput!$B$6:$G$2005,Cal!$B1304,Cal!R$3),"")</f>
        <v/>
      </c>
      <c r="S1304" s="251" t="str">
        <f>IF(LEN(INDEX(DataInput!$B$6:$G$2005,Cal!$B1304,Cal!S$3))&gt;0,INDEX(DataInput!$B$6:$G$2005,Cal!$B1304,Cal!S$3),"")</f>
        <v/>
      </c>
      <c r="T1304" s="253" t="str">
        <f>IF(LEN(INDEX(DataInput!$B$6:$G$2005,Cal!$B1304,Cal!T$3))&gt;0,INDEX(DataInput!$B$6:$G$2005,Cal!$B1304,Cal!T$3),"")</f>
        <v/>
      </c>
      <c r="U1304" s="254" t="str">
        <f>IF(LEN(INDEX(DataInput!$B$6:$G$2005,Cal!$B1304,Cal!U$3))&gt;0,INDEX(DataInput!$B$6:$G$2005,Cal!$B1304,Cal!U$3),"")</f>
        <v/>
      </c>
      <c r="V1304" s="262">
        <f t="shared" si="183"/>
        <v>0</v>
      </c>
      <c r="W1304" s="262" t="str">
        <f t="shared" si="184"/>
        <v/>
      </c>
      <c r="X1304" s="262" t="str">
        <f t="shared" si="185"/>
        <v/>
      </c>
      <c r="Y1304" s="257" t="str">
        <f t="shared" si="180"/>
        <v/>
      </c>
      <c r="Z1304" s="257" t="str">
        <f t="shared" si="181"/>
        <v/>
      </c>
      <c r="AA1304" s="258" t="str">
        <f t="shared" si="186"/>
        <v>No</v>
      </c>
      <c r="AB1304" s="259" t="str">
        <f>IFERROR(IF(COUNTIF($P$4:P1304,P1304)=1,P1304,""),"")</f>
        <v/>
      </c>
      <c r="AC1304" s="259" t="str">
        <f t="shared" si="187"/>
        <v/>
      </c>
      <c r="AD1304" s="259" t="str">
        <f t="shared" si="188"/>
        <v/>
      </c>
      <c r="AE1304" s="259" t="str">
        <f>IFERROR(IF(AND(Cal!P1304&gt;=Cal!$AG$5,Cal!P1304&lt;=Cal!$AH$5,PrintPayslip!$D$7=Cal!$Q1304),IF(LEN(P1304)&gt;0,P1304,0),""),"")</f>
        <v/>
      </c>
      <c r="AF1304" s="258" t="str">
        <f t="shared" si="182"/>
        <v/>
      </c>
    </row>
    <row r="1305" spans="2:32" x14ac:dyDescent="0.25">
      <c r="B1305" s="228">
        <v>1301</v>
      </c>
      <c r="C1305" s="247" t="str">
        <f>IF(LEN(INDEX(TaxData!$B$7:$D$4006,Cal!$B1305,Cal!C$3))&gt;0,INDEX(TaxData!$B$7:$D$4006,Cal!$B1305,Cal!C$3),"")</f>
        <v/>
      </c>
      <c r="D1305" s="247" t="str">
        <f>IF(LEN(INDEX(TaxData!$B$7:$D$4006,Cal!$B1305,Cal!D$3))&gt;0,INDEX(TaxData!$B$7:$D$4006,Cal!$B1305,Cal!D$3),"")</f>
        <v/>
      </c>
      <c r="E1305" s="247" t="str">
        <f>IF(LEN(INDEX(TaxData!$B$7:$D$4006,Cal!$B1305,Cal!E$3))&gt;0,INDEX(TaxData!$B$7:$D$4006,Cal!$B1305,Cal!E$3),"")</f>
        <v/>
      </c>
      <c r="F1305" s="230"/>
      <c r="H1305" s="234"/>
      <c r="I1305" s="234"/>
      <c r="J1305" s="234"/>
      <c r="K1305" s="234"/>
      <c r="O1305" s="228">
        <v>1301</v>
      </c>
      <c r="P1305" s="250" t="str">
        <f>IF(LEN(INDEX(DataInput!$B$6:$G$2005,Cal!$B1305,Cal!P$3))&gt;0,INDEX(DataInput!$B$6:$G$2005,Cal!$B1305,Cal!P$3),"")</f>
        <v/>
      </c>
      <c r="Q1305" s="251" t="str">
        <f>IF(LEN(INDEX(DataInput!$B$6:$G$2005,Cal!$B1305,Cal!Q$3))&gt;0,INDEX(DataInput!$B$6:$G$2005,Cal!$B1305,Cal!Q$3),"")</f>
        <v/>
      </c>
      <c r="R1305" s="252" t="str">
        <f>IF(LEN(INDEX(DataInput!$B$6:$G$2005,Cal!$B1305,Cal!R$3))&gt;0,INDEX(DataInput!$B$6:$G$2005,Cal!$B1305,Cal!R$3),"")</f>
        <v/>
      </c>
      <c r="S1305" s="251" t="str">
        <f>IF(LEN(INDEX(DataInput!$B$6:$G$2005,Cal!$B1305,Cal!S$3))&gt;0,INDEX(DataInput!$B$6:$G$2005,Cal!$B1305,Cal!S$3),"")</f>
        <v/>
      </c>
      <c r="T1305" s="253" t="str">
        <f>IF(LEN(INDEX(DataInput!$B$6:$G$2005,Cal!$B1305,Cal!T$3))&gt;0,INDEX(DataInput!$B$6:$G$2005,Cal!$B1305,Cal!T$3),"")</f>
        <v/>
      </c>
      <c r="U1305" s="254" t="str">
        <f>IF(LEN(INDEX(DataInput!$B$6:$G$2005,Cal!$B1305,Cal!U$3))&gt;0,INDEX(DataInput!$B$6:$G$2005,Cal!$B1305,Cal!U$3),"")</f>
        <v/>
      </c>
      <c r="V1305" s="262">
        <f t="shared" si="183"/>
        <v>0</v>
      </c>
      <c r="W1305" s="262" t="str">
        <f t="shared" si="184"/>
        <v/>
      </c>
      <c r="X1305" s="262" t="str">
        <f t="shared" si="185"/>
        <v/>
      </c>
      <c r="Y1305" s="257" t="str">
        <f t="shared" si="180"/>
        <v/>
      </c>
      <c r="Z1305" s="257" t="str">
        <f t="shared" si="181"/>
        <v/>
      </c>
      <c r="AA1305" s="258" t="str">
        <f t="shared" si="186"/>
        <v>No</v>
      </c>
      <c r="AB1305" s="259" t="str">
        <f>IFERROR(IF(COUNTIF($P$4:P1305,P1305)=1,P1305,""),"")</f>
        <v/>
      </c>
      <c r="AC1305" s="259" t="str">
        <f t="shared" si="187"/>
        <v/>
      </c>
      <c r="AD1305" s="259" t="str">
        <f t="shared" si="188"/>
        <v/>
      </c>
      <c r="AE1305" s="259" t="str">
        <f>IFERROR(IF(AND(Cal!P1305&gt;=Cal!$AG$5,Cal!P1305&lt;=Cal!$AH$5,PrintPayslip!$D$7=Cal!$Q1305),IF(LEN(P1305)&gt;0,P1305,0),""),"")</f>
        <v/>
      </c>
      <c r="AF1305" s="258" t="str">
        <f t="shared" si="182"/>
        <v/>
      </c>
    </row>
    <row r="1306" spans="2:32" x14ac:dyDescent="0.25">
      <c r="B1306" s="228">
        <v>1302</v>
      </c>
      <c r="C1306" s="247" t="str">
        <f>IF(LEN(INDEX(TaxData!$B$7:$D$4006,Cal!$B1306,Cal!C$3))&gt;0,INDEX(TaxData!$B$7:$D$4006,Cal!$B1306,Cal!C$3),"")</f>
        <v/>
      </c>
      <c r="D1306" s="247" t="str">
        <f>IF(LEN(INDEX(TaxData!$B$7:$D$4006,Cal!$B1306,Cal!D$3))&gt;0,INDEX(TaxData!$B$7:$D$4006,Cal!$B1306,Cal!D$3),"")</f>
        <v/>
      </c>
      <c r="E1306" s="247" t="str">
        <f>IF(LEN(INDEX(TaxData!$B$7:$D$4006,Cal!$B1306,Cal!E$3))&gt;0,INDEX(TaxData!$B$7:$D$4006,Cal!$B1306,Cal!E$3),"")</f>
        <v/>
      </c>
      <c r="F1306" s="230"/>
      <c r="H1306" s="234"/>
      <c r="I1306" s="234"/>
      <c r="J1306" s="234"/>
      <c r="K1306" s="234"/>
      <c r="O1306" s="228">
        <v>1302</v>
      </c>
      <c r="P1306" s="250" t="str">
        <f>IF(LEN(INDEX(DataInput!$B$6:$G$2005,Cal!$B1306,Cal!P$3))&gt;0,INDEX(DataInput!$B$6:$G$2005,Cal!$B1306,Cal!P$3),"")</f>
        <v/>
      </c>
      <c r="Q1306" s="251" t="str">
        <f>IF(LEN(INDEX(DataInput!$B$6:$G$2005,Cal!$B1306,Cal!Q$3))&gt;0,INDEX(DataInput!$B$6:$G$2005,Cal!$B1306,Cal!Q$3),"")</f>
        <v/>
      </c>
      <c r="R1306" s="252" t="str">
        <f>IF(LEN(INDEX(DataInput!$B$6:$G$2005,Cal!$B1306,Cal!R$3))&gt;0,INDEX(DataInput!$B$6:$G$2005,Cal!$B1306,Cal!R$3),"")</f>
        <v/>
      </c>
      <c r="S1306" s="251" t="str">
        <f>IF(LEN(INDEX(DataInput!$B$6:$G$2005,Cal!$B1306,Cal!S$3))&gt;0,INDEX(DataInput!$B$6:$G$2005,Cal!$B1306,Cal!S$3),"")</f>
        <v/>
      </c>
      <c r="T1306" s="253" t="str">
        <f>IF(LEN(INDEX(DataInput!$B$6:$G$2005,Cal!$B1306,Cal!T$3))&gt;0,INDEX(DataInput!$B$6:$G$2005,Cal!$B1306,Cal!T$3),"")</f>
        <v/>
      </c>
      <c r="U1306" s="254" t="str">
        <f>IF(LEN(INDEX(DataInput!$B$6:$G$2005,Cal!$B1306,Cal!U$3))&gt;0,INDEX(DataInput!$B$6:$G$2005,Cal!$B1306,Cal!U$3),"")</f>
        <v/>
      </c>
      <c r="V1306" s="262">
        <f t="shared" si="183"/>
        <v>0</v>
      </c>
      <c r="W1306" s="262" t="str">
        <f t="shared" si="184"/>
        <v/>
      </c>
      <c r="X1306" s="262" t="str">
        <f t="shared" si="185"/>
        <v/>
      </c>
      <c r="Y1306" s="257" t="str">
        <f t="shared" si="180"/>
        <v/>
      </c>
      <c r="Z1306" s="257" t="str">
        <f t="shared" si="181"/>
        <v/>
      </c>
      <c r="AA1306" s="258" t="str">
        <f t="shared" si="186"/>
        <v>No</v>
      </c>
      <c r="AB1306" s="259" t="str">
        <f>IFERROR(IF(COUNTIF($P$4:P1306,P1306)=1,P1306,""),"")</f>
        <v/>
      </c>
      <c r="AC1306" s="259" t="str">
        <f t="shared" si="187"/>
        <v/>
      </c>
      <c r="AD1306" s="259" t="str">
        <f t="shared" si="188"/>
        <v/>
      </c>
      <c r="AE1306" s="259" t="str">
        <f>IFERROR(IF(AND(Cal!P1306&gt;=Cal!$AG$5,Cal!P1306&lt;=Cal!$AH$5,PrintPayslip!$D$7=Cal!$Q1306),IF(LEN(P1306)&gt;0,P1306,0),""),"")</f>
        <v/>
      </c>
      <c r="AF1306" s="258" t="str">
        <f t="shared" si="182"/>
        <v/>
      </c>
    </row>
    <row r="1307" spans="2:32" x14ac:dyDescent="0.25">
      <c r="B1307" s="228">
        <v>1303</v>
      </c>
      <c r="C1307" s="247" t="str">
        <f>IF(LEN(INDEX(TaxData!$B$7:$D$4006,Cal!$B1307,Cal!C$3))&gt;0,INDEX(TaxData!$B$7:$D$4006,Cal!$B1307,Cal!C$3),"")</f>
        <v/>
      </c>
      <c r="D1307" s="247" t="str">
        <f>IF(LEN(INDEX(TaxData!$B$7:$D$4006,Cal!$B1307,Cal!D$3))&gt;0,INDEX(TaxData!$B$7:$D$4006,Cal!$B1307,Cal!D$3),"")</f>
        <v/>
      </c>
      <c r="E1307" s="247" t="str">
        <f>IF(LEN(INDEX(TaxData!$B$7:$D$4006,Cal!$B1307,Cal!E$3))&gt;0,INDEX(TaxData!$B$7:$D$4006,Cal!$B1307,Cal!E$3),"")</f>
        <v/>
      </c>
      <c r="F1307" s="230"/>
      <c r="H1307" s="234"/>
      <c r="I1307" s="234"/>
      <c r="J1307" s="234"/>
      <c r="K1307" s="234"/>
      <c r="O1307" s="228">
        <v>1303</v>
      </c>
      <c r="P1307" s="250" t="str">
        <f>IF(LEN(INDEX(DataInput!$B$6:$G$2005,Cal!$B1307,Cal!P$3))&gt;0,INDEX(DataInput!$B$6:$G$2005,Cal!$B1307,Cal!P$3),"")</f>
        <v/>
      </c>
      <c r="Q1307" s="251" t="str">
        <f>IF(LEN(INDEX(DataInput!$B$6:$G$2005,Cal!$B1307,Cal!Q$3))&gt;0,INDEX(DataInput!$B$6:$G$2005,Cal!$B1307,Cal!Q$3),"")</f>
        <v/>
      </c>
      <c r="R1307" s="252" t="str">
        <f>IF(LEN(INDEX(DataInput!$B$6:$G$2005,Cal!$B1307,Cal!R$3))&gt;0,INDEX(DataInput!$B$6:$G$2005,Cal!$B1307,Cal!R$3),"")</f>
        <v/>
      </c>
      <c r="S1307" s="251" t="str">
        <f>IF(LEN(INDEX(DataInput!$B$6:$G$2005,Cal!$B1307,Cal!S$3))&gt;0,INDEX(DataInput!$B$6:$G$2005,Cal!$B1307,Cal!S$3),"")</f>
        <v/>
      </c>
      <c r="T1307" s="253" t="str">
        <f>IF(LEN(INDEX(DataInput!$B$6:$G$2005,Cal!$B1307,Cal!T$3))&gt;0,INDEX(DataInput!$B$6:$G$2005,Cal!$B1307,Cal!T$3),"")</f>
        <v/>
      </c>
      <c r="U1307" s="254" t="str">
        <f>IF(LEN(INDEX(DataInput!$B$6:$G$2005,Cal!$B1307,Cal!U$3))&gt;0,INDEX(DataInput!$B$6:$G$2005,Cal!$B1307,Cal!U$3),"")</f>
        <v/>
      </c>
      <c r="V1307" s="262">
        <f t="shared" si="183"/>
        <v>0</v>
      </c>
      <c r="W1307" s="262" t="str">
        <f t="shared" si="184"/>
        <v/>
      </c>
      <c r="X1307" s="262" t="str">
        <f t="shared" si="185"/>
        <v/>
      </c>
      <c r="Y1307" s="257" t="str">
        <f t="shared" si="180"/>
        <v/>
      </c>
      <c r="Z1307" s="257" t="str">
        <f t="shared" si="181"/>
        <v/>
      </c>
      <c r="AA1307" s="258" t="str">
        <f t="shared" si="186"/>
        <v>No</v>
      </c>
      <c r="AB1307" s="259" t="str">
        <f>IFERROR(IF(COUNTIF($P$4:P1307,P1307)=1,P1307,""),"")</f>
        <v/>
      </c>
      <c r="AC1307" s="259" t="str">
        <f t="shared" si="187"/>
        <v/>
      </c>
      <c r="AD1307" s="259" t="str">
        <f t="shared" si="188"/>
        <v/>
      </c>
      <c r="AE1307" s="259" t="str">
        <f>IFERROR(IF(AND(Cal!P1307&gt;=Cal!$AG$5,Cal!P1307&lt;=Cal!$AH$5,PrintPayslip!$D$7=Cal!$Q1307),IF(LEN(P1307)&gt;0,P1307,0),""),"")</f>
        <v/>
      </c>
      <c r="AF1307" s="258" t="str">
        <f t="shared" si="182"/>
        <v/>
      </c>
    </row>
    <row r="1308" spans="2:32" x14ac:dyDescent="0.25">
      <c r="B1308" s="228">
        <v>1304</v>
      </c>
      <c r="C1308" s="247" t="str">
        <f>IF(LEN(INDEX(TaxData!$B$7:$D$4006,Cal!$B1308,Cal!C$3))&gt;0,INDEX(TaxData!$B$7:$D$4006,Cal!$B1308,Cal!C$3),"")</f>
        <v/>
      </c>
      <c r="D1308" s="247" t="str">
        <f>IF(LEN(INDEX(TaxData!$B$7:$D$4006,Cal!$B1308,Cal!D$3))&gt;0,INDEX(TaxData!$B$7:$D$4006,Cal!$B1308,Cal!D$3),"")</f>
        <v/>
      </c>
      <c r="E1308" s="247" t="str">
        <f>IF(LEN(INDEX(TaxData!$B$7:$D$4006,Cal!$B1308,Cal!E$3))&gt;0,INDEX(TaxData!$B$7:$D$4006,Cal!$B1308,Cal!E$3),"")</f>
        <v/>
      </c>
      <c r="F1308" s="230"/>
      <c r="H1308" s="234"/>
      <c r="I1308" s="234"/>
      <c r="J1308" s="234"/>
      <c r="K1308" s="234"/>
      <c r="O1308" s="228">
        <v>1304</v>
      </c>
      <c r="P1308" s="250" t="str">
        <f>IF(LEN(INDEX(DataInput!$B$6:$G$2005,Cal!$B1308,Cal!P$3))&gt;0,INDEX(DataInput!$B$6:$G$2005,Cal!$B1308,Cal!P$3),"")</f>
        <v/>
      </c>
      <c r="Q1308" s="251" t="str">
        <f>IF(LEN(INDEX(DataInput!$B$6:$G$2005,Cal!$B1308,Cal!Q$3))&gt;0,INDEX(DataInput!$B$6:$G$2005,Cal!$B1308,Cal!Q$3),"")</f>
        <v/>
      </c>
      <c r="R1308" s="252" t="str">
        <f>IF(LEN(INDEX(DataInput!$B$6:$G$2005,Cal!$B1308,Cal!R$3))&gt;0,INDEX(DataInput!$B$6:$G$2005,Cal!$B1308,Cal!R$3),"")</f>
        <v/>
      </c>
      <c r="S1308" s="251" t="str">
        <f>IF(LEN(INDEX(DataInput!$B$6:$G$2005,Cal!$B1308,Cal!S$3))&gt;0,INDEX(DataInput!$B$6:$G$2005,Cal!$B1308,Cal!S$3),"")</f>
        <v/>
      </c>
      <c r="T1308" s="253" t="str">
        <f>IF(LEN(INDEX(DataInput!$B$6:$G$2005,Cal!$B1308,Cal!T$3))&gt;0,INDEX(DataInput!$B$6:$G$2005,Cal!$B1308,Cal!T$3),"")</f>
        <v/>
      </c>
      <c r="U1308" s="254" t="str">
        <f>IF(LEN(INDEX(DataInput!$B$6:$G$2005,Cal!$B1308,Cal!U$3))&gt;0,INDEX(DataInput!$B$6:$G$2005,Cal!$B1308,Cal!U$3),"")</f>
        <v/>
      </c>
      <c r="V1308" s="262">
        <f t="shared" si="183"/>
        <v>0</v>
      </c>
      <c r="W1308" s="262" t="str">
        <f t="shared" si="184"/>
        <v/>
      </c>
      <c r="X1308" s="262" t="str">
        <f t="shared" si="185"/>
        <v/>
      </c>
      <c r="Y1308" s="257" t="str">
        <f t="shared" si="180"/>
        <v/>
      </c>
      <c r="Z1308" s="257" t="str">
        <f t="shared" si="181"/>
        <v/>
      </c>
      <c r="AA1308" s="258" t="str">
        <f t="shared" si="186"/>
        <v>No</v>
      </c>
      <c r="AB1308" s="259" t="str">
        <f>IFERROR(IF(COUNTIF($P$4:P1308,P1308)=1,P1308,""),"")</f>
        <v/>
      </c>
      <c r="AC1308" s="259" t="str">
        <f t="shared" si="187"/>
        <v/>
      </c>
      <c r="AD1308" s="259" t="str">
        <f t="shared" si="188"/>
        <v/>
      </c>
      <c r="AE1308" s="259" t="str">
        <f>IFERROR(IF(AND(Cal!P1308&gt;=Cal!$AG$5,Cal!P1308&lt;=Cal!$AH$5,PrintPayslip!$D$7=Cal!$Q1308),IF(LEN(P1308)&gt;0,P1308,0),""),"")</f>
        <v/>
      </c>
      <c r="AF1308" s="258" t="str">
        <f t="shared" si="182"/>
        <v/>
      </c>
    </row>
    <row r="1309" spans="2:32" x14ac:dyDescent="0.25">
      <c r="B1309" s="228">
        <v>1305</v>
      </c>
      <c r="C1309" s="247" t="str">
        <f>IF(LEN(INDEX(TaxData!$B$7:$D$4006,Cal!$B1309,Cal!C$3))&gt;0,INDEX(TaxData!$B$7:$D$4006,Cal!$B1309,Cal!C$3),"")</f>
        <v/>
      </c>
      <c r="D1309" s="247" t="str">
        <f>IF(LEN(INDEX(TaxData!$B$7:$D$4006,Cal!$B1309,Cal!D$3))&gt;0,INDEX(TaxData!$B$7:$D$4006,Cal!$B1309,Cal!D$3),"")</f>
        <v/>
      </c>
      <c r="E1309" s="247" t="str">
        <f>IF(LEN(INDEX(TaxData!$B$7:$D$4006,Cal!$B1309,Cal!E$3))&gt;0,INDEX(TaxData!$B$7:$D$4006,Cal!$B1309,Cal!E$3),"")</f>
        <v/>
      </c>
      <c r="F1309" s="230"/>
      <c r="H1309" s="234"/>
      <c r="I1309" s="234"/>
      <c r="J1309" s="234"/>
      <c r="K1309" s="234"/>
      <c r="O1309" s="228">
        <v>1305</v>
      </c>
      <c r="P1309" s="250" t="str">
        <f>IF(LEN(INDEX(DataInput!$B$6:$G$2005,Cal!$B1309,Cal!P$3))&gt;0,INDEX(DataInput!$B$6:$G$2005,Cal!$B1309,Cal!P$3),"")</f>
        <v/>
      </c>
      <c r="Q1309" s="251" t="str">
        <f>IF(LEN(INDEX(DataInput!$B$6:$G$2005,Cal!$B1309,Cal!Q$3))&gt;0,INDEX(DataInput!$B$6:$G$2005,Cal!$B1309,Cal!Q$3),"")</f>
        <v/>
      </c>
      <c r="R1309" s="252" t="str">
        <f>IF(LEN(INDEX(DataInput!$B$6:$G$2005,Cal!$B1309,Cal!R$3))&gt;0,INDEX(DataInput!$B$6:$G$2005,Cal!$B1309,Cal!R$3),"")</f>
        <v/>
      </c>
      <c r="S1309" s="251" t="str">
        <f>IF(LEN(INDEX(DataInput!$B$6:$G$2005,Cal!$B1309,Cal!S$3))&gt;0,INDEX(DataInput!$B$6:$G$2005,Cal!$B1309,Cal!S$3),"")</f>
        <v/>
      </c>
      <c r="T1309" s="253" t="str">
        <f>IF(LEN(INDEX(DataInput!$B$6:$G$2005,Cal!$B1309,Cal!T$3))&gt;0,INDEX(DataInput!$B$6:$G$2005,Cal!$B1309,Cal!T$3),"")</f>
        <v/>
      </c>
      <c r="U1309" s="254" t="str">
        <f>IF(LEN(INDEX(DataInput!$B$6:$G$2005,Cal!$B1309,Cal!U$3))&gt;0,INDEX(DataInput!$B$6:$G$2005,Cal!$B1309,Cal!U$3),"")</f>
        <v/>
      </c>
      <c r="V1309" s="262">
        <f t="shared" si="183"/>
        <v>0</v>
      </c>
      <c r="W1309" s="262" t="str">
        <f t="shared" si="184"/>
        <v/>
      </c>
      <c r="X1309" s="262" t="str">
        <f t="shared" si="185"/>
        <v/>
      </c>
      <c r="Y1309" s="257" t="str">
        <f t="shared" si="180"/>
        <v/>
      </c>
      <c r="Z1309" s="257" t="str">
        <f t="shared" si="181"/>
        <v/>
      </c>
      <c r="AA1309" s="258" t="str">
        <f t="shared" si="186"/>
        <v>No</v>
      </c>
      <c r="AB1309" s="259" t="str">
        <f>IFERROR(IF(COUNTIF($P$4:P1309,P1309)=1,P1309,""),"")</f>
        <v/>
      </c>
      <c r="AC1309" s="259" t="str">
        <f t="shared" si="187"/>
        <v/>
      </c>
      <c r="AD1309" s="259" t="str">
        <f t="shared" si="188"/>
        <v/>
      </c>
      <c r="AE1309" s="259" t="str">
        <f>IFERROR(IF(AND(Cal!P1309&gt;=Cal!$AG$5,Cal!P1309&lt;=Cal!$AH$5,PrintPayslip!$D$7=Cal!$Q1309),IF(LEN(P1309)&gt;0,P1309,0),""),"")</f>
        <v/>
      </c>
      <c r="AF1309" s="258" t="str">
        <f t="shared" si="182"/>
        <v/>
      </c>
    </row>
    <row r="1310" spans="2:32" x14ac:dyDescent="0.25">
      <c r="B1310" s="228">
        <v>1306</v>
      </c>
      <c r="C1310" s="247" t="str">
        <f>IF(LEN(INDEX(TaxData!$B$7:$D$4006,Cal!$B1310,Cal!C$3))&gt;0,INDEX(TaxData!$B$7:$D$4006,Cal!$B1310,Cal!C$3),"")</f>
        <v/>
      </c>
      <c r="D1310" s="247" t="str">
        <f>IF(LEN(INDEX(TaxData!$B$7:$D$4006,Cal!$B1310,Cal!D$3))&gt;0,INDEX(TaxData!$B$7:$D$4006,Cal!$B1310,Cal!D$3),"")</f>
        <v/>
      </c>
      <c r="E1310" s="247" t="str">
        <f>IF(LEN(INDEX(TaxData!$B$7:$D$4006,Cal!$B1310,Cal!E$3))&gt;0,INDEX(TaxData!$B$7:$D$4006,Cal!$B1310,Cal!E$3),"")</f>
        <v/>
      </c>
      <c r="F1310" s="230"/>
      <c r="H1310" s="234"/>
      <c r="I1310" s="234"/>
      <c r="J1310" s="234"/>
      <c r="K1310" s="234"/>
      <c r="O1310" s="228">
        <v>1306</v>
      </c>
      <c r="P1310" s="250" t="str">
        <f>IF(LEN(INDEX(DataInput!$B$6:$G$2005,Cal!$B1310,Cal!P$3))&gt;0,INDEX(DataInput!$B$6:$G$2005,Cal!$B1310,Cal!P$3),"")</f>
        <v/>
      </c>
      <c r="Q1310" s="251" t="str">
        <f>IF(LEN(INDEX(DataInput!$B$6:$G$2005,Cal!$B1310,Cal!Q$3))&gt;0,INDEX(DataInput!$B$6:$G$2005,Cal!$B1310,Cal!Q$3),"")</f>
        <v/>
      </c>
      <c r="R1310" s="252" t="str">
        <f>IF(LEN(INDEX(DataInput!$B$6:$G$2005,Cal!$B1310,Cal!R$3))&gt;0,INDEX(DataInput!$B$6:$G$2005,Cal!$B1310,Cal!R$3),"")</f>
        <v/>
      </c>
      <c r="S1310" s="251" t="str">
        <f>IF(LEN(INDEX(DataInput!$B$6:$G$2005,Cal!$B1310,Cal!S$3))&gt;0,INDEX(DataInput!$B$6:$G$2005,Cal!$B1310,Cal!S$3),"")</f>
        <v/>
      </c>
      <c r="T1310" s="253" t="str">
        <f>IF(LEN(INDEX(DataInput!$B$6:$G$2005,Cal!$B1310,Cal!T$3))&gt;0,INDEX(DataInput!$B$6:$G$2005,Cal!$B1310,Cal!T$3),"")</f>
        <v/>
      </c>
      <c r="U1310" s="254" t="str">
        <f>IF(LEN(INDEX(DataInput!$B$6:$G$2005,Cal!$B1310,Cal!U$3))&gt;0,INDEX(DataInput!$B$6:$G$2005,Cal!$B1310,Cal!U$3),"")</f>
        <v/>
      </c>
      <c r="V1310" s="262">
        <f t="shared" si="183"/>
        <v>0</v>
      </c>
      <c r="W1310" s="262" t="str">
        <f t="shared" si="184"/>
        <v/>
      </c>
      <c r="X1310" s="262" t="str">
        <f t="shared" si="185"/>
        <v/>
      </c>
      <c r="Y1310" s="257" t="str">
        <f t="shared" si="180"/>
        <v/>
      </c>
      <c r="Z1310" s="257" t="str">
        <f t="shared" si="181"/>
        <v/>
      </c>
      <c r="AA1310" s="258" t="str">
        <f t="shared" si="186"/>
        <v>No</v>
      </c>
      <c r="AB1310" s="259" t="str">
        <f>IFERROR(IF(COUNTIF($P$4:P1310,P1310)=1,P1310,""),"")</f>
        <v/>
      </c>
      <c r="AC1310" s="259" t="str">
        <f t="shared" si="187"/>
        <v/>
      </c>
      <c r="AD1310" s="259" t="str">
        <f t="shared" si="188"/>
        <v/>
      </c>
      <c r="AE1310" s="259" t="str">
        <f>IFERROR(IF(AND(Cal!P1310&gt;=Cal!$AG$5,Cal!P1310&lt;=Cal!$AH$5,PrintPayslip!$D$7=Cal!$Q1310),IF(LEN(P1310)&gt;0,P1310,0),""),"")</f>
        <v/>
      </c>
      <c r="AF1310" s="258" t="str">
        <f t="shared" si="182"/>
        <v/>
      </c>
    </row>
    <row r="1311" spans="2:32" x14ac:dyDescent="0.25">
      <c r="B1311" s="228">
        <v>1307</v>
      </c>
      <c r="C1311" s="247" t="str">
        <f>IF(LEN(INDEX(TaxData!$B$7:$D$4006,Cal!$B1311,Cal!C$3))&gt;0,INDEX(TaxData!$B$7:$D$4006,Cal!$B1311,Cal!C$3),"")</f>
        <v/>
      </c>
      <c r="D1311" s="247" t="str">
        <f>IF(LEN(INDEX(TaxData!$B$7:$D$4006,Cal!$B1311,Cal!D$3))&gt;0,INDEX(TaxData!$B$7:$D$4006,Cal!$B1311,Cal!D$3),"")</f>
        <v/>
      </c>
      <c r="E1311" s="247" t="str">
        <f>IF(LEN(INDEX(TaxData!$B$7:$D$4006,Cal!$B1311,Cal!E$3))&gt;0,INDEX(TaxData!$B$7:$D$4006,Cal!$B1311,Cal!E$3),"")</f>
        <v/>
      </c>
      <c r="F1311" s="230"/>
      <c r="H1311" s="234"/>
      <c r="I1311" s="234"/>
      <c r="J1311" s="234"/>
      <c r="K1311" s="234"/>
      <c r="O1311" s="228">
        <v>1307</v>
      </c>
      <c r="P1311" s="250" t="str">
        <f>IF(LEN(INDEX(DataInput!$B$6:$G$2005,Cal!$B1311,Cal!P$3))&gt;0,INDEX(DataInput!$B$6:$G$2005,Cal!$B1311,Cal!P$3),"")</f>
        <v/>
      </c>
      <c r="Q1311" s="251" t="str">
        <f>IF(LEN(INDEX(DataInput!$B$6:$G$2005,Cal!$B1311,Cal!Q$3))&gt;0,INDEX(DataInput!$B$6:$G$2005,Cal!$B1311,Cal!Q$3),"")</f>
        <v/>
      </c>
      <c r="R1311" s="252" t="str">
        <f>IF(LEN(INDEX(DataInput!$B$6:$G$2005,Cal!$B1311,Cal!R$3))&gt;0,INDEX(DataInput!$B$6:$G$2005,Cal!$B1311,Cal!R$3),"")</f>
        <v/>
      </c>
      <c r="S1311" s="251" t="str">
        <f>IF(LEN(INDEX(DataInput!$B$6:$G$2005,Cal!$B1311,Cal!S$3))&gt;0,INDEX(DataInput!$B$6:$G$2005,Cal!$B1311,Cal!S$3),"")</f>
        <v/>
      </c>
      <c r="T1311" s="253" t="str">
        <f>IF(LEN(INDEX(DataInput!$B$6:$G$2005,Cal!$B1311,Cal!T$3))&gt;0,INDEX(DataInput!$B$6:$G$2005,Cal!$B1311,Cal!T$3),"")</f>
        <v/>
      </c>
      <c r="U1311" s="254" t="str">
        <f>IF(LEN(INDEX(DataInput!$B$6:$G$2005,Cal!$B1311,Cal!U$3))&gt;0,INDEX(DataInput!$B$6:$G$2005,Cal!$B1311,Cal!U$3),"")</f>
        <v/>
      </c>
      <c r="V1311" s="262">
        <f t="shared" si="183"/>
        <v>0</v>
      </c>
      <c r="W1311" s="262" t="str">
        <f t="shared" si="184"/>
        <v/>
      </c>
      <c r="X1311" s="262" t="str">
        <f t="shared" si="185"/>
        <v/>
      </c>
      <c r="Y1311" s="257" t="str">
        <f t="shared" si="180"/>
        <v/>
      </c>
      <c r="Z1311" s="257" t="str">
        <f t="shared" si="181"/>
        <v/>
      </c>
      <c r="AA1311" s="258" t="str">
        <f t="shared" si="186"/>
        <v>No</v>
      </c>
      <c r="AB1311" s="259" t="str">
        <f>IFERROR(IF(COUNTIF($P$4:P1311,P1311)=1,P1311,""),"")</f>
        <v/>
      </c>
      <c r="AC1311" s="259" t="str">
        <f t="shared" si="187"/>
        <v/>
      </c>
      <c r="AD1311" s="259" t="str">
        <f t="shared" si="188"/>
        <v/>
      </c>
      <c r="AE1311" s="259" t="str">
        <f>IFERROR(IF(AND(Cal!P1311&gt;=Cal!$AG$5,Cal!P1311&lt;=Cal!$AH$5,PrintPayslip!$D$7=Cal!$Q1311),IF(LEN(P1311)&gt;0,P1311,0),""),"")</f>
        <v/>
      </c>
      <c r="AF1311" s="258" t="str">
        <f t="shared" si="182"/>
        <v/>
      </c>
    </row>
    <row r="1312" spans="2:32" x14ac:dyDescent="0.25">
      <c r="B1312" s="228">
        <v>1308</v>
      </c>
      <c r="C1312" s="247" t="str">
        <f>IF(LEN(INDEX(TaxData!$B$7:$D$4006,Cal!$B1312,Cal!C$3))&gt;0,INDEX(TaxData!$B$7:$D$4006,Cal!$B1312,Cal!C$3),"")</f>
        <v/>
      </c>
      <c r="D1312" s="247" t="str">
        <f>IF(LEN(INDEX(TaxData!$B$7:$D$4006,Cal!$B1312,Cal!D$3))&gt;0,INDEX(TaxData!$B$7:$D$4006,Cal!$B1312,Cal!D$3),"")</f>
        <v/>
      </c>
      <c r="E1312" s="247" t="str">
        <f>IF(LEN(INDEX(TaxData!$B$7:$D$4006,Cal!$B1312,Cal!E$3))&gt;0,INDEX(TaxData!$B$7:$D$4006,Cal!$B1312,Cal!E$3),"")</f>
        <v/>
      </c>
      <c r="F1312" s="230"/>
      <c r="H1312" s="234"/>
      <c r="I1312" s="234"/>
      <c r="J1312" s="234"/>
      <c r="K1312" s="234"/>
      <c r="O1312" s="228">
        <v>1308</v>
      </c>
      <c r="P1312" s="250" t="str">
        <f>IF(LEN(INDEX(DataInput!$B$6:$G$2005,Cal!$B1312,Cal!P$3))&gt;0,INDEX(DataInput!$B$6:$G$2005,Cal!$B1312,Cal!P$3),"")</f>
        <v/>
      </c>
      <c r="Q1312" s="251" t="str">
        <f>IF(LEN(INDEX(DataInput!$B$6:$G$2005,Cal!$B1312,Cal!Q$3))&gt;0,INDEX(DataInput!$B$6:$G$2005,Cal!$B1312,Cal!Q$3),"")</f>
        <v/>
      </c>
      <c r="R1312" s="252" t="str">
        <f>IF(LEN(INDEX(DataInput!$B$6:$G$2005,Cal!$B1312,Cal!R$3))&gt;0,INDEX(DataInput!$B$6:$G$2005,Cal!$B1312,Cal!R$3),"")</f>
        <v/>
      </c>
      <c r="S1312" s="251" t="str">
        <f>IF(LEN(INDEX(DataInput!$B$6:$G$2005,Cal!$B1312,Cal!S$3))&gt;0,INDEX(DataInput!$B$6:$G$2005,Cal!$B1312,Cal!S$3),"")</f>
        <v/>
      </c>
      <c r="T1312" s="253" t="str">
        <f>IF(LEN(INDEX(DataInput!$B$6:$G$2005,Cal!$B1312,Cal!T$3))&gt;0,INDEX(DataInput!$B$6:$G$2005,Cal!$B1312,Cal!T$3),"")</f>
        <v/>
      </c>
      <c r="U1312" s="254" t="str">
        <f>IF(LEN(INDEX(DataInput!$B$6:$G$2005,Cal!$B1312,Cal!U$3))&gt;0,INDEX(DataInput!$B$6:$G$2005,Cal!$B1312,Cal!U$3),"")</f>
        <v/>
      </c>
      <c r="V1312" s="262">
        <f t="shared" si="183"/>
        <v>0</v>
      </c>
      <c r="W1312" s="262" t="str">
        <f t="shared" si="184"/>
        <v/>
      </c>
      <c r="X1312" s="262" t="str">
        <f t="shared" si="185"/>
        <v/>
      </c>
      <c r="Y1312" s="257" t="str">
        <f t="shared" si="180"/>
        <v/>
      </c>
      <c r="Z1312" s="257" t="str">
        <f t="shared" si="181"/>
        <v/>
      </c>
      <c r="AA1312" s="258" t="str">
        <f t="shared" si="186"/>
        <v>No</v>
      </c>
      <c r="AB1312" s="259" t="str">
        <f>IFERROR(IF(COUNTIF($P$4:P1312,P1312)=1,P1312,""),"")</f>
        <v/>
      </c>
      <c r="AC1312" s="259" t="str">
        <f t="shared" si="187"/>
        <v/>
      </c>
      <c r="AD1312" s="259" t="str">
        <f t="shared" si="188"/>
        <v/>
      </c>
      <c r="AE1312" s="259" t="str">
        <f>IFERROR(IF(AND(Cal!P1312&gt;=Cal!$AG$5,Cal!P1312&lt;=Cal!$AH$5,PrintPayslip!$D$7=Cal!$Q1312),IF(LEN(P1312)&gt;0,P1312,0),""),"")</f>
        <v/>
      </c>
      <c r="AF1312" s="258" t="str">
        <f t="shared" si="182"/>
        <v/>
      </c>
    </row>
    <row r="1313" spans="2:32" x14ac:dyDescent="0.25">
      <c r="B1313" s="228">
        <v>1309</v>
      </c>
      <c r="C1313" s="247" t="str">
        <f>IF(LEN(INDEX(TaxData!$B$7:$D$4006,Cal!$B1313,Cal!C$3))&gt;0,INDEX(TaxData!$B$7:$D$4006,Cal!$B1313,Cal!C$3),"")</f>
        <v/>
      </c>
      <c r="D1313" s="247" t="str">
        <f>IF(LEN(INDEX(TaxData!$B$7:$D$4006,Cal!$B1313,Cal!D$3))&gt;0,INDEX(TaxData!$B$7:$D$4006,Cal!$B1313,Cal!D$3),"")</f>
        <v/>
      </c>
      <c r="E1313" s="247" t="str">
        <f>IF(LEN(INDEX(TaxData!$B$7:$D$4006,Cal!$B1313,Cal!E$3))&gt;0,INDEX(TaxData!$B$7:$D$4006,Cal!$B1313,Cal!E$3),"")</f>
        <v/>
      </c>
      <c r="F1313" s="230"/>
      <c r="H1313" s="234"/>
      <c r="I1313" s="234"/>
      <c r="J1313" s="234"/>
      <c r="K1313" s="234"/>
      <c r="O1313" s="228">
        <v>1309</v>
      </c>
      <c r="P1313" s="250" t="str">
        <f>IF(LEN(INDEX(DataInput!$B$6:$G$2005,Cal!$B1313,Cal!P$3))&gt;0,INDEX(DataInput!$B$6:$G$2005,Cal!$B1313,Cal!P$3),"")</f>
        <v/>
      </c>
      <c r="Q1313" s="251" t="str">
        <f>IF(LEN(INDEX(DataInput!$B$6:$G$2005,Cal!$B1313,Cal!Q$3))&gt;0,INDEX(DataInput!$B$6:$G$2005,Cal!$B1313,Cal!Q$3),"")</f>
        <v/>
      </c>
      <c r="R1313" s="252" t="str">
        <f>IF(LEN(INDEX(DataInput!$B$6:$G$2005,Cal!$B1313,Cal!R$3))&gt;0,INDEX(DataInput!$B$6:$G$2005,Cal!$B1313,Cal!R$3),"")</f>
        <v/>
      </c>
      <c r="S1313" s="251" t="str">
        <f>IF(LEN(INDEX(DataInput!$B$6:$G$2005,Cal!$B1313,Cal!S$3))&gt;0,INDEX(DataInput!$B$6:$G$2005,Cal!$B1313,Cal!S$3),"")</f>
        <v/>
      </c>
      <c r="T1313" s="253" t="str">
        <f>IF(LEN(INDEX(DataInput!$B$6:$G$2005,Cal!$B1313,Cal!T$3))&gt;0,INDEX(DataInput!$B$6:$G$2005,Cal!$B1313,Cal!T$3),"")</f>
        <v/>
      </c>
      <c r="U1313" s="254" t="str">
        <f>IF(LEN(INDEX(DataInput!$B$6:$G$2005,Cal!$B1313,Cal!U$3))&gt;0,INDEX(DataInput!$B$6:$G$2005,Cal!$B1313,Cal!U$3),"")</f>
        <v/>
      </c>
      <c r="V1313" s="262">
        <f t="shared" si="183"/>
        <v>0</v>
      </c>
      <c r="W1313" s="262" t="str">
        <f t="shared" si="184"/>
        <v/>
      </c>
      <c r="X1313" s="262" t="str">
        <f t="shared" si="185"/>
        <v/>
      </c>
      <c r="Y1313" s="257" t="str">
        <f t="shared" si="180"/>
        <v/>
      </c>
      <c r="Z1313" s="257" t="str">
        <f t="shared" si="181"/>
        <v/>
      </c>
      <c r="AA1313" s="258" t="str">
        <f t="shared" si="186"/>
        <v>No</v>
      </c>
      <c r="AB1313" s="259" t="str">
        <f>IFERROR(IF(COUNTIF($P$4:P1313,P1313)=1,P1313,""),"")</f>
        <v/>
      </c>
      <c r="AC1313" s="259" t="str">
        <f t="shared" si="187"/>
        <v/>
      </c>
      <c r="AD1313" s="259" t="str">
        <f t="shared" si="188"/>
        <v/>
      </c>
      <c r="AE1313" s="259" t="str">
        <f>IFERROR(IF(AND(Cal!P1313&gt;=Cal!$AG$5,Cal!P1313&lt;=Cal!$AH$5,PrintPayslip!$D$7=Cal!$Q1313),IF(LEN(P1313)&gt;0,P1313,0),""),"")</f>
        <v/>
      </c>
      <c r="AF1313" s="258" t="str">
        <f t="shared" si="182"/>
        <v/>
      </c>
    </row>
    <row r="1314" spans="2:32" x14ac:dyDescent="0.25">
      <c r="B1314" s="228">
        <v>1310</v>
      </c>
      <c r="C1314" s="247" t="str">
        <f>IF(LEN(INDEX(TaxData!$B$7:$D$4006,Cal!$B1314,Cal!C$3))&gt;0,INDEX(TaxData!$B$7:$D$4006,Cal!$B1314,Cal!C$3),"")</f>
        <v/>
      </c>
      <c r="D1314" s="247" t="str">
        <f>IF(LEN(INDEX(TaxData!$B$7:$D$4006,Cal!$B1314,Cal!D$3))&gt;0,INDEX(TaxData!$B$7:$D$4006,Cal!$B1314,Cal!D$3),"")</f>
        <v/>
      </c>
      <c r="E1314" s="247" t="str">
        <f>IF(LEN(INDEX(TaxData!$B$7:$D$4006,Cal!$B1314,Cal!E$3))&gt;0,INDEX(TaxData!$B$7:$D$4006,Cal!$B1314,Cal!E$3),"")</f>
        <v/>
      </c>
      <c r="F1314" s="230"/>
      <c r="H1314" s="234"/>
      <c r="I1314" s="234"/>
      <c r="J1314" s="234"/>
      <c r="K1314" s="234"/>
      <c r="O1314" s="228">
        <v>1310</v>
      </c>
      <c r="P1314" s="250" t="str">
        <f>IF(LEN(INDEX(DataInput!$B$6:$G$2005,Cal!$B1314,Cal!P$3))&gt;0,INDEX(DataInput!$B$6:$G$2005,Cal!$B1314,Cal!P$3),"")</f>
        <v/>
      </c>
      <c r="Q1314" s="251" t="str">
        <f>IF(LEN(INDEX(DataInput!$B$6:$G$2005,Cal!$B1314,Cal!Q$3))&gt;0,INDEX(DataInput!$B$6:$G$2005,Cal!$B1314,Cal!Q$3),"")</f>
        <v/>
      </c>
      <c r="R1314" s="252" t="str">
        <f>IF(LEN(INDEX(DataInput!$B$6:$G$2005,Cal!$B1314,Cal!R$3))&gt;0,INDEX(DataInput!$B$6:$G$2005,Cal!$B1314,Cal!R$3),"")</f>
        <v/>
      </c>
      <c r="S1314" s="251" t="str">
        <f>IF(LEN(INDEX(DataInput!$B$6:$G$2005,Cal!$B1314,Cal!S$3))&gt;0,INDEX(DataInput!$B$6:$G$2005,Cal!$B1314,Cal!S$3),"")</f>
        <v/>
      </c>
      <c r="T1314" s="253" t="str">
        <f>IF(LEN(INDEX(DataInput!$B$6:$G$2005,Cal!$B1314,Cal!T$3))&gt;0,INDEX(DataInput!$B$6:$G$2005,Cal!$B1314,Cal!T$3),"")</f>
        <v/>
      </c>
      <c r="U1314" s="254" t="str">
        <f>IF(LEN(INDEX(DataInput!$B$6:$G$2005,Cal!$B1314,Cal!U$3))&gt;0,INDEX(DataInput!$B$6:$G$2005,Cal!$B1314,Cal!U$3),"")</f>
        <v/>
      </c>
      <c r="V1314" s="262">
        <f t="shared" si="183"/>
        <v>0</v>
      </c>
      <c r="W1314" s="262" t="str">
        <f t="shared" si="184"/>
        <v/>
      </c>
      <c r="X1314" s="262" t="str">
        <f t="shared" si="185"/>
        <v/>
      </c>
      <c r="Y1314" s="257" t="str">
        <f t="shared" si="180"/>
        <v/>
      </c>
      <c r="Z1314" s="257" t="str">
        <f t="shared" si="181"/>
        <v/>
      </c>
      <c r="AA1314" s="258" t="str">
        <f t="shared" si="186"/>
        <v>No</v>
      </c>
      <c r="AB1314" s="259" t="str">
        <f>IFERROR(IF(COUNTIF($P$4:P1314,P1314)=1,P1314,""),"")</f>
        <v/>
      </c>
      <c r="AC1314" s="259" t="str">
        <f t="shared" si="187"/>
        <v/>
      </c>
      <c r="AD1314" s="259" t="str">
        <f t="shared" si="188"/>
        <v/>
      </c>
      <c r="AE1314" s="259" t="str">
        <f>IFERROR(IF(AND(Cal!P1314&gt;=Cal!$AG$5,Cal!P1314&lt;=Cal!$AH$5,PrintPayslip!$D$7=Cal!$Q1314),IF(LEN(P1314)&gt;0,P1314,0),""),"")</f>
        <v/>
      </c>
      <c r="AF1314" s="258" t="str">
        <f t="shared" si="182"/>
        <v/>
      </c>
    </row>
    <row r="1315" spans="2:32" x14ac:dyDescent="0.25">
      <c r="B1315" s="228">
        <v>1311</v>
      </c>
      <c r="C1315" s="247" t="str">
        <f>IF(LEN(INDEX(TaxData!$B$7:$D$4006,Cal!$B1315,Cal!C$3))&gt;0,INDEX(TaxData!$B$7:$D$4006,Cal!$B1315,Cal!C$3),"")</f>
        <v/>
      </c>
      <c r="D1315" s="247" t="str">
        <f>IF(LEN(INDEX(TaxData!$B$7:$D$4006,Cal!$B1315,Cal!D$3))&gt;0,INDEX(TaxData!$B$7:$D$4006,Cal!$B1315,Cal!D$3),"")</f>
        <v/>
      </c>
      <c r="E1315" s="247" t="str">
        <f>IF(LEN(INDEX(TaxData!$B$7:$D$4006,Cal!$B1315,Cal!E$3))&gt;0,INDEX(TaxData!$B$7:$D$4006,Cal!$B1315,Cal!E$3),"")</f>
        <v/>
      </c>
      <c r="F1315" s="230"/>
      <c r="H1315" s="234"/>
      <c r="I1315" s="234"/>
      <c r="J1315" s="234"/>
      <c r="K1315" s="234"/>
      <c r="O1315" s="228">
        <v>1311</v>
      </c>
      <c r="P1315" s="250" t="str">
        <f>IF(LEN(INDEX(DataInput!$B$6:$G$2005,Cal!$B1315,Cal!P$3))&gt;0,INDEX(DataInput!$B$6:$G$2005,Cal!$B1315,Cal!P$3),"")</f>
        <v/>
      </c>
      <c r="Q1315" s="251" t="str">
        <f>IF(LEN(INDEX(DataInput!$B$6:$G$2005,Cal!$B1315,Cal!Q$3))&gt;0,INDEX(DataInput!$B$6:$G$2005,Cal!$B1315,Cal!Q$3),"")</f>
        <v/>
      </c>
      <c r="R1315" s="252" t="str">
        <f>IF(LEN(INDEX(DataInput!$B$6:$G$2005,Cal!$B1315,Cal!R$3))&gt;0,INDEX(DataInput!$B$6:$G$2005,Cal!$B1315,Cal!R$3),"")</f>
        <v/>
      </c>
      <c r="S1315" s="251" t="str">
        <f>IF(LEN(INDEX(DataInput!$B$6:$G$2005,Cal!$B1315,Cal!S$3))&gt;0,INDEX(DataInput!$B$6:$G$2005,Cal!$B1315,Cal!S$3),"")</f>
        <v/>
      </c>
      <c r="T1315" s="253" t="str">
        <f>IF(LEN(INDEX(DataInput!$B$6:$G$2005,Cal!$B1315,Cal!T$3))&gt;0,INDEX(DataInput!$B$6:$G$2005,Cal!$B1315,Cal!T$3),"")</f>
        <v/>
      </c>
      <c r="U1315" s="254" t="str">
        <f>IF(LEN(INDEX(DataInput!$B$6:$G$2005,Cal!$B1315,Cal!U$3))&gt;0,INDEX(DataInput!$B$6:$G$2005,Cal!$B1315,Cal!U$3),"")</f>
        <v/>
      </c>
      <c r="V1315" s="262">
        <f t="shared" si="183"/>
        <v>0</v>
      </c>
      <c r="W1315" s="262" t="str">
        <f t="shared" si="184"/>
        <v/>
      </c>
      <c r="X1315" s="262" t="str">
        <f t="shared" si="185"/>
        <v/>
      </c>
      <c r="Y1315" s="257" t="str">
        <f t="shared" si="180"/>
        <v/>
      </c>
      <c r="Z1315" s="257" t="str">
        <f t="shared" si="181"/>
        <v/>
      </c>
      <c r="AA1315" s="258" t="str">
        <f t="shared" si="186"/>
        <v>No</v>
      </c>
      <c r="AB1315" s="259" t="str">
        <f>IFERROR(IF(COUNTIF($P$4:P1315,P1315)=1,P1315,""),"")</f>
        <v/>
      </c>
      <c r="AC1315" s="259" t="str">
        <f t="shared" si="187"/>
        <v/>
      </c>
      <c r="AD1315" s="259" t="str">
        <f t="shared" si="188"/>
        <v/>
      </c>
      <c r="AE1315" s="259" t="str">
        <f>IFERROR(IF(AND(Cal!P1315&gt;=Cal!$AG$5,Cal!P1315&lt;=Cal!$AH$5,PrintPayslip!$D$7=Cal!$Q1315),IF(LEN(P1315)&gt;0,P1315,0),""),"")</f>
        <v/>
      </c>
      <c r="AF1315" s="258" t="str">
        <f t="shared" si="182"/>
        <v/>
      </c>
    </row>
    <row r="1316" spans="2:32" x14ac:dyDescent="0.25">
      <c r="B1316" s="228">
        <v>1312</v>
      </c>
      <c r="C1316" s="247" t="str">
        <f>IF(LEN(INDEX(TaxData!$B$7:$D$4006,Cal!$B1316,Cal!C$3))&gt;0,INDEX(TaxData!$B$7:$D$4006,Cal!$B1316,Cal!C$3),"")</f>
        <v/>
      </c>
      <c r="D1316" s="247" t="str">
        <f>IF(LEN(INDEX(TaxData!$B$7:$D$4006,Cal!$B1316,Cal!D$3))&gt;0,INDEX(TaxData!$B$7:$D$4006,Cal!$B1316,Cal!D$3),"")</f>
        <v/>
      </c>
      <c r="E1316" s="247" t="str">
        <f>IF(LEN(INDEX(TaxData!$B$7:$D$4006,Cal!$B1316,Cal!E$3))&gt;0,INDEX(TaxData!$B$7:$D$4006,Cal!$B1316,Cal!E$3),"")</f>
        <v/>
      </c>
      <c r="F1316" s="230"/>
      <c r="H1316" s="234"/>
      <c r="I1316" s="234"/>
      <c r="J1316" s="234"/>
      <c r="K1316" s="234"/>
      <c r="O1316" s="228">
        <v>1312</v>
      </c>
      <c r="P1316" s="250" t="str">
        <f>IF(LEN(INDEX(DataInput!$B$6:$G$2005,Cal!$B1316,Cal!P$3))&gt;0,INDEX(DataInput!$B$6:$G$2005,Cal!$B1316,Cal!P$3),"")</f>
        <v/>
      </c>
      <c r="Q1316" s="251" t="str">
        <f>IF(LEN(INDEX(DataInput!$B$6:$G$2005,Cal!$B1316,Cal!Q$3))&gt;0,INDEX(DataInput!$B$6:$G$2005,Cal!$B1316,Cal!Q$3),"")</f>
        <v/>
      </c>
      <c r="R1316" s="252" t="str">
        <f>IF(LEN(INDEX(DataInput!$B$6:$G$2005,Cal!$B1316,Cal!R$3))&gt;0,INDEX(DataInput!$B$6:$G$2005,Cal!$B1316,Cal!R$3),"")</f>
        <v/>
      </c>
      <c r="S1316" s="251" t="str">
        <f>IF(LEN(INDEX(DataInput!$B$6:$G$2005,Cal!$B1316,Cal!S$3))&gt;0,INDEX(DataInput!$B$6:$G$2005,Cal!$B1316,Cal!S$3),"")</f>
        <v/>
      </c>
      <c r="T1316" s="253" t="str">
        <f>IF(LEN(INDEX(DataInput!$B$6:$G$2005,Cal!$B1316,Cal!T$3))&gt;0,INDEX(DataInput!$B$6:$G$2005,Cal!$B1316,Cal!T$3),"")</f>
        <v/>
      </c>
      <c r="U1316" s="254" t="str">
        <f>IF(LEN(INDEX(DataInput!$B$6:$G$2005,Cal!$B1316,Cal!U$3))&gt;0,INDEX(DataInput!$B$6:$G$2005,Cal!$B1316,Cal!U$3),"")</f>
        <v/>
      </c>
      <c r="V1316" s="262">
        <f t="shared" si="183"/>
        <v>0</v>
      </c>
      <c r="W1316" s="262" t="str">
        <f t="shared" si="184"/>
        <v/>
      </c>
      <c r="X1316" s="262" t="str">
        <f t="shared" si="185"/>
        <v/>
      </c>
      <c r="Y1316" s="257" t="str">
        <f t="shared" si="180"/>
        <v/>
      </c>
      <c r="Z1316" s="257" t="str">
        <f t="shared" si="181"/>
        <v/>
      </c>
      <c r="AA1316" s="258" t="str">
        <f t="shared" si="186"/>
        <v>No</v>
      </c>
      <c r="AB1316" s="259" t="str">
        <f>IFERROR(IF(COUNTIF($P$4:P1316,P1316)=1,P1316,""),"")</f>
        <v/>
      </c>
      <c r="AC1316" s="259" t="str">
        <f t="shared" si="187"/>
        <v/>
      </c>
      <c r="AD1316" s="259" t="str">
        <f t="shared" si="188"/>
        <v/>
      </c>
      <c r="AE1316" s="259" t="str">
        <f>IFERROR(IF(AND(Cal!P1316&gt;=Cal!$AG$5,Cal!P1316&lt;=Cal!$AH$5,PrintPayslip!$D$7=Cal!$Q1316),IF(LEN(P1316)&gt;0,P1316,0),""),"")</f>
        <v/>
      </c>
      <c r="AF1316" s="258" t="str">
        <f t="shared" si="182"/>
        <v/>
      </c>
    </row>
    <row r="1317" spans="2:32" x14ac:dyDescent="0.25">
      <c r="B1317" s="228">
        <v>1313</v>
      </c>
      <c r="C1317" s="247" t="str">
        <f>IF(LEN(INDEX(TaxData!$B$7:$D$4006,Cal!$B1317,Cal!C$3))&gt;0,INDEX(TaxData!$B$7:$D$4006,Cal!$B1317,Cal!C$3),"")</f>
        <v/>
      </c>
      <c r="D1317" s="247" t="str">
        <f>IF(LEN(INDEX(TaxData!$B$7:$D$4006,Cal!$B1317,Cal!D$3))&gt;0,INDEX(TaxData!$B$7:$D$4006,Cal!$B1317,Cal!D$3),"")</f>
        <v/>
      </c>
      <c r="E1317" s="247" t="str">
        <f>IF(LEN(INDEX(TaxData!$B$7:$D$4006,Cal!$B1317,Cal!E$3))&gt;0,INDEX(TaxData!$B$7:$D$4006,Cal!$B1317,Cal!E$3),"")</f>
        <v/>
      </c>
      <c r="F1317" s="230"/>
      <c r="H1317" s="234"/>
      <c r="I1317" s="234"/>
      <c r="J1317" s="234"/>
      <c r="K1317" s="234"/>
      <c r="O1317" s="228">
        <v>1313</v>
      </c>
      <c r="P1317" s="250" t="str">
        <f>IF(LEN(INDEX(DataInput!$B$6:$G$2005,Cal!$B1317,Cal!P$3))&gt;0,INDEX(DataInput!$B$6:$G$2005,Cal!$B1317,Cal!P$3),"")</f>
        <v/>
      </c>
      <c r="Q1317" s="251" t="str">
        <f>IF(LEN(INDEX(DataInput!$B$6:$G$2005,Cal!$B1317,Cal!Q$3))&gt;0,INDEX(DataInput!$B$6:$G$2005,Cal!$B1317,Cal!Q$3),"")</f>
        <v/>
      </c>
      <c r="R1317" s="252" t="str">
        <f>IF(LEN(INDEX(DataInput!$B$6:$G$2005,Cal!$B1317,Cal!R$3))&gt;0,INDEX(DataInput!$B$6:$G$2005,Cal!$B1317,Cal!R$3),"")</f>
        <v/>
      </c>
      <c r="S1317" s="251" t="str">
        <f>IF(LEN(INDEX(DataInput!$B$6:$G$2005,Cal!$B1317,Cal!S$3))&gt;0,INDEX(DataInput!$B$6:$G$2005,Cal!$B1317,Cal!S$3),"")</f>
        <v/>
      </c>
      <c r="T1317" s="253" t="str">
        <f>IF(LEN(INDEX(DataInput!$B$6:$G$2005,Cal!$B1317,Cal!T$3))&gt;0,INDEX(DataInput!$B$6:$G$2005,Cal!$B1317,Cal!T$3),"")</f>
        <v/>
      </c>
      <c r="U1317" s="254" t="str">
        <f>IF(LEN(INDEX(DataInput!$B$6:$G$2005,Cal!$B1317,Cal!U$3))&gt;0,INDEX(DataInput!$B$6:$G$2005,Cal!$B1317,Cal!U$3),"")</f>
        <v/>
      </c>
      <c r="V1317" s="262">
        <f t="shared" si="183"/>
        <v>0</v>
      </c>
      <c r="W1317" s="262" t="str">
        <f t="shared" si="184"/>
        <v/>
      </c>
      <c r="X1317" s="262" t="str">
        <f t="shared" si="185"/>
        <v/>
      </c>
      <c r="Y1317" s="257" t="str">
        <f t="shared" si="180"/>
        <v/>
      </c>
      <c r="Z1317" s="257" t="str">
        <f t="shared" si="181"/>
        <v/>
      </c>
      <c r="AA1317" s="258" t="str">
        <f t="shared" si="186"/>
        <v>No</v>
      </c>
      <c r="AB1317" s="259" t="str">
        <f>IFERROR(IF(COUNTIF($P$4:P1317,P1317)=1,P1317,""),"")</f>
        <v/>
      </c>
      <c r="AC1317" s="259" t="str">
        <f t="shared" si="187"/>
        <v/>
      </c>
      <c r="AD1317" s="259" t="str">
        <f t="shared" si="188"/>
        <v/>
      </c>
      <c r="AE1317" s="259" t="str">
        <f>IFERROR(IF(AND(Cal!P1317&gt;=Cal!$AG$5,Cal!P1317&lt;=Cal!$AH$5,PrintPayslip!$D$7=Cal!$Q1317),IF(LEN(P1317)&gt;0,P1317,0),""),"")</f>
        <v/>
      </c>
      <c r="AF1317" s="258" t="str">
        <f t="shared" si="182"/>
        <v/>
      </c>
    </row>
    <row r="1318" spans="2:32" x14ac:dyDescent="0.25">
      <c r="B1318" s="228">
        <v>1314</v>
      </c>
      <c r="C1318" s="247" t="str">
        <f>IF(LEN(INDEX(TaxData!$B$7:$D$4006,Cal!$B1318,Cal!C$3))&gt;0,INDEX(TaxData!$B$7:$D$4006,Cal!$B1318,Cal!C$3),"")</f>
        <v/>
      </c>
      <c r="D1318" s="247" t="str">
        <f>IF(LEN(INDEX(TaxData!$B$7:$D$4006,Cal!$B1318,Cal!D$3))&gt;0,INDEX(TaxData!$B$7:$D$4006,Cal!$B1318,Cal!D$3),"")</f>
        <v/>
      </c>
      <c r="E1318" s="247" t="str">
        <f>IF(LEN(INDEX(TaxData!$B$7:$D$4006,Cal!$B1318,Cal!E$3))&gt;0,INDEX(TaxData!$B$7:$D$4006,Cal!$B1318,Cal!E$3),"")</f>
        <v/>
      </c>
      <c r="F1318" s="230"/>
      <c r="H1318" s="234"/>
      <c r="I1318" s="234"/>
      <c r="J1318" s="234"/>
      <c r="K1318" s="234"/>
      <c r="O1318" s="228">
        <v>1314</v>
      </c>
      <c r="P1318" s="250" t="str">
        <f>IF(LEN(INDEX(DataInput!$B$6:$G$2005,Cal!$B1318,Cal!P$3))&gt;0,INDEX(DataInput!$B$6:$G$2005,Cal!$B1318,Cal!P$3),"")</f>
        <v/>
      </c>
      <c r="Q1318" s="251" t="str">
        <f>IF(LEN(INDEX(DataInput!$B$6:$G$2005,Cal!$B1318,Cal!Q$3))&gt;0,INDEX(DataInput!$B$6:$G$2005,Cal!$B1318,Cal!Q$3),"")</f>
        <v/>
      </c>
      <c r="R1318" s="252" t="str">
        <f>IF(LEN(INDEX(DataInput!$B$6:$G$2005,Cal!$B1318,Cal!R$3))&gt;0,INDEX(DataInput!$B$6:$G$2005,Cal!$B1318,Cal!R$3),"")</f>
        <v/>
      </c>
      <c r="S1318" s="251" t="str">
        <f>IF(LEN(INDEX(DataInput!$B$6:$G$2005,Cal!$B1318,Cal!S$3))&gt;0,INDEX(DataInput!$B$6:$G$2005,Cal!$B1318,Cal!S$3),"")</f>
        <v/>
      </c>
      <c r="T1318" s="253" t="str">
        <f>IF(LEN(INDEX(DataInput!$B$6:$G$2005,Cal!$B1318,Cal!T$3))&gt;0,INDEX(DataInput!$B$6:$G$2005,Cal!$B1318,Cal!T$3),"")</f>
        <v/>
      </c>
      <c r="U1318" s="254" t="str">
        <f>IF(LEN(INDEX(DataInput!$B$6:$G$2005,Cal!$B1318,Cal!U$3))&gt;0,INDEX(DataInput!$B$6:$G$2005,Cal!$B1318,Cal!U$3),"")</f>
        <v/>
      </c>
      <c r="V1318" s="262">
        <f t="shared" si="183"/>
        <v>0</v>
      </c>
      <c r="W1318" s="262" t="str">
        <f t="shared" si="184"/>
        <v/>
      </c>
      <c r="X1318" s="262" t="str">
        <f t="shared" si="185"/>
        <v/>
      </c>
      <c r="Y1318" s="257" t="str">
        <f t="shared" si="180"/>
        <v/>
      </c>
      <c r="Z1318" s="257" t="str">
        <f t="shared" si="181"/>
        <v/>
      </c>
      <c r="AA1318" s="258" t="str">
        <f t="shared" si="186"/>
        <v>No</v>
      </c>
      <c r="AB1318" s="259" t="str">
        <f>IFERROR(IF(COUNTIF($P$4:P1318,P1318)=1,P1318,""),"")</f>
        <v/>
      </c>
      <c r="AC1318" s="259" t="str">
        <f t="shared" si="187"/>
        <v/>
      </c>
      <c r="AD1318" s="259" t="str">
        <f t="shared" si="188"/>
        <v/>
      </c>
      <c r="AE1318" s="259" t="str">
        <f>IFERROR(IF(AND(Cal!P1318&gt;=Cal!$AG$5,Cal!P1318&lt;=Cal!$AH$5,PrintPayslip!$D$7=Cal!$Q1318),IF(LEN(P1318)&gt;0,P1318,0),""),"")</f>
        <v/>
      </c>
      <c r="AF1318" s="258" t="str">
        <f t="shared" si="182"/>
        <v/>
      </c>
    </row>
    <row r="1319" spans="2:32" x14ac:dyDescent="0.25">
      <c r="B1319" s="228">
        <v>1315</v>
      </c>
      <c r="C1319" s="247" t="str">
        <f>IF(LEN(INDEX(TaxData!$B$7:$D$4006,Cal!$B1319,Cal!C$3))&gt;0,INDEX(TaxData!$B$7:$D$4006,Cal!$B1319,Cal!C$3),"")</f>
        <v/>
      </c>
      <c r="D1319" s="247" t="str">
        <f>IF(LEN(INDEX(TaxData!$B$7:$D$4006,Cal!$B1319,Cal!D$3))&gt;0,INDEX(TaxData!$B$7:$D$4006,Cal!$B1319,Cal!D$3),"")</f>
        <v/>
      </c>
      <c r="E1319" s="247" t="str">
        <f>IF(LEN(INDEX(TaxData!$B$7:$D$4006,Cal!$B1319,Cal!E$3))&gt;0,INDEX(TaxData!$B$7:$D$4006,Cal!$B1319,Cal!E$3),"")</f>
        <v/>
      </c>
      <c r="F1319" s="230"/>
      <c r="H1319" s="234"/>
      <c r="I1319" s="234"/>
      <c r="J1319" s="234"/>
      <c r="K1319" s="234"/>
      <c r="O1319" s="228">
        <v>1315</v>
      </c>
      <c r="P1319" s="250" t="str">
        <f>IF(LEN(INDEX(DataInput!$B$6:$G$2005,Cal!$B1319,Cal!P$3))&gt;0,INDEX(DataInput!$B$6:$G$2005,Cal!$B1319,Cal!P$3),"")</f>
        <v/>
      </c>
      <c r="Q1319" s="251" t="str">
        <f>IF(LEN(INDEX(DataInput!$B$6:$G$2005,Cal!$B1319,Cal!Q$3))&gt;0,INDEX(DataInput!$B$6:$G$2005,Cal!$B1319,Cal!Q$3),"")</f>
        <v/>
      </c>
      <c r="R1319" s="252" t="str">
        <f>IF(LEN(INDEX(DataInput!$B$6:$G$2005,Cal!$B1319,Cal!R$3))&gt;0,INDEX(DataInput!$B$6:$G$2005,Cal!$B1319,Cal!R$3),"")</f>
        <v/>
      </c>
      <c r="S1319" s="251" t="str">
        <f>IF(LEN(INDEX(DataInput!$B$6:$G$2005,Cal!$B1319,Cal!S$3))&gt;0,INDEX(DataInput!$B$6:$G$2005,Cal!$B1319,Cal!S$3),"")</f>
        <v/>
      </c>
      <c r="T1319" s="253" t="str">
        <f>IF(LEN(INDEX(DataInput!$B$6:$G$2005,Cal!$B1319,Cal!T$3))&gt;0,INDEX(DataInput!$B$6:$G$2005,Cal!$B1319,Cal!T$3),"")</f>
        <v/>
      </c>
      <c r="U1319" s="254" t="str">
        <f>IF(LEN(INDEX(DataInput!$B$6:$G$2005,Cal!$B1319,Cal!U$3))&gt;0,INDEX(DataInput!$B$6:$G$2005,Cal!$B1319,Cal!U$3),"")</f>
        <v/>
      </c>
      <c r="V1319" s="262">
        <f t="shared" si="183"/>
        <v>0</v>
      </c>
      <c r="W1319" s="262" t="str">
        <f t="shared" si="184"/>
        <v/>
      </c>
      <c r="X1319" s="262" t="str">
        <f t="shared" si="185"/>
        <v/>
      </c>
      <c r="Y1319" s="257" t="str">
        <f t="shared" si="180"/>
        <v/>
      </c>
      <c r="Z1319" s="257" t="str">
        <f t="shared" si="181"/>
        <v/>
      </c>
      <c r="AA1319" s="258" t="str">
        <f t="shared" si="186"/>
        <v>No</v>
      </c>
      <c r="AB1319" s="259" t="str">
        <f>IFERROR(IF(COUNTIF($P$4:P1319,P1319)=1,P1319,""),"")</f>
        <v/>
      </c>
      <c r="AC1319" s="259" t="str">
        <f t="shared" si="187"/>
        <v/>
      </c>
      <c r="AD1319" s="259" t="str">
        <f t="shared" si="188"/>
        <v/>
      </c>
      <c r="AE1319" s="259" t="str">
        <f>IFERROR(IF(AND(Cal!P1319&gt;=Cal!$AG$5,Cal!P1319&lt;=Cal!$AH$5,PrintPayslip!$D$7=Cal!$Q1319),IF(LEN(P1319)&gt;0,P1319,0),""),"")</f>
        <v/>
      </c>
      <c r="AF1319" s="258" t="str">
        <f t="shared" si="182"/>
        <v/>
      </c>
    </row>
    <row r="1320" spans="2:32" x14ac:dyDescent="0.25">
      <c r="B1320" s="228">
        <v>1316</v>
      </c>
      <c r="C1320" s="247" t="str">
        <f>IF(LEN(INDEX(TaxData!$B$7:$D$4006,Cal!$B1320,Cal!C$3))&gt;0,INDEX(TaxData!$B$7:$D$4006,Cal!$B1320,Cal!C$3),"")</f>
        <v/>
      </c>
      <c r="D1320" s="247" t="str">
        <f>IF(LEN(INDEX(TaxData!$B$7:$D$4006,Cal!$B1320,Cal!D$3))&gt;0,INDEX(TaxData!$B$7:$D$4006,Cal!$B1320,Cal!D$3),"")</f>
        <v/>
      </c>
      <c r="E1320" s="247" t="str">
        <f>IF(LEN(INDEX(TaxData!$B$7:$D$4006,Cal!$B1320,Cal!E$3))&gt;0,INDEX(TaxData!$B$7:$D$4006,Cal!$B1320,Cal!E$3),"")</f>
        <v/>
      </c>
      <c r="F1320" s="230"/>
      <c r="H1320" s="234"/>
      <c r="I1320" s="234"/>
      <c r="J1320" s="234"/>
      <c r="K1320" s="234"/>
      <c r="O1320" s="228">
        <v>1316</v>
      </c>
      <c r="P1320" s="250" t="str">
        <f>IF(LEN(INDEX(DataInput!$B$6:$G$2005,Cal!$B1320,Cal!P$3))&gt;0,INDEX(DataInput!$B$6:$G$2005,Cal!$B1320,Cal!P$3),"")</f>
        <v/>
      </c>
      <c r="Q1320" s="251" t="str">
        <f>IF(LEN(INDEX(DataInput!$B$6:$G$2005,Cal!$B1320,Cal!Q$3))&gt;0,INDEX(DataInput!$B$6:$G$2005,Cal!$B1320,Cal!Q$3),"")</f>
        <v/>
      </c>
      <c r="R1320" s="252" t="str">
        <f>IF(LEN(INDEX(DataInput!$B$6:$G$2005,Cal!$B1320,Cal!R$3))&gt;0,INDEX(DataInput!$B$6:$G$2005,Cal!$B1320,Cal!R$3),"")</f>
        <v/>
      </c>
      <c r="S1320" s="251" t="str">
        <f>IF(LEN(INDEX(DataInput!$B$6:$G$2005,Cal!$B1320,Cal!S$3))&gt;0,INDEX(DataInput!$B$6:$G$2005,Cal!$B1320,Cal!S$3),"")</f>
        <v/>
      </c>
      <c r="T1320" s="253" t="str">
        <f>IF(LEN(INDEX(DataInput!$B$6:$G$2005,Cal!$B1320,Cal!T$3))&gt;0,INDEX(DataInput!$B$6:$G$2005,Cal!$B1320,Cal!T$3),"")</f>
        <v/>
      </c>
      <c r="U1320" s="254" t="str">
        <f>IF(LEN(INDEX(DataInput!$B$6:$G$2005,Cal!$B1320,Cal!U$3))&gt;0,INDEX(DataInput!$B$6:$G$2005,Cal!$B1320,Cal!U$3),"")</f>
        <v/>
      </c>
      <c r="V1320" s="262">
        <f t="shared" si="183"/>
        <v>0</v>
      </c>
      <c r="W1320" s="262" t="str">
        <f t="shared" si="184"/>
        <v/>
      </c>
      <c r="X1320" s="262" t="str">
        <f t="shared" si="185"/>
        <v/>
      </c>
      <c r="Y1320" s="257" t="str">
        <f t="shared" si="180"/>
        <v/>
      </c>
      <c r="Z1320" s="257" t="str">
        <f t="shared" si="181"/>
        <v/>
      </c>
      <c r="AA1320" s="258" t="str">
        <f t="shared" si="186"/>
        <v>No</v>
      </c>
      <c r="AB1320" s="259" t="str">
        <f>IFERROR(IF(COUNTIF($P$4:P1320,P1320)=1,P1320,""),"")</f>
        <v/>
      </c>
      <c r="AC1320" s="259" t="str">
        <f t="shared" si="187"/>
        <v/>
      </c>
      <c r="AD1320" s="259" t="str">
        <f t="shared" si="188"/>
        <v/>
      </c>
      <c r="AE1320" s="259" t="str">
        <f>IFERROR(IF(AND(Cal!P1320&gt;=Cal!$AG$5,Cal!P1320&lt;=Cal!$AH$5,PrintPayslip!$D$7=Cal!$Q1320),IF(LEN(P1320)&gt;0,P1320,0),""),"")</f>
        <v/>
      </c>
      <c r="AF1320" s="258" t="str">
        <f t="shared" si="182"/>
        <v/>
      </c>
    </row>
    <row r="1321" spans="2:32" x14ac:dyDescent="0.25">
      <c r="B1321" s="228">
        <v>1317</v>
      </c>
      <c r="C1321" s="247" t="str">
        <f>IF(LEN(INDEX(TaxData!$B$7:$D$4006,Cal!$B1321,Cal!C$3))&gt;0,INDEX(TaxData!$B$7:$D$4006,Cal!$B1321,Cal!C$3),"")</f>
        <v/>
      </c>
      <c r="D1321" s="247" t="str">
        <f>IF(LEN(INDEX(TaxData!$B$7:$D$4006,Cal!$B1321,Cal!D$3))&gt;0,INDEX(TaxData!$B$7:$D$4006,Cal!$B1321,Cal!D$3),"")</f>
        <v/>
      </c>
      <c r="E1321" s="247" t="str">
        <f>IF(LEN(INDEX(TaxData!$B$7:$D$4006,Cal!$B1321,Cal!E$3))&gt;0,INDEX(TaxData!$B$7:$D$4006,Cal!$B1321,Cal!E$3),"")</f>
        <v/>
      </c>
      <c r="F1321" s="230"/>
      <c r="H1321" s="234"/>
      <c r="I1321" s="234"/>
      <c r="J1321" s="234"/>
      <c r="K1321" s="234"/>
      <c r="O1321" s="228">
        <v>1317</v>
      </c>
      <c r="P1321" s="250" t="str">
        <f>IF(LEN(INDEX(DataInput!$B$6:$G$2005,Cal!$B1321,Cal!P$3))&gt;0,INDEX(DataInput!$B$6:$G$2005,Cal!$B1321,Cal!P$3),"")</f>
        <v/>
      </c>
      <c r="Q1321" s="251" t="str">
        <f>IF(LEN(INDEX(DataInput!$B$6:$G$2005,Cal!$B1321,Cal!Q$3))&gt;0,INDEX(DataInput!$B$6:$G$2005,Cal!$B1321,Cal!Q$3),"")</f>
        <v/>
      </c>
      <c r="R1321" s="252" t="str">
        <f>IF(LEN(INDEX(DataInput!$B$6:$G$2005,Cal!$B1321,Cal!R$3))&gt;0,INDEX(DataInput!$B$6:$G$2005,Cal!$B1321,Cal!R$3),"")</f>
        <v/>
      </c>
      <c r="S1321" s="251" t="str">
        <f>IF(LEN(INDEX(DataInput!$B$6:$G$2005,Cal!$B1321,Cal!S$3))&gt;0,INDEX(DataInput!$B$6:$G$2005,Cal!$B1321,Cal!S$3),"")</f>
        <v/>
      </c>
      <c r="T1321" s="253" t="str">
        <f>IF(LEN(INDEX(DataInput!$B$6:$G$2005,Cal!$B1321,Cal!T$3))&gt;0,INDEX(DataInput!$B$6:$G$2005,Cal!$B1321,Cal!T$3),"")</f>
        <v/>
      </c>
      <c r="U1321" s="254" t="str">
        <f>IF(LEN(INDEX(DataInput!$B$6:$G$2005,Cal!$B1321,Cal!U$3))&gt;0,INDEX(DataInput!$B$6:$G$2005,Cal!$B1321,Cal!U$3),"")</f>
        <v/>
      </c>
      <c r="V1321" s="262">
        <f t="shared" si="183"/>
        <v>0</v>
      </c>
      <c r="W1321" s="262" t="str">
        <f t="shared" si="184"/>
        <v/>
      </c>
      <c r="X1321" s="262" t="str">
        <f t="shared" si="185"/>
        <v/>
      </c>
      <c r="Y1321" s="257" t="str">
        <f t="shared" si="180"/>
        <v/>
      </c>
      <c r="Z1321" s="257" t="str">
        <f t="shared" si="181"/>
        <v/>
      </c>
      <c r="AA1321" s="258" t="str">
        <f t="shared" si="186"/>
        <v>No</v>
      </c>
      <c r="AB1321" s="259" t="str">
        <f>IFERROR(IF(COUNTIF($P$4:P1321,P1321)=1,P1321,""),"")</f>
        <v/>
      </c>
      <c r="AC1321" s="259" t="str">
        <f t="shared" si="187"/>
        <v/>
      </c>
      <c r="AD1321" s="259" t="str">
        <f t="shared" si="188"/>
        <v/>
      </c>
      <c r="AE1321" s="259" t="str">
        <f>IFERROR(IF(AND(Cal!P1321&gt;=Cal!$AG$5,Cal!P1321&lt;=Cal!$AH$5,PrintPayslip!$D$7=Cal!$Q1321),IF(LEN(P1321)&gt;0,P1321,0),""),"")</f>
        <v/>
      </c>
      <c r="AF1321" s="258" t="str">
        <f t="shared" si="182"/>
        <v/>
      </c>
    </row>
    <row r="1322" spans="2:32" x14ac:dyDescent="0.25">
      <c r="B1322" s="228">
        <v>1318</v>
      </c>
      <c r="C1322" s="247" t="str">
        <f>IF(LEN(INDEX(TaxData!$B$7:$D$4006,Cal!$B1322,Cal!C$3))&gt;0,INDEX(TaxData!$B$7:$D$4006,Cal!$B1322,Cal!C$3),"")</f>
        <v/>
      </c>
      <c r="D1322" s="247" t="str">
        <f>IF(LEN(INDEX(TaxData!$B$7:$D$4006,Cal!$B1322,Cal!D$3))&gt;0,INDEX(TaxData!$B$7:$D$4006,Cal!$B1322,Cal!D$3),"")</f>
        <v/>
      </c>
      <c r="E1322" s="247" t="str">
        <f>IF(LEN(INDEX(TaxData!$B$7:$D$4006,Cal!$B1322,Cal!E$3))&gt;0,INDEX(TaxData!$B$7:$D$4006,Cal!$B1322,Cal!E$3),"")</f>
        <v/>
      </c>
      <c r="F1322" s="230"/>
      <c r="H1322" s="234"/>
      <c r="I1322" s="234"/>
      <c r="J1322" s="234"/>
      <c r="K1322" s="234"/>
      <c r="O1322" s="228">
        <v>1318</v>
      </c>
      <c r="P1322" s="250" t="str">
        <f>IF(LEN(INDEX(DataInput!$B$6:$G$2005,Cal!$B1322,Cal!P$3))&gt;0,INDEX(DataInput!$B$6:$G$2005,Cal!$B1322,Cal!P$3),"")</f>
        <v/>
      </c>
      <c r="Q1322" s="251" t="str">
        <f>IF(LEN(INDEX(DataInput!$B$6:$G$2005,Cal!$B1322,Cal!Q$3))&gt;0,INDEX(DataInput!$B$6:$G$2005,Cal!$B1322,Cal!Q$3),"")</f>
        <v/>
      </c>
      <c r="R1322" s="252" t="str">
        <f>IF(LEN(INDEX(DataInput!$B$6:$G$2005,Cal!$B1322,Cal!R$3))&gt;0,INDEX(DataInput!$B$6:$G$2005,Cal!$B1322,Cal!R$3),"")</f>
        <v/>
      </c>
      <c r="S1322" s="251" t="str">
        <f>IF(LEN(INDEX(DataInput!$B$6:$G$2005,Cal!$B1322,Cal!S$3))&gt;0,INDEX(DataInput!$B$6:$G$2005,Cal!$B1322,Cal!S$3),"")</f>
        <v/>
      </c>
      <c r="T1322" s="253" t="str">
        <f>IF(LEN(INDEX(DataInput!$B$6:$G$2005,Cal!$B1322,Cal!T$3))&gt;0,INDEX(DataInput!$B$6:$G$2005,Cal!$B1322,Cal!T$3),"")</f>
        <v/>
      </c>
      <c r="U1322" s="254" t="str">
        <f>IF(LEN(INDEX(DataInput!$B$6:$G$2005,Cal!$B1322,Cal!U$3))&gt;0,INDEX(DataInput!$B$6:$G$2005,Cal!$B1322,Cal!U$3),"")</f>
        <v/>
      </c>
      <c r="V1322" s="262">
        <f t="shared" si="183"/>
        <v>0</v>
      </c>
      <c r="W1322" s="262" t="str">
        <f t="shared" si="184"/>
        <v/>
      </c>
      <c r="X1322" s="262" t="str">
        <f t="shared" si="185"/>
        <v/>
      </c>
      <c r="Y1322" s="257" t="str">
        <f t="shared" si="180"/>
        <v/>
      </c>
      <c r="Z1322" s="257" t="str">
        <f t="shared" si="181"/>
        <v/>
      </c>
      <c r="AA1322" s="258" t="str">
        <f t="shared" si="186"/>
        <v>No</v>
      </c>
      <c r="AB1322" s="259" t="str">
        <f>IFERROR(IF(COUNTIF($P$4:P1322,P1322)=1,P1322,""),"")</f>
        <v/>
      </c>
      <c r="AC1322" s="259" t="str">
        <f t="shared" si="187"/>
        <v/>
      </c>
      <c r="AD1322" s="259" t="str">
        <f t="shared" si="188"/>
        <v/>
      </c>
      <c r="AE1322" s="259" t="str">
        <f>IFERROR(IF(AND(Cal!P1322&gt;=Cal!$AG$5,Cal!P1322&lt;=Cal!$AH$5,PrintPayslip!$D$7=Cal!$Q1322),IF(LEN(P1322)&gt;0,P1322,0),""),"")</f>
        <v/>
      </c>
      <c r="AF1322" s="258" t="str">
        <f t="shared" si="182"/>
        <v/>
      </c>
    </row>
    <row r="1323" spans="2:32" x14ac:dyDescent="0.25">
      <c r="B1323" s="228">
        <v>1319</v>
      </c>
      <c r="C1323" s="247" t="str">
        <f>IF(LEN(INDEX(TaxData!$B$7:$D$4006,Cal!$B1323,Cal!C$3))&gt;0,INDEX(TaxData!$B$7:$D$4006,Cal!$B1323,Cal!C$3),"")</f>
        <v/>
      </c>
      <c r="D1323" s="247" t="str">
        <f>IF(LEN(INDEX(TaxData!$B$7:$D$4006,Cal!$B1323,Cal!D$3))&gt;0,INDEX(TaxData!$B$7:$D$4006,Cal!$B1323,Cal!D$3),"")</f>
        <v/>
      </c>
      <c r="E1323" s="247" t="str">
        <f>IF(LEN(INDEX(TaxData!$B$7:$D$4006,Cal!$B1323,Cal!E$3))&gt;0,INDEX(TaxData!$B$7:$D$4006,Cal!$B1323,Cal!E$3),"")</f>
        <v/>
      </c>
      <c r="F1323" s="230"/>
      <c r="H1323" s="234"/>
      <c r="I1323" s="234"/>
      <c r="J1323" s="234"/>
      <c r="K1323" s="234"/>
      <c r="O1323" s="228">
        <v>1319</v>
      </c>
      <c r="P1323" s="250" t="str">
        <f>IF(LEN(INDEX(DataInput!$B$6:$G$2005,Cal!$B1323,Cal!P$3))&gt;0,INDEX(DataInput!$B$6:$G$2005,Cal!$B1323,Cal!P$3),"")</f>
        <v/>
      </c>
      <c r="Q1323" s="251" t="str">
        <f>IF(LEN(INDEX(DataInput!$B$6:$G$2005,Cal!$B1323,Cal!Q$3))&gt;0,INDEX(DataInput!$B$6:$G$2005,Cal!$B1323,Cal!Q$3),"")</f>
        <v/>
      </c>
      <c r="R1323" s="252" t="str">
        <f>IF(LEN(INDEX(DataInput!$B$6:$G$2005,Cal!$B1323,Cal!R$3))&gt;0,INDEX(DataInput!$B$6:$G$2005,Cal!$B1323,Cal!R$3),"")</f>
        <v/>
      </c>
      <c r="S1323" s="251" t="str">
        <f>IF(LEN(INDEX(DataInput!$B$6:$G$2005,Cal!$B1323,Cal!S$3))&gt;0,INDEX(DataInput!$B$6:$G$2005,Cal!$B1323,Cal!S$3),"")</f>
        <v/>
      </c>
      <c r="T1323" s="253" t="str">
        <f>IF(LEN(INDEX(DataInput!$B$6:$G$2005,Cal!$B1323,Cal!T$3))&gt;0,INDEX(DataInput!$B$6:$G$2005,Cal!$B1323,Cal!T$3),"")</f>
        <v/>
      </c>
      <c r="U1323" s="254" t="str">
        <f>IF(LEN(INDEX(DataInput!$B$6:$G$2005,Cal!$B1323,Cal!U$3))&gt;0,INDEX(DataInput!$B$6:$G$2005,Cal!$B1323,Cal!U$3),"")</f>
        <v/>
      </c>
      <c r="V1323" s="262">
        <f t="shared" si="183"/>
        <v>0</v>
      </c>
      <c r="W1323" s="262" t="str">
        <f t="shared" si="184"/>
        <v/>
      </c>
      <c r="X1323" s="262" t="str">
        <f t="shared" si="185"/>
        <v/>
      </c>
      <c r="Y1323" s="257" t="str">
        <f t="shared" si="180"/>
        <v/>
      </c>
      <c r="Z1323" s="257" t="str">
        <f t="shared" si="181"/>
        <v/>
      </c>
      <c r="AA1323" s="258" t="str">
        <f t="shared" si="186"/>
        <v>No</v>
      </c>
      <c r="AB1323" s="259" t="str">
        <f>IFERROR(IF(COUNTIF($P$4:P1323,P1323)=1,P1323,""),"")</f>
        <v/>
      </c>
      <c r="AC1323" s="259" t="str">
        <f t="shared" si="187"/>
        <v/>
      </c>
      <c r="AD1323" s="259" t="str">
        <f t="shared" si="188"/>
        <v/>
      </c>
      <c r="AE1323" s="259" t="str">
        <f>IFERROR(IF(AND(Cal!P1323&gt;=Cal!$AG$5,Cal!P1323&lt;=Cal!$AH$5,PrintPayslip!$D$7=Cal!$Q1323),IF(LEN(P1323)&gt;0,P1323,0),""),"")</f>
        <v/>
      </c>
      <c r="AF1323" s="258" t="str">
        <f t="shared" si="182"/>
        <v/>
      </c>
    </row>
    <row r="1324" spans="2:32" x14ac:dyDescent="0.25">
      <c r="B1324" s="228">
        <v>1320</v>
      </c>
      <c r="C1324" s="247" t="str">
        <f>IF(LEN(INDEX(TaxData!$B$7:$D$4006,Cal!$B1324,Cal!C$3))&gt;0,INDEX(TaxData!$B$7:$D$4006,Cal!$B1324,Cal!C$3),"")</f>
        <v/>
      </c>
      <c r="D1324" s="247" t="str">
        <f>IF(LEN(INDEX(TaxData!$B$7:$D$4006,Cal!$B1324,Cal!D$3))&gt;0,INDEX(TaxData!$B$7:$D$4006,Cal!$B1324,Cal!D$3),"")</f>
        <v/>
      </c>
      <c r="E1324" s="247" t="str">
        <f>IF(LEN(INDEX(TaxData!$B$7:$D$4006,Cal!$B1324,Cal!E$3))&gt;0,INDEX(TaxData!$B$7:$D$4006,Cal!$B1324,Cal!E$3),"")</f>
        <v/>
      </c>
      <c r="F1324" s="230"/>
      <c r="H1324" s="234"/>
      <c r="I1324" s="234"/>
      <c r="J1324" s="234"/>
      <c r="K1324" s="234"/>
      <c r="O1324" s="228">
        <v>1320</v>
      </c>
      <c r="P1324" s="250" t="str">
        <f>IF(LEN(INDEX(DataInput!$B$6:$G$2005,Cal!$B1324,Cal!P$3))&gt;0,INDEX(DataInput!$B$6:$G$2005,Cal!$B1324,Cal!P$3),"")</f>
        <v/>
      </c>
      <c r="Q1324" s="251" t="str">
        <f>IF(LEN(INDEX(DataInput!$B$6:$G$2005,Cal!$B1324,Cal!Q$3))&gt;0,INDEX(DataInput!$B$6:$G$2005,Cal!$B1324,Cal!Q$3),"")</f>
        <v/>
      </c>
      <c r="R1324" s="252" t="str">
        <f>IF(LEN(INDEX(DataInput!$B$6:$G$2005,Cal!$B1324,Cal!R$3))&gt;0,INDEX(DataInput!$B$6:$G$2005,Cal!$B1324,Cal!R$3),"")</f>
        <v/>
      </c>
      <c r="S1324" s="251" t="str">
        <f>IF(LEN(INDEX(DataInput!$B$6:$G$2005,Cal!$B1324,Cal!S$3))&gt;0,INDEX(DataInput!$B$6:$G$2005,Cal!$B1324,Cal!S$3),"")</f>
        <v/>
      </c>
      <c r="T1324" s="253" t="str">
        <f>IF(LEN(INDEX(DataInput!$B$6:$G$2005,Cal!$B1324,Cal!T$3))&gt;0,INDEX(DataInput!$B$6:$G$2005,Cal!$B1324,Cal!T$3),"")</f>
        <v/>
      </c>
      <c r="U1324" s="254" t="str">
        <f>IF(LEN(INDEX(DataInput!$B$6:$G$2005,Cal!$B1324,Cal!U$3))&gt;0,INDEX(DataInput!$B$6:$G$2005,Cal!$B1324,Cal!U$3),"")</f>
        <v/>
      </c>
      <c r="V1324" s="262">
        <f t="shared" si="183"/>
        <v>0</v>
      </c>
      <c r="W1324" s="262" t="str">
        <f t="shared" si="184"/>
        <v/>
      </c>
      <c r="X1324" s="262" t="str">
        <f t="shared" si="185"/>
        <v/>
      </c>
      <c r="Y1324" s="257" t="str">
        <f t="shared" si="180"/>
        <v/>
      </c>
      <c r="Z1324" s="257" t="str">
        <f t="shared" si="181"/>
        <v/>
      </c>
      <c r="AA1324" s="258" t="str">
        <f t="shared" si="186"/>
        <v>No</v>
      </c>
      <c r="AB1324" s="259" t="str">
        <f>IFERROR(IF(COUNTIF($P$4:P1324,P1324)=1,P1324,""),"")</f>
        <v/>
      </c>
      <c r="AC1324" s="259" t="str">
        <f t="shared" si="187"/>
        <v/>
      </c>
      <c r="AD1324" s="259" t="str">
        <f t="shared" si="188"/>
        <v/>
      </c>
      <c r="AE1324" s="259" t="str">
        <f>IFERROR(IF(AND(Cal!P1324&gt;=Cal!$AG$5,Cal!P1324&lt;=Cal!$AH$5,PrintPayslip!$D$7=Cal!$Q1324),IF(LEN(P1324)&gt;0,P1324,0),""),"")</f>
        <v/>
      </c>
      <c r="AF1324" s="258" t="str">
        <f t="shared" si="182"/>
        <v/>
      </c>
    </row>
    <row r="1325" spans="2:32" x14ac:dyDescent="0.25">
      <c r="B1325" s="228">
        <v>1321</v>
      </c>
      <c r="C1325" s="247" t="str">
        <f>IF(LEN(INDEX(TaxData!$B$7:$D$4006,Cal!$B1325,Cal!C$3))&gt;0,INDEX(TaxData!$B$7:$D$4006,Cal!$B1325,Cal!C$3),"")</f>
        <v/>
      </c>
      <c r="D1325" s="247" t="str">
        <f>IF(LEN(INDEX(TaxData!$B$7:$D$4006,Cal!$B1325,Cal!D$3))&gt;0,INDEX(TaxData!$B$7:$D$4006,Cal!$B1325,Cal!D$3),"")</f>
        <v/>
      </c>
      <c r="E1325" s="247" t="str">
        <f>IF(LEN(INDEX(TaxData!$B$7:$D$4006,Cal!$B1325,Cal!E$3))&gt;0,INDEX(TaxData!$B$7:$D$4006,Cal!$B1325,Cal!E$3),"")</f>
        <v/>
      </c>
      <c r="F1325" s="230"/>
      <c r="H1325" s="234"/>
      <c r="I1325" s="234"/>
      <c r="J1325" s="234"/>
      <c r="K1325" s="234"/>
      <c r="O1325" s="228">
        <v>1321</v>
      </c>
      <c r="P1325" s="250" t="str">
        <f>IF(LEN(INDEX(DataInput!$B$6:$G$2005,Cal!$B1325,Cal!P$3))&gt;0,INDEX(DataInput!$B$6:$G$2005,Cal!$B1325,Cal!P$3),"")</f>
        <v/>
      </c>
      <c r="Q1325" s="251" t="str">
        <f>IF(LEN(INDEX(DataInput!$B$6:$G$2005,Cal!$B1325,Cal!Q$3))&gt;0,INDEX(DataInput!$B$6:$G$2005,Cal!$B1325,Cal!Q$3),"")</f>
        <v/>
      </c>
      <c r="R1325" s="252" t="str">
        <f>IF(LEN(INDEX(DataInput!$B$6:$G$2005,Cal!$B1325,Cal!R$3))&gt;0,INDEX(DataInput!$B$6:$G$2005,Cal!$B1325,Cal!R$3),"")</f>
        <v/>
      </c>
      <c r="S1325" s="251" t="str">
        <f>IF(LEN(INDEX(DataInput!$B$6:$G$2005,Cal!$B1325,Cal!S$3))&gt;0,INDEX(DataInput!$B$6:$G$2005,Cal!$B1325,Cal!S$3),"")</f>
        <v/>
      </c>
      <c r="T1325" s="253" t="str">
        <f>IF(LEN(INDEX(DataInput!$B$6:$G$2005,Cal!$B1325,Cal!T$3))&gt;0,INDEX(DataInput!$B$6:$G$2005,Cal!$B1325,Cal!T$3),"")</f>
        <v/>
      </c>
      <c r="U1325" s="254" t="str">
        <f>IF(LEN(INDEX(DataInput!$B$6:$G$2005,Cal!$B1325,Cal!U$3))&gt;0,INDEX(DataInput!$B$6:$G$2005,Cal!$B1325,Cal!U$3),"")</f>
        <v/>
      </c>
      <c r="V1325" s="262">
        <f t="shared" si="183"/>
        <v>0</v>
      </c>
      <c r="W1325" s="262" t="str">
        <f t="shared" si="184"/>
        <v/>
      </c>
      <c r="X1325" s="262" t="str">
        <f t="shared" si="185"/>
        <v/>
      </c>
      <c r="Y1325" s="257" t="str">
        <f t="shared" si="180"/>
        <v/>
      </c>
      <c r="Z1325" s="257" t="str">
        <f t="shared" si="181"/>
        <v/>
      </c>
      <c r="AA1325" s="258" t="str">
        <f t="shared" si="186"/>
        <v>No</v>
      </c>
      <c r="AB1325" s="259" t="str">
        <f>IFERROR(IF(COUNTIF($P$4:P1325,P1325)=1,P1325,""),"")</f>
        <v/>
      </c>
      <c r="AC1325" s="259" t="str">
        <f t="shared" si="187"/>
        <v/>
      </c>
      <c r="AD1325" s="259" t="str">
        <f t="shared" si="188"/>
        <v/>
      </c>
      <c r="AE1325" s="259" t="str">
        <f>IFERROR(IF(AND(Cal!P1325&gt;=Cal!$AG$5,Cal!P1325&lt;=Cal!$AH$5,PrintPayslip!$D$7=Cal!$Q1325),IF(LEN(P1325)&gt;0,P1325,0),""),"")</f>
        <v/>
      </c>
      <c r="AF1325" s="258" t="str">
        <f t="shared" si="182"/>
        <v/>
      </c>
    </row>
    <row r="1326" spans="2:32" x14ac:dyDescent="0.25">
      <c r="B1326" s="228">
        <v>1322</v>
      </c>
      <c r="C1326" s="247" t="str">
        <f>IF(LEN(INDEX(TaxData!$B$7:$D$4006,Cal!$B1326,Cal!C$3))&gt;0,INDEX(TaxData!$B$7:$D$4006,Cal!$B1326,Cal!C$3),"")</f>
        <v/>
      </c>
      <c r="D1326" s="247" t="str">
        <f>IF(LEN(INDEX(TaxData!$B$7:$D$4006,Cal!$B1326,Cal!D$3))&gt;0,INDEX(TaxData!$B$7:$D$4006,Cal!$B1326,Cal!D$3),"")</f>
        <v/>
      </c>
      <c r="E1326" s="247" t="str">
        <f>IF(LEN(INDEX(TaxData!$B$7:$D$4006,Cal!$B1326,Cal!E$3))&gt;0,INDEX(TaxData!$B$7:$D$4006,Cal!$B1326,Cal!E$3),"")</f>
        <v/>
      </c>
      <c r="F1326" s="230"/>
      <c r="H1326" s="234"/>
      <c r="I1326" s="234"/>
      <c r="J1326" s="234"/>
      <c r="K1326" s="234"/>
      <c r="O1326" s="228">
        <v>1322</v>
      </c>
      <c r="P1326" s="250" t="str">
        <f>IF(LEN(INDEX(DataInput!$B$6:$G$2005,Cal!$B1326,Cal!P$3))&gt;0,INDEX(DataInput!$B$6:$G$2005,Cal!$B1326,Cal!P$3),"")</f>
        <v/>
      </c>
      <c r="Q1326" s="251" t="str">
        <f>IF(LEN(INDEX(DataInput!$B$6:$G$2005,Cal!$B1326,Cal!Q$3))&gt;0,INDEX(DataInput!$B$6:$G$2005,Cal!$B1326,Cal!Q$3),"")</f>
        <v/>
      </c>
      <c r="R1326" s="252" t="str">
        <f>IF(LEN(INDEX(DataInput!$B$6:$G$2005,Cal!$B1326,Cal!R$3))&gt;0,INDEX(DataInput!$B$6:$G$2005,Cal!$B1326,Cal!R$3),"")</f>
        <v/>
      </c>
      <c r="S1326" s="251" t="str">
        <f>IF(LEN(INDEX(DataInput!$B$6:$G$2005,Cal!$B1326,Cal!S$3))&gt;0,INDEX(DataInput!$B$6:$G$2005,Cal!$B1326,Cal!S$3),"")</f>
        <v/>
      </c>
      <c r="T1326" s="253" t="str">
        <f>IF(LEN(INDEX(DataInput!$B$6:$G$2005,Cal!$B1326,Cal!T$3))&gt;0,INDEX(DataInput!$B$6:$G$2005,Cal!$B1326,Cal!T$3),"")</f>
        <v/>
      </c>
      <c r="U1326" s="254" t="str">
        <f>IF(LEN(INDEX(DataInput!$B$6:$G$2005,Cal!$B1326,Cal!U$3))&gt;0,INDEX(DataInput!$B$6:$G$2005,Cal!$B1326,Cal!U$3),"")</f>
        <v/>
      </c>
      <c r="V1326" s="262">
        <f t="shared" si="183"/>
        <v>0</v>
      </c>
      <c r="W1326" s="262" t="str">
        <f t="shared" si="184"/>
        <v/>
      </c>
      <c r="X1326" s="262" t="str">
        <f t="shared" si="185"/>
        <v/>
      </c>
      <c r="Y1326" s="257" t="str">
        <f t="shared" si="180"/>
        <v/>
      </c>
      <c r="Z1326" s="257" t="str">
        <f t="shared" si="181"/>
        <v/>
      </c>
      <c r="AA1326" s="258" t="str">
        <f t="shared" si="186"/>
        <v>No</v>
      </c>
      <c r="AB1326" s="259" t="str">
        <f>IFERROR(IF(COUNTIF($P$4:P1326,P1326)=1,P1326,""),"")</f>
        <v/>
      </c>
      <c r="AC1326" s="259" t="str">
        <f t="shared" si="187"/>
        <v/>
      </c>
      <c r="AD1326" s="259" t="str">
        <f t="shared" si="188"/>
        <v/>
      </c>
      <c r="AE1326" s="259" t="str">
        <f>IFERROR(IF(AND(Cal!P1326&gt;=Cal!$AG$5,Cal!P1326&lt;=Cal!$AH$5,PrintPayslip!$D$7=Cal!$Q1326),IF(LEN(P1326)&gt;0,P1326,0),""),"")</f>
        <v/>
      </c>
      <c r="AF1326" s="258" t="str">
        <f t="shared" si="182"/>
        <v/>
      </c>
    </row>
    <row r="1327" spans="2:32" x14ac:dyDescent="0.25">
      <c r="B1327" s="228">
        <v>1323</v>
      </c>
      <c r="C1327" s="247" t="str">
        <f>IF(LEN(INDEX(TaxData!$B$7:$D$4006,Cal!$B1327,Cal!C$3))&gt;0,INDEX(TaxData!$B$7:$D$4006,Cal!$B1327,Cal!C$3),"")</f>
        <v/>
      </c>
      <c r="D1327" s="247" t="str">
        <f>IF(LEN(INDEX(TaxData!$B$7:$D$4006,Cal!$B1327,Cal!D$3))&gt;0,INDEX(TaxData!$B$7:$D$4006,Cal!$B1327,Cal!D$3),"")</f>
        <v/>
      </c>
      <c r="E1327" s="247" t="str">
        <f>IF(LEN(INDEX(TaxData!$B$7:$D$4006,Cal!$B1327,Cal!E$3))&gt;0,INDEX(TaxData!$B$7:$D$4006,Cal!$B1327,Cal!E$3),"")</f>
        <v/>
      </c>
      <c r="F1327" s="230"/>
      <c r="H1327" s="234"/>
      <c r="I1327" s="234"/>
      <c r="J1327" s="234"/>
      <c r="K1327" s="234"/>
      <c r="O1327" s="228">
        <v>1323</v>
      </c>
      <c r="P1327" s="250" t="str">
        <f>IF(LEN(INDEX(DataInput!$B$6:$G$2005,Cal!$B1327,Cal!P$3))&gt;0,INDEX(DataInput!$B$6:$G$2005,Cal!$B1327,Cal!P$3),"")</f>
        <v/>
      </c>
      <c r="Q1327" s="251" t="str">
        <f>IF(LEN(INDEX(DataInput!$B$6:$G$2005,Cal!$B1327,Cal!Q$3))&gt;0,INDEX(DataInput!$B$6:$G$2005,Cal!$B1327,Cal!Q$3),"")</f>
        <v/>
      </c>
      <c r="R1327" s="252" t="str">
        <f>IF(LEN(INDEX(DataInput!$B$6:$G$2005,Cal!$B1327,Cal!R$3))&gt;0,INDEX(DataInput!$B$6:$G$2005,Cal!$B1327,Cal!R$3),"")</f>
        <v/>
      </c>
      <c r="S1327" s="251" t="str">
        <f>IF(LEN(INDEX(DataInput!$B$6:$G$2005,Cal!$B1327,Cal!S$3))&gt;0,INDEX(DataInput!$B$6:$G$2005,Cal!$B1327,Cal!S$3),"")</f>
        <v/>
      </c>
      <c r="T1327" s="253" t="str">
        <f>IF(LEN(INDEX(DataInput!$B$6:$G$2005,Cal!$B1327,Cal!T$3))&gt;0,INDEX(DataInput!$B$6:$G$2005,Cal!$B1327,Cal!T$3),"")</f>
        <v/>
      </c>
      <c r="U1327" s="254" t="str">
        <f>IF(LEN(INDEX(DataInput!$B$6:$G$2005,Cal!$B1327,Cal!U$3))&gt;0,INDEX(DataInput!$B$6:$G$2005,Cal!$B1327,Cal!U$3),"")</f>
        <v/>
      </c>
      <c r="V1327" s="262">
        <f t="shared" si="183"/>
        <v>0</v>
      </c>
      <c r="W1327" s="262" t="str">
        <f t="shared" si="184"/>
        <v/>
      </c>
      <c r="X1327" s="262" t="str">
        <f t="shared" si="185"/>
        <v/>
      </c>
      <c r="Y1327" s="257" t="str">
        <f t="shared" si="180"/>
        <v/>
      </c>
      <c r="Z1327" s="257" t="str">
        <f t="shared" si="181"/>
        <v/>
      </c>
      <c r="AA1327" s="258" t="str">
        <f t="shared" si="186"/>
        <v>No</v>
      </c>
      <c r="AB1327" s="259" t="str">
        <f>IFERROR(IF(COUNTIF($P$4:P1327,P1327)=1,P1327,""),"")</f>
        <v/>
      </c>
      <c r="AC1327" s="259" t="str">
        <f t="shared" si="187"/>
        <v/>
      </c>
      <c r="AD1327" s="259" t="str">
        <f t="shared" si="188"/>
        <v/>
      </c>
      <c r="AE1327" s="259" t="str">
        <f>IFERROR(IF(AND(Cal!P1327&gt;=Cal!$AG$5,Cal!P1327&lt;=Cal!$AH$5,PrintPayslip!$D$7=Cal!$Q1327),IF(LEN(P1327)&gt;0,P1327,0),""),"")</f>
        <v/>
      </c>
      <c r="AF1327" s="258" t="str">
        <f t="shared" si="182"/>
        <v/>
      </c>
    </row>
    <row r="1328" spans="2:32" x14ac:dyDescent="0.25">
      <c r="B1328" s="228">
        <v>1324</v>
      </c>
      <c r="C1328" s="247" t="str">
        <f>IF(LEN(INDEX(TaxData!$B$7:$D$4006,Cal!$B1328,Cal!C$3))&gt;0,INDEX(TaxData!$B$7:$D$4006,Cal!$B1328,Cal!C$3),"")</f>
        <v/>
      </c>
      <c r="D1328" s="247" t="str">
        <f>IF(LEN(INDEX(TaxData!$B$7:$D$4006,Cal!$B1328,Cal!D$3))&gt;0,INDEX(TaxData!$B$7:$D$4006,Cal!$B1328,Cal!D$3),"")</f>
        <v/>
      </c>
      <c r="E1328" s="247" t="str">
        <f>IF(LEN(INDEX(TaxData!$B$7:$D$4006,Cal!$B1328,Cal!E$3))&gt;0,INDEX(TaxData!$B$7:$D$4006,Cal!$B1328,Cal!E$3),"")</f>
        <v/>
      </c>
      <c r="F1328" s="230"/>
      <c r="H1328" s="234"/>
      <c r="I1328" s="234"/>
      <c r="J1328" s="234"/>
      <c r="K1328" s="234"/>
      <c r="O1328" s="228">
        <v>1324</v>
      </c>
      <c r="P1328" s="250" t="str">
        <f>IF(LEN(INDEX(DataInput!$B$6:$G$2005,Cal!$B1328,Cal!P$3))&gt;0,INDEX(DataInput!$B$6:$G$2005,Cal!$B1328,Cal!P$3),"")</f>
        <v/>
      </c>
      <c r="Q1328" s="251" t="str">
        <f>IF(LEN(INDEX(DataInput!$B$6:$G$2005,Cal!$B1328,Cal!Q$3))&gt;0,INDEX(DataInput!$B$6:$G$2005,Cal!$B1328,Cal!Q$3),"")</f>
        <v/>
      </c>
      <c r="R1328" s="252" t="str">
        <f>IF(LEN(INDEX(DataInput!$B$6:$G$2005,Cal!$B1328,Cal!R$3))&gt;0,INDEX(DataInput!$B$6:$G$2005,Cal!$B1328,Cal!R$3),"")</f>
        <v/>
      </c>
      <c r="S1328" s="251" t="str">
        <f>IF(LEN(INDEX(DataInput!$B$6:$G$2005,Cal!$B1328,Cal!S$3))&gt;0,INDEX(DataInput!$B$6:$G$2005,Cal!$B1328,Cal!S$3),"")</f>
        <v/>
      </c>
      <c r="T1328" s="253" t="str">
        <f>IF(LEN(INDEX(DataInput!$B$6:$G$2005,Cal!$B1328,Cal!T$3))&gt;0,INDEX(DataInput!$B$6:$G$2005,Cal!$B1328,Cal!T$3),"")</f>
        <v/>
      </c>
      <c r="U1328" s="254" t="str">
        <f>IF(LEN(INDEX(DataInput!$B$6:$G$2005,Cal!$B1328,Cal!U$3))&gt;0,INDEX(DataInput!$B$6:$G$2005,Cal!$B1328,Cal!U$3),"")</f>
        <v/>
      </c>
      <c r="V1328" s="262">
        <f t="shared" si="183"/>
        <v>0</v>
      </c>
      <c r="W1328" s="262" t="str">
        <f t="shared" si="184"/>
        <v/>
      </c>
      <c r="X1328" s="262" t="str">
        <f t="shared" si="185"/>
        <v/>
      </c>
      <c r="Y1328" s="257" t="str">
        <f t="shared" si="180"/>
        <v/>
      </c>
      <c r="Z1328" s="257" t="str">
        <f t="shared" si="181"/>
        <v/>
      </c>
      <c r="AA1328" s="258" t="str">
        <f t="shared" si="186"/>
        <v>No</v>
      </c>
      <c r="AB1328" s="259" t="str">
        <f>IFERROR(IF(COUNTIF($P$4:P1328,P1328)=1,P1328,""),"")</f>
        <v/>
      </c>
      <c r="AC1328" s="259" t="str">
        <f t="shared" si="187"/>
        <v/>
      </c>
      <c r="AD1328" s="259" t="str">
        <f t="shared" si="188"/>
        <v/>
      </c>
      <c r="AE1328" s="259" t="str">
        <f>IFERROR(IF(AND(Cal!P1328&gt;=Cal!$AG$5,Cal!P1328&lt;=Cal!$AH$5,PrintPayslip!$D$7=Cal!$Q1328),IF(LEN(P1328)&gt;0,P1328,0),""),"")</f>
        <v/>
      </c>
      <c r="AF1328" s="258" t="str">
        <f t="shared" si="182"/>
        <v/>
      </c>
    </row>
    <row r="1329" spans="2:32" x14ac:dyDescent="0.25">
      <c r="B1329" s="228">
        <v>1325</v>
      </c>
      <c r="C1329" s="247" t="str">
        <f>IF(LEN(INDEX(TaxData!$B$7:$D$4006,Cal!$B1329,Cal!C$3))&gt;0,INDEX(TaxData!$B$7:$D$4006,Cal!$B1329,Cal!C$3),"")</f>
        <v/>
      </c>
      <c r="D1329" s="247" t="str">
        <f>IF(LEN(INDEX(TaxData!$B$7:$D$4006,Cal!$B1329,Cal!D$3))&gt;0,INDEX(TaxData!$B$7:$D$4006,Cal!$B1329,Cal!D$3),"")</f>
        <v/>
      </c>
      <c r="E1329" s="247" t="str">
        <f>IF(LEN(INDEX(TaxData!$B$7:$D$4006,Cal!$B1329,Cal!E$3))&gt;0,INDEX(TaxData!$B$7:$D$4006,Cal!$B1329,Cal!E$3),"")</f>
        <v/>
      </c>
      <c r="F1329" s="230"/>
      <c r="H1329" s="234"/>
      <c r="I1329" s="234"/>
      <c r="J1329" s="234"/>
      <c r="K1329" s="234"/>
      <c r="O1329" s="228">
        <v>1325</v>
      </c>
      <c r="P1329" s="250" t="str">
        <f>IF(LEN(INDEX(DataInput!$B$6:$G$2005,Cal!$B1329,Cal!P$3))&gt;0,INDEX(DataInput!$B$6:$G$2005,Cal!$B1329,Cal!P$3),"")</f>
        <v/>
      </c>
      <c r="Q1329" s="251" t="str">
        <f>IF(LEN(INDEX(DataInput!$B$6:$G$2005,Cal!$B1329,Cal!Q$3))&gt;0,INDEX(DataInput!$B$6:$G$2005,Cal!$B1329,Cal!Q$3),"")</f>
        <v/>
      </c>
      <c r="R1329" s="252" t="str">
        <f>IF(LEN(INDEX(DataInput!$B$6:$G$2005,Cal!$B1329,Cal!R$3))&gt;0,INDEX(DataInput!$B$6:$G$2005,Cal!$B1329,Cal!R$3),"")</f>
        <v/>
      </c>
      <c r="S1329" s="251" t="str">
        <f>IF(LEN(INDEX(DataInput!$B$6:$G$2005,Cal!$B1329,Cal!S$3))&gt;0,INDEX(DataInput!$B$6:$G$2005,Cal!$B1329,Cal!S$3),"")</f>
        <v/>
      </c>
      <c r="T1329" s="253" t="str">
        <f>IF(LEN(INDEX(DataInput!$B$6:$G$2005,Cal!$B1329,Cal!T$3))&gt;0,INDEX(DataInput!$B$6:$G$2005,Cal!$B1329,Cal!T$3),"")</f>
        <v/>
      </c>
      <c r="U1329" s="254" t="str">
        <f>IF(LEN(INDEX(DataInput!$B$6:$G$2005,Cal!$B1329,Cal!U$3))&gt;0,INDEX(DataInput!$B$6:$G$2005,Cal!$B1329,Cal!U$3),"")</f>
        <v/>
      </c>
      <c r="V1329" s="262">
        <f t="shared" si="183"/>
        <v>0</v>
      </c>
      <c r="W1329" s="262" t="str">
        <f t="shared" si="184"/>
        <v/>
      </c>
      <c r="X1329" s="262" t="str">
        <f t="shared" si="185"/>
        <v/>
      </c>
      <c r="Y1329" s="257" t="str">
        <f t="shared" si="180"/>
        <v/>
      </c>
      <c r="Z1329" s="257" t="str">
        <f t="shared" si="181"/>
        <v/>
      </c>
      <c r="AA1329" s="258" t="str">
        <f t="shared" si="186"/>
        <v>No</v>
      </c>
      <c r="AB1329" s="259" t="str">
        <f>IFERROR(IF(COUNTIF($P$4:P1329,P1329)=1,P1329,""),"")</f>
        <v/>
      </c>
      <c r="AC1329" s="259" t="str">
        <f t="shared" si="187"/>
        <v/>
      </c>
      <c r="AD1329" s="259" t="str">
        <f t="shared" si="188"/>
        <v/>
      </c>
      <c r="AE1329" s="259" t="str">
        <f>IFERROR(IF(AND(Cal!P1329&gt;=Cal!$AG$5,Cal!P1329&lt;=Cal!$AH$5,PrintPayslip!$D$7=Cal!$Q1329),IF(LEN(P1329)&gt;0,P1329,0),""),"")</f>
        <v/>
      </c>
      <c r="AF1329" s="258" t="str">
        <f t="shared" si="182"/>
        <v/>
      </c>
    </row>
    <row r="1330" spans="2:32" x14ac:dyDescent="0.25">
      <c r="B1330" s="228">
        <v>1326</v>
      </c>
      <c r="C1330" s="247" t="str">
        <f>IF(LEN(INDEX(TaxData!$B$7:$D$4006,Cal!$B1330,Cal!C$3))&gt;0,INDEX(TaxData!$B$7:$D$4006,Cal!$B1330,Cal!C$3),"")</f>
        <v/>
      </c>
      <c r="D1330" s="247" t="str">
        <f>IF(LEN(INDEX(TaxData!$B$7:$D$4006,Cal!$B1330,Cal!D$3))&gt;0,INDEX(TaxData!$B$7:$D$4006,Cal!$B1330,Cal!D$3),"")</f>
        <v/>
      </c>
      <c r="E1330" s="247" t="str">
        <f>IF(LEN(INDEX(TaxData!$B$7:$D$4006,Cal!$B1330,Cal!E$3))&gt;0,INDEX(TaxData!$B$7:$D$4006,Cal!$B1330,Cal!E$3),"")</f>
        <v/>
      </c>
      <c r="F1330" s="230"/>
      <c r="H1330" s="234"/>
      <c r="I1330" s="234"/>
      <c r="J1330" s="234"/>
      <c r="K1330" s="234"/>
      <c r="O1330" s="228">
        <v>1326</v>
      </c>
      <c r="P1330" s="250" t="str">
        <f>IF(LEN(INDEX(DataInput!$B$6:$G$2005,Cal!$B1330,Cal!P$3))&gt;0,INDEX(DataInput!$B$6:$G$2005,Cal!$B1330,Cal!P$3),"")</f>
        <v/>
      </c>
      <c r="Q1330" s="251" t="str">
        <f>IF(LEN(INDEX(DataInput!$B$6:$G$2005,Cal!$B1330,Cal!Q$3))&gt;0,INDEX(DataInput!$B$6:$G$2005,Cal!$B1330,Cal!Q$3),"")</f>
        <v/>
      </c>
      <c r="R1330" s="252" t="str">
        <f>IF(LEN(INDEX(DataInput!$B$6:$G$2005,Cal!$B1330,Cal!R$3))&gt;0,INDEX(DataInput!$B$6:$G$2005,Cal!$B1330,Cal!R$3),"")</f>
        <v/>
      </c>
      <c r="S1330" s="251" t="str">
        <f>IF(LEN(INDEX(DataInput!$B$6:$G$2005,Cal!$B1330,Cal!S$3))&gt;0,INDEX(DataInput!$B$6:$G$2005,Cal!$B1330,Cal!S$3),"")</f>
        <v/>
      </c>
      <c r="T1330" s="253" t="str">
        <f>IF(LEN(INDEX(DataInput!$B$6:$G$2005,Cal!$B1330,Cal!T$3))&gt;0,INDEX(DataInput!$B$6:$G$2005,Cal!$B1330,Cal!T$3),"")</f>
        <v/>
      </c>
      <c r="U1330" s="254" t="str">
        <f>IF(LEN(INDEX(DataInput!$B$6:$G$2005,Cal!$B1330,Cal!U$3))&gt;0,INDEX(DataInput!$B$6:$G$2005,Cal!$B1330,Cal!U$3),"")</f>
        <v/>
      </c>
      <c r="V1330" s="262">
        <f t="shared" si="183"/>
        <v>0</v>
      </c>
      <c r="W1330" s="262" t="str">
        <f t="shared" si="184"/>
        <v/>
      </c>
      <c r="X1330" s="262" t="str">
        <f t="shared" si="185"/>
        <v/>
      </c>
      <c r="Y1330" s="257" t="str">
        <f t="shared" si="180"/>
        <v/>
      </c>
      <c r="Z1330" s="257" t="str">
        <f t="shared" si="181"/>
        <v/>
      </c>
      <c r="AA1330" s="258" t="str">
        <f t="shared" si="186"/>
        <v>No</v>
      </c>
      <c r="AB1330" s="259" t="str">
        <f>IFERROR(IF(COUNTIF($P$4:P1330,P1330)=1,P1330,""),"")</f>
        <v/>
      </c>
      <c r="AC1330" s="259" t="str">
        <f t="shared" si="187"/>
        <v/>
      </c>
      <c r="AD1330" s="259" t="str">
        <f t="shared" si="188"/>
        <v/>
      </c>
      <c r="AE1330" s="259" t="str">
        <f>IFERROR(IF(AND(Cal!P1330&gt;=Cal!$AG$5,Cal!P1330&lt;=Cal!$AH$5,PrintPayslip!$D$7=Cal!$Q1330),IF(LEN(P1330)&gt;0,P1330,0),""),"")</f>
        <v/>
      </c>
      <c r="AF1330" s="258" t="str">
        <f t="shared" si="182"/>
        <v/>
      </c>
    </row>
    <row r="1331" spans="2:32" x14ac:dyDescent="0.25">
      <c r="B1331" s="228">
        <v>1327</v>
      </c>
      <c r="C1331" s="247" t="str">
        <f>IF(LEN(INDEX(TaxData!$B$7:$D$4006,Cal!$B1331,Cal!C$3))&gt;0,INDEX(TaxData!$B$7:$D$4006,Cal!$B1331,Cal!C$3),"")</f>
        <v/>
      </c>
      <c r="D1331" s="247" t="str">
        <f>IF(LEN(INDEX(TaxData!$B$7:$D$4006,Cal!$B1331,Cal!D$3))&gt;0,INDEX(TaxData!$B$7:$D$4006,Cal!$B1331,Cal!D$3),"")</f>
        <v/>
      </c>
      <c r="E1331" s="247" t="str">
        <f>IF(LEN(INDEX(TaxData!$B$7:$D$4006,Cal!$B1331,Cal!E$3))&gt;0,INDEX(TaxData!$B$7:$D$4006,Cal!$B1331,Cal!E$3),"")</f>
        <v/>
      </c>
      <c r="F1331" s="230"/>
      <c r="H1331" s="234"/>
      <c r="I1331" s="234"/>
      <c r="J1331" s="234"/>
      <c r="K1331" s="234"/>
      <c r="O1331" s="228">
        <v>1327</v>
      </c>
      <c r="P1331" s="250" t="str">
        <f>IF(LEN(INDEX(DataInput!$B$6:$G$2005,Cal!$B1331,Cal!P$3))&gt;0,INDEX(DataInput!$B$6:$G$2005,Cal!$B1331,Cal!P$3),"")</f>
        <v/>
      </c>
      <c r="Q1331" s="251" t="str">
        <f>IF(LEN(INDEX(DataInput!$B$6:$G$2005,Cal!$B1331,Cal!Q$3))&gt;0,INDEX(DataInput!$B$6:$G$2005,Cal!$B1331,Cal!Q$3),"")</f>
        <v/>
      </c>
      <c r="R1331" s="252" t="str">
        <f>IF(LEN(INDEX(DataInput!$B$6:$G$2005,Cal!$B1331,Cal!R$3))&gt;0,INDEX(DataInput!$B$6:$G$2005,Cal!$B1331,Cal!R$3),"")</f>
        <v/>
      </c>
      <c r="S1331" s="251" t="str">
        <f>IF(LEN(INDEX(DataInput!$B$6:$G$2005,Cal!$B1331,Cal!S$3))&gt;0,INDEX(DataInput!$B$6:$G$2005,Cal!$B1331,Cal!S$3),"")</f>
        <v/>
      </c>
      <c r="T1331" s="253" t="str">
        <f>IF(LEN(INDEX(DataInput!$B$6:$G$2005,Cal!$B1331,Cal!T$3))&gt;0,INDEX(DataInput!$B$6:$G$2005,Cal!$B1331,Cal!T$3),"")</f>
        <v/>
      </c>
      <c r="U1331" s="254" t="str">
        <f>IF(LEN(INDEX(DataInput!$B$6:$G$2005,Cal!$B1331,Cal!U$3))&gt;0,INDEX(DataInput!$B$6:$G$2005,Cal!$B1331,Cal!U$3),"")</f>
        <v/>
      </c>
      <c r="V1331" s="262">
        <f t="shared" si="183"/>
        <v>0</v>
      </c>
      <c r="W1331" s="262" t="str">
        <f t="shared" si="184"/>
        <v/>
      </c>
      <c r="X1331" s="262" t="str">
        <f t="shared" si="185"/>
        <v/>
      </c>
      <c r="Y1331" s="257" t="str">
        <f t="shared" si="180"/>
        <v/>
      </c>
      <c r="Z1331" s="257" t="str">
        <f t="shared" si="181"/>
        <v/>
      </c>
      <c r="AA1331" s="258" t="str">
        <f t="shared" si="186"/>
        <v>No</v>
      </c>
      <c r="AB1331" s="259" t="str">
        <f>IFERROR(IF(COUNTIF($P$4:P1331,P1331)=1,P1331,""),"")</f>
        <v/>
      </c>
      <c r="AC1331" s="259" t="str">
        <f t="shared" si="187"/>
        <v/>
      </c>
      <c r="AD1331" s="259" t="str">
        <f t="shared" si="188"/>
        <v/>
      </c>
      <c r="AE1331" s="259" t="str">
        <f>IFERROR(IF(AND(Cal!P1331&gt;=Cal!$AG$5,Cal!P1331&lt;=Cal!$AH$5,PrintPayslip!$D$7=Cal!$Q1331),IF(LEN(P1331)&gt;0,P1331,0),""),"")</f>
        <v/>
      </c>
      <c r="AF1331" s="258" t="str">
        <f t="shared" si="182"/>
        <v/>
      </c>
    </row>
    <row r="1332" spans="2:32" x14ac:dyDescent="0.25">
      <c r="B1332" s="228">
        <v>1328</v>
      </c>
      <c r="C1332" s="247" t="str">
        <f>IF(LEN(INDEX(TaxData!$B$7:$D$4006,Cal!$B1332,Cal!C$3))&gt;0,INDEX(TaxData!$B$7:$D$4006,Cal!$B1332,Cal!C$3),"")</f>
        <v/>
      </c>
      <c r="D1332" s="247" t="str">
        <f>IF(LEN(INDEX(TaxData!$B$7:$D$4006,Cal!$B1332,Cal!D$3))&gt;0,INDEX(TaxData!$B$7:$D$4006,Cal!$B1332,Cal!D$3),"")</f>
        <v/>
      </c>
      <c r="E1332" s="247" t="str">
        <f>IF(LEN(INDEX(TaxData!$B$7:$D$4006,Cal!$B1332,Cal!E$3))&gt;0,INDEX(TaxData!$B$7:$D$4006,Cal!$B1332,Cal!E$3),"")</f>
        <v/>
      </c>
      <c r="F1332" s="230"/>
      <c r="H1332" s="234"/>
      <c r="I1332" s="234"/>
      <c r="J1332" s="234"/>
      <c r="K1332" s="234"/>
      <c r="O1332" s="228">
        <v>1328</v>
      </c>
      <c r="P1332" s="250" t="str">
        <f>IF(LEN(INDEX(DataInput!$B$6:$G$2005,Cal!$B1332,Cal!P$3))&gt;0,INDEX(DataInput!$B$6:$G$2005,Cal!$B1332,Cal!P$3),"")</f>
        <v/>
      </c>
      <c r="Q1332" s="251" t="str">
        <f>IF(LEN(INDEX(DataInput!$B$6:$G$2005,Cal!$B1332,Cal!Q$3))&gt;0,INDEX(DataInput!$B$6:$G$2005,Cal!$B1332,Cal!Q$3),"")</f>
        <v/>
      </c>
      <c r="R1332" s="252" t="str">
        <f>IF(LEN(INDEX(DataInput!$B$6:$G$2005,Cal!$B1332,Cal!R$3))&gt;0,INDEX(DataInput!$B$6:$G$2005,Cal!$B1332,Cal!R$3),"")</f>
        <v/>
      </c>
      <c r="S1332" s="251" t="str">
        <f>IF(LEN(INDEX(DataInput!$B$6:$G$2005,Cal!$B1332,Cal!S$3))&gt;0,INDEX(DataInput!$B$6:$G$2005,Cal!$B1332,Cal!S$3),"")</f>
        <v/>
      </c>
      <c r="T1332" s="253" t="str">
        <f>IF(LEN(INDEX(DataInput!$B$6:$G$2005,Cal!$B1332,Cal!T$3))&gt;0,INDEX(DataInput!$B$6:$G$2005,Cal!$B1332,Cal!T$3),"")</f>
        <v/>
      </c>
      <c r="U1332" s="254" t="str">
        <f>IF(LEN(INDEX(DataInput!$B$6:$G$2005,Cal!$B1332,Cal!U$3))&gt;0,INDEX(DataInput!$B$6:$G$2005,Cal!$B1332,Cal!U$3),"")</f>
        <v/>
      </c>
      <c r="V1332" s="262">
        <f t="shared" si="183"/>
        <v>0</v>
      </c>
      <c r="W1332" s="262" t="str">
        <f t="shared" si="184"/>
        <v/>
      </c>
      <c r="X1332" s="262" t="str">
        <f t="shared" si="185"/>
        <v/>
      </c>
      <c r="Y1332" s="257" t="str">
        <f t="shared" si="180"/>
        <v/>
      </c>
      <c r="Z1332" s="257" t="str">
        <f t="shared" si="181"/>
        <v/>
      </c>
      <c r="AA1332" s="258" t="str">
        <f t="shared" si="186"/>
        <v>No</v>
      </c>
      <c r="AB1332" s="259" t="str">
        <f>IFERROR(IF(COUNTIF($P$4:P1332,P1332)=1,P1332,""),"")</f>
        <v/>
      </c>
      <c r="AC1332" s="259" t="str">
        <f t="shared" si="187"/>
        <v/>
      </c>
      <c r="AD1332" s="259" t="str">
        <f t="shared" si="188"/>
        <v/>
      </c>
      <c r="AE1332" s="259" t="str">
        <f>IFERROR(IF(AND(Cal!P1332&gt;=Cal!$AG$5,Cal!P1332&lt;=Cal!$AH$5,PrintPayslip!$D$7=Cal!$Q1332),IF(LEN(P1332)&gt;0,P1332,0),""),"")</f>
        <v/>
      </c>
      <c r="AF1332" s="258" t="str">
        <f t="shared" si="182"/>
        <v/>
      </c>
    </row>
    <row r="1333" spans="2:32" x14ac:dyDescent="0.25">
      <c r="B1333" s="228">
        <v>1329</v>
      </c>
      <c r="C1333" s="247" t="str">
        <f>IF(LEN(INDEX(TaxData!$B$7:$D$4006,Cal!$B1333,Cal!C$3))&gt;0,INDEX(TaxData!$B$7:$D$4006,Cal!$B1333,Cal!C$3),"")</f>
        <v/>
      </c>
      <c r="D1333" s="247" t="str">
        <f>IF(LEN(INDEX(TaxData!$B$7:$D$4006,Cal!$B1333,Cal!D$3))&gt;0,INDEX(TaxData!$B$7:$D$4006,Cal!$B1333,Cal!D$3),"")</f>
        <v/>
      </c>
      <c r="E1333" s="247" t="str">
        <f>IF(LEN(INDEX(TaxData!$B$7:$D$4006,Cal!$B1333,Cal!E$3))&gt;0,INDEX(TaxData!$B$7:$D$4006,Cal!$B1333,Cal!E$3),"")</f>
        <v/>
      </c>
      <c r="F1333" s="230"/>
      <c r="H1333" s="234"/>
      <c r="I1333" s="234"/>
      <c r="J1333" s="234"/>
      <c r="K1333" s="234"/>
      <c r="O1333" s="228">
        <v>1329</v>
      </c>
      <c r="P1333" s="250" t="str">
        <f>IF(LEN(INDEX(DataInput!$B$6:$G$2005,Cal!$B1333,Cal!P$3))&gt;0,INDEX(DataInput!$B$6:$G$2005,Cal!$B1333,Cal!P$3),"")</f>
        <v/>
      </c>
      <c r="Q1333" s="251" t="str">
        <f>IF(LEN(INDEX(DataInput!$B$6:$G$2005,Cal!$B1333,Cal!Q$3))&gt;0,INDEX(DataInput!$B$6:$G$2005,Cal!$B1333,Cal!Q$3),"")</f>
        <v/>
      </c>
      <c r="R1333" s="252" t="str">
        <f>IF(LEN(INDEX(DataInput!$B$6:$G$2005,Cal!$B1333,Cal!R$3))&gt;0,INDEX(DataInput!$B$6:$G$2005,Cal!$B1333,Cal!R$3),"")</f>
        <v/>
      </c>
      <c r="S1333" s="251" t="str">
        <f>IF(LEN(INDEX(DataInput!$B$6:$G$2005,Cal!$B1333,Cal!S$3))&gt;0,INDEX(DataInput!$B$6:$G$2005,Cal!$B1333,Cal!S$3),"")</f>
        <v/>
      </c>
      <c r="T1333" s="253" t="str">
        <f>IF(LEN(INDEX(DataInput!$B$6:$G$2005,Cal!$B1333,Cal!T$3))&gt;0,INDEX(DataInput!$B$6:$G$2005,Cal!$B1333,Cal!T$3),"")</f>
        <v/>
      </c>
      <c r="U1333" s="254" t="str">
        <f>IF(LEN(INDEX(DataInput!$B$6:$G$2005,Cal!$B1333,Cal!U$3))&gt;0,INDEX(DataInput!$B$6:$G$2005,Cal!$B1333,Cal!U$3),"")</f>
        <v/>
      </c>
      <c r="V1333" s="262">
        <f t="shared" si="183"/>
        <v>0</v>
      </c>
      <c r="W1333" s="262" t="str">
        <f t="shared" si="184"/>
        <v/>
      </c>
      <c r="X1333" s="262" t="str">
        <f t="shared" si="185"/>
        <v/>
      </c>
      <c r="Y1333" s="257" t="str">
        <f t="shared" si="180"/>
        <v/>
      </c>
      <c r="Z1333" s="257" t="str">
        <f t="shared" si="181"/>
        <v/>
      </c>
      <c r="AA1333" s="258" t="str">
        <f t="shared" si="186"/>
        <v>No</v>
      </c>
      <c r="AB1333" s="259" t="str">
        <f>IFERROR(IF(COUNTIF($P$4:P1333,P1333)=1,P1333,""),"")</f>
        <v/>
      </c>
      <c r="AC1333" s="259" t="str">
        <f t="shared" si="187"/>
        <v/>
      </c>
      <c r="AD1333" s="259" t="str">
        <f t="shared" si="188"/>
        <v/>
      </c>
      <c r="AE1333" s="259" t="str">
        <f>IFERROR(IF(AND(Cal!P1333&gt;=Cal!$AG$5,Cal!P1333&lt;=Cal!$AH$5,PrintPayslip!$D$7=Cal!$Q1333),IF(LEN(P1333)&gt;0,P1333,0),""),"")</f>
        <v/>
      </c>
      <c r="AF1333" s="258" t="str">
        <f t="shared" si="182"/>
        <v/>
      </c>
    </row>
    <row r="1334" spans="2:32" x14ac:dyDescent="0.25">
      <c r="B1334" s="228">
        <v>1330</v>
      </c>
      <c r="C1334" s="247" t="str">
        <f>IF(LEN(INDEX(TaxData!$B$7:$D$4006,Cal!$B1334,Cal!C$3))&gt;0,INDEX(TaxData!$B$7:$D$4006,Cal!$B1334,Cal!C$3),"")</f>
        <v/>
      </c>
      <c r="D1334" s="247" t="str">
        <f>IF(LEN(INDEX(TaxData!$B$7:$D$4006,Cal!$B1334,Cal!D$3))&gt;0,INDEX(TaxData!$B$7:$D$4006,Cal!$B1334,Cal!D$3),"")</f>
        <v/>
      </c>
      <c r="E1334" s="247" t="str">
        <f>IF(LEN(INDEX(TaxData!$B$7:$D$4006,Cal!$B1334,Cal!E$3))&gt;0,INDEX(TaxData!$B$7:$D$4006,Cal!$B1334,Cal!E$3),"")</f>
        <v/>
      </c>
      <c r="F1334" s="230"/>
      <c r="H1334" s="234"/>
      <c r="I1334" s="234"/>
      <c r="J1334" s="234"/>
      <c r="K1334" s="234"/>
      <c r="O1334" s="228">
        <v>1330</v>
      </c>
      <c r="P1334" s="250" t="str">
        <f>IF(LEN(INDEX(DataInput!$B$6:$G$2005,Cal!$B1334,Cal!P$3))&gt;0,INDEX(DataInput!$B$6:$G$2005,Cal!$B1334,Cal!P$3),"")</f>
        <v/>
      </c>
      <c r="Q1334" s="251" t="str">
        <f>IF(LEN(INDEX(DataInput!$B$6:$G$2005,Cal!$B1334,Cal!Q$3))&gt;0,INDEX(DataInput!$B$6:$G$2005,Cal!$B1334,Cal!Q$3),"")</f>
        <v/>
      </c>
      <c r="R1334" s="252" t="str">
        <f>IF(LEN(INDEX(DataInput!$B$6:$G$2005,Cal!$B1334,Cal!R$3))&gt;0,INDEX(DataInput!$B$6:$G$2005,Cal!$B1334,Cal!R$3),"")</f>
        <v/>
      </c>
      <c r="S1334" s="251" t="str">
        <f>IF(LEN(INDEX(DataInput!$B$6:$G$2005,Cal!$B1334,Cal!S$3))&gt;0,INDEX(DataInput!$B$6:$G$2005,Cal!$B1334,Cal!S$3),"")</f>
        <v/>
      </c>
      <c r="T1334" s="253" t="str">
        <f>IF(LEN(INDEX(DataInput!$B$6:$G$2005,Cal!$B1334,Cal!T$3))&gt;0,INDEX(DataInput!$B$6:$G$2005,Cal!$B1334,Cal!T$3),"")</f>
        <v/>
      </c>
      <c r="U1334" s="254" t="str">
        <f>IF(LEN(INDEX(DataInput!$B$6:$G$2005,Cal!$B1334,Cal!U$3))&gt;0,INDEX(DataInput!$B$6:$G$2005,Cal!$B1334,Cal!U$3),"")</f>
        <v/>
      </c>
      <c r="V1334" s="262">
        <f t="shared" si="183"/>
        <v>0</v>
      </c>
      <c r="W1334" s="262" t="str">
        <f t="shared" si="184"/>
        <v/>
      </c>
      <c r="X1334" s="262" t="str">
        <f t="shared" si="185"/>
        <v/>
      </c>
      <c r="Y1334" s="257" t="str">
        <f t="shared" si="180"/>
        <v/>
      </c>
      <c r="Z1334" s="257" t="str">
        <f t="shared" si="181"/>
        <v/>
      </c>
      <c r="AA1334" s="258" t="str">
        <f t="shared" si="186"/>
        <v>No</v>
      </c>
      <c r="AB1334" s="259" t="str">
        <f>IFERROR(IF(COUNTIF($P$4:P1334,P1334)=1,P1334,""),"")</f>
        <v/>
      </c>
      <c r="AC1334" s="259" t="str">
        <f t="shared" si="187"/>
        <v/>
      </c>
      <c r="AD1334" s="259" t="str">
        <f t="shared" si="188"/>
        <v/>
      </c>
      <c r="AE1334" s="259" t="str">
        <f>IFERROR(IF(AND(Cal!P1334&gt;=Cal!$AG$5,Cal!P1334&lt;=Cal!$AH$5,PrintPayslip!$D$7=Cal!$Q1334),IF(LEN(P1334)&gt;0,P1334,0),""),"")</f>
        <v/>
      </c>
      <c r="AF1334" s="258" t="str">
        <f t="shared" si="182"/>
        <v/>
      </c>
    </row>
    <row r="1335" spans="2:32" x14ac:dyDescent="0.25">
      <c r="B1335" s="228">
        <v>1331</v>
      </c>
      <c r="C1335" s="247" t="str">
        <f>IF(LEN(INDEX(TaxData!$B$7:$D$4006,Cal!$B1335,Cal!C$3))&gt;0,INDEX(TaxData!$B$7:$D$4006,Cal!$B1335,Cal!C$3),"")</f>
        <v/>
      </c>
      <c r="D1335" s="247" t="str">
        <f>IF(LEN(INDEX(TaxData!$B$7:$D$4006,Cal!$B1335,Cal!D$3))&gt;0,INDEX(TaxData!$B$7:$D$4006,Cal!$B1335,Cal!D$3),"")</f>
        <v/>
      </c>
      <c r="E1335" s="247" t="str">
        <f>IF(LEN(INDEX(TaxData!$B$7:$D$4006,Cal!$B1335,Cal!E$3))&gt;0,INDEX(TaxData!$B$7:$D$4006,Cal!$B1335,Cal!E$3),"")</f>
        <v/>
      </c>
      <c r="F1335" s="230"/>
      <c r="H1335" s="234"/>
      <c r="I1335" s="234"/>
      <c r="J1335" s="234"/>
      <c r="K1335" s="234"/>
      <c r="O1335" s="228">
        <v>1331</v>
      </c>
      <c r="P1335" s="250" t="str">
        <f>IF(LEN(INDEX(DataInput!$B$6:$G$2005,Cal!$B1335,Cal!P$3))&gt;0,INDEX(DataInput!$B$6:$G$2005,Cal!$B1335,Cal!P$3),"")</f>
        <v/>
      </c>
      <c r="Q1335" s="251" t="str">
        <f>IF(LEN(INDEX(DataInput!$B$6:$G$2005,Cal!$B1335,Cal!Q$3))&gt;0,INDEX(DataInput!$B$6:$G$2005,Cal!$B1335,Cal!Q$3),"")</f>
        <v/>
      </c>
      <c r="R1335" s="252" t="str">
        <f>IF(LEN(INDEX(DataInput!$B$6:$G$2005,Cal!$B1335,Cal!R$3))&gt;0,INDEX(DataInput!$B$6:$G$2005,Cal!$B1335,Cal!R$3),"")</f>
        <v/>
      </c>
      <c r="S1335" s="251" t="str">
        <f>IF(LEN(INDEX(DataInput!$B$6:$G$2005,Cal!$B1335,Cal!S$3))&gt;0,INDEX(DataInput!$B$6:$G$2005,Cal!$B1335,Cal!S$3),"")</f>
        <v/>
      </c>
      <c r="T1335" s="253" t="str">
        <f>IF(LEN(INDEX(DataInput!$B$6:$G$2005,Cal!$B1335,Cal!T$3))&gt;0,INDEX(DataInput!$B$6:$G$2005,Cal!$B1335,Cal!T$3),"")</f>
        <v/>
      </c>
      <c r="U1335" s="254" t="str">
        <f>IF(LEN(INDEX(DataInput!$B$6:$G$2005,Cal!$B1335,Cal!U$3))&gt;0,INDEX(DataInput!$B$6:$G$2005,Cal!$B1335,Cal!U$3),"")</f>
        <v/>
      </c>
      <c r="V1335" s="262">
        <f t="shared" si="183"/>
        <v>0</v>
      </c>
      <c r="W1335" s="262" t="str">
        <f t="shared" si="184"/>
        <v/>
      </c>
      <c r="X1335" s="262" t="str">
        <f t="shared" si="185"/>
        <v/>
      </c>
      <c r="Y1335" s="257" t="str">
        <f t="shared" si="180"/>
        <v/>
      </c>
      <c r="Z1335" s="257" t="str">
        <f t="shared" si="181"/>
        <v/>
      </c>
      <c r="AA1335" s="258" t="str">
        <f t="shared" si="186"/>
        <v>No</v>
      </c>
      <c r="AB1335" s="259" t="str">
        <f>IFERROR(IF(COUNTIF($P$4:P1335,P1335)=1,P1335,""),"")</f>
        <v/>
      </c>
      <c r="AC1335" s="259" t="str">
        <f t="shared" si="187"/>
        <v/>
      </c>
      <c r="AD1335" s="259" t="str">
        <f t="shared" si="188"/>
        <v/>
      </c>
      <c r="AE1335" s="259" t="str">
        <f>IFERROR(IF(AND(Cal!P1335&gt;=Cal!$AG$5,Cal!P1335&lt;=Cal!$AH$5,PrintPayslip!$D$7=Cal!$Q1335),IF(LEN(P1335)&gt;0,P1335,0),""),"")</f>
        <v/>
      </c>
      <c r="AF1335" s="258" t="str">
        <f t="shared" si="182"/>
        <v/>
      </c>
    </row>
    <row r="1336" spans="2:32" x14ac:dyDescent="0.25">
      <c r="B1336" s="228">
        <v>1332</v>
      </c>
      <c r="C1336" s="247" t="str">
        <f>IF(LEN(INDEX(TaxData!$B$7:$D$4006,Cal!$B1336,Cal!C$3))&gt;0,INDEX(TaxData!$B$7:$D$4006,Cal!$B1336,Cal!C$3),"")</f>
        <v/>
      </c>
      <c r="D1336" s="247" t="str">
        <f>IF(LEN(INDEX(TaxData!$B$7:$D$4006,Cal!$B1336,Cal!D$3))&gt;0,INDEX(TaxData!$B$7:$D$4006,Cal!$B1336,Cal!D$3),"")</f>
        <v/>
      </c>
      <c r="E1336" s="247" t="str">
        <f>IF(LEN(INDEX(TaxData!$B$7:$D$4006,Cal!$B1336,Cal!E$3))&gt;0,INDEX(TaxData!$B$7:$D$4006,Cal!$B1336,Cal!E$3),"")</f>
        <v/>
      </c>
      <c r="F1336" s="230"/>
      <c r="H1336" s="234"/>
      <c r="I1336" s="234"/>
      <c r="J1336" s="234"/>
      <c r="K1336" s="234"/>
      <c r="O1336" s="228">
        <v>1332</v>
      </c>
      <c r="P1336" s="250" t="str">
        <f>IF(LEN(INDEX(DataInput!$B$6:$G$2005,Cal!$B1336,Cal!P$3))&gt;0,INDEX(DataInput!$B$6:$G$2005,Cal!$B1336,Cal!P$3),"")</f>
        <v/>
      </c>
      <c r="Q1336" s="251" t="str">
        <f>IF(LEN(INDEX(DataInput!$B$6:$G$2005,Cal!$B1336,Cal!Q$3))&gt;0,INDEX(DataInput!$B$6:$G$2005,Cal!$B1336,Cal!Q$3),"")</f>
        <v/>
      </c>
      <c r="R1336" s="252" t="str">
        <f>IF(LEN(INDEX(DataInput!$B$6:$G$2005,Cal!$B1336,Cal!R$3))&gt;0,INDEX(DataInput!$B$6:$G$2005,Cal!$B1336,Cal!R$3),"")</f>
        <v/>
      </c>
      <c r="S1336" s="251" t="str">
        <f>IF(LEN(INDEX(DataInput!$B$6:$G$2005,Cal!$B1336,Cal!S$3))&gt;0,INDEX(DataInput!$B$6:$G$2005,Cal!$B1336,Cal!S$3),"")</f>
        <v/>
      </c>
      <c r="T1336" s="253" t="str">
        <f>IF(LEN(INDEX(DataInput!$B$6:$G$2005,Cal!$B1336,Cal!T$3))&gt;0,INDEX(DataInput!$B$6:$G$2005,Cal!$B1336,Cal!T$3),"")</f>
        <v/>
      </c>
      <c r="U1336" s="254" t="str">
        <f>IF(LEN(INDEX(DataInput!$B$6:$G$2005,Cal!$B1336,Cal!U$3))&gt;0,INDEX(DataInput!$B$6:$G$2005,Cal!$B1336,Cal!U$3),"")</f>
        <v/>
      </c>
      <c r="V1336" s="262">
        <f t="shared" si="183"/>
        <v>0</v>
      </c>
      <c r="W1336" s="262" t="str">
        <f t="shared" si="184"/>
        <v/>
      </c>
      <c r="X1336" s="262" t="str">
        <f t="shared" si="185"/>
        <v/>
      </c>
      <c r="Y1336" s="257" t="str">
        <f t="shared" si="180"/>
        <v/>
      </c>
      <c r="Z1336" s="257" t="str">
        <f t="shared" si="181"/>
        <v/>
      </c>
      <c r="AA1336" s="258" t="str">
        <f t="shared" si="186"/>
        <v>No</v>
      </c>
      <c r="AB1336" s="259" t="str">
        <f>IFERROR(IF(COUNTIF($P$4:P1336,P1336)=1,P1336,""),"")</f>
        <v/>
      </c>
      <c r="AC1336" s="259" t="str">
        <f t="shared" si="187"/>
        <v/>
      </c>
      <c r="AD1336" s="259" t="str">
        <f t="shared" si="188"/>
        <v/>
      </c>
      <c r="AE1336" s="259" t="str">
        <f>IFERROR(IF(AND(Cal!P1336&gt;=Cal!$AG$5,Cal!P1336&lt;=Cal!$AH$5,PrintPayslip!$D$7=Cal!$Q1336),IF(LEN(P1336)&gt;0,P1336,0),""),"")</f>
        <v/>
      </c>
      <c r="AF1336" s="258" t="str">
        <f t="shared" si="182"/>
        <v/>
      </c>
    </row>
    <row r="1337" spans="2:32" x14ac:dyDescent="0.25">
      <c r="B1337" s="228">
        <v>1333</v>
      </c>
      <c r="C1337" s="247" t="str">
        <f>IF(LEN(INDEX(TaxData!$B$7:$D$4006,Cal!$B1337,Cal!C$3))&gt;0,INDEX(TaxData!$B$7:$D$4006,Cal!$B1337,Cal!C$3),"")</f>
        <v/>
      </c>
      <c r="D1337" s="247" t="str">
        <f>IF(LEN(INDEX(TaxData!$B$7:$D$4006,Cal!$B1337,Cal!D$3))&gt;0,INDEX(TaxData!$B$7:$D$4006,Cal!$B1337,Cal!D$3),"")</f>
        <v/>
      </c>
      <c r="E1337" s="247" t="str">
        <f>IF(LEN(INDEX(TaxData!$B$7:$D$4006,Cal!$B1337,Cal!E$3))&gt;0,INDEX(TaxData!$B$7:$D$4006,Cal!$B1337,Cal!E$3),"")</f>
        <v/>
      </c>
      <c r="F1337" s="230"/>
      <c r="H1337" s="234"/>
      <c r="I1337" s="234"/>
      <c r="J1337" s="234"/>
      <c r="K1337" s="234"/>
      <c r="O1337" s="228">
        <v>1333</v>
      </c>
      <c r="P1337" s="250" t="str">
        <f>IF(LEN(INDEX(DataInput!$B$6:$G$2005,Cal!$B1337,Cal!P$3))&gt;0,INDEX(DataInput!$B$6:$G$2005,Cal!$B1337,Cal!P$3),"")</f>
        <v/>
      </c>
      <c r="Q1337" s="251" t="str">
        <f>IF(LEN(INDEX(DataInput!$B$6:$G$2005,Cal!$B1337,Cal!Q$3))&gt;0,INDEX(DataInput!$B$6:$G$2005,Cal!$B1337,Cal!Q$3),"")</f>
        <v/>
      </c>
      <c r="R1337" s="252" t="str">
        <f>IF(LEN(INDEX(DataInput!$B$6:$G$2005,Cal!$B1337,Cal!R$3))&gt;0,INDEX(DataInput!$B$6:$G$2005,Cal!$B1337,Cal!R$3),"")</f>
        <v/>
      </c>
      <c r="S1337" s="251" t="str">
        <f>IF(LEN(INDEX(DataInput!$B$6:$G$2005,Cal!$B1337,Cal!S$3))&gt;0,INDEX(DataInput!$B$6:$G$2005,Cal!$B1337,Cal!S$3),"")</f>
        <v/>
      </c>
      <c r="T1337" s="253" t="str">
        <f>IF(LEN(INDEX(DataInput!$B$6:$G$2005,Cal!$B1337,Cal!T$3))&gt;0,INDEX(DataInput!$B$6:$G$2005,Cal!$B1337,Cal!T$3),"")</f>
        <v/>
      </c>
      <c r="U1337" s="254" t="str">
        <f>IF(LEN(INDEX(DataInput!$B$6:$G$2005,Cal!$B1337,Cal!U$3))&gt;0,INDEX(DataInput!$B$6:$G$2005,Cal!$B1337,Cal!U$3),"")</f>
        <v/>
      </c>
      <c r="V1337" s="262">
        <f t="shared" si="183"/>
        <v>0</v>
      </c>
      <c r="W1337" s="262" t="str">
        <f t="shared" si="184"/>
        <v/>
      </c>
      <c r="X1337" s="262" t="str">
        <f t="shared" si="185"/>
        <v/>
      </c>
      <c r="Y1337" s="257" t="str">
        <f t="shared" si="180"/>
        <v/>
      </c>
      <c r="Z1337" s="257" t="str">
        <f t="shared" si="181"/>
        <v/>
      </c>
      <c r="AA1337" s="258" t="str">
        <f t="shared" si="186"/>
        <v>No</v>
      </c>
      <c r="AB1337" s="259" t="str">
        <f>IFERROR(IF(COUNTIF($P$4:P1337,P1337)=1,P1337,""),"")</f>
        <v/>
      </c>
      <c r="AC1337" s="259" t="str">
        <f t="shared" si="187"/>
        <v/>
      </c>
      <c r="AD1337" s="259" t="str">
        <f t="shared" si="188"/>
        <v/>
      </c>
      <c r="AE1337" s="259" t="str">
        <f>IFERROR(IF(AND(Cal!P1337&gt;=Cal!$AG$5,Cal!P1337&lt;=Cal!$AH$5,PrintPayslip!$D$7=Cal!$Q1337),IF(LEN(P1337)&gt;0,P1337,0),""),"")</f>
        <v/>
      </c>
      <c r="AF1337" s="258" t="str">
        <f t="shared" si="182"/>
        <v/>
      </c>
    </row>
    <row r="1338" spans="2:32" x14ac:dyDescent="0.25">
      <c r="B1338" s="228">
        <v>1334</v>
      </c>
      <c r="C1338" s="247" t="str">
        <f>IF(LEN(INDEX(TaxData!$B$7:$D$4006,Cal!$B1338,Cal!C$3))&gt;0,INDEX(TaxData!$B$7:$D$4006,Cal!$B1338,Cal!C$3),"")</f>
        <v/>
      </c>
      <c r="D1338" s="247" t="str">
        <f>IF(LEN(INDEX(TaxData!$B$7:$D$4006,Cal!$B1338,Cal!D$3))&gt;0,INDEX(TaxData!$B$7:$D$4006,Cal!$B1338,Cal!D$3),"")</f>
        <v/>
      </c>
      <c r="E1338" s="247" t="str">
        <f>IF(LEN(INDEX(TaxData!$B$7:$D$4006,Cal!$B1338,Cal!E$3))&gt;0,INDEX(TaxData!$B$7:$D$4006,Cal!$B1338,Cal!E$3),"")</f>
        <v/>
      </c>
      <c r="F1338" s="230"/>
      <c r="H1338" s="234"/>
      <c r="I1338" s="234"/>
      <c r="J1338" s="234"/>
      <c r="K1338" s="234"/>
      <c r="O1338" s="228">
        <v>1334</v>
      </c>
      <c r="P1338" s="250" t="str">
        <f>IF(LEN(INDEX(DataInput!$B$6:$G$2005,Cal!$B1338,Cal!P$3))&gt;0,INDEX(DataInput!$B$6:$G$2005,Cal!$B1338,Cal!P$3),"")</f>
        <v/>
      </c>
      <c r="Q1338" s="251" t="str">
        <f>IF(LEN(INDEX(DataInput!$B$6:$G$2005,Cal!$B1338,Cal!Q$3))&gt;0,INDEX(DataInput!$B$6:$G$2005,Cal!$B1338,Cal!Q$3),"")</f>
        <v/>
      </c>
      <c r="R1338" s="252" t="str">
        <f>IF(LEN(INDEX(DataInput!$B$6:$G$2005,Cal!$B1338,Cal!R$3))&gt;0,INDEX(DataInput!$B$6:$G$2005,Cal!$B1338,Cal!R$3),"")</f>
        <v/>
      </c>
      <c r="S1338" s="251" t="str">
        <f>IF(LEN(INDEX(DataInput!$B$6:$G$2005,Cal!$B1338,Cal!S$3))&gt;0,INDEX(DataInput!$B$6:$G$2005,Cal!$B1338,Cal!S$3),"")</f>
        <v/>
      </c>
      <c r="T1338" s="253" t="str">
        <f>IF(LEN(INDEX(DataInput!$B$6:$G$2005,Cal!$B1338,Cal!T$3))&gt;0,INDEX(DataInput!$B$6:$G$2005,Cal!$B1338,Cal!T$3),"")</f>
        <v/>
      </c>
      <c r="U1338" s="254" t="str">
        <f>IF(LEN(INDEX(DataInput!$B$6:$G$2005,Cal!$B1338,Cal!U$3))&gt;0,INDEX(DataInput!$B$6:$G$2005,Cal!$B1338,Cal!U$3),"")</f>
        <v/>
      </c>
      <c r="V1338" s="262">
        <f t="shared" si="183"/>
        <v>0</v>
      </c>
      <c r="W1338" s="262" t="str">
        <f t="shared" si="184"/>
        <v/>
      </c>
      <c r="X1338" s="262" t="str">
        <f t="shared" si="185"/>
        <v/>
      </c>
      <c r="Y1338" s="257" t="str">
        <f t="shared" si="180"/>
        <v/>
      </c>
      <c r="Z1338" s="257" t="str">
        <f t="shared" si="181"/>
        <v/>
      </c>
      <c r="AA1338" s="258" t="str">
        <f t="shared" si="186"/>
        <v>No</v>
      </c>
      <c r="AB1338" s="259" t="str">
        <f>IFERROR(IF(COUNTIF($P$4:P1338,P1338)=1,P1338,""),"")</f>
        <v/>
      </c>
      <c r="AC1338" s="259" t="str">
        <f t="shared" si="187"/>
        <v/>
      </c>
      <c r="AD1338" s="259" t="str">
        <f t="shared" si="188"/>
        <v/>
      </c>
      <c r="AE1338" s="259" t="str">
        <f>IFERROR(IF(AND(Cal!P1338&gt;=Cal!$AG$5,Cal!P1338&lt;=Cal!$AH$5,PrintPayslip!$D$7=Cal!$Q1338),IF(LEN(P1338)&gt;0,P1338,0),""),"")</f>
        <v/>
      </c>
      <c r="AF1338" s="258" t="str">
        <f t="shared" si="182"/>
        <v/>
      </c>
    </row>
    <row r="1339" spans="2:32" x14ac:dyDescent="0.25">
      <c r="B1339" s="228">
        <v>1335</v>
      </c>
      <c r="C1339" s="247" t="str">
        <f>IF(LEN(INDEX(TaxData!$B$7:$D$4006,Cal!$B1339,Cal!C$3))&gt;0,INDEX(TaxData!$B$7:$D$4006,Cal!$B1339,Cal!C$3),"")</f>
        <v/>
      </c>
      <c r="D1339" s="247" t="str">
        <f>IF(LEN(INDEX(TaxData!$B$7:$D$4006,Cal!$B1339,Cal!D$3))&gt;0,INDEX(TaxData!$B$7:$D$4006,Cal!$B1339,Cal!D$3),"")</f>
        <v/>
      </c>
      <c r="E1339" s="247" t="str">
        <f>IF(LEN(INDEX(TaxData!$B$7:$D$4006,Cal!$B1339,Cal!E$3))&gt;0,INDEX(TaxData!$B$7:$D$4006,Cal!$B1339,Cal!E$3),"")</f>
        <v/>
      </c>
      <c r="F1339" s="230"/>
      <c r="H1339" s="234"/>
      <c r="I1339" s="234"/>
      <c r="J1339" s="234"/>
      <c r="K1339" s="234"/>
      <c r="O1339" s="228">
        <v>1335</v>
      </c>
      <c r="P1339" s="250" t="str">
        <f>IF(LEN(INDEX(DataInput!$B$6:$G$2005,Cal!$B1339,Cal!P$3))&gt;0,INDEX(DataInput!$B$6:$G$2005,Cal!$B1339,Cal!P$3),"")</f>
        <v/>
      </c>
      <c r="Q1339" s="251" t="str">
        <f>IF(LEN(INDEX(DataInput!$B$6:$G$2005,Cal!$B1339,Cal!Q$3))&gt;0,INDEX(DataInput!$B$6:$G$2005,Cal!$B1339,Cal!Q$3),"")</f>
        <v/>
      </c>
      <c r="R1339" s="252" t="str">
        <f>IF(LEN(INDEX(DataInput!$B$6:$G$2005,Cal!$B1339,Cal!R$3))&gt;0,INDEX(DataInput!$B$6:$G$2005,Cal!$B1339,Cal!R$3),"")</f>
        <v/>
      </c>
      <c r="S1339" s="251" t="str">
        <f>IF(LEN(INDEX(DataInput!$B$6:$G$2005,Cal!$B1339,Cal!S$3))&gt;0,INDEX(DataInput!$B$6:$G$2005,Cal!$B1339,Cal!S$3),"")</f>
        <v/>
      </c>
      <c r="T1339" s="253" t="str">
        <f>IF(LEN(INDEX(DataInput!$B$6:$G$2005,Cal!$B1339,Cal!T$3))&gt;0,INDEX(DataInput!$B$6:$G$2005,Cal!$B1339,Cal!T$3),"")</f>
        <v/>
      </c>
      <c r="U1339" s="254" t="str">
        <f>IF(LEN(INDEX(DataInput!$B$6:$G$2005,Cal!$B1339,Cal!U$3))&gt;0,INDEX(DataInput!$B$6:$G$2005,Cal!$B1339,Cal!U$3),"")</f>
        <v/>
      </c>
      <c r="V1339" s="262">
        <f t="shared" si="183"/>
        <v>0</v>
      </c>
      <c r="W1339" s="262" t="str">
        <f t="shared" si="184"/>
        <v/>
      </c>
      <c r="X1339" s="262" t="str">
        <f t="shared" si="185"/>
        <v/>
      </c>
      <c r="Y1339" s="257" t="str">
        <f t="shared" si="180"/>
        <v/>
      </c>
      <c r="Z1339" s="257" t="str">
        <f t="shared" si="181"/>
        <v/>
      </c>
      <c r="AA1339" s="258" t="str">
        <f t="shared" si="186"/>
        <v>No</v>
      </c>
      <c r="AB1339" s="259" t="str">
        <f>IFERROR(IF(COUNTIF($P$4:P1339,P1339)=1,P1339,""),"")</f>
        <v/>
      </c>
      <c r="AC1339" s="259" t="str">
        <f t="shared" si="187"/>
        <v/>
      </c>
      <c r="AD1339" s="259" t="str">
        <f t="shared" si="188"/>
        <v/>
      </c>
      <c r="AE1339" s="259" t="str">
        <f>IFERROR(IF(AND(Cal!P1339&gt;=Cal!$AG$5,Cal!P1339&lt;=Cal!$AH$5,PrintPayslip!$D$7=Cal!$Q1339),IF(LEN(P1339)&gt;0,P1339,0),""),"")</f>
        <v/>
      </c>
      <c r="AF1339" s="258" t="str">
        <f t="shared" si="182"/>
        <v/>
      </c>
    </row>
    <row r="1340" spans="2:32" x14ac:dyDescent="0.25">
      <c r="B1340" s="228">
        <v>1336</v>
      </c>
      <c r="C1340" s="247" t="str">
        <f>IF(LEN(INDEX(TaxData!$B$7:$D$4006,Cal!$B1340,Cal!C$3))&gt;0,INDEX(TaxData!$B$7:$D$4006,Cal!$B1340,Cal!C$3),"")</f>
        <v/>
      </c>
      <c r="D1340" s="247" t="str">
        <f>IF(LEN(INDEX(TaxData!$B$7:$D$4006,Cal!$B1340,Cal!D$3))&gt;0,INDEX(TaxData!$B$7:$D$4006,Cal!$B1340,Cal!D$3),"")</f>
        <v/>
      </c>
      <c r="E1340" s="247" t="str">
        <f>IF(LEN(INDEX(TaxData!$B$7:$D$4006,Cal!$B1340,Cal!E$3))&gt;0,INDEX(TaxData!$B$7:$D$4006,Cal!$B1340,Cal!E$3),"")</f>
        <v/>
      </c>
      <c r="F1340" s="230"/>
      <c r="H1340" s="234"/>
      <c r="I1340" s="234"/>
      <c r="J1340" s="234"/>
      <c r="K1340" s="234"/>
      <c r="O1340" s="228">
        <v>1336</v>
      </c>
      <c r="P1340" s="250" t="str">
        <f>IF(LEN(INDEX(DataInput!$B$6:$G$2005,Cal!$B1340,Cal!P$3))&gt;0,INDEX(DataInput!$B$6:$G$2005,Cal!$B1340,Cal!P$3),"")</f>
        <v/>
      </c>
      <c r="Q1340" s="251" t="str">
        <f>IF(LEN(INDEX(DataInput!$B$6:$G$2005,Cal!$B1340,Cal!Q$3))&gt;0,INDEX(DataInput!$B$6:$G$2005,Cal!$B1340,Cal!Q$3),"")</f>
        <v/>
      </c>
      <c r="R1340" s="252" t="str">
        <f>IF(LEN(INDEX(DataInput!$B$6:$G$2005,Cal!$B1340,Cal!R$3))&gt;0,INDEX(DataInput!$B$6:$G$2005,Cal!$B1340,Cal!R$3),"")</f>
        <v/>
      </c>
      <c r="S1340" s="251" t="str">
        <f>IF(LEN(INDEX(DataInput!$B$6:$G$2005,Cal!$B1340,Cal!S$3))&gt;0,INDEX(DataInput!$B$6:$G$2005,Cal!$B1340,Cal!S$3),"")</f>
        <v/>
      </c>
      <c r="T1340" s="253" t="str">
        <f>IF(LEN(INDEX(DataInput!$B$6:$G$2005,Cal!$B1340,Cal!T$3))&gt;0,INDEX(DataInput!$B$6:$G$2005,Cal!$B1340,Cal!T$3),"")</f>
        <v/>
      </c>
      <c r="U1340" s="254" t="str">
        <f>IF(LEN(INDEX(DataInput!$B$6:$G$2005,Cal!$B1340,Cal!U$3))&gt;0,INDEX(DataInput!$B$6:$G$2005,Cal!$B1340,Cal!U$3),"")</f>
        <v/>
      </c>
      <c r="V1340" s="262">
        <f t="shared" si="183"/>
        <v>0</v>
      </c>
      <c r="W1340" s="262" t="str">
        <f t="shared" si="184"/>
        <v/>
      </c>
      <c r="X1340" s="262" t="str">
        <f t="shared" si="185"/>
        <v/>
      </c>
      <c r="Y1340" s="257" t="str">
        <f t="shared" si="180"/>
        <v/>
      </c>
      <c r="Z1340" s="257" t="str">
        <f t="shared" si="181"/>
        <v/>
      </c>
      <c r="AA1340" s="258" t="str">
        <f t="shared" si="186"/>
        <v>No</v>
      </c>
      <c r="AB1340" s="259" t="str">
        <f>IFERROR(IF(COUNTIF($P$4:P1340,P1340)=1,P1340,""),"")</f>
        <v/>
      </c>
      <c r="AC1340" s="259" t="str">
        <f t="shared" si="187"/>
        <v/>
      </c>
      <c r="AD1340" s="259" t="str">
        <f t="shared" si="188"/>
        <v/>
      </c>
      <c r="AE1340" s="259" t="str">
        <f>IFERROR(IF(AND(Cal!P1340&gt;=Cal!$AG$5,Cal!P1340&lt;=Cal!$AH$5,PrintPayslip!$D$7=Cal!$Q1340),IF(LEN(P1340)&gt;0,P1340,0),""),"")</f>
        <v/>
      </c>
      <c r="AF1340" s="258" t="str">
        <f t="shared" si="182"/>
        <v/>
      </c>
    </row>
    <row r="1341" spans="2:32" x14ac:dyDescent="0.25">
      <c r="B1341" s="228">
        <v>1337</v>
      </c>
      <c r="C1341" s="247" t="str">
        <f>IF(LEN(INDEX(TaxData!$B$7:$D$4006,Cal!$B1341,Cal!C$3))&gt;0,INDEX(TaxData!$B$7:$D$4006,Cal!$B1341,Cal!C$3),"")</f>
        <v/>
      </c>
      <c r="D1341" s="247" t="str">
        <f>IF(LEN(INDEX(TaxData!$B$7:$D$4006,Cal!$B1341,Cal!D$3))&gt;0,INDEX(TaxData!$B$7:$D$4006,Cal!$B1341,Cal!D$3),"")</f>
        <v/>
      </c>
      <c r="E1341" s="247" t="str">
        <f>IF(LEN(INDEX(TaxData!$B$7:$D$4006,Cal!$B1341,Cal!E$3))&gt;0,INDEX(TaxData!$B$7:$D$4006,Cal!$B1341,Cal!E$3),"")</f>
        <v/>
      </c>
      <c r="F1341" s="230"/>
      <c r="H1341" s="234"/>
      <c r="I1341" s="234"/>
      <c r="J1341" s="234"/>
      <c r="K1341" s="234"/>
      <c r="O1341" s="228">
        <v>1337</v>
      </c>
      <c r="P1341" s="250" t="str">
        <f>IF(LEN(INDEX(DataInput!$B$6:$G$2005,Cal!$B1341,Cal!P$3))&gt;0,INDEX(DataInput!$B$6:$G$2005,Cal!$B1341,Cal!P$3),"")</f>
        <v/>
      </c>
      <c r="Q1341" s="251" t="str">
        <f>IF(LEN(INDEX(DataInput!$B$6:$G$2005,Cal!$B1341,Cal!Q$3))&gt;0,INDEX(DataInput!$B$6:$G$2005,Cal!$B1341,Cal!Q$3),"")</f>
        <v/>
      </c>
      <c r="R1341" s="252" t="str">
        <f>IF(LEN(INDEX(DataInput!$B$6:$G$2005,Cal!$B1341,Cal!R$3))&gt;0,INDEX(DataInput!$B$6:$G$2005,Cal!$B1341,Cal!R$3),"")</f>
        <v/>
      </c>
      <c r="S1341" s="251" t="str">
        <f>IF(LEN(INDEX(DataInput!$B$6:$G$2005,Cal!$B1341,Cal!S$3))&gt;0,INDEX(DataInput!$B$6:$G$2005,Cal!$B1341,Cal!S$3),"")</f>
        <v/>
      </c>
      <c r="T1341" s="253" t="str">
        <f>IF(LEN(INDEX(DataInput!$B$6:$G$2005,Cal!$B1341,Cal!T$3))&gt;0,INDEX(DataInput!$B$6:$G$2005,Cal!$B1341,Cal!T$3),"")</f>
        <v/>
      </c>
      <c r="U1341" s="254" t="str">
        <f>IF(LEN(INDEX(DataInput!$B$6:$G$2005,Cal!$B1341,Cal!U$3))&gt;0,INDEX(DataInput!$B$6:$G$2005,Cal!$B1341,Cal!U$3),"")</f>
        <v/>
      </c>
      <c r="V1341" s="262">
        <f t="shared" si="183"/>
        <v>0</v>
      </c>
      <c r="W1341" s="262" t="str">
        <f t="shared" si="184"/>
        <v/>
      </c>
      <c r="X1341" s="262" t="str">
        <f t="shared" si="185"/>
        <v/>
      </c>
      <c r="Y1341" s="257" t="str">
        <f t="shared" si="180"/>
        <v/>
      </c>
      <c r="Z1341" s="257" t="str">
        <f t="shared" si="181"/>
        <v/>
      </c>
      <c r="AA1341" s="258" t="str">
        <f t="shared" si="186"/>
        <v>No</v>
      </c>
      <c r="AB1341" s="259" t="str">
        <f>IFERROR(IF(COUNTIF($P$4:P1341,P1341)=1,P1341,""),"")</f>
        <v/>
      </c>
      <c r="AC1341" s="259" t="str">
        <f t="shared" si="187"/>
        <v/>
      </c>
      <c r="AD1341" s="259" t="str">
        <f t="shared" si="188"/>
        <v/>
      </c>
      <c r="AE1341" s="259" t="str">
        <f>IFERROR(IF(AND(Cal!P1341&gt;=Cal!$AG$5,Cal!P1341&lt;=Cal!$AH$5,PrintPayslip!$D$7=Cal!$Q1341),IF(LEN(P1341)&gt;0,P1341,0),""),"")</f>
        <v/>
      </c>
      <c r="AF1341" s="258" t="str">
        <f t="shared" si="182"/>
        <v/>
      </c>
    </row>
    <row r="1342" spans="2:32" x14ac:dyDescent="0.25">
      <c r="B1342" s="228">
        <v>1338</v>
      </c>
      <c r="C1342" s="247" t="str">
        <f>IF(LEN(INDEX(TaxData!$B$7:$D$4006,Cal!$B1342,Cal!C$3))&gt;0,INDEX(TaxData!$B$7:$D$4006,Cal!$B1342,Cal!C$3),"")</f>
        <v/>
      </c>
      <c r="D1342" s="247" t="str">
        <f>IF(LEN(INDEX(TaxData!$B$7:$D$4006,Cal!$B1342,Cal!D$3))&gt;0,INDEX(TaxData!$B$7:$D$4006,Cal!$B1342,Cal!D$3),"")</f>
        <v/>
      </c>
      <c r="E1342" s="247" t="str">
        <f>IF(LEN(INDEX(TaxData!$B$7:$D$4006,Cal!$B1342,Cal!E$3))&gt;0,INDEX(TaxData!$B$7:$D$4006,Cal!$B1342,Cal!E$3),"")</f>
        <v/>
      </c>
      <c r="F1342" s="230"/>
      <c r="H1342" s="234"/>
      <c r="I1342" s="234"/>
      <c r="J1342" s="234"/>
      <c r="K1342" s="234"/>
      <c r="O1342" s="228">
        <v>1338</v>
      </c>
      <c r="P1342" s="250" t="str">
        <f>IF(LEN(INDEX(DataInput!$B$6:$G$2005,Cal!$B1342,Cal!P$3))&gt;0,INDEX(DataInput!$B$6:$G$2005,Cal!$B1342,Cal!P$3),"")</f>
        <v/>
      </c>
      <c r="Q1342" s="251" t="str">
        <f>IF(LEN(INDEX(DataInput!$B$6:$G$2005,Cal!$B1342,Cal!Q$3))&gt;0,INDEX(DataInput!$B$6:$G$2005,Cal!$B1342,Cal!Q$3),"")</f>
        <v/>
      </c>
      <c r="R1342" s="252" t="str">
        <f>IF(LEN(INDEX(DataInput!$B$6:$G$2005,Cal!$B1342,Cal!R$3))&gt;0,INDEX(DataInput!$B$6:$G$2005,Cal!$B1342,Cal!R$3),"")</f>
        <v/>
      </c>
      <c r="S1342" s="251" t="str">
        <f>IF(LEN(INDEX(DataInput!$B$6:$G$2005,Cal!$B1342,Cal!S$3))&gt;0,INDEX(DataInput!$B$6:$G$2005,Cal!$B1342,Cal!S$3),"")</f>
        <v/>
      </c>
      <c r="T1342" s="253" t="str">
        <f>IF(LEN(INDEX(DataInput!$B$6:$G$2005,Cal!$B1342,Cal!T$3))&gt;0,INDEX(DataInput!$B$6:$G$2005,Cal!$B1342,Cal!T$3),"")</f>
        <v/>
      </c>
      <c r="U1342" s="254" t="str">
        <f>IF(LEN(INDEX(DataInput!$B$6:$G$2005,Cal!$B1342,Cal!U$3))&gt;0,INDEX(DataInput!$B$6:$G$2005,Cal!$B1342,Cal!U$3),"")</f>
        <v/>
      </c>
      <c r="V1342" s="262">
        <f t="shared" si="183"/>
        <v>0</v>
      </c>
      <c r="W1342" s="262" t="str">
        <f t="shared" si="184"/>
        <v/>
      </c>
      <c r="X1342" s="262" t="str">
        <f t="shared" si="185"/>
        <v/>
      </c>
      <c r="Y1342" s="257" t="str">
        <f t="shared" si="180"/>
        <v/>
      </c>
      <c r="Z1342" s="257" t="str">
        <f t="shared" si="181"/>
        <v/>
      </c>
      <c r="AA1342" s="258" t="str">
        <f t="shared" si="186"/>
        <v>No</v>
      </c>
      <c r="AB1342" s="259" t="str">
        <f>IFERROR(IF(COUNTIF($P$4:P1342,P1342)=1,P1342,""),"")</f>
        <v/>
      </c>
      <c r="AC1342" s="259" t="str">
        <f t="shared" si="187"/>
        <v/>
      </c>
      <c r="AD1342" s="259" t="str">
        <f t="shared" si="188"/>
        <v/>
      </c>
      <c r="AE1342" s="259" t="str">
        <f>IFERROR(IF(AND(Cal!P1342&gt;=Cal!$AG$5,Cal!P1342&lt;=Cal!$AH$5,PrintPayslip!$D$7=Cal!$Q1342),IF(LEN(P1342)&gt;0,P1342,0),""),"")</f>
        <v/>
      </c>
      <c r="AF1342" s="258" t="str">
        <f t="shared" si="182"/>
        <v/>
      </c>
    </row>
    <row r="1343" spans="2:32" x14ac:dyDescent="0.25">
      <c r="B1343" s="228">
        <v>1339</v>
      </c>
      <c r="C1343" s="247" t="str">
        <f>IF(LEN(INDEX(TaxData!$B$7:$D$4006,Cal!$B1343,Cal!C$3))&gt;0,INDEX(TaxData!$B$7:$D$4006,Cal!$B1343,Cal!C$3),"")</f>
        <v/>
      </c>
      <c r="D1343" s="247" t="str">
        <f>IF(LEN(INDEX(TaxData!$B$7:$D$4006,Cal!$B1343,Cal!D$3))&gt;0,INDEX(TaxData!$B$7:$D$4006,Cal!$B1343,Cal!D$3),"")</f>
        <v/>
      </c>
      <c r="E1343" s="247" t="str">
        <f>IF(LEN(INDEX(TaxData!$B$7:$D$4006,Cal!$B1343,Cal!E$3))&gt;0,INDEX(TaxData!$B$7:$D$4006,Cal!$B1343,Cal!E$3),"")</f>
        <v/>
      </c>
      <c r="F1343" s="230"/>
      <c r="H1343" s="234"/>
      <c r="I1343" s="234"/>
      <c r="J1343" s="234"/>
      <c r="K1343" s="234"/>
      <c r="O1343" s="228">
        <v>1339</v>
      </c>
      <c r="P1343" s="250" t="str">
        <f>IF(LEN(INDEX(DataInput!$B$6:$G$2005,Cal!$B1343,Cal!P$3))&gt;0,INDEX(DataInput!$B$6:$G$2005,Cal!$B1343,Cal!P$3),"")</f>
        <v/>
      </c>
      <c r="Q1343" s="251" t="str">
        <f>IF(LEN(INDEX(DataInput!$B$6:$G$2005,Cal!$B1343,Cal!Q$3))&gt;0,INDEX(DataInput!$B$6:$G$2005,Cal!$B1343,Cal!Q$3),"")</f>
        <v/>
      </c>
      <c r="R1343" s="252" t="str">
        <f>IF(LEN(INDEX(DataInput!$B$6:$G$2005,Cal!$B1343,Cal!R$3))&gt;0,INDEX(DataInput!$B$6:$G$2005,Cal!$B1343,Cal!R$3),"")</f>
        <v/>
      </c>
      <c r="S1343" s="251" t="str">
        <f>IF(LEN(INDEX(DataInput!$B$6:$G$2005,Cal!$B1343,Cal!S$3))&gt;0,INDEX(DataInput!$B$6:$G$2005,Cal!$B1343,Cal!S$3),"")</f>
        <v/>
      </c>
      <c r="T1343" s="253" t="str">
        <f>IF(LEN(INDEX(DataInput!$B$6:$G$2005,Cal!$B1343,Cal!T$3))&gt;0,INDEX(DataInput!$B$6:$G$2005,Cal!$B1343,Cal!T$3),"")</f>
        <v/>
      </c>
      <c r="U1343" s="254" t="str">
        <f>IF(LEN(INDEX(DataInput!$B$6:$G$2005,Cal!$B1343,Cal!U$3))&gt;0,INDEX(DataInput!$B$6:$G$2005,Cal!$B1343,Cal!U$3),"")</f>
        <v/>
      </c>
      <c r="V1343" s="262">
        <f t="shared" si="183"/>
        <v>0</v>
      </c>
      <c r="W1343" s="262" t="str">
        <f t="shared" si="184"/>
        <v/>
      </c>
      <c r="X1343" s="262" t="str">
        <f t="shared" si="185"/>
        <v/>
      </c>
      <c r="Y1343" s="257" t="str">
        <f t="shared" si="180"/>
        <v/>
      </c>
      <c r="Z1343" s="257" t="str">
        <f t="shared" si="181"/>
        <v/>
      </c>
      <c r="AA1343" s="258" t="str">
        <f t="shared" si="186"/>
        <v>No</v>
      </c>
      <c r="AB1343" s="259" t="str">
        <f>IFERROR(IF(COUNTIF($P$4:P1343,P1343)=1,P1343,""),"")</f>
        <v/>
      </c>
      <c r="AC1343" s="259" t="str">
        <f t="shared" si="187"/>
        <v/>
      </c>
      <c r="AD1343" s="259" t="str">
        <f t="shared" si="188"/>
        <v/>
      </c>
      <c r="AE1343" s="259" t="str">
        <f>IFERROR(IF(AND(Cal!P1343&gt;=Cal!$AG$5,Cal!P1343&lt;=Cal!$AH$5,PrintPayslip!$D$7=Cal!$Q1343),IF(LEN(P1343)&gt;0,P1343,0),""),"")</f>
        <v/>
      </c>
      <c r="AF1343" s="258" t="str">
        <f t="shared" si="182"/>
        <v/>
      </c>
    </row>
    <row r="1344" spans="2:32" x14ac:dyDescent="0.25">
      <c r="B1344" s="228">
        <v>1340</v>
      </c>
      <c r="C1344" s="247" t="str">
        <f>IF(LEN(INDEX(TaxData!$B$7:$D$4006,Cal!$B1344,Cal!C$3))&gt;0,INDEX(TaxData!$B$7:$D$4006,Cal!$B1344,Cal!C$3),"")</f>
        <v/>
      </c>
      <c r="D1344" s="247" t="str">
        <f>IF(LEN(INDEX(TaxData!$B$7:$D$4006,Cal!$B1344,Cal!D$3))&gt;0,INDEX(TaxData!$B$7:$D$4006,Cal!$B1344,Cal!D$3),"")</f>
        <v/>
      </c>
      <c r="E1344" s="247" t="str">
        <f>IF(LEN(INDEX(TaxData!$B$7:$D$4006,Cal!$B1344,Cal!E$3))&gt;0,INDEX(TaxData!$B$7:$D$4006,Cal!$B1344,Cal!E$3),"")</f>
        <v/>
      </c>
      <c r="F1344" s="230"/>
      <c r="H1344" s="234"/>
      <c r="I1344" s="234"/>
      <c r="J1344" s="234"/>
      <c r="K1344" s="234"/>
      <c r="O1344" s="228">
        <v>1340</v>
      </c>
      <c r="P1344" s="250" t="str">
        <f>IF(LEN(INDEX(DataInput!$B$6:$G$2005,Cal!$B1344,Cal!P$3))&gt;0,INDEX(DataInput!$B$6:$G$2005,Cal!$B1344,Cal!P$3),"")</f>
        <v/>
      </c>
      <c r="Q1344" s="251" t="str">
        <f>IF(LEN(INDEX(DataInput!$B$6:$G$2005,Cal!$B1344,Cal!Q$3))&gt;0,INDEX(DataInput!$B$6:$G$2005,Cal!$B1344,Cal!Q$3),"")</f>
        <v/>
      </c>
      <c r="R1344" s="252" t="str">
        <f>IF(LEN(INDEX(DataInput!$B$6:$G$2005,Cal!$B1344,Cal!R$3))&gt;0,INDEX(DataInput!$B$6:$G$2005,Cal!$B1344,Cal!R$3),"")</f>
        <v/>
      </c>
      <c r="S1344" s="251" t="str">
        <f>IF(LEN(INDEX(DataInput!$B$6:$G$2005,Cal!$B1344,Cal!S$3))&gt;0,INDEX(DataInput!$B$6:$G$2005,Cal!$B1344,Cal!S$3),"")</f>
        <v/>
      </c>
      <c r="T1344" s="253" t="str">
        <f>IF(LEN(INDEX(DataInput!$B$6:$G$2005,Cal!$B1344,Cal!T$3))&gt;0,INDEX(DataInput!$B$6:$G$2005,Cal!$B1344,Cal!T$3),"")</f>
        <v/>
      </c>
      <c r="U1344" s="254" t="str">
        <f>IF(LEN(INDEX(DataInput!$B$6:$G$2005,Cal!$B1344,Cal!U$3))&gt;0,INDEX(DataInput!$B$6:$G$2005,Cal!$B1344,Cal!U$3),"")</f>
        <v/>
      </c>
      <c r="V1344" s="262">
        <f t="shared" si="183"/>
        <v>0</v>
      </c>
      <c r="W1344" s="262" t="str">
        <f t="shared" si="184"/>
        <v/>
      </c>
      <c r="X1344" s="262" t="str">
        <f t="shared" si="185"/>
        <v/>
      </c>
      <c r="Y1344" s="257" t="str">
        <f t="shared" si="180"/>
        <v/>
      </c>
      <c r="Z1344" s="257" t="str">
        <f t="shared" si="181"/>
        <v/>
      </c>
      <c r="AA1344" s="258" t="str">
        <f t="shared" si="186"/>
        <v>No</v>
      </c>
      <c r="AB1344" s="259" t="str">
        <f>IFERROR(IF(COUNTIF($P$4:P1344,P1344)=1,P1344,""),"")</f>
        <v/>
      </c>
      <c r="AC1344" s="259" t="str">
        <f t="shared" si="187"/>
        <v/>
      </c>
      <c r="AD1344" s="259" t="str">
        <f t="shared" si="188"/>
        <v/>
      </c>
      <c r="AE1344" s="259" t="str">
        <f>IFERROR(IF(AND(Cal!P1344&gt;=Cal!$AG$5,Cal!P1344&lt;=Cal!$AH$5,PrintPayslip!$D$7=Cal!$Q1344),IF(LEN(P1344)&gt;0,P1344,0),""),"")</f>
        <v/>
      </c>
      <c r="AF1344" s="258" t="str">
        <f t="shared" si="182"/>
        <v/>
      </c>
    </row>
    <row r="1345" spans="2:32" x14ac:dyDescent="0.25">
      <c r="B1345" s="228">
        <v>1341</v>
      </c>
      <c r="C1345" s="247" t="str">
        <f>IF(LEN(INDEX(TaxData!$B$7:$D$4006,Cal!$B1345,Cal!C$3))&gt;0,INDEX(TaxData!$B$7:$D$4006,Cal!$B1345,Cal!C$3),"")</f>
        <v/>
      </c>
      <c r="D1345" s="247" t="str">
        <f>IF(LEN(INDEX(TaxData!$B$7:$D$4006,Cal!$B1345,Cal!D$3))&gt;0,INDEX(TaxData!$B$7:$D$4006,Cal!$B1345,Cal!D$3),"")</f>
        <v/>
      </c>
      <c r="E1345" s="247" t="str">
        <f>IF(LEN(INDEX(TaxData!$B$7:$D$4006,Cal!$B1345,Cal!E$3))&gt;0,INDEX(TaxData!$B$7:$D$4006,Cal!$B1345,Cal!E$3),"")</f>
        <v/>
      </c>
      <c r="F1345" s="230"/>
      <c r="O1345" s="228">
        <v>1341</v>
      </c>
      <c r="P1345" s="250" t="str">
        <f>IF(LEN(INDEX(DataInput!$B$6:$G$2005,Cal!$B1345,Cal!P$3))&gt;0,INDEX(DataInput!$B$6:$G$2005,Cal!$B1345,Cal!P$3),"")</f>
        <v/>
      </c>
      <c r="Q1345" s="251" t="str">
        <f>IF(LEN(INDEX(DataInput!$B$6:$G$2005,Cal!$B1345,Cal!Q$3))&gt;0,INDEX(DataInput!$B$6:$G$2005,Cal!$B1345,Cal!Q$3),"")</f>
        <v/>
      </c>
      <c r="R1345" s="252" t="str">
        <f>IF(LEN(INDEX(DataInput!$B$6:$G$2005,Cal!$B1345,Cal!R$3))&gt;0,INDEX(DataInput!$B$6:$G$2005,Cal!$B1345,Cal!R$3),"")</f>
        <v/>
      </c>
      <c r="S1345" s="251" t="str">
        <f>IF(LEN(INDEX(DataInput!$B$6:$G$2005,Cal!$B1345,Cal!S$3))&gt;0,INDEX(DataInput!$B$6:$G$2005,Cal!$B1345,Cal!S$3),"")</f>
        <v/>
      </c>
      <c r="T1345" s="253" t="str">
        <f>IF(LEN(INDEX(DataInput!$B$6:$G$2005,Cal!$B1345,Cal!T$3))&gt;0,INDEX(DataInput!$B$6:$G$2005,Cal!$B1345,Cal!T$3),"")</f>
        <v/>
      </c>
      <c r="U1345" s="254" t="str">
        <f>IF(LEN(INDEX(DataInput!$B$6:$G$2005,Cal!$B1345,Cal!U$3))&gt;0,INDEX(DataInput!$B$6:$G$2005,Cal!$B1345,Cal!U$3),"")</f>
        <v/>
      </c>
      <c r="V1345" s="262">
        <f t="shared" si="183"/>
        <v>0</v>
      </c>
      <c r="W1345" s="262" t="str">
        <f t="shared" si="184"/>
        <v/>
      </c>
      <c r="X1345" s="262" t="str">
        <f t="shared" si="185"/>
        <v/>
      </c>
      <c r="Y1345" s="257" t="str">
        <f t="shared" si="180"/>
        <v/>
      </c>
      <c r="Z1345" s="257" t="str">
        <f t="shared" si="181"/>
        <v/>
      </c>
      <c r="AA1345" s="258" t="str">
        <f t="shared" si="186"/>
        <v>No</v>
      </c>
      <c r="AB1345" s="259" t="str">
        <f>IFERROR(IF(COUNTIF($P$4:P1345,P1345)=1,P1345,""),"")</f>
        <v/>
      </c>
      <c r="AC1345" s="259" t="str">
        <f t="shared" si="187"/>
        <v/>
      </c>
      <c r="AD1345" s="259" t="str">
        <f t="shared" si="188"/>
        <v/>
      </c>
      <c r="AE1345" s="259" t="str">
        <f>IFERROR(IF(AND(Cal!P1345&gt;=Cal!$AG$5,Cal!P1345&lt;=Cal!$AH$5,PrintPayslip!$D$7=Cal!$Q1345),IF(LEN(P1345)&gt;0,P1345,0),""),"")</f>
        <v/>
      </c>
      <c r="AF1345" s="258" t="str">
        <f t="shared" si="182"/>
        <v/>
      </c>
    </row>
    <row r="1346" spans="2:32" x14ac:dyDescent="0.25">
      <c r="B1346" s="228">
        <v>1342</v>
      </c>
      <c r="C1346" s="247" t="str">
        <f>IF(LEN(INDEX(TaxData!$B$7:$D$4006,Cal!$B1346,Cal!C$3))&gt;0,INDEX(TaxData!$B$7:$D$4006,Cal!$B1346,Cal!C$3),"")</f>
        <v/>
      </c>
      <c r="D1346" s="247" t="str">
        <f>IF(LEN(INDEX(TaxData!$B$7:$D$4006,Cal!$B1346,Cal!D$3))&gt;0,INDEX(TaxData!$B$7:$D$4006,Cal!$B1346,Cal!D$3),"")</f>
        <v/>
      </c>
      <c r="E1346" s="247" t="str">
        <f>IF(LEN(INDEX(TaxData!$B$7:$D$4006,Cal!$B1346,Cal!E$3))&gt;0,INDEX(TaxData!$B$7:$D$4006,Cal!$B1346,Cal!E$3),"")</f>
        <v/>
      </c>
      <c r="F1346" s="230"/>
      <c r="O1346" s="228">
        <v>1342</v>
      </c>
      <c r="P1346" s="250" t="str">
        <f>IF(LEN(INDEX(DataInput!$B$6:$G$2005,Cal!$B1346,Cal!P$3))&gt;0,INDEX(DataInput!$B$6:$G$2005,Cal!$B1346,Cal!P$3),"")</f>
        <v/>
      </c>
      <c r="Q1346" s="251" t="str">
        <f>IF(LEN(INDEX(DataInput!$B$6:$G$2005,Cal!$B1346,Cal!Q$3))&gt;0,INDEX(DataInput!$B$6:$G$2005,Cal!$B1346,Cal!Q$3),"")</f>
        <v/>
      </c>
      <c r="R1346" s="252" t="str">
        <f>IF(LEN(INDEX(DataInput!$B$6:$G$2005,Cal!$B1346,Cal!R$3))&gt;0,INDEX(DataInput!$B$6:$G$2005,Cal!$B1346,Cal!R$3),"")</f>
        <v/>
      </c>
      <c r="S1346" s="251" t="str">
        <f>IF(LEN(INDEX(DataInput!$B$6:$G$2005,Cal!$B1346,Cal!S$3))&gt;0,INDEX(DataInput!$B$6:$G$2005,Cal!$B1346,Cal!S$3),"")</f>
        <v/>
      </c>
      <c r="T1346" s="253" t="str">
        <f>IF(LEN(INDEX(DataInput!$B$6:$G$2005,Cal!$B1346,Cal!T$3))&gt;0,INDEX(DataInput!$B$6:$G$2005,Cal!$B1346,Cal!T$3),"")</f>
        <v/>
      </c>
      <c r="U1346" s="254" t="str">
        <f>IF(LEN(INDEX(DataInput!$B$6:$G$2005,Cal!$B1346,Cal!U$3))&gt;0,INDEX(DataInput!$B$6:$G$2005,Cal!$B1346,Cal!U$3),"")</f>
        <v/>
      </c>
      <c r="V1346" s="262">
        <f t="shared" si="183"/>
        <v>0</v>
      </c>
      <c r="W1346" s="262" t="str">
        <f t="shared" si="184"/>
        <v/>
      </c>
      <c r="X1346" s="262" t="str">
        <f t="shared" si="185"/>
        <v/>
      </c>
      <c r="Y1346" s="257" t="str">
        <f t="shared" si="180"/>
        <v/>
      </c>
      <c r="Z1346" s="257" t="str">
        <f t="shared" si="181"/>
        <v/>
      </c>
      <c r="AA1346" s="258" t="str">
        <f t="shared" si="186"/>
        <v>No</v>
      </c>
      <c r="AB1346" s="259" t="str">
        <f>IFERROR(IF(COUNTIF($P$4:P1346,P1346)=1,P1346,""),"")</f>
        <v/>
      </c>
      <c r="AC1346" s="259" t="str">
        <f t="shared" si="187"/>
        <v/>
      </c>
      <c r="AD1346" s="259" t="str">
        <f t="shared" si="188"/>
        <v/>
      </c>
      <c r="AE1346" s="259" t="str">
        <f>IFERROR(IF(AND(Cal!P1346&gt;=Cal!$AG$5,Cal!P1346&lt;=Cal!$AH$5,PrintPayslip!$D$7=Cal!$Q1346),IF(LEN(P1346)&gt;0,P1346,0),""),"")</f>
        <v/>
      </c>
      <c r="AF1346" s="258" t="str">
        <f t="shared" si="182"/>
        <v/>
      </c>
    </row>
    <row r="1347" spans="2:32" x14ac:dyDescent="0.25">
      <c r="B1347" s="228">
        <v>1343</v>
      </c>
      <c r="C1347" s="247" t="str">
        <f>IF(LEN(INDEX(TaxData!$B$7:$D$4006,Cal!$B1347,Cal!C$3))&gt;0,INDEX(TaxData!$B$7:$D$4006,Cal!$B1347,Cal!C$3),"")</f>
        <v/>
      </c>
      <c r="D1347" s="247" t="str">
        <f>IF(LEN(INDEX(TaxData!$B$7:$D$4006,Cal!$B1347,Cal!D$3))&gt;0,INDEX(TaxData!$B$7:$D$4006,Cal!$B1347,Cal!D$3),"")</f>
        <v/>
      </c>
      <c r="E1347" s="247" t="str">
        <f>IF(LEN(INDEX(TaxData!$B$7:$D$4006,Cal!$B1347,Cal!E$3))&gt;0,INDEX(TaxData!$B$7:$D$4006,Cal!$B1347,Cal!E$3),"")</f>
        <v/>
      </c>
      <c r="F1347" s="230"/>
      <c r="O1347" s="228">
        <v>1343</v>
      </c>
      <c r="P1347" s="250" t="str">
        <f>IF(LEN(INDEX(DataInput!$B$6:$G$2005,Cal!$B1347,Cal!P$3))&gt;0,INDEX(DataInput!$B$6:$G$2005,Cal!$B1347,Cal!P$3),"")</f>
        <v/>
      </c>
      <c r="Q1347" s="251" t="str">
        <f>IF(LEN(INDEX(DataInput!$B$6:$G$2005,Cal!$B1347,Cal!Q$3))&gt;0,INDEX(DataInput!$B$6:$G$2005,Cal!$B1347,Cal!Q$3),"")</f>
        <v/>
      </c>
      <c r="R1347" s="252" t="str">
        <f>IF(LEN(INDEX(DataInput!$B$6:$G$2005,Cal!$B1347,Cal!R$3))&gt;0,INDEX(DataInput!$B$6:$G$2005,Cal!$B1347,Cal!R$3),"")</f>
        <v/>
      </c>
      <c r="S1347" s="251" t="str">
        <f>IF(LEN(INDEX(DataInput!$B$6:$G$2005,Cal!$B1347,Cal!S$3))&gt;0,INDEX(DataInput!$B$6:$G$2005,Cal!$B1347,Cal!S$3),"")</f>
        <v/>
      </c>
      <c r="T1347" s="253" t="str">
        <f>IF(LEN(INDEX(DataInput!$B$6:$G$2005,Cal!$B1347,Cal!T$3))&gt;0,INDEX(DataInput!$B$6:$G$2005,Cal!$B1347,Cal!T$3),"")</f>
        <v/>
      </c>
      <c r="U1347" s="254" t="str">
        <f>IF(LEN(INDEX(DataInput!$B$6:$G$2005,Cal!$B1347,Cal!U$3))&gt;0,INDEX(DataInput!$B$6:$G$2005,Cal!$B1347,Cal!U$3),"")</f>
        <v/>
      </c>
      <c r="V1347" s="262">
        <f t="shared" si="183"/>
        <v>0</v>
      </c>
      <c r="W1347" s="262" t="str">
        <f t="shared" si="184"/>
        <v/>
      </c>
      <c r="X1347" s="262" t="str">
        <f t="shared" si="185"/>
        <v/>
      </c>
      <c r="Y1347" s="257" t="str">
        <f t="shared" si="180"/>
        <v/>
      </c>
      <c r="Z1347" s="257" t="str">
        <f t="shared" si="181"/>
        <v/>
      </c>
      <c r="AA1347" s="258" t="str">
        <f t="shared" si="186"/>
        <v>No</v>
      </c>
      <c r="AB1347" s="259" t="str">
        <f>IFERROR(IF(COUNTIF($P$4:P1347,P1347)=1,P1347,""),"")</f>
        <v/>
      </c>
      <c r="AC1347" s="259" t="str">
        <f t="shared" si="187"/>
        <v/>
      </c>
      <c r="AD1347" s="259" t="str">
        <f t="shared" si="188"/>
        <v/>
      </c>
      <c r="AE1347" s="259" t="str">
        <f>IFERROR(IF(AND(Cal!P1347&gt;=Cal!$AG$5,Cal!P1347&lt;=Cal!$AH$5,PrintPayslip!$D$7=Cal!$Q1347),IF(LEN(P1347)&gt;0,P1347,0),""),"")</f>
        <v/>
      </c>
      <c r="AF1347" s="258" t="str">
        <f t="shared" si="182"/>
        <v/>
      </c>
    </row>
    <row r="1348" spans="2:32" x14ac:dyDescent="0.25">
      <c r="B1348" s="228">
        <v>1344</v>
      </c>
      <c r="C1348" s="247" t="str">
        <f>IF(LEN(INDEX(TaxData!$B$7:$D$4006,Cal!$B1348,Cal!C$3))&gt;0,INDEX(TaxData!$B$7:$D$4006,Cal!$B1348,Cal!C$3),"")</f>
        <v/>
      </c>
      <c r="D1348" s="247" t="str">
        <f>IF(LEN(INDEX(TaxData!$B$7:$D$4006,Cal!$B1348,Cal!D$3))&gt;0,INDEX(TaxData!$B$7:$D$4006,Cal!$B1348,Cal!D$3),"")</f>
        <v/>
      </c>
      <c r="E1348" s="247" t="str">
        <f>IF(LEN(INDEX(TaxData!$B$7:$D$4006,Cal!$B1348,Cal!E$3))&gt;0,INDEX(TaxData!$B$7:$D$4006,Cal!$B1348,Cal!E$3),"")</f>
        <v/>
      </c>
      <c r="F1348" s="230"/>
      <c r="O1348" s="228">
        <v>1344</v>
      </c>
      <c r="P1348" s="250" t="str">
        <f>IF(LEN(INDEX(DataInput!$B$6:$G$2005,Cal!$B1348,Cal!P$3))&gt;0,INDEX(DataInput!$B$6:$G$2005,Cal!$B1348,Cal!P$3),"")</f>
        <v/>
      </c>
      <c r="Q1348" s="251" t="str">
        <f>IF(LEN(INDEX(DataInput!$B$6:$G$2005,Cal!$B1348,Cal!Q$3))&gt;0,INDEX(DataInput!$B$6:$G$2005,Cal!$B1348,Cal!Q$3),"")</f>
        <v/>
      </c>
      <c r="R1348" s="252" t="str">
        <f>IF(LEN(INDEX(DataInput!$B$6:$G$2005,Cal!$B1348,Cal!R$3))&gt;0,INDEX(DataInput!$B$6:$G$2005,Cal!$B1348,Cal!R$3),"")</f>
        <v/>
      </c>
      <c r="S1348" s="251" t="str">
        <f>IF(LEN(INDEX(DataInput!$B$6:$G$2005,Cal!$B1348,Cal!S$3))&gt;0,INDEX(DataInput!$B$6:$G$2005,Cal!$B1348,Cal!S$3),"")</f>
        <v/>
      </c>
      <c r="T1348" s="253" t="str">
        <f>IF(LEN(INDEX(DataInput!$B$6:$G$2005,Cal!$B1348,Cal!T$3))&gt;0,INDEX(DataInput!$B$6:$G$2005,Cal!$B1348,Cal!T$3),"")</f>
        <v/>
      </c>
      <c r="U1348" s="254" t="str">
        <f>IF(LEN(INDEX(DataInput!$B$6:$G$2005,Cal!$B1348,Cal!U$3))&gt;0,INDEX(DataInput!$B$6:$G$2005,Cal!$B1348,Cal!U$3),"")</f>
        <v/>
      </c>
      <c r="V1348" s="262">
        <f t="shared" si="183"/>
        <v>0</v>
      </c>
      <c r="W1348" s="262" t="str">
        <f t="shared" si="184"/>
        <v/>
      </c>
      <c r="X1348" s="262" t="str">
        <f t="shared" si="185"/>
        <v/>
      </c>
      <c r="Y1348" s="257" t="str">
        <f t="shared" si="180"/>
        <v/>
      </c>
      <c r="Z1348" s="257" t="str">
        <f t="shared" si="181"/>
        <v/>
      </c>
      <c r="AA1348" s="258" t="str">
        <f t="shared" si="186"/>
        <v>No</v>
      </c>
      <c r="AB1348" s="259" t="str">
        <f>IFERROR(IF(COUNTIF($P$4:P1348,P1348)=1,P1348,""),"")</f>
        <v/>
      </c>
      <c r="AC1348" s="259" t="str">
        <f t="shared" si="187"/>
        <v/>
      </c>
      <c r="AD1348" s="259" t="str">
        <f t="shared" si="188"/>
        <v/>
      </c>
      <c r="AE1348" s="259" t="str">
        <f>IFERROR(IF(AND(Cal!P1348&gt;=Cal!$AG$5,Cal!P1348&lt;=Cal!$AH$5,PrintPayslip!$D$7=Cal!$Q1348),IF(LEN(P1348)&gt;0,P1348,0),""),"")</f>
        <v/>
      </c>
      <c r="AF1348" s="258" t="str">
        <f t="shared" si="182"/>
        <v/>
      </c>
    </row>
    <row r="1349" spans="2:32" x14ac:dyDescent="0.25">
      <c r="B1349" s="228">
        <v>1345</v>
      </c>
      <c r="C1349" s="247" t="str">
        <f>IF(LEN(INDEX(TaxData!$B$7:$D$4006,Cal!$B1349,Cal!C$3))&gt;0,INDEX(TaxData!$B$7:$D$4006,Cal!$B1349,Cal!C$3),"")</f>
        <v/>
      </c>
      <c r="D1349" s="247" t="str">
        <f>IF(LEN(INDEX(TaxData!$B$7:$D$4006,Cal!$B1349,Cal!D$3))&gt;0,INDEX(TaxData!$B$7:$D$4006,Cal!$B1349,Cal!D$3),"")</f>
        <v/>
      </c>
      <c r="E1349" s="247" t="str">
        <f>IF(LEN(INDEX(TaxData!$B$7:$D$4006,Cal!$B1349,Cal!E$3))&gt;0,INDEX(TaxData!$B$7:$D$4006,Cal!$B1349,Cal!E$3),"")</f>
        <v/>
      </c>
      <c r="F1349" s="230"/>
      <c r="O1349" s="228">
        <v>1345</v>
      </c>
      <c r="P1349" s="250" t="str">
        <f>IF(LEN(INDEX(DataInput!$B$6:$G$2005,Cal!$B1349,Cal!P$3))&gt;0,INDEX(DataInput!$B$6:$G$2005,Cal!$B1349,Cal!P$3),"")</f>
        <v/>
      </c>
      <c r="Q1349" s="251" t="str">
        <f>IF(LEN(INDEX(DataInput!$B$6:$G$2005,Cal!$B1349,Cal!Q$3))&gt;0,INDEX(DataInput!$B$6:$G$2005,Cal!$B1349,Cal!Q$3),"")</f>
        <v/>
      </c>
      <c r="R1349" s="252" t="str">
        <f>IF(LEN(INDEX(DataInput!$B$6:$G$2005,Cal!$B1349,Cal!R$3))&gt;0,INDEX(DataInput!$B$6:$G$2005,Cal!$B1349,Cal!R$3),"")</f>
        <v/>
      </c>
      <c r="S1349" s="251" t="str">
        <f>IF(LEN(INDEX(DataInput!$B$6:$G$2005,Cal!$B1349,Cal!S$3))&gt;0,INDEX(DataInput!$B$6:$G$2005,Cal!$B1349,Cal!S$3),"")</f>
        <v/>
      </c>
      <c r="T1349" s="253" t="str">
        <f>IF(LEN(INDEX(DataInput!$B$6:$G$2005,Cal!$B1349,Cal!T$3))&gt;0,INDEX(DataInput!$B$6:$G$2005,Cal!$B1349,Cal!T$3),"")</f>
        <v/>
      </c>
      <c r="U1349" s="254" t="str">
        <f>IF(LEN(INDEX(DataInput!$B$6:$G$2005,Cal!$B1349,Cal!U$3))&gt;0,INDEX(DataInput!$B$6:$G$2005,Cal!$B1349,Cal!U$3),"")</f>
        <v/>
      </c>
      <c r="V1349" s="262">
        <f t="shared" si="183"/>
        <v>0</v>
      </c>
      <c r="W1349" s="262" t="str">
        <f t="shared" si="184"/>
        <v/>
      </c>
      <c r="X1349" s="262" t="str">
        <f t="shared" si="185"/>
        <v/>
      </c>
      <c r="Y1349" s="257" t="str">
        <f t="shared" ref="Y1349:Y1412" si="189">IFERROR(INDEX($J$5:$J$154,MATCH($Q1349,$I$5:$I$154,0),1),"")</f>
        <v/>
      </c>
      <c r="Z1349" s="257" t="str">
        <f t="shared" ref="Z1349:Z1412" si="190">IFERROR(INDEX($K$5:$K$154,MATCH($Q1349,$I$5:$I$154,0),1),"")</f>
        <v/>
      </c>
      <c r="AA1349" s="258" t="str">
        <f t="shared" si="186"/>
        <v>No</v>
      </c>
      <c r="AB1349" s="259" t="str">
        <f>IFERROR(IF(COUNTIF($P$4:P1349,P1349)=1,P1349,""),"")</f>
        <v/>
      </c>
      <c r="AC1349" s="259" t="str">
        <f t="shared" si="187"/>
        <v/>
      </c>
      <c r="AD1349" s="259" t="str">
        <f t="shared" si="188"/>
        <v/>
      </c>
      <c r="AE1349" s="259" t="str">
        <f>IFERROR(IF(AND(Cal!P1349&gt;=Cal!$AG$5,Cal!P1349&lt;=Cal!$AH$5,PrintPayslip!$D$7=Cal!$Q1349),IF(LEN(P1349)&gt;0,P1349,0),""),"")</f>
        <v/>
      </c>
      <c r="AF1349" s="258" t="str">
        <f t="shared" ref="AF1349:AF1412" si="191">IF(AF1348=2002,2003,IF(ROW(AF1349)-6=$AE$2005,2002,IFERROR(MATCH(SMALL($AE$5:$AE$2004,ROW($AE1348)-ROW($AE$3)),$AE$5:$AE$2004,0),"")))</f>
        <v/>
      </c>
    </row>
    <row r="1350" spans="2:32" x14ac:dyDescent="0.25">
      <c r="B1350" s="228">
        <v>1346</v>
      </c>
      <c r="C1350" s="247" t="str">
        <f>IF(LEN(INDEX(TaxData!$B$7:$D$4006,Cal!$B1350,Cal!C$3))&gt;0,INDEX(TaxData!$B$7:$D$4006,Cal!$B1350,Cal!C$3),"")</f>
        <v/>
      </c>
      <c r="D1350" s="247" t="str">
        <f>IF(LEN(INDEX(TaxData!$B$7:$D$4006,Cal!$B1350,Cal!D$3))&gt;0,INDEX(TaxData!$B$7:$D$4006,Cal!$B1350,Cal!D$3),"")</f>
        <v/>
      </c>
      <c r="E1350" s="247" t="str">
        <f>IF(LEN(INDEX(TaxData!$B$7:$D$4006,Cal!$B1350,Cal!E$3))&gt;0,INDEX(TaxData!$B$7:$D$4006,Cal!$B1350,Cal!E$3),"")</f>
        <v/>
      </c>
      <c r="F1350" s="230"/>
      <c r="O1350" s="228">
        <v>1346</v>
      </c>
      <c r="P1350" s="250" t="str">
        <f>IF(LEN(INDEX(DataInput!$B$6:$G$2005,Cal!$B1350,Cal!P$3))&gt;0,INDEX(DataInput!$B$6:$G$2005,Cal!$B1350,Cal!P$3),"")</f>
        <v/>
      </c>
      <c r="Q1350" s="251" t="str">
        <f>IF(LEN(INDEX(DataInput!$B$6:$G$2005,Cal!$B1350,Cal!Q$3))&gt;0,INDEX(DataInput!$B$6:$G$2005,Cal!$B1350,Cal!Q$3),"")</f>
        <v/>
      </c>
      <c r="R1350" s="252" t="str">
        <f>IF(LEN(INDEX(DataInput!$B$6:$G$2005,Cal!$B1350,Cal!R$3))&gt;0,INDEX(DataInput!$B$6:$G$2005,Cal!$B1350,Cal!R$3),"")</f>
        <v/>
      </c>
      <c r="S1350" s="251" t="str">
        <f>IF(LEN(INDEX(DataInput!$B$6:$G$2005,Cal!$B1350,Cal!S$3))&gt;0,INDEX(DataInput!$B$6:$G$2005,Cal!$B1350,Cal!S$3),"")</f>
        <v/>
      </c>
      <c r="T1350" s="253" t="str">
        <f>IF(LEN(INDEX(DataInput!$B$6:$G$2005,Cal!$B1350,Cal!T$3))&gt;0,INDEX(DataInput!$B$6:$G$2005,Cal!$B1350,Cal!T$3),"")</f>
        <v/>
      </c>
      <c r="U1350" s="254" t="str">
        <f>IF(LEN(INDEX(DataInput!$B$6:$G$2005,Cal!$B1350,Cal!U$3))&gt;0,INDEX(DataInput!$B$6:$G$2005,Cal!$B1350,Cal!U$3),"")</f>
        <v/>
      </c>
      <c r="V1350" s="262">
        <f t="shared" ref="V1350:V1413" si="192">IFERROR(IF(P1350="",0,YEAR(P1350)),"")</f>
        <v>0</v>
      </c>
      <c r="W1350" s="262" t="str">
        <f t="shared" ref="W1350:W1413" si="193">IFERROR(INDEX($M$4:$M$15,MONTH($P1350),1),"")</f>
        <v/>
      </c>
      <c r="X1350" s="262" t="str">
        <f t="shared" ref="X1350:X1413" si="194">IFERROR(WEEKNUM($P1350),"")</f>
        <v/>
      </c>
      <c r="Y1350" s="257" t="str">
        <f t="shared" si="189"/>
        <v/>
      </c>
      <c r="Z1350" s="257" t="str">
        <f t="shared" si="190"/>
        <v/>
      </c>
      <c r="AA1350" s="258" t="str">
        <f t="shared" ref="AA1350:AA1413" si="195">IF(LEN(R1350)&gt;0,"Yes","No")</f>
        <v>No</v>
      </c>
      <c r="AB1350" s="259" t="str">
        <f>IFERROR(IF(COUNTIF($P$4:P1350,P1350)=1,P1350,""),"")</f>
        <v/>
      </c>
      <c r="AC1350" s="259" t="str">
        <f t="shared" ref="AC1350:AC1413" si="196">IFERROR(SMALL($AB$5:$AB$2004,ROW(AA1350)-ROW($AA$4)),"")</f>
        <v/>
      </c>
      <c r="AD1350" s="259" t="str">
        <f t="shared" ref="AD1350:AD1413" si="197">IFERROR(IF(AC1350&gt;=$AG$5,AC1350,""),"")</f>
        <v/>
      </c>
      <c r="AE1350" s="259" t="str">
        <f>IFERROR(IF(AND(Cal!P1350&gt;=Cal!$AG$5,Cal!P1350&lt;=Cal!$AH$5,PrintPayslip!$D$7=Cal!$Q1350),IF(LEN(P1350)&gt;0,P1350,0),""),"")</f>
        <v/>
      </c>
      <c r="AF1350" s="258" t="str">
        <f t="shared" si="191"/>
        <v/>
      </c>
    </row>
    <row r="1351" spans="2:32" x14ac:dyDescent="0.25">
      <c r="B1351" s="228">
        <v>1347</v>
      </c>
      <c r="C1351" s="247" t="str">
        <f>IF(LEN(INDEX(TaxData!$B$7:$D$4006,Cal!$B1351,Cal!C$3))&gt;0,INDEX(TaxData!$B$7:$D$4006,Cal!$B1351,Cal!C$3),"")</f>
        <v/>
      </c>
      <c r="D1351" s="247" t="str">
        <f>IF(LEN(INDEX(TaxData!$B$7:$D$4006,Cal!$B1351,Cal!D$3))&gt;0,INDEX(TaxData!$B$7:$D$4006,Cal!$B1351,Cal!D$3),"")</f>
        <v/>
      </c>
      <c r="E1351" s="247" t="str">
        <f>IF(LEN(INDEX(TaxData!$B$7:$D$4006,Cal!$B1351,Cal!E$3))&gt;0,INDEX(TaxData!$B$7:$D$4006,Cal!$B1351,Cal!E$3),"")</f>
        <v/>
      </c>
      <c r="F1351" s="230"/>
      <c r="O1351" s="228">
        <v>1347</v>
      </c>
      <c r="P1351" s="250" t="str">
        <f>IF(LEN(INDEX(DataInput!$B$6:$G$2005,Cal!$B1351,Cal!P$3))&gt;0,INDEX(DataInput!$B$6:$G$2005,Cal!$B1351,Cal!P$3),"")</f>
        <v/>
      </c>
      <c r="Q1351" s="251" t="str">
        <f>IF(LEN(INDEX(DataInput!$B$6:$G$2005,Cal!$B1351,Cal!Q$3))&gt;0,INDEX(DataInput!$B$6:$G$2005,Cal!$B1351,Cal!Q$3),"")</f>
        <v/>
      </c>
      <c r="R1351" s="252" t="str">
        <f>IF(LEN(INDEX(DataInput!$B$6:$G$2005,Cal!$B1351,Cal!R$3))&gt;0,INDEX(DataInput!$B$6:$G$2005,Cal!$B1351,Cal!R$3),"")</f>
        <v/>
      </c>
      <c r="S1351" s="251" t="str">
        <f>IF(LEN(INDEX(DataInput!$B$6:$G$2005,Cal!$B1351,Cal!S$3))&gt;0,INDEX(DataInput!$B$6:$G$2005,Cal!$B1351,Cal!S$3),"")</f>
        <v/>
      </c>
      <c r="T1351" s="253" t="str">
        <f>IF(LEN(INDEX(DataInput!$B$6:$G$2005,Cal!$B1351,Cal!T$3))&gt;0,INDEX(DataInput!$B$6:$G$2005,Cal!$B1351,Cal!T$3),"")</f>
        <v/>
      </c>
      <c r="U1351" s="254" t="str">
        <f>IF(LEN(INDEX(DataInput!$B$6:$G$2005,Cal!$B1351,Cal!U$3))&gt;0,INDEX(DataInput!$B$6:$G$2005,Cal!$B1351,Cal!U$3),"")</f>
        <v/>
      </c>
      <c r="V1351" s="262">
        <f t="shared" si="192"/>
        <v>0</v>
      </c>
      <c r="W1351" s="262" t="str">
        <f t="shared" si="193"/>
        <v/>
      </c>
      <c r="X1351" s="262" t="str">
        <f t="shared" si="194"/>
        <v/>
      </c>
      <c r="Y1351" s="257" t="str">
        <f t="shared" si="189"/>
        <v/>
      </c>
      <c r="Z1351" s="257" t="str">
        <f t="shared" si="190"/>
        <v/>
      </c>
      <c r="AA1351" s="258" t="str">
        <f t="shared" si="195"/>
        <v>No</v>
      </c>
      <c r="AB1351" s="259" t="str">
        <f>IFERROR(IF(COUNTIF($P$4:P1351,P1351)=1,P1351,""),"")</f>
        <v/>
      </c>
      <c r="AC1351" s="259" t="str">
        <f t="shared" si="196"/>
        <v/>
      </c>
      <c r="AD1351" s="259" t="str">
        <f t="shared" si="197"/>
        <v/>
      </c>
      <c r="AE1351" s="259" t="str">
        <f>IFERROR(IF(AND(Cal!P1351&gt;=Cal!$AG$5,Cal!P1351&lt;=Cal!$AH$5,PrintPayslip!$D$7=Cal!$Q1351),IF(LEN(P1351)&gt;0,P1351,0),""),"")</f>
        <v/>
      </c>
      <c r="AF1351" s="258" t="str">
        <f t="shared" si="191"/>
        <v/>
      </c>
    </row>
    <row r="1352" spans="2:32" x14ac:dyDescent="0.25">
      <c r="B1352" s="228">
        <v>1348</v>
      </c>
      <c r="C1352" s="247" t="str">
        <f>IF(LEN(INDEX(TaxData!$B$7:$D$4006,Cal!$B1352,Cal!C$3))&gt;0,INDEX(TaxData!$B$7:$D$4006,Cal!$B1352,Cal!C$3),"")</f>
        <v/>
      </c>
      <c r="D1352" s="247" t="str">
        <f>IF(LEN(INDEX(TaxData!$B$7:$D$4006,Cal!$B1352,Cal!D$3))&gt;0,INDEX(TaxData!$B$7:$D$4006,Cal!$B1352,Cal!D$3),"")</f>
        <v/>
      </c>
      <c r="E1352" s="247" t="str">
        <f>IF(LEN(INDEX(TaxData!$B$7:$D$4006,Cal!$B1352,Cal!E$3))&gt;0,INDEX(TaxData!$B$7:$D$4006,Cal!$B1352,Cal!E$3),"")</f>
        <v/>
      </c>
      <c r="F1352" s="230"/>
      <c r="O1352" s="228">
        <v>1348</v>
      </c>
      <c r="P1352" s="250" t="str">
        <f>IF(LEN(INDEX(DataInput!$B$6:$G$2005,Cal!$B1352,Cal!P$3))&gt;0,INDEX(DataInput!$B$6:$G$2005,Cal!$B1352,Cal!P$3),"")</f>
        <v/>
      </c>
      <c r="Q1352" s="251" t="str">
        <f>IF(LEN(INDEX(DataInput!$B$6:$G$2005,Cal!$B1352,Cal!Q$3))&gt;0,INDEX(DataInput!$B$6:$G$2005,Cal!$B1352,Cal!Q$3),"")</f>
        <v/>
      </c>
      <c r="R1352" s="252" t="str">
        <f>IF(LEN(INDEX(DataInput!$B$6:$G$2005,Cal!$B1352,Cal!R$3))&gt;0,INDEX(DataInput!$B$6:$G$2005,Cal!$B1352,Cal!R$3),"")</f>
        <v/>
      </c>
      <c r="S1352" s="251" t="str">
        <f>IF(LEN(INDEX(DataInput!$B$6:$G$2005,Cal!$B1352,Cal!S$3))&gt;0,INDEX(DataInput!$B$6:$G$2005,Cal!$B1352,Cal!S$3),"")</f>
        <v/>
      </c>
      <c r="T1352" s="253" t="str">
        <f>IF(LEN(INDEX(DataInput!$B$6:$G$2005,Cal!$B1352,Cal!T$3))&gt;0,INDEX(DataInput!$B$6:$G$2005,Cal!$B1352,Cal!T$3),"")</f>
        <v/>
      </c>
      <c r="U1352" s="254" t="str">
        <f>IF(LEN(INDEX(DataInput!$B$6:$G$2005,Cal!$B1352,Cal!U$3))&gt;0,INDEX(DataInput!$B$6:$G$2005,Cal!$B1352,Cal!U$3),"")</f>
        <v/>
      </c>
      <c r="V1352" s="262">
        <f t="shared" si="192"/>
        <v>0</v>
      </c>
      <c r="W1352" s="262" t="str">
        <f t="shared" si="193"/>
        <v/>
      </c>
      <c r="X1352" s="262" t="str">
        <f t="shared" si="194"/>
        <v/>
      </c>
      <c r="Y1352" s="257" t="str">
        <f t="shared" si="189"/>
        <v/>
      </c>
      <c r="Z1352" s="257" t="str">
        <f t="shared" si="190"/>
        <v/>
      </c>
      <c r="AA1352" s="258" t="str">
        <f t="shared" si="195"/>
        <v>No</v>
      </c>
      <c r="AB1352" s="259" t="str">
        <f>IFERROR(IF(COUNTIF($P$4:P1352,P1352)=1,P1352,""),"")</f>
        <v/>
      </c>
      <c r="AC1352" s="259" t="str">
        <f t="shared" si="196"/>
        <v/>
      </c>
      <c r="AD1352" s="259" t="str">
        <f t="shared" si="197"/>
        <v/>
      </c>
      <c r="AE1352" s="259" t="str">
        <f>IFERROR(IF(AND(Cal!P1352&gt;=Cal!$AG$5,Cal!P1352&lt;=Cal!$AH$5,PrintPayslip!$D$7=Cal!$Q1352),IF(LEN(P1352)&gt;0,P1352,0),""),"")</f>
        <v/>
      </c>
      <c r="AF1352" s="258" t="str">
        <f t="shared" si="191"/>
        <v/>
      </c>
    </row>
    <row r="1353" spans="2:32" x14ac:dyDescent="0.25">
      <c r="B1353" s="228">
        <v>1349</v>
      </c>
      <c r="C1353" s="247" t="str">
        <f>IF(LEN(INDEX(TaxData!$B$7:$D$4006,Cal!$B1353,Cal!C$3))&gt;0,INDEX(TaxData!$B$7:$D$4006,Cal!$B1353,Cal!C$3),"")</f>
        <v/>
      </c>
      <c r="D1353" s="247" t="str">
        <f>IF(LEN(INDEX(TaxData!$B$7:$D$4006,Cal!$B1353,Cal!D$3))&gt;0,INDEX(TaxData!$B$7:$D$4006,Cal!$B1353,Cal!D$3),"")</f>
        <v/>
      </c>
      <c r="E1353" s="247" t="str">
        <f>IF(LEN(INDEX(TaxData!$B$7:$D$4006,Cal!$B1353,Cal!E$3))&gt;0,INDEX(TaxData!$B$7:$D$4006,Cal!$B1353,Cal!E$3),"")</f>
        <v/>
      </c>
      <c r="F1353" s="230"/>
      <c r="O1353" s="228">
        <v>1349</v>
      </c>
      <c r="P1353" s="250" t="str">
        <f>IF(LEN(INDEX(DataInput!$B$6:$G$2005,Cal!$B1353,Cal!P$3))&gt;0,INDEX(DataInput!$B$6:$G$2005,Cal!$B1353,Cal!P$3),"")</f>
        <v/>
      </c>
      <c r="Q1353" s="251" t="str">
        <f>IF(LEN(INDEX(DataInput!$B$6:$G$2005,Cal!$B1353,Cal!Q$3))&gt;0,INDEX(DataInput!$B$6:$G$2005,Cal!$B1353,Cal!Q$3),"")</f>
        <v/>
      </c>
      <c r="R1353" s="252" t="str">
        <f>IF(LEN(INDEX(DataInput!$B$6:$G$2005,Cal!$B1353,Cal!R$3))&gt;0,INDEX(DataInput!$B$6:$G$2005,Cal!$B1353,Cal!R$3),"")</f>
        <v/>
      </c>
      <c r="S1353" s="251" t="str">
        <f>IF(LEN(INDEX(DataInput!$B$6:$G$2005,Cal!$B1353,Cal!S$3))&gt;0,INDEX(DataInput!$B$6:$G$2005,Cal!$B1353,Cal!S$3),"")</f>
        <v/>
      </c>
      <c r="T1353" s="253" t="str">
        <f>IF(LEN(INDEX(DataInput!$B$6:$G$2005,Cal!$B1353,Cal!T$3))&gt;0,INDEX(DataInput!$B$6:$G$2005,Cal!$B1353,Cal!T$3),"")</f>
        <v/>
      </c>
      <c r="U1353" s="254" t="str">
        <f>IF(LEN(INDEX(DataInput!$B$6:$G$2005,Cal!$B1353,Cal!U$3))&gt;0,INDEX(DataInput!$B$6:$G$2005,Cal!$B1353,Cal!U$3),"")</f>
        <v/>
      </c>
      <c r="V1353" s="262">
        <f t="shared" si="192"/>
        <v>0</v>
      </c>
      <c r="W1353" s="262" t="str">
        <f t="shared" si="193"/>
        <v/>
      </c>
      <c r="X1353" s="262" t="str">
        <f t="shared" si="194"/>
        <v/>
      </c>
      <c r="Y1353" s="257" t="str">
        <f t="shared" si="189"/>
        <v/>
      </c>
      <c r="Z1353" s="257" t="str">
        <f t="shared" si="190"/>
        <v/>
      </c>
      <c r="AA1353" s="258" t="str">
        <f t="shared" si="195"/>
        <v>No</v>
      </c>
      <c r="AB1353" s="259" t="str">
        <f>IFERROR(IF(COUNTIF($P$4:P1353,P1353)=1,P1353,""),"")</f>
        <v/>
      </c>
      <c r="AC1353" s="259" t="str">
        <f t="shared" si="196"/>
        <v/>
      </c>
      <c r="AD1353" s="259" t="str">
        <f t="shared" si="197"/>
        <v/>
      </c>
      <c r="AE1353" s="259" t="str">
        <f>IFERROR(IF(AND(Cal!P1353&gt;=Cal!$AG$5,Cal!P1353&lt;=Cal!$AH$5,PrintPayslip!$D$7=Cal!$Q1353),IF(LEN(P1353)&gt;0,P1353,0),""),"")</f>
        <v/>
      </c>
      <c r="AF1353" s="258" t="str">
        <f t="shared" si="191"/>
        <v/>
      </c>
    </row>
    <row r="1354" spans="2:32" x14ac:dyDescent="0.25">
      <c r="B1354" s="228">
        <v>1350</v>
      </c>
      <c r="C1354" s="247" t="str">
        <f>IF(LEN(INDEX(TaxData!$B$7:$D$4006,Cal!$B1354,Cal!C$3))&gt;0,INDEX(TaxData!$B$7:$D$4006,Cal!$B1354,Cal!C$3),"")</f>
        <v/>
      </c>
      <c r="D1354" s="247" t="str">
        <f>IF(LEN(INDEX(TaxData!$B$7:$D$4006,Cal!$B1354,Cal!D$3))&gt;0,INDEX(TaxData!$B$7:$D$4006,Cal!$B1354,Cal!D$3),"")</f>
        <v/>
      </c>
      <c r="E1354" s="247" t="str">
        <f>IF(LEN(INDEX(TaxData!$B$7:$D$4006,Cal!$B1354,Cal!E$3))&gt;0,INDEX(TaxData!$B$7:$D$4006,Cal!$B1354,Cal!E$3),"")</f>
        <v/>
      </c>
      <c r="F1354" s="230"/>
      <c r="O1354" s="228">
        <v>1350</v>
      </c>
      <c r="P1354" s="250" t="str">
        <f>IF(LEN(INDEX(DataInput!$B$6:$G$2005,Cal!$B1354,Cal!P$3))&gt;0,INDEX(DataInput!$B$6:$G$2005,Cal!$B1354,Cal!P$3),"")</f>
        <v/>
      </c>
      <c r="Q1354" s="251" t="str">
        <f>IF(LEN(INDEX(DataInput!$B$6:$G$2005,Cal!$B1354,Cal!Q$3))&gt;0,INDEX(DataInput!$B$6:$G$2005,Cal!$B1354,Cal!Q$3),"")</f>
        <v/>
      </c>
      <c r="R1354" s="252" t="str">
        <f>IF(LEN(INDEX(DataInput!$B$6:$G$2005,Cal!$B1354,Cal!R$3))&gt;0,INDEX(DataInput!$B$6:$G$2005,Cal!$B1354,Cal!R$3),"")</f>
        <v/>
      </c>
      <c r="S1354" s="251" t="str">
        <f>IF(LEN(INDEX(DataInput!$B$6:$G$2005,Cal!$B1354,Cal!S$3))&gt;0,INDEX(DataInput!$B$6:$G$2005,Cal!$B1354,Cal!S$3),"")</f>
        <v/>
      </c>
      <c r="T1354" s="253" t="str">
        <f>IF(LEN(INDEX(DataInput!$B$6:$G$2005,Cal!$B1354,Cal!T$3))&gt;0,INDEX(DataInput!$B$6:$G$2005,Cal!$B1354,Cal!T$3),"")</f>
        <v/>
      </c>
      <c r="U1354" s="254" t="str">
        <f>IF(LEN(INDEX(DataInput!$B$6:$G$2005,Cal!$B1354,Cal!U$3))&gt;0,INDEX(DataInput!$B$6:$G$2005,Cal!$B1354,Cal!U$3),"")</f>
        <v/>
      </c>
      <c r="V1354" s="262">
        <f t="shared" si="192"/>
        <v>0</v>
      </c>
      <c r="W1354" s="262" t="str">
        <f t="shared" si="193"/>
        <v/>
      </c>
      <c r="X1354" s="262" t="str">
        <f t="shared" si="194"/>
        <v/>
      </c>
      <c r="Y1354" s="257" t="str">
        <f t="shared" si="189"/>
        <v/>
      </c>
      <c r="Z1354" s="257" t="str">
        <f t="shared" si="190"/>
        <v/>
      </c>
      <c r="AA1354" s="258" t="str">
        <f t="shared" si="195"/>
        <v>No</v>
      </c>
      <c r="AB1354" s="259" t="str">
        <f>IFERROR(IF(COUNTIF($P$4:P1354,P1354)=1,P1354,""),"")</f>
        <v/>
      </c>
      <c r="AC1354" s="259" t="str">
        <f t="shared" si="196"/>
        <v/>
      </c>
      <c r="AD1354" s="259" t="str">
        <f t="shared" si="197"/>
        <v/>
      </c>
      <c r="AE1354" s="259" t="str">
        <f>IFERROR(IF(AND(Cal!P1354&gt;=Cal!$AG$5,Cal!P1354&lt;=Cal!$AH$5,PrintPayslip!$D$7=Cal!$Q1354),IF(LEN(P1354)&gt;0,P1354,0),""),"")</f>
        <v/>
      </c>
      <c r="AF1354" s="258" t="str">
        <f t="shared" si="191"/>
        <v/>
      </c>
    </row>
    <row r="1355" spans="2:32" x14ac:dyDescent="0.25">
      <c r="B1355" s="228">
        <v>1351</v>
      </c>
      <c r="C1355" s="247" t="str">
        <f>IF(LEN(INDEX(TaxData!$B$7:$D$4006,Cal!$B1355,Cal!C$3))&gt;0,INDEX(TaxData!$B$7:$D$4006,Cal!$B1355,Cal!C$3),"")</f>
        <v/>
      </c>
      <c r="D1355" s="247" t="str">
        <f>IF(LEN(INDEX(TaxData!$B$7:$D$4006,Cal!$B1355,Cal!D$3))&gt;0,INDEX(TaxData!$B$7:$D$4006,Cal!$B1355,Cal!D$3),"")</f>
        <v/>
      </c>
      <c r="E1355" s="247" t="str">
        <f>IF(LEN(INDEX(TaxData!$B$7:$D$4006,Cal!$B1355,Cal!E$3))&gt;0,INDEX(TaxData!$B$7:$D$4006,Cal!$B1355,Cal!E$3),"")</f>
        <v/>
      </c>
      <c r="F1355" s="230"/>
      <c r="O1355" s="228">
        <v>1351</v>
      </c>
      <c r="P1355" s="250" t="str">
        <f>IF(LEN(INDEX(DataInput!$B$6:$G$2005,Cal!$B1355,Cal!P$3))&gt;0,INDEX(DataInput!$B$6:$G$2005,Cal!$B1355,Cal!P$3),"")</f>
        <v/>
      </c>
      <c r="Q1355" s="251" t="str">
        <f>IF(LEN(INDEX(DataInput!$B$6:$G$2005,Cal!$B1355,Cal!Q$3))&gt;0,INDEX(DataInput!$B$6:$G$2005,Cal!$B1355,Cal!Q$3),"")</f>
        <v/>
      </c>
      <c r="R1355" s="252" t="str">
        <f>IF(LEN(INDEX(DataInput!$B$6:$G$2005,Cal!$B1355,Cal!R$3))&gt;0,INDEX(DataInput!$B$6:$G$2005,Cal!$B1355,Cal!R$3),"")</f>
        <v/>
      </c>
      <c r="S1355" s="251" t="str">
        <f>IF(LEN(INDEX(DataInput!$B$6:$G$2005,Cal!$B1355,Cal!S$3))&gt;0,INDEX(DataInput!$B$6:$G$2005,Cal!$B1355,Cal!S$3),"")</f>
        <v/>
      </c>
      <c r="T1355" s="253" t="str">
        <f>IF(LEN(INDEX(DataInput!$B$6:$G$2005,Cal!$B1355,Cal!T$3))&gt;0,INDEX(DataInput!$B$6:$G$2005,Cal!$B1355,Cal!T$3),"")</f>
        <v/>
      </c>
      <c r="U1355" s="254" t="str">
        <f>IF(LEN(INDEX(DataInput!$B$6:$G$2005,Cal!$B1355,Cal!U$3))&gt;0,INDEX(DataInput!$B$6:$G$2005,Cal!$B1355,Cal!U$3),"")</f>
        <v/>
      </c>
      <c r="V1355" s="262">
        <f t="shared" si="192"/>
        <v>0</v>
      </c>
      <c r="W1355" s="262" t="str">
        <f t="shared" si="193"/>
        <v/>
      </c>
      <c r="X1355" s="262" t="str">
        <f t="shared" si="194"/>
        <v/>
      </c>
      <c r="Y1355" s="257" t="str">
        <f t="shared" si="189"/>
        <v/>
      </c>
      <c r="Z1355" s="257" t="str">
        <f t="shared" si="190"/>
        <v/>
      </c>
      <c r="AA1355" s="258" t="str">
        <f t="shared" si="195"/>
        <v>No</v>
      </c>
      <c r="AB1355" s="259" t="str">
        <f>IFERROR(IF(COUNTIF($P$4:P1355,P1355)=1,P1355,""),"")</f>
        <v/>
      </c>
      <c r="AC1355" s="259" t="str">
        <f t="shared" si="196"/>
        <v/>
      </c>
      <c r="AD1355" s="259" t="str">
        <f t="shared" si="197"/>
        <v/>
      </c>
      <c r="AE1355" s="259" t="str">
        <f>IFERROR(IF(AND(Cal!P1355&gt;=Cal!$AG$5,Cal!P1355&lt;=Cal!$AH$5,PrintPayslip!$D$7=Cal!$Q1355),IF(LEN(P1355)&gt;0,P1355,0),""),"")</f>
        <v/>
      </c>
      <c r="AF1355" s="258" t="str">
        <f t="shared" si="191"/>
        <v/>
      </c>
    </row>
    <row r="1356" spans="2:32" x14ac:dyDescent="0.25">
      <c r="B1356" s="228">
        <v>1352</v>
      </c>
      <c r="C1356" s="247" t="str">
        <f>IF(LEN(INDEX(TaxData!$B$7:$D$4006,Cal!$B1356,Cal!C$3))&gt;0,INDEX(TaxData!$B$7:$D$4006,Cal!$B1356,Cal!C$3),"")</f>
        <v/>
      </c>
      <c r="D1356" s="247" t="str">
        <f>IF(LEN(INDEX(TaxData!$B$7:$D$4006,Cal!$B1356,Cal!D$3))&gt;0,INDEX(TaxData!$B$7:$D$4006,Cal!$B1356,Cal!D$3),"")</f>
        <v/>
      </c>
      <c r="E1356" s="247" t="str">
        <f>IF(LEN(INDEX(TaxData!$B$7:$D$4006,Cal!$B1356,Cal!E$3))&gt;0,INDEX(TaxData!$B$7:$D$4006,Cal!$B1356,Cal!E$3),"")</f>
        <v/>
      </c>
      <c r="F1356" s="230"/>
      <c r="O1356" s="228">
        <v>1352</v>
      </c>
      <c r="P1356" s="250" t="str">
        <f>IF(LEN(INDEX(DataInput!$B$6:$G$2005,Cal!$B1356,Cal!P$3))&gt;0,INDEX(DataInput!$B$6:$G$2005,Cal!$B1356,Cal!P$3),"")</f>
        <v/>
      </c>
      <c r="Q1356" s="251" t="str">
        <f>IF(LEN(INDEX(DataInput!$B$6:$G$2005,Cal!$B1356,Cal!Q$3))&gt;0,INDEX(DataInput!$B$6:$G$2005,Cal!$B1356,Cal!Q$3),"")</f>
        <v/>
      </c>
      <c r="R1356" s="252" t="str">
        <f>IF(LEN(INDEX(DataInput!$B$6:$G$2005,Cal!$B1356,Cal!R$3))&gt;0,INDEX(DataInput!$B$6:$G$2005,Cal!$B1356,Cal!R$3),"")</f>
        <v/>
      </c>
      <c r="S1356" s="251" t="str">
        <f>IF(LEN(INDEX(DataInput!$B$6:$G$2005,Cal!$B1356,Cal!S$3))&gt;0,INDEX(DataInput!$B$6:$G$2005,Cal!$B1356,Cal!S$3),"")</f>
        <v/>
      </c>
      <c r="T1356" s="253" t="str">
        <f>IF(LEN(INDEX(DataInput!$B$6:$G$2005,Cal!$B1356,Cal!T$3))&gt;0,INDEX(DataInput!$B$6:$G$2005,Cal!$B1356,Cal!T$3),"")</f>
        <v/>
      </c>
      <c r="U1356" s="254" t="str">
        <f>IF(LEN(INDEX(DataInput!$B$6:$G$2005,Cal!$B1356,Cal!U$3))&gt;0,INDEX(DataInput!$B$6:$G$2005,Cal!$B1356,Cal!U$3),"")</f>
        <v/>
      </c>
      <c r="V1356" s="262">
        <f t="shared" si="192"/>
        <v>0</v>
      </c>
      <c r="W1356" s="262" t="str">
        <f t="shared" si="193"/>
        <v/>
      </c>
      <c r="X1356" s="262" t="str">
        <f t="shared" si="194"/>
        <v/>
      </c>
      <c r="Y1356" s="257" t="str">
        <f t="shared" si="189"/>
        <v/>
      </c>
      <c r="Z1356" s="257" t="str">
        <f t="shared" si="190"/>
        <v/>
      </c>
      <c r="AA1356" s="258" t="str">
        <f t="shared" si="195"/>
        <v>No</v>
      </c>
      <c r="AB1356" s="259" t="str">
        <f>IFERROR(IF(COUNTIF($P$4:P1356,P1356)=1,P1356,""),"")</f>
        <v/>
      </c>
      <c r="AC1356" s="259" t="str">
        <f t="shared" si="196"/>
        <v/>
      </c>
      <c r="AD1356" s="259" t="str">
        <f t="shared" si="197"/>
        <v/>
      </c>
      <c r="AE1356" s="259" t="str">
        <f>IFERROR(IF(AND(Cal!P1356&gt;=Cal!$AG$5,Cal!P1356&lt;=Cal!$AH$5,PrintPayslip!$D$7=Cal!$Q1356),IF(LEN(P1356)&gt;0,P1356,0),""),"")</f>
        <v/>
      </c>
      <c r="AF1356" s="258" t="str">
        <f t="shared" si="191"/>
        <v/>
      </c>
    </row>
    <row r="1357" spans="2:32" x14ac:dyDescent="0.25">
      <c r="B1357" s="228">
        <v>1353</v>
      </c>
      <c r="C1357" s="247" t="str">
        <f>IF(LEN(INDEX(TaxData!$B$7:$D$4006,Cal!$B1357,Cal!C$3))&gt;0,INDEX(TaxData!$B$7:$D$4006,Cal!$B1357,Cal!C$3),"")</f>
        <v/>
      </c>
      <c r="D1357" s="247" t="str">
        <f>IF(LEN(INDEX(TaxData!$B$7:$D$4006,Cal!$B1357,Cal!D$3))&gt;0,INDEX(TaxData!$B$7:$D$4006,Cal!$B1357,Cal!D$3),"")</f>
        <v/>
      </c>
      <c r="E1357" s="247" t="str">
        <f>IF(LEN(INDEX(TaxData!$B$7:$D$4006,Cal!$B1357,Cal!E$3))&gt;0,INDEX(TaxData!$B$7:$D$4006,Cal!$B1357,Cal!E$3),"")</f>
        <v/>
      </c>
      <c r="F1357" s="230"/>
      <c r="O1357" s="228">
        <v>1353</v>
      </c>
      <c r="P1357" s="250" t="str">
        <f>IF(LEN(INDEX(DataInput!$B$6:$G$2005,Cal!$B1357,Cal!P$3))&gt;0,INDEX(DataInput!$B$6:$G$2005,Cal!$B1357,Cal!P$3),"")</f>
        <v/>
      </c>
      <c r="Q1357" s="251" t="str">
        <f>IF(LEN(INDEX(DataInput!$B$6:$G$2005,Cal!$B1357,Cal!Q$3))&gt;0,INDEX(DataInput!$B$6:$G$2005,Cal!$B1357,Cal!Q$3),"")</f>
        <v/>
      </c>
      <c r="R1357" s="252" t="str">
        <f>IF(LEN(INDEX(DataInput!$B$6:$G$2005,Cal!$B1357,Cal!R$3))&gt;0,INDEX(DataInput!$B$6:$G$2005,Cal!$B1357,Cal!R$3),"")</f>
        <v/>
      </c>
      <c r="S1357" s="251" t="str">
        <f>IF(LEN(INDEX(DataInput!$B$6:$G$2005,Cal!$B1357,Cal!S$3))&gt;0,INDEX(DataInput!$B$6:$G$2005,Cal!$B1357,Cal!S$3),"")</f>
        <v/>
      </c>
      <c r="T1357" s="253" t="str">
        <f>IF(LEN(INDEX(DataInput!$B$6:$G$2005,Cal!$B1357,Cal!T$3))&gt;0,INDEX(DataInput!$B$6:$G$2005,Cal!$B1357,Cal!T$3),"")</f>
        <v/>
      </c>
      <c r="U1357" s="254" t="str">
        <f>IF(LEN(INDEX(DataInput!$B$6:$G$2005,Cal!$B1357,Cal!U$3))&gt;0,INDEX(DataInput!$B$6:$G$2005,Cal!$B1357,Cal!U$3),"")</f>
        <v/>
      </c>
      <c r="V1357" s="262">
        <f t="shared" si="192"/>
        <v>0</v>
      </c>
      <c r="W1357" s="262" t="str">
        <f t="shared" si="193"/>
        <v/>
      </c>
      <c r="X1357" s="262" t="str">
        <f t="shared" si="194"/>
        <v/>
      </c>
      <c r="Y1357" s="257" t="str">
        <f t="shared" si="189"/>
        <v/>
      </c>
      <c r="Z1357" s="257" t="str">
        <f t="shared" si="190"/>
        <v/>
      </c>
      <c r="AA1357" s="258" t="str">
        <f t="shared" si="195"/>
        <v>No</v>
      </c>
      <c r="AB1357" s="259" t="str">
        <f>IFERROR(IF(COUNTIF($P$4:P1357,P1357)=1,P1357,""),"")</f>
        <v/>
      </c>
      <c r="AC1357" s="259" t="str">
        <f t="shared" si="196"/>
        <v/>
      </c>
      <c r="AD1357" s="259" t="str">
        <f t="shared" si="197"/>
        <v/>
      </c>
      <c r="AE1357" s="259" t="str">
        <f>IFERROR(IF(AND(Cal!P1357&gt;=Cal!$AG$5,Cal!P1357&lt;=Cal!$AH$5,PrintPayslip!$D$7=Cal!$Q1357),IF(LEN(P1357)&gt;0,P1357,0),""),"")</f>
        <v/>
      </c>
      <c r="AF1357" s="258" t="str">
        <f t="shared" si="191"/>
        <v/>
      </c>
    </row>
    <row r="1358" spans="2:32" x14ac:dyDescent="0.25">
      <c r="B1358" s="228">
        <v>1354</v>
      </c>
      <c r="C1358" s="247" t="str">
        <f>IF(LEN(INDEX(TaxData!$B$7:$D$4006,Cal!$B1358,Cal!C$3))&gt;0,INDEX(TaxData!$B$7:$D$4006,Cal!$B1358,Cal!C$3),"")</f>
        <v/>
      </c>
      <c r="D1358" s="247" t="str">
        <f>IF(LEN(INDEX(TaxData!$B$7:$D$4006,Cal!$B1358,Cal!D$3))&gt;0,INDEX(TaxData!$B$7:$D$4006,Cal!$B1358,Cal!D$3),"")</f>
        <v/>
      </c>
      <c r="E1358" s="247" t="str">
        <f>IF(LEN(INDEX(TaxData!$B$7:$D$4006,Cal!$B1358,Cal!E$3))&gt;0,INDEX(TaxData!$B$7:$D$4006,Cal!$B1358,Cal!E$3),"")</f>
        <v/>
      </c>
      <c r="F1358" s="230"/>
      <c r="O1358" s="228">
        <v>1354</v>
      </c>
      <c r="P1358" s="250" t="str">
        <f>IF(LEN(INDEX(DataInput!$B$6:$G$2005,Cal!$B1358,Cal!P$3))&gt;0,INDEX(DataInput!$B$6:$G$2005,Cal!$B1358,Cal!P$3),"")</f>
        <v/>
      </c>
      <c r="Q1358" s="251" t="str">
        <f>IF(LEN(INDEX(DataInput!$B$6:$G$2005,Cal!$B1358,Cal!Q$3))&gt;0,INDEX(DataInput!$B$6:$G$2005,Cal!$B1358,Cal!Q$3),"")</f>
        <v/>
      </c>
      <c r="R1358" s="252" t="str">
        <f>IF(LEN(INDEX(DataInput!$B$6:$G$2005,Cal!$B1358,Cal!R$3))&gt;0,INDEX(DataInput!$B$6:$G$2005,Cal!$B1358,Cal!R$3),"")</f>
        <v/>
      </c>
      <c r="S1358" s="251" t="str">
        <f>IF(LEN(INDEX(DataInput!$B$6:$G$2005,Cal!$B1358,Cal!S$3))&gt;0,INDEX(DataInput!$B$6:$G$2005,Cal!$B1358,Cal!S$3),"")</f>
        <v/>
      </c>
      <c r="T1358" s="253" t="str">
        <f>IF(LEN(INDEX(DataInput!$B$6:$G$2005,Cal!$B1358,Cal!T$3))&gt;0,INDEX(DataInput!$B$6:$G$2005,Cal!$B1358,Cal!T$3),"")</f>
        <v/>
      </c>
      <c r="U1358" s="254" t="str">
        <f>IF(LEN(INDEX(DataInput!$B$6:$G$2005,Cal!$B1358,Cal!U$3))&gt;0,INDEX(DataInput!$B$6:$G$2005,Cal!$B1358,Cal!U$3),"")</f>
        <v/>
      </c>
      <c r="V1358" s="262">
        <f t="shared" si="192"/>
        <v>0</v>
      </c>
      <c r="W1358" s="262" t="str">
        <f t="shared" si="193"/>
        <v/>
      </c>
      <c r="X1358" s="262" t="str">
        <f t="shared" si="194"/>
        <v/>
      </c>
      <c r="Y1358" s="257" t="str">
        <f t="shared" si="189"/>
        <v/>
      </c>
      <c r="Z1358" s="257" t="str">
        <f t="shared" si="190"/>
        <v/>
      </c>
      <c r="AA1358" s="258" t="str">
        <f t="shared" si="195"/>
        <v>No</v>
      </c>
      <c r="AB1358" s="259" t="str">
        <f>IFERROR(IF(COUNTIF($P$4:P1358,P1358)=1,P1358,""),"")</f>
        <v/>
      </c>
      <c r="AC1358" s="259" t="str">
        <f t="shared" si="196"/>
        <v/>
      </c>
      <c r="AD1358" s="259" t="str">
        <f t="shared" si="197"/>
        <v/>
      </c>
      <c r="AE1358" s="259" t="str">
        <f>IFERROR(IF(AND(Cal!P1358&gt;=Cal!$AG$5,Cal!P1358&lt;=Cal!$AH$5,PrintPayslip!$D$7=Cal!$Q1358),IF(LEN(P1358)&gt;0,P1358,0),""),"")</f>
        <v/>
      </c>
      <c r="AF1358" s="258" t="str">
        <f t="shared" si="191"/>
        <v/>
      </c>
    </row>
    <row r="1359" spans="2:32" x14ac:dyDescent="0.25">
      <c r="B1359" s="228">
        <v>1355</v>
      </c>
      <c r="C1359" s="247" t="str">
        <f>IF(LEN(INDEX(TaxData!$B$7:$D$4006,Cal!$B1359,Cal!C$3))&gt;0,INDEX(TaxData!$B$7:$D$4006,Cal!$B1359,Cal!C$3),"")</f>
        <v/>
      </c>
      <c r="D1359" s="247" t="str">
        <f>IF(LEN(INDEX(TaxData!$B$7:$D$4006,Cal!$B1359,Cal!D$3))&gt;0,INDEX(TaxData!$B$7:$D$4006,Cal!$B1359,Cal!D$3),"")</f>
        <v/>
      </c>
      <c r="E1359" s="247" t="str">
        <f>IF(LEN(INDEX(TaxData!$B$7:$D$4006,Cal!$B1359,Cal!E$3))&gt;0,INDEX(TaxData!$B$7:$D$4006,Cal!$B1359,Cal!E$3),"")</f>
        <v/>
      </c>
      <c r="F1359" s="230"/>
      <c r="O1359" s="228">
        <v>1355</v>
      </c>
      <c r="P1359" s="250" t="str">
        <f>IF(LEN(INDEX(DataInput!$B$6:$G$2005,Cal!$B1359,Cal!P$3))&gt;0,INDEX(DataInput!$B$6:$G$2005,Cal!$B1359,Cal!P$3),"")</f>
        <v/>
      </c>
      <c r="Q1359" s="251" t="str">
        <f>IF(LEN(INDEX(DataInput!$B$6:$G$2005,Cal!$B1359,Cal!Q$3))&gt;0,INDEX(DataInput!$B$6:$G$2005,Cal!$B1359,Cal!Q$3),"")</f>
        <v/>
      </c>
      <c r="R1359" s="252" t="str">
        <f>IF(LEN(INDEX(DataInput!$B$6:$G$2005,Cal!$B1359,Cal!R$3))&gt;0,INDEX(DataInput!$B$6:$G$2005,Cal!$B1359,Cal!R$3),"")</f>
        <v/>
      </c>
      <c r="S1359" s="251" t="str">
        <f>IF(LEN(INDEX(DataInput!$B$6:$G$2005,Cal!$B1359,Cal!S$3))&gt;0,INDEX(DataInput!$B$6:$G$2005,Cal!$B1359,Cal!S$3),"")</f>
        <v/>
      </c>
      <c r="T1359" s="253" t="str">
        <f>IF(LEN(INDEX(DataInput!$B$6:$G$2005,Cal!$B1359,Cal!T$3))&gt;0,INDEX(DataInput!$B$6:$G$2005,Cal!$B1359,Cal!T$3),"")</f>
        <v/>
      </c>
      <c r="U1359" s="254" t="str">
        <f>IF(LEN(INDEX(DataInput!$B$6:$G$2005,Cal!$B1359,Cal!U$3))&gt;0,INDEX(DataInput!$B$6:$G$2005,Cal!$B1359,Cal!U$3),"")</f>
        <v/>
      </c>
      <c r="V1359" s="262">
        <f t="shared" si="192"/>
        <v>0</v>
      </c>
      <c r="W1359" s="262" t="str">
        <f t="shared" si="193"/>
        <v/>
      </c>
      <c r="X1359" s="262" t="str">
        <f t="shared" si="194"/>
        <v/>
      </c>
      <c r="Y1359" s="257" t="str">
        <f t="shared" si="189"/>
        <v/>
      </c>
      <c r="Z1359" s="257" t="str">
        <f t="shared" si="190"/>
        <v/>
      </c>
      <c r="AA1359" s="258" t="str">
        <f t="shared" si="195"/>
        <v>No</v>
      </c>
      <c r="AB1359" s="259" t="str">
        <f>IFERROR(IF(COUNTIF($P$4:P1359,P1359)=1,P1359,""),"")</f>
        <v/>
      </c>
      <c r="AC1359" s="259" t="str">
        <f t="shared" si="196"/>
        <v/>
      </c>
      <c r="AD1359" s="259" t="str">
        <f t="shared" si="197"/>
        <v/>
      </c>
      <c r="AE1359" s="259" t="str">
        <f>IFERROR(IF(AND(Cal!P1359&gt;=Cal!$AG$5,Cal!P1359&lt;=Cal!$AH$5,PrintPayslip!$D$7=Cal!$Q1359),IF(LEN(P1359)&gt;0,P1359,0),""),"")</f>
        <v/>
      </c>
      <c r="AF1359" s="258" t="str">
        <f t="shared" si="191"/>
        <v/>
      </c>
    </row>
    <row r="1360" spans="2:32" x14ac:dyDescent="0.25">
      <c r="B1360" s="228">
        <v>1356</v>
      </c>
      <c r="C1360" s="247" t="str">
        <f>IF(LEN(INDEX(TaxData!$B$7:$D$4006,Cal!$B1360,Cal!C$3))&gt;0,INDEX(TaxData!$B$7:$D$4006,Cal!$B1360,Cal!C$3),"")</f>
        <v/>
      </c>
      <c r="D1360" s="247" t="str">
        <f>IF(LEN(INDEX(TaxData!$B$7:$D$4006,Cal!$B1360,Cal!D$3))&gt;0,INDEX(TaxData!$B$7:$D$4006,Cal!$B1360,Cal!D$3),"")</f>
        <v/>
      </c>
      <c r="E1360" s="247" t="str">
        <f>IF(LEN(INDEX(TaxData!$B$7:$D$4006,Cal!$B1360,Cal!E$3))&gt;0,INDEX(TaxData!$B$7:$D$4006,Cal!$B1360,Cal!E$3),"")</f>
        <v/>
      </c>
      <c r="F1360" s="230"/>
      <c r="O1360" s="228">
        <v>1356</v>
      </c>
      <c r="P1360" s="250" t="str">
        <f>IF(LEN(INDEX(DataInput!$B$6:$G$2005,Cal!$B1360,Cal!P$3))&gt;0,INDEX(DataInput!$B$6:$G$2005,Cal!$B1360,Cal!P$3),"")</f>
        <v/>
      </c>
      <c r="Q1360" s="251" t="str">
        <f>IF(LEN(INDEX(DataInput!$B$6:$G$2005,Cal!$B1360,Cal!Q$3))&gt;0,INDEX(DataInput!$B$6:$G$2005,Cal!$B1360,Cal!Q$3),"")</f>
        <v/>
      </c>
      <c r="R1360" s="252" t="str">
        <f>IF(LEN(INDEX(DataInput!$B$6:$G$2005,Cal!$B1360,Cal!R$3))&gt;0,INDEX(DataInput!$B$6:$G$2005,Cal!$B1360,Cal!R$3),"")</f>
        <v/>
      </c>
      <c r="S1360" s="251" t="str">
        <f>IF(LEN(INDEX(DataInput!$B$6:$G$2005,Cal!$B1360,Cal!S$3))&gt;0,INDEX(DataInput!$B$6:$G$2005,Cal!$B1360,Cal!S$3),"")</f>
        <v/>
      </c>
      <c r="T1360" s="253" t="str">
        <f>IF(LEN(INDEX(DataInput!$B$6:$G$2005,Cal!$B1360,Cal!T$3))&gt;0,INDEX(DataInput!$B$6:$G$2005,Cal!$B1360,Cal!T$3),"")</f>
        <v/>
      </c>
      <c r="U1360" s="254" t="str">
        <f>IF(LEN(INDEX(DataInput!$B$6:$G$2005,Cal!$B1360,Cal!U$3))&gt;0,INDEX(DataInput!$B$6:$G$2005,Cal!$B1360,Cal!U$3),"")</f>
        <v/>
      </c>
      <c r="V1360" s="262">
        <f t="shared" si="192"/>
        <v>0</v>
      </c>
      <c r="W1360" s="262" t="str">
        <f t="shared" si="193"/>
        <v/>
      </c>
      <c r="X1360" s="262" t="str">
        <f t="shared" si="194"/>
        <v/>
      </c>
      <c r="Y1360" s="257" t="str">
        <f t="shared" si="189"/>
        <v/>
      </c>
      <c r="Z1360" s="257" t="str">
        <f t="shared" si="190"/>
        <v/>
      </c>
      <c r="AA1360" s="258" t="str">
        <f t="shared" si="195"/>
        <v>No</v>
      </c>
      <c r="AB1360" s="259" t="str">
        <f>IFERROR(IF(COUNTIF($P$4:P1360,P1360)=1,P1360,""),"")</f>
        <v/>
      </c>
      <c r="AC1360" s="259" t="str">
        <f t="shared" si="196"/>
        <v/>
      </c>
      <c r="AD1360" s="259" t="str">
        <f t="shared" si="197"/>
        <v/>
      </c>
      <c r="AE1360" s="259" t="str">
        <f>IFERROR(IF(AND(Cal!P1360&gt;=Cal!$AG$5,Cal!P1360&lt;=Cal!$AH$5,PrintPayslip!$D$7=Cal!$Q1360),IF(LEN(P1360)&gt;0,P1360,0),""),"")</f>
        <v/>
      </c>
      <c r="AF1360" s="258" t="str">
        <f t="shared" si="191"/>
        <v/>
      </c>
    </row>
    <row r="1361" spans="2:32" x14ac:dyDescent="0.25">
      <c r="B1361" s="228">
        <v>1357</v>
      </c>
      <c r="C1361" s="247" t="str">
        <f>IF(LEN(INDEX(TaxData!$B$7:$D$4006,Cal!$B1361,Cal!C$3))&gt;0,INDEX(TaxData!$B$7:$D$4006,Cal!$B1361,Cal!C$3),"")</f>
        <v/>
      </c>
      <c r="D1361" s="247" t="str">
        <f>IF(LEN(INDEX(TaxData!$B$7:$D$4006,Cal!$B1361,Cal!D$3))&gt;0,INDEX(TaxData!$B$7:$D$4006,Cal!$B1361,Cal!D$3),"")</f>
        <v/>
      </c>
      <c r="E1361" s="247" t="str">
        <f>IF(LEN(INDEX(TaxData!$B$7:$D$4006,Cal!$B1361,Cal!E$3))&gt;0,INDEX(TaxData!$B$7:$D$4006,Cal!$B1361,Cal!E$3),"")</f>
        <v/>
      </c>
      <c r="F1361" s="230"/>
      <c r="O1361" s="228">
        <v>1357</v>
      </c>
      <c r="P1361" s="250" t="str">
        <f>IF(LEN(INDEX(DataInput!$B$6:$G$2005,Cal!$B1361,Cal!P$3))&gt;0,INDEX(DataInput!$B$6:$G$2005,Cal!$B1361,Cal!P$3),"")</f>
        <v/>
      </c>
      <c r="Q1361" s="251" t="str">
        <f>IF(LEN(INDEX(DataInput!$B$6:$G$2005,Cal!$B1361,Cal!Q$3))&gt;0,INDEX(DataInput!$B$6:$G$2005,Cal!$B1361,Cal!Q$3),"")</f>
        <v/>
      </c>
      <c r="R1361" s="252" t="str">
        <f>IF(LEN(INDEX(DataInput!$B$6:$G$2005,Cal!$B1361,Cal!R$3))&gt;0,INDEX(DataInput!$B$6:$G$2005,Cal!$B1361,Cal!R$3),"")</f>
        <v/>
      </c>
      <c r="S1361" s="251" t="str">
        <f>IF(LEN(INDEX(DataInput!$B$6:$G$2005,Cal!$B1361,Cal!S$3))&gt;0,INDEX(DataInput!$B$6:$G$2005,Cal!$B1361,Cal!S$3),"")</f>
        <v/>
      </c>
      <c r="T1361" s="253" t="str">
        <f>IF(LEN(INDEX(DataInput!$B$6:$G$2005,Cal!$B1361,Cal!T$3))&gt;0,INDEX(DataInput!$B$6:$G$2005,Cal!$B1361,Cal!T$3),"")</f>
        <v/>
      </c>
      <c r="U1361" s="254" t="str">
        <f>IF(LEN(INDEX(DataInput!$B$6:$G$2005,Cal!$B1361,Cal!U$3))&gt;0,INDEX(DataInput!$B$6:$G$2005,Cal!$B1361,Cal!U$3),"")</f>
        <v/>
      </c>
      <c r="V1361" s="262">
        <f t="shared" si="192"/>
        <v>0</v>
      </c>
      <c r="W1361" s="262" t="str">
        <f t="shared" si="193"/>
        <v/>
      </c>
      <c r="X1361" s="262" t="str">
        <f t="shared" si="194"/>
        <v/>
      </c>
      <c r="Y1361" s="257" t="str">
        <f t="shared" si="189"/>
        <v/>
      </c>
      <c r="Z1361" s="257" t="str">
        <f t="shared" si="190"/>
        <v/>
      </c>
      <c r="AA1361" s="258" t="str">
        <f t="shared" si="195"/>
        <v>No</v>
      </c>
      <c r="AB1361" s="259" t="str">
        <f>IFERROR(IF(COUNTIF($P$4:P1361,P1361)=1,P1361,""),"")</f>
        <v/>
      </c>
      <c r="AC1361" s="259" t="str">
        <f t="shared" si="196"/>
        <v/>
      </c>
      <c r="AD1361" s="259" t="str">
        <f t="shared" si="197"/>
        <v/>
      </c>
      <c r="AE1361" s="259" t="str">
        <f>IFERROR(IF(AND(Cal!P1361&gt;=Cal!$AG$5,Cal!P1361&lt;=Cal!$AH$5,PrintPayslip!$D$7=Cal!$Q1361),IF(LEN(P1361)&gt;0,P1361,0),""),"")</f>
        <v/>
      </c>
      <c r="AF1361" s="258" t="str">
        <f t="shared" si="191"/>
        <v/>
      </c>
    </row>
    <row r="1362" spans="2:32" x14ac:dyDescent="0.25">
      <c r="B1362" s="228">
        <v>1358</v>
      </c>
      <c r="C1362" s="247" t="str">
        <f>IF(LEN(INDEX(TaxData!$B$7:$D$4006,Cal!$B1362,Cal!C$3))&gt;0,INDEX(TaxData!$B$7:$D$4006,Cal!$B1362,Cal!C$3),"")</f>
        <v/>
      </c>
      <c r="D1362" s="247" t="str">
        <f>IF(LEN(INDEX(TaxData!$B$7:$D$4006,Cal!$B1362,Cal!D$3))&gt;0,INDEX(TaxData!$B$7:$D$4006,Cal!$B1362,Cal!D$3),"")</f>
        <v/>
      </c>
      <c r="E1362" s="247" t="str">
        <f>IF(LEN(INDEX(TaxData!$B$7:$D$4006,Cal!$B1362,Cal!E$3))&gt;0,INDEX(TaxData!$B$7:$D$4006,Cal!$B1362,Cal!E$3),"")</f>
        <v/>
      </c>
      <c r="F1362" s="230"/>
      <c r="O1362" s="228">
        <v>1358</v>
      </c>
      <c r="P1362" s="250" t="str">
        <f>IF(LEN(INDEX(DataInput!$B$6:$G$2005,Cal!$B1362,Cal!P$3))&gt;0,INDEX(DataInput!$B$6:$G$2005,Cal!$B1362,Cal!P$3),"")</f>
        <v/>
      </c>
      <c r="Q1362" s="251" t="str">
        <f>IF(LEN(INDEX(DataInput!$B$6:$G$2005,Cal!$B1362,Cal!Q$3))&gt;0,INDEX(DataInput!$B$6:$G$2005,Cal!$B1362,Cal!Q$3),"")</f>
        <v/>
      </c>
      <c r="R1362" s="252" t="str">
        <f>IF(LEN(INDEX(DataInput!$B$6:$G$2005,Cal!$B1362,Cal!R$3))&gt;0,INDEX(DataInput!$B$6:$G$2005,Cal!$B1362,Cal!R$3),"")</f>
        <v/>
      </c>
      <c r="S1362" s="251" t="str">
        <f>IF(LEN(INDEX(DataInput!$B$6:$G$2005,Cal!$B1362,Cal!S$3))&gt;0,INDEX(DataInput!$B$6:$G$2005,Cal!$B1362,Cal!S$3),"")</f>
        <v/>
      </c>
      <c r="T1362" s="253" t="str">
        <f>IF(LEN(INDEX(DataInput!$B$6:$G$2005,Cal!$B1362,Cal!T$3))&gt;0,INDEX(DataInput!$B$6:$G$2005,Cal!$B1362,Cal!T$3),"")</f>
        <v/>
      </c>
      <c r="U1362" s="254" t="str">
        <f>IF(LEN(INDEX(DataInput!$B$6:$G$2005,Cal!$B1362,Cal!U$3))&gt;0,INDEX(DataInput!$B$6:$G$2005,Cal!$B1362,Cal!U$3),"")</f>
        <v/>
      </c>
      <c r="V1362" s="262">
        <f t="shared" si="192"/>
        <v>0</v>
      </c>
      <c r="W1362" s="262" t="str">
        <f t="shared" si="193"/>
        <v/>
      </c>
      <c r="X1362" s="262" t="str">
        <f t="shared" si="194"/>
        <v/>
      </c>
      <c r="Y1362" s="257" t="str">
        <f t="shared" si="189"/>
        <v/>
      </c>
      <c r="Z1362" s="257" t="str">
        <f t="shared" si="190"/>
        <v/>
      </c>
      <c r="AA1362" s="258" t="str">
        <f t="shared" si="195"/>
        <v>No</v>
      </c>
      <c r="AB1362" s="259" t="str">
        <f>IFERROR(IF(COUNTIF($P$4:P1362,P1362)=1,P1362,""),"")</f>
        <v/>
      </c>
      <c r="AC1362" s="259" t="str">
        <f t="shared" si="196"/>
        <v/>
      </c>
      <c r="AD1362" s="259" t="str">
        <f t="shared" si="197"/>
        <v/>
      </c>
      <c r="AE1362" s="259" t="str">
        <f>IFERROR(IF(AND(Cal!P1362&gt;=Cal!$AG$5,Cal!P1362&lt;=Cal!$AH$5,PrintPayslip!$D$7=Cal!$Q1362),IF(LEN(P1362)&gt;0,P1362,0),""),"")</f>
        <v/>
      </c>
      <c r="AF1362" s="258" t="str">
        <f t="shared" si="191"/>
        <v/>
      </c>
    </row>
    <row r="1363" spans="2:32" x14ac:dyDescent="0.25">
      <c r="B1363" s="228">
        <v>1359</v>
      </c>
      <c r="C1363" s="247" t="str">
        <f>IF(LEN(INDEX(TaxData!$B$7:$D$4006,Cal!$B1363,Cal!C$3))&gt;0,INDEX(TaxData!$B$7:$D$4006,Cal!$B1363,Cal!C$3),"")</f>
        <v/>
      </c>
      <c r="D1363" s="247" t="str">
        <f>IF(LEN(INDEX(TaxData!$B$7:$D$4006,Cal!$B1363,Cal!D$3))&gt;0,INDEX(TaxData!$B$7:$D$4006,Cal!$B1363,Cal!D$3),"")</f>
        <v/>
      </c>
      <c r="E1363" s="247" t="str">
        <f>IF(LEN(INDEX(TaxData!$B$7:$D$4006,Cal!$B1363,Cal!E$3))&gt;0,INDEX(TaxData!$B$7:$D$4006,Cal!$B1363,Cal!E$3),"")</f>
        <v/>
      </c>
      <c r="F1363" s="230"/>
      <c r="O1363" s="228">
        <v>1359</v>
      </c>
      <c r="P1363" s="250" t="str">
        <f>IF(LEN(INDEX(DataInput!$B$6:$G$2005,Cal!$B1363,Cal!P$3))&gt;0,INDEX(DataInput!$B$6:$G$2005,Cal!$B1363,Cal!P$3),"")</f>
        <v/>
      </c>
      <c r="Q1363" s="251" t="str">
        <f>IF(LEN(INDEX(DataInput!$B$6:$G$2005,Cal!$B1363,Cal!Q$3))&gt;0,INDEX(DataInput!$B$6:$G$2005,Cal!$B1363,Cal!Q$3),"")</f>
        <v/>
      </c>
      <c r="R1363" s="252" t="str">
        <f>IF(LEN(INDEX(DataInput!$B$6:$G$2005,Cal!$B1363,Cal!R$3))&gt;0,INDEX(DataInput!$B$6:$G$2005,Cal!$B1363,Cal!R$3),"")</f>
        <v/>
      </c>
      <c r="S1363" s="251" t="str">
        <f>IF(LEN(INDEX(DataInput!$B$6:$G$2005,Cal!$B1363,Cal!S$3))&gt;0,INDEX(DataInput!$B$6:$G$2005,Cal!$B1363,Cal!S$3),"")</f>
        <v/>
      </c>
      <c r="T1363" s="253" t="str">
        <f>IF(LEN(INDEX(DataInput!$B$6:$G$2005,Cal!$B1363,Cal!T$3))&gt;0,INDEX(DataInput!$B$6:$G$2005,Cal!$B1363,Cal!T$3),"")</f>
        <v/>
      </c>
      <c r="U1363" s="254" t="str">
        <f>IF(LEN(INDEX(DataInput!$B$6:$G$2005,Cal!$B1363,Cal!U$3))&gt;0,INDEX(DataInput!$B$6:$G$2005,Cal!$B1363,Cal!U$3),"")</f>
        <v/>
      </c>
      <c r="V1363" s="262">
        <f t="shared" si="192"/>
        <v>0</v>
      </c>
      <c r="W1363" s="262" t="str">
        <f t="shared" si="193"/>
        <v/>
      </c>
      <c r="X1363" s="262" t="str">
        <f t="shared" si="194"/>
        <v/>
      </c>
      <c r="Y1363" s="257" t="str">
        <f t="shared" si="189"/>
        <v/>
      </c>
      <c r="Z1363" s="257" t="str">
        <f t="shared" si="190"/>
        <v/>
      </c>
      <c r="AA1363" s="258" t="str">
        <f t="shared" si="195"/>
        <v>No</v>
      </c>
      <c r="AB1363" s="259" t="str">
        <f>IFERROR(IF(COUNTIF($P$4:P1363,P1363)=1,P1363,""),"")</f>
        <v/>
      </c>
      <c r="AC1363" s="259" t="str">
        <f t="shared" si="196"/>
        <v/>
      </c>
      <c r="AD1363" s="259" t="str">
        <f t="shared" si="197"/>
        <v/>
      </c>
      <c r="AE1363" s="259" t="str">
        <f>IFERROR(IF(AND(Cal!P1363&gt;=Cal!$AG$5,Cal!P1363&lt;=Cal!$AH$5,PrintPayslip!$D$7=Cal!$Q1363),IF(LEN(P1363)&gt;0,P1363,0),""),"")</f>
        <v/>
      </c>
      <c r="AF1363" s="258" t="str">
        <f t="shared" si="191"/>
        <v/>
      </c>
    </row>
    <row r="1364" spans="2:32" x14ac:dyDescent="0.25">
      <c r="B1364" s="228">
        <v>1360</v>
      </c>
      <c r="C1364" s="247" t="str">
        <f>IF(LEN(INDEX(TaxData!$B$7:$D$4006,Cal!$B1364,Cal!C$3))&gt;0,INDEX(TaxData!$B$7:$D$4006,Cal!$B1364,Cal!C$3),"")</f>
        <v/>
      </c>
      <c r="D1364" s="247" t="str">
        <f>IF(LEN(INDEX(TaxData!$B$7:$D$4006,Cal!$B1364,Cal!D$3))&gt;0,INDEX(TaxData!$B$7:$D$4006,Cal!$B1364,Cal!D$3),"")</f>
        <v/>
      </c>
      <c r="E1364" s="247" t="str">
        <f>IF(LEN(INDEX(TaxData!$B$7:$D$4006,Cal!$B1364,Cal!E$3))&gt;0,INDEX(TaxData!$B$7:$D$4006,Cal!$B1364,Cal!E$3),"")</f>
        <v/>
      </c>
      <c r="F1364" s="230"/>
      <c r="O1364" s="228">
        <v>1360</v>
      </c>
      <c r="P1364" s="250" t="str">
        <f>IF(LEN(INDEX(DataInput!$B$6:$G$2005,Cal!$B1364,Cal!P$3))&gt;0,INDEX(DataInput!$B$6:$G$2005,Cal!$B1364,Cal!P$3),"")</f>
        <v/>
      </c>
      <c r="Q1364" s="251" t="str">
        <f>IF(LEN(INDEX(DataInput!$B$6:$G$2005,Cal!$B1364,Cal!Q$3))&gt;0,INDEX(DataInput!$B$6:$G$2005,Cal!$B1364,Cal!Q$3),"")</f>
        <v/>
      </c>
      <c r="R1364" s="252" t="str">
        <f>IF(LEN(INDEX(DataInput!$B$6:$G$2005,Cal!$B1364,Cal!R$3))&gt;0,INDEX(DataInput!$B$6:$G$2005,Cal!$B1364,Cal!R$3),"")</f>
        <v/>
      </c>
      <c r="S1364" s="251" t="str">
        <f>IF(LEN(INDEX(DataInput!$B$6:$G$2005,Cal!$B1364,Cal!S$3))&gt;0,INDEX(DataInput!$B$6:$G$2005,Cal!$B1364,Cal!S$3),"")</f>
        <v/>
      </c>
      <c r="T1364" s="253" t="str">
        <f>IF(LEN(INDEX(DataInput!$B$6:$G$2005,Cal!$B1364,Cal!T$3))&gt;0,INDEX(DataInput!$B$6:$G$2005,Cal!$B1364,Cal!T$3),"")</f>
        <v/>
      </c>
      <c r="U1364" s="254" t="str">
        <f>IF(LEN(INDEX(DataInput!$B$6:$G$2005,Cal!$B1364,Cal!U$3))&gt;0,INDEX(DataInput!$B$6:$G$2005,Cal!$B1364,Cal!U$3),"")</f>
        <v/>
      </c>
      <c r="V1364" s="262">
        <f t="shared" si="192"/>
        <v>0</v>
      </c>
      <c r="W1364" s="262" t="str">
        <f t="shared" si="193"/>
        <v/>
      </c>
      <c r="X1364" s="262" t="str">
        <f t="shared" si="194"/>
        <v/>
      </c>
      <c r="Y1364" s="257" t="str">
        <f t="shared" si="189"/>
        <v/>
      </c>
      <c r="Z1364" s="257" t="str">
        <f t="shared" si="190"/>
        <v/>
      </c>
      <c r="AA1364" s="258" t="str">
        <f t="shared" si="195"/>
        <v>No</v>
      </c>
      <c r="AB1364" s="259" t="str">
        <f>IFERROR(IF(COUNTIF($P$4:P1364,P1364)=1,P1364,""),"")</f>
        <v/>
      </c>
      <c r="AC1364" s="259" t="str">
        <f t="shared" si="196"/>
        <v/>
      </c>
      <c r="AD1364" s="259" t="str">
        <f t="shared" si="197"/>
        <v/>
      </c>
      <c r="AE1364" s="259" t="str">
        <f>IFERROR(IF(AND(Cal!P1364&gt;=Cal!$AG$5,Cal!P1364&lt;=Cal!$AH$5,PrintPayslip!$D$7=Cal!$Q1364),IF(LEN(P1364)&gt;0,P1364,0),""),"")</f>
        <v/>
      </c>
      <c r="AF1364" s="258" t="str">
        <f t="shared" si="191"/>
        <v/>
      </c>
    </row>
    <row r="1365" spans="2:32" x14ac:dyDescent="0.25">
      <c r="B1365" s="228">
        <v>1361</v>
      </c>
      <c r="C1365" s="247" t="str">
        <f>IF(LEN(INDEX(TaxData!$B$7:$D$4006,Cal!$B1365,Cal!C$3))&gt;0,INDEX(TaxData!$B$7:$D$4006,Cal!$B1365,Cal!C$3),"")</f>
        <v/>
      </c>
      <c r="D1365" s="247" t="str">
        <f>IF(LEN(INDEX(TaxData!$B$7:$D$4006,Cal!$B1365,Cal!D$3))&gt;0,INDEX(TaxData!$B$7:$D$4006,Cal!$B1365,Cal!D$3),"")</f>
        <v/>
      </c>
      <c r="E1365" s="247" t="str">
        <f>IF(LEN(INDEX(TaxData!$B$7:$D$4006,Cal!$B1365,Cal!E$3))&gt;0,INDEX(TaxData!$B$7:$D$4006,Cal!$B1365,Cal!E$3),"")</f>
        <v/>
      </c>
      <c r="F1365" s="230"/>
      <c r="O1365" s="228">
        <v>1361</v>
      </c>
      <c r="P1365" s="250" t="str">
        <f>IF(LEN(INDEX(DataInput!$B$6:$G$2005,Cal!$B1365,Cal!P$3))&gt;0,INDEX(DataInput!$B$6:$G$2005,Cal!$B1365,Cal!P$3),"")</f>
        <v/>
      </c>
      <c r="Q1365" s="251" t="str">
        <f>IF(LEN(INDEX(DataInput!$B$6:$G$2005,Cal!$B1365,Cal!Q$3))&gt;0,INDEX(DataInput!$B$6:$G$2005,Cal!$B1365,Cal!Q$3),"")</f>
        <v/>
      </c>
      <c r="R1365" s="252" t="str">
        <f>IF(LEN(INDEX(DataInput!$B$6:$G$2005,Cal!$B1365,Cal!R$3))&gt;0,INDEX(DataInput!$B$6:$G$2005,Cal!$B1365,Cal!R$3),"")</f>
        <v/>
      </c>
      <c r="S1365" s="251" t="str">
        <f>IF(LEN(INDEX(DataInput!$B$6:$G$2005,Cal!$B1365,Cal!S$3))&gt;0,INDEX(DataInput!$B$6:$G$2005,Cal!$B1365,Cal!S$3),"")</f>
        <v/>
      </c>
      <c r="T1365" s="253" t="str">
        <f>IF(LEN(INDEX(DataInput!$B$6:$G$2005,Cal!$B1365,Cal!T$3))&gt;0,INDEX(DataInput!$B$6:$G$2005,Cal!$B1365,Cal!T$3),"")</f>
        <v/>
      </c>
      <c r="U1365" s="254" t="str">
        <f>IF(LEN(INDEX(DataInput!$B$6:$G$2005,Cal!$B1365,Cal!U$3))&gt;0,INDEX(DataInput!$B$6:$G$2005,Cal!$B1365,Cal!U$3),"")</f>
        <v/>
      </c>
      <c r="V1365" s="262">
        <f t="shared" si="192"/>
        <v>0</v>
      </c>
      <c r="W1365" s="262" t="str">
        <f t="shared" si="193"/>
        <v/>
      </c>
      <c r="X1365" s="262" t="str">
        <f t="shared" si="194"/>
        <v/>
      </c>
      <c r="Y1365" s="257" t="str">
        <f t="shared" si="189"/>
        <v/>
      </c>
      <c r="Z1365" s="257" t="str">
        <f t="shared" si="190"/>
        <v/>
      </c>
      <c r="AA1365" s="258" t="str">
        <f t="shared" si="195"/>
        <v>No</v>
      </c>
      <c r="AB1365" s="259" t="str">
        <f>IFERROR(IF(COUNTIF($P$4:P1365,P1365)=1,P1365,""),"")</f>
        <v/>
      </c>
      <c r="AC1365" s="259" t="str">
        <f t="shared" si="196"/>
        <v/>
      </c>
      <c r="AD1365" s="259" t="str">
        <f t="shared" si="197"/>
        <v/>
      </c>
      <c r="AE1365" s="259" t="str">
        <f>IFERROR(IF(AND(Cal!P1365&gt;=Cal!$AG$5,Cal!P1365&lt;=Cal!$AH$5,PrintPayslip!$D$7=Cal!$Q1365),IF(LEN(P1365)&gt;0,P1365,0),""),"")</f>
        <v/>
      </c>
      <c r="AF1365" s="258" t="str">
        <f t="shared" si="191"/>
        <v/>
      </c>
    </row>
    <row r="1366" spans="2:32" x14ac:dyDescent="0.25">
      <c r="B1366" s="228">
        <v>1362</v>
      </c>
      <c r="C1366" s="247" t="str">
        <f>IF(LEN(INDEX(TaxData!$B$7:$D$4006,Cal!$B1366,Cal!C$3))&gt;0,INDEX(TaxData!$B$7:$D$4006,Cal!$B1366,Cal!C$3),"")</f>
        <v/>
      </c>
      <c r="D1366" s="247" t="str">
        <f>IF(LEN(INDEX(TaxData!$B$7:$D$4006,Cal!$B1366,Cal!D$3))&gt;0,INDEX(TaxData!$B$7:$D$4006,Cal!$B1366,Cal!D$3),"")</f>
        <v/>
      </c>
      <c r="E1366" s="247" t="str">
        <f>IF(LEN(INDEX(TaxData!$B$7:$D$4006,Cal!$B1366,Cal!E$3))&gt;0,INDEX(TaxData!$B$7:$D$4006,Cal!$B1366,Cal!E$3),"")</f>
        <v/>
      </c>
      <c r="F1366" s="230"/>
      <c r="O1366" s="228">
        <v>1362</v>
      </c>
      <c r="P1366" s="250" t="str">
        <f>IF(LEN(INDEX(DataInput!$B$6:$G$2005,Cal!$B1366,Cal!P$3))&gt;0,INDEX(DataInput!$B$6:$G$2005,Cal!$B1366,Cal!P$3),"")</f>
        <v/>
      </c>
      <c r="Q1366" s="251" t="str">
        <f>IF(LEN(INDEX(DataInput!$B$6:$G$2005,Cal!$B1366,Cal!Q$3))&gt;0,INDEX(DataInput!$B$6:$G$2005,Cal!$B1366,Cal!Q$3),"")</f>
        <v/>
      </c>
      <c r="R1366" s="252" t="str">
        <f>IF(LEN(INDEX(DataInput!$B$6:$G$2005,Cal!$B1366,Cal!R$3))&gt;0,INDEX(DataInput!$B$6:$G$2005,Cal!$B1366,Cal!R$3),"")</f>
        <v/>
      </c>
      <c r="S1366" s="251" t="str">
        <f>IF(LEN(INDEX(DataInput!$B$6:$G$2005,Cal!$B1366,Cal!S$3))&gt;0,INDEX(DataInput!$B$6:$G$2005,Cal!$B1366,Cal!S$3),"")</f>
        <v/>
      </c>
      <c r="T1366" s="253" t="str">
        <f>IF(LEN(INDEX(DataInput!$B$6:$G$2005,Cal!$B1366,Cal!T$3))&gt;0,INDEX(DataInput!$B$6:$G$2005,Cal!$B1366,Cal!T$3),"")</f>
        <v/>
      </c>
      <c r="U1366" s="254" t="str">
        <f>IF(LEN(INDEX(DataInput!$B$6:$G$2005,Cal!$B1366,Cal!U$3))&gt;0,INDEX(DataInput!$B$6:$G$2005,Cal!$B1366,Cal!U$3),"")</f>
        <v/>
      </c>
      <c r="V1366" s="262">
        <f t="shared" si="192"/>
        <v>0</v>
      </c>
      <c r="W1366" s="262" t="str">
        <f t="shared" si="193"/>
        <v/>
      </c>
      <c r="X1366" s="262" t="str">
        <f t="shared" si="194"/>
        <v/>
      </c>
      <c r="Y1366" s="257" t="str">
        <f t="shared" si="189"/>
        <v/>
      </c>
      <c r="Z1366" s="257" t="str">
        <f t="shared" si="190"/>
        <v/>
      </c>
      <c r="AA1366" s="258" t="str">
        <f t="shared" si="195"/>
        <v>No</v>
      </c>
      <c r="AB1366" s="259" t="str">
        <f>IFERROR(IF(COUNTIF($P$4:P1366,P1366)=1,P1366,""),"")</f>
        <v/>
      </c>
      <c r="AC1366" s="259" t="str">
        <f t="shared" si="196"/>
        <v/>
      </c>
      <c r="AD1366" s="259" t="str">
        <f t="shared" si="197"/>
        <v/>
      </c>
      <c r="AE1366" s="259" t="str">
        <f>IFERROR(IF(AND(Cal!P1366&gt;=Cal!$AG$5,Cal!P1366&lt;=Cal!$AH$5,PrintPayslip!$D$7=Cal!$Q1366),IF(LEN(P1366)&gt;0,P1366,0),""),"")</f>
        <v/>
      </c>
      <c r="AF1366" s="258" t="str">
        <f t="shared" si="191"/>
        <v/>
      </c>
    </row>
    <row r="1367" spans="2:32" x14ac:dyDescent="0.25">
      <c r="B1367" s="228">
        <v>1363</v>
      </c>
      <c r="C1367" s="247" t="str">
        <f>IF(LEN(INDEX(TaxData!$B$7:$D$4006,Cal!$B1367,Cal!C$3))&gt;0,INDEX(TaxData!$B$7:$D$4006,Cal!$B1367,Cal!C$3),"")</f>
        <v/>
      </c>
      <c r="D1367" s="247" t="str">
        <f>IF(LEN(INDEX(TaxData!$B$7:$D$4006,Cal!$B1367,Cal!D$3))&gt;0,INDEX(TaxData!$B$7:$D$4006,Cal!$B1367,Cal!D$3),"")</f>
        <v/>
      </c>
      <c r="E1367" s="247" t="str">
        <f>IF(LEN(INDEX(TaxData!$B$7:$D$4006,Cal!$B1367,Cal!E$3))&gt;0,INDEX(TaxData!$B$7:$D$4006,Cal!$B1367,Cal!E$3),"")</f>
        <v/>
      </c>
      <c r="F1367" s="230"/>
      <c r="O1367" s="228">
        <v>1363</v>
      </c>
      <c r="P1367" s="250" t="str">
        <f>IF(LEN(INDEX(DataInput!$B$6:$G$2005,Cal!$B1367,Cal!P$3))&gt;0,INDEX(DataInput!$B$6:$G$2005,Cal!$B1367,Cal!P$3),"")</f>
        <v/>
      </c>
      <c r="Q1367" s="251" t="str">
        <f>IF(LEN(INDEX(DataInput!$B$6:$G$2005,Cal!$B1367,Cal!Q$3))&gt;0,INDEX(DataInput!$B$6:$G$2005,Cal!$B1367,Cal!Q$3),"")</f>
        <v/>
      </c>
      <c r="R1367" s="252" t="str">
        <f>IF(LEN(INDEX(DataInput!$B$6:$G$2005,Cal!$B1367,Cal!R$3))&gt;0,INDEX(DataInput!$B$6:$G$2005,Cal!$B1367,Cal!R$3),"")</f>
        <v/>
      </c>
      <c r="S1367" s="251" t="str">
        <f>IF(LEN(INDEX(DataInput!$B$6:$G$2005,Cal!$B1367,Cal!S$3))&gt;0,INDEX(DataInput!$B$6:$G$2005,Cal!$B1367,Cal!S$3),"")</f>
        <v/>
      </c>
      <c r="T1367" s="253" t="str">
        <f>IF(LEN(INDEX(DataInput!$B$6:$G$2005,Cal!$B1367,Cal!T$3))&gt;0,INDEX(DataInput!$B$6:$G$2005,Cal!$B1367,Cal!T$3),"")</f>
        <v/>
      </c>
      <c r="U1367" s="254" t="str">
        <f>IF(LEN(INDEX(DataInput!$B$6:$G$2005,Cal!$B1367,Cal!U$3))&gt;0,INDEX(DataInput!$B$6:$G$2005,Cal!$B1367,Cal!U$3),"")</f>
        <v/>
      </c>
      <c r="V1367" s="262">
        <f t="shared" si="192"/>
        <v>0</v>
      </c>
      <c r="W1367" s="262" t="str">
        <f t="shared" si="193"/>
        <v/>
      </c>
      <c r="X1367" s="262" t="str">
        <f t="shared" si="194"/>
        <v/>
      </c>
      <c r="Y1367" s="257" t="str">
        <f t="shared" si="189"/>
        <v/>
      </c>
      <c r="Z1367" s="257" t="str">
        <f t="shared" si="190"/>
        <v/>
      </c>
      <c r="AA1367" s="258" t="str">
        <f t="shared" si="195"/>
        <v>No</v>
      </c>
      <c r="AB1367" s="259" t="str">
        <f>IFERROR(IF(COUNTIF($P$4:P1367,P1367)=1,P1367,""),"")</f>
        <v/>
      </c>
      <c r="AC1367" s="259" t="str">
        <f t="shared" si="196"/>
        <v/>
      </c>
      <c r="AD1367" s="259" t="str">
        <f t="shared" si="197"/>
        <v/>
      </c>
      <c r="AE1367" s="259" t="str">
        <f>IFERROR(IF(AND(Cal!P1367&gt;=Cal!$AG$5,Cal!P1367&lt;=Cal!$AH$5,PrintPayslip!$D$7=Cal!$Q1367),IF(LEN(P1367)&gt;0,P1367,0),""),"")</f>
        <v/>
      </c>
      <c r="AF1367" s="258" t="str">
        <f t="shared" si="191"/>
        <v/>
      </c>
    </row>
    <row r="1368" spans="2:32" x14ac:dyDescent="0.25">
      <c r="B1368" s="228">
        <v>1364</v>
      </c>
      <c r="C1368" s="247" t="str">
        <f>IF(LEN(INDEX(TaxData!$B$7:$D$4006,Cal!$B1368,Cal!C$3))&gt;0,INDEX(TaxData!$B$7:$D$4006,Cal!$B1368,Cal!C$3),"")</f>
        <v/>
      </c>
      <c r="D1368" s="247" t="str">
        <f>IF(LEN(INDEX(TaxData!$B$7:$D$4006,Cal!$B1368,Cal!D$3))&gt;0,INDEX(TaxData!$B$7:$D$4006,Cal!$B1368,Cal!D$3),"")</f>
        <v/>
      </c>
      <c r="E1368" s="247" t="str">
        <f>IF(LEN(INDEX(TaxData!$B$7:$D$4006,Cal!$B1368,Cal!E$3))&gt;0,INDEX(TaxData!$B$7:$D$4006,Cal!$B1368,Cal!E$3),"")</f>
        <v/>
      </c>
      <c r="F1368" s="230"/>
      <c r="O1368" s="228">
        <v>1364</v>
      </c>
      <c r="P1368" s="250" t="str">
        <f>IF(LEN(INDEX(DataInput!$B$6:$G$2005,Cal!$B1368,Cal!P$3))&gt;0,INDEX(DataInput!$B$6:$G$2005,Cal!$B1368,Cal!P$3),"")</f>
        <v/>
      </c>
      <c r="Q1368" s="251" t="str">
        <f>IF(LEN(INDEX(DataInput!$B$6:$G$2005,Cal!$B1368,Cal!Q$3))&gt;0,INDEX(DataInput!$B$6:$G$2005,Cal!$B1368,Cal!Q$3),"")</f>
        <v/>
      </c>
      <c r="R1368" s="252" t="str">
        <f>IF(LEN(INDEX(DataInput!$B$6:$G$2005,Cal!$B1368,Cal!R$3))&gt;0,INDEX(DataInput!$B$6:$G$2005,Cal!$B1368,Cal!R$3),"")</f>
        <v/>
      </c>
      <c r="S1368" s="251" t="str">
        <f>IF(LEN(INDEX(DataInput!$B$6:$G$2005,Cal!$B1368,Cal!S$3))&gt;0,INDEX(DataInput!$B$6:$G$2005,Cal!$B1368,Cal!S$3),"")</f>
        <v/>
      </c>
      <c r="T1368" s="253" t="str">
        <f>IF(LEN(INDEX(DataInput!$B$6:$G$2005,Cal!$B1368,Cal!T$3))&gt;0,INDEX(DataInput!$B$6:$G$2005,Cal!$B1368,Cal!T$3),"")</f>
        <v/>
      </c>
      <c r="U1368" s="254" t="str">
        <f>IF(LEN(INDEX(DataInput!$B$6:$G$2005,Cal!$B1368,Cal!U$3))&gt;0,INDEX(DataInput!$B$6:$G$2005,Cal!$B1368,Cal!U$3),"")</f>
        <v/>
      </c>
      <c r="V1368" s="262">
        <f t="shared" si="192"/>
        <v>0</v>
      </c>
      <c r="W1368" s="262" t="str">
        <f t="shared" si="193"/>
        <v/>
      </c>
      <c r="X1368" s="262" t="str">
        <f t="shared" si="194"/>
        <v/>
      </c>
      <c r="Y1368" s="257" t="str">
        <f t="shared" si="189"/>
        <v/>
      </c>
      <c r="Z1368" s="257" t="str">
        <f t="shared" si="190"/>
        <v/>
      </c>
      <c r="AA1368" s="258" t="str">
        <f t="shared" si="195"/>
        <v>No</v>
      </c>
      <c r="AB1368" s="259" t="str">
        <f>IFERROR(IF(COUNTIF($P$4:P1368,P1368)=1,P1368,""),"")</f>
        <v/>
      </c>
      <c r="AC1368" s="259" t="str">
        <f t="shared" si="196"/>
        <v/>
      </c>
      <c r="AD1368" s="259" t="str">
        <f t="shared" si="197"/>
        <v/>
      </c>
      <c r="AE1368" s="259" t="str">
        <f>IFERROR(IF(AND(Cal!P1368&gt;=Cal!$AG$5,Cal!P1368&lt;=Cal!$AH$5,PrintPayslip!$D$7=Cal!$Q1368),IF(LEN(P1368)&gt;0,P1368,0),""),"")</f>
        <v/>
      </c>
      <c r="AF1368" s="258" t="str">
        <f t="shared" si="191"/>
        <v/>
      </c>
    </row>
    <row r="1369" spans="2:32" x14ac:dyDescent="0.25">
      <c r="B1369" s="228">
        <v>1365</v>
      </c>
      <c r="C1369" s="247" t="str">
        <f>IF(LEN(INDEX(TaxData!$B$7:$D$4006,Cal!$B1369,Cal!C$3))&gt;0,INDEX(TaxData!$B$7:$D$4006,Cal!$B1369,Cal!C$3),"")</f>
        <v/>
      </c>
      <c r="D1369" s="247" t="str">
        <f>IF(LEN(INDEX(TaxData!$B$7:$D$4006,Cal!$B1369,Cal!D$3))&gt;0,INDEX(TaxData!$B$7:$D$4006,Cal!$B1369,Cal!D$3),"")</f>
        <v/>
      </c>
      <c r="E1369" s="247" t="str">
        <f>IF(LEN(INDEX(TaxData!$B$7:$D$4006,Cal!$B1369,Cal!E$3))&gt;0,INDEX(TaxData!$B$7:$D$4006,Cal!$B1369,Cal!E$3),"")</f>
        <v/>
      </c>
      <c r="F1369" s="230"/>
      <c r="O1369" s="228">
        <v>1365</v>
      </c>
      <c r="P1369" s="250" t="str">
        <f>IF(LEN(INDEX(DataInput!$B$6:$G$2005,Cal!$B1369,Cal!P$3))&gt;0,INDEX(DataInput!$B$6:$G$2005,Cal!$B1369,Cal!P$3),"")</f>
        <v/>
      </c>
      <c r="Q1369" s="251" t="str">
        <f>IF(LEN(INDEX(DataInput!$B$6:$G$2005,Cal!$B1369,Cal!Q$3))&gt;0,INDEX(DataInput!$B$6:$G$2005,Cal!$B1369,Cal!Q$3),"")</f>
        <v/>
      </c>
      <c r="R1369" s="252" t="str">
        <f>IF(LEN(INDEX(DataInput!$B$6:$G$2005,Cal!$B1369,Cal!R$3))&gt;0,INDEX(DataInput!$B$6:$G$2005,Cal!$B1369,Cal!R$3),"")</f>
        <v/>
      </c>
      <c r="S1369" s="251" t="str">
        <f>IF(LEN(INDEX(DataInput!$B$6:$G$2005,Cal!$B1369,Cal!S$3))&gt;0,INDEX(DataInput!$B$6:$G$2005,Cal!$B1369,Cal!S$3),"")</f>
        <v/>
      </c>
      <c r="T1369" s="253" t="str">
        <f>IF(LEN(INDEX(DataInput!$B$6:$G$2005,Cal!$B1369,Cal!T$3))&gt;0,INDEX(DataInput!$B$6:$G$2005,Cal!$B1369,Cal!T$3),"")</f>
        <v/>
      </c>
      <c r="U1369" s="254" t="str">
        <f>IF(LEN(INDEX(DataInput!$B$6:$G$2005,Cal!$B1369,Cal!U$3))&gt;0,INDEX(DataInput!$B$6:$G$2005,Cal!$B1369,Cal!U$3),"")</f>
        <v/>
      </c>
      <c r="V1369" s="262">
        <f t="shared" si="192"/>
        <v>0</v>
      </c>
      <c r="W1369" s="262" t="str">
        <f t="shared" si="193"/>
        <v/>
      </c>
      <c r="X1369" s="262" t="str">
        <f t="shared" si="194"/>
        <v/>
      </c>
      <c r="Y1369" s="257" t="str">
        <f t="shared" si="189"/>
        <v/>
      </c>
      <c r="Z1369" s="257" t="str">
        <f t="shared" si="190"/>
        <v/>
      </c>
      <c r="AA1369" s="258" t="str">
        <f t="shared" si="195"/>
        <v>No</v>
      </c>
      <c r="AB1369" s="259" t="str">
        <f>IFERROR(IF(COUNTIF($P$4:P1369,P1369)=1,P1369,""),"")</f>
        <v/>
      </c>
      <c r="AC1369" s="259" t="str">
        <f t="shared" si="196"/>
        <v/>
      </c>
      <c r="AD1369" s="259" t="str">
        <f t="shared" si="197"/>
        <v/>
      </c>
      <c r="AE1369" s="259" t="str">
        <f>IFERROR(IF(AND(Cal!P1369&gt;=Cal!$AG$5,Cal!P1369&lt;=Cal!$AH$5,PrintPayslip!$D$7=Cal!$Q1369),IF(LEN(P1369)&gt;0,P1369,0),""),"")</f>
        <v/>
      </c>
      <c r="AF1369" s="258" t="str">
        <f t="shared" si="191"/>
        <v/>
      </c>
    </row>
    <row r="1370" spans="2:32" x14ac:dyDescent="0.25">
      <c r="B1370" s="228">
        <v>1366</v>
      </c>
      <c r="C1370" s="247" t="str">
        <f>IF(LEN(INDEX(TaxData!$B$7:$D$4006,Cal!$B1370,Cal!C$3))&gt;0,INDEX(TaxData!$B$7:$D$4006,Cal!$B1370,Cal!C$3),"")</f>
        <v/>
      </c>
      <c r="D1370" s="247" t="str">
        <f>IF(LEN(INDEX(TaxData!$B$7:$D$4006,Cal!$B1370,Cal!D$3))&gt;0,INDEX(TaxData!$B$7:$D$4006,Cal!$B1370,Cal!D$3),"")</f>
        <v/>
      </c>
      <c r="E1370" s="247" t="str">
        <f>IF(LEN(INDEX(TaxData!$B$7:$D$4006,Cal!$B1370,Cal!E$3))&gt;0,INDEX(TaxData!$B$7:$D$4006,Cal!$B1370,Cal!E$3),"")</f>
        <v/>
      </c>
      <c r="F1370" s="230"/>
      <c r="O1370" s="228">
        <v>1366</v>
      </c>
      <c r="P1370" s="250" t="str">
        <f>IF(LEN(INDEX(DataInput!$B$6:$G$2005,Cal!$B1370,Cal!P$3))&gt;0,INDEX(DataInput!$B$6:$G$2005,Cal!$B1370,Cal!P$3),"")</f>
        <v/>
      </c>
      <c r="Q1370" s="251" t="str">
        <f>IF(LEN(INDEX(DataInput!$B$6:$G$2005,Cal!$B1370,Cal!Q$3))&gt;0,INDEX(DataInput!$B$6:$G$2005,Cal!$B1370,Cal!Q$3),"")</f>
        <v/>
      </c>
      <c r="R1370" s="252" t="str">
        <f>IF(LEN(INDEX(DataInput!$B$6:$G$2005,Cal!$B1370,Cal!R$3))&gt;0,INDEX(DataInput!$B$6:$G$2005,Cal!$B1370,Cal!R$3),"")</f>
        <v/>
      </c>
      <c r="S1370" s="251" t="str">
        <f>IF(LEN(INDEX(DataInput!$B$6:$G$2005,Cal!$B1370,Cal!S$3))&gt;0,INDEX(DataInput!$B$6:$G$2005,Cal!$B1370,Cal!S$3),"")</f>
        <v/>
      </c>
      <c r="T1370" s="253" t="str">
        <f>IF(LEN(INDEX(DataInput!$B$6:$G$2005,Cal!$B1370,Cal!T$3))&gt;0,INDEX(DataInput!$B$6:$G$2005,Cal!$B1370,Cal!T$3),"")</f>
        <v/>
      </c>
      <c r="U1370" s="254" t="str">
        <f>IF(LEN(INDEX(DataInput!$B$6:$G$2005,Cal!$B1370,Cal!U$3))&gt;0,INDEX(DataInput!$B$6:$G$2005,Cal!$B1370,Cal!U$3),"")</f>
        <v/>
      </c>
      <c r="V1370" s="262">
        <f t="shared" si="192"/>
        <v>0</v>
      </c>
      <c r="W1370" s="262" t="str">
        <f t="shared" si="193"/>
        <v/>
      </c>
      <c r="X1370" s="262" t="str">
        <f t="shared" si="194"/>
        <v/>
      </c>
      <c r="Y1370" s="257" t="str">
        <f t="shared" si="189"/>
        <v/>
      </c>
      <c r="Z1370" s="257" t="str">
        <f t="shared" si="190"/>
        <v/>
      </c>
      <c r="AA1370" s="258" t="str">
        <f t="shared" si="195"/>
        <v>No</v>
      </c>
      <c r="AB1370" s="259" t="str">
        <f>IFERROR(IF(COUNTIF($P$4:P1370,P1370)=1,P1370,""),"")</f>
        <v/>
      </c>
      <c r="AC1370" s="259" t="str">
        <f t="shared" si="196"/>
        <v/>
      </c>
      <c r="AD1370" s="259" t="str">
        <f t="shared" si="197"/>
        <v/>
      </c>
      <c r="AE1370" s="259" t="str">
        <f>IFERROR(IF(AND(Cal!P1370&gt;=Cal!$AG$5,Cal!P1370&lt;=Cal!$AH$5,PrintPayslip!$D$7=Cal!$Q1370),IF(LEN(P1370)&gt;0,P1370,0),""),"")</f>
        <v/>
      </c>
      <c r="AF1370" s="258" t="str">
        <f t="shared" si="191"/>
        <v/>
      </c>
    </row>
    <row r="1371" spans="2:32" x14ac:dyDescent="0.25">
      <c r="B1371" s="228">
        <v>1367</v>
      </c>
      <c r="C1371" s="247" t="str">
        <f>IF(LEN(INDEX(TaxData!$B$7:$D$4006,Cal!$B1371,Cal!C$3))&gt;0,INDEX(TaxData!$B$7:$D$4006,Cal!$B1371,Cal!C$3),"")</f>
        <v/>
      </c>
      <c r="D1371" s="247" t="str">
        <f>IF(LEN(INDEX(TaxData!$B$7:$D$4006,Cal!$B1371,Cal!D$3))&gt;0,INDEX(TaxData!$B$7:$D$4006,Cal!$B1371,Cal!D$3),"")</f>
        <v/>
      </c>
      <c r="E1371" s="247" t="str">
        <f>IF(LEN(INDEX(TaxData!$B$7:$D$4006,Cal!$B1371,Cal!E$3))&gt;0,INDEX(TaxData!$B$7:$D$4006,Cal!$B1371,Cal!E$3),"")</f>
        <v/>
      </c>
      <c r="F1371" s="230"/>
      <c r="O1371" s="228">
        <v>1367</v>
      </c>
      <c r="P1371" s="250" t="str">
        <f>IF(LEN(INDEX(DataInput!$B$6:$G$2005,Cal!$B1371,Cal!P$3))&gt;0,INDEX(DataInput!$B$6:$G$2005,Cal!$B1371,Cal!P$3),"")</f>
        <v/>
      </c>
      <c r="Q1371" s="251" t="str">
        <f>IF(LEN(INDEX(DataInput!$B$6:$G$2005,Cal!$B1371,Cal!Q$3))&gt;0,INDEX(DataInput!$B$6:$G$2005,Cal!$B1371,Cal!Q$3),"")</f>
        <v/>
      </c>
      <c r="R1371" s="252" t="str">
        <f>IF(LEN(INDEX(DataInput!$B$6:$G$2005,Cal!$B1371,Cal!R$3))&gt;0,INDEX(DataInput!$B$6:$G$2005,Cal!$B1371,Cal!R$3),"")</f>
        <v/>
      </c>
      <c r="S1371" s="251" t="str">
        <f>IF(LEN(INDEX(DataInput!$B$6:$G$2005,Cal!$B1371,Cal!S$3))&gt;0,INDEX(DataInput!$B$6:$G$2005,Cal!$B1371,Cal!S$3),"")</f>
        <v/>
      </c>
      <c r="T1371" s="253" t="str">
        <f>IF(LEN(INDEX(DataInput!$B$6:$G$2005,Cal!$B1371,Cal!T$3))&gt;0,INDEX(DataInput!$B$6:$G$2005,Cal!$B1371,Cal!T$3),"")</f>
        <v/>
      </c>
      <c r="U1371" s="254" t="str">
        <f>IF(LEN(INDEX(DataInput!$B$6:$G$2005,Cal!$B1371,Cal!U$3))&gt;0,INDEX(DataInput!$B$6:$G$2005,Cal!$B1371,Cal!U$3),"")</f>
        <v/>
      </c>
      <c r="V1371" s="262">
        <f t="shared" si="192"/>
        <v>0</v>
      </c>
      <c r="W1371" s="262" t="str">
        <f t="shared" si="193"/>
        <v/>
      </c>
      <c r="X1371" s="262" t="str">
        <f t="shared" si="194"/>
        <v/>
      </c>
      <c r="Y1371" s="257" t="str">
        <f t="shared" si="189"/>
        <v/>
      </c>
      <c r="Z1371" s="257" t="str">
        <f t="shared" si="190"/>
        <v/>
      </c>
      <c r="AA1371" s="258" t="str">
        <f t="shared" si="195"/>
        <v>No</v>
      </c>
      <c r="AB1371" s="259" t="str">
        <f>IFERROR(IF(COUNTIF($P$4:P1371,P1371)=1,P1371,""),"")</f>
        <v/>
      </c>
      <c r="AC1371" s="259" t="str">
        <f t="shared" si="196"/>
        <v/>
      </c>
      <c r="AD1371" s="259" t="str">
        <f t="shared" si="197"/>
        <v/>
      </c>
      <c r="AE1371" s="259" t="str">
        <f>IFERROR(IF(AND(Cal!P1371&gt;=Cal!$AG$5,Cal!P1371&lt;=Cal!$AH$5,PrintPayslip!$D$7=Cal!$Q1371),IF(LEN(P1371)&gt;0,P1371,0),""),"")</f>
        <v/>
      </c>
      <c r="AF1371" s="258" t="str">
        <f t="shared" si="191"/>
        <v/>
      </c>
    </row>
    <row r="1372" spans="2:32" x14ac:dyDescent="0.25">
      <c r="B1372" s="228">
        <v>1368</v>
      </c>
      <c r="C1372" s="247" t="str">
        <f>IF(LEN(INDEX(TaxData!$B$7:$D$4006,Cal!$B1372,Cal!C$3))&gt;0,INDEX(TaxData!$B$7:$D$4006,Cal!$B1372,Cal!C$3),"")</f>
        <v/>
      </c>
      <c r="D1372" s="247" t="str">
        <f>IF(LEN(INDEX(TaxData!$B$7:$D$4006,Cal!$B1372,Cal!D$3))&gt;0,INDEX(TaxData!$B$7:$D$4006,Cal!$B1372,Cal!D$3),"")</f>
        <v/>
      </c>
      <c r="E1372" s="247" t="str">
        <f>IF(LEN(INDEX(TaxData!$B$7:$D$4006,Cal!$B1372,Cal!E$3))&gt;0,INDEX(TaxData!$B$7:$D$4006,Cal!$B1372,Cal!E$3),"")</f>
        <v/>
      </c>
      <c r="F1372" s="230"/>
      <c r="O1372" s="228">
        <v>1368</v>
      </c>
      <c r="P1372" s="250" t="str">
        <f>IF(LEN(INDEX(DataInput!$B$6:$G$2005,Cal!$B1372,Cal!P$3))&gt;0,INDEX(DataInput!$B$6:$G$2005,Cal!$B1372,Cal!P$3),"")</f>
        <v/>
      </c>
      <c r="Q1372" s="251" t="str">
        <f>IF(LEN(INDEX(DataInput!$B$6:$G$2005,Cal!$B1372,Cal!Q$3))&gt;0,INDEX(DataInput!$B$6:$G$2005,Cal!$B1372,Cal!Q$3),"")</f>
        <v/>
      </c>
      <c r="R1372" s="252" t="str">
        <f>IF(LEN(INDEX(DataInput!$B$6:$G$2005,Cal!$B1372,Cal!R$3))&gt;0,INDEX(DataInput!$B$6:$G$2005,Cal!$B1372,Cal!R$3),"")</f>
        <v/>
      </c>
      <c r="S1372" s="251" t="str">
        <f>IF(LEN(INDEX(DataInput!$B$6:$G$2005,Cal!$B1372,Cal!S$3))&gt;0,INDEX(DataInput!$B$6:$G$2005,Cal!$B1372,Cal!S$3),"")</f>
        <v/>
      </c>
      <c r="T1372" s="253" t="str">
        <f>IF(LEN(INDEX(DataInput!$B$6:$G$2005,Cal!$B1372,Cal!T$3))&gt;0,INDEX(DataInput!$B$6:$G$2005,Cal!$B1372,Cal!T$3),"")</f>
        <v/>
      </c>
      <c r="U1372" s="254" t="str">
        <f>IF(LEN(INDEX(DataInput!$B$6:$G$2005,Cal!$B1372,Cal!U$3))&gt;0,INDEX(DataInput!$B$6:$G$2005,Cal!$B1372,Cal!U$3),"")</f>
        <v/>
      </c>
      <c r="V1372" s="262">
        <f t="shared" si="192"/>
        <v>0</v>
      </c>
      <c r="W1372" s="262" t="str">
        <f t="shared" si="193"/>
        <v/>
      </c>
      <c r="X1372" s="262" t="str">
        <f t="shared" si="194"/>
        <v/>
      </c>
      <c r="Y1372" s="257" t="str">
        <f t="shared" si="189"/>
        <v/>
      </c>
      <c r="Z1372" s="257" t="str">
        <f t="shared" si="190"/>
        <v/>
      </c>
      <c r="AA1372" s="258" t="str">
        <f t="shared" si="195"/>
        <v>No</v>
      </c>
      <c r="AB1372" s="259" t="str">
        <f>IFERROR(IF(COUNTIF($P$4:P1372,P1372)=1,P1372,""),"")</f>
        <v/>
      </c>
      <c r="AC1372" s="259" t="str">
        <f t="shared" si="196"/>
        <v/>
      </c>
      <c r="AD1372" s="259" t="str">
        <f t="shared" si="197"/>
        <v/>
      </c>
      <c r="AE1372" s="259" t="str">
        <f>IFERROR(IF(AND(Cal!P1372&gt;=Cal!$AG$5,Cal!P1372&lt;=Cal!$AH$5,PrintPayslip!$D$7=Cal!$Q1372),IF(LEN(P1372)&gt;0,P1372,0),""),"")</f>
        <v/>
      </c>
      <c r="AF1372" s="258" t="str">
        <f t="shared" si="191"/>
        <v/>
      </c>
    </row>
    <row r="1373" spans="2:32" x14ac:dyDescent="0.25">
      <c r="B1373" s="228">
        <v>1369</v>
      </c>
      <c r="C1373" s="247" t="str">
        <f>IF(LEN(INDEX(TaxData!$B$7:$D$4006,Cal!$B1373,Cal!C$3))&gt;0,INDEX(TaxData!$B$7:$D$4006,Cal!$B1373,Cal!C$3),"")</f>
        <v/>
      </c>
      <c r="D1373" s="247" t="str">
        <f>IF(LEN(INDEX(TaxData!$B$7:$D$4006,Cal!$B1373,Cal!D$3))&gt;0,INDEX(TaxData!$B$7:$D$4006,Cal!$B1373,Cal!D$3),"")</f>
        <v/>
      </c>
      <c r="E1373" s="247" t="str">
        <f>IF(LEN(INDEX(TaxData!$B$7:$D$4006,Cal!$B1373,Cal!E$3))&gt;0,INDEX(TaxData!$B$7:$D$4006,Cal!$B1373,Cal!E$3),"")</f>
        <v/>
      </c>
      <c r="F1373" s="230"/>
      <c r="O1373" s="228">
        <v>1369</v>
      </c>
      <c r="P1373" s="250" t="str">
        <f>IF(LEN(INDEX(DataInput!$B$6:$G$2005,Cal!$B1373,Cal!P$3))&gt;0,INDEX(DataInput!$B$6:$G$2005,Cal!$B1373,Cal!P$3),"")</f>
        <v/>
      </c>
      <c r="Q1373" s="251" t="str">
        <f>IF(LEN(INDEX(DataInput!$B$6:$G$2005,Cal!$B1373,Cal!Q$3))&gt;0,INDEX(DataInput!$B$6:$G$2005,Cal!$B1373,Cal!Q$3),"")</f>
        <v/>
      </c>
      <c r="R1373" s="252" t="str">
        <f>IF(LEN(INDEX(DataInput!$B$6:$G$2005,Cal!$B1373,Cal!R$3))&gt;0,INDEX(DataInput!$B$6:$G$2005,Cal!$B1373,Cal!R$3),"")</f>
        <v/>
      </c>
      <c r="S1373" s="251" t="str">
        <f>IF(LEN(INDEX(DataInput!$B$6:$G$2005,Cal!$B1373,Cal!S$3))&gt;0,INDEX(DataInput!$B$6:$G$2005,Cal!$B1373,Cal!S$3),"")</f>
        <v/>
      </c>
      <c r="T1373" s="253" t="str">
        <f>IF(LEN(INDEX(DataInput!$B$6:$G$2005,Cal!$B1373,Cal!T$3))&gt;0,INDEX(DataInput!$B$6:$G$2005,Cal!$B1373,Cal!T$3),"")</f>
        <v/>
      </c>
      <c r="U1373" s="254" t="str">
        <f>IF(LEN(INDEX(DataInput!$B$6:$G$2005,Cal!$B1373,Cal!U$3))&gt;0,INDEX(DataInput!$B$6:$G$2005,Cal!$B1373,Cal!U$3),"")</f>
        <v/>
      </c>
      <c r="V1373" s="262">
        <f t="shared" si="192"/>
        <v>0</v>
      </c>
      <c r="W1373" s="262" t="str">
        <f t="shared" si="193"/>
        <v/>
      </c>
      <c r="X1373" s="262" t="str">
        <f t="shared" si="194"/>
        <v/>
      </c>
      <c r="Y1373" s="257" t="str">
        <f t="shared" si="189"/>
        <v/>
      </c>
      <c r="Z1373" s="257" t="str">
        <f t="shared" si="190"/>
        <v/>
      </c>
      <c r="AA1373" s="258" t="str">
        <f t="shared" si="195"/>
        <v>No</v>
      </c>
      <c r="AB1373" s="259" t="str">
        <f>IFERROR(IF(COUNTIF($P$4:P1373,P1373)=1,P1373,""),"")</f>
        <v/>
      </c>
      <c r="AC1373" s="259" t="str">
        <f t="shared" si="196"/>
        <v/>
      </c>
      <c r="AD1373" s="259" t="str">
        <f t="shared" si="197"/>
        <v/>
      </c>
      <c r="AE1373" s="259" t="str">
        <f>IFERROR(IF(AND(Cal!P1373&gt;=Cal!$AG$5,Cal!P1373&lt;=Cal!$AH$5,PrintPayslip!$D$7=Cal!$Q1373),IF(LEN(P1373)&gt;0,P1373,0),""),"")</f>
        <v/>
      </c>
      <c r="AF1373" s="258" t="str">
        <f t="shared" si="191"/>
        <v/>
      </c>
    </row>
    <row r="1374" spans="2:32" x14ac:dyDescent="0.25">
      <c r="B1374" s="228">
        <v>1370</v>
      </c>
      <c r="C1374" s="247" t="str">
        <f>IF(LEN(INDEX(TaxData!$B$7:$D$4006,Cal!$B1374,Cal!C$3))&gt;0,INDEX(TaxData!$B$7:$D$4006,Cal!$B1374,Cal!C$3),"")</f>
        <v/>
      </c>
      <c r="D1374" s="247" t="str">
        <f>IF(LEN(INDEX(TaxData!$B$7:$D$4006,Cal!$B1374,Cal!D$3))&gt;0,INDEX(TaxData!$B$7:$D$4006,Cal!$B1374,Cal!D$3),"")</f>
        <v/>
      </c>
      <c r="E1374" s="247" t="str">
        <f>IF(LEN(INDEX(TaxData!$B$7:$D$4006,Cal!$B1374,Cal!E$3))&gt;0,INDEX(TaxData!$B$7:$D$4006,Cal!$B1374,Cal!E$3),"")</f>
        <v/>
      </c>
      <c r="F1374" s="230"/>
      <c r="O1374" s="228">
        <v>1370</v>
      </c>
      <c r="P1374" s="250" t="str">
        <f>IF(LEN(INDEX(DataInput!$B$6:$G$2005,Cal!$B1374,Cal!P$3))&gt;0,INDEX(DataInput!$B$6:$G$2005,Cal!$B1374,Cal!P$3),"")</f>
        <v/>
      </c>
      <c r="Q1374" s="251" t="str">
        <f>IF(LEN(INDEX(DataInput!$B$6:$G$2005,Cal!$B1374,Cal!Q$3))&gt;0,INDEX(DataInput!$B$6:$G$2005,Cal!$B1374,Cal!Q$3),"")</f>
        <v/>
      </c>
      <c r="R1374" s="252" t="str">
        <f>IF(LEN(INDEX(DataInput!$B$6:$G$2005,Cal!$B1374,Cal!R$3))&gt;0,INDEX(DataInput!$B$6:$G$2005,Cal!$B1374,Cal!R$3),"")</f>
        <v/>
      </c>
      <c r="S1374" s="251" t="str">
        <f>IF(LEN(INDEX(DataInput!$B$6:$G$2005,Cal!$B1374,Cal!S$3))&gt;0,INDEX(DataInput!$B$6:$G$2005,Cal!$B1374,Cal!S$3),"")</f>
        <v/>
      </c>
      <c r="T1374" s="253" t="str">
        <f>IF(LEN(INDEX(DataInput!$B$6:$G$2005,Cal!$B1374,Cal!T$3))&gt;0,INDEX(DataInput!$B$6:$G$2005,Cal!$B1374,Cal!T$3),"")</f>
        <v/>
      </c>
      <c r="U1374" s="254" t="str">
        <f>IF(LEN(INDEX(DataInput!$B$6:$G$2005,Cal!$B1374,Cal!U$3))&gt;0,INDEX(DataInput!$B$6:$G$2005,Cal!$B1374,Cal!U$3),"")</f>
        <v/>
      </c>
      <c r="V1374" s="262">
        <f t="shared" si="192"/>
        <v>0</v>
      </c>
      <c r="W1374" s="262" t="str">
        <f t="shared" si="193"/>
        <v/>
      </c>
      <c r="X1374" s="262" t="str">
        <f t="shared" si="194"/>
        <v/>
      </c>
      <c r="Y1374" s="257" t="str">
        <f t="shared" si="189"/>
        <v/>
      </c>
      <c r="Z1374" s="257" t="str">
        <f t="shared" si="190"/>
        <v/>
      </c>
      <c r="AA1374" s="258" t="str">
        <f t="shared" si="195"/>
        <v>No</v>
      </c>
      <c r="AB1374" s="259" t="str">
        <f>IFERROR(IF(COUNTIF($P$4:P1374,P1374)=1,P1374,""),"")</f>
        <v/>
      </c>
      <c r="AC1374" s="259" t="str">
        <f t="shared" si="196"/>
        <v/>
      </c>
      <c r="AD1374" s="259" t="str">
        <f t="shared" si="197"/>
        <v/>
      </c>
      <c r="AE1374" s="259" t="str">
        <f>IFERROR(IF(AND(Cal!P1374&gt;=Cal!$AG$5,Cal!P1374&lt;=Cal!$AH$5,PrintPayslip!$D$7=Cal!$Q1374),IF(LEN(P1374)&gt;0,P1374,0),""),"")</f>
        <v/>
      </c>
      <c r="AF1374" s="258" t="str">
        <f t="shared" si="191"/>
        <v/>
      </c>
    </row>
    <row r="1375" spans="2:32" x14ac:dyDescent="0.25">
      <c r="B1375" s="228">
        <v>1371</v>
      </c>
      <c r="C1375" s="247" t="str">
        <f>IF(LEN(INDEX(TaxData!$B$7:$D$4006,Cal!$B1375,Cal!C$3))&gt;0,INDEX(TaxData!$B$7:$D$4006,Cal!$B1375,Cal!C$3),"")</f>
        <v/>
      </c>
      <c r="D1375" s="247" t="str">
        <f>IF(LEN(INDEX(TaxData!$B$7:$D$4006,Cal!$B1375,Cal!D$3))&gt;0,INDEX(TaxData!$B$7:$D$4006,Cal!$B1375,Cal!D$3),"")</f>
        <v/>
      </c>
      <c r="E1375" s="247" t="str">
        <f>IF(LEN(INDEX(TaxData!$B$7:$D$4006,Cal!$B1375,Cal!E$3))&gt;0,INDEX(TaxData!$B$7:$D$4006,Cal!$B1375,Cal!E$3),"")</f>
        <v/>
      </c>
      <c r="F1375" s="230"/>
      <c r="O1375" s="228">
        <v>1371</v>
      </c>
      <c r="P1375" s="250" t="str">
        <f>IF(LEN(INDEX(DataInput!$B$6:$G$2005,Cal!$B1375,Cal!P$3))&gt;0,INDEX(DataInput!$B$6:$G$2005,Cal!$B1375,Cal!P$3),"")</f>
        <v/>
      </c>
      <c r="Q1375" s="251" t="str">
        <f>IF(LEN(INDEX(DataInput!$B$6:$G$2005,Cal!$B1375,Cal!Q$3))&gt;0,INDEX(DataInput!$B$6:$G$2005,Cal!$B1375,Cal!Q$3),"")</f>
        <v/>
      </c>
      <c r="R1375" s="252" t="str">
        <f>IF(LEN(INDEX(DataInput!$B$6:$G$2005,Cal!$B1375,Cal!R$3))&gt;0,INDEX(DataInput!$B$6:$G$2005,Cal!$B1375,Cal!R$3),"")</f>
        <v/>
      </c>
      <c r="S1375" s="251" t="str">
        <f>IF(LEN(INDEX(DataInput!$B$6:$G$2005,Cal!$B1375,Cal!S$3))&gt;0,INDEX(DataInput!$B$6:$G$2005,Cal!$B1375,Cal!S$3),"")</f>
        <v/>
      </c>
      <c r="T1375" s="253" t="str">
        <f>IF(LEN(INDEX(DataInput!$B$6:$G$2005,Cal!$B1375,Cal!T$3))&gt;0,INDEX(DataInput!$B$6:$G$2005,Cal!$B1375,Cal!T$3),"")</f>
        <v/>
      </c>
      <c r="U1375" s="254" t="str">
        <f>IF(LEN(INDEX(DataInput!$B$6:$G$2005,Cal!$B1375,Cal!U$3))&gt;0,INDEX(DataInput!$B$6:$G$2005,Cal!$B1375,Cal!U$3),"")</f>
        <v/>
      </c>
      <c r="V1375" s="262">
        <f t="shared" si="192"/>
        <v>0</v>
      </c>
      <c r="W1375" s="262" t="str">
        <f t="shared" si="193"/>
        <v/>
      </c>
      <c r="X1375" s="262" t="str">
        <f t="shared" si="194"/>
        <v/>
      </c>
      <c r="Y1375" s="257" t="str">
        <f t="shared" si="189"/>
        <v/>
      </c>
      <c r="Z1375" s="257" t="str">
        <f t="shared" si="190"/>
        <v/>
      </c>
      <c r="AA1375" s="258" t="str">
        <f t="shared" si="195"/>
        <v>No</v>
      </c>
      <c r="AB1375" s="259" t="str">
        <f>IFERROR(IF(COUNTIF($P$4:P1375,P1375)=1,P1375,""),"")</f>
        <v/>
      </c>
      <c r="AC1375" s="259" t="str">
        <f t="shared" si="196"/>
        <v/>
      </c>
      <c r="AD1375" s="259" t="str">
        <f t="shared" si="197"/>
        <v/>
      </c>
      <c r="AE1375" s="259" t="str">
        <f>IFERROR(IF(AND(Cal!P1375&gt;=Cal!$AG$5,Cal!P1375&lt;=Cal!$AH$5,PrintPayslip!$D$7=Cal!$Q1375),IF(LEN(P1375)&gt;0,P1375,0),""),"")</f>
        <v/>
      </c>
      <c r="AF1375" s="258" t="str">
        <f t="shared" si="191"/>
        <v/>
      </c>
    </row>
    <row r="1376" spans="2:32" x14ac:dyDescent="0.25">
      <c r="B1376" s="228">
        <v>1372</v>
      </c>
      <c r="C1376" s="247" t="str">
        <f>IF(LEN(INDEX(TaxData!$B$7:$D$4006,Cal!$B1376,Cal!C$3))&gt;0,INDEX(TaxData!$B$7:$D$4006,Cal!$B1376,Cal!C$3),"")</f>
        <v/>
      </c>
      <c r="D1376" s="247" t="str">
        <f>IF(LEN(INDEX(TaxData!$B$7:$D$4006,Cal!$B1376,Cal!D$3))&gt;0,INDEX(TaxData!$B$7:$D$4006,Cal!$B1376,Cal!D$3),"")</f>
        <v/>
      </c>
      <c r="E1376" s="247" t="str">
        <f>IF(LEN(INDEX(TaxData!$B$7:$D$4006,Cal!$B1376,Cal!E$3))&gt;0,INDEX(TaxData!$B$7:$D$4006,Cal!$B1376,Cal!E$3),"")</f>
        <v/>
      </c>
      <c r="F1376" s="230"/>
      <c r="O1376" s="228">
        <v>1372</v>
      </c>
      <c r="P1376" s="250" t="str">
        <f>IF(LEN(INDEX(DataInput!$B$6:$G$2005,Cal!$B1376,Cal!P$3))&gt;0,INDEX(DataInput!$B$6:$G$2005,Cal!$B1376,Cal!P$3),"")</f>
        <v/>
      </c>
      <c r="Q1376" s="251" t="str">
        <f>IF(LEN(INDEX(DataInput!$B$6:$G$2005,Cal!$B1376,Cal!Q$3))&gt;0,INDEX(DataInput!$B$6:$G$2005,Cal!$B1376,Cal!Q$3),"")</f>
        <v/>
      </c>
      <c r="R1376" s="252" t="str">
        <f>IF(LEN(INDEX(DataInput!$B$6:$G$2005,Cal!$B1376,Cal!R$3))&gt;0,INDEX(DataInput!$B$6:$G$2005,Cal!$B1376,Cal!R$3),"")</f>
        <v/>
      </c>
      <c r="S1376" s="251" t="str">
        <f>IF(LEN(INDEX(DataInput!$B$6:$G$2005,Cal!$B1376,Cal!S$3))&gt;0,INDEX(DataInput!$B$6:$G$2005,Cal!$B1376,Cal!S$3),"")</f>
        <v/>
      </c>
      <c r="T1376" s="253" t="str">
        <f>IF(LEN(INDEX(DataInput!$B$6:$G$2005,Cal!$B1376,Cal!T$3))&gt;0,INDEX(DataInput!$B$6:$G$2005,Cal!$B1376,Cal!T$3),"")</f>
        <v/>
      </c>
      <c r="U1376" s="254" t="str">
        <f>IF(LEN(INDEX(DataInput!$B$6:$G$2005,Cal!$B1376,Cal!U$3))&gt;0,INDEX(DataInput!$B$6:$G$2005,Cal!$B1376,Cal!U$3),"")</f>
        <v/>
      </c>
      <c r="V1376" s="262">
        <f t="shared" si="192"/>
        <v>0</v>
      </c>
      <c r="W1376" s="262" t="str">
        <f t="shared" si="193"/>
        <v/>
      </c>
      <c r="X1376" s="262" t="str">
        <f t="shared" si="194"/>
        <v/>
      </c>
      <c r="Y1376" s="257" t="str">
        <f t="shared" si="189"/>
        <v/>
      </c>
      <c r="Z1376" s="257" t="str">
        <f t="shared" si="190"/>
        <v/>
      </c>
      <c r="AA1376" s="258" t="str">
        <f t="shared" si="195"/>
        <v>No</v>
      </c>
      <c r="AB1376" s="259" t="str">
        <f>IFERROR(IF(COUNTIF($P$4:P1376,P1376)=1,P1376,""),"")</f>
        <v/>
      </c>
      <c r="AC1376" s="259" t="str">
        <f t="shared" si="196"/>
        <v/>
      </c>
      <c r="AD1376" s="259" t="str">
        <f t="shared" si="197"/>
        <v/>
      </c>
      <c r="AE1376" s="259" t="str">
        <f>IFERROR(IF(AND(Cal!P1376&gt;=Cal!$AG$5,Cal!P1376&lt;=Cal!$AH$5,PrintPayslip!$D$7=Cal!$Q1376),IF(LEN(P1376)&gt;0,P1376,0),""),"")</f>
        <v/>
      </c>
      <c r="AF1376" s="258" t="str">
        <f t="shared" si="191"/>
        <v/>
      </c>
    </row>
    <row r="1377" spans="2:32" x14ac:dyDescent="0.25">
      <c r="B1377" s="228">
        <v>1373</v>
      </c>
      <c r="C1377" s="247" t="str">
        <f>IF(LEN(INDEX(TaxData!$B$7:$D$4006,Cal!$B1377,Cal!C$3))&gt;0,INDEX(TaxData!$B$7:$D$4006,Cal!$B1377,Cal!C$3),"")</f>
        <v/>
      </c>
      <c r="D1377" s="247" t="str">
        <f>IF(LEN(INDEX(TaxData!$B$7:$D$4006,Cal!$B1377,Cal!D$3))&gt;0,INDEX(TaxData!$B$7:$D$4006,Cal!$B1377,Cal!D$3),"")</f>
        <v/>
      </c>
      <c r="E1377" s="247" t="str">
        <f>IF(LEN(INDEX(TaxData!$B$7:$D$4006,Cal!$B1377,Cal!E$3))&gt;0,INDEX(TaxData!$B$7:$D$4006,Cal!$B1377,Cal!E$3),"")</f>
        <v/>
      </c>
      <c r="F1377" s="230"/>
      <c r="O1377" s="228">
        <v>1373</v>
      </c>
      <c r="P1377" s="250" t="str">
        <f>IF(LEN(INDEX(DataInput!$B$6:$G$2005,Cal!$B1377,Cal!P$3))&gt;0,INDEX(DataInput!$B$6:$G$2005,Cal!$B1377,Cal!P$3),"")</f>
        <v/>
      </c>
      <c r="Q1377" s="251" t="str">
        <f>IF(LEN(INDEX(DataInput!$B$6:$G$2005,Cal!$B1377,Cal!Q$3))&gt;0,INDEX(DataInput!$B$6:$G$2005,Cal!$B1377,Cal!Q$3),"")</f>
        <v/>
      </c>
      <c r="R1377" s="252" t="str">
        <f>IF(LEN(INDEX(DataInput!$B$6:$G$2005,Cal!$B1377,Cal!R$3))&gt;0,INDEX(DataInput!$B$6:$G$2005,Cal!$B1377,Cal!R$3),"")</f>
        <v/>
      </c>
      <c r="S1377" s="251" t="str">
        <f>IF(LEN(INDEX(DataInput!$B$6:$G$2005,Cal!$B1377,Cal!S$3))&gt;0,INDEX(DataInput!$B$6:$G$2005,Cal!$B1377,Cal!S$3),"")</f>
        <v/>
      </c>
      <c r="T1377" s="253" t="str">
        <f>IF(LEN(INDEX(DataInput!$B$6:$G$2005,Cal!$B1377,Cal!T$3))&gt;0,INDEX(DataInput!$B$6:$G$2005,Cal!$B1377,Cal!T$3),"")</f>
        <v/>
      </c>
      <c r="U1377" s="254" t="str">
        <f>IF(LEN(INDEX(DataInput!$B$6:$G$2005,Cal!$B1377,Cal!U$3))&gt;0,INDEX(DataInput!$B$6:$G$2005,Cal!$B1377,Cal!U$3),"")</f>
        <v/>
      </c>
      <c r="V1377" s="262">
        <f t="shared" si="192"/>
        <v>0</v>
      </c>
      <c r="W1377" s="262" t="str">
        <f t="shared" si="193"/>
        <v/>
      </c>
      <c r="X1377" s="262" t="str">
        <f t="shared" si="194"/>
        <v/>
      </c>
      <c r="Y1377" s="257" t="str">
        <f t="shared" si="189"/>
        <v/>
      </c>
      <c r="Z1377" s="257" t="str">
        <f t="shared" si="190"/>
        <v/>
      </c>
      <c r="AA1377" s="258" t="str">
        <f t="shared" si="195"/>
        <v>No</v>
      </c>
      <c r="AB1377" s="259" t="str">
        <f>IFERROR(IF(COUNTIF($P$4:P1377,P1377)=1,P1377,""),"")</f>
        <v/>
      </c>
      <c r="AC1377" s="259" t="str">
        <f t="shared" si="196"/>
        <v/>
      </c>
      <c r="AD1377" s="259" t="str">
        <f t="shared" si="197"/>
        <v/>
      </c>
      <c r="AE1377" s="259" t="str">
        <f>IFERROR(IF(AND(Cal!P1377&gt;=Cal!$AG$5,Cal!P1377&lt;=Cal!$AH$5,PrintPayslip!$D$7=Cal!$Q1377),IF(LEN(P1377)&gt;0,P1377,0),""),"")</f>
        <v/>
      </c>
      <c r="AF1377" s="258" t="str">
        <f t="shared" si="191"/>
        <v/>
      </c>
    </row>
    <row r="1378" spans="2:32" x14ac:dyDescent="0.25">
      <c r="B1378" s="228">
        <v>1374</v>
      </c>
      <c r="C1378" s="247" t="str">
        <f>IF(LEN(INDEX(TaxData!$B$7:$D$4006,Cal!$B1378,Cal!C$3))&gt;0,INDEX(TaxData!$B$7:$D$4006,Cal!$B1378,Cal!C$3),"")</f>
        <v/>
      </c>
      <c r="D1378" s="247" t="str">
        <f>IF(LEN(INDEX(TaxData!$B$7:$D$4006,Cal!$B1378,Cal!D$3))&gt;0,INDEX(TaxData!$B$7:$D$4006,Cal!$B1378,Cal!D$3),"")</f>
        <v/>
      </c>
      <c r="E1378" s="247" t="str">
        <f>IF(LEN(INDEX(TaxData!$B$7:$D$4006,Cal!$B1378,Cal!E$3))&gt;0,INDEX(TaxData!$B$7:$D$4006,Cal!$B1378,Cal!E$3),"")</f>
        <v/>
      </c>
      <c r="F1378" s="230"/>
      <c r="O1378" s="228">
        <v>1374</v>
      </c>
      <c r="P1378" s="250" t="str">
        <f>IF(LEN(INDEX(DataInput!$B$6:$G$2005,Cal!$B1378,Cal!P$3))&gt;0,INDEX(DataInput!$B$6:$G$2005,Cal!$B1378,Cal!P$3),"")</f>
        <v/>
      </c>
      <c r="Q1378" s="251" t="str">
        <f>IF(LEN(INDEX(DataInput!$B$6:$G$2005,Cal!$B1378,Cal!Q$3))&gt;0,INDEX(DataInput!$B$6:$G$2005,Cal!$B1378,Cal!Q$3),"")</f>
        <v/>
      </c>
      <c r="R1378" s="252" t="str">
        <f>IF(LEN(INDEX(DataInput!$B$6:$G$2005,Cal!$B1378,Cal!R$3))&gt;0,INDEX(DataInput!$B$6:$G$2005,Cal!$B1378,Cal!R$3),"")</f>
        <v/>
      </c>
      <c r="S1378" s="251" t="str">
        <f>IF(LEN(INDEX(DataInput!$B$6:$G$2005,Cal!$B1378,Cal!S$3))&gt;0,INDEX(DataInput!$B$6:$G$2005,Cal!$B1378,Cal!S$3),"")</f>
        <v/>
      </c>
      <c r="T1378" s="253" t="str">
        <f>IF(LEN(INDEX(DataInput!$B$6:$G$2005,Cal!$B1378,Cal!T$3))&gt;0,INDEX(DataInput!$B$6:$G$2005,Cal!$B1378,Cal!T$3),"")</f>
        <v/>
      </c>
      <c r="U1378" s="254" t="str">
        <f>IF(LEN(INDEX(DataInput!$B$6:$G$2005,Cal!$B1378,Cal!U$3))&gt;0,INDEX(DataInput!$B$6:$G$2005,Cal!$B1378,Cal!U$3),"")</f>
        <v/>
      </c>
      <c r="V1378" s="262">
        <f t="shared" si="192"/>
        <v>0</v>
      </c>
      <c r="W1378" s="262" t="str">
        <f t="shared" si="193"/>
        <v/>
      </c>
      <c r="X1378" s="262" t="str">
        <f t="shared" si="194"/>
        <v/>
      </c>
      <c r="Y1378" s="257" t="str">
        <f t="shared" si="189"/>
        <v/>
      </c>
      <c r="Z1378" s="257" t="str">
        <f t="shared" si="190"/>
        <v/>
      </c>
      <c r="AA1378" s="258" t="str">
        <f t="shared" si="195"/>
        <v>No</v>
      </c>
      <c r="AB1378" s="259" t="str">
        <f>IFERROR(IF(COUNTIF($P$4:P1378,P1378)=1,P1378,""),"")</f>
        <v/>
      </c>
      <c r="AC1378" s="259" t="str">
        <f t="shared" si="196"/>
        <v/>
      </c>
      <c r="AD1378" s="259" t="str">
        <f t="shared" si="197"/>
        <v/>
      </c>
      <c r="AE1378" s="259" t="str">
        <f>IFERROR(IF(AND(Cal!P1378&gt;=Cal!$AG$5,Cal!P1378&lt;=Cal!$AH$5,PrintPayslip!$D$7=Cal!$Q1378),IF(LEN(P1378)&gt;0,P1378,0),""),"")</f>
        <v/>
      </c>
      <c r="AF1378" s="258" t="str">
        <f t="shared" si="191"/>
        <v/>
      </c>
    </row>
    <row r="1379" spans="2:32" x14ac:dyDescent="0.25">
      <c r="B1379" s="228">
        <v>1375</v>
      </c>
      <c r="C1379" s="247" t="str">
        <f>IF(LEN(INDEX(TaxData!$B$7:$D$4006,Cal!$B1379,Cal!C$3))&gt;0,INDEX(TaxData!$B$7:$D$4006,Cal!$B1379,Cal!C$3),"")</f>
        <v/>
      </c>
      <c r="D1379" s="247" t="str">
        <f>IF(LEN(INDEX(TaxData!$B$7:$D$4006,Cal!$B1379,Cal!D$3))&gt;0,INDEX(TaxData!$B$7:$D$4006,Cal!$B1379,Cal!D$3),"")</f>
        <v/>
      </c>
      <c r="E1379" s="247" t="str">
        <f>IF(LEN(INDEX(TaxData!$B$7:$D$4006,Cal!$B1379,Cal!E$3))&gt;0,INDEX(TaxData!$B$7:$D$4006,Cal!$B1379,Cal!E$3),"")</f>
        <v/>
      </c>
      <c r="F1379" s="230"/>
      <c r="O1379" s="228">
        <v>1375</v>
      </c>
      <c r="P1379" s="250" t="str">
        <f>IF(LEN(INDEX(DataInput!$B$6:$G$2005,Cal!$B1379,Cal!P$3))&gt;0,INDEX(DataInput!$B$6:$G$2005,Cal!$B1379,Cal!P$3),"")</f>
        <v/>
      </c>
      <c r="Q1379" s="251" t="str">
        <f>IF(LEN(INDEX(DataInput!$B$6:$G$2005,Cal!$B1379,Cal!Q$3))&gt;0,INDEX(DataInput!$B$6:$G$2005,Cal!$B1379,Cal!Q$3),"")</f>
        <v/>
      </c>
      <c r="R1379" s="252" t="str">
        <f>IF(LEN(INDEX(DataInput!$B$6:$G$2005,Cal!$B1379,Cal!R$3))&gt;0,INDEX(DataInput!$B$6:$G$2005,Cal!$B1379,Cal!R$3),"")</f>
        <v/>
      </c>
      <c r="S1379" s="251" t="str">
        <f>IF(LEN(INDEX(DataInput!$B$6:$G$2005,Cal!$B1379,Cal!S$3))&gt;0,INDEX(DataInput!$B$6:$G$2005,Cal!$B1379,Cal!S$3),"")</f>
        <v/>
      </c>
      <c r="T1379" s="253" t="str">
        <f>IF(LEN(INDEX(DataInput!$B$6:$G$2005,Cal!$B1379,Cal!T$3))&gt;0,INDEX(DataInput!$B$6:$G$2005,Cal!$B1379,Cal!T$3),"")</f>
        <v/>
      </c>
      <c r="U1379" s="254" t="str">
        <f>IF(LEN(INDEX(DataInput!$B$6:$G$2005,Cal!$B1379,Cal!U$3))&gt;0,INDEX(DataInput!$B$6:$G$2005,Cal!$B1379,Cal!U$3),"")</f>
        <v/>
      </c>
      <c r="V1379" s="262">
        <f t="shared" si="192"/>
        <v>0</v>
      </c>
      <c r="W1379" s="262" t="str">
        <f t="shared" si="193"/>
        <v/>
      </c>
      <c r="X1379" s="262" t="str">
        <f t="shared" si="194"/>
        <v/>
      </c>
      <c r="Y1379" s="257" t="str">
        <f t="shared" si="189"/>
        <v/>
      </c>
      <c r="Z1379" s="257" t="str">
        <f t="shared" si="190"/>
        <v/>
      </c>
      <c r="AA1379" s="258" t="str">
        <f t="shared" si="195"/>
        <v>No</v>
      </c>
      <c r="AB1379" s="259" t="str">
        <f>IFERROR(IF(COUNTIF($P$4:P1379,P1379)=1,P1379,""),"")</f>
        <v/>
      </c>
      <c r="AC1379" s="259" t="str">
        <f t="shared" si="196"/>
        <v/>
      </c>
      <c r="AD1379" s="259" t="str">
        <f t="shared" si="197"/>
        <v/>
      </c>
      <c r="AE1379" s="259" t="str">
        <f>IFERROR(IF(AND(Cal!P1379&gt;=Cal!$AG$5,Cal!P1379&lt;=Cal!$AH$5,PrintPayslip!$D$7=Cal!$Q1379),IF(LEN(P1379)&gt;0,P1379,0),""),"")</f>
        <v/>
      </c>
      <c r="AF1379" s="258" t="str">
        <f t="shared" si="191"/>
        <v/>
      </c>
    </row>
    <row r="1380" spans="2:32" x14ac:dyDescent="0.25">
      <c r="B1380" s="228">
        <v>1376</v>
      </c>
      <c r="C1380" s="247" t="str">
        <f>IF(LEN(INDEX(TaxData!$B$7:$D$4006,Cal!$B1380,Cal!C$3))&gt;0,INDEX(TaxData!$B$7:$D$4006,Cal!$B1380,Cal!C$3),"")</f>
        <v/>
      </c>
      <c r="D1380" s="247" t="str">
        <f>IF(LEN(INDEX(TaxData!$B$7:$D$4006,Cal!$B1380,Cal!D$3))&gt;0,INDEX(TaxData!$B$7:$D$4006,Cal!$B1380,Cal!D$3),"")</f>
        <v/>
      </c>
      <c r="E1380" s="247" t="str">
        <f>IF(LEN(INDEX(TaxData!$B$7:$D$4006,Cal!$B1380,Cal!E$3))&gt;0,INDEX(TaxData!$B$7:$D$4006,Cal!$B1380,Cal!E$3),"")</f>
        <v/>
      </c>
      <c r="F1380" s="230"/>
      <c r="O1380" s="228">
        <v>1376</v>
      </c>
      <c r="P1380" s="250" t="str">
        <f>IF(LEN(INDEX(DataInput!$B$6:$G$2005,Cal!$B1380,Cal!P$3))&gt;0,INDEX(DataInput!$B$6:$G$2005,Cal!$B1380,Cal!P$3),"")</f>
        <v/>
      </c>
      <c r="Q1380" s="251" t="str">
        <f>IF(LEN(INDEX(DataInput!$B$6:$G$2005,Cal!$B1380,Cal!Q$3))&gt;0,INDEX(DataInput!$B$6:$G$2005,Cal!$B1380,Cal!Q$3),"")</f>
        <v/>
      </c>
      <c r="R1380" s="252" t="str">
        <f>IF(LEN(INDEX(DataInput!$B$6:$G$2005,Cal!$B1380,Cal!R$3))&gt;0,INDEX(DataInput!$B$6:$G$2005,Cal!$B1380,Cal!R$3),"")</f>
        <v/>
      </c>
      <c r="S1380" s="251" t="str">
        <f>IF(LEN(INDEX(DataInput!$B$6:$G$2005,Cal!$B1380,Cal!S$3))&gt;0,INDEX(DataInput!$B$6:$G$2005,Cal!$B1380,Cal!S$3),"")</f>
        <v/>
      </c>
      <c r="T1380" s="253" t="str">
        <f>IF(LEN(INDEX(DataInput!$B$6:$G$2005,Cal!$B1380,Cal!T$3))&gt;0,INDEX(DataInput!$B$6:$G$2005,Cal!$B1380,Cal!T$3),"")</f>
        <v/>
      </c>
      <c r="U1380" s="254" t="str">
        <f>IF(LEN(INDEX(DataInput!$B$6:$G$2005,Cal!$B1380,Cal!U$3))&gt;0,INDEX(DataInput!$B$6:$G$2005,Cal!$B1380,Cal!U$3),"")</f>
        <v/>
      </c>
      <c r="V1380" s="262">
        <f t="shared" si="192"/>
        <v>0</v>
      </c>
      <c r="W1380" s="262" t="str">
        <f t="shared" si="193"/>
        <v/>
      </c>
      <c r="X1380" s="262" t="str">
        <f t="shared" si="194"/>
        <v/>
      </c>
      <c r="Y1380" s="257" t="str">
        <f t="shared" si="189"/>
        <v/>
      </c>
      <c r="Z1380" s="257" t="str">
        <f t="shared" si="190"/>
        <v/>
      </c>
      <c r="AA1380" s="258" t="str">
        <f t="shared" si="195"/>
        <v>No</v>
      </c>
      <c r="AB1380" s="259" t="str">
        <f>IFERROR(IF(COUNTIF($P$4:P1380,P1380)=1,P1380,""),"")</f>
        <v/>
      </c>
      <c r="AC1380" s="259" t="str">
        <f t="shared" si="196"/>
        <v/>
      </c>
      <c r="AD1380" s="259" t="str">
        <f t="shared" si="197"/>
        <v/>
      </c>
      <c r="AE1380" s="259" t="str">
        <f>IFERROR(IF(AND(Cal!P1380&gt;=Cal!$AG$5,Cal!P1380&lt;=Cal!$AH$5,PrintPayslip!$D$7=Cal!$Q1380),IF(LEN(P1380)&gt;0,P1380,0),""),"")</f>
        <v/>
      </c>
      <c r="AF1380" s="258" t="str">
        <f t="shared" si="191"/>
        <v/>
      </c>
    </row>
    <row r="1381" spans="2:32" x14ac:dyDescent="0.25">
      <c r="B1381" s="228">
        <v>1377</v>
      </c>
      <c r="C1381" s="247" t="str">
        <f>IF(LEN(INDEX(TaxData!$B$7:$D$4006,Cal!$B1381,Cal!C$3))&gt;0,INDEX(TaxData!$B$7:$D$4006,Cal!$B1381,Cal!C$3),"")</f>
        <v/>
      </c>
      <c r="D1381" s="247" t="str">
        <f>IF(LEN(INDEX(TaxData!$B$7:$D$4006,Cal!$B1381,Cal!D$3))&gt;0,INDEX(TaxData!$B$7:$D$4006,Cal!$B1381,Cal!D$3),"")</f>
        <v/>
      </c>
      <c r="E1381" s="247" t="str">
        <f>IF(LEN(INDEX(TaxData!$B$7:$D$4006,Cal!$B1381,Cal!E$3))&gt;0,INDEX(TaxData!$B$7:$D$4006,Cal!$B1381,Cal!E$3),"")</f>
        <v/>
      </c>
      <c r="F1381" s="230"/>
      <c r="O1381" s="228">
        <v>1377</v>
      </c>
      <c r="P1381" s="250" t="str">
        <f>IF(LEN(INDEX(DataInput!$B$6:$G$2005,Cal!$B1381,Cal!P$3))&gt;0,INDEX(DataInput!$B$6:$G$2005,Cal!$B1381,Cal!P$3),"")</f>
        <v/>
      </c>
      <c r="Q1381" s="251" t="str">
        <f>IF(LEN(INDEX(DataInput!$B$6:$G$2005,Cal!$B1381,Cal!Q$3))&gt;0,INDEX(DataInput!$B$6:$G$2005,Cal!$B1381,Cal!Q$3),"")</f>
        <v/>
      </c>
      <c r="R1381" s="252" t="str">
        <f>IF(LEN(INDEX(DataInput!$B$6:$G$2005,Cal!$B1381,Cal!R$3))&gt;0,INDEX(DataInput!$B$6:$G$2005,Cal!$B1381,Cal!R$3),"")</f>
        <v/>
      </c>
      <c r="S1381" s="251" t="str">
        <f>IF(LEN(INDEX(DataInput!$B$6:$G$2005,Cal!$B1381,Cal!S$3))&gt;0,INDEX(DataInput!$B$6:$G$2005,Cal!$B1381,Cal!S$3),"")</f>
        <v/>
      </c>
      <c r="T1381" s="253" t="str">
        <f>IF(LEN(INDEX(DataInput!$B$6:$G$2005,Cal!$B1381,Cal!T$3))&gt;0,INDEX(DataInput!$B$6:$G$2005,Cal!$B1381,Cal!T$3),"")</f>
        <v/>
      </c>
      <c r="U1381" s="254" t="str">
        <f>IF(LEN(INDEX(DataInput!$B$6:$G$2005,Cal!$B1381,Cal!U$3))&gt;0,INDEX(DataInput!$B$6:$G$2005,Cal!$B1381,Cal!U$3),"")</f>
        <v/>
      </c>
      <c r="V1381" s="262">
        <f t="shared" si="192"/>
        <v>0</v>
      </c>
      <c r="W1381" s="262" t="str">
        <f t="shared" si="193"/>
        <v/>
      </c>
      <c r="X1381" s="262" t="str">
        <f t="shared" si="194"/>
        <v/>
      </c>
      <c r="Y1381" s="257" t="str">
        <f t="shared" si="189"/>
        <v/>
      </c>
      <c r="Z1381" s="257" t="str">
        <f t="shared" si="190"/>
        <v/>
      </c>
      <c r="AA1381" s="258" t="str">
        <f t="shared" si="195"/>
        <v>No</v>
      </c>
      <c r="AB1381" s="259" t="str">
        <f>IFERROR(IF(COUNTIF($P$4:P1381,P1381)=1,P1381,""),"")</f>
        <v/>
      </c>
      <c r="AC1381" s="259" t="str">
        <f t="shared" si="196"/>
        <v/>
      </c>
      <c r="AD1381" s="259" t="str">
        <f t="shared" si="197"/>
        <v/>
      </c>
      <c r="AE1381" s="259" t="str">
        <f>IFERROR(IF(AND(Cal!P1381&gt;=Cal!$AG$5,Cal!P1381&lt;=Cal!$AH$5,PrintPayslip!$D$7=Cal!$Q1381),IF(LEN(P1381)&gt;0,P1381,0),""),"")</f>
        <v/>
      </c>
      <c r="AF1381" s="258" t="str">
        <f t="shared" si="191"/>
        <v/>
      </c>
    </row>
    <row r="1382" spans="2:32" x14ac:dyDescent="0.25">
      <c r="B1382" s="228">
        <v>1378</v>
      </c>
      <c r="C1382" s="247" t="str">
        <f>IF(LEN(INDEX(TaxData!$B$7:$D$4006,Cal!$B1382,Cal!C$3))&gt;0,INDEX(TaxData!$B$7:$D$4006,Cal!$B1382,Cal!C$3),"")</f>
        <v/>
      </c>
      <c r="D1382" s="247" t="str">
        <f>IF(LEN(INDEX(TaxData!$B$7:$D$4006,Cal!$B1382,Cal!D$3))&gt;0,INDEX(TaxData!$B$7:$D$4006,Cal!$B1382,Cal!D$3),"")</f>
        <v/>
      </c>
      <c r="E1382" s="247" t="str">
        <f>IF(LEN(INDEX(TaxData!$B$7:$D$4006,Cal!$B1382,Cal!E$3))&gt;0,INDEX(TaxData!$B$7:$D$4006,Cal!$B1382,Cal!E$3),"")</f>
        <v/>
      </c>
      <c r="F1382" s="230"/>
      <c r="O1382" s="228">
        <v>1378</v>
      </c>
      <c r="P1382" s="250" t="str">
        <f>IF(LEN(INDEX(DataInput!$B$6:$G$2005,Cal!$B1382,Cal!P$3))&gt;0,INDEX(DataInput!$B$6:$G$2005,Cal!$B1382,Cal!P$3),"")</f>
        <v/>
      </c>
      <c r="Q1382" s="251" t="str">
        <f>IF(LEN(INDEX(DataInput!$B$6:$G$2005,Cal!$B1382,Cal!Q$3))&gt;0,INDEX(DataInput!$B$6:$G$2005,Cal!$B1382,Cal!Q$3),"")</f>
        <v/>
      </c>
      <c r="R1382" s="252" t="str">
        <f>IF(LEN(INDEX(DataInput!$B$6:$G$2005,Cal!$B1382,Cal!R$3))&gt;0,INDEX(DataInput!$B$6:$G$2005,Cal!$B1382,Cal!R$3),"")</f>
        <v/>
      </c>
      <c r="S1382" s="251" t="str">
        <f>IF(LEN(INDEX(DataInput!$B$6:$G$2005,Cal!$B1382,Cal!S$3))&gt;0,INDEX(DataInput!$B$6:$G$2005,Cal!$B1382,Cal!S$3),"")</f>
        <v/>
      </c>
      <c r="T1382" s="253" t="str">
        <f>IF(LEN(INDEX(DataInput!$B$6:$G$2005,Cal!$B1382,Cal!T$3))&gt;0,INDEX(DataInput!$B$6:$G$2005,Cal!$B1382,Cal!T$3),"")</f>
        <v/>
      </c>
      <c r="U1382" s="254" t="str">
        <f>IF(LEN(INDEX(DataInput!$B$6:$G$2005,Cal!$B1382,Cal!U$3))&gt;0,INDEX(DataInput!$B$6:$G$2005,Cal!$B1382,Cal!U$3),"")</f>
        <v/>
      </c>
      <c r="V1382" s="262">
        <f t="shared" si="192"/>
        <v>0</v>
      </c>
      <c r="W1382" s="262" t="str">
        <f t="shared" si="193"/>
        <v/>
      </c>
      <c r="X1382" s="262" t="str">
        <f t="shared" si="194"/>
        <v/>
      </c>
      <c r="Y1382" s="257" t="str">
        <f t="shared" si="189"/>
        <v/>
      </c>
      <c r="Z1382" s="257" t="str">
        <f t="shared" si="190"/>
        <v/>
      </c>
      <c r="AA1382" s="258" t="str">
        <f t="shared" si="195"/>
        <v>No</v>
      </c>
      <c r="AB1382" s="259" t="str">
        <f>IFERROR(IF(COUNTIF($P$4:P1382,P1382)=1,P1382,""),"")</f>
        <v/>
      </c>
      <c r="AC1382" s="259" t="str">
        <f t="shared" si="196"/>
        <v/>
      </c>
      <c r="AD1382" s="259" t="str">
        <f t="shared" si="197"/>
        <v/>
      </c>
      <c r="AE1382" s="259" t="str">
        <f>IFERROR(IF(AND(Cal!P1382&gt;=Cal!$AG$5,Cal!P1382&lt;=Cal!$AH$5,PrintPayslip!$D$7=Cal!$Q1382),IF(LEN(P1382)&gt;0,P1382,0),""),"")</f>
        <v/>
      </c>
      <c r="AF1382" s="258" t="str">
        <f t="shared" si="191"/>
        <v/>
      </c>
    </row>
    <row r="1383" spans="2:32" x14ac:dyDescent="0.25">
      <c r="B1383" s="228">
        <v>1379</v>
      </c>
      <c r="C1383" s="247" t="str">
        <f>IF(LEN(INDEX(TaxData!$B$7:$D$4006,Cal!$B1383,Cal!C$3))&gt;0,INDEX(TaxData!$B$7:$D$4006,Cal!$B1383,Cal!C$3),"")</f>
        <v/>
      </c>
      <c r="D1383" s="247" t="str">
        <f>IF(LEN(INDEX(TaxData!$B$7:$D$4006,Cal!$B1383,Cal!D$3))&gt;0,INDEX(TaxData!$B$7:$D$4006,Cal!$B1383,Cal!D$3),"")</f>
        <v/>
      </c>
      <c r="E1383" s="247" t="str">
        <f>IF(LEN(INDEX(TaxData!$B$7:$D$4006,Cal!$B1383,Cal!E$3))&gt;0,INDEX(TaxData!$B$7:$D$4006,Cal!$B1383,Cal!E$3),"")</f>
        <v/>
      </c>
      <c r="F1383" s="230"/>
      <c r="O1383" s="228">
        <v>1379</v>
      </c>
      <c r="P1383" s="250" t="str">
        <f>IF(LEN(INDEX(DataInput!$B$6:$G$2005,Cal!$B1383,Cal!P$3))&gt;0,INDEX(DataInput!$B$6:$G$2005,Cal!$B1383,Cal!P$3),"")</f>
        <v/>
      </c>
      <c r="Q1383" s="251" t="str">
        <f>IF(LEN(INDEX(DataInput!$B$6:$G$2005,Cal!$B1383,Cal!Q$3))&gt;0,INDEX(DataInput!$B$6:$G$2005,Cal!$B1383,Cal!Q$3),"")</f>
        <v/>
      </c>
      <c r="R1383" s="252" t="str">
        <f>IF(LEN(INDEX(DataInput!$B$6:$G$2005,Cal!$B1383,Cal!R$3))&gt;0,INDEX(DataInput!$B$6:$G$2005,Cal!$B1383,Cal!R$3),"")</f>
        <v/>
      </c>
      <c r="S1383" s="251" t="str">
        <f>IF(LEN(INDEX(DataInput!$B$6:$G$2005,Cal!$B1383,Cal!S$3))&gt;0,INDEX(DataInput!$B$6:$G$2005,Cal!$B1383,Cal!S$3),"")</f>
        <v/>
      </c>
      <c r="T1383" s="253" t="str">
        <f>IF(LEN(INDEX(DataInput!$B$6:$G$2005,Cal!$B1383,Cal!T$3))&gt;0,INDEX(DataInput!$B$6:$G$2005,Cal!$B1383,Cal!T$3),"")</f>
        <v/>
      </c>
      <c r="U1383" s="254" t="str">
        <f>IF(LEN(INDEX(DataInput!$B$6:$G$2005,Cal!$B1383,Cal!U$3))&gt;0,INDEX(DataInput!$B$6:$G$2005,Cal!$B1383,Cal!U$3),"")</f>
        <v/>
      </c>
      <c r="V1383" s="262">
        <f t="shared" si="192"/>
        <v>0</v>
      </c>
      <c r="W1383" s="262" t="str">
        <f t="shared" si="193"/>
        <v/>
      </c>
      <c r="X1383" s="262" t="str">
        <f t="shared" si="194"/>
        <v/>
      </c>
      <c r="Y1383" s="257" t="str">
        <f t="shared" si="189"/>
        <v/>
      </c>
      <c r="Z1383" s="257" t="str">
        <f t="shared" si="190"/>
        <v/>
      </c>
      <c r="AA1383" s="258" t="str">
        <f t="shared" si="195"/>
        <v>No</v>
      </c>
      <c r="AB1383" s="259" t="str">
        <f>IFERROR(IF(COUNTIF($P$4:P1383,P1383)=1,P1383,""),"")</f>
        <v/>
      </c>
      <c r="AC1383" s="259" t="str">
        <f t="shared" si="196"/>
        <v/>
      </c>
      <c r="AD1383" s="259" t="str">
        <f t="shared" si="197"/>
        <v/>
      </c>
      <c r="AE1383" s="259" t="str">
        <f>IFERROR(IF(AND(Cal!P1383&gt;=Cal!$AG$5,Cal!P1383&lt;=Cal!$AH$5,PrintPayslip!$D$7=Cal!$Q1383),IF(LEN(P1383)&gt;0,P1383,0),""),"")</f>
        <v/>
      </c>
      <c r="AF1383" s="258" t="str">
        <f t="shared" si="191"/>
        <v/>
      </c>
    </row>
    <row r="1384" spans="2:32" x14ac:dyDescent="0.25">
      <c r="B1384" s="228">
        <v>1380</v>
      </c>
      <c r="C1384" s="247" t="str">
        <f>IF(LEN(INDEX(TaxData!$B$7:$D$4006,Cal!$B1384,Cal!C$3))&gt;0,INDEX(TaxData!$B$7:$D$4006,Cal!$B1384,Cal!C$3),"")</f>
        <v/>
      </c>
      <c r="D1384" s="247" t="str">
        <f>IF(LEN(INDEX(TaxData!$B$7:$D$4006,Cal!$B1384,Cal!D$3))&gt;0,INDEX(TaxData!$B$7:$D$4006,Cal!$B1384,Cal!D$3),"")</f>
        <v/>
      </c>
      <c r="E1384" s="247" t="str">
        <f>IF(LEN(INDEX(TaxData!$B$7:$D$4006,Cal!$B1384,Cal!E$3))&gt;0,INDEX(TaxData!$B$7:$D$4006,Cal!$B1384,Cal!E$3),"")</f>
        <v/>
      </c>
      <c r="F1384" s="230"/>
      <c r="O1384" s="228">
        <v>1380</v>
      </c>
      <c r="P1384" s="250" t="str">
        <f>IF(LEN(INDEX(DataInput!$B$6:$G$2005,Cal!$B1384,Cal!P$3))&gt;0,INDEX(DataInput!$B$6:$G$2005,Cal!$B1384,Cal!P$3),"")</f>
        <v/>
      </c>
      <c r="Q1384" s="251" t="str">
        <f>IF(LEN(INDEX(DataInput!$B$6:$G$2005,Cal!$B1384,Cal!Q$3))&gt;0,INDEX(DataInput!$B$6:$G$2005,Cal!$B1384,Cal!Q$3),"")</f>
        <v/>
      </c>
      <c r="R1384" s="252" t="str">
        <f>IF(LEN(INDEX(DataInput!$B$6:$G$2005,Cal!$B1384,Cal!R$3))&gt;0,INDEX(DataInput!$B$6:$G$2005,Cal!$B1384,Cal!R$3),"")</f>
        <v/>
      </c>
      <c r="S1384" s="251" t="str">
        <f>IF(LEN(INDEX(DataInput!$B$6:$G$2005,Cal!$B1384,Cal!S$3))&gt;0,INDEX(DataInput!$B$6:$G$2005,Cal!$B1384,Cal!S$3),"")</f>
        <v/>
      </c>
      <c r="T1384" s="253" t="str">
        <f>IF(LEN(INDEX(DataInput!$B$6:$G$2005,Cal!$B1384,Cal!T$3))&gt;0,INDEX(DataInput!$B$6:$G$2005,Cal!$B1384,Cal!T$3),"")</f>
        <v/>
      </c>
      <c r="U1384" s="254" t="str">
        <f>IF(LEN(INDEX(DataInput!$B$6:$G$2005,Cal!$B1384,Cal!U$3))&gt;0,INDEX(DataInput!$B$6:$G$2005,Cal!$B1384,Cal!U$3),"")</f>
        <v/>
      </c>
      <c r="V1384" s="262">
        <f t="shared" si="192"/>
        <v>0</v>
      </c>
      <c r="W1384" s="262" t="str">
        <f t="shared" si="193"/>
        <v/>
      </c>
      <c r="X1384" s="262" t="str">
        <f t="shared" si="194"/>
        <v/>
      </c>
      <c r="Y1384" s="257" t="str">
        <f t="shared" si="189"/>
        <v/>
      </c>
      <c r="Z1384" s="257" t="str">
        <f t="shared" si="190"/>
        <v/>
      </c>
      <c r="AA1384" s="258" t="str">
        <f t="shared" si="195"/>
        <v>No</v>
      </c>
      <c r="AB1384" s="259" t="str">
        <f>IFERROR(IF(COUNTIF($P$4:P1384,P1384)=1,P1384,""),"")</f>
        <v/>
      </c>
      <c r="AC1384" s="259" t="str">
        <f t="shared" si="196"/>
        <v/>
      </c>
      <c r="AD1384" s="259" t="str">
        <f t="shared" si="197"/>
        <v/>
      </c>
      <c r="AE1384" s="259" t="str">
        <f>IFERROR(IF(AND(Cal!P1384&gt;=Cal!$AG$5,Cal!P1384&lt;=Cal!$AH$5,PrintPayslip!$D$7=Cal!$Q1384),IF(LEN(P1384)&gt;0,P1384,0),""),"")</f>
        <v/>
      </c>
      <c r="AF1384" s="258" t="str">
        <f t="shared" si="191"/>
        <v/>
      </c>
    </row>
    <row r="1385" spans="2:32" x14ac:dyDescent="0.25">
      <c r="B1385" s="228">
        <v>1381</v>
      </c>
      <c r="C1385" s="247" t="str">
        <f>IF(LEN(INDEX(TaxData!$B$7:$D$4006,Cal!$B1385,Cal!C$3))&gt;0,INDEX(TaxData!$B$7:$D$4006,Cal!$B1385,Cal!C$3),"")</f>
        <v/>
      </c>
      <c r="D1385" s="247" t="str">
        <f>IF(LEN(INDEX(TaxData!$B$7:$D$4006,Cal!$B1385,Cal!D$3))&gt;0,INDEX(TaxData!$B$7:$D$4006,Cal!$B1385,Cal!D$3),"")</f>
        <v/>
      </c>
      <c r="E1385" s="247" t="str">
        <f>IF(LEN(INDEX(TaxData!$B$7:$D$4006,Cal!$B1385,Cal!E$3))&gt;0,INDEX(TaxData!$B$7:$D$4006,Cal!$B1385,Cal!E$3),"")</f>
        <v/>
      </c>
      <c r="F1385" s="230"/>
      <c r="O1385" s="228">
        <v>1381</v>
      </c>
      <c r="P1385" s="250" t="str">
        <f>IF(LEN(INDEX(DataInput!$B$6:$G$2005,Cal!$B1385,Cal!P$3))&gt;0,INDEX(DataInput!$B$6:$G$2005,Cal!$B1385,Cal!P$3),"")</f>
        <v/>
      </c>
      <c r="Q1385" s="251" t="str">
        <f>IF(LEN(INDEX(DataInput!$B$6:$G$2005,Cal!$B1385,Cal!Q$3))&gt;0,INDEX(DataInput!$B$6:$G$2005,Cal!$B1385,Cal!Q$3),"")</f>
        <v/>
      </c>
      <c r="R1385" s="252" t="str">
        <f>IF(LEN(INDEX(DataInput!$B$6:$G$2005,Cal!$B1385,Cal!R$3))&gt;0,INDEX(DataInput!$B$6:$G$2005,Cal!$B1385,Cal!R$3),"")</f>
        <v/>
      </c>
      <c r="S1385" s="251" t="str">
        <f>IF(LEN(INDEX(DataInput!$B$6:$G$2005,Cal!$B1385,Cal!S$3))&gt;0,INDEX(DataInput!$B$6:$G$2005,Cal!$B1385,Cal!S$3),"")</f>
        <v/>
      </c>
      <c r="T1385" s="253" t="str">
        <f>IF(LEN(INDEX(DataInput!$B$6:$G$2005,Cal!$B1385,Cal!T$3))&gt;0,INDEX(DataInput!$B$6:$G$2005,Cal!$B1385,Cal!T$3),"")</f>
        <v/>
      </c>
      <c r="U1385" s="254" t="str">
        <f>IF(LEN(INDEX(DataInput!$B$6:$G$2005,Cal!$B1385,Cal!U$3))&gt;0,INDEX(DataInput!$B$6:$G$2005,Cal!$B1385,Cal!U$3),"")</f>
        <v/>
      </c>
      <c r="V1385" s="262">
        <f t="shared" si="192"/>
        <v>0</v>
      </c>
      <c r="W1385" s="262" t="str">
        <f t="shared" si="193"/>
        <v/>
      </c>
      <c r="X1385" s="262" t="str">
        <f t="shared" si="194"/>
        <v/>
      </c>
      <c r="Y1385" s="257" t="str">
        <f t="shared" si="189"/>
        <v/>
      </c>
      <c r="Z1385" s="257" t="str">
        <f t="shared" si="190"/>
        <v/>
      </c>
      <c r="AA1385" s="258" t="str">
        <f t="shared" si="195"/>
        <v>No</v>
      </c>
      <c r="AB1385" s="259" t="str">
        <f>IFERROR(IF(COUNTIF($P$4:P1385,P1385)=1,P1385,""),"")</f>
        <v/>
      </c>
      <c r="AC1385" s="259" t="str">
        <f t="shared" si="196"/>
        <v/>
      </c>
      <c r="AD1385" s="259" t="str">
        <f t="shared" si="197"/>
        <v/>
      </c>
      <c r="AE1385" s="259" t="str">
        <f>IFERROR(IF(AND(Cal!P1385&gt;=Cal!$AG$5,Cal!P1385&lt;=Cal!$AH$5,PrintPayslip!$D$7=Cal!$Q1385),IF(LEN(P1385)&gt;0,P1385,0),""),"")</f>
        <v/>
      </c>
      <c r="AF1385" s="258" t="str">
        <f t="shared" si="191"/>
        <v/>
      </c>
    </row>
    <row r="1386" spans="2:32" x14ac:dyDescent="0.25">
      <c r="B1386" s="228">
        <v>1382</v>
      </c>
      <c r="C1386" s="247" t="str">
        <f>IF(LEN(INDEX(TaxData!$B$7:$D$4006,Cal!$B1386,Cal!C$3))&gt;0,INDEX(TaxData!$B$7:$D$4006,Cal!$B1386,Cal!C$3),"")</f>
        <v/>
      </c>
      <c r="D1386" s="247" t="str">
        <f>IF(LEN(INDEX(TaxData!$B$7:$D$4006,Cal!$B1386,Cal!D$3))&gt;0,INDEX(TaxData!$B$7:$D$4006,Cal!$B1386,Cal!D$3),"")</f>
        <v/>
      </c>
      <c r="E1386" s="247" t="str">
        <f>IF(LEN(INDEX(TaxData!$B$7:$D$4006,Cal!$B1386,Cal!E$3))&gt;0,INDEX(TaxData!$B$7:$D$4006,Cal!$B1386,Cal!E$3),"")</f>
        <v/>
      </c>
      <c r="F1386" s="230"/>
      <c r="O1386" s="228">
        <v>1382</v>
      </c>
      <c r="P1386" s="250" t="str">
        <f>IF(LEN(INDEX(DataInput!$B$6:$G$2005,Cal!$B1386,Cal!P$3))&gt;0,INDEX(DataInput!$B$6:$G$2005,Cal!$B1386,Cal!P$3),"")</f>
        <v/>
      </c>
      <c r="Q1386" s="251" t="str">
        <f>IF(LEN(INDEX(DataInput!$B$6:$G$2005,Cal!$B1386,Cal!Q$3))&gt;0,INDEX(DataInput!$B$6:$G$2005,Cal!$B1386,Cal!Q$3),"")</f>
        <v/>
      </c>
      <c r="R1386" s="252" t="str">
        <f>IF(LEN(INDEX(DataInput!$B$6:$G$2005,Cal!$B1386,Cal!R$3))&gt;0,INDEX(DataInput!$B$6:$G$2005,Cal!$B1386,Cal!R$3),"")</f>
        <v/>
      </c>
      <c r="S1386" s="251" t="str">
        <f>IF(LEN(INDEX(DataInput!$B$6:$G$2005,Cal!$B1386,Cal!S$3))&gt;0,INDEX(DataInput!$B$6:$G$2005,Cal!$B1386,Cal!S$3),"")</f>
        <v/>
      </c>
      <c r="T1386" s="253" t="str">
        <f>IF(LEN(INDEX(DataInput!$B$6:$G$2005,Cal!$B1386,Cal!T$3))&gt;0,INDEX(DataInput!$B$6:$G$2005,Cal!$B1386,Cal!T$3),"")</f>
        <v/>
      </c>
      <c r="U1386" s="254" t="str">
        <f>IF(LEN(INDEX(DataInput!$B$6:$G$2005,Cal!$B1386,Cal!U$3))&gt;0,INDEX(DataInput!$B$6:$G$2005,Cal!$B1386,Cal!U$3),"")</f>
        <v/>
      </c>
      <c r="V1386" s="262">
        <f t="shared" si="192"/>
        <v>0</v>
      </c>
      <c r="W1386" s="262" t="str">
        <f t="shared" si="193"/>
        <v/>
      </c>
      <c r="X1386" s="262" t="str">
        <f t="shared" si="194"/>
        <v/>
      </c>
      <c r="Y1386" s="257" t="str">
        <f t="shared" si="189"/>
        <v/>
      </c>
      <c r="Z1386" s="257" t="str">
        <f t="shared" si="190"/>
        <v/>
      </c>
      <c r="AA1386" s="258" t="str">
        <f t="shared" si="195"/>
        <v>No</v>
      </c>
      <c r="AB1386" s="259" t="str">
        <f>IFERROR(IF(COUNTIF($P$4:P1386,P1386)=1,P1386,""),"")</f>
        <v/>
      </c>
      <c r="AC1386" s="259" t="str">
        <f t="shared" si="196"/>
        <v/>
      </c>
      <c r="AD1386" s="259" t="str">
        <f t="shared" si="197"/>
        <v/>
      </c>
      <c r="AE1386" s="259" t="str">
        <f>IFERROR(IF(AND(Cal!P1386&gt;=Cal!$AG$5,Cal!P1386&lt;=Cal!$AH$5,PrintPayslip!$D$7=Cal!$Q1386),IF(LEN(P1386)&gt;0,P1386,0),""),"")</f>
        <v/>
      </c>
      <c r="AF1386" s="258" t="str">
        <f t="shared" si="191"/>
        <v/>
      </c>
    </row>
    <row r="1387" spans="2:32" x14ac:dyDescent="0.25">
      <c r="B1387" s="228">
        <v>1383</v>
      </c>
      <c r="C1387" s="247" t="str">
        <f>IF(LEN(INDEX(TaxData!$B$7:$D$4006,Cal!$B1387,Cal!C$3))&gt;0,INDEX(TaxData!$B$7:$D$4006,Cal!$B1387,Cal!C$3),"")</f>
        <v/>
      </c>
      <c r="D1387" s="247" t="str">
        <f>IF(LEN(INDEX(TaxData!$B$7:$D$4006,Cal!$B1387,Cal!D$3))&gt;0,INDEX(TaxData!$B$7:$D$4006,Cal!$B1387,Cal!D$3),"")</f>
        <v/>
      </c>
      <c r="E1387" s="247" t="str">
        <f>IF(LEN(INDEX(TaxData!$B$7:$D$4006,Cal!$B1387,Cal!E$3))&gt;0,INDEX(TaxData!$B$7:$D$4006,Cal!$B1387,Cal!E$3),"")</f>
        <v/>
      </c>
      <c r="F1387" s="230"/>
      <c r="O1387" s="228">
        <v>1383</v>
      </c>
      <c r="P1387" s="250" t="str">
        <f>IF(LEN(INDEX(DataInput!$B$6:$G$2005,Cal!$B1387,Cal!P$3))&gt;0,INDEX(DataInput!$B$6:$G$2005,Cal!$B1387,Cal!P$3),"")</f>
        <v/>
      </c>
      <c r="Q1387" s="251" t="str">
        <f>IF(LEN(INDEX(DataInput!$B$6:$G$2005,Cal!$B1387,Cal!Q$3))&gt;0,INDEX(DataInput!$B$6:$G$2005,Cal!$B1387,Cal!Q$3),"")</f>
        <v/>
      </c>
      <c r="R1387" s="252" t="str">
        <f>IF(LEN(INDEX(DataInput!$B$6:$G$2005,Cal!$B1387,Cal!R$3))&gt;0,INDEX(DataInput!$B$6:$G$2005,Cal!$B1387,Cal!R$3),"")</f>
        <v/>
      </c>
      <c r="S1387" s="251" t="str">
        <f>IF(LEN(INDEX(DataInput!$B$6:$G$2005,Cal!$B1387,Cal!S$3))&gt;0,INDEX(DataInput!$B$6:$G$2005,Cal!$B1387,Cal!S$3),"")</f>
        <v/>
      </c>
      <c r="T1387" s="253" t="str">
        <f>IF(LEN(INDEX(DataInput!$B$6:$G$2005,Cal!$B1387,Cal!T$3))&gt;0,INDEX(DataInput!$B$6:$G$2005,Cal!$B1387,Cal!T$3),"")</f>
        <v/>
      </c>
      <c r="U1387" s="254" t="str">
        <f>IF(LEN(INDEX(DataInput!$B$6:$G$2005,Cal!$B1387,Cal!U$3))&gt;0,INDEX(DataInput!$B$6:$G$2005,Cal!$B1387,Cal!U$3),"")</f>
        <v/>
      </c>
      <c r="V1387" s="262">
        <f t="shared" si="192"/>
        <v>0</v>
      </c>
      <c r="W1387" s="262" t="str">
        <f t="shared" si="193"/>
        <v/>
      </c>
      <c r="X1387" s="262" t="str">
        <f t="shared" si="194"/>
        <v/>
      </c>
      <c r="Y1387" s="257" t="str">
        <f t="shared" si="189"/>
        <v/>
      </c>
      <c r="Z1387" s="257" t="str">
        <f t="shared" si="190"/>
        <v/>
      </c>
      <c r="AA1387" s="258" t="str">
        <f t="shared" si="195"/>
        <v>No</v>
      </c>
      <c r="AB1387" s="259" t="str">
        <f>IFERROR(IF(COUNTIF($P$4:P1387,P1387)=1,P1387,""),"")</f>
        <v/>
      </c>
      <c r="AC1387" s="259" t="str">
        <f t="shared" si="196"/>
        <v/>
      </c>
      <c r="AD1387" s="259" t="str">
        <f t="shared" si="197"/>
        <v/>
      </c>
      <c r="AE1387" s="259" t="str">
        <f>IFERROR(IF(AND(Cal!P1387&gt;=Cal!$AG$5,Cal!P1387&lt;=Cal!$AH$5,PrintPayslip!$D$7=Cal!$Q1387),IF(LEN(P1387)&gt;0,P1387,0),""),"")</f>
        <v/>
      </c>
      <c r="AF1387" s="258" t="str">
        <f t="shared" si="191"/>
        <v/>
      </c>
    </row>
    <row r="1388" spans="2:32" x14ac:dyDescent="0.25">
      <c r="B1388" s="228">
        <v>1384</v>
      </c>
      <c r="C1388" s="247" t="str">
        <f>IF(LEN(INDEX(TaxData!$B$7:$D$4006,Cal!$B1388,Cal!C$3))&gt;0,INDEX(TaxData!$B$7:$D$4006,Cal!$B1388,Cal!C$3),"")</f>
        <v/>
      </c>
      <c r="D1388" s="247" t="str">
        <f>IF(LEN(INDEX(TaxData!$B$7:$D$4006,Cal!$B1388,Cal!D$3))&gt;0,INDEX(TaxData!$B$7:$D$4006,Cal!$B1388,Cal!D$3),"")</f>
        <v/>
      </c>
      <c r="E1388" s="247" t="str">
        <f>IF(LEN(INDEX(TaxData!$B$7:$D$4006,Cal!$B1388,Cal!E$3))&gt;0,INDEX(TaxData!$B$7:$D$4006,Cal!$B1388,Cal!E$3),"")</f>
        <v/>
      </c>
      <c r="F1388" s="230"/>
      <c r="O1388" s="228">
        <v>1384</v>
      </c>
      <c r="P1388" s="250" t="str">
        <f>IF(LEN(INDEX(DataInput!$B$6:$G$2005,Cal!$B1388,Cal!P$3))&gt;0,INDEX(DataInput!$B$6:$G$2005,Cal!$B1388,Cal!P$3),"")</f>
        <v/>
      </c>
      <c r="Q1388" s="251" t="str">
        <f>IF(LEN(INDEX(DataInput!$B$6:$G$2005,Cal!$B1388,Cal!Q$3))&gt;0,INDEX(DataInput!$B$6:$G$2005,Cal!$B1388,Cal!Q$3),"")</f>
        <v/>
      </c>
      <c r="R1388" s="252" t="str">
        <f>IF(LEN(INDEX(DataInput!$B$6:$G$2005,Cal!$B1388,Cal!R$3))&gt;0,INDEX(DataInput!$B$6:$G$2005,Cal!$B1388,Cal!R$3),"")</f>
        <v/>
      </c>
      <c r="S1388" s="251" t="str">
        <f>IF(LEN(INDEX(DataInput!$B$6:$G$2005,Cal!$B1388,Cal!S$3))&gt;0,INDEX(DataInput!$B$6:$G$2005,Cal!$B1388,Cal!S$3),"")</f>
        <v/>
      </c>
      <c r="T1388" s="253" t="str">
        <f>IF(LEN(INDEX(DataInput!$B$6:$G$2005,Cal!$B1388,Cal!T$3))&gt;0,INDEX(DataInput!$B$6:$G$2005,Cal!$B1388,Cal!T$3),"")</f>
        <v/>
      </c>
      <c r="U1388" s="254" t="str">
        <f>IF(LEN(INDEX(DataInput!$B$6:$G$2005,Cal!$B1388,Cal!U$3))&gt;0,INDEX(DataInput!$B$6:$G$2005,Cal!$B1388,Cal!U$3),"")</f>
        <v/>
      </c>
      <c r="V1388" s="262">
        <f t="shared" si="192"/>
        <v>0</v>
      </c>
      <c r="W1388" s="262" t="str">
        <f t="shared" si="193"/>
        <v/>
      </c>
      <c r="X1388" s="262" t="str">
        <f t="shared" si="194"/>
        <v/>
      </c>
      <c r="Y1388" s="257" t="str">
        <f t="shared" si="189"/>
        <v/>
      </c>
      <c r="Z1388" s="257" t="str">
        <f t="shared" si="190"/>
        <v/>
      </c>
      <c r="AA1388" s="258" t="str">
        <f t="shared" si="195"/>
        <v>No</v>
      </c>
      <c r="AB1388" s="259" t="str">
        <f>IFERROR(IF(COUNTIF($P$4:P1388,P1388)=1,P1388,""),"")</f>
        <v/>
      </c>
      <c r="AC1388" s="259" t="str">
        <f t="shared" si="196"/>
        <v/>
      </c>
      <c r="AD1388" s="259" t="str">
        <f t="shared" si="197"/>
        <v/>
      </c>
      <c r="AE1388" s="259" t="str">
        <f>IFERROR(IF(AND(Cal!P1388&gt;=Cal!$AG$5,Cal!P1388&lt;=Cal!$AH$5,PrintPayslip!$D$7=Cal!$Q1388),IF(LEN(P1388)&gt;0,P1388,0),""),"")</f>
        <v/>
      </c>
      <c r="AF1388" s="258" t="str">
        <f t="shared" si="191"/>
        <v/>
      </c>
    </row>
    <row r="1389" spans="2:32" x14ac:dyDescent="0.25">
      <c r="B1389" s="228">
        <v>1385</v>
      </c>
      <c r="C1389" s="247" t="str">
        <f>IF(LEN(INDEX(TaxData!$B$7:$D$4006,Cal!$B1389,Cal!C$3))&gt;0,INDEX(TaxData!$B$7:$D$4006,Cal!$B1389,Cal!C$3),"")</f>
        <v/>
      </c>
      <c r="D1389" s="247" t="str">
        <f>IF(LEN(INDEX(TaxData!$B$7:$D$4006,Cal!$B1389,Cal!D$3))&gt;0,INDEX(TaxData!$B$7:$D$4006,Cal!$B1389,Cal!D$3),"")</f>
        <v/>
      </c>
      <c r="E1389" s="247" t="str">
        <f>IF(LEN(INDEX(TaxData!$B$7:$D$4006,Cal!$B1389,Cal!E$3))&gt;0,INDEX(TaxData!$B$7:$D$4006,Cal!$B1389,Cal!E$3),"")</f>
        <v/>
      </c>
      <c r="F1389" s="230"/>
      <c r="O1389" s="228">
        <v>1385</v>
      </c>
      <c r="P1389" s="250" t="str">
        <f>IF(LEN(INDEX(DataInput!$B$6:$G$2005,Cal!$B1389,Cal!P$3))&gt;0,INDEX(DataInput!$B$6:$G$2005,Cal!$B1389,Cal!P$3),"")</f>
        <v/>
      </c>
      <c r="Q1389" s="251" t="str">
        <f>IF(LEN(INDEX(DataInput!$B$6:$G$2005,Cal!$B1389,Cal!Q$3))&gt;0,INDEX(DataInput!$B$6:$G$2005,Cal!$B1389,Cal!Q$3),"")</f>
        <v/>
      </c>
      <c r="R1389" s="252" t="str">
        <f>IF(LEN(INDEX(DataInput!$B$6:$G$2005,Cal!$B1389,Cal!R$3))&gt;0,INDEX(DataInput!$B$6:$G$2005,Cal!$B1389,Cal!R$3),"")</f>
        <v/>
      </c>
      <c r="S1389" s="251" t="str">
        <f>IF(LEN(INDEX(DataInput!$B$6:$G$2005,Cal!$B1389,Cal!S$3))&gt;0,INDEX(DataInput!$B$6:$G$2005,Cal!$B1389,Cal!S$3),"")</f>
        <v/>
      </c>
      <c r="T1389" s="253" t="str">
        <f>IF(LEN(INDEX(DataInput!$B$6:$G$2005,Cal!$B1389,Cal!T$3))&gt;0,INDEX(DataInput!$B$6:$G$2005,Cal!$B1389,Cal!T$3),"")</f>
        <v/>
      </c>
      <c r="U1389" s="254" t="str">
        <f>IF(LEN(INDEX(DataInput!$B$6:$G$2005,Cal!$B1389,Cal!U$3))&gt;0,INDEX(DataInput!$B$6:$G$2005,Cal!$B1389,Cal!U$3),"")</f>
        <v/>
      </c>
      <c r="V1389" s="262">
        <f t="shared" si="192"/>
        <v>0</v>
      </c>
      <c r="W1389" s="262" t="str">
        <f t="shared" si="193"/>
        <v/>
      </c>
      <c r="X1389" s="262" t="str">
        <f t="shared" si="194"/>
        <v/>
      </c>
      <c r="Y1389" s="257" t="str">
        <f t="shared" si="189"/>
        <v/>
      </c>
      <c r="Z1389" s="257" t="str">
        <f t="shared" si="190"/>
        <v/>
      </c>
      <c r="AA1389" s="258" t="str">
        <f t="shared" si="195"/>
        <v>No</v>
      </c>
      <c r="AB1389" s="259" t="str">
        <f>IFERROR(IF(COUNTIF($P$4:P1389,P1389)=1,P1389,""),"")</f>
        <v/>
      </c>
      <c r="AC1389" s="259" t="str">
        <f t="shared" si="196"/>
        <v/>
      </c>
      <c r="AD1389" s="259" t="str">
        <f t="shared" si="197"/>
        <v/>
      </c>
      <c r="AE1389" s="259" t="str">
        <f>IFERROR(IF(AND(Cal!P1389&gt;=Cal!$AG$5,Cal!P1389&lt;=Cal!$AH$5,PrintPayslip!$D$7=Cal!$Q1389),IF(LEN(P1389)&gt;0,P1389,0),""),"")</f>
        <v/>
      </c>
      <c r="AF1389" s="258" t="str">
        <f t="shared" si="191"/>
        <v/>
      </c>
    </row>
    <row r="1390" spans="2:32" x14ac:dyDescent="0.25">
      <c r="B1390" s="228">
        <v>1386</v>
      </c>
      <c r="C1390" s="247" t="str">
        <f>IF(LEN(INDEX(TaxData!$B$7:$D$4006,Cal!$B1390,Cal!C$3))&gt;0,INDEX(TaxData!$B$7:$D$4006,Cal!$B1390,Cal!C$3),"")</f>
        <v/>
      </c>
      <c r="D1390" s="247" t="str">
        <f>IF(LEN(INDEX(TaxData!$B$7:$D$4006,Cal!$B1390,Cal!D$3))&gt;0,INDEX(TaxData!$B$7:$D$4006,Cal!$B1390,Cal!D$3),"")</f>
        <v/>
      </c>
      <c r="E1390" s="247" t="str">
        <f>IF(LEN(INDEX(TaxData!$B$7:$D$4006,Cal!$B1390,Cal!E$3))&gt;0,INDEX(TaxData!$B$7:$D$4006,Cal!$B1390,Cal!E$3),"")</f>
        <v/>
      </c>
      <c r="F1390" s="230"/>
      <c r="O1390" s="228">
        <v>1386</v>
      </c>
      <c r="P1390" s="250" t="str">
        <f>IF(LEN(INDEX(DataInput!$B$6:$G$2005,Cal!$B1390,Cal!P$3))&gt;0,INDEX(DataInput!$B$6:$G$2005,Cal!$B1390,Cal!P$3),"")</f>
        <v/>
      </c>
      <c r="Q1390" s="251" t="str">
        <f>IF(LEN(INDEX(DataInput!$B$6:$G$2005,Cal!$B1390,Cal!Q$3))&gt;0,INDEX(DataInput!$B$6:$G$2005,Cal!$B1390,Cal!Q$3),"")</f>
        <v/>
      </c>
      <c r="R1390" s="252" t="str">
        <f>IF(LEN(INDEX(DataInput!$B$6:$G$2005,Cal!$B1390,Cal!R$3))&gt;0,INDEX(DataInput!$B$6:$G$2005,Cal!$B1390,Cal!R$3),"")</f>
        <v/>
      </c>
      <c r="S1390" s="251" t="str">
        <f>IF(LEN(INDEX(DataInput!$B$6:$G$2005,Cal!$B1390,Cal!S$3))&gt;0,INDEX(DataInput!$B$6:$G$2005,Cal!$B1390,Cal!S$3),"")</f>
        <v/>
      </c>
      <c r="T1390" s="253" t="str">
        <f>IF(LEN(INDEX(DataInput!$B$6:$G$2005,Cal!$B1390,Cal!T$3))&gt;0,INDEX(DataInput!$B$6:$G$2005,Cal!$B1390,Cal!T$3),"")</f>
        <v/>
      </c>
      <c r="U1390" s="254" t="str">
        <f>IF(LEN(INDEX(DataInput!$B$6:$G$2005,Cal!$B1390,Cal!U$3))&gt;0,INDEX(DataInput!$B$6:$G$2005,Cal!$B1390,Cal!U$3),"")</f>
        <v/>
      </c>
      <c r="V1390" s="262">
        <f t="shared" si="192"/>
        <v>0</v>
      </c>
      <c r="W1390" s="262" t="str">
        <f t="shared" si="193"/>
        <v/>
      </c>
      <c r="X1390" s="262" t="str">
        <f t="shared" si="194"/>
        <v/>
      </c>
      <c r="Y1390" s="257" t="str">
        <f t="shared" si="189"/>
        <v/>
      </c>
      <c r="Z1390" s="257" t="str">
        <f t="shared" si="190"/>
        <v/>
      </c>
      <c r="AA1390" s="258" t="str">
        <f t="shared" si="195"/>
        <v>No</v>
      </c>
      <c r="AB1390" s="259" t="str">
        <f>IFERROR(IF(COUNTIF($P$4:P1390,P1390)=1,P1390,""),"")</f>
        <v/>
      </c>
      <c r="AC1390" s="259" t="str">
        <f t="shared" si="196"/>
        <v/>
      </c>
      <c r="AD1390" s="259" t="str">
        <f t="shared" si="197"/>
        <v/>
      </c>
      <c r="AE1390" s="259" t="str">
        <f>IFERROR(IF(AND(Cal!P1390&gt;=Cal!$AG$5,Cal!P1390&lt;=Cal!$AH$5,PrintPayslip!$D$7=Cal!$Q1390),IF(LEN(P1390)&gt;0,P1390,0),""),"")</f>
        <v/>
      </c>
      <c r="AF1390" s="258" t="str">
        <f t="shared" si="191"/>
        <v/>
      </c>
    </row>
    <row r="1391" spans="2:32" x14ac:dyDescent="0.25">
      <c r="B1391" s="228">
        <v>1387</v>
      </c>
      <c r="C1391" s="247" t="str">
        <f>IF(LEN(INDEX(TaxData!$B$7:$D$4006,Cal!$B1391,Cal!C$3))&gt;0,INDEX(TaxData!$B$7:$D$4006,Cal!$B1391,Cal!C$3),"")</f>
        <v/>
      </c>
      <c r="D1391" s="247" t="str">
        <f>IF(LEN(INDEX(TaxData!$B$7:$D$4006,Cal!$B1391,Cal!D$3))&gt;0,INDEX(TaxData!$B$7:$D$4006,Cal!$B1391,Cal!D$3),"")</f>
        <v/>
      </c>
      <c r="E1391" s="247" t="str">
        <f>IF(LEN(INDEX(TaxData!$B$7:$D$4006,Cal!$B1391,Cal!E$3))&gt;0,INDEX(TaxData!$B$7:$D$4006,Cal!$B1391,Cal!E$3),"")</f>
        <v/>
      </c>
      <c r="F1391" s="230"/>
      <c r="O1391" s="228">
        <v>1387</v>
      </c>
      <c r="P1391" s="250" t="str">
        <f>IF(LEN(INDEX(DataInput!$B$6:$G$2005,Cal!$B1391,Cal!P$3))&gt;0,INDEX(DataInput!$B$6:$G$2005,Cal!$B1391,Cal!P$3),"")</f>
        <v/>
      </c>
      <c r="Q1391" s="251" t="str">
        <f>IF(LEN(INDEX(DataInput!$B$6:$G$2005,Cal!$B1391,Cal!Q$3))&gt;0,INDEX(DataInput!$B$6:$G$2005,Cal!$B1391,Cal!Q$3),"")</f>
        <v/>
      </c>
      <c r="R1391" s="252" t="str">
        <f>IF(LEN(INDEX(DataInput!$B$6:$G$2005,Cal!$B1391,Cal!R$3))&gt;0,INDEX(DataInput!$B$6:$G$2005,Cal!$B1391,Cal!R$3),"")</f>
        <v/>
      </c>
      <c r="S1391" s="251" t="str">
        <f>IF(LEN(INDEX(DataInput!$B$6:$G$2005,Cal!$B1391,Cal!S$3))&gt;0,INDEX(DataInput!$B$6:$G$2005,Cal!$B1391,Cal!S$3),"")</f>
        <v/>
      </c>
      <c r="T1391" s="253" t="str">
        <f>IF(LEN(INDEX(DataInput!$B$6:$G$2005,Cal!$B1391,Cal!T$3))&gt;0,INDEX(DataInput!$B$6:$G$2005,Cal!$B1391,Cal!T$3),"")</f>
        <v/>
      </c>
      <c r="U1391" s="254" t="str">
        <f>IF(LEN(INDEX(DataInput!$B$6:$G$2005,Cal!$B1391,Cal!U$3))&gt;0,INDEX(DataInput!$B$6:$G$2005,Cal!$B1391,Cal!U$3),"")</f>
        <v/>
      </c>
      <c r="V1391" s="262">
        <f t="shared" si="192"/>
        <v>0</v>
      </c>
      <c r="W1391" s="262" t="str">
        <f t="shared" si="193"/>
        <v/>
      </c>
      <c r="X1391" s="262" t="str">
        <f t="shared" si="194"/>
        <v/>
      </c>
      <c r="Y1391" s="257" t="str">
        <f t="shared" si="189"/>
        <v/>
      </c>
      <c r="Z1391" s="257" t="str">
        <f t="shared" si="190"/>
        <v/>
      </c>
      <c r="AA1391" s="258" t="str">
        <f t="shared" si="195"/>
        <v>No</v>
      </c>
      <c r="AB1391" s="259" t="str">
        <f>IFERROR(IF(COUNTIF($P$4:P1391,P1391)=1,P1391,""),"")</f>
        <v/>
      </c>
      <c r="AC1391" s="259" t="str">
        <f t="shared" si="196"/>
        <v/>
      </c>
      <c r="AD1391" s="259" t="str">
        <f t="shared" si="197"/>
        <v/>
      </c>
      <c r="AE1391" s="259" t="str">
        <f>IFERROR(IF(AND(Cal!P1391&gt;=Cal!$AG$5,Cal!P1391&lt;=Cal!$AH$5,PrintPayslip!$D$7=Cal!$Q1391),IF(LEN(P1391)&gt;0,P1391,0),""),"")</f>
        <v/>
      </c>
      <c r="AF1391" s="258" t="str">
        <f t="shared" si="191"/>
        <v/>
      </c>
    </row>
    <row r="1392" spans="2:32" x14ac:dyDescent="0.25">
      <c r="B1392" s="228">
        <v>1388</v>
      </c>
      <c r="C1392" s="247" t="str">
        <f>IF(LEN(INDEX(TaxData!$B$7:$D$4006,Cal!$B1392,Cal!C$3))&gt;0,INDEX(TaxData!$B$7:$D$4006,Cal!$B1392,Cal!C$3),"")</f>
        <v/>
      </c>
      <c r="D1392" s="247" t="str">
        <f>IF(LEN(INDEX(TaxData!$B$7:$D$4006,Cal!$B1392,Cal!D$3))&gt;0,INDEX(TaxData!$B$7:$D$4006,Cal!$B1392,Cal!D$3),"")</f>
        <v/>
      </c>
      <c r="E1392" s="247" t="str">
        <f>IF(LEN(INDEX(TaxData!$B$7:$D$4006,Cal!$B1392,Cal!E$3))&gt;0,INDEX(TaxData!$B$7:$D$4006,Cal!$B1392,Cal!E$3),"")</f>
        <v/>
      </c>
      <c r="F1392" s="230"/>
      <c r="O1392" s="228">
        <v>1388</v>
      </c>
      <c r="P1392" s="250" t="str">
        <f>IF(LEN(INDEX(DataInput!$B$6:$G$2005,Cal!$B1392,Cal!P$3))&gt;0,INDEX(DataInput!$B$6:$G$2005,Cal!$B1392,Cal!P$3),"")</f>
        <v/>
      </c>
      <c r="Q1392" s="251" t="str">
        <f>IF(LEN(INDEX(DataInput!$B$6:$G$2005,Cal!$B1392,Cal!Q$3))&gt;0,INDEX(DataInput!$B$6:$G$2005,Cal!$B1392,Cal!Q$3),"")</f>
        <v/>
      </c>
      <c r="R1392" s="252" t="str">
        <f>IF(LEN(INDEX(DataInput!$B$6:$G$2005,Cal!$B1392,Cal!R$3))&gt;0,INDEX(DataInput!$B$6:$G$2005,Cal!$B1392,Cal!R$3),"")</f>
        <v/>
      </c>
      <c r="S1392" s="251" t="str">
        <f>IF(LEN(INDEX(DataInput!$B$6:$G$2005,Cal!$B1392,Cal!S$3))&gt;0,INDEX(DataInput!$B$6:$G$2005,Cal!$B1392,Cal!S$3),"")</f>
        <v/>
      </c>
      <c r="T1392" s="253" t="str">
        <f>IF(LEN(INDEX(DataInput!$B$6:$G$2005,Cal!$B1392,Cal!T$3))&gt;0,INDEX(DataInput!$B$6:$G$2005,Cal!$B1392,Cal!T$3),"")</f>
        <v/>
      </c>
      <c r="U1392" s="254" t="str">
        <f>IF(LEN(INDEX(DataInput!$B$6:$G$2005,Cal!$B1392,Cal!U$3))&gt;0,INDEX(DataInput!$B$6:$G$2005,Cal!$B1392,Cal!U$3),"")</f>
        <v/>
      </c>
      <c r="V1392" s="262">
        <f t="shared" si="192"/>
        <v>0</v>
      </c>
      <c r="W1392" s="262" t="str">
        <f t="shared" si="193"/>
        <v/>
      </c>
      <c r="X1392" s="262" t="str">
        <f t="shared" si="194"/>
        <v/>
      </c>
      <c r="Y1392" s="257" t="str">
        <f t="shared" si="189"/>
        <v/>
      </c>
      <c r="Z1392" s="257" t="str">
        <f t="shared" si="190"/>
        <v/>
      </c>
      <c r="AA1392" s="258" t="str">
        <f t="shared" si="195"/>
        <v>No</v>
      </c>
      <c r="AB1392" s="259" t="str">
        <f>IFERROR(IF(COUNTIF($P$4:P1392,P1392)=1,P1392,""),"")</f>
        <v/>
      </c>
      <c r="AC1392" s="259" t="str">
        <f t="shared" si="196"/>
        <v/>
      </c>
      <c r="AD1392" s="259" t="str">
        <f t="shared" si="197"/>
        <v/>
      </c>
      <c r="AE1392" s="259" t="str">
        <f>IFERROR(IF(AND(Cal!P1392&gt;=Cal!$AG$5,Cal!P1392&lt;=Cal!$AH$5,PrintPayslip!$D$7=Cal!$Q1392),IF(LEN(P1392)&gt;0,P1392,0),""),"")</f>
        <v/>
      </c>
      <c r="AF1392" s="258" t="str">
        <f t="shared" si="191"/>
        <v/>
      </c>
    </row>
    <row r="1393" spans="2:32" x14ac:dyDescent="0.25">
      <c r="B1393" s="228">
        <v>1389</v>
      </c>
      <c r="C1393" s="247" t="str">
        <f>IF(LEN(INDEX(TaxData!$B$7:$D$4006,Cal!$B1393,Cal!C$3))&gt;0,INDEX(TaxData!$B$7:$D$4006,Cal!$B1393,Cal!C$3),"")</f>
        <v/>
      </c>
      <c r="D1393" s="247" t="str">
        <f>IF(LEN(INDEX(TaxData!$B$7:$D$4006,Cal!$B1393,Cal!D$3))&gt;0,INDEX(TaxData!$B$7:$D$4006,Cal!$B1393,Cal!D$3),"")</f>
        <v/>
      </c>
      <c r="E1393" s="247" t="str">
        <f>IF(LEN(INDEX(TaxData!$B$7:$D$4006,Cal!$B1393,Cal!E$3))&gt;0,INDEX(TaxData!$B$7:$D$4006,Cal!$B1393,Cal!E$3),"")</f>
        <v/>
      </c>
      <c r="F1393" s="230"/>
      <c r="O1393" s="228">
        <v>1389</v>
      </c>
      <c r="P1393" s="250" t="str">
        <f>IF(LEN(INDEX(DataInput!$B$6:$G$2005,Cal!$B1393,Cal!P$3))&gt;0,INDEX(DataInput!$B$6:$G$2005,Cal!$B1393,Cal!P$3),"")</f>
        <v/>
      </c>
      <c r="Q1393" s="251" t="str">
        <f>IF(LEN(INDEX(DataInput!$B$6:$G$2005,Cal!$B1393,Cal!Q$3))&gt;0,INDEX(DataInput!$B$6:$G$2005,Cal!$B1393,Cal!Q$3),"")</f>
        <v/>
      </c>
      <c r="R1393" s="252" t="str">
        <f>IF(LEN(INDEX(DataInput!$B$6:$G$2005,Cal!$B1393,Cal!R$3))&gt;0,INDEX(DataInput!$B$6:$G$2005,Cal!$B1393,Cal!R$3),"")</f>
        <v/>
      </c>
      <c r="S1393" s="251" t="str">
        <f>IF(LEN(INDEX(DataInput!$B$6:$G$2005,Cal!$B1393,Cal!S$3))&gt;0,INDEX(DataInput!$B$6:$G$2005,Cal!$B1393,Cal!S$3),"")</f>
        <v/>
      </c>
      <c r="T1393" s="253" t="str">
        <f>IF(LEN(INDEX(DataInput!$B$6:$G$2005,Cal!$B1393,Cal!T$3))&gt;0,INDEX(DataInput!$B$6:$G$2005,Cal!$B1393,Cal!T$3),"")</f>
        <v/>
      </c>
      <c r="U1393" s="254" t="str">
        <f>IF(LEN(INDEX(DataInput!$B$6:$G$2005,Cal!$B1393,Cal!U$3))&gt;0,INDEX(DataInput!$B$6:$G$2005,Cal!$B1393,Cal!U$3),"")</f>
        <v/>
      </c>
      <c r="V1393" s="262">
        <f t="shared" si="192"/>
        <v>0</v>
      </c>
      <c r="W1393" s="262" t="str">
        <f t="shared" si="193"/>
        <v/>
      </c>
      <c r="X1393" s="262" t="str">
        <f t="shared" si="194"/>
        <v/>
      </c>
      <c r="Y1393" s="257" t="str">
        <f t="shared" si="189"/>
        <v/>
      </c>
      <c r="Z1393" s="257" t="str">
        <f t="shared" si="190"/>
        <v/>
      </c>
      <c r="AA1393" s="258" t="str">
        <f t="shared" si="195"/>
        <v>No</v>
      </c>
      <c r="AB1393" s="259" t="str">
        <f>IFERROR(IF(COUNTIF($P$4:P1393,P1393)=1,P1393,""),"")</f>
        <v/>
      </c>
      <c r="AC1393" s="259" t="str">
        <f t="shared" si="196"/>
        <v/>
      </c>
      <c r="AD1393" s="259" t="str">
        <f t="shared" si="197"/>
        <v/>
      </c>
      <c r="AE1393" s="259" t="str">
        <f>IFERROR(IF(AND(Cal!P1393&gt;=Cal!$AG$5,Cal!P1393&lt;=Cal!$AH$5,PrintPayslip!$D$7=Cal!$Q1393),IF(LEN(P1393)&gt;0,P1393,0),""),"")</f>
        <v/>
      </c>
      <c r="AF1393" s="258" t="str">
        <f t="shared" si="191"/>
        <v/>
      </c>
    </row>
    <row r="1394" spans="2:32" x14ac:dyDescent="0.25">
      <c r="B1394" s="228">
        <v>1390</v>
      </c>
      <c r="C1394" s="247" t="str">
        <f>IF(LEN(INDEX(TaxData!$B$7:$D$4006,Cal!$B1394,Cal!C$3))&gt;0,INDEX(TaxData!$B$7:$D$4006,Cal!$B1394,Cal!C$3),"")</f>
        <v/>
      </c>
      <c r="D1394" s="247" t="str">
        <f>IF(LEN(INDEX(TaxData!$B$7:$D$4006,Cal!$B1394,Cal!D$3))&gt;0,INDEX(TaxData!$B$7:$D$4006,Cal!$B1394,Cal!D$3),"")</f>
        <v/>
      </c>
      <c r="E1394" s="247" t="str">
        <f>IF(LEN(INDEX(TaxData!$B$7:$D$4006,Cal!$B1394,Cal!E$3))&gt;0,INDEX(TaxData!$B$7:$D$4006,Cal!$B1394,Cal!E$3),"")</f>
        <v/>
      </c>
      <c r="F1394" s="230"/>
      <c r="O1394" s="228">
        <v>1390</v>
      </c>
      <c r="P1394" s="250" t="str">
        <f>IF(LEN(INDEX(DataInput!$B$6:$G$2005,Cal!$B1394,Cal!P$3))&gt;0,INDEX(DataInput!$B$6:$G$2005,Cal!$B1394,Cal!P$3),"")</f>
        <v/>
      </c>
      <c r="Q1394" s="251" t="str">
        <f>IF(LEN(INDEX(DataInput!$B$6:$G$2005,Cal!$B1394,Cal!Q$3))&gt;0,INDEX(DataInput!$B$6:$G$2005,Cal!$B1394,Cal!Q$3),"")</f>
        <v/>
      </c>
      <c r="R1394" s="252" t="str">
        <f>IF(LEN(INDEX(DataInput!$B$6:$G$2005,Cal!$B1394,Cal!R$3))&gt;0,INDEX(DataInput!$B$6:$G$2005,Cal!$B1394,Cal!R$3),"")</f>
        <v/>
      </c>
      <c r="S1394" s="251" t="str">
        <f>IF(LEN(INDEX(DataInput!$B$6:$G$2005,Cal!$B1394,Cal!S$3))&gt;0,INDEX(DataInput!$B$6:$G$2005,Cal!$B1394,Cal!S$3),"")</f>
        <v/>
      </c>
      <c r="T1394" s="253" t="str">
        <f>IF(LEN(INDEX(DataInput!$B$6:$G$2005,Cal!$B1394,Cal!T$3))&gt;0,INDEX(DataInput!$B$6:$G$2005,Cal!$B1394,Cal!T$3),"")</f>
        <v/>
      </c>
      <c r="U1394" s="254" t="str">
        <f>IF(LEN(INDEX(DataInput!$B$6:$G$2005,Cal!$B1394,Cal!U$3))&gt;0,INDEX(DataInput!$B$6:$G$2005,Cal!$B1394,Cal!U$3),"")</f>
        <v/>
      </c>
      <c r="V1394" s="262">
        <f t="shared" si="192"/>
        <v>0</v>
      </c>
      <c r="W1394" s="262" t="str">
        <f t="shared" si="193"/>
        <v/>
      </c>
      <c r="X1394" s="262" t="str">
        <f t="shared" si="194"/>
        <v/>
      </c>
      <c r="Y1394" s="257" t="str">
        <f t="shared" si="189"/>
        <v/>
      </c>
      <c r="Z1394" s="257" t="str">
        <f t="shared" si="190"/>
        <v/>
      </c>
      <c r="AA1394" s="258" t="str">
        <f t="shared" si="195"/>
        <v>No</v>
      </c>
      <c r="AB1394" s="259" t="str">
        <f>IFERROR(IF(COUNTIF($P$4:P1394,P1394)=1,P1394,""),"")</f>
        <v/>
      </c>
      <c r="AC1394" s="259" t="str">
        <f t="shared" si="196"/>
        <v/>
      </c>
      <c r="AD1394" s="259" t="str">
        <f t="shared" si="197"/>
        <v/>
      </c>
      <c r="AE1394" s="259" t="str">
        <f>IFERROR(IF(AND(Cal!P1394&gt;=Cal!$AG$5,Cal!P1394&lt;=Cal!$AH$5,PrintPayslip!$D$7=Cal!$Q1394),IF(LEN(P1394)&gt;0,P1394,0),""),"")</f>
        <v/>
      </c>
      <c r="AF1394" s="258" t="str">
        <f t="shared" si="191"/>
        <v/>
      </c>
    </row>
    <row r="1395" spans="2:32" x14ac:dyDescent="0.25">
      <c r="B1395" s="228">
        <v>1391</v>
      </c>
      <c r="C1395" s="247" t="str">
        <f>IF(LEN(INDEX(TaxData!$B$7:$D$4006,Cal!$B1395,Cal!C$3))&gt;0,INDEX(TaxData!$B$7:$D$4006,Cal!$B1395,Cal!C$3),"")</f>
        <v/>
      </c>
      <c r="D1395" s="247" t="str">
        <f>IF(LEN(INDEX(TaxData!$B$7:$D$4006,Cal!$B1395,Cal!D$3))&gt;0,INDEX(TaxData!$B$7:$D$4006,Cal!$B1395,Cal!D$3),"")</f>
        <v/>
      </c>
      <c r="E1395" s="247" t="str">
        <f>IF(LEN(INDEX(TaxData!$B$7:$D$4006,Cal!$B1395,Cal!E$3))&gt;0,INDEX(TaxData!$B$7:$D$4006,Cal!$B1395,Cal!E$3),"")</f>
        <v/>
      </c>
      <c r="F1395" s="230"/>
      <c r="O1395" s="228">
        <v>1391</v>
      </c>
      <c r="P1395" s="250" t="str">
        <f>IF(LEN(INDEX(DataInput!$B$6:$G$2005,Cal!$B1395,Cal!P$3))&gt;0,INDEX(DataInput!$B$6:$G$2005,Cal!$B1395,Cal!P$3),"")</f>
        <v/>
      </c>
      <c r="Q1395" s="251" t="str">
        <f>IF(LEN(INDEX(DataInput!$B$6:$G$2005,Cal!$B1395,Cal!Q$3))&gt;0,INDEX(DataInput!$B$6:$G$2005,Cal!$B1395,Cal!Q$3),"")</f>
        <v/>
      </c>
      <c r="R1395" s="252" t="str">
        <f>IF(LEN(INDEX(DataInput!$B$6:$G$2005,Cal!$B1395,Cal!R$3))&gt;0,INDEX(DataInput!$B$6:$G$2005,Cal!$B1395,Cal!R$3),"")</f>
        <v/>
      </c>
      <c r="S1395" s="251" t="str">
        <f>IF(LEN(INDEX(DataInput!$B$6:$G$2005,Cal!$B1395,Cal!S$3))&gt;0,INDEX(DataInput!$B$6:$G$2005,Cal!$B1395,Cal!S$3),"")</f>
        <v/>
      </c>
      <c r="T1395" s="253" t="str">
        <f>IF(LEN(INDEX(DataInput!$B$6:$G$2005,Cal!$B1395,Cal!T$3))&gt;0,INDEX(DataInput!$B$6:$G$2005,Cal!$B1395,Cal!T$3),"")</f>
        <v/>
      </c>
      <c r="U1395" s="254" t="str">
        <f>IF(LEN(INDEX(DataInput!$B$6:$G$2005,Cal!$B1395,Cal!U$3))&gt;0,INDEX(DataInput!$B$6:$G$2005,Cal!$B1395,Cal!U$3),"")</f>
        <v/>
      </c>
      <c r="V1395" s="262">
        <f t="shared" si="192"/>
        <v>0</v>
      </c>
      <c r="W1395" s="262" t="str">
        <f t="shared" si="193"/>
        <v/>
      </c>
      <c r="X1395" s="262" t="str">
        <f t="shared" si="194"/>
        <v/>
      </c>
      <c r="Y1395" s="257" t="str">
        <f t="shared" si="189"/>
        <v/>
      </c>
      <c r="Z1395" s="257" t="str">
        <f t="shared" si="190"/>
        <v/>
      </c>
      <c r="AA1395" s="258" t="str">
        <f t="shared" si="195"/>
        <v>No</v>
      </c>
      <c r="AB1395" s="259" t="str">
        <f>IFERROR(IF(COUNTIF($P$4:P1395,P1395)=1,P1395,""),"")</f>
        <v/>
      </c>
      <c r="AC1395" s="259" t="str">
        <f t="shared" si="196"/>
        <v/>
      </c>
      <c r="AD1395" s="259" t="str">
        <f t="shared" si="197"/>
        <v/>
      </c>
      <c r="AE1395" s="259" t="str">
        <f>IFERROR(IF(AND(Cal!P1395&gt;=Cal!$AG$5,Cal!P1395&lt;=Cal!$AH$5,PrintPayslip!$D$7=Cal!$Q1395),IF(LEN(P1395)&gt;0,P1395,0),""),"")</f>
        <v/>
      </c>
      <c r="AF1395" s="258" t="str">
        <f t="shared" si="191"/>
        <v/>
      </c>
    </row>
    <row r="1396" spans="2:32" x14ac:dyDescent="0.25">
      <c r="B1396" s="228">
        <v>1392</v>
      </c>
      <c r="C1396" s="247" t="str">
        <f>IF(LEN(INDEX(TaxData!$B$7:$D$4006,Cal!$B1396,Cal!C$3))&gt;0,INDEX(TaxData!$B$7:$D$4006,Cal!$B1396,Cal!C$3),"")</f>
        <v/>
      </c>
      <c r="D1396" s="247" t="str">
        <f>IF(LEN(INDEX(TaxData!$B$7:$D$4006,Cal!$B1396,Cal!D$3))&gt;0,INDEX(TaxData!$B$7:$D$4006,Cal!$B1396,Cal!D$3),"")</f>
        <v/>
      </c>
      <c r="E1396" s="247" t="str">
        <f>IF(LEN(INDEX(TaxData!$B$7:$D$4006,Cal!$B1396,Cal!E$3))&gt;0,INDEX(TaxData!$B$7:$D$4006,Cal!$B1396,Cal!E$3),"")</f>
        <v/>
      </c>
      <c r="F1396" s="230"/>
      <c r="O1396" s="228">
        <v>1392</v>
      </c>
      <c r="P1396" s="250" t="str">
        <f>IF(LEN(INDEX(DataInput!$B$6:$G$2005,Cal!$B1396,Cal!P$3))&gt;0,INDEX(DataInput!$B$6:$G$2005,Cal!$B1396,Cal!P$3),"")</f>
        <v/>
      </c>
      <c r="Q1396" s="251" t="str">
        <f>IF(LEN(INDEX(DataInput!$B$6:$G$2005,Cal!$B1396,Cal!Q$3))&gt;0,INDEX(DataInput!$B$6:$G$2005,Cal!$B1396,Cal!Q$3),"")</f>
        <v/>
      </c>
      <c r="R1396" s="252" t="str">
        <f>IF(LEN(INDEX(DataInput!$B$6:$G$2005,Cal!$B1396,Cal!R$3))&gt;0,INDEX(DataInput!$B$6:$G$2005,Cal!$B1396,Cal!R$3),"")</f>
        <v/>
      </c>
      <c r="S1396" s="251" t="str">
        <f>IF(LEN(INDEX(DataInput!$B$6:$G$2005,Cal!$B1396,Cal!S$3))&gt;0,INDEX(DataInput!$B$6:$G$2005,Cal!$B1396,Cal!S$3),"")</f>
        <v/>
      </c>
      <c r="T1396" s="253" t="str">
        <f>IF(LEN(INDEX(DataInput!$B$6:$G$2005,Cal!$B1396,Cal!T$3))&gt;0,INDEX(DataInput!$B$6:$G$2005,Cal!$B1396,Cal!T$3),"")</f>
        <v/>
      </c>
      <c r="U1396" s="254" t="str">
        <f>IF(LEN(INDEX(DataInput!$B$6:$G$2005,Cal!$B1396,Cal!U$3))&gt;0,INDEX(DataInput!$B$6:$G$2005,Cal!$B1396,Cal!U$3),"")</f>
        <v/>
      </c>
      <c r="V1396" s="262">
        <f t="shared" si="192"/>
        <v>0</v>
      </c>
      <c r="W1396" s="262" t="str">
        <f t="shared" si="193"/>
        <v/>
      </c>
      <c r="X1396" s="262" t="str">
        <f t="shared" si="194"/>
        <v/>
      </c>
      <c r="Y1396" s="257" t="str">
        <f t="shared" si="189"/>
        <v/>
      </c>
      <c r="Z1396" s="257" t="str">
        <f t="shared" si="190"/>
        <v/>
      </c>
      <c r="AA1396" s="258" t="str">
        <f t="shared" si="195"/>
        <v>No</v>
      </c>
      <c r="AB1396" s="259" t="str">
        <f>IFERROR(IF(COUNTIF($P$4:P1396,P1396)=1,P1396,""),"")</f>
        <v/>
      </c>
      <c r="AC1396" s="259" t="str">
        <f t="shared" si="196"/>
        <v/>
      </c>
      <c r="AD1396" s="259" t="str">
        <f t="shared" si="197"/>
        <v/>
      </c>
      <c r="AE1396" s="259" t="str">
        <f>IFERROR(IF(AND(Cal!P1396&gt;=Cal!$AG$5,Cal!P1396&lt;=Cal!$AH$5,PrintPayslip!$D$7=Cal!$Q1396),IF(LEN(P1396)&gt;0,P1396,0),""),"")</f>
        <v/>
      </c>
      <c r="AF1396" s="258" t="str">
        <f t="shared" si="191"/>
        <v/>
      </c>
    </row>
    <row r="1397" spans="2:32" x14ac:dyDescent="0.25">
      <c r="B1397" s="228">
        <v>1393</v>
      </c>
      <c r="C1397" s="247" t="str">
        <f>IF(LEN(INDEX(TaxData!$B$7:$D$4006,Cal!$B1397,Cal!C$3))&gt;0,INDEX(TaxData!$B$7:$D$4006,Cal!$B1397,Cal!C$3),"")</f>
        <v/>
      </c>
      <c r="D1397" s="247" t="str">
        <f>IF(LEN(INDEX(TaxData!$B$7:$D$4006,Cal!$B1397,Cal!D$3))&gt;0,INDEX(TaxData!$B$7:$D$4006,Cal!$B1397,Cal!D$3),"")</f>
        <v/>
      </c>
      <c r="E1397" s="247" t="str">
        <f>IF(LEN(INDEX(TaxData!$B$7:$D$4006,Cal!$B1397,Cal!E$3))&gt;0,INDEX(TaxData!$B$7:$D$4006,Cal!$B1397,Cal!E$3),"")</f>
        <v/>
      </c>
      <c r="F1397" s="230"/>
      <c r="O1397" s="228">
        <v>1393</v>
      </c>
      <c r="P1397" s="250" t="str">
        <f>IF(LEN(INDEX(DataInput!$B$6:$G$2005,Cal!$B1397,Cal!P$3))&gt;0,INDEX(DataInput!$B$6:$G$2005,Cal!$B1397,Cal!P$3),"")</f>
        <v/>
      </c>
      <c r="Q1397" s="251" t="str">
        <f>IF(LEN(INDEX(DataInput!$B$6:$G$2005,Cal!$B1397,Cal!Q$3))&gt;0,INDEX(DataInput!$B$6:$G$2005,Cal!$B1397,Cal!Q$3),"")</f>
        <v/>
      </c>
      <c r="R1397" s="252" t="str">
        <f>IF(LEN(INDEX(DataInput!$B$6:$G$2005,Cal!$B1397,Cal!R$3))&gt;0,INDEX(DataInput!$B$6:$G$2005,Cal!$B1397,Cal!R$3),"")</f>
        <v/>
      </c>
      <c r="S1397" s="251" t="str">
        <f>IF(LEN(INDEX(DataInput!$B$6:$G$2005,Cal!$B1397,Cal!S$3))&gt;0,INDEX(DataInput!$B$6:$G$2005,Cal!$B1397,Cal!S$3),"")</f>
        <v/>
      </c>
      <c r="T1397" s="253" t="str">
        <f>IF(LEN(INDEX(DataInput!$B$6:$G$2005,Cal!$B1397,Cal!T$3))&gt;0,INDEX(DataInput!$B$6:$G$2005,Cal!$B1397,Cal!T$3),"")</f>
        <v/>
      </c>
      <c r="U1397" s="254" t="str">
        <f>IF(LEN(INDEX(DataInput!$B$6:$G$2005,Cal!$B1397,Cal!U$3))&gt;0,INDEX(DataInput!$B$6:$G$2005,Cal!$B1397,Cal!U$3),"")</f>
        <v/>
      </c>
      <c r="V1397" s="262">
        <f t="shared" si="192"/>
        <v>0</v>
      </c>
      <c r="W1397" s="262" t="str">
        <f t="shared" si="193"/>
        <v/>
      </c>
      <c r="X1397" s="262" t="str">
        <f t="shared" si="194"/>
        <v/>
      </c>
      <c r="Y1397" s="257" t="str">
        <f t="shared" si="189"/>
        <v/>
      </c>
      <c r="Z1397" s="257" t="str">
        <f t="shared" si="190"/>
        <v/>
      </c>
      <c r="AA1397" s="258" t="str">
        <f t="shared" si="195"/>
        <v>No</v>
      </c>
      <c r="AB1397" s="259" t="str">
        <f>IFERROR(IF(COUNTIF($P$4:P1397,P1397)=1,P1397,""),"")</f>
        <v/>
      </c>
      <c r="AC1397" s="259" t="str">
        <f t="shared" si="196"/>
        <v/>
      </c>
      <c r="AD1397" s="259" t="str">
        <f t="shared" si="197"/>
        <v/>
      </c>
      <c r="AE1397" s="259" t="str">
        <f>IFERROR(IF(AND(Cal!P1397&gt;=Cal!$AG$5,Cal!P1397&lt;=Cal!$AH$5,PrintPayslip!$D$7=Cal!$Q1397),IF(LEN(P1397)&gt;0,P1397,0),""),"")</f>
        <v/>
      </c>
      <c r="AF1397" s="258" t="str">
        <f t="shared" si="191"/>
        <v/>
      </c>
    </row>
    <row r="1398" spans="2:32" x14ac:dyDescent="0.25">
      <c r="B1398" s="228">
        <v>1394</v>
      </c>
      <c r="C1398" s="247" t="str">
        <f>IF(LEN(INDEX(TaxData!$B$7:$D$4006,Cal!$B1398,Cal!C$3))&gt;0,INDEX(TaxData!$B$7:$D$4006,Cal!$B1398,Cal!C$3),"")</f>
        <v/>
      </c>
      <c r="D1398" s="247" t="str">
        <f>IF(LEN(INDEX(TaxData!$B$7:$D$4006,Cal!$B1398,Cal!D$3))&gt;0,INDEX(TaxData!$B$7:$D$4006,Cal!$B1398,Cal!D$3),"")</f>
        <v/>
      </c>
      <c r="E1398" s="247" t="str">
        <f>IF(LEN(INDEX(TaxData!$B$7:$D$4006,Cal!$B1398,Cal!E$3))&gt;0,INDEX(TaxData!$B$7:$D$4006,Cal!$B1398,Cal!E$3),"")</f>
        <v/>
      </c>
      <c r="F1398" s="230"/>
      <c r="O1398" s="228">
        <v>1394</v>
      </c>
      <c r="P1398" s="250" t="str">
        <f>IF(LEN(INDEX(DataInput!$B$6:$G$2005,Cal!$B1398,Cal!P$3))&gt;0,INDEX(DataInput!$B$6:$G$2005,Cal!$B1398,Cal!P$3),"")</f>
        <v/>
      </c>
      <c r="Q1398" s="251" t="str">
        <f>IF(LEN(INDEX(DataInput!$B$6:$G$2005,Cal!$B1398,Cal!Q$3))&gt;0,INDEX(DataInput!$B$6:$G$2005,Cal!$B1398,Cal!Q$3),"")</f>
        <v/>
      </c>
      <c r="R1398" s="252" t="str">
        <f>IF(LEN(INDEX(DataInput!$B$6:$G$2005,Cal!$B1398,Cal!R$3))&gt;0,INDEX(DataInput!$B$6:$G$2005,Cal!$B1398,Cal!R$3),"")</f>
        <v/>
      </c>
      <c r="S1398" s="251" t="str">
        <f>IF(LEN(INDEX(DataInput!$B$6:$G$2005,Cal!$B1398,Cal!S$3))&gt;0,INDEX(DataInput!$B$6:$G$2005,Cal!$B1398,Cal!S$3),"")</f>
        <v/>
      </c>
      <c r="T1398" s="253" t="str">
        <f>IF(LEN(INDEX(DataInput!$B$6:$G$2005,Cal!$B1398,Cal!T$3))&gt;0,INDEX(DataInput!$B$6:$G$2005,Cal!$B1398,Cal!T$3),"")</f>
        <v/>
      </c>
      <c r="U1398" s="254" t="str">
        <f>IF(LEN(INDEX(DataInput!$B$6:$G$2005,Cal!$B1398,Cal!U$3))&gt;0,INDEX(DataInput!$B$6:$G$2005,Cal!$B1398,Cal!U$3),"")</f>
        <v/>
      </c>
      <c r="V1398" s="262">
        <f t="shared" si="192"/>
        <v>0</v>
      </c>
      <c r="W1398" s="262" t="str">
        <f t="shared" si="193"/>
        <v/>
      </c>
      <c r="X1398" s="262" t="str">
        <f t="shared" si="194"/>
        <v/>
      </c>
      <c r="Y1398" s="257" t="str">
        <f t="shared" si="189"/>
        <v/>
      </c>
      <c r="Z1398" s="257" t="str">
        <f t="shared" si="190"/>
        <v/>
      </c>
      <c r="AA1398" s="258" t="str">
        <f t="shared" si="195"/>
        <v>No</v>
      </c>
      <c r="AB1398" s="259" t="str">
        <f>IFERROR(IF(COUNTIF($P$4:P1398,P1398)=1,P1398,""),"")</f>
        <v/>
      </c>
      <c r="AC1398" s="259" t="str">
        <f t="shared" si="196"/>
        <v/>
      </c>
      <c r="AD1398" s="259" t="str">
        <f t="shared" si="197"/>
        <v/>
      </c>
      <c r="AE1398" s="259" t="str">
        <f>IFERROR(IF(AND(Cal!P1398&gt;=Cal!$AG$5,Cal!P1398&lt;=Cal!$AH$5,PrintPayslip!$D$7=Cal!$Q1398),IF(LEN(P1398)&gt;0,P1398,0),""),"")</f>
        <v/>
      </c>
      <c r="AF1398" s="258" t="str">
        <f t="shared" si="191"/>
        <v/>
      </c>
    </row>
    <row r="1399" spans="2:32" x14ac:dyDescent="0.25">
      <c r="B1399" s="228">
        <v>1395</v>
      </c>
      <c r="C1399" s="247" t="str">
        <f>IF(LEN(INDEX(TaxData!$B$7:$D$4006,Cal!$B1399,Cal!C$3))&gt;0,INDEX(TaxData!$B$7:$D$4006,Cal!$B1399,Cal!C$3),"")</f>
        <v/>
      </c>
      <c r="D1399" s="247" t="str">
        <f>IF(LEN(INDEX(TaxData!$B$7:$D$4006,Cal!$B1399,Cal!D$3))&gt;0,INDEX(TaxData!$B$7:$D$4006,Cal!$B1399,Cal!D$3),"")</f>
        <v/>
      </c>
      <c r="E1399" s="247" t="str">
        <f>IF(LEN(INDEX(TaxData!$B$7:$D$4006,Cal!$B1399,Cal!E$3))&gt;0,INDEX(TaxData!$B$7:$D$4006,Cal!$B1399,Cal!E$3),"")</f>
        <v/>
      </c>
      <c r="F1399" s="230"/>
      <c r="O1399" s="228">
        <v>1395</v>
      </c>
      <c r="P1399" s="250" t="str">
        <f>IF(LEN(INDEX(DataInput!$B$6:$G$2005,Cal!$B1399,Cal!P$3))&gt;0,INDEX(DataInput!$B$6:$G$2005,Cal!$B1399,Cal!P$3),"")</f>
        <v/>
      </c>
      <c r="Q1399" s="251" t="str">
        <f>IF(LEN(INDEX(DataInput!$B$6:$G$2005,Cal!$B1399,Cal!Q$3))&gt;0,INDEX(DataInput!$B$6:$G$2005,Cal!$B1399,Cal!Q$3),"")</f>
        <v/>
      </c>
      <c r="R1399" s="252" t="str">
        <f>IF(LEN(INDEX(DataInput!$B$6:$G$2005,Cal!$B1399,Cal!R$3))&gt;0,INDEX(DataInput!$B$6:$G$2005,Cal!$B1399,Cal!R$3),"")</f>
        <v/>
      </c>
      <c r="S1399" s="251" t="str">
        <f>IF(LEN(INDEX(DataInput!$B$6:$G$2005,Cal!$B1399,Cal!S$3))&gt;0,INDEX(DataInput!$B$6:$G$2005,Cal!$B1399,Cal!S$3),"")</f>
        <v/>
      </c>
      <c r="T1399" s="253" t="str">
        <f>IF(LEN(INDEX(DataInput!$B$6:$G$2005,Cal!$B1399,Cal!T$3))&gt;0,INDEX(DataInput!$B$6:$G$2005,Cal!$B1399,Cal!T$3),"")</f>
        <v/>
      </c>
      <c r="U1399" s="254" t="str">
        <f>IF(LEN(INDEX(DataInput!$B$6:$G$2005,Cal!$B1399,Cal!U$3))&gt;0,INDEX(DataInput!$B$6:$G$2005,Cal!$B1399,Cal!U$3),"")</f>
        <v/>
      </c>
      <c r="V1399" s="262">
        <f t="shared" si="192"/>
        <v>0</v>
      </c>
      <c r="W1399" s="262" t="str">
        <f t="shared" si="193"/>
        <v/>
      </c>
      <c r="X1399" s="262" t="str">
        <f t="shared" si="194"/>
        <v/>
      </c>
      <c r="Y1399" s="257" t="str">
        <f t="shared" si="189"/>
        <v/>
      </c>
      <c r="Z1399" s="257" t="str">
        <f t="shared" si="190"/>
        <v/>
      </c>
      <c r="AA1399" s="258" t="str">
        <f t="shared" si="195"/>
        <v>No</v>
      </c>
      <c r="AB1399" s="259" t="str">
        <f>IFERROR(IF(COUNTIF($P$4:P1399,P1399)=1,P1399,""),"")</f>
        <v/>
      </c>
      <c r="AC1399" s="259" t="str">
        <f t="shared" si="196"/>
        <v/>
      </c>
      <c r="AD1399" s="259" t="str">
        <f t="shared" si="197"/>
        <v/>
      </c>
      <c r="AE1399" s="259" t="str">
        <f>IFERROR(IF(AND(Cal!P1399&gt;=Cal!$AG$5,Cal!P1399&lt;=Cal!$AH$5,PrintPayslip!$D$7=Cal!$Q1399),IF(LEN(P1399)&gt;0,P1399,0),""),"")</f>
        <v/>
      </c>
      <c r="AF1399" s="258" t="str">
        <f t="shared" si="191"/>
        <v/>
      </c>
    </row>
    <row r="1400" spans="2:32" x14ac:dyDescent="0.25">
      <c r="B1400" s="228">
        <v>1396</v>
      </c>
      <c r="C1400" s="247" t="str">
        <f>IF(LEN(INDEX(TaxData!$B$7:$D$4006,Cal!$B1400,Cal!C$3))&gt;0,INDEX(TaxData!$B$7:$D$4006,Cal!$B1400,Cal!C$3),"")</f>
        <v/>
      </c>
      <c r="D1400" s="247" t="str">
        <f>IF(LEN(INDEX(TaxData!$B$7:$D$4006,Cal!$B1400,Cal!D$3))&gt;0,INDEX(TaxData!$B$7:$D$4006,Cal!$B1400,Cal!D$3),"")</f>
        <v/>
      </c>
      <c r="E1400" s="247" t="str">
        <f>IF(LEN(INDEX(TaxData!$B$7:$D$4006,Cal!$B1400,Cal!E$3))&gt;0,INDEX(TaxData!$B$7:$D$4006,Cal!$B1400,Cal!E$3),"")</f>
        <v/>
      </c>
      <c r="F1400" s="230"/>
      <c r="O1400" s="228">
        <v>1396</v>
      </c>
      <c r="P1400" s="250" t="str">
        <f>IF(LEN(INDEX(DataInput!$B$6:$G$2005,Cal!$B1400,Cal!P$3))&gt;0,INDEX(DataInput!$B$6:$G$2005,Cal!$B1400,Cal!P$3),"")</f>
        <v/>
      </c>
      <c r="Q1400" s="251" t="str">
        <f>IF(LEN(INDEX(DataInput!$B$6:$G$2005,Cal!$B1400,Cal!Q$3))&gt;0,INDEX(DataInput!$B$6:$G$2005,Cal!$B1400,Cal!Q$3),"")</f>
        <v/>
      </c>
      <c r="R1400" s="252" t="str">
        <f>IF(LEN(INDEX(DataInput!$B$6:$G$2005,Cal!$B1400,Cal!R$3))&gt;0,INDEX(DataInput!$B$6:$G$2005,Cal!$B1400,Cal!R$3),"")</f>
        <v/>
      </c>
      <c r="S1400" s="251" t="str">
        <f>IF(LEN(INDEX(DataInput!$B$6:$G$2005,Cal!$B1400,Cal!S$3))&gt;0,INDEX(DataInput!$B$6:$G$2005,Cal!$B1400,Cal!S$3),"")</f>
        <v/>
      </c>
      <c r="T1400" s="253" t="str">
        <f>IF(LEN(INDEX(DataInput!$B$6:$G$2005,Cal!$B1400,Cal!T$3))&gt;0,INDEX(DataInput!$B$6:$G$2005,Cal!$B1400,Cal!T$3),"")</f>
        <v/>
      </c>
      <c r="U1400" s="254" t="str">
        <f>IF(LEN(INDEX(DataInput!$B$6:$G$2005,Cal!$B1400,Cal!U$3))&gt;0,INDEX(DataInput!$B$6:$G$2005,Cal!$B1400,Cal!U$3),"")</f>
        <v/>
      </c>
      <c r="V1400" s="262">
        <f t="shared" si="192"/>
        <v>0</v>
      </c>
      <c r="W1400" s="262" t="str">
        <f t="shared" si="193"/>
        <v/>
      </c>
      <c r="X1400" s="262" t="str">
        <f t="shared" si="194"/>
        <v/>
      </c>
      <c r="Y1400" s="257" t="str">
        <f t="shared" si="189"/>
        <v/>
      </c>
      <c r="Z1400" s="257" t="str">
        <f t="shared" si="190"/>
        <v/>
      </c>
      <c r="AA1400" s="258" t="str">
        <f t="shared" si="195"/>
        <v>No</v>
      </c>
      <c r="AB1400" s="259" t="str">
        <f>IFERROR(IF(COUNTIF($P$4:P1400,P1400)=1,P1400,""),"")</f>
        <v/>
      </c>
      <c r="AC1400" s="259" t="str">
        <f t="shared" si="196"/>
        <v/>
      </c>
      <c r="AD1400" s="259" t="str">
        <f t="shared" si="197"/>
        <v/>
      </c>
      <c r="AE1400" s="259" t="str">
        <f>IFERROR(IF(AND(Cal!P1400&gt;=Cal!$AG$5,Cal!P1400&lt;=Cal!$AH$5,PrintPayslip!$D$7=Cal!$Q1400),IF(LEN(P1400)&gt;0,P1400,0),""),"")</f>
        <v/>
      </c>
      <c r="AF1400" s="258" t="str">
        <f t="shared" si="191"/>
        <v/>
      </c>
    </row>
    <row r="1401" spans="2:32" x14ac:dyDescent="0.25">
      <c r="B1401" s="228">
        <v>1397</v>
      </c>
      <c r="C1401" s="247" t="str">
        <f>IF(LEN(INDEX(TaxData!$B$7:$D$4006,Cal!$B1401,Cal!C$3))&gt;0,INDEX(TaxData!$B$7:$D$4006,Cal!$B1401,Cal!C$3),"")</f>
        <v/>
      </c>
      <c r="D1401" s="247" t="str">
        <f>IF(LEN(INDEX(TaxData!$B$7:$D$4006,Cal!$B1401,Cal!D$3))&gt;0,INDEX(TaxData!$B$7:$D$4006,Cal!$B1401,Cal!D$3),"")</f>
        <v/>
      </c>
      <c r="E1401" s="247" t="str">
        <f>IF(LEN(INDEX(TaxData!$B$7:$D$4006,Cal!$B1401,Cal!E$3))&gt;0,INDEX(TaxData!$B$7:$D$4006,Cal!$B1401,Cal!E$3),"")</f>
        <v/>
      </c>
      <c r="F1401" s="230"/>
      <c r="O1401" s="228">
        <v>1397</v>
      </c>
      <c r="P1401" s="250" t="str">
        <f>IF(LEN(INDEX(DataInput!$B$6:$G$2005,Cal!$B1401,Cal!P$3))&gt;0,INDEX(DataInput!$B$6:$G$2005,Cal!$B1401,Cal!P$3),"")</f>
        <v/>
      </c>
      <c r="Q1401" s="251" t="str">
        <f>IF(LEN(INDEX(DataInput!$B$6:$G$2005,Cal!$B1401,Cal!Q$3))&gt;0,INDEX(DataInput!$B$6:$G$2005,Cal!$B1401,Cal!Q$3),"")</f>
        <v/>
      </c>
      <c r="R1401" s="252" t="str">
        <f>IF(LEN(INDEX(DataInput!$B$6:$G$2005,Cal!$B1401,Cal!R$3))&gt;0,INDEX(DataInput!$B$6:$G$2005,Cal!$B1401,Cal!R$3),"")</f>
        <v/>
      </c>
      <c r="S1401" s="251" t="str">
        <f>IF(LEN(INDEX(DataInput!$B$6:$G$2005,Cal!$B1401,Cal!S$3))&gt;0,INDEX(DataInput!$B$6:$G$2005,Cal!$B1401,Cal!S$3),"")</f>
        <v/>
      </c>
      <c r="T1401" s="253" t="str">
        <f>IF(LEN(INDEX(DataInput!$B$6:$G$2005,Cal!$B1401,Cal!T$3))&gt;0,INDEX(DataInput!$B$6:$G$2005,Cal!$B1401,Cal!T$3),"")</f>
        <v/>
      </c>
      <c r="U1401" s="254" t="str">
        <f>IF(LEN(INDEX(DataInput!$B$6:$G$2005,Cal!$B1401,Cal!U$3))&gt;0,INDEX(DataInput!$B$6:$G$2005,Cal!$B1401,Cal!U$3),"")</f>
        <v/>
      </c>
      <c r="V1401" s="262">
        <f t="shared" si="192"/>
        <v>0</v>
      </c>
      <c r="W1401" s="262" t="str">
        <f t="shared" si="193"/>
        <v/>
      </c>
      <c r="X1401" s="262" t="str">
        <f t="shared" si="194"/>
        <v/>
      </c>
      <c r="Y1401" s="257" t="str">
        <f t="shared" si="189"/>
        <v/>
      </c>
      <c r="Z1401" s="257" t="str">
        <f t="shared" si="190"/>
        <v/>
      </c>
      <c r="AA1401" s="258" t="str">
        <f t="shared" si="195"/>
        <v>No</v>
      </c>
      <c r="AB1401" s="259" t="str">
        <f>IFERROR(IF(COUNTIF($P$4:P1401,P1401)=1,P1401,""),"")</f>
        <v/>
      </c>
      <c r="AC1401" s="259" t="str">
        <f t="shared" si="196"/>
        <v/>
      </c>
      <c r="AD1401" s="259" t="str">
        <f t="shared" si="197"/>
        <v/>
      </c>
      <c r="AE1401" s="259" t="str">
        <f>IFERROR(IF(AND(Cal!P1401&gt;=Cal!$AG$5,Cal!P1401&lt;=Cal!$AH$5,PrintPayslip!$D$7=Cal!$Q1401),IF(LEN(P1401)&gt;0,P1401,0),""),"")</f>
        <v/>
      </c>
      <c r="AF1401" s="258" t="str">
        <f t="shared" si="191"/>
        <v/>
      </c>
    </row>
    <row r="1402" spans="2:32" x14ac:dyDescent="0.25">
      <c r="B1402" s="228">
        <v>1398</v>
      </c>
      <c r="C1402" s="247" t="str">
        <f>IF(LEN(INDEX(TaxData!$B$7:$D$4006,Cal!$B1402,Cal!C$3))&gt;0,INDEX(TaxData!$B$7:$D$4006,Cal!$B1402,Cal!C$3),"")</f>
        <v/>
      </c>
      <c r="D1402" s="247" t="str">
        <f>IF(LEN(INDEX(TaxData!$B$7:$D$4006,Cal!$B1402,Cal!D$3))&gt;0,INDEX(TaxData!$B$7:$D$4006,Cal!$B1402,Cal!D$3),"")</f>
        <v/>
      </c>
      <c r="E1402" s="247" t="str">
        <f>IF(LEN(INDEX(TaxData!$B$7:$D$4006,Cal!$B1402,Cal!E$3))&gt;0,INDEX(TaxData!$B$7:$D$4006,Cal!$B1402,Cal!E$3),"")</f>
        <v/>
      </c>
      <c r="F1402" s="230"/>
      <c r="O1402" s="228">
        <v>1398</v>
      </c>
      <c r="P1402" s="250" t="str">
        <f>IF(LEN(INDEX(DataInput!$B$6:$G$2005,Cal!$B1402,Cal!P$3))&gt;0,INDEX(DataInput!$B$6:$G$2005,Cal!$B1402,Cal!P$3),"")</f>
        <v/>
      </c>
      <c r="Q1402" s="251" t="str">
        <f>IF(LEN(INDEX(DataInput!$B$6:$G$2005,Cal!$B1402,Cal!Q$3))&gt;0,INDEX(DataInput!$B$6:$G$2005,Cal!$B1402,Cal!Q$3),"")</f>
        <v/>
      </c>
      <c r="R1402" s="252" t="str">
        <f>IF(LEN(INDEX(DataInput!$B$6:$G$2005,Cal!$B1402,Cal!R$3))&gt;0,INDEX(DataInput!$B$6:$G$2005,Cal!$B1402,Cal!R$3),"")</f>
        <v/>
      </c>
      <c r="S1402" s="251" t="str">
        <f>IF(LEN(INDEX(DataInput!$B$6:$G$2005,Cal!$B1402,Cal!S$3))&gt;0,INDEX(DataInput!$B$6:$G$2005,Cal!$B1402,Cal!S$3),"")</f>
        <v/>
      </c>
      <c r="T1402" s="253" t="str">
        <f>IF(LEN(INDEX(DataInput!$B$6:$G$2005,Cal!$B1402,Cal!T$3))&gt;0,INDEX(DataInput!$B$6:$G$2005,Cal!$B1402,Cal!T$3),"")</f>
        <v/>
      </c>
      <c r="U1402" s="254" t="str">
        <f>IF(LEN(INDEX(DataInput!$B$6:$G$2005,Cal!$B1402,Cal!U$3))&gt;0,INDEX(DataInput!$B$6:$G$2005,Cal!$B1402,Cal!U$3),"")</f>
        <v/>
      </c>
      <c r="V1402" s="262">
        <f t="shared" si="192"/>
        <v>0</v>
      </c>
      <c r="W1402" s="262" t="str">
        <f t="shared" si="193"/>
        <v/>
      </c>
      <c r="X1402" s="262" t="str">
        <f t="shared" si="194"/>
        <v/>
      </c>
      <c r="Y1402" s="257" t="str">
        <f t="shared" si="189"/>
        <v/>
      </c>
      <c r="Z1402" s="257" t="str">
        <f t="shared" si="190"/>
        <v/>
      </c>
      <c r="AA1402" s="258" t="str">
        <f t="shared" si="195"/>
        <v>No</v>
      </c>
      <c r="AB1402" s="259" t="str">
        <f>IFERROR(IF(COUNTIF($P$4:P1402,P1402)=1,P1402,""),"")</f>
        <v/>
      </c>
      <c r="AC1402" s="259" t="str">
        <f t="shared" si="196"/>
        <v/>
      </c>
      <c r="AD1402" s="259" t="str">
        <f t="shared" si="197"/>
        <v/>
      </c>
      <c r="AE1402" s="259" t="str">
        <f>IFERROR(IF(AND(Cal!P1402&gt;=Cal!$AG$5,Cal!P1402&lt;=Cal!$AH$5,PrintPayslip!$D$7=Cal!$Q1402),IF(LEN(P1402)&gt;0,P1402,0),""),"")</f>
        <v/>
      </c>
      <c r="AF1402" s="258" t="str">
        <f t="shared" si="191"/>
        <v/>
      </c>
    </row>
    <row r="1403" spans="2:32" x14ac:dyDescent="0.25">
      <c r="B1403" s="228">
        <v>1399</v>
      </c>
      <c r="C1403" s="247" t="str">
        <f>IF(LEN(INDEX(TaxData!$B$7:$D$4006,Cal!$B1403,Cal!C$3))&gt;0,INDEX(TaxData!$B$7:$D$4006,Cal!$B1403,Cal!C$3),"")</f>
        <v/>
      </c>
      <c r="D1403" s="247" t="str">
        <f>IF(LEN(INDEX(TaxData!$B$7:$D$4006,Cal!$B1403,Cal!D$3))&gt;0,INDEX(TaxData!$B$7:$D$4006,Cal!$B1403,Cal!D$3),"")</f>
        <v/>
      </c>
      <c r="E1403" s="247" t="str">
        <f>IF(LEN(INDEX(TaxData!$B$7:$D$4006,Cal!$B1403,Cal!E$3))&gt;0,INDEX(TaxData!$B$7:$D$4006,Cal!$B1403,Cal!E$3),"")</f>
        <v/>
      </c>
      <c r="F1403" s="230"/>
      <c r="O1403" s="228">
        <v>1399</v>
      </c>
      <c r="P1403" s="250" t="str">
        <f>IF(LEN(INDEX(DataInput!$B$6:$G$2005,Cal!$B1403,Cal!P$3))&gt;0,INDEX(DataInput!$B$6:$G$2005,Cal!$B1403,Cal!P$3),"")</f>
        <v/>
      </c>
      <c r="Q1403" s="251" t="str">
        <f>IF(LEN(INDEX(DataInput!$B$6:$G$2005,Cal!$B1403,Cal!Q$3))&gt;0,INDEX(DataInput!$B$6:$G$2005,Cal!$B1403,Cal!Q$3),"")</f>
        <v/>
      </c>
      <c r="R1403" s="252" t="str">
        <f>IF(LEN(INDEX(DataInput!$B$6:$G$2005,Cal!$B1403,Cal!R$3))&gt;0,INDEX(DataInput!$B$6:$G$2005,Cal!$B1403,Cal!R$3),"")</f>
        <v/>
      </c>
      <c r="S1403" s="251" t="str">
        <f>IF(LEN(INDEX(DataInput!$B$6:$G$2005,Cal!$B1403,Cal!S$3))&gt;0,INDEX(DataInput!$B$6:$G$2005,Cal!$B1403,Cal!S$3),"")</f>
        <v/>
      </c>
      <c r="T1403" s="253" t="str">
        <f>IF(LEN(INDEX(DataInput!$B$6:$G$2005,Cal!$B1403,Cal!T$3))&gt;0,INDEX(DataInput!$B$6:$G$2005,Cal!$B1403,Cal!T$3),"")</f>
        <v/>
      </c>
      <c r="U1403" s="254" t="str">
        <f>IF(LEN(INDEX(DataInput!$B$6:$G$2005,Cal!$B1403,Cal!U$3))&gt;0,INDEX(DataInput!$B$6:$G$2005,Cal!$B1403,Cal!U$3),"")</f>
        <v/>
      </c>
      <c r="V1403" s="262">
        <f t="shared" si="192"/>
        <v>0</v>
      </c>
      <c r="W1403" s="262" t="str">
        <f t="shared" si="193"/>
        <v/>
      </c>
      <c r="X1403" s="262" t="str">
        <f t="shared" si="194"/>
        <v/>
      </c>
      <c r="Y1403" s="257" t="str">
        <f t="shared" si="189"/>
        <v/>
      </c>
      <c r="Z1403" s="257" t="str">
        <f t="shared" si="190"/>
        <v/>
      </c>
      <c r="AA1403" s="258" t="str">
        <f t="shared" si="195"/>
        <v>No</v>
      </c>
      <c r="AB1403" s="259" t="str">
        <f>IFERROR(IF(COUNTIF($P$4:P1403,P1403)=1,P1403,""),"")</f>
        <v/>
      </c>
      <c r="AC1403" s="259" t="str">
        <f t="shared" si="196"/>
        <v/>
      </c>
      <c r="AD1403" s="259" t="str">
        <f t="shared" si="197"/>
        <v/>
      </c>
      <c r="AE1403" s="259" t="str">
        <f>IFERROR(IF(AND(Cal!P1403&gt;=Cal!$AG$5,Cal!P1403&lt;=Cal!$AH$5,PrintPayslip!$D$7=Cal!$Q1403),IF(LEN(P1403)&gt;0,P1403,0),""),"")</f>
        <v/>
      </c>
      <c r="AF1403" s="258" t="str">
        <f t="shared" si="191"/>
        <v/>
      </c>
    </row>
    <row r="1404" spans="2:32" x14ac:dyDescent="0.25">
      <c r="B1404" s="228">
        <v>1400</v>
      </c>
      <c r="C1404" s="247" t="str">
        <f>IF(LEN(INDEX(TaxData!$B$7:$D$4006,Cal!$B1404,Cal!C$3))&gt;0,INDEX(TaxData!$B$7:$D$4006,Cal!$B1404,Cal!C$3),"")</f>
        <v/>
      </c>
      <c r="D1404" s="247" t="str">
        <f>IF(LEN(INDEX(TaxData!$B$7:$D$4006,Cal!$B1404,Cal!D$3))&gt;0,INDEX(TaxData!$B$7:$D$4006,Cal!$B1404,Cal!D$3),"")</f>
        <v/>
      </c>
      <c r="E1404" s="247" t="str">
        <f>IF(LEN(INDEX(TaxData!$B$7:$D$4006,Cal!$B1404,Cal!E$3))&gt;0,INDEX(TaxData!$B$7:$D$4006,Cal!$B1404,Cal!E$3),"")</f>
        <v/>
      </c>
      <c r="F1404" s="230"/>
      <c r="O1404" s="228">
        <v>1400</v>
      </c>
      <c r="P1404" s="250" t="str">
        <f>IF(LEN(INDEX(DataInput!$B$6:$G$2005,Cal!$B1404,Cal!P$3))&gt;0,INDEX(DataInput!$B$6:$G$2005,Cal!$B1404,Cal!P$3),"")</f>
        <v/>
      </c>
      <c r="Q1404" s="251" t="str">
        <f>IF(LEN(INDEX(DataInput!$B$6:$G$2005,Cal!$B1404,Cal!Q$3))&gt;0,INDEX(DataInput!$B$6:$G$2005,Cal!$B1404,Cal!Q$3),"")</f>
        <v/>
      </c>
      <c r="R1404" s="252" t="str">
        <f>IF(LEN(INDEX(DataInput!$B$6:$G$2005,Cal!$B1404,Cal!R$3))&gt;0,INDEX(DataInput!$B$6:$G$2005,Cal!$B1404,Cal!R$3),"")</f>
        <v/>
      </c>
      <c r="S1404" s="251" t="str">
        <f>IF(LEN(INDEX(DataInput!$B$6:$G$2005,Cal!$B1404,Cal!S$3))&gt;0,INDEX(DataInput!$B$6:$G$2005,Cal!$B1404,Cal!S$3),"")</f>
        <v/>
      </c>
      <c r="T1404" s="253" t="str">
        <f>IF(LEN(INDEX(DataInput!$B$6:$G$2005,Cal!$B1404,Cal!T$3))&gt;0,INDEX(DataInput!$B$6:$G$2005,Cal!$B1404,Cal!T$3),"")</f>
        <v/>
      </c>
      <c r="U1404" s="254" t="str">
        <f>IF(LEN(INDEX(DataInput!$B$6:$G$2005,Cal!$B1404,Cal!U$3))&gt;0,INDEX(DataInput!$B$6:$G$2005,Cal!$B1404,Cal!U$3),"")</f>
        <v/>
      </c>
      <c r="V1404" s="262">
        <f t="shared" si="192"/>
        <v>0</v>
      </c>
      <c r="W1404" s="262" t="str">
        <f t="shared" si="193"/>
        <v/>
      </c>
      <c r="X1404" s="262" t="str">
        <f t="shared" si="194"/>
        <v/>
      </c>
      <c r="Y1404" s="257" t="str">
        <f t="shared" si="189"/>
        <v/>
      </c>
      <c r="Z1404" s="257" t="str">
        <f t="shared" si="190"/>
        <v/>
      </c>
      <c r="AA1404" s="258" t="str">
        <f t="shared" si="195"/>
        <v>No</v>
      </c>
      <c r="AB1404" s="259" t="str">
        <f>IFERROR(IF(COUNTIF($P$4:P1404,P1404)=1,P1404,""),"")</f>
        <v/>
      </c>
      <c r="AC1404" s="259" t="str">
        <f t="shared" si="196"/>
        <v/>
      </c>
      <c r="AD1404" s="259" t="str">
        <f t="shared" si="197"/>
        <v/>
      </c>
      <c r="AE1404" s="259" t="str">
        <f>IFERROR(IF(AND(Cal!P1404&gt;=Cal!$AG$5,Cal!P1404&lt;=Cal!$AH$5,PrintPayslip!$D$7=Cal!$Q1404),IF(LEN(P1404)&gt;0,P1404,0),""),"")</f>
        <v/>
      </c>
      <c r="AF1404" s="258" t="str">
        <f t="shared" si="191"/>
        <v/>
      </c>
    </row>
    <row r="1405" spans="2:32" x14ac:dyDescent="0.25">
      <c r="B1405" s="228">
        <v>1401</v>
      </c>
      <c r="C1405" s="247" t="str">
        <f>IF(LEN(INDEX(TaxData!$B$7:$D$4006,Cal!$B1405,Cal!C$3))&gt;0,INDEX(TaxData!$B$7:$D$4006,Cal!$B1405,Cal!C$3),"")</f>
        <v/>
      </c>
      <c r="D1405" s="247" t="str">
        <f>IF(LEN(INDEX(TaxData!$B$7:$D$4006,Cal!$B1405,Cal!D$3))&gt;0,INDEX(TaxData!$B$7:$D$4006,Cal!$B1405,Cal!D$3),"")</f>
        <v/>
      </c>
      <c r="E1405" s="247" t="str">
        <f>IF(LEN(INDEX(TaxData!$B$7:$D$4006,Cal!$B1405,Cal!E$3))&gt;0,INDEX(TaxData!$B$7:$D$4006,Cal!$B1405,Cal!E$3),"")</f>
        <v/>
      </c>
      <c r="F1405" s="230"/>
      <c r="O1405" s="228">
        <v>1401</v>
      </c>
      <c r="P1405" s="250" t="str">
        <f>IF(LEN(INDEX(DataInput!$B$6:$G$2005,Cal!$B1405,Cal!P$3))&gt;0,INDEX(DataInput!$B$6:$G$2005,Cal!$B1405,Cal!P$3),"")</f>
        <v/>
      </c>
      <c r="Q1405" s="251" t="str">
        <f>IF(LEN(INDEX(DataInput!$B$6:$G$2005,Cal!$B1405,Cal!Q$3))&gt;0,INDEX(DataInput!$B$6:$G$2005,Cal!$B1405,Cal!Q$3),"")</f>
        <v/>
      </c>
      <c r="R1405" s="252" t="str">
        <f>IF(LEN(INDEX(DataInput!$B$6:$G$2005,Cal!$B1405,Cal!R$3))&gt;0,INDEX(DataInput!$B$6:$G$2005,Cal!$B1405,Cal!R$3),"")</f>
        <v/>
      </c>
      <c r="S1405" s="251" t="str">
        <f>IF(LEN(INDEX(DataInput!$B$6:$G$2005,Cal!$B1405,Cal!S$3))&gt;0,INDEX(DataInput!$B$6:$G$2005,Cal!$B1405,Cal!S$3),"")</f>
        <v/>
      </c>
      <c r="T1405" s="253" t="str">
        <f>IF(LEN(INDEX(DataInput!$B$6:$G$2005,Cal!$B1405,Cal!T$3))&gt;0,INDEX(DataInput!$B$6:$G$2005,Cal!$B1405,Cal!T$3),"")</f>
        <v/>
      </c>
      <c r="U1405" s="254" t="str">
        <f>IF(LEN(INDEX(DataInput!$B$6:$G$2005,Cal!$B1405,Cal!U$3))&gt;0,INDEX(DataInput!$B$6:$G$2005,Cal!$B1405,Cal!U$3),"")</f>
        <v/>
      </c>
      <c r="V1405" s="262">
        <f t="shared" si="192"/>
        <v>0</v>
      </c>
      <c r="W1405" s="262" t="str">
        <f t="shared" si="193"/>
        <v/>
      </c>
      <c r="X1405" s="262" t="str">
        <f t="shared" si="194"/>
        <v/>
      </c>
      <c r="Y1405" s="257" t="str">
        <f t="shared" si="189"/>
        <v/>
      </c>
      <c r="Z1405" s="257" t="str">
        <f t="shared" si="190"/>
        <v/>
      </c>
      <c r="AA1405" s="258" t="str">
        <f t="shared" si="195"/>
        <v>No</v>
      </c>
      <c r="AB1405" s="259" t="str">
        <f>IFERROR(IF(COUNTIF($P$4:P1405,P1405)=1,P1405,""),"")</f>
        <v/>
      </c>
      <c r="AC1405" s="259" t="str">
        <f t="shared" si="196"/>
        <v/>
      </c>
      <c r="AD1405" s="259" t="str">
        <f t="shared" si="197"/>
        <v/>
      </c>
      <c r="AE1405" s="259" t="str">
        <f>IFERROR(IF(AND(Cal!P1405&gt;=Cal!$AG$5,Cal!P1405&lt;=Cal!$AH$5,PrintPayslip!$D$7=Cal!$Q1405),IF(LEN(P1405)&gt;0,P1405,0),""),"")</f>
        <v/>
      </c>
      <c r="AF1405" s="258" t="str">
        <f t="shared" si="191"/>
        <v/>
      </c>
    </row>
    <row r="1406" spans="2:32" x14ac:dyDescent="0.25">
      <c r="B1406" s="228">
        <v>1402</v>
      </c>
      <c r="C1406" s="247" t="str">
        <f>IF(LEN(INDEX(TaxData!$B$7:$D$4006,Cal!$B1406,Cal!C$3))&gt;0,INDEX(TaxData!$B$7:$D$4006,Cal!$B1406,Cal!C$3),"")</f>
        <v/>
      </c>
      <c r="D1406" s="247" t="str">
        <f>IF(LEN(INDEX(TaxData!$B$7:$D$4006,Cal!$B1406,Cal!D$3))&gt;0,INDEX(TaxData!$B$7:$D$4006,Cal!$B1406,Cal!D$3),"")</f>
        <v/>
      </c>
      <c r="E1406" s="247" t="str">
        <f>IF(LEN(INDEX(TaxData!$B$7:$D$4006,Cal!$B1406,Cal!E$3))&gt;0,INDEX(TaxData!$B$7:$D$4006,Cal!$B1406,Cal!E$3),"")</f>
        <v/>
      </c>
      <c r="F1406" s="230"/>
      <c r="O1406" s="228">
        <v>1402</v>
      </c>
      <c r="P1406" s="250" t="str">
        <f>IF(LEN(INDEX(DataInput!$B$6:$G$2005,Cal!$B1406,Cal!P$3))&gt;0,INDEX(DataInput!$B$6:$G$2005,Cal!$B1406,Cal!P$3),"")</f>
        <v/>
      </c>
      <c r="Q1406" s="251" t="str">
        <f>IF(LEN(INDEX(DataInput!$B$6:$G$2005,Cal!$B1406,Cal!Q$3))&gt;0,INDEX(DataInput!$B$6:$G$2005,Cal!$B1406,Cal!Q$3),"")</f>
        <v/>
      </c>
      <c r="R1406" s="252" t="str">
        <f>IF(LEN(INDEX(DataInput!$B$6:$G$2005,Cal!$B1406,Cal!R$3))&gt;0,INDEX(DataInput!$B$6:$G$2005,Cal!$B1406,Cal!R$3),"")</f>
        <v/>
      </c>
      <c r="S1406" s="251" t="str">
        <f>IF(LEN(INDEX(DataInput!$B$6:$G$2005,Cal!$B1406,Cal!S$3))&gt;0,INDEX(DataInput!$B$6:$G$2005,Cal!$B1406,Cal!S$3),"")</f>
        <v/>
      </c>
      <c r="T1406" s="253" t="str">
        <f>IF(LEN(INDEX(DataInput!$B$6:$G$2005,Cal!$B1406,Cal!T$3))&gt;0,INDEX(DataInput!$B$6:$G$2005,Cal!$B1406,Cal!T$3),"")</f>
        <v/>
      </c>
      <c r="U1406" s="254" t="str">
        <f>IF(LEN(INDEX(DataInput!$B$6:$G$2005,Cal!$B1406,Cal!U$3))&gt;0,INDEX(DataInput!$B$6:$G$2005,Cal!$B1406,Cal!U$3),"")</f>
        <v/>
      </c>
      <c r="V1406" s="262">
        <f t="shared" si="192"/>
        <v>0</v>
      </c>
      <c r="W1406" s="262" t="str">
        <f t="shared" si="193"/>
        <v/>
      </c>
      <c r="X1406" s="262" t="str">
        <f t="shared" si="194"/>
        <v/>
      </c>
      <c r="Y1406" s="257" t="str">
        <f t="shared" si="189"/>
        <v/>
      </c>
      <c r="Z1406" s="257" t="str">
        <f t="shared" si="190"/>
        <v/>
      </c>
      <c r="AA1406" s="258" t="str">
        <f t="shared" si="195"/>
        <v>No</v>
      </c>
      <c r="AB1406" s="259" t="str">
        <f>IFERROR(IF(COUNTIF($P$4:P1406,P1406)=1,P1406,""),"")</f>
        <v/>
      </c>
      <c r="AC1406" s="259" t="str">
        <f t="shared" si="196"/>
        <v/>
      </c>
      <c r="AD1406" s="259" t="str">
        <f t="shared" si="197"/>
        <v/>
      </c>
      <c r="AE1406" s="259" t="str">
        <f>IFERROR(IF(AND(Cal!P1406&gt;=Cal!$AG$5,Cal!P1406&lt;=Cal!$AH$5,PrintPayslip!$D$7=Cal!$Q1406),IF(LEN(P1406)&gt;0,P1406,0),""),"")</f>
        <v/>
      </c>
      <c r="AF1406" s="258" t="str">
        <f t="shared" si="191"/>
        <v/>
      </c>
    </row>
    <row r="1407" spans="2:32" x14ac:dyDescent="0.25">
      <c r="B1407" s="228">
        <v>1403</v>
      </c>
      <c r="C1407" s="247" t="str">
        <f>IF(LEN(INDEX(TaxData!$B$7:$D$4006,Cal!$B1407,Cal!C$3))&gt;0,INDEX(TaxData!$B$7:$D$4006,Cal!$B1407,Cal!C$3),"")</f>
        <v/>
      </c>
      <c r="D1407" s="247" t="str">
        <f>IF(LEN(INDEX(TaxData!$B$7:$D$4006,Cal!$B1407,Cal!D$3))&gt;0,INDEX(TaxData!$B$7:$D$4006,Cal!$B1407,Cal!D$3),"")</f>
        <v/>
      </c>
      <c r="E1407" s="247" t="str">
        <f>IF(LEN(INDEX(TaxData!$B$7:$D$4006,Cal!$B1407,Cal!E$3))&gt;0,INDEX(TaxData!$B$7:$D$4006,Cal!$B1407,Cal!E$3),"")</f>
        <v/>
      </c>
      <c r="F1407" s="230"/>
      <c r="O1407" s="228">
        <v>1403</v>
      </c>
      <c r="P1407" s="250" t="str">
        <f>IF(LEN(INDEX(DataInput!$B$6:$G$2005,Cal!$B1407,Cal!P$3))&gt;0,INDEX(DataInput!$B$6:$G$2005,Cal!$B1407,Cal!P$3),"")</f>
        <v/>
      </c>
      <c r="Q1407" s="251" t="str">
        <f>IF(LEN(INDEX(DataInput!$B$6:$G$2005,Cal!$B1407,Cal!Q$3))&gt;0,INDEX(DataInput!$B$6:$G$2005,Cal!$B1407,Cal!Q$3),"")</f>
        <v/>
      </c>
      <c r="R1407" s="252" t="str">
        <f>IF(LEN(INDEX(DataInput!$B$6:$G$2005,Cal!$B1407,Cal!R$3))&gt;0,INDEX(DataInput!$B$6:$G$2005,Cal!$B1407,Cal!R$3),"")</f>
        <v/>
      </c>
      <c r="S1407" s="251" t="str">
        <f>IF(LEN(INDEX(DataInput!$B$6:$G$2005,Cal!$B1407,Cal!S$3))&gt;0,INDEX(DataInput!$B$6:$G$2005,Cal!$B1407,Cal!S$3),"")</f>
        <v/>
      </c>
      <c r="T1407" s="253" t="str">
        <f>IF(LEN(INDEX(DataInput!$B$6:$G$2005,Cal!$B1407,Cal!T$3))&gt;0,INDEX(DataInput!$B$6:$G$2005,Cal!$B1407,Cal!T$3),"")</f>
        <v/>
      </c>
      <c r="U1407" s="254" t="str">
        <f>IF(LEN(INDEX(DataInput!$B$6:$G$2005,Cal!$B1407,Cal!U$3))&gt;0,INDEX(DataInput!$B$6:$G$2005,Cal!$B1407,Cal!U$3),"")</f>
        <v/>
      </c>
      <c r="V1407" s="262">
        <f t="shared" si="192"/>
        <v>0</v>
      </c>
      <c r="W1407" s="262" t="str">
        <f t="shared" si="193"/>
        <v/>
      </c>
      <c r="X1407" s="262" t="str">
        <f t="shared" si="194"/>
        <v/>
      </c>
      <c r="Y1407" s="257" t="str">
        <f t="shared" si="189"/>
        <v/>
      </c>
      <c r="Z1407" s="257" t="str">
        <f t="shared" si="190"/>
        <v/>
      </c>
      <c r="AA1407" s="258" t="str">
        <f t="shared" si="195"/>
        <v>No</v>
      </c>
      <c r="AB1407" s="259" t="str">
        <f>IFERROR(IF(COUNTIF($P$4:P1407,P1407)=1,P1407,""),"")</f>
        <v/>
      </c>
      <c r="AC1407" s="259" t="str">
        <f t="shared" si="196"/>
        <v/>
      </c>
      <c r="AD1407" s="259" t="str">
        <f t="shared" si="197"/>
        <v/>
      </c>
      <c r="AE1407" s="259" t="str">
        <f>IFERROR(IF(AND(Cal!P1407&gt;=Cal!$AG$5,Cal!P1407&lt;=Cal!$AH$5,PrintPayslip!$D$7=Cal!$Q1407),IF(LEN(P1407)&gt;0,P1407,0),""),"")</f>
        <v/>
      </c>
      <c r="AF1407" s="258" t="str">
        <f t="shared" si="191"/>
        <v/>
      </c>
    </row>
    <row r="1408" spans="2:32" x14ac:dyDescent="0.25">
      <c r="B1408" s="228">
        <v>1404</v>
      </c>
      <c r="C1408" s="247" t="str">
        <f>IF(LEN(INDEX(TaxData!$B$7:$D$4006,Cal!$B1408,Cal!C$3))&gt;0,INDEX(TaxData!$B$7:$D$4006,Cal!$B1408,Cal!C$3),"")</f>
        <v/>
      </c>
      <c r="D1408" s="247" t="str">
        <f>IF(LEN(INDEX(TaxData!$B$7:$D$4006,Cal!$B1408,Cal!D$3))&gt;0,INDEX(TaxData!$B$7:$D$4006,Cal!$B1408,Cal!D$3),"")</f>
        <v/>
      </c>
      <c r="E1408" s="247" t="str">
        <f>IF(LEN(INDEX(TaxData!$B$7:$D$4006,Cal!$B1408,Cal!E$3))&gt;0,INDEX(TaxData!$B$7:$D$4006,Cal!$B1408,Cal!E$3),"")</f>
        <v/>
      </c>
      <c r="F1408" s="230"/>
      <c r="O1408" s="228">
        <v>1404</v>
      </c>
      <c r="P1408" s="250" t="str">
        <f>IF(LEN(INDEX(DataInput!$B$6:$G$2005,Cal!$B1408,Cal!P$3))&gt;0,INDEX(DataInput!$B$6:$G$2005,Cal!$B1408,Cal!P$3),"")</f>
        <v/>
      </c>
      <c r="Q1408" s="251" t="str">
        <f>IF(LEN(INDEX(DataInput!$B$6:$G$2005,Cal!$B1408,Cal!Q$3))&gt;0,INDEX(DataInput!$B$6:$G$2005,Cal!$B1408,Cal!Q$3),"")</f>
        <v/>
      </c>
      <c r="R1408" s="252" t="str">
        <f>IF(LEN(INDEX(DataInput!$B$6:$G$2005,Cal!$B1408,Cal!R$3))&gt;0,INDEX(DataInput!$B$6:$G$2005,Cal!$B1408,Cal!R$3),"")</f>
        <v/>
      </c>
      <c r="S1408" s="251" t="str">
        <f>IF(LEN(INDEX(DataInput!$B$6:$G$2005,Cal!$B1408,Cal!S$3))&gt;0,INDEX(DataInput!$B$6:$G$2005,Cal!$B1408,Cal!S$3),"")</f>
        <v/>
      </c>
      <c r="T1408" s="253" t="str">
        <f>IF(LEN(INDEX(DataInput!$B$6:$G$2005,Cal!$B1408,Cal!T$3))&gt;0,INDEX(DataInput!$B$6:$G$2005,Cal!$B1408,Cal!T$3),"")</f>
        <v/>
      </c>
      <c r="U1408" s="254" t="str">
        <f>IF(LEN(INDEX(DataInput!$B$6:$G$2005,Cal!$B1408,Cal!U$3))&gt;0,INDEX(DataInput!$B$6:$G$2005,Cal!$B1408,Cal!U$3),"")</f>
        <v/>
      </c>
      <c r="V1408" s="262">
        <f t="shared" si="192"/>
        <v>0</v>
      </c>
      <c r="W1408" s="262" t="str">
        <f t="shared" si="193"/>
        <v/>
      </c>
      <c r="X1408" s="262" t="str">
        <f t="shared" si="194"/>
        <v/>
      </c>
      <c r="Y1408" s="257" t="str">
        <f t="shared" si="189"/>
        <v/>
      </c>
      <c r="Z1408" s="257" t="str">
        <f t="shared" si="190"/>
        <v/>
      </c>
      <c r="AA1408" s="258" t="str">
        <f t="shared" si="195"/>
        <v>No</v>
      </c>
      <c r="AB1408" s="259" t="str">
        <f>IFERROR(IF(COUNTIF($P$4:P1408,P1408)=1,P1408,""),"")</f>
        <v/>
      </c>
      <c r="AC1408" s="259" t="str">
        <f t="shared" si="196"/>
        <v/>
      </c>
      <c r="AD1408" s="259" t="str">
        <f t="shared" si="197"/>
        <v/>
      </c>
      <c r="AE1408" s="259" t="str">
        <f>IFERROR(IF(AND(Cal!P1408&gt;=Cal!$AG$5,Cal!P1408&lt;=Cal!$AH$5,PrintPayslip!$D$7=Cal!$Q1408),IF(LEN(P1408)&gt;0,P1408,0),""),"")</f>
        <v/>
      </c>
      <c r="AF1408" s="258" t="str">
        <f t="shared" si="191"/>
        <v/>
      </c>
    </row>
    <row r="1409" spans="2:32" x14ac:dyDescent="0.25">
      <c r="B1409" s="228">
        <v>1405</v>
      </c>
      <c r="C1409" s="247" t="str">
        <f>IF(LEN(INDEX(TaxData!$B$7:$D$4006,Cal!$B1409,Cal!C$3))&gt;0,INDEX(TaxData!$B$7:$D$4006,Cal!$B1409,Cal!C$3),"")</f>
        <v/>
      </c>
      <c r="D1409" s="247" t="str">
        <f>IF(LEN(INDEX(TaxData!$B$7:$D$4006,Cal!$B1409,Cal!D$3))&gt;0,INDEX(TaxData!$B$7:$D$4006,Cal!$B1409,Cal!D$3),"")</f>
        <v/>
      </c>
      <c r="E1409" s="247" t="str">
        <f>IF(LEN(INDEX(TaxData!$B$7:$D$4006,Cal!$B1409,Cal!E$3))&gt;0,INDEX(TaxData!$B$7:$D$4006,Cal!$B1409,Cal!E$3),"")</f>
        <v/>
      </c>
      <c r="F1409" s="230"/>
      <c r="O1409" s="228">
        <v>1405</v>
      </c>
      <c r="P1409" s="250" t="str">
        <f>IF(LEN(INDEX(DataInput!$B$6:$G$2005,Cal!$B1409,Cal!P$3))&gt;0,INDEX(DataInput!$B$6:$G$2005,Cal!$B1409,Cal!P$3),"")</f>
        <v/>
      </c>
      <c r="Q1409" s="251" t="str">
        <f>IF(LEN(INDEX(DataInput!$B$6:$G$2005,Cal!$B1409,Cal!Q$3))&gt;0,INDEX(DataInput!$B$6:$G$2005,Cal!$B1409,Cal!Q$3),"")</f>
        <v/>
      </c>
      <c r="R1409" s="252" t="str">
        <f>IF(LEN(INDEX(DataInput!$B$6:$G$2005,Cal!$B1409,Cal!R$3))&gt;0,INDEX(DataInput!$B$6:$G$2005,Cal!$B1409,Cal!R$3),"")</f>
        <v/>
      </c>
      <c r="S1409" s="251" t="str">
        <f>IF(LEN(INDEX(DataInput!$B$6:$G$2005,Cal!$B1409,Cal!S$3))&gt;0,INDEX(DataInput!$B$6:$G$2005,Cal!$B1409,Cal!S$3),"")</f>
        <v/>
      </c>
      <c r="T1409" s="253" t="str">
        <f>IF(LEN(INDEX(DataInput!$B$6:$G$2005,Cal!$B1409,Cal!T$3))&gt;0,INDEX(DataInput!$B$6:$G$2005,Cal!$B1409,Cal!T$3),"")</f>
        <v/>
      </c>
      <c r="U1409" s="254" t="str">
        <f>IF(LEN(INDEX(DataInput!$B$6:$G$2005,Cal!$B1409,Cal!U$3))&gt;0,INDEX(DataInput!$B$6:$G$2005,Cal!$B1409,Cal!U$3),"")</f>
        <v/>
      </c>
      <c r="V1409" s="262">
        <f t="shared" si="192"/>
        <v>0</v>
      </c>
      <c r="W1409" s="262" t="str">
        <f t="shared" si="193"/>
        <v/>
      </c>
      <c r="X1409" s="262" t="str">
        <f t="shared" si="194"/>
        <v/>
      </c>
      <c r="Y1409" s="257" t="str">
        <f t="shared" si="189"/>
        <v/>
      </c>
      <c r="Z1409" s="257" t="str">
        <f t="shared" si="190"/>
        <v/>
      </c>
      <c r="AA1409" s="258" t="str">
        <f t="shared" si="195"/>
        <v>No</v>
      </c>
      <c r="AB1409" s="259" t="str">
        <f>IFERROR(IF(COUNTIF($P$4:P1409,P1409)=1,P1409,""),"")</f>
        <v/>
      </c>
      <c r="AC1409" s="259" t="str">
        <f t="shared" si="196"/>
        <v/>
      </c>
      <c r="AD1409" s="259" t="str">
        <f t="shared" si="197"/>
        <v/>
      </c>
      <c r="AE1409" s="259" t="str">
        <f>IFERROR(IF(AND(Cal!P1409&gt;=Cal!$AG$5,Cal!P1409&lt;=Cal!$AH$5,PrintPayslip!$D$7=Cal!$Q1409),IF(LEN(P1409)&gt;0,P1409,0),""),"")</f>
        <v/>
      </c>
      <c r="AF1409" s="258" t="str">
        <f t="shared" si="191"/>
        <v/>
      </c>
    </row>
    <row r="1410" spans="2:32" x14ac:dyDescent="0.25">
      <c r="B1410" s="228">
        <v>1406</v>
      </c>
      <c r="C1410" s="247" t="str">
        <f>IF(LEN(INDEX(TaxData!$B$7:$D$4006,Cal!$B1410,Cal!C$3))&gt;0,INDEX(TaxData!$B$7:$D$4006,Cal!$B1410,Cal!C$3),"")</f>
        <v/>
      </c>
      <c r="D1410" s="247" t="str">
        <f>IF(LEN(INDEX(TaxData!$B$7:$D$4006,Cal!$B1410,Cal!D$3))&gt;0,INDEX(TaxData!$B$7:$D$4006,Cal!$B1410,Cal!D$3),"")</f>
        <v/>
      </c>
      <c r="E1410" s="247" t="str">
        <f>IF(LEN(INDEX(TaxData!$B$7:$D$4006,Cal!$B1410,Cal!E$3))&gt;0,INDEX(TaxData!$B$7:$D$4006,Cal!$B1410,Cal!E$3),"")</f>
        <v/>
      </c>
      <c r="F1410" s="230"/>
      <c r="O1410" s="228">
        <v>1406</v>
      </c>
      <c r="P1410" s="250" t="str">
        <f>IF(LEN(INDEX(DataInput!$B$6:$G$2005,Cal!$B1410,Cal!P$3))&gt;0,INDEX(DataInput!$B$6:$G$2005,Cal!$B1410,Cal!P$3),"")</f>
        <v/>
      </c>
      <c r="Q1410" s="251" t="str">
        <f>IF(LEN(INDEX(DataInput!$B$6:$G$2005,Cal!$B1410,Cal!Q$3))&gt;0,INDEX(DataInput!$B$6:$G$2005,Cal!$B1410,Cal!Q$3),"")</f>
        <v/>
      </c>
      <c r="R1410" s="252" t="str">
        <f>IF(LEN(INDEX(DataInput!$B$6:$G$2005,Cal!$B1410,Cal!R$3))&gt;0,INDEX(DataInput!$B$6:$G$2005,Cal!$B1410,Cal!R$3),"")</f>
        <v/>
      </c>
      <c r="S1410" s="251" t="str">
        <f>IF(LEN(INDEX(DataInput!$B$6:$G$2005,Cal!$B1410,Cal!S$3))&gt;0,INDEX(DataInput!$B$6:$G$2005,Cal!$B1410,Cal!S$3),"")</f>
        <v/>
      </c>
      <c r="T1410" s="253" t="str">
        <f>IF(LEN(INDEX(DataInput!$B$6:$G$2005,Cal!$B1410,Cal!T$3))&gt;0,INDEX(DataInput!$B$6:$G$2005,Cal!$B1410,Cal!T$3),"")</f>
        <v/>
      </c>
      <c r="U1410" s="254" t="str">
        <f>IF(LEN(INDEX(DataInput!$B$6:$G$2005,Cal!$B1410,Cal!U$3))&gt;0,INDEX(DataInput!$B$6:$G$2005,Cal!$B1410,Cal!U$3),"")</f>
        <v/>
      </c>
      <c r="V1410" s="262">
        <f t="shared" si="192"/>
        <v>0</v>
      </c>
      <c r="W1410" s="262" t="str">
        <f t="shared" si="193"/>
        <v/>
      </c>
      <c r="X1410" s="262" t="str">
        <f t="shared" si="194"/>
        <v/>
      </c>
      <c r="Y1410" s="257" t="str">
        <f t="shared" si="189"/>
        <v/>
      </c>
      <c r="Z1410" s="257" t="str">
        <f t="shared" si="190"/>
        <v/>
      </c>
      <c r="AA1410" s="258" t="str">
        <f t="shared" si="195"/>
        <v>No</v>
      </c>
      <c r="AB1410" s="259" t="str">
        <f>IFERROR(IF(COUNTIF($P$4:P1410,P1410)=1,P1410,""),"")</f>
        <v/>
      </c>
      <c r="AC1410" s="259" t="str">
        <f t="shared" si="196"/>
        <v/>
      </c>
      <c r="AD1410" s="259" t="str">
        <f t="shared" si="197"/>
        <v/>
      </c>
      <c r="AE1410" s="259" t="str">
        <f>IFERROR(IF(AND(Cal!P1410&gt;=Cal!$AG$5,Cal!P1410&lt;=Cal!$AH$5,PrintPayslip!$D$7=Cal!$Q1410),IF(LEN(P1410)&gt;0,P1410,0),""),"")</f>
        <v/>
      </c>
      <c r="AF1410" s="258" t="str">
        <f t="shared" si="191"/>
        <v/>
      </c>
    </row>
    <row r="1411" spans="2:32" x14ac:dyDescent="0.25">
      <c r="B1411" s="228">
        <v>1407</v>
      </c>
      <c r="C1411" s="247" t="str">
        <f>IF(LEN(INDEX(TaxData!$B$7:$D$4006,Cal!$B1411,Cal!C$3))&gt;0,INDEX(TaxData!$B$7:$D$4006,Cal!$B1411,Cal!C$3),"")</f>
        <v/>
      </c>
      <c r="D1411" s="247" t="str">
        <f>IF(LEN(INDEX(TaxData!$B$7:$D$4006,Cal!$B1411,Cal!D$3))&gt;0,INDEX(TaxData!$B$7:$D$4006,Cal!$B1411,Cal!D$3),"")</f>
        <v/>
      </c>
      <c r="E1411" s="247" t="str">
        <f>IF(LEN(INDEX(TaxData!$B$7:$D$4006,Cal!$B1411,Cal!E$3))&gt;0,INDEX(TaxData!$B$7:$D$4006,Cal!$B1411,Cal!E$3),"")</f>
        <v/>
      </c>
      <c r="F1411" s="230"/>
      <c r="O1411" s="228">
        <v>1407</v>
      </c>
      <c r="P1411" s="250" t="str">
        <f>IF(LEN(INDEX(DataInput!$B$6:$G$2005,Cal!$B1411,Cal!P$3))&gt;0,INDEX(DataInput!$B$6:$G$2005,Cal!$B1411,Cal!P$3),"")</f>
        <v/>
      </c>
      <c r="Q1411" s="251" t="str">
        <f>IF(LEN(INDEX(DataInput!$B$6:$G$2005,Cal!$B1411,Cal!Q$3))&gt;0,INDEX(DataInput!$B$6:$G$2005,Cal!$B1411,Cal!Q$3),"")</f>
        <v/>
      </c>
      <c r="R1411" s="252" t="str">
        <f>IF(LEN(INDEX(DataInput!$B$6:$G$2005,Cal!$B1411,Cal!R$3))&gt;0,INDEX(DataInput!$B$6:$G$2005,Cal!$B1411,Cal!R$3),"")</f>
        <v/>
      </c>
      <c r="S1411" s="251" t="str">
        <f>IF(LEN(INDEX(DataInput!$B$6:$G$2005,Cal!$B1411,Cal!S$3))&gt;0,INDEX(DataInput!$B$6:$G$2005,Cal!$B1411,Cal!S$3),"")</f>
        <v/>
      </c>
      <c r="T1411" s="253" t="str">
        <f>IF(LEN(INDEX(DataInput!$B$6:$G$2005,Cal!$B1411,Cal!T$3))&gt;0,INDEX(DataInput!$B$6:$G$2005,Cal!$B1411,Cal!T$3),"")</f>
        <v/>
      </c>
      <c r="U1411" s="254" t="str">
        <f>IF(LEN(INDEX(DataInput!$B$6:$G$2005,Cal!$B1411,Cal!U$3))&gt;0,INDEX(DataInput!$B$6:$G$2005,Cal!$B1411,Cal!U$3),"")</f>
        <v/>
      </c>
      <c r="V1411" s="262">
        <f t="shared" si="192"/>
        <v>0</v>
      </c>
      <c r="W1411" s="262" t="str">
        <f t="shared" si="193"/>
        <v/>
      </c>
      <c r="X1411" s="262" t="str">
        <f t="shared" si="194"/>
        <v/>
      </c>
      <c r="Y1411" s="257" t="str">
        <f t="shared" si="189"/>
        <v/>
      </c>
      <c r="Z1411" s="257" t="str">
        <f t="shared" si="190"/>
        <v/>
      </c>
      <c r="AA1411" s="258" t="str">
        <f t="shared" si="195"/>
        <v>No</v>
      </c>
      <c r="AB1411" s="259" t="str">
        <f>IFERROR(IF(COUNTIF($P$4:P1411,P1411)=1,P1411,""),"")</f>
        <v/>
      </c>
      <c r="AC1411" s="259" t="str">
        <f t="shared" si="196"/>
        <v/>
      </c>
      <c r="AD1411" s="259" t="str">
        <f t="shared" si="197"/>
        <v/>
      </c>
      <c r="AE1411" s="259" t="str">
        <f>IFERROR(IF(AND(Cal!P1411&gt;=Cal!$AG$5,Cal!P1411&lt;=Cal!$AH$5,PrintPayslip!$D$7=Cal!$Q1411),IF(LEN(P1411)&gt;0,P1411,0),""),"")</f>
        <v/>
      </c>
      <c r="AF1411" s="258" t="str">
        <f t="shared" si="191"/>
        <v/>
      </c>
    </row>
    <row r="1412" spans="2:32" x14ac:dyDescent="0.25">
      <c r="B1412" s="228">
        <v>1408</v>
      </c>
      <c r="C1412" s="247" t="str">
        <f>IF(LEN(INDEX(TaxData!$B$7:$D$4006,Cal!$B1412,Cal!C$3))&gt;0,INDEX(TaxData!$B$7:$D$4006,Cal!$B1412,Cal!C$3),"")</f>
        <v/>
      </c>
      <c r="D1412" s="247" t="str">
        <f>IF(LEN(INDEX(TaxData!$B$7:$D$4006,Cal!$B1412,Cal!D$3))&gt;0,INDEX(TaxData!$B$7:$D$4006,Cal!$B1412,Cal!D$3),"")</f>
        <v/>
      </c>
      <c r="E1412" s="247" t="str">
        <f>IF(LEN(INDEX(TaxData!$B$7:$D$4006,Cal!$B1412,Cal!E$3))&gt;0,INDEX(TaxData!$B$7:$D$4006,Cal!$B1412,Cal!E$3),"")</f>
        <v/>
      </c>
      <c r="F1412" s="230"/>
      <c r="O1412" s="228">
        <v>1408</v>
      </c>
      <c r="P1412" s="250" t="str">
        <f>IF(LEN(INDEX(DataInput!$B$6:$G$2005,Cal!$B1412,Cal!P$3))&gt;0,INDEX(DataInput!$B$6:$G$2005,Cal!$B1412,Cal!P$3),"")</f>
        <v/>
      </c>
      <c r="Q1412" s="251" t="str">
        <f>IF(LEN(INDEX(DataInput!$B$6:$G$2005,Cal!$B1412,Cal!Q$3))&gt;0,INDEX(DataInput!$B$6:$G$2005,Cal!$B1412,Cal!Q$3),"")</f>
        <v/>
      </c>
      <c r="R1412" s="252" t="str">
        <f>IF(LEN(INDEX(DataInput!$B$6:$G$2005,Cal!$B1412,Cal!R$3))&gt;0,INDEX(DataInput!$B$6:$G$2005,Cal!$B1412,Cal!R$3),"")</f>
        <v/>
      </c>
      <c r="S1412" s="251" t="str">
        <f>IF(LEN(INDEX(DataInput!$B$6:$G$2005,Cal!$B1412,Cal!S$3))&gt;0,INDEX(DataInput!$B$6:$G$2005,Cal!$B1412,Cal!S$3),"")</f>
        <v/>
      </c>
      <c r="T1412" s="253" t="str">
        <f>IF(LEN(INDEX(DataInput!$B$6:$G$2005,Cal!$B1412,Cal!T$3))&gt;0,INDEX(DataInput!$B$6:$G$2005,Cal!$B1412,Cal!T$3),"")</f>
        <v/>
      </c>
      <c r="U1412" s="254" t="str">
        <f>IF(LEN(INDEX(DataInput!$B$6:$G$2005,Cal!$B1412,Cal!U$3))&gt;0,INDEX(DataInput!$B$6:$G$2005,Cal!$B1412,Cal!U$3),"")</f>
        <v/>
      </c>
      <c r="V1412" s="262">
        <f t="shared" si="192"/>
        <v>0</v>
      </c>
      <c r="W1412" s="262" t="str">
        <f t="shared" si="193"/>
        <v/>
      </c>
      <c r="X1412" s="262" t="str">
        <f t="shared" si="194"/>
        <v/>
      </c>
      <c r="Y1412" s="257" t="str">
        <f t="shared" si="189"/>
        <v/>
      </c>
      <c r="Z1412" s="257" t="str">
        <f t="shared" si="190"/>
        <v/>
      </c>
      <c r="AA1412" s="258" t="str">
        <f t="shared" si="195"/>
        <v>No</v>
      </c>
      <c r="AB1412" s="259" t="str">
        <f>IFERROR(IF(COUNTIF($P$4:P1412,P1412)=1,P1412,""),"")</f>
        <v/>
      </c>
      <c r="AC1412" s="259" t="str">
        <f t="shared" si="196"/>
        <v/>
      </c>
      <c r="AD1412" s="259" t="str">
        <f t="shared" si="197"/>
        <v/>
      </c>
      <c r="AE1412" s="259" t="str">
        <f>IFERROR(IF(AND(Cal!P1412&gt;=Cal!$AG$5,Cal!P1412&lt;=Cal!$AH$5,PrintPayslip!$D$7=Cal!$Q1412),IF(LEN(P1412)&gt;0,P1412,0),""),"")</f>
        <v/>
      </c>
      <c r="AF1412" s="258" t="str">
        <f t="shared" si="191"/>
        <v/>
      </c>
    </row>
    <row r="1413" spans="2:32" x14ac:dyDescent="0.25">
      <c r="B1413" s="228">
        <v>1409</v>
      </c>
      <c r="C1413" s="247" t="str">
        <f>IF(LEN(INDEX(TaxData!$B$7:$D$4006,Cal!$B1413,Cal!C$3))&gt;0,INDEX(TaxData!$B$7:$D$4006,Cal!$B1413,Cal!C$3),"")</f>
        <v/>
      </c>
      <c r="D1413" s="247" t="str">
        <f>IF(LEN(INDEX(TaxData!$B$7:$D$4006,Cal!$B1413,Cal!D$3))&gt;0,INDEX(TaxData!$B$7:$D$4006,Cal!$B1413,Cal!D$3),"")</f>
        <v/>
      </c>
      <c r="E1413" s="247" t="str">
        <f>IF(LEN(INDEX(TaxData!$B$7:$D$4006,Cal!$B1413,Cal!E$3))&gt;0,INDEX(TaxData!$B$7:$D$4006,Cal!$B1413,Cal!E$3),"")</f>
        <v/>
      </c>
      <c r="F1413" s="230"/>
      <c r="O1413" s="228">
        <v>1409</v>
      </c>
      <c r="P1413" s="250" t="str">
        <f>IF(LEN(INDEX(DataInput!$B$6:$G$2005,Cal!$B1413,Cal!P$3))&gt;0,INDEX(DataInput!$B$6:$G$2005,Cal!$B1413,Cal!P$3),"")</f>
        <v/>
      </c>
      <c r="Q1413" s="251" t="str">
        <f>IF(LEN(INDEX(DataInput!$B$6:$G$2005,Cal!$B1413,Cal!Q$3))&gt;0,INDEX(DataInput!$B$6:$G$2005,Cal!$B1413,Cal!Q$3),"")</f>
        <v/>
      </c>
      <c r="R1413" s="252" t="str">
        <f>IF(LEN(INDEX(DataInput!$B$6:$G$2005,Cal!$B1413,Cal!R$3))&gt;0,INDEX(DataInput!$B$6:$G$2005,Cal!$B1413,Cal!R$3),"")</f>
        <v/>
      </c>
      <c r="S1413" s="251" t="str">
        <f>IF(LEN(INDEX(DataInput!$B$6:$G$2005,Cal!$B1413,Cal!S$3))&gt;0,INDEX(DataInput!$B$6:$G$2005,Cal!$B1413,Cal!S$3),"")</f>
        <v/>
      </c>
      <c r="T1413" s="253" t="str">
        <f>IF(LEN(INDEX(DataInput!$B$6:$G$2005,Cal!$B1413,Cal!T$3))&gt;0,INDEX(DataInput!$B$6:$G$2005,Cal!$B1413,Cal!T$3),"")</f>
        <v/>
      </c>
      <c r="U1413" s="254" t="str">
        <f>IF(LEN(INDEX(DataInput!$B$6:$G$2005,Cal!$B1413,Cal!U$3))&gt;0,INDEX(DataInput!$B$6:$G$2005,Cal!$B1413,Cal!U$3),"")</f>
        <v/>
      </c>
      <c r="V1413" s="262">
        <f t="shared" si="192"/>
        <v>0</v>
      </c>
      <c r="W1413" s="262" t="str">
        <f t="shared" si="193"/>
        <v/>
      </c>
      <c r="X1413" s="262" t="str">
        <f t="shared" si="194"/>
        <v/>
      </c>
      <c r="Y1413" s="257" t="str">
        <f t="shared" ref="Y1413:Y1476" si="198">IFERROR(INDEX($J$5:$J$154,MATCH($Q1413,$I$5:$I$154,0),1),"")</f>
        <v/>
      </c>
      <c r="Z1413" s="257" t="str">
        <f t="shared" ref="Z1413:Z1476" si="199">IFERROR(INDEX($K$5:$K$154,MATCH($Q1413,$I$5:$I$154,0),1),"")</f>
        <v/>
      </c>
      <c r="AA1413" s="258" t="str">
        <f t="shared" si="195"/>
        <v>No</v>
      </c>
      <c r="AB1413" s="259" t="str">
        <f>IFERROR(IF(COUNTIF($P$4:P1413,P1413)=1,P1413,""),"")</f>
        <v/>
      </c>
      <c r="AC1413" s="259" t="str">
        <f t="shared" si="196"/>
        <v/>
      </c>
      <c r="AD1413" s="259" t="str">
        <f t="shared" si="197"/>
        <v/>
      </c>
      <c r="AE1413" s="259" t="str">
        <f>IFERROR(IF(AND(Cal!P1413&gt;=Cal!$AG$5,Cal!P1413&lt;=Cal!$AH$5,PrintPayslip!$D$7=Cal!$Q1413),IF(LEN(P1413)&gt;0,P1413,0),""),"")</f>
        <v/>
      </c>
      <c r="AF1413" s="258" t="str">
        <f t="shared" ref="AF1413:AF1476" si="200">IF(AF1412=2002,2003,IF(ROW(AF1413)-6=$AE$2005,2002,IFERROR(MATCH(SMALL($AE$5:$AE$2004,ROW($AE1412)-ROW($AE$3)),$AE$5:$AE$2004,0),"")))</f>
        <v/>
      </c>
    </row>
    <row r="1414" spans="2:32" x14ac:dyDescent="0.25">
      <c r="B1414" s="228">
        <v>1410</v>
      </c>
      <c r="C1414" s="247" t="str">
        <f>IF(LEN(INDEX(TaxData!$B$7:$D$4006,Cal!$B1414,Cal!C$3))&gt;0,INDEX(TaxData!$B$7:$D$4006,Cal!$B1414,Cal!C$3),"")</f>
        <v/>
      </c>
      <c r="D1414" s="247" t="str">
        <f>IF(LEN(INDEX(TaxData!$B$7:$D$4006,Cal!$B1414,Cal!D$3))&gt;0,INDEX(TaxData!$B$7:$D$4006,Cal!$B1414,Cal!D$3),"")</f>
        <v/>
      </c>
      <c r="E1414" s="247" t="str">
        <f>IF(LEN(INDEX(TaxData!$B$7:$D$4006,Cal!$B1414,Cal!E$3))&gt;0,INDEX(TaxData!$B$7:$D$4006,Cal!$B1414,Cal!E$3),"")</f>
        <v/>
      </c>
      <c r="F1414" s="230"/>
      <c r="O1414" s="228">
        <v>1410</v>
      </c>
      <c r="P1414" s="250" t="str">
        <f>IF(LEN(INDEX(DataInput!$B$6:$G$2005,Cal!$B1414,Cal!P$3))&gt;0,INDEX(DataInput!$B$6:$G$2005,Cal!$B1414,Cal!P$3),"")</f>
        <v/>
      </c>
      <c r="Q1414" s="251" t="str">
        <f>IF(LEN(INDEX(DataInput!$B$6:$G$2005,Cal!$B1414,Cal!Q$3))&gt;0,INDEX(DataInput!$B$6:$G$2005,Cal!$B1414,Cal!Q$3),"")</f>
        <v/>
      </c>
      <c r="R1414" s="252" t="str">
        <f>IF(LEN(INDEX(DataInput!$B$6:$G$2005,Cal!$B1414,Cal!R$3))&gt;0,INDEX(DataInput!$B$6:$G$2005,Cal!$B1414,Cal!R$3),"")</f>
        <v/>
      </c>
      <c r="S1414" s="251" t="str">
        <f>IF(LEN(INDEX(DataInput!$B$6:$G$2005,Cal!$B1414,Cal!S$3))&gt;0,INDEX(DataInput!$B$6:$G$2005,Cal!$B1414,Cal!S$3),"")</f>
        <v/>
      </c>
      <c r="T1414" s="253" t="str">
        <f>IF(LEN(INDEX(DataInput!$B$6:$G$2005,Cal!$B1414,Cal!T$3))&gt;0,INDEX(DataInput!$B$6:$G$2005,Cal!$B1414,Cal!T$3),"")</f>
        <v/>
      </c>
      <c r="U1414" s="254" t="str">
        <f>IF(LEN(INDEX(DataInput!$B$6:$G$2005,Cal!$B1414,Cal!U$3))&gt;0,INDEX(DataInput!$B$6:$G$2005,Cal!$B1414,Cal!U$3),"")</f>
        <v/>
      </c>
      <c r="V1414" s="262">
        <f t="shared" ref="V1414:V1477" si="201">IFERROR(IF(P1414="",0,YEAR(P1414)),"")</f>
        <v>0</v>
      </c>
      <c r="W1414" s="262" t="str">
        <f t="shared" ref="W1414:W1477" si="202">IFERROR(INDEX($M$4:$M$15,MONTH($P1414),1),"")</f>
        <v/>
      </c>
      <c r="X1414" s="262" t="str">
        <f t="shared" ref="X1414:X1477" si="203">IFERROR(WEEKNUM($P1414),"")</f>
        <v/>
      </c>
      <c r="Y1414" s="257" t="str">
        <f t="shared" si="198"/>
        <v/>
      </c>
      <c r="Z1414" s="257" t="str">
        <f t="shared" si="199"/>
        <v/>
      </c>
      <c r="AA1414" s="258" t="str">
        <f t="shared" ref="AA1414:AA1477" si="204">IF(LEN(R1414)&gt;0,"Yes","No")</f>
        <v>No</v>
      </c>
      <c r="AB1414" s="259" t="str">
        <f>IFERROR(IF(COUNTIF($P$4:P1414,P1414)=1,P1414,""),"")</f>
        <v/>
      </c>
      <c r="AC1414" s="259" t="str">
        <f t="shared" ref="AC1414:AC1477" si="205">IFERROR(SMALL($AB$5:$AB$2004,ROW(AA1414)-ROW($AA$4)),"")</f>
        <v/>
      </c>
      <c r="AD1414" s="259" t="str">
        <f t="shared" ref="AD1414:AD1477" si="206">IFERROR(IF(AC1414&gt;=$AG$5,AC1414,""),"")</f>
        <v/>
      </c>
      <c r="AE1414" s="259" t="str">
        <f>IFERROR(IF(AND(Cal!P1414&gt;=Cal!$AG$5,Cal!P1414&lt;=Cal!$AH$5,PrintPayslip!$D$7=Cal!$Q1414),IF(LEN(P1414)&gt;0,P1414,0),""),"")</f>
        <v/>
      </c>
      <c r="AF1414" s="258" t="str">
        <f t="shared" si="200"/>
        <v/>
      </c>
    </row>
    <row r="1415" spans="2:32" x14ac:dyDescent="0.25">
      <c r="B1415" s="228">
        <v>1411</v>
      </c>
      <c r="C1415" s="247" t="str">
        <f>IF(LEN(INDEX(TaxData!$B$7:$D$4006,Cal!$B1415,Cal!C$3))&gt;0,INDEX(TaxData!$B$7:$D$4006,Cal!$B1415,Cal!C$3),"")</f>
        <v/>
      </c>
      <c r="D1415" s="247" t="str">
        <f>IF(LEN(INDEX(TaxData!$B$7:$D$4006,Cal!$B1415,Cal!D$3))&gt;0,INDEX(TaxData!$B$7:$D$4006,Cal!$B1415,Cal!D$3),"")</f>
        <v/>
      </c>
      <c r="E1415" s="247" t="str">
        <f>IF(LEN(INDEX(TaxData!$B$7:$D$4006,Cal!$B1415,Cal!E$3))&gt;0,INDEX(TaxData!$B$7:$D$4006,Cal!$B1415,Cal!E$3),"")</f>
        <v/>
      </c>
      <c r="F1415" s="230"/>
      <c r="O1415" s="228">
        <v>1411</v>
      </c>
      <c r="P1415" s="250" t="str">
        <f>IF(LEN(INDEX(DataInput!$B$6:$G$2005,Cal!$B1415,Cal!P$3))&gt;0,INDEX(DataInput!$B$6:$G$2005,Cal!$B1415,Cal!P$3),"")</f>
        <v/>
      </c>
      <c r="Q1415" s="251" t="str">
        <f>IF(LEN(INDEX(DataInput!$B$6:$G$2005,Cal!$B1415,Cal!Q$3))&gt;0,INDEX(DataInput!$B$6:$G$2005,Cal!$B1415,Cal!Q$3),"")</f>
        <v/>
      </c>
      <c r="R1415" s="252" t="str">
        <f>IF(LEN(INDEX(DataInput!$B$6:$G$2005,Cal!$B1415,Cal!R$3))&gt;0,INDEX(DataInput!$B$6:$G$2005,Cal!$B1415,Cal!R$3),"")</f>
        <v/>
      </c>
      <c r="S1415" s="251" t="str">
        <f>IF(LEN(INDEX(DataInput!$B$6:$G$2005,Cal!$B1415,Cal!S$3))&gt;0,INDEX(DataInput!$B$6:$G$2005,Cal!$B1415,Cal!S$3),"")</f>
        <v/>
      </c>
      <c r="T1415" s="253" t="str">
        <f>IF(LEN(INDEX(DataInput!$B$6:$G$2005,Cal!$B1415,Cal!T$3))&gt;0,INDEX(DataInput!$B$6:$G$2005,Cal!$B1415,Cal!T$3),"")</f>
        <v/>
      </c>
      <c r="U1415" s="254" t="str">
        <f>IF(LEN(INDEX(DataInput!$B$6:$G$2005,Cal!$B1415,Cal!U$3))&gt;0,INDEX(DataInput!$B$6:$G$2005,Cal!$B1415,Cal!U$3),"")</f>
        <v/>
      </c>
      <c r="V1415" s="262">
        <f t="shared" si="201"/>
        <v>0</v>
      </c>
      <c r="W1415" s="262" t="str">
        <f t="shared" si="202"/>
        <v/>
      </c>
      <c r="X1415" s="262" t="str">
        <f t="shared" si="203"/>
        <v/>
      </c>
      <c r="Y1415" s="257" t="str">
        <f t="shared" si="198"/>
        <v/>
      </c>
      <c r="Z1415" s="257" t="str">
        <f t="shared" si="199"/>
        <v/>
      </c>
      <c r="AA1415" s="258" t="str">
        <f t="shared" si="204"/>
        <v>No</v>
      </c>
      <c r="AB1415" s="259" t="str">
        <f>IFERROR(IF(COUNTIF($P$4:P1415,P1415)=1,P1415,""),"")</f>
        <v/>
      </c>
      <c r="AC1415" s="259" t="str">
        <f t="shared" si="205"/>
        <v/>
      </c>
      <c r="AD1415" s="259" t="str">
        <f t="shared" si="206"/>
        <v/>
      </c>
      <c r="AE1415" s="259" t="str">
        <f>IFERROR(IF(AND(Cal!P1415&gt;=Cal!$AG$5,Cal!P1415&lt;=Cal!$AH$5,PrintPayslip!$D$7=Cal!$Q1415),IF(LEN(P1415)&gt;0,P1415,0),""),"")</f>
        <v/>
      </c>
      <c r="AF1415" s="258" t="str">
        <f t="shared" si="200"/>
        <v/>
      </c>
    </row>
    <row r="1416" spans="2:32" x14ac:dyDescent="0.25">
      <c r="B1416" s="228">
        <v>1412</v>
      </c>
      <c r="C1416" s="247" t="str">
        <f>IF(LEN(INDEX(TaxData!$B$7:$D$4006,Cal!$B1416,Cal!C$3))&gt;0,INDEX(TaxData!$B$7:$D$4006,Cal!$B1416,Cal!C$3),"")</f>
        <v/>
      </c>
      <c r="D1416" s="247" t="str">
        <f>IF(LEN(INDEX(TaxData!$B$7:$D$4006,Cal!$B1416,Cal!D$3))&gt;0,INDEX(TaxData!$B$7:$D$4006,Cal!$B1416,Cal!D$3),"")</f>
        <v/>
      </c>
      <c r="E1416" s="247" t="str">
        <f>IF(LEN(INDEX(TaxData!$B$7:$D$4006,Cal!$B1416,Cal!E$3))&gt;0,INDEX(TaxData!$B$7:$D$4006,Cal!$B1416,Cal!E$3),"")</f>
        <v/>
      </c>
      <c r="F1416" s="230"/>
      <c r="O1416" s="228">
        <v>1412</v>
      </c>
      <c r="P1416" s="250" t="str">
        <f>IF(LEN(INDEX(DataInput!$B$6:$G$2005,Cal!$B1416,Cal!P$3))&gt;0,INDEX(DataInput!$B$6:$G$2005,Cal!$B1416,Cal!P$3),"")</f>
        <v/>
      </c>
      <c r="Q1416" s="251" t="str">
        <f>IF(LEN(INDEX(DataInput!$B$6:$G$2005,Cal!$B1416,Cal!Q$3))&gt;0,INDEX(DataInput!$B$6:$G$2005,Cal!$B1416,Cal!Q$3),"")</f>
        <v/>
      </c>
      <c r="R1416" s="252" t="str">
        <f>IF(LEN(INDEX(DataInput!$B$6:$G$2005,Cal!$B1416,Cal!R$3))&gt;0,INDEX(DataInput!$B$6:$G$2005,Cal!$B1416,Cal!R$3),"")</f>
        <v/>
      </c>
      <c r="S1416" s="251" t="str">
        <f>IF(LEN(INDEX(DataInput!$B$6:$G$2005,Cal!$B1416,Cal!S$3))&gt;0,INDEX(DataInput!$B$6:$G$2005,Cal!$B1416,Cal!S$3),"")</f>
        <v/>
      </c>
      <c r="T1416" s="253" t="str">
        <f>IF(LEN(INDEX(DataInput!$B$6:$G$2005,Cal!$B1416,Cal!T$3))&gt;0,INDEX(DataInput!$B$6:$G$2005,Cal!$B1416,Cal!T$3),"")</f>
        <v/>
      </c>
      <c r="U1416" s="254" t="str">
        <f>IF(LEN(INDEX(DataInput!$B$6:$G$2005,Cal!$B1416,Cal!U$3))&gt;0,INDEX(DataInput!$B$6:$G$2005,Cal!$B1416,Cal!U$3),"")</f>
        <v/>
      </c>
      <c r="V1416" s="262">
        <f t="shared" si="201"/>
        <v>0</v>
      </c>
      <c r="W1416" s="262" t="str">
        <f t="shared" si="202"/>
        <v/>
      </c>
      <c r="X1416" s="262" t="str">
        <f t="shared" si="203"/>
        <v/>
      </c>
      <c r="Y1416" s="257" t="str">
        <f t="shared" si="198"/>
        <v/>
      </c>
      <c r="Z1416" s="257" t="str">
        <f t="shared" si="199"/>
        <v/>
      </c>
      <c r="AA1416" s="258" t="str">
        <f t="shared" si="204"/>
        <v>No</v>
      </c>
      <c r="AB1416" s="259" t="str">
        <f>IFERROR(IF(COUNTIF($P$4:P1416,P1416)=1,P1416,""),"")</f>
        <v/>
      </c>
      <c r="AC1416" s="259" t="str">
        <f t="shared" si="205"/>
        <v/>
      </c>
      <c r="AD1416" s="259" t="str">
        <f t="shared" si="206"/>
        <v/>
      </c>
      <c r="AE1416" s="259" t="str">
        <f>IFERROR(IF(AND(Cal!P1416&gt;=Cal!$AG$5,Cal!P1416&lt;=Cal!$AH$5,PrintPayslip!$D$7=Cal!$Q1416),IF(LEN(P1416)&gt;0,P1416,0),""),"")</f>
        <v/>
      </c>
      <c r="AF1416" s="258" t="str">
        <f t="shared" si="200"/>
        <v/>
      </c>
    </row>
    <row r="1417" spans="2:32" x14ac:dyDescent="0.25">
      <c r="B1417" s="228">
        <v>1413</v>
      </c>
      <c r="C1417" s="247" t="str">
        <f>IF(LEN(INDEX(TaxData!$B$7:$D$4006,Cal!$B1417,Cal!C$3))&gt;0,INDEX(TaxData!$B$7:$D$4006,Cal!$B1417,Cal!C$3),"")</f>
        <v/>
      </c>
      <c r="D1417" s="247" t="str">
        <f>IF(LEN(INDEX(TaxData!$B$7:$D$4006,Cal!$B1417,Cal!D$3))&gt;0,INDEX(TaxData!$B$7:$D$4006,Cal!$B1417,Cal!D$3),"")</f>
        <v/>
      </c>
      <c r="E1417" s="247" t="str">
        <f>IF(LEN(INDEX(TaxData!$B$7:$D$4006,Cal!$B1417,Cal!E$3))&gt;0,INDEX(TaxData!$B$7:$D$4006,Cal!$B1417,Cal!E$3),"")</f>
        <v/>
      </c>
      <c r="F1417" s="230"/>
      <c r="O1417" s="228">
        <v>1413</v>
      </c>
      <c r="P1417" s="250" t="str">
        <f>IF(LEN(INDEX(DataInput!$B$6:$G$2005,Cal!$B1417,Cal!P$3))&gt;0,INDEX(DataInput!$B$6:$G$2005,Cal!$B1417,Cal!P$3),"")</f>
        <v/>
      </c>
      <c r="Q1417" s="251" t="str">
        <f>IF(LEN(INDEX(DataInput!$B$6:$G$2005,Cal!$B1417,Cal!Q$3))&gt;0,INDEX(DataInput!$B$6:$G$2005,Cal!$B1417,Cal!Q$3),"")</f>
        <v/>
      </c>
      <c r="R1417" s="252" t="str">
        <f>IF(LEN(INDEX(DataInput!$B$6:$G$2005,Cal!$B1417,Cal!R$3))&gt;0,INDEX(DataInput!$B$6:$G$2005,Cal!$B1417,Cal!R$3),"")</f>
        <v/>
      </c>
      <c r="S1417" s="251" t="str">
        <f>IF(LEN(INDEX(DataInput!$B$6:$G$2005,Cal!$B1417,Cal!S$3))&gt;0,INDEX(DataInput!$B$6:$G$2005,Cal!$B1417,Cal!S$3),"")</f>
        <v/>
      </c>
      <c r="T1417" s="253" t="str">
        <f>IF(LEN(INDEX(DataInput!$B$6:$G$2005,Cal!$B1417,Cal!T$3))&gt;0,INDEX(DataInput!$B$6:$G$2005,Cal!$B1417,Cal!T$3),"")</f>
        <v/>
      </c>
      <c r="U1417" s="254" t="str">
        <f>IF(LEN(INDEX(DataInput!$B$6:$G$2005,Cal!$B1417,Cal!U$3))&gt;0,INDEX(DataInput!$B$6:$G$2005,Cal!$B1417,Cal!U$3),"")</f>
        <v/>
      </c>
      <c r="V1417" s="262">
        <f t="shared" si="201"/>
        <v>0</v>
      </c>
      <c r="W1417" s="262" t="str">
        <f t="shared" si="202"/>
        <v/>
      </c>
      <c r="X1417" s="262" t="str">
        <f t="shared" si="203"/>
        <v/>
      </c>
      <c r="Y1417" s="257" t="str">
        <f t="shared" si="198"/>
        <v/>
      </c>
      <c r="Z1417" s="257" t="str">
        <f t="shared" si="199"/>
        <v/>
      </c>
      <c r="AA1417" s="258" t="str">
        <f t="shared" si="204"/>
        <v>No</v>
      </c>
      <c r="AB1417" s="259" t="str">
        <f>IFERROR(IF(COUNTIF($P$4:P1417,P1417)=1,P1417,""),"")</f>
        <v/>
      </c>
      <c r="AC1417" s="259" t="str">
        <f t="shared" si="205"/>
        <v/>
      </c>
      <c r="AD1417" s="259" t="str">
        <f t="shared" si="206"/>
        <v/>
      </c>
      <c r="AE1417" s="259" t="str">
        <f>IFERROR(IF(AND(Cal!P1417&gt;=Cal!$AG$5,Cal!P1417&lt;=Cal!$AH$5,PrintPayslip!$D$7=Cal!$Q1417),IF(LEN(P1417)&gt;0,P1417,0),""),"")</f>
        <v/>
      </c>
      <c r="AF1417" s="258" t="str">
        <f t="shared" si="200"/>
        <v/>
      </c>
    </row>
    <row r="1418" spans="2:32" x14ac:dyDescent="0.25">
      <c r="B1418" s="228">
        <v>1414</v>
      </c>
      <c r="C1418" s="247" t="str">
        <f>IF(LEN(INDEX(TaxData!$B$7:$D$4006,Cal!$B1418,Cal!C$3))&gt;0,INDEX(TaxData!$B$7:$D$4006,Cal!$B1418,Cal!C$3),"")</f>
        <v/>
      </c>
      <c r="D1418" s="247" t="str">
        <f>IF(LEN(INDEX(TaxData!$B$7:$D$4006,Cal!$B1418,Cal!D$3))&gt;0,INDEX(TaxData!$B$7:$D$4006,Cal!$B1418,Cal!D$3),"")</f>
        <v/>
      </c>
      <c r="E1418" s="247" t="str">
        <f>IF(LEN(INDEX(TaxData!$B$7:$D$4006,Cal!$B1418,Cal!E$3))&gt;0,INDEX(TaxData!$B$7:$D$4006,Cal!$B1418,Cal!E$3),"")</f>
        <v/>
      </c>
      <c r="F1418" s="230"/>
      <c r="O1418" s="228">
        <v>1414</v>
      </c>
      <c r="P1418" s="250" t="str">
        <f>IF(LEN(INDEX(DataInput!$B$6:$G$2005,Cal!$B1418,Cal!P$3))&gt;0,INDEX(DataInput!$B$6:$G$2005,Cal!$B1418,Cal!P$3),"")</f>
        <v/>
      </c>
      <c r="Q1418" s="251" t="str">
        <f>IF(LEN(INDEX(DataInput!$B$6:$G$2005,Cal!$B1418,Cal!Q$3))&gt;0,INDEX(DataInput!$B$6:$G$2005,Cal!$B1418,Cal!Q$3),"")</f>
        <v/>
      </c>
      <c r="R1418" s="252" t="str">
        <f>IF(LEN(INDEX(DataInput!$B$6:$G$2005,Cal!$B1418,Cal!R$3))&gt;0,INDEX(DataInput!$B$6:$G$2005,Cal!$B1418,Cal!R$3),"")</f>
        <v/>
      </c>
      <c r="S1418" s="251" t="str">
        <f>IF(LEN(INDEX(DataInput!$B$6:$G$2005,Cal!$B1418,Cal!S$3))&gt;0,INDEX(DataInput!$B$6:$G$2005,Cal!$B1418,Cal!S$3),"")</f>
        <v/>
      </c>
      <c r="T1418" s="253" t="str">
        <f>IF(LEN(INDEX(DataInput!$B$6:$G$2005,Cal!$B1418,Cal!T$3))&gt;0,INDEX(DataInput!$B$6:$G$2005,Cal!$B1418,Cal!T$3),"")</f>
        <v/>
      </c>
      <c r="U1418" s="254" t="str">
        <f>IF(LEN(INDEX(DataInput!$B$6:$G$2005,Cal!$B1418,Cal!U$3))&gt;0,INDEX(DataInput!$B$6:$G$2005,Cal!$B1418,Cal!U$3),"")</f>
        <v/>
      </c>
      <c r="V1418" s="262">
        <f t="shared" si="201"/>
        <v>0</v>
      </c>
      <c r="W1418" s="262" t="str">
        <f t="shared" si="202"/>
        <v/>
      </c>
      <c r="X1418" s="262" t="str">
        <f t="shared" si="203"/>
        <v/>
      </c>
      <c r="Y1418" s="257" t="str">
        <f t="shared" si="198"/>
        <v/>
      </c>
      <c r="Z1418" s="257" t="str">
        <f t="shared" si="199"/>
        <v/>
      </c>
      <c r="AA1418" s="258" t="str">
        <f t="shared" si="204"/>
        <v>No</v>
      </c>
      <c r="AB1418" s="259" t="str">
        <f>IFERROR(IF(COUNTIF($P$4:P1418,P1418)=1,P1418,""),"")</f>
        <v/>
      </c>
      <c r="AC1418" s="259" t="str">
        <f t="shared" si="205"/>
        <v/>
      </c>
      <c r="AD1418" s="259" t="str">
        <f t="shared" si="206"/>
        <v/>
      </c>
      <c r="AE1418" s="259" t="str">
        <f>IFERROR(IF(AND(Cal!P1418&gt;=Cal!$AG$5,Cal!P1418&lt;=Cal!$AH$5,PrintPayslip!$D$7=Cal!$Q1418),IF(LEN(P1418)&gt;0,P1418,0),""),"")</f>
        <v/>
      </c>
      <c r="AF1418" s="258" t="str">
        <f t="shared" si="200"/>
        <v/>
      </c>
    </row>
    <row r="1419" spans="2:32" x14ac:dyDescent="0.25">
      <c r="B1419" s="228">
        <v>1415</v>
      </c>
      <c r="C1419" s="247" t="str">
        <f>IF(LEN(INDEX(TaxData!$B$7:$D$4006,Cal!$B1419,Cal!C$3))&gt;0,INDEX(TaxData!$B$7:$D$4006,Cal!$B1419,Cal!C$3),"")</f>
        <v/>
      </c>
      <c r="D1419" s="247" t="str">
        <f>IF(LEN(INDEX(TaxData!$B$7:$D$4006,Cal!$B1419,Cal!D$3))&gt;0,INDEX(TaxData!$B$7:$D$4006,Cal!$B1419,Cal!D$3),"")</f>
        <v/>
      </c>
      <c r="E1419" s="247" t="str">
        <f>IF(LEN(INDEX(TaxData!$B$7:$D$4006,Cal!$B1419,Cal!E$3))&gt;0,INDEX(TaxData!$B$7:$D$4006,Cal!$B1419,Cal!E$3),"")</f>
        <v/>
      </c>
      <c r="F1419" s="230"/>
      <c r="O1419" s="228">
        <v>1415</v>
      </c>
      <c r="P1419" s="250" t="str">
        <f>IF(LEN(INDEX(DataInput!$B$6:$G$2005,Cal!$B1419,Cal!P$3))&gt;0,INDEX(DataInput!$B$6:$G$2005,Cal!$B1419,Cal!P$3),"")</f>
        <v/>
      </c>
      <c r="Q1419" s="251" t="str">
        <f>IF(LEN(INDEX(DataInput!$B$6:$G$2005,Cal!$B1419,Cal!Q$3))&gt;0,INDEX(DataInput!$B$6:$G$2005,Cal!$B1419,Cal!Q$3),"")</f>
        <v/>
      </c>
      <c r="R1419" s="252" t="str">
        <f>IF(LEN(INDEX(DataInput!$B$6:$G$2005,Cal!$B1419,Cal!R$3))&gt;0,INDEX(DataInput!$B$6:$G$2005,Cal!$B1419,Cal!R$3),"")</f>
        <v/>
      </c>
      <c r="S1419" s="251" t="str">
        <f>IF(LEN(INDEX(DataInput!$B$6:$G$2005,Cal!$B1419,Cal!S$3))&gt;0,INDEX(DataInput!$B$6:$G$2005,Cal!$B1419,Cal!S$3),"")</f>
        <v/>
      </c>
      <c r="T1419" s="253" t="str">
        <f>IF(LEN(INDEX(DataInput!$B$6:$G$2005,Cal!$B1419,Cal!T$3))&gt;0,INDEX(DataInput!$B$6:$G$2005,Cal!$B1419,Cal!T$3),"")</f>
        <v/>
      </c>
      <c r="U1419" s="254" t="str">
        <f>IF(LEN(INDEX(DataInput!$B$6:$G$2005,Cal!$B1419,Cal!U$3))&gt;0,INDEX(DataInput!$B$6:$G$2005,Cal!$B1419,Cal!U$3),"")</f>
        <v/>
      </c>
      <c r="V1419" s="262">
        <f t="shared" si="201"/>
        <v>0</v>
      </c>
      <c r="W1419" s="262" t="str">
        <f t="shared" si="202"/>
        <v/>
      </c>
      <c r="X1419" s="262" t="str">
        <f t="shared" si="203"/>
        <v/>
      </c>
      <c r="Y1419" s="257" t="str">
        <f t="shared" si="198"/>
        <v/>
      </c>
      <c r="Z1419" s="257" t="str">
        <f t="shared" si="199"/>
        <v/>
      </c>
      <c r="AA1419" s="258" t="str">
        <f t="shared" si="204"/>
        <v>No</v>
      </c>
      <c r="AB1419" s="259" t="str">
        <f>IFERROR(IF(COUNTIF($P$4:P1419,P1419)=1,P1419,""),"")</f>
        <v/>
      </c>
      <c r="AC1419" s="259" t="str">
        <f t="shared" si="205"/>
        <v/>
      </c>
      <c r="AD1419" s="259" t="str">
        <f t="shared" si="206"/>
        <v/>
      </c>
      <c r="AE1419" s="259" t="str">
        <f>IFERROR(IF(AND(Cal!P1419&gt;=Cal!$AG$5,Cal!P1419&lt;=Cal!$AH$5,PrintPayslip!$D$7=Cal!$Q1419),IF(LEN(P1419)&gt;0,P1419,0),""),"")</f>
        <v/>
      </c>
      <c r="AF1419" s="258" t="str">
        <f t="shared" si="200"/>
        <v/>
      </c>
    </row>
    <row r="1420" spans="2:32" x14ac:dyDescent="0.25">
      <c r="B1420" s="228">
        <v>1416</v>
      </c>
      <c r="C1420" s="247" t="str">
        <f>IF(LEN(INDEX(TaxData!$B$7:$D$4006,Cal!$B1420,Cal!C$3))&gt;0,INDEX(TaxData!$B$7:$D$4006,Cal!$B1420,Cal!C$3),"")</f>
        <v/>
      </c>
      <c r="D1420" s="247" t="str">
        <f>IF(LEN(INDEX(TaxData!$B$7:$D$4006,Cal!$B1420,Cal!D$3))&gt;0,INDEX(TaxData!$B$7:$D$4006,Cal!$B1420,Cal!D$3),"")</f>
        <v/>
      </c>
      <c r="E1420" s="247" t="str">
        <f>IF(LEN(INDEX(TaxData!$B$7:$D$4006,Cal!$B1420,Cal!E$3))&gt;0,INDEX(TaxData!$B$7:$D$4006,Cal!$B1420,Cal!E$3),"")</f>
        <v/>
      </c>
      <c r="F1420" s="230"/>
      <c r="O1420" s="228">
        <v>1416</v>
      </c>
      <c r="P1420" s="250" t="str">
        <f>IF(LEN(INDEX(DataInput!$B$6:$G$2005,Cal!$B1420,Cal!P$3))&gt;0,INDEX(DataInput!$B$6:$G$2005,Cal!$B1420,Cal!P$3),"")</f>
        <v/>
      </c>
      <c r="Q1420" s="251" t="str">
        <f>IF(LEN(INDEX(DataInput!$B$6:$G$2005,Cal!$B1420,Cal!Q$3))&gt;0,INDEX(DataInput!$B$6:$G$2005,Cal!$B1420,Cal!Q$3),"")</f>
        <v/>
      </c>
      <c r="R1420" s="252" t="str">
        <f>IF(LEN(INDEX(DataInput!$B$6:$G$2005,Cal!$B1420,Cal!R$3))&gt;0,INDEX(DataInput!$B$6:$G$2005,Cal!$B1420,Cal!R$3),"")</f>
        <v/>
      </c>
      <c r="S1420" s="251" t="str">
        <f>IF(LEN(INDEX(DataInput!$B$6:$G$2005,Cal!$B1420,Cal!S$3))&gt;0,INDEX(DataInput!$B$6:$G$2005,Cal!$B1420,Cal!S$3),"")</f>
        <v/>
      </c>
      <c r="T1420" s="253" t="str">
        <f>IF(LEN(INDEX(DataInput!$B$6:$G$2005,Cal!$B1420,Cal!T$3))&gt;0,INDEX(DataInput!$B$6:$G$2005,Cal!$B1420,Cal!T$3),"")</f>
        <v/>
      </c>
      <c r="U1420" s="254" t="str">
        <f>IF(LEN(INDEX(DataInput!$B$6:$G$2005,Cal!$B1420,Cal!U$3))&gt;0,INDEX(DataInput!$B$6:$G$2005,Cal!$B1420,Cal!U$3),"")</f>
        <v/>
      </c>
      <c r="V1420" s="262">
        <f t="shared" si="201"/>
        <v>0</v>
      </c>
      <c r="W1420" s="262" t="str">
        <f t="shared" si="202"/>
        <v/>
      </c>
      <c r="X1420" s="262" t="str">
        <f t="shared" si="203"/>
        <v/>
      </c>
      <c r="Y1420" s="257" t="str">
        <f t="shared" si="198"/>
        <v/>
      </c>
      <c r="Z1420" s="257" t="str">
        <f t="shared" si="199"/>
        <v/>
      </c>
      <c r="AA1420" s="258" t="str">
        <f t="shared" si="204"/>
        <v>No</v>
      </c>
      <c r="AB1420" s="259" t="str">
        <f>IFERROR(IF(COUNTIF($P$4:P1420,P1420)=1,P1420,""),"")</f>
        <v/>
      </c>
      <c r="AC1420" s="259" t="str">
        <f t="shared" si="205"/>
        <v/>
      </c>
      <c r="AD1420" s="259" t="str">
        <f t="shared" si="206"/>
        <v/>
      </c>
      <c r="AE1420" s="259" t="str">
        <f>IFERROR(IF(AND(Cal!P1420&gt;=Cal!$AG$5,Cal!P1420&lt;=Cal!$AH$5,PrintPayslip!$D$7=Cal!$Q1420),IF(LEN(P1420)&gt;0,P1420,0),""),"")</f>
        <v/>
      </c>
      <c r="AF1420" s="258" t="str">
        <f t="shared" si="200"/>
        <v/>
      </c>
    </row>
    <row r="1421" spans="2:32" x14ac:dyDescent="0.25">
      <c r="B1421" s="228">
        <v>1417</v>
      </c>
      <c r="C1421" s="247" t="str">
        <f>IF(LEN(INDEX(TaxData!$B$7:$D$4006,Cal!$B1421,Cal!C$3))&gt;0,INDEX(TaxData!$B$7:$D$4006,Cal!$B1421,Cal!C$3),"")</f>
        <v/>
      </c>
      <c r="D1421" s="247" t="str">
        <f>IF(LEN(INDEX(TaxData!$B$7:$D$4006,Cal!$B1421,Cal!D$3))&gt;0,INDEX(TaxData!$B$7:$D$4006,Cal!$B1421,Cal!D$3),"")</f>
        <v/>
      </c>
      <c r="E1421" s="247" t="str">
        <f>IF(LEN(INDEX(TaxData!$B$7:$D$4006,Cal!$B1421,Cal!E$3))&gt;0,INDEX(TaxData!$B$7:$D$4006,Cal!$B1421,Cal!E$3),"")</f>
        <v/>
      </c>
      <c r="F1421" s="230"/>
      <c r="O1421" s="228">
        <v>1417</v>
      </c>
      <c r="P1421" s="250" t="str">
        <f>IF(LEN(INDEX(DataInput!$B$6:$G$2005,Cal!$B1421,Cal!P$3))&gt;0,INDEX(DataInput!$B$6:$G$2005,Cal!$B1421,Cal!P$3),"")</f>
        <v/>
      </c>
      <c r="Q1421" s="251" t="str">
        <f>IF(LEN(INDEX(DataInput!$B$6:$G$2005,Cal!$B1421,Cal!Q$3))&gt;0,INDEX(DataInput!$B$6:$G$2005,Cal!$B1421,Cal!Q$3),"")</f>
        <v/>
      </c>
      <c r="R1421" s="252" t="str">
        <f>IF(LEN(INDEX(DataInput!$B$6:$G$2005,Cal!$B1421,Cal!R$3))&gt;0,INDEX(DataInput!$B$6:$G$2005,Cal!$B1421,Cal!R$3),"")</f>
        <v/>
      </c>
      <c r="S1421" s="251" t="str">
        <f>IF(LEN(INDEX(DataInput!$B$6:$G$2005,Cal!$B1421,Cal!S$3))&gt;0,INDEX(DataInput!$B$6:$G$2005,Cal!$B1421,Cal!S$3),"")</f>
        <v/>
      </c>
      <c r="T1421" s="253" t="str">
        <f>IF(LEN(INDEX(DataInput!$B$6:$G$2005,Cal!$B1421,Cal!T$3))&gt;0,INDEX(DataInput!$B$6:$G$2005,Cal!$B1421,Cal!T$3),"")</f>
        <v/>
      </c>
      <c r="U1421" s="254" t="str">
        <f>IF(LEN(INDEX(DataInput!$B$6:$G$2005,Cal!$B1421,Cal!U$3))&gt;0,INDEX(DataInput!$B$6:$G$2005,Cal!$B1421,Cal!U$3),"")</f>
        <v/>
      </c>
      <c r="V1421" s="262">
        <f t="shared" si="201"/>
        <v>0</v>
      </c>
      <c r="W1421" s="262" t="str">
        <f t="shared" si="202"/>
        <v/>
      </c>
      <c r="X1421" s="262" t="str">
        <f t="shared" si="203"/>
        <v/>
      </c>
      <c r="Y1421" s="257" t="str">
        <f t="shared" si="198"/>
        <v/>
      </c>
      <c r="Z1421" s="257" t="str">
        <f t="shared" si="199"/>
        <v/>
      </c>
      <c r="AA1421" s="258" t="str">
        <f t="shared" si="204"/>
        <v>No</v>
      </c>
      <c r="AB1421" s="259" t="str">
        <f>IFERROR(IF(COUNTIF($P$4:P1421,P1421)=1,P1421,""),"")</f>
        <v/>
      </c>
      <c r="AC1421" s="259" t="str">
        <f t="shared" si="205"/>
        <v/>
      </c>
      <c r="AD1421" s="259" t="str">
        <f t="shared" si="206"/>
        <v/>
      </c>
      <c r="AE1421" s="259" t="str">
        <f>IFERROR(IF(AND(Cal!P1421&gt;=Cal!$AG$5,Cal!P1421&lt;=Cal!$AH$5,PrintPayslip!$D$7=Cal!$Q1421),IF(LEN(P1421)&gt;0,P1421,0),""),"")</f>
        <v/>
      </c>
      <c r="AF1421" s="258" t="str">
        <f t="shared" si="200"/>
        <v/>
      </c>
    </row>
    <row r="1422" spans="2:32" x14ac:dyDescent="0.25">
      <c r="B1422" s="228">
        <v>1418</v>
      </c>
      <c r="C1422" s="247" t="str">
        <f>IF(LEN(INDEX(TaxData!$B$7:$D$4006,Cal!$B1422,Cal!C$3))&gt;0,INDEX(TaxData!$B$7:$D$4006,Cal!$B1422,Cal!C$3),"")</f>
        <v/>
      </c>
      <c r="D1422" s="247" t="str">
        <f>IF(LEN(INDEX(TaxData!$B$7:$D$4006,Cal!$B1422,Cal!D$3))&gt;0,INDEX(TaxData!$B$7:$D$4006,Cal!$B1422,Cal!D$3),"")</f>
        <v/>
      </c>
      <c r="E1422" s="247" t="str">
        <f>IF(LEN(INDEX(TaxData!$B$7:$D$4006,Cal!$B1422,Cal!E$3))&gt;0,INDEX(TaxData!$B$7:$D$4006,Cal!$B1422,Cal!E$3),"")</f>
        <v/>
      </c>
      <c r="F1422" s="230"/>
      <c r="O1422" s="228">
        <v>1418</v>
      </c>
      <c r="P1422" s="250" t="str">
        <f>IF(LEN(INDEX(DataInput!$B$6:$G$2005,Cal!$B1422,Cal!P$3))&gt;0,INDEX(DataInput!$B$6:$G$2005,Cal!$B1422,Cal!P$3),"")</f>
        <v/>
      </c>
      <c r="Q1422" s="251" t="str">
        <f>IF(LEN(INDEX(DataInput!$B$6:$G$2005,Cal!$B1422,Cal!Q$3))&gt;0,INDEX(DataInput!$B$6:$G$2005,Cal!$B1422,Cal!Q$3),"")</f>
        <v/>
      </c>
      <c r="R1422" s="252" t="str">
        <f>IF(LEN(INDEX(DataInput!$B$6:$G$2005,Cal!$B1422,Cal!R$3))&gt;0,INDEX(DataInput!$B$6:$G$2005,Cal!$B1422,Cal!R$3),"")</f>
        <v/>
      </c>
      <c r="S1422" s="251" t="str">
        <f>IF(LEN(INDEX(DataInput!$B$6:$G$2005,Cal!$B1422,Cal!S$3))&gt;0,INDEX(DataInput!$B$6:$G$2005,Cal!$B1422,Cal!S$3),"")</f>
        <v/>
      </c>
      <c r="T1422" s="253" t="str">
        <f>IF(LEN(INDEX(DataInput!$B$6:$G$2005,Cal!$B1422,Cal!T$3))&gt;0,INDEX(DataInput!$B$6:$G$2005,Cal!$B1422,Cal!T$3),"")</f>
        <v/>
      </c>
      <c r="U1422" s="254" t="str">
        <f>IF(LEN(INDEX(DataInput!$B$6:$G$2005,Cal!$B1422,Cal!U$3))&gt;0,INDEX(DataInput!$B$6:$G$2005,Cal!$B1422,Cal!U$3),"")</f>
        <v/>
      </c>
      <c r="V1422" s="262">
        <f t="shared" si="201"/>
        <v>0</v>
      </c>
      <c r="W1422" s="262" t="str">
        <f t="shared" si="202"/>
        <v/>
      </c>
      <c r="X1422" s="262" t="str">
        <f t="shared" si="203"/>
        <v/>
      </c>
      <c r="Y1422" s="257" t="str">
        <f t="shared" si="198"/>
        <v/>
      </c>
      <c r="Z1422" s="257" t="str">
        <f t="shared" si="199"/>
        <v/>
      </c>
      <c r="AA1422" s="258" t="str">
        <f t="shared" si="204"/>
        <v>No</v>
      </c>
      <c r="AB1422" s="259" t="str">
        <f>IFERROR(IF(COUNTIF($P$4:P1422,P1422)=1,P1422,""),"")</f>
        <v/>
      </c>
      <c r="AC1422" s="259" t="str">
        <f t="shared" si="205"/>
        <v/>
      </c>
      <c r="AD1422" s="259" t="str">
        <f t="shared" si="206"/>
        <v/>
      </c>
      <c r="AE1422" s="259" t="str">
        <f>IFERROR(IF(AND(Cal!P1422&gt;=Cal!$AG$5,Cal!P1422&lt;=Cal!$AH$5,PrintPayslip!$D$7=Cal!$Q1422),IF(LEN(P1422)&gt;0,P1422,0),""),"")</f>
        <v/>
      </c>
      <c r="AF1422" s="258" t="str">
        <f t="shared" si="200"/>
        <v/>
      </c>
    </row>
    <row r="1423" spans="2:32" x14ac:dyDescent="0.25">
      <c r="B1423" s="228">
        <v>1419</v>
      </c>
      <c r="C1423" s="247" t="str">
        <f>IF(LEN(INDEX(TaxData!$B$7:$D$4006,Cal!$B1423,Cal!C$3))&gt;0,INDEX(TaxData!$B$7:$D$4006,Cal!$B1423,Cal!C$3),"")</f>
        <v/>
      </c>
      <c r="D1423" s="247" t="str">
        <f>IF(LEN(INDEX(TaxData!$B$7:$D$4006,Cal!$B1423,Cal!D$3))&gt;0,INDEX(TaxData!$B$7:$D$4006,Cal!$B1423,Cal!D$3),"")</f>
        <v/>
      </c>
      <c r="E1423" s="247" t="str">
        <f>IF(LEN(INDEX(TaxData!$B$7:$D$4006,Cal!$B1423,Cal!E$3))&gt;0,INDEX(TaxData!$B$7:$D$4006,Cal!$B1423,Cal!E$3),"")</f>
        <v/>
      </c>
      <c r="F1423" s="230"/>
      <c r="O1423" s="228">
        <v>1419</v>
      </c>
      <c r="P1423" s="250" t="str">
        <f>IF(LEN(INDEX(DataInput!$B$6:$G$2005,Cal!$B1423,Cal!P$3))&gt;0,INDEX(DataInput!$B$6:$G$2005,Cal!$B1423,Cal!P$3),"")</f>
        <v/>
      </c>
      <c r="Q1423" s="251" t="str">
        <f>IF(LEN(INDEX(DataInput!$B$6:$G$2005,Cal!$B1423,Cal!Q$3))&gt;0,INDEX(DataInput!$B$6:$G$2005,Cal!$B1423,Cal!Q$3),"")</f>
        <v/>
      </c>
      <c r="R1423" s="252" t="str">
        <f>IF(LEN(INDEX(DataInput!$B$6:$G$2005,Cal!$B1423,Cal!R$3))&gt;0,INDEX(DataInput!$B$6:$G$2005,Cal!$B1423,Cal!R$3),"")</f>
        <v/>
      </c>
      <c r="S1423" s="251" t="str">
        <f>IF(LEN(INDEX(DataInput!$B$6:$G$2005,Cal!$B1423,Cal!S$3))&gt;0,INDEX(DataInput!$B$6:$G$2005,Cal!$B1423,Cal!S$3),"")</f>
        <v/>
      </c>
      <c r="T1423" s="253" t="str">
        <f>IF(LEN(INDEX(DataInput!$B$6:$G$2005,Cal!$B1423,Cal!T$3))&gt;0,INDEX(DataInput!$B$6:$G$2005,Cal!$B1423,Cal!T$3),"")</f>
        <v/>
      </c>
      <c r="U1423" s="254" t="str">
        <f>IF(LEN(INDEX(DataInput!$B$6:$G$2005,Cal!$B1423,Cal!U$3))&gt;0,INDEX(DataInput!$B$6:$G$2005,Cal!$B1423,Cal!U$3),"")</f>
        <v/>
      </c>
      <c r="V1423" s="262">
        <f t="shared" si="201"/>
        <v>0</v>
      </c>
      <c r="W1423" s="262" t="str">
        <f t="shared" si="202"/>
        <v/>
      </c>
      <c r="X1423" s="262" t="str">
        <f t="shared" si="203"/>
        <v/>
      </c>
      <c r="Y1423" s="257" t="str">
        <f t="shared" si="198"/>
        <v/>
      </c>
      <c r="Z1423" s="257" t="str">
        <f t="shared" si="199"/>
        <v/>
      </c>
      <c r="AA1423" s="258" t="str">
        <f t="shared" si="204"/>
        <v>No</v>
      </c>
      <c r="AB1423" s="259" t="str">
        <f>IFERROR(IF(COUNTIF($P$4:P1423,P1423)=1,P1423,""),"")</f>
        <v/>
      </c>
      <c r="AC1423" s="259" t="str">
        <f t="shared" si="205"/>
        <v/>
      </c>
      <c r="AD1423" s="259" t="str">
        <f t="shared" si="206"/>
        <v/>
      </c>
      <c r="AE1423" s="259" t="str">
        <f>IFERROR(IF(AND(Cal!P1423&gt;=Cal!$AG$5,Cal!P1423&lt;=Cal!$AH$5,PrintPayslip!$D$7=Cal!$Q1423),IF(LEN(P1423)&gt;0,P1423,0),""),"")</f>
        <v/>
      </c>
      <c r="AF1423" s="258" t="str">
        <f t="shared" si="200"/>
        <v/>
      </c>
    </row>
    <row r="1424" spans="2:32" x14ac:dyDescent="0.25">
      <c r="B1424" s="228">
        <v>1420</v>
      </c>
      <c r="C1424" s="247" t="str">
        <f>IF(LEN(INDEX(TaxData!$B$7:$D$4006,Cal!$B1424,Cal!C$3))&gt;0,INDEX(TaxData!$B$7:$D$4006,Cal!$B1424,Cal!C$3),"")</f>
        <v/>
      </c>
      <c r="D1424" s="247" t="str">
        <f>IF(LEN(INDEX(TaxData!$B$7:$D$4006,Cal!$B1424,Cal!D$3))&gt;0,INDEX(TaxData!$B$7:$D$4006,Cal!$B1424,Cal!D$3),"")</f>
        <v/>
      </c>
      <c r="E1424" s="247" t="str">
        <f>IF(LEN(INDEX(TaxData!$B$7:$D$4006,Cal!$B1424,Cal!E$3))&gt;0,INDEX(TaxData!$B$7:$D$4006,Cal!$B1424,Cal!E$3),"")</f>
        <v/>
      </c>
      <c r="F1424" s="230"/>
      <c r="O1424" s="228">
        <v>1420</v>
      </c>
      <c r="P1424" s="250" t="str">
        <f>IF(LEN(INDEX(DataInput!$B$6:$G$2005,Cal!$B1424,Cal!P$3))&gt;0,INDEX(DataInput!$B$6:$G$2005,Cal!$B1424,Cal!P$3),"")</f>
        <v/>
      </c>
      <c r="Q1424" s="251" t="str">
        <f>IF(LEN(INDEX(DataInput!$B$6:$G$2005,Cal!$B1424,Cal!Q$3))&gt;0,INDEX(DataInput!$B$6:$G$2005,Cal!$B1424,Cal!Q$3),"")</f>
        <v/>
      </c>
      <c r="R1424" s="252" t="str">
        <f>IF(LEN(INDEX(DataInput!$B$6:$G$2005,Cal!$B1424,Cal!R$3))&gt;0,INDEX(DataInput!$B$6:$G$2005,Cal!$B1424,Cal!R$3),"")</f>
        <v/>
      </c>
      <c r="S1424" s="251" t="str">
        <f>IF(LEN(INDEX(DataInput!$B$6:$G$2005,Cal!$B1424,Cal!S$3))&gt;0,INDEX(DataInput!$B$6:$G$2005,Cal!$B1424,Cal!S$3),"")</f>
        <v/>
      </c>
      <c r="T1424" s="253" t="str">
        <f>IF(LEN(INDEX(DataInput!$B$6:$G$2005,Cal!$B1424,Cal!T$3))&gt;0,INDEX(DataInput!$B$6:$G$2005,Cal!$B1424,Cal!T$3),"")</f>
        <v/>
      </c>
      <c r="U1424" s="254" t="str">
        <f>IF(LEN(INDEX(DataInput!$B$6:$G$2005,Cal!$B1424,Cal!U$3))&gt;0,INDEX(DataInput!$B$6:$G$2005,Cal!$B1424,Cal!U$3),"")</f>
        <v/>
      </c>
      <c r="V1424" s="262">
        <f t="shared" si="201"/>
        <v>0</v>
      </c>
      <c r="W1424" s="262" t="str">
        <f t="shared" si="202"/>
        <v/>
      </c>
      <c r="X1424" s="262" t="str">
        <f t="shared" si="203"/>
        <v/>
      </c>
      <c r="Y1424" s="257" t="str">
        <f t="shared" si="198"/>
        <v/>
      </c>
      <c r="Z1424" s="257" t="str">
        <f t="shared" si="199"/>
        <v/>
      </c>
      <c r="AA1424" s="258" t="str">
        <f t="shared" si="204"/>
        <v>No</v>
      </c>
      <c r="AB1424" s="259" t="str">
        <f>IFERROR(IF(COUNTIF($P$4:P1424,P1424)=1,P1424,""),"")</f>
        <v/>
      </c>
      <c r="AC1424" s="259" t="str">
        <f t="shared" si="205"/>
        <v/>
      </c>
      <c r="AD1424" s="259" t="str">
        <f t="shared" si="206"/>
        <v/>
      </c>
      <c r="AE1424" s="259" t="str">
        <f>IFERROR(IF(AND(Cal!P1424&gt;=Cal!$AG$5,Cal!P1424&lt;=Cal!$AH$5,PrintPayslip!$D$7=Cal!$Q1424),IF(LEN(P1424)&gt;0,P1424,0),""),"")</f>
        <v/>
      </c>
      <c r="AF1424" s="258" t="str">
        <f t="shared" si="200"/>
        <v/>
      </c>
    </row>
    <row r="1425" spans="2:32" x14ac:dyDescent="0.25">
      <c r="B1425" s="228">
        <v>1421</v>
      </c>
      <c r="C1425" s="247" t="str">
        <f>IF(LEN(INDEX(TaxData!$B$7:$D$4006,Cal!$B1425,Cal!C$3))&gt;0,INDEX(TaxData!$B$7:$D$4006,Cal!$B1425,Cal!C$3),"")</f>
        <v/>
      </c>
      <c r="D1425" s="247" t="str">
        <f>IF(LEN(INDEX(TaxData!$B$7:$D$4006,Cal!$B1425,Cal!D$3))&gt;0,INDEX(TaxData!$B$7:$D$4006,Cal!$B1425,Cal!D$3),"")</f>
        <v/>
      </c>
      <c r="E1425" s="247" t="str">
        <f>IF(LEN(INDEX(TaxData!$B$7:$D$4006,Cal!$B1425,Cal!E$3))&gt;0,INDEX(TaxData!$B$7:$D$4006,Cal!$B1425,Cal!E$3),"")</f>
        <v/>
      </c>
      <c r="F1425" s="230"/>
      <c r="O1425" s="228">
        <v>1421</v>
      </c>
      <c r="P1425" s="250" t="str">
        <f>IF(LEN(INDEX(DataInput!$B$6:$G$2005,Cal!$B1425,Cal!P$3))&gt;0,INDEX(DataInput!$B$6:$G$2005,Cal!$B1425,Cal!P$3),"")</f>
        <v/>
      </c>
      <c r="Q1425" s="251" t="str">
        <f>IF(LEN(INDEX(DataInput!$B$6:$G$2005,Cal!$B1425,Cal!Q$3))&gt;0,INDEX(DataInput!$B$6:$G$2005,Cal!$B1425,Cal!Q$3),"")</f>
        <v/>
      </c>
      <c r="R1425" s="252" t="str">
        <f>IF(LEN(INDEX(DataInput!$B$6:$G$2005,Cal!$B1425,Cal!R$3))&gt;0,INDEX(DataInput!$B$6:$G$2005,Cal!$B1425,Cal!R$3),"")</f>
        <v/>
      </c>
      <c r="S1425" s="251" t="str">
        <f>IF(LEN(INDEX(DataInput!$B$6:$G$2005,Cal!$B1425,Cal!S$3))&gt;0,INDEX(DataInput!$B$6:$G$2005,Cal!$B1425,Cal!S$3),"")</f>
        <v/>
      </c>
      <c r="T1425" s="253" t="str">
        <f>IF(LEN(INDEX(DataInput!$B$6:$G$2005,Cal!$B1425,Cal!T$3))&gt;0,INDEX(DataInput!$B$6:$G$2005,Cal!$B1425,Cal!T$3),"")</f>
        <v/>
      </c>
      <c r="U1425" s="254" t="str">
        <f>IF(LEN(INDEX(DataInput!$B$6:$G$2005,Cal!$B1425,Cal!U$3))&gt;0,INDEX(DataInput!$B$6:$G$2005,Cal!$B1425,Cal!U$3),"")</f>
        <v/>
      </c>
      <c r="V1425" s="262">
        <f t="shared" si="201"/>
        <v>0</v>
      </c>
      <c r="W1425" s="262" t="str">
        <f t="shared" si="202"/>
        <v/>
      </c>
      <c r="X1425" s="262" t="str">
        <f t="shared" si="203"/>
        <v/>
      </c>
      <c r="Y1425" s="257" t="str">
        <f t="shared" si="198"/>
        <v/>
      </c>
      <c r="Z1425" s="257" t="str">
        <f t="shared" si="199"/>
        <v/>
      </c>
      <c r="AA1425" s="258" t="str">
        <f t="shared" si="204"/>
        <v>No</v>
      </c>
      <c r="AB1425" s="259" t="str">
        <f>IFERROR(IF(COUNTIF($P$4:P1425,P1425)=1,P1425,""),"")</f>
        <v/>
      </c>
      <c r="AC1425" s="259" t="str">
        <f t="shared" si="205"/>
        <v/>
      </c>
      <c r="AD1425" s="259" t="str">
        <f t="shared" si="206"/>
        <v/>
      </c>
      <c r="AE1425" s="259" t="str">
        <f>IFERROR(IF(AND(Cal!P1425&gt;=Cal!$AG$5,Cal!P1425&lt;=Cal!$AH$5,PrintPayslip!$D$7=Cal!$Q1425),IF(LEN(P1425)&gt;0,P1425,0),""),"")</f>
        <v/>
      </c>
      <c r="AF1425" s="258" t="str">
        <f t="shared" si="200"/>
        <v/>
      </c>
    </row>
    <row r="1426" spans="2:32" x14ac:dyDescent="0.25">
      <c r="B1426" s="228">
        <v>1422</v>
      </c>
      <c r="C1426" s="247" t="str">
        <f>IF(LEN(INDEX(TaxData!$B$7:$D$4006,Cal!$B1426,Cal!C$3))&gt;0,INDEX(TaxData!$B$7:$D$4006,Cal!$B1426,Cal!C$3),"")</f>
        <v/>
      </c>
      <c r="D1426" s="247" t="str">
        <f>IF(LEN(INDEX(TaxData!$B$7:$D$4006,Cal!$B1426,Cal!D$3))&gt;0,INDEX(TaxData!$B$7:$D$4006,Cal!$B1426,Cal!D$3),"")</f>
        <v/>
      </c>
      <c r="E1426" s="247" t="str">
        <f>IF(LEN(INDEX(TaxData!$B$7:$D$4006,Cal!$B1426,Cal!E$3))&gt;0,INDEX(TaxData!$B$7:$D$4006,Cal!$B1426,Cal!E$3),"")</f>
        <v/>
      </c>
      <c r="F1426" s="230"/>
      <c r="O1426" s="228">
        <v>1422</v>
      </c>
      <c r="P1426" s="250" t="str">
        <f>IF(LEN(INDEX(DataInput!$B$6:$G$2005,Cal!$B1426,Cal!P$3))&gt;0,INDEX(DataInput!$B$6:$G$2005,Cal!$B1426,Cal!P$3),"")</f>
        <v/>
      </c>
      <c r="Q1426" s="251" t="str">
        <f>IF(LEN(INDEX(DataInput!$B$6:$G$2005,Cal!$B1426,Cal!Q$3))&gt;0,INDEX(DataInput!$B$6:$G$2005,Cal!$B1426,Cal!Q$3),"")</f>
        <v/>
      </c>
      <c r="R1426" s="252" t="str">
        <f>IF(LEN(INDEX(DataInput!$B$6:$G$2005,Cal!$B1426,Cal!R$3))&gt;0,INDEX(DataInput!$B$6:$G$2005,Cal!$B1426,Cal!R$3),"")</f>
        <v/>
      </c>
      <c r="S1426" s="251" t="str">
        <f>IF(LEN(INDEX(DataInput!$B$6:$G$2005,Cal!$B1426,Cal!S$3))&gt;0,INDEX(DataInput!$B$6:$G$2005,Cal!$B1426,Cal!S$3),"")</f>
        <v/>
      </c>
      <c r="T1426" s="253" t="str">
        <f>IF(LEN(INDEX(DataInput!$B$6:$G$2005,Cal!$B1426,Cal!T$3))&gt;0,INDEX(DataInput!$B$6:$G$2005,Cal!$B1426,Cal!T$3),"")</f>
        <v/>
      </c>
      <c r="U1426" s="254" t="str">
        <f>IF(LEN(INDEX(DataInput!$B$6:$G$2005,Cal!$B1426,Cal!U$3))&gt;0,INDEX(DataInput!$B$6:$G$2005,Cal!$B1426,Cal!U$3),"")</f>
        <v/>
      </c>
      <c r="V1426" s="262">
        <f t="shared" si="201"/>
        <v>0</v>
      </c>
      <c r="W1426" s="262" t="str">
        <f t="shared" si="202"/>
        <v/>
      </c>
      <c r="X1426" s="262" t="str">
        <f t="shared" si="203"/>
        <v/>
      </c>
      <c r="Y1426" s="257" t="str">
        <f t="shared" si="198"/>
        <v/>
      </c>
      <c r="Z1426" s="257" t="str">
        <f t="shared" si="199"/>
        <v/>
      </c>
      <c r="AA1426" s="258" t="str">
        <f t="shared" si="204"/>
        <v>No</v>
      </c>
      <c r="AB1426" s="259" t="str">
        <f>IFERROR(IF(COUNTIF($P$4:P1426,P1426)=1,P1426,""),"")</f>
        <v/>
      </c>
      <c r="AC1426" s="259" t="str">
        <f t="shared" si="205"/>
        <v/>
      </c>
      <c r="AD1426" s="259" t="str">
        <f t="shared" si="206"/>
        <v/>
      </c>
      <c r="AE1426" s="259" t="str">
        <f>IFERROR(IF(AND(Cal!P1426&gt;=Cal!$AG$5,Cal!P1426&lt;=Cal!$AH$5,PrintPayslip!$D$7=Cal!$Q1426),IF(LEN(P1426)&gt;0,P1426,0),""),"")</f>
        <v/>
      </c>
      <c r="AF1426" s="258" t="str">
        <f t="shared" si="200"/>
        <v/>
      </c>
    </row>
    <row r="1427" spans="2:32" x14ac:dyDescent="0.25">
      <c r="B1427" s="228">
        <v>1423</v>
      </c>
      <c r="C1427" s="247" t="str">
        <f>IF(LEN(INDEX(TaxData!$B$7:$D$4006,Cal!$B1427,Cal!C$3))&gt;0,INDEX(TaxData!$B$7:$D$4006,Cal!$B1427,Cal!C$3),"")</f>
        <v/>
      </c>
      <c r="D1427" s="247" t="str">
        <f>IF(LEN(INDEX(TaxData!$B$7:$D$4006,Cal!$B1427,Cal!D$3))&gt;0,INDEX(TaxData!$B$7:$D$4006,Cal!$B1427,Cal!D$3),"")</f>
        <v/>
      </c>
      <c r="E1427" s="247" t="str">
        <f>IF(LEN(INDEX(TaxData!$B$7:$D$4006,Cal!$B1427,Cal!E$3))&gt;0,INDEX(TaxData!$B$7:$D$4006,Cal!$B1427,Cal!E$3),"")</f>
        <v/>
      </c>
      <c r="F1427" s="230"/>
      <c r="O1427" s="228">
        <v>1423</v>
      </c>
      <c r="P1427" s="250" t="str">
        <f>IF(LEN(INDEX(DataInput!$B$6:$G$2005,Cal!$B1427,Cal!P$3))&gt;0,INDEX(DataInput!$B$6:$G$2005,Cal!$B1427,Cal!P$3),"")</f>
        <v/>
      </c>
      <c r="Q1427" s="251" t="str">
        <f>IF(LEN(INDEX(DataInput!$B$6:$G$2005,Cal!$B1427,Cal!Q$3))&gt;0,INDEX(DataInput!$B$6:$G$2005,Cal!$B1427,Cal!Q$3),"")</f>
        <v/>
      </c>
      <c r="R1427" s="252" t="str">
        <f>IF(LEN(INDEX(DataInput!$B$6:$G$2005,Cal!$B1427,Cal!R$3))&gt;0,INDEX(DataInput!$B$6:$G$2005,Cal!$B1427,Cal!R$3),"")</f>
        <v/>
      </c>
      <c r="S1427" s="251" t="str">
        <f>IF(LEN(INDEX(DataInput!$B$6:$G$2005,Cal!$B1427,Cal!S$3))&gt;0,INDEX(DataInput!$B$6:$G$2005,Cal!$B1427,Cal!S$3),"")</f>
        <v/>
      </c>
      <c r="T1427" s="253" t="str">
        <f>IF(LEN(INDEX(DataInput!$B$6:$G$2005,Cal!$B1427,Cal!T$3))&gt;0,INDEX(DataInput!$B$6:$G$2005,Cal!$B1427,Cal!T$3),"")</f>
        <v/>
      </c>
      <c r="U1427" s="254" t="str">
        <f>IF(LEN(INDEX(DataInput!$B$6:$G$2005,Cal!$B1427,Cal!U$3))&gt;0,INDEX(DataInput!$B$6:$G$2005,Cal!$B1427,Cal!U$3),"")</f>
        <v/>
      </c>
      <c r="V1427" s="262">
        <f t="shared" si="201"/>
        <v>0</v>
      </c>
      <c r="W1427" s="262" t="str">
        <f t="shared" si="202"/>
        <v/>
      </c>
      <c r="X1427" s="262" t="str">
        <f t="shared" si="203"/>
        <v/>
      </c>
      <c r="Y1427" s="257" t="str">
        <f t="shared" si="198"/>
        <v/>
      </c>
      <c r="Z1427" s="257" t="str">
        <f t="shared" si="199"/>
        <v/>
      </c>
      <c r="AA1427" s="258" t="str">
        <f t="shared" si="204"/>
        <v>No</v>
      </c>
      <c r="AB1427" s="259" t="str">
        <f>IFERROR(IF(COUNTIF($P$4:P1427,P1427)=1,P1427,""),"")</f>
        <v/>
      </c>
      <c r="AC1427" s="259" t="str">
        <f t="shared" si="205"/>
        <v/>
      </c>
      <c r="AD1427" s="259" t="str">
        <f t="shared" si="206"/>
        <v/>
      </c>
      <c r="AE1427" s="259" t="str">
        <f>IFERROR(IF(AND(Cal!P1427&gt;=Cal!$AG$5,Cal!P1427&lt;=Cal!$AH$5,PrintPayslip!$D$7=Cal!$Q1427),IF(LEN(P1427)&gt;0,P1427,0),""),"")</f>
        <v/>
      </c>
      <c r="AF1427" s="258" t="str">
        <f t="shared" si="200"/>
        <v/>
      </c>
    </row>
    <row r="1428" spans="2:32" x14ac:dyDescent="0.25">
      <c r="B1428" s="228">
        <v>1424</v>
      </c>
      <c r="C1428" s="247" t="str">
        <f>IF(LEN(INDEX(TaxData!$B$7:$D$4006,Cal!$B1428,Cal!C$3))&gt;0,INDEX(TaxData!$B$7:$D$4006,Cal!$B1428,Cal!C$3),"")</f>
        <v/>
      </c>
      <c r="D1428" s="247" t="str">
        <f>IF(LEN(INDEX(TaxData!$B$7:$D$4006,Cal!$B1428,Cal!D$3))&gt;0,INDEX(TaxData!$B$7:$D$4006,Cal!$B1428,Cal!D$3),"")</f>
        <v/>
      </c>
      <c r="E1428" s="247" t="str">
        <f>IF(LEN(INDEX(TaxData!$B$7:$D$4006,Cal!$B1428,Cal!E$3))&gt;0,INDEX(TaxData!$B$7:$D$4006,Cal!$B1428,Cal!E$3),"")</f>
        <v/>
      </c>
      <c r="F1428" s="230"/>
      <c r="O1428" s="228">
        <v>1424</v>
      </c>
      <c r="P1428" s="250" t="str">
        <f>IF(LEN(INDEX(DataInput!$B$6:$G$2005,Cal!$B1428,Cal!P$3))&gt;0,INDEX(DataInput!$B$6:$G$2005,Cal!$B1428,Cal!P$3),"")</f>
        <v/>
      </c>
      <c r="Q1428" s="251" t="str">
        <f>IF(LEN(INDEX(DataInput!$B$6:$G$2005,Cal!$B1428,Cal!Q$3))&gt;0,INDEX(DataInput!$B$6:$G$2005,Cal!$B1428,Cal!Q$3),"")</f>
        <v/>
      </c>
      <c r="R1428" s="252" t="str">
        <f>IF(LEN(INDEX(DataInput!$B$6:$G$2005,Cal!$B1428,Cal!R$3))&gt;0,INDEX(DataInput!$B$6:$G$2005,Cal!$B1428,Cal!R$3),"")</f>
        <v/>
      </c>
      <c r="S1428" s="251" t="str">
        <f>IF(LEN(INDEX(DataInput!$B$6:$G$2005,Cal!$B1428,Cal!S$3))&gt;0,INDEX(DataInput!$B$6:$G$2005,Cal!$B1428,Cal!S$3),"")</f>
        <v/>
      </c>
      <c r="T1428" s="253" t="str">
        <f>IF(LEN(INDEX(DataInput!$B$6:$G$2005,Cal!$B1428,Cal!T$3))&gt;0,INDEX(DataInput!$B$6:$G$2005,Cal!$B1428,Cal!T$3),"")</f>
        <v/>
      </c>
      <c r="U1428" s="254" t="str">
        <f>IF(LEN(INDEX(DataInput!$B$6:$G$2005,Cal!$B1428,Cal!U$3))&gt;0,INDEX(DataInput!$B$6:$G$2005,Cal!$B1428,Cal!U$3),"")</f>
        <v/>
      </c>
      <c r="V1428" s="262">
        <f t="shared" si="201"/>
        <v>0</v>
      </c>
      <c r="W1428" s="262" t="str">
        <f t="shared" si="202"/>
        <v/>
      </c>
      <c r="X1428" s="262" t="str">
        <f t="shared" si="203"/>
        <v/>
      </c>
      <c r="Y1428" s="257" t="str">
        <f t="shared" si="198"/>
        <v/>
      </c>
      <c r="Z1428" s="257" t="str">
        <f t="shared" si="199"/>
        <v/>
      </c>
      <c r="AA1428" s="258" t="str">
        <f t="shared" si="204"/>
        <v>No</v>
      </c>
      <c r="AB1428" s="259" t="str">
        <f>IFERROR(IF(COUNTIF($P$4:P1428,P1428)=1,P1428,""),"")</f>
        <v/>
      </c>
      <c r="AC1428" s="259" t="str">
        <f t="shared" si="205"/>
        <v/>
      </c>
      <c r="AD1428" s="259" t="str">
        <f t="shared" si="206"/>
        <v/>
      </c>
      <c r="AE1428" s="259" t="str">
        <f>IFERROR(IF(AND(Cal!P1428&gt;=Cal!$AG$5,Cal!P1428&lt;=Cal!$AH$5,PrintPayslip!$D$7=Cal!$Q1428),IF(LEN(P1428)&gt;0,P1428,0),""),"")</f>
        <v/>
      </c>
      <c r="AF1428" s="258" t="str">
        <f t="shared" si="200"/>
        <v/>
      </c>
    </row>
    <row r="1429" spans="2:32" x14ac:dyDescent="0.25">
      <c r="B1429" s="228">
        <v>1425</v>
      </c>
      <c r="C1429" s="247" t="str">
        <f>IF(LEN(INDEX(TaxData!$B$7:$D$4006,Cal!$B1429,Cal!C$3))&gt;0,INDEX(TaxData!$B$7:$D$4006,Cal!$B1429,Cal!C$3),"")</f>
        <v/>
      </c>
      <c r="D1429" s="247" t="str">
        <f>IF(LEN(INDEX(TaxData!$B$7:$D$4006,Cal!$B1429,Cal!D$3))&gt;0,INDEX(TaxData!$B$7:$D$4006,Cal!$B1429,Cal!D$3),"")</f>
        <v/>
      </c>
      <c r="E1429" s="247" t="str">
        <f>IF(LEN(INDEX(TaxData!$B$7:$D$4006,Cal!$B1429,Cal!E$3))&gt;0,INDEX(TaxData!$B$7:$D$4006,Cal!$B1429,Cal!E$3),"")</f>
        <v/>
      </c>
      <c r="F1429" s="230"/>
      <c r="O1429" s="228">
        <v>1425</v>
      </c>
      <c r="P1429" s="250" t="str">
        <f>IF(LEN(INDEX(DataInput!$B$6:$G$2005,Cal!$B1429,Cal!P$3))&gt;0,INDEX(DataInput!$B$6:$G$2005,Cal!$B1429,Cal!P$3),"")</f>
        <v/>
      </c>
      <c r="Q1429" s="251" t="str">
        <f>IF(LEN(INDEX(DataInput!$B$6:$G$2005,Cal!$B1429,Cal!Q$3))&gt;0,INDEX(DataInput!$B$6:$G$2005,Cal!$B1429,Cal!Q$3),"")</f>
        <v/>
      </c>
      <c r="R1429" s="252" t="str">
        <f>IF(LEN(INDEX(DataInput!$B$6:$G$2005,Cal!$B1429,Cal!R$3))&gt;0,INDEX(DataInput!$B$6:$G$2005,Cal!$B1429,Cal!R$3),"")</f>
        <v/>
      </c>
      <c r="S1429" s="251" t="str">
        <f>IF(LEN(INDEX(DataInput!$B$6:$G$2005,Cal!$B1429,Cal!S$3))&gt;0,INDEX(DataInput!$B$6:$G$2005,Cal!$B1429,Cal!S$3),"")</f>
        <v/>
      </c>
      <c r="T1429" s="253" t="str">
        <f>IF(LEN(INDEX(DataInput!$B$6:$G$2005,Cal!$B1429,Cal!T$3))&gt;0,INDEX(DataInput!$B$6:$G$2005,Cal!$B1429,Cal!T$3),"")</f>
        <v/>
      </c>
      <c r="U1429" s="254" t="str">
        <f>IF(LEN(INDEX(DataInput!$B$6:$G$2005,Cal!$B1429,Cal!U$3))&gt;0,INDEX(DataInput!$B$6:$G$2005,Cal!$B1429,Cal!U$3),"")</f>
        <v/>
      </c>
      <c r="V1429" s="262">
        <f t="shared" si="201"/>
        <v>0</v>
      </c>
      <c r="W1429" s="262" t="str">
        <f t="shared" si="202"/>
        <v/>
      </c>
      <c r="X1429" s="262" t="str">
        <f t="shared" si="203"/>
        <v/>
      </c>
      <c r="Y1429" s="257" t="str">
        <f t="shared" si="198"/>
        <v/>
      </c>
      <c r="Z1429" s="257" t="str">
        <f t="shared" si="199"/>
        <v/>
      </c>
      <c r="AA1429" s="258" t="str">
        <f t="shared" si="204"/>
        <v>No</v>
      </c>
      <c r="AB1429" s="259" t="str">
        <f>IFERROR(IF(COUNTIF($P$4:P1429,P1429)=1,P1429,""),"")</f>
        <v/>
      </c>
      <c r="AC1429" s="259" t="str">
        <f t="shared" si="205"/>
        <v/>
      </c>
      <c r="AD1429" s="259" t="str">
        <f t="shared" si="206"/>
        <v/>
      </c>
      <c r="AE1429" s="259" t="str">
        <f>IFERROR(IF(AND(Cal!P1429&gt;=Cal!$AG$5,Cal!P1429&lt;=Cal!$AH$5,PrintPayslip!$D$7=Cal!$Q1429),IF(LEN(P1429)&gt;0,P1429,0),""),"")</f>
        <v/>
      </c>
      <c r="AF1429" s="258" t="str">
        <f t="shared" si="200"/>
        <v/>
      </c>
    </row>
    <row r="1430" spans="2:32" x14ac:dyDescent="0.25">
      <c r="B1430" s="228">
        <v>1426</v>
      </c>
      <c r="C1430" s="247" t="str">
        <f>IF(LEN(INDEX(TaxData!$B$7:$D$4006,Cal!$B1430,Cal!C$3))&gt;0,INDEX(TaxData!$B$7:$D$4006,Cal!$B1430,Cal!C$3),"")</f>
        <v/>
      </c>
      <c r="D1430" s="247" t="str">
        <f>IF(LEN(INDEX(TaxData!$B$7:$D$4006,Cal!$B1430,Cal!D$3))&gt;0,INDEX(TaxData!$B$7:$D$4006,Cal!$B1430,Cal!D$3),"")</f>
        <v/>
      </c>
      <c r="E1430" s="247" t="str">
        <f>IF(LEN(INDEX(TaxData!$B$7:$D$4006,Cal!$B1430,Cal!E$3))&gt;0,INDEX(TaxData!$B$7:$D$4006,Cal!$B1430,Cal!E$3),"")</f>
        <v/>
      </c>
      <c r="F1430" s="230"/>
      <c r="O1430" s="228">
        <v>1426</v>
      </c>
      <c r="P1430" s="250" t="str">
        <f>IF(LEN(INDEX(DataInput!$B$6:$G$2005,Cal!$B1430,Cal!P$3))&gt;0,INDEX(DataInput!$B$6:$G$2005,Cal!$B1430,Cal!P$3),"")</f>
        <v/>
      </c>
      <c r="Q1430" s="251" t="str">
        <f>IF(LEN(INDEX(DataInput!$B$6:$G$2005,Cal!$B1430,Cal!Q$3))&gt;0,INDEX(DataInput!$B$6:$G$2005,Cal!$B1430,Cal!Q$3),"")</f>
        <v/>
      </c>
      <c r="R1430" s="252" t="str">
        <f>IF(LEN(INDEX(DataInput!$B$6:$G$2005,Cal!$B1430,Cal!R$3))&gt;0,INDEX(DataInput!$B$6:$G$2005,Cal!$B1430,Cal!R$3),"")</f>
        <v/>
      </c>
      <c r="S1430" s="251" t="str">
        <f>IF(LEN(INDEX(DataInput!$B$6:$G$2005,Cal!$B1430,Cal!S$3))&gt;0,INDEX(DataInput!$B$6:$G$2005,Cal!$B1430,Cal!S$3),"")</f>
        <v/>
      </c>
      <c r="T1430" s="253" t="str">
        <f>IF(LEN(INDEX(DataInput!$B$6:$G$2005,Cal!$B1430,Cal!T$3))&gt;0,INDEX(DataInput!$B$6:$G$2005,Cal!$B1430,Cal!T$3),"")</f>
        <v/>
      </c>
      <c r="U1430" s="254" t="str">
        <f>IF(LEN(INDEX(DataInput!$B$6:$G$2005,Cal!$B1430,Cal!U$3))&gt;0,INDEX(DataInput!$B$6:$G$2005,Cal!$B1430,Cal!U$3),"")</f>
        <v/>
      </c>
      <c r="V1430" s="262">
        <f t="shared" si="201"/>
        <v>0</v>
      </c>
      <c r="W1430" s="262" t="str">
        <f t="shared" si="202"/>
        <v/>
      </c>
      <c r="X1430" s="262" t="str">
        <f t="shared" si="203"/>
        <v/>
      </c>
      <c r="Y1430" s="257" t="str">
        <f t="shared" si="198"/>
        <v/>
      </c>
      <c r="Z1430" s="257" t="str">
        <f t="shared" si="199"/>
        <v/>
      </c>
      <c r="AA1430" s="258" t="str">
        <f t="shared" si="204"/>
        <v>No</v>
      </c>
      <c r="AB1430" s="259" t="str">
        <f>IFERROR(IF(COUNTIF($P$4:P1430,P1430)=1,P1430,""),"")</f>
        <v/>
      </c>
      <c r="AC1430" s="259" t="str">
        <f t="shared" si="205"/>
        <v/>
      </c>
      <c r="AD1430" s="259" t="str">
        <f t="shared" si="206"/>
        <v/>
      </c>
      <c r="AE1430" s="259" t="str">
        <f>IFERROR(IF(AND(Cal!P1430&gt;=Cal!$AG$5,Cal!P1430&lt;=Cal!$AH$5,PrintPayslip!$D$7=Cal!$Q1430),IF(LEN(P1430)&gt;0,P1430,0),""),"")</f>
        <v/>
      </c>
      <c r="AF1430" s="258" t="str">
        <f t="shared" si="200"/>
        <v/>
      </c>
    </row>
    <row r="1431" spans="2:32" x14ac:dyDescent="0.25">
      <c r="B1431" s="228">
        <v>1427</v>
      </c>
      <c r="C1431" s="247" t="str">
        <f>IF(LEN(INDEX(TaxData!$B$7:$D$4006,Cal!$B1431,Cal!C$3))&gt;0,INDEX(TaxData!$B$7:$D$4006,Cal!$B1431,Cal!C$3),"")</f>
        <v/>
      </c>
      <c r="D1431" s="247" t="str">
        <f>IF(LEN(INDEX(TaxData!$B$7:$D$4006,Cal!$B1431,Cal!D$3))&gt;0,INDEX(TaxData!$B$7:$D$4006,Cal!$B1431,Cal!D$3),"")</f>
        <v/>
      </c>
      <c r="E1431" s="247" t="str">
        <f>IF(LEN(INDEX(TaxData!$B$7:$D$4006,Cal!$B1431,Cal!E$3))&gt;0,INDEX(TaxData!$B$7:$D$4006,Cal!$B1431,Cal!E$3),"")</f>
        <v/>
      </c>
      <c r="F1431" s="230"/>
      <c r="O1431" s="228">
        <v>1427</v>
      </c>
      <c r="P1431" s="250" t="str">
        <f>IF(LEN(INDEX(DataInput!$B$6:$G$2005,Cal!$B1431,Cal!P$3))&gt;0,INDEX(DataInput!$B$6:$G$2005,Cal!$B1431,Cal!P$3),"")</f>
        <v/>
      </c>
      <c r="Q1431" s="251" t="str">
        <f>IF(LEN(INDEX(DataInput!$B$6:$G$2005,Cal!$B1431,Cal!Q$3))&gt;0,INDEX(DataInput!$B$6:$G$2005,Cal!$B1431,Cal!Q$3),"")</f>
        <v/>
      </c>
      <c r="R1431" s="252" t="str">
        <f>IF(LEN(INDEX(DataInput!$B$6:$G$2005,Cal!$B1431,Cal!R$3))&gt;0,INDEX(DataInput!$B$6:$G$2005,Cal!$B1431,Cal!R$3),"")</f>
        <v/>
      </c>
      <c r="S1431" s="251" t="str">
        <f>IF(LEN(INDEX(DataInput!$B$6:$G$2005,Cal!$B1431,Cal!S$3))&gt;0,INDEX(DataInput!$B$6:$G$2005,Cal!$B1431,Cal!S$3),"")</f>
        <v/>
      </c>
      <c r="T1431" s="253" t="str">
        <f>IF(LEN(INDEX(DataInput!$B$6:$G$2005,Cal!$B1431,Cal!T$3))&gt;0,INDEX(DataInput!$B$6:$G$2005,Cal!$B1431,Cal!T$3),"")</f>
        <v/>
      </c>
      <c r="U1431" s="254" t="str">
        <f>IF(LEN(INDEX(DataInput!$B$6:$G$2005,Cal!$B1431,Cal!U$3))&gt;0,INDEX(DataInput!$B$6:$G$2005,Cal!$B1431,Cal!U$3),"")</f>
        <v/>
      </c>
      <c r="V1431" s="262">
        <f t="shared" si="201"/>
        <v>0</v>
      </c>
      <c r="W1431" s="262" t="str">
        <f t="shared" si="202"/>
        <v/>
      </c>
      <c r="X1431" s="262" t="str">
        <f t="shared" si="203"/>
        <v/>
      </c>
      <c r="Y1431" s="257" t="str">
        <f t="shared" si="198"/>
        <v/>
      </c>
      <c r="Z1431" s="257" t="str">
        <f t="shared" si="199"/>
        <v/>
      </c>
      <c r="AA1431" s="258" t="str">
        <f t="shared" si="204"/>
        <v>No</v>
      </c>
      <c r="AB1431" s="259" t="str">
        <f>IFERROR(IF(COUNTIF($P$4:P1431,P1431)=1,P1431,""),"")</f>
        <v/>
      </c>
      <c r="AC1431" s="259" t="str">
        <f t="shared" si="205"/>
        <v/>
      </c>
      <c r="AD1431" s="259" t="str">
        <f t="shared" si="206"/>
        <v/>
      </c>
      <c r="AE1431" s="259" t="str">
        <f>IFERROR(IF(AND(Cal!P1431&gt;=Cal!$AG$5,Cal!P1431&lt;=Cal!$AH$5,PrintPayslip!$D$7=Cal!$Q1431),IF(LEN(P1431)&gt;0,P1431,0),""),"")</f>
        <v/>
      </c>
      <c r="AF1431" s="258" t="str">
        <f t="shared" si="200"/>
        <v/>
      </c>
    </row>
    <row r="1432" spans="2:32" x14ac:dyDescent="0.25">
      <c r="B1432" s="228">
        <v>1428</v>
      </c>
      <c r="C1432" s="247" t="str">
        <f>IF(LEN(INDEX(TaxData!$B$7:$D$4006,Cal!$B1432,Cal!C$3))&gt;0,INDEX(TaxData!$B$7:$D$4006,Cal!$B1432,Cal!C$3),"")</f>
        <v/>
      </c>
      <c r="D1432" s="247" t="str">
        <f>IF(LEN(INDEX(TaxData!$B$7:$D$4006,Cal!$B1432,Cal!D$3))&gt;0,INDEX(TaxData!$B$7:$D$4006,Cal!$B1432,Cal!D$3),"")</f>
        <v/>
      </c>
      <c r="E1432" s="247" t="str">
        <f>IF(LEN(INDEX(TaxData!$B$7:$D$4006,Cal!$B1432,Cal!E$3))&gt;0,INDEX(TaxData!$B$7:$D$4006,Cal!$B1432,Cal!E$3),"")</f>
        <v/>
      </c>
      <c r="F1432" s="230"/>
      <c r="O1432" s="228">
        <v>1428</v>
      </c>
      <c r="P1432" s="250" t="str">
        <f>IF(LEN(INDEX(DataInput!$B$6:$G$2005,Cal!$B1432,Cal!P$3))&gt;0,INDEX(DataInput!$B$6:$G$2005,Cal!$B1432,Cal!P$3),"")</f>
        <v/>
      </c>
      <c r="Q1432" s="251" t="str">
        <f>IF(LEN(INDEX(DataInput!$B$6:$G$2005,Cal!$B1432,Cal!Q$3))&gt;0,INDEX(DataInput!$B$6:$G$2005,Cal!$B1432,Cal!Q$3),"")</f>
        <v/>
      </c>
      <c r="R1432" s="252" t="str">
        <f>IF(LEN(INDEX(DataInput!$B$6:$G$2005,Cal!$B1432,Cal!R$3))&gt;0,INDEX(DataInput!$B$6:$G$2005,Cal!$B1432,Cal!R$3),"")</f>
        <v/>
      </c>
      <c r="S1432" s="251" t="str">
        <f>IF(LEN(INDEX(DataInput!$B$6:$G$2005,Cal!$B1432,Cal!S$3))&gt;0,INDEX(DataInput!$B$6:$G$2005,Cal!$B1432,Cal!S$3),"")</f>
        <v/>
      </c>
      <c r="T1432" s="253" t="str">
        <f>IF(LEN(INDEX(DataInput!$B$6:$G$2005,Cal!$B1432,Cal!T$3))&gt;0,INDEX(DataInput!$B$6:$G$2005,Cal!$B1432,Cal!T$3),"")</f>
        <v/>
      </c>
      <c r="U1432" s="254" t="str">
        <f>IF(LEN(INDEX(DataInput!$B$6:$G$2005,Cal!$B1432,Cal!U$3))&gt;0,INDEX(DataInput!$B$6:$G$2005,Cal!$B1432,Cal!U$3),"")</f>
        <v/>
      </c>
      <c r="V1432" s="262">
        <f t="shared" si="201"/>
        <v>0</v>
      </c>
      <c r="W1432" s="262" t="str">
        <f t="shared" si="202"/>
        <v/>
      </c>
      <c r="X1432" s="262" t="str">
        <f t="shared" si="203"/>
        <v/>
      </c>
      <c r="Y1432" s="257" t="str">
        <f t="shared" si="198"/>
        <v/>
      </c>
      <c r="Z1432" s="257" t="str">
        <f t="shared" si="199"/>
        <v/>
      </c>
      <c r="AA1432" s="258" t="str">
        <f t="shared" si="204"/>
        <v>No</v>
      </c>
      <c r="AB1432" s="259" t="str">
        <f>IFERROR(IF(COUNTIF($P$4:P1432,P1432)=1,P1432,""),"")</f>
        <v/>
      </c>
      <c r="AC1432" s="259" t="str">
        <f t="shared" si="205"/>
        <v/>
      </c>
      <c r="AD1432" s="259" t="str">
        <f t="shared" si="206"/>
        <v/>
      </c>
      <c r="AE1432" s="259" t="str">
        <f>IFERROR(IF(AND(Cal!P1432&gt;=Cal!$AG$5,Cal!P1432&lt;=Cal!$AH$5,PrintPayslip!$D$7=Cal!$Q1432),IF(LEN(P1432)&gt;0,P1432,0),""),"")</f>
        <v/>
      </c>
      <c r="AF1432" s="258" t="str">
        <f t="shared" si="200"/>
        <v/>
      </c>
    </row>
    <row r="1433" spans="2:32" x14ac:dyDescent="0.25">
      <c r="B1433" s="228">
        <v>1429</v>
      </c>
      <c r="C1433" s="247" t="str">
        <f>IF(LEN(INDEX(TaxData!$B$7:$D$4006,Cal!$B1433,Cal!C$3))&gt;0,INDEX(TaxData!$B$7:$D$4006,Cal!$B1433,Cal!C$3),"")</f>
        <v/>
      </c>
      <c r="D1433" s="247" t="str">
        <f>IF(LEN(INDEX(TaxData!$B$7:$D$4006,Cal!$B1433,Cal!D$3))&gt;0,INDEX(TaxData!$B$7:$D$4006,Cal!$B1433,Cal!D$3),"")</f>
        <v/>
      </c>
      <c r="E1433" s="247" t="str">
        <f>IF(LEN(INDEX(TaxData!$B$7:$D$4006,Cal!$B1433,Cal!E$3))&gt;0,INDEX(TaxData!$B$7:$D$4006,Cal!$B1433,Cal!E$3),"")</f>
        <v/>
      </c>
      <c r="F1433" s="230"/>
      <c r="O1433" s="228">
        <v>1429</v>
      </c>
      <c r="P1433" s="250" t="str">
        <f>IF(LEN(INDEX(DataInput!$B$6:$G$2005,Cal!$B1433,Cal!P$3))&gt;0,INDEX(DataInput!$B$6:$G$2005,Cal!$B1433,Cal!P$3),"")</f>
        <v/>
      </c>
      <c r="Q1433" s="251" t="str">
        <f>IF(LEN(INDEX(DataInput!$B$6:$G$2005,Cal!$B1433,Cal!Q$3))&gt;0,INDEX(DataInput!$B$6:$G$2005,Cal!$B1433,Cal!Q$3),"")</f>
        <v/>
      </c>
      <c r="R1433" s="252" t="str">
        <f>IF(LEN(INDEX(DataInput!$B$6:$G$2005,Cal!$B1433,Cal!R$3))&gt;0,INDEX(DataInput!$B$6:$G$2005,Cal!$B1433,Cal!R$3),"")</f>
        <v/>
      </c>
      <c r="S1433" s="251" t="str">
        <f>IF(LEN(INDEX(DataInput!$B$6:$G$2005,Cal!$B1433,Cal!S$3))&gt;0,INDEX(DataInput!$B$6:$G$2005,Cal!$B1433,Cal!S$3),"")</f>
        <v/>
      </c>
      <c r="T1433" s="253" t="str">
        <f>IF(LEN(INDEX(DataInput!$B$6:$G$2005,Cal!$B1433,Cal!T$3))&gt;0,INDEX(DataInput!$B$6:$G$2005,Cal!$B1433,Cal!T$3),"")</f>
        <v/>
      </c>
      <c r="U1433" s="254" t="str">
        <f>IF(LEN(INDEX(DataInput!$B$6:$G$2005,Cal!$B1433,Cal!U$3))&gt;0,INDEX(DataInput!$B$6:$G$2005,Cal!$B1433,Cal!U$3),"")</f>
        <v/>
      </c>
      <c r="V1433" s="262">
        <f t="shared" si="201"/>
        <v>0</v>
      </c>
      <c r="W1433" s="262" t="str">
        <f t="shared" si="202"/>
        <v/>
      </c>
      <c r="X1433" s="262" t="str">
        <f t="shared" si="203"/>
        <v/>
      </c>
      <c r="Y1433" s="257" t="str">
        <f t="shared" si="198"/>
        <v/>
      </c>
      <c r="Z1433" s="257" t="str">
        <f t="shared" si="199"/>
        <v/>
      </c>
      <c r="AA1433" s="258" t="str">
        <f t="shared" si="204"/>
        <v>No</v>
      </c>
      <c r="AB1433" s="259" t="str">
        <f>IFERROR(IF(COUNTIF($P$4:P1433,P1433)=1,P1433,""),"")</f>
        <v/>
      </c>
      <c r="AC1433" s="259" t="str">
        <f t="shared" si="205"/>
        <v/>
      </c>
      <c r="AD1433" s="259" t="str">
        <f t="shared" si="206"/>
        <v/>
      </c>
      <c r="AE1433" s="259" t="str">
        <f>IFERROR(IF(AND(Cal!P1433&gt;=Cal!$AG$5,Cal!P1433&lt;=Cal!$AH$5,PrintPayslip!$D$7=Cal!$Q1433),IF(LEN(P1433)&gt;0,P1433,0),""),"")</f>
        <v/>
      </c>
      <c r="AF1433" s="258" t="str">
        <f t="shared" si="200"/>
        <v/>
      </c>
    </row>
    <row r="1434" spans="2:32" x14ac:dyDescent="0.25">
      <c r="B1434" s="228">
        <v>1430</v>
      </c>
      <c r="C1434" s="247" t="str">
        <f>IF(LEN(INDEX(TaxData!$B$7:$D$4006,Cal!$B1434,Cal!C$3))&gt;0,INDEX(TaxData!$B$7:$D$4006,Cal!$B1434,Cal!C$3),"")</f>
        <v/>
      </c>
      <c r="D1434" s="247" t="str">
        <f>IF(LEN(INDEX(TaxData!$B$7:$D$4006,Cal!$B1434,Cal!D$3))&gt;0,INDEX(TaxData!$B$7:$D$4006,Cal!$B1434,Cal!D$3),"")</f>
        <v/>
      </c>
      <c r="E1434" s="247" t="str">
        <f>IF(LEN(INDEX(TaxData!$B$7:$D$4006,Cal!$B1434,Cal!E$3))&gt;0,INDEX(TaxData!$B$7:$D$4006,Cal!$B1434,Cal!E$3),"")</f>
        <v/>
      </c>
      <c r="F1434" s="230"/>
      <c r="O1434" s="228">
        <v>1430</v>
      </c>
      <c r="P1434" s="250" t="str">
        <f>IF(LEN(INDEX(DataInput!$B$6:$G$2005,Cal!$B1434,Cal!P$3))&gt;0,INDEX(DataInput!$B$6:$G$2005,Cal!$B1434,Cal!P$3),"")</f>
        <v/>
      </c>
      <c r="Q1434" s="251" t="str">
        <f>IF(LEN(INDEX(DataInput!$B$6:$G$2005,Cal!$B1434,Cal!Q$3))&gt;0,INDEX(DataInput!$B$6:$G$2005,Cal!$B1434,Cal!Q$3),"")</f>
        <v/>
      </c>
      <c r="R1434" s="252" t="str">
        <f>IF(LEN(INDEX(DataInput!$B$6:$G$2005,Cal!$B1434,Cal!R$3))&gt;0,INDEX(DataInput!$B$6:$G$2005,Cal!$B1434,Cal!R$3),"")</f>
        <v/>
      </c>
      <c r="S1434" s="251" t="str">
        <f>IF(LEN(INDEX(DataInput!$B$6:$G$2005,Cal!$B1434,Cal!S$3))&gt;0,INDEX(DataInput!$B$6:$G$2005,Cal!$B1434,Cal!S$3),"")</f>
        <v/>
      </c>
      <c r="T1434" s="253" t="str">
        <f>IF(LEN(INDEX(DataInput!$B$6:$G$2005,Cal!$B1434,Cal!T$3))&gt;0,INDEX(DataInput!$B$6:$G$2005,Cal!$B1434,Cal!T$3),"")</f>
        <v/>
      </c>
      <c r="U1434" s="254" t="str">
        <f>IF(LEN(INDEX(DataInput!$B$6:$G$2005,Cal!$B1434,Cal!U$3))&gt;0,INDEX(DataInput!$B$6:$G$2005,Cal!$B1434,Cal!U$3),"")</f>
        <v/>
      </c>
      <c r="V1434" s="262">
        <f t="shared" si="201"/>
        <v>0</v>
      </c>
      <c r="W1434" s="262" t="str">
        <f t="shared" si="202"/>
        <v/>
      </c>
      <c r="X1434" s="262" t="str">
        <f t="shared" si="203"/>
        <v/>
      </c>
      <c r="Y1434" s="257" t="str">
        <f t="shared" si="198"/>
        <v/>
      </c>
      <c r="Z1434" s="257" t="str">
        <f t="shared" si="199"/>
        <v/>
      </c>
      <c r="AA1434" s="258" t="str">
        <f t="shared" si="204"/>
        <v>No</v>
      </c>
      <c r="AB1434" s="259" t="str">
        <f>IFERROR(IF(COUNTIF($P$4:P1434,P1434)=1,P1434,""),"")</f>
        <v/>
      </c>
      <c r="AC1434" s="259" t="str">
        <f t="shared" si="205"/>
        <v/>
      </c>
      <c r="AD1434" s="259" t="str">
        <f t="shared" si="206"/>
        <v/>
      </c>
      <c r="AE1434" s="259" t="str">
        <f>IFERROR(IF(AND(Cal!P1434&gt;=Cal!$AG$5,Cal!P1434&lt;=Cal!$AH$5,PrintPayslip!$D$7=Cal!$Q1434),IF(LEN(P1434)&gt;0,P1434,0),""),"")</f>
        <v/>
      </c>
      <c r="AF1434" s="258" t="str">
        <f t="shared" si="200"/>
        <v/>
      </c>
    </row>
    <row r="1435" spans="2:32" x14ac:dyDescent="0.25">
      <c r="B1435" s="228">
        <v>1431</v>
      </c>
      <c r="C1435" s="247" t="str">
        <f>IF(LEN(INDEX(TaxData!$B$7:$D$4006,Cal!$B1435,Cal!C$3))&gt;0,INDEX(TaxData!$B$7:$D$4006,Cal!$B1435,Cal!C$3),"")</f>
        <v/>
      </c>
      <c r="D1435" s="247" t="str">
        <f>IF(LEN(INDEX(TaxData!$B$7:$D$4006,Cal!$B1435,Cal!D$3))&gt;0,INDEX(TaxData!$B$7:$D$4006,Cal!$B1435,Cal!D$3),"")</f>
        <v/>
      </c>
      <c r="E1435" s="247" t="str">
        <f>IF(LEN(INDEX(TaxData!$B$7:$D$4006,Cal!$B1435,Cal!E$3))&gt;0,INDEX(TaxData!$B$7:$D$4006,Cal!$B1435,Cal!E$3),"")</f>
        <v/>
      </c>
      <c r="F1435" s="230"/>
      <c r="O1435" s="228">
        <v>1431</v>
      </c>
      <c r="P1435" s="250" t="str">
        <f>IF(LEN(INDEX(DataInput!$B$6:$G$2005,Cal!$B1435,Cal!P$3))&gt;0,INDEX(DataInput!$B$6:$G$2005,Cal!$B1435,Cal!P$3),"")</f>
        <v/>
      </c>
      <c r="Q1435" s="251" t="str">
        <f>IF(LEN(INDEX(DataInput!$B$6:$G$2005,Cal!$B1435,Cal!Q$3))&gt;0,INDEX(DataInput!$B$6:$G$2005,Cal!$B1435,Cal!Q$3),"")</f>
        <v/>
      </c>
      <c r="R1435" s="252" t="str">
        <f>IF(LEN(INDEX(DataInput!$B$6:$G$2005,Cal!$B1435,Cal!R$3))&gt;0,INDEX(DataInput!$B$6:$G$2005,Cal!$B1435,Cal!R$3),"")</f>
        <v/>
      </c>
      <c r="S1435" s="251" t="str">
        <f>IF(LEN(INDEX(DataInput!$B$6:$G$2005,Cal!$B1435,Cal!S$3))&gt;0,INDEX(DataInput!$B$6:$G$2005,Cal!$B1435,Cal!S$3),"")</f>
        <v/>
      </c>
      <c r="T1435" s="253" t="str">
        <f>IF(LEN(INDEX(DataInput!$B$6:$G$2005,Cal!$B1435,Cal!T$3))&gt;0,INDEX(DataInput!$B$6:$G$2005,Cal!$B1435,Cal!T$3),"")</f>
        <v/>
      </c>
      <c r="U1435" s="254" t="str">
        <f>IF(LEN(INDEX(DataInput!$B$6:$G$2005,Cal!$B1435,Cal!U$3))&gt;0,INDEX(DataInput!$B$6:$G$2005,Cal!$B1435,Cal!U$3),"")</f>
        <v/>
      </c>
      <c r="V1435" s="262">
        <f t="shared" si="201"/>
        <v>0</v>
      </c>
      <c r="W1435" s="262" t="str">
        <f t="shared" si="202"/>
        <v/>
      </c>
      <c r="X1435" s="262" t="str">
        <f t="shared" si="203"/>
        <v/>
      </c>
      <c r="Y1435" s="257" t="str">
        <f t="shared" si="198"/>
        <v/>
      </c>
      <c r="Z1435" s="257" t="str">
        <f t="shared" si="199"/>
        <v/>
      </c>
      <c r="AA1435" s="258" t="str">
        <f t="shared" si="204"/>
        <v>No</v>
      </c>
      <c r="AB1435" s="259" t="str">
        <f>IFERROR(IF(COUNTIF($P$4:P1435,P1435)=1,P1435,""),"")</f>
        <v/>
      </c>
      <c r="AC1435" s="259" t="str">
        <f t="shared" si="205"/>
        <v/>
      </c>
      <c r="AD1435" s="259" t="str">
        <f t="shared" si="206"/>
        <v/>
      </c>
      <c r="AE1435" s="259" t="str">
        <f>IFERROR(IF(AND(Cal!P1435&gt;=Cal!$AG$5,Cal!P1435&lt;=Cal!$AH$5,PrintPayslip!$D$7=Cal!$Q1435),IF(LEN(P1435)&gt;0,P1435,0),""),"")</f>
        <v/>
      </c>
      <c r="AF1435" s="258" t="str">
        <f t="shared" si="200"/>
        <v/>
      </c>
    </row>
    <row r="1436" spans="2:32" x14ac:dyDescent="0.25">
      <c r="B1436" s="228">
        <v>1432</v>
      </c>
      <c r="C1436" s="247" t="str">
        <f>IF(LEN(INDEX(TaxData!$B$7:$D$4006,Cal!$B1436,Cal!C$3))&gt;0,INDEX(TaxData!$B$7:$D$4006,Cal!$B1436,Cal!C$3),"")</f>
        <v/>
      </c>
      <c r="D1436" s="247" t="str">
        <f>IF(LEN(INDEX(TaxData!$B$7:$D$4006,Cal!$B1436,Cal!D$3))&gt;0,INDEX(TaxData!$B$7:$D$4006,Cal!$B1436,Cal!D$3),"")</f>
        <v/>
      </c>
      <c r="E1436" s="247" t="str">
        <f>IF(LEN(INDEX(TaxData!$B$7:$D$4006,Cal!$B1436,Cal!E$3))&gt;0,INDEX(TaxData!$B$7:$D$4006,Cal!$B1436,Cal!E$3),"")</f>
        <v/>
      </c>
      <c r="F1436" s="230"/>
      <c r="O1436" s="228">
        <v>1432</v>
      </c>
      <c r="P1436" s="250" t="str">
        <f>IF(LEN(INDEX(DataInput!$B$6:$G$2005,Cal!$B1436,Cal!P$3))&gt;0,INDEX(DataInput!$B$6:$G$2005,Cal!$B1436,Cal!P$3),"")</f>
        <v/>
      </c>
      <c r="Q1436" s="251" t="str">
        <f>IF(LEN(INDEX(DataInput!$B$6:$G$2005,Cal!$B1436,Cal!Q$3))&gt;0,INDEX(DataInput!$B$6:$G$2005,Cal!$B1436,Cal!Q$3),"")</f>
        <v/>
      </c>
      <c r="R1436" s="252" t="str">
        <f>IF(LEN(INDEX(DataInput!$B$6:$G$2005,Cal!$B1436,Cal!R$3))&gt;0,INDEX(DataInput!$B$6:$G$2005,Cal!$B1436,Cal!R$3),"")</f>
        <v/>
      </c>
      <c r="S1436" s="251" t="str">
        <f>IF(LEN(INDEX(DataInput!$B$6:$G$2005,Cal!$B1436,Cal!S$3))&gt;0,INDEX(DataInput!$B$6:$G$2005,Cal!$B1436,Cal!S$3),"")</f>
        <v/>
      </c>
      <c r="T1436" s="253" t="str">
        <f>IF(LEN(INDEX(DataInput!$B$6:$G$2005,Cal!$B1436,Cal!T$3))&gt;0,INDEX(DataInput!$B$6:$G$2005,Cal!$B1436,Cal!T$3),"")</f>
        <v/>
      </c>
      <c r="U1436" s="254" t="str">
        <f>IF(LEN(INDEX(DataInput!$B$6:$G$2005,Cal!$B1436,Cal!U$3))&gt;0,INDEX(DataInput!$B$6:$G$2005,Cal!$B1436,Cal!U$3),"")</f>
        <v/>
      </c>
      <c r="V1436" s="262">
        <f t="shared" si="201"/>
        <v>0</v>
      </c>
      <c r="W1436" s="262" t="str">
        <f t="shared" si="202"/>
        <v/>
      </c>
      <c r="X1436" s="262" t="str">
        <f t="shared" si="203"/>
        <v/>
      </c>
      <c r="Y1436" s="257" t="str">
        <f t="shared" si="198"/>
        <v/>
      </c>
      <c r="Z1436" s="257" t="str">
        <f t="shared" si="199"/>
        <v/>
      </c>
      <c r="AA1436" s="258" t="str">
        <f t="shared" si="204"/>
        <v>No</v>
      </c>
      <c r="AB1436" s="259" t="str">
        <f>IFERROR(IF(COUNTIF($P$4:P1436,P1436)=1,P1436,""),"")</f>
        <v/>
      </c>
      <c r="AC1436" s="259" t="str">
        <f t="shared" si="205"/>
        <v/>
      </c>
      <c r="AD1436" s="259" t="str">
        <f t="shared" si="206"/>
        <v/>
      </c>
      <c r="AE1436" s="259" t="str">
        <f>IFERROR(IF(AND(Cal!P1436&gt;=Cal!$AG$5,Cal!P1436&lt;=Cal!$AH$5,PrintPayslip!$D$7=Cal!$Q1436),IF(LEN(P1436)&gt;0,P1436,0),""),"")</f>
        <v/>
      </c>
      <c r="AF1436" s="258" t="str">
        <f t="shared" si="200"/>
        <v/>
      </c>
    </row>
    <row r="1437" spans="2:32" x14ac:dyDescent="0.25">
      <c r="B1437" s="228">
        <v>1433</v>
      </c>
      <c r="C1437" s="247" t="str">
        <f>IF(LEN(INDEX(TaxData!$B$7:$D$4006,Cal!$B1437,Cal!C$3))&gt;0,INDEX(TaxData!$B$7:$D$4006,Cal!$B1437,Cal!C$3),"")</f>
        <v/>
      </c>
      <c r="D1437" s="247" t="str">
        <f>IF(LEN(INDEX(TaxData!$B$7:$D$4006,Cal!$B1437,Cal!D$3))&gt;0,INDEX(TaxData!$B$7:$D$4006,Cal!$B1437,Cal!D$3),"")</f>
        <v/>
      </c>
      <c r="E1437" s="247" t="str">
        <f>IF(LEN(INDEX(TaxData!$B$7:$D$4006,Cal!$B1437,Cal!E$3))&gt;0,INDEX(TaxData!$B$7:$D$4006,Cal!$B1437,Cal!E$3),"")</f>
        <v/>
      </c>
      <c r="F1437" s="230"/>
      <c r="O1437" s="228">
        <v>1433</v>
      </c>
      <c r="P1437" s="250" t="str">
        <f>IF(LEN(INDEX(DataInput!$B$6:$G$2005,Cal!$B1437,Cal!P$3))&gt;0,INDEX(DataInput!$B$6:$G$2005,Cal!$B1437,Cal!P$3),"")</f>
        <v/>
      </c>
      <c r="Q1437" s="251" t="str">
        <f>IF(LEN(INDEX(DataInput!$B$6:$G$2005,Cal!$B1437,Cal!Q$3))&gt;0,INDEX(DataInput!$B$6:$G$2005,Cal!$B1437,Cal!Q$3),"")</f>
        <v/>
      </c>
      <c r="R1437" s="252" t="str">
        <f>IF(LEN(INDEX(DataInput!$B$6:$G$2005,Cal!$B1437,Cal!R$3))&gt;0,INDEX(DataInput!$B$6:$G$2005,Cal!$B1437,Cal!R$3),"")</f>
        <v/>
      </c>
      <c r="S1437" s="251" t="str">
        <f>IF(LEN(INDEX(DataInput!$B$6:$G$2005,Cal!$B1437,Cal!S$3))&gt;0,INDEX(DataInput!$B$6:$G$2005,Cal!$B1437,Cal!S$3),"")</f>
        <v/>
      </c>
      <c r="T1437" s="253" t="str">
        <f>IF(LEN(INDEX(DataInput!$B$6:$G$2005,Cal!$B1437,Cal!T$3))&gt;0,INDEX(DataInput!$B$6:$G$2005,Cal!$B1437,Cal!T$3),"")</f>
        <v/>
      </c>
      <c r="U1437" s="254" t="str">
        <f>IF(LEN(INDEX(DataInput!$B$6:$G$2005,Cal!$B1437,Cal!U$3))&gt;0,INDEX(DataInput!$B$6:$G$2005,Cal!$B1437,Cal!U$3),"")</f>
        <v/>
      </c>
      <c r="V1437" s="262">
        <f t="shared" si="201"/>
        <v>0</v>
      </c>
      <c r="W1437" s="262" t="str">
        <f t="shared" si="202"/>
        <v/>
      </c>
      <c r="X1437" s="262" t="str">
        <f t="shared" si="203"/>
        <v/>
      </c>
      <c r="Y1437" s="257" t="str">
        <f t="shared" si="198"/>
        <v/>
      </c>
      <c r="Z1437" s="257" t="str">
        <f t="shared" si="199"/>
        <v/>
      </c>
      <c r="AA1437" s="258" t="str">
        <f t="shared" si="204"/>
        <v>No</v>
      </c>
      <c r="AB1437" s="259" t="str">
        <f>IFERROR(IF(COUNTIF($P$4:P1437,P1437)=1,P1437,""),"")</f>
        <v/>
      </c>
      <c r="AC1437" s="259" t="str">
        <f t="shared" si="205"/>
        <v/>
      </c>
      <c r="AD1437" s="259" t="str">
        <f t="shared" si="206"/>
        <v/>
      </c>
      <c r="AE1437" s="259" t="str">
        <f>IFERROR(IF(AND(Cal!P1437&gt;=Cal!$AG$5,Cal!P1437&lt;=Cal!$AH$5,PrintPayslip!$D$7=Cal!$Q1437),IF(LEN(P1437)&gt;0,P1437,0),""),"")</f>
        <v/>
      </c>
      <c r="AF1437" s="258" t="str">
        <f t="shared" si="200"/>
        <v/>
      </c>
    </row>
    <row r="1438" spans="2:32" x14ac:dyDescent="0.25">
      <c r="B1438" s="228">
        <v>1434</v>
      </c>
      <c r="C1438" s="247" t="str">
        <f>IF(LEN(INDEX(TaxData!$B$7:$D$4006,Cal!$B1438,Cal!C$3))&gt;0,INDEX(TaxData!$B$7:$D$4006,Cal!$B1438,Cal!C$3),"")</f>
        <v/>
      </c>
      <c r="D1438" s="247" t="str">
        <f>IF(LEN(INDEX(TaxData!$B$7:$D$4006,Cal!$B1438,Cal!D$3))&gt;0,INDEX(TaxData!$B$7:$D$4006,Cal!$B1438,Cal!D$3),"")</f>
        <v/>
      </c>
      <c r="E1438" s="247" t="str">
        <f>IF(LEN(INDEX(TaxData!$B$7:$D$4006,Cal!$B1438,Cal!E$3))&gt;0,INDEX(TaxData!$B$7:$D$4006,Cal!$B1438,Cal!E$3),"")</f>
        <v/>
      </c>
      <c r="F1438" s="230"/>
      <c r="O1438" s="228">
        <v>1434</v>
      </c>
      <c r="P1438" s="250" t="str">
        <f>IF(LEN(INDEX(DataInput!$B$6:$G$2005,Cal!$B1438,Cal!P$3))&gt;0,INDEX(DataInput!$B$6:$G$2005,Cal!$B1438,Cal!P$3),"")</f>
        <v/>
      </c>
      <c r="Q1438" s="251" t="str">
        <f>IF(LEN(INDEX(DataInput!$B$6:$G$2005,Cal!$B1438,Cal!Q$3))&gt;0,INDEX(DataInput!$B$6:$G$2005,Cal!$B1438,Cal!Q$3),"")</f>
        <v/>
      </c>
      <c r="R1438" s="252" t="str">
        <f>IF(LEN(INDEX(DataInput!$B$6:$G$2005,Cal!$B1438,Cal!R$3))&gt;0,INDEX(DataInput!$B$6:$G$2005,Cal!$B1438,Cal!R$3),"")</f>
        <v/>
      </c>
      <c r="S1438" s="251" t="str">
        <f>IF(LEN(INDEX(DataInput!$B$6:$G$2005,Cal!$B1438,Cal!S$3))&gt;0,INDEX(DataInput!$B$6:$G$2005,Cal!$B1438,Cal!S$3),"")</f>
        <v/>
      </c>
      <c r="T1438" s="253" t="str">
        <f>IF(LEN(INDEX(DataInput!$B$6:$G$2005,Cal!$B1438,Cal!T$3))&gt;0,INDEX(DataInput!$B$6:$G$2005,Cal!$B1438,Cal!T$3),"")</f>
        <v/>
      </c>
      <c r="U1438" s="254" t="str">
        <f>IF(LEN(INDEX(DataInput!$B$6:$G$2005,Cal!$B1438,Cal!U$3))&gt;0,INDEX(DataInput!$B$6:$G$2005,Cal!$B1438,Cal!U$3),"")</f>
        <v/>
      </c>
      <c r="V1438" s="262">
        <f t="shared" si="201"/>
        <v>0</v>
      </c>
      <c r="W1438" s="262" t="str">
        <f t="shared" si="202"/>
        <v/>
      </c>
      <c r="X1438" s="262" t="str">
        <f t="shared" si="203"/>
        <v/>
      </c>
      <c r="Y1438" s="257" t="str">
        <f t="shared" si="198"/>
        <v/>
      </c>
      <c r="Z1438" s="257" t="str">
        <f t="shared" si="199"/>
        <v/>
      </c>
      <c r="AA1438" s="258" t="str">
        <f t="shared" si="204"/>
        <v>No</v>
      </c>
      <c r="AB1438" s="259" t="str">
        <f>IFERROR(IF(COUNTIF($P$4:P1438,P1438)=1,P1438,""),"")</f>
        <v/>
      </c>
      <c r="AC1438" s="259" t="str">
        <f t="shared" si="205"/>
        <v/>
      </c>
      <c r="AD1438" s="259" t="str">
        <f t="shared" si="206"/>
        <v/>
      </c>
      <c r="AE1438" s="259" t="str">
        <f>IFERROR(IF(AND(Cal!P1438&gt;=Cal!$AG$5,Cal!P1438&lt;=Cal!$AH$5,PrintPayslip!$D$7=Cal!$Q1438),IF(LEN(P1438)&gt;0,P1438,0),""),"")</f>
        <v/>
      </c>
      <c r="AF1438" s="258" t="str">
        <f t="shared" si="200"/>
        <v/>
      </c>
    </row>
    <row r="1439" spans="2:32" x14ac:dyDescent="0.25">
      <c r="B1439" s="228">
        <v>1435</v>
      </c>
      <c r="C1439" s="247" t="str">
        <f>IF(LEN(INDEX(TaxData!$B$7:$D$4006,Cal!$B1439,Cal!C$3))&gt;0,INDEX(TaxData!$B$7:$D$4006,Cal!$B1439,Cal!C$3),"")</f>
        <v/>
      </c>
      <c r="D1439" s="247" t="str">
        <f>IF(LEN(INDEX(TaxData!$B$7:$D$4006,Cal!$B1439,Cal!D$3))&gt;0,INDEX(TaxData!$B$7:$D$4006,Cal!$B1439,Cal!D$3),"")</f>
        <v/>
      </c>
      <c r="E1439" s="247" t="str">
        <f>IF(LEN(INDEX(TaxData!$B$7:$D$4006,Cal!$B1439,Cal!E$3))&gt;0,INDEX(TaxData!$B$7:$D$4006,Cal!$B1439,Cal!E$3),"")</f>
        <v/>
      </c>
      <c r="F1439" s="230"/>
      <c r="O1439" s="228">
        <v>1435</v>
      </c>
      <c r="P1439" s="250" t="str">
        <f>IF(LEN(INDEX(DataInput!$B$6:$G$2005,Cal!$B1439,Cal!P$3))&gt;0,INDEX(DataInput!$B$6:$G$2005,Cal!$B1439,Cal!P$3),"")</f>
        <v/>
      </c>
      <c r="Q1439" s="251" t="str">
        <f>IF(LEN(INDEX(DataInput!$B$6:$G$2005,Cal!$B1439,Cal!Q$3))&gt;0,INDEX(DataInput!$B$6:$G$2005,Cal!$B1439,Cal!Q$3),"")</f>
        <v/>
      </c>
      <c r="R1439" s="252" t="str">
        <f>IF(LEN(INDEX(DataInput!$B$6:$G$2005,Cal!$B1439,Cal!R$3))&gt;0,INDEX(DataInput!$B$6:$G$2005,Cal!$B1439,Cal!R$3),"")</f>
        <v/>
      </c>
      <c r="S1439" s="251" t="str">
        <f>IF(LEN(INDEX(DataInput!$B$6:$G$2005,Cal!$B1439,Cal!S$3))&gt;0,INDEX(DataInput!$B$6:$G$2005,Cal!$B1439,Cal!S$3),"")</f>
        <v/>
      </c>
      <c r="T1439" s="253" t="str">
        <f>IF(LEN(INDEX(DataInput!$B$6:$G$2005,Cal!$B1439,Cal!T$3))&gt;0,INDEX(DataInput!$B$6:$G$2005,Cal!$B1439,Cal!T$3),"")</f>
        <v/>
      </c>
      <c r="U1439" s="254" t="str">
        <f>IF(LEN(INDEX(DataInput!$B$6:$G$2005,Cal!$B1439,Cal!U$3))&gt;0,INDEX(DataInput!$B$6:$G$2005,Cal!$B1439,Cal!U$3),"")</f>
        <v/>
      </c>
      <c r="V1439" s="262">
        <f t="shared" si="201"/>
        <v>0</v>
      </c>
      <c r="W1439" s="262" t="str">
        <f t="shared" si="202"/>
        <v/>
      </c>
      <c r="X1439" s="262" t="str">
        <f t="shared" si="203"/>
        <v/>
      </c>
      <c r="Y1439" s="257" t="str">
        <f t="shared" si="198"/>
        <v/>
      </c>
      <c r="Z1439" s="257" t="str">
        <f t="shared" si="199"/>
        <v/>
      </c>
      <c r="AA1439" s="258" t="str">
        <f t="shared" si="204"/>
        <v>No</v>
      </c>
      <c r="AB1439" s="259" t="str">
        <f>IFERROR(IF(COUNTIF($P$4:P1439,P1439)=1,P1439,""),"")</f>
        <v/>
      </c>
      <c r="AC1439" s="259" t="str">
        <f t="shared" si="205"/>
        <v/>
      </c>
      <c r="AD1439" s="259" t="str">
        <f t="shared" si="206"/>
        <v/>
      </c>
      <c r="AE1439" s="259" t="str">
        <f>IFERROR(IF(AND(Cal!P1439&gt;=Cal!$AG$5,Cal!P1439&lt;=Cal!$AH$5,PrintPayslip!$D$7=Cal!$Q1439),IF(LEN(P1439)&gt;0,P1439,0),""),"")</f>
        <v/>
      </c>
      <c r="AF1439" s="258" t="str">
        <f t="shared" si="200"/>
        <v/>
      </c>
    </row>
    <row r="1440" spans="2:32" x14ac:dyDescent="0.25">
      <c r="B1440" s="228">
        <v>1436</v>
      </c>
      <c r="C1440" s="247" t="str">
        <f>IF(LEN(INDEX(TaxData!$B$7:$D$4006,Cal!$B1440,Cal!C$3))&gt;0,INDEX(TaxData!$B$7:$D$4006,Cal!$B1440,Cal!C$3),"")</f>
        <v/>
      </c>
      <c r="D1440" s="247" t="str">
        <f>IF(LEN(INDEX(TaxData!$B$7:$D$4006,Cal!$B1440,Cal!D$3))&gt;0,INDEX(TaxData!$B$7:$D$4006,Cal!$B1440,Cal!D$3),"")</f>
        <v/>
      </c>
      <c r="E1440" s="247" t="str">
        <f>IF(LEN(INDEX(TaxData!$B$7:$D$4006,Cal!$B1440,Cal!E$3))&gt;0,INDEX(TaxData!$B$7:$D$4006,Cal!$B1440,Cal!E$3),"")</f>
        <v/>
      </c>
      <c r="F1440" s="230"/>
      <c r="O1440" s="228">
        <v>1436</v>
      </c>
      <c r="P1440" s="250" t="str">
        <f>IF(LEN(INDEX(DataInput!$B$6:$G$2005,Cal!$B1440,Cal!P$3))&gt;0,INDEX(DataInput!$B$6:$G$2005,Cal!$B1440,Cal!P$3),"")</f>
        <v/>
      </c>
      <c r="Q1440" s="251" t="str">
        <f>IF(LEN(INDEX(DataInput!$B$6:$G$2005,Cal!$B1440,Cal!Q$3))&gt;0,INDEX(DataInput!$B$6:$G$2005,Cal!$B1440,Cal!Q$3),"")</f>
        <v/>
      </c>
      <c r="R1440" s="252" t="str">
        <f>IF(LEN(INDEX(DataInput!$B$6:$G$2005,Cal!$B1440,Cal!R$3))&gt;0,INDEX(DataInput!$B$6:$G$2005,Cal!$B1440,Cal!R$3),"")</f>
        <v/>
      </c>
      <c r="S1440" s="251" t="str">
        <f>IF(LEN(INDEX(DataInput!$B$6:$G$2005,Cal!$B1440,Cal!S$3))&gt;0,INDEX(DataInput!$B$6:$G$2005,Cal!$B1440,Cal!S$3),"")</f>
        <v/>
      </c>
      <c r="T1440" s="253" t="str">
        <f>IF(LEN(INDEX(DataInput!$B$6:$G$2005,Cal!$B1440,Cal!T$3))&gt;0,INDEX(DataInput!$B$6:$G$2005,Cal!$B1440,Cal!T$3),"")</f>
        <v/>
      </c>
      <c r="U1440" s="254" t="str">
        <f>IF(LEN(INDEX(DataInput!$B$6:$G$2005,Cal!$B1440,Cal!U$3))&gt;0,INDEX(DataInput!$B$6:$G$2005,Cal!$B1440,Cal!U$3),"")</f>
        <v/>
      </c>
      <c r="V1440" s="262">
        <f t="shared" si="201"/>
        <v>0</v>
      </c>
      <c r="W1440" s="262" t="str">
        <f t="shared" si="202"/>
        <v/>
      </c>
      <c r="X1440" s="262" t="str">
        <f t="shared" si="203"/>
        <v/>
      </c>
      <c r="Y1440" s="257" t="str">
        <f t="shared" si="198"/>
        <v/>
      </c>
      <c r="Z1440" s="257" t="str">
        <f t="shared" si="199"/>
        <v/>
      </c>
      <c r="AA1440" s="258" t="str">
        <f t="shared" si="204"/>
        <v>No</v>
      </c>
      <c r="AB1440" s="259" t="str">
        <f>IFERROR(IF(COUNTIF($P$4:P1440,P1440)=1,P1440,""),"")</f>
        <v/>
      </c>
      <c r="AC1440" s="259" t="str">
        <f t="shared" si="205"/>
        <v/>
      </c>
      <c r="AD1440" s="259" t="str">
        <f t="shared" si="206"/>
        <v/>
      </c>
      <c r="AE1440" s="259" t="str">
        <f>IFERROR(IF(AND(Cal!P1440&gt;=Cal!$AG$5,Cal!P1440&lt;=Cal!$AH$5,PrintPayslip!$D$7=Cal!$Q1440),IF(LEN(P1440)&gt;0,P1440,0),""),"")</f>
        <v/>
      </c>
      <c r="AF1440" s="258" t="str">
        <f t="shared" si="200"/>
        <v/>
      </c>
    </row>
    <row r="1441" spans="2:32" x14ac:dyDescent="0.25">
      <c r="B1441" s="228">
        <v>1437</v>
      </c>
      <c r="C1441" s="247" t="str">
        <f>IF(LEN(INDEX(TaxData!$B$7:$D$4006,Cal!$B1441,Cal!C$3))&gt;0,INDEX(TaxData!$B$7:$D$4006,Cal!$B1441,Cal!C$3),"")</f>
        <v/>
      </c>
      <c r="D1441" s="247" t="str">
        <f>IF(LEN(INDEX(TaxData!$B$7:$D$4006,Cal!$B1441,Cal!D$3))&gt;0,INDEX(TaxData!$B$7:$D$4006,Cal!$B1441,Cal!D$3),"")</f>
        <v/>
      </c>
      <c r="E1441" s="247" t="str">
        <f>IF(LEN(INDEX(TaxData!$B$7:$D$4006,Cal!$B1441,Cal!E$3))&gt;0,INDEX(TaxData!$B$7:$D$4006,Cal!$B1441,Cal!E$3),"")</f>
        <v/>
      </c>
      <c r="F1441" s="230"/>
      <c r="O1441" s="228">
        <v>1437</v>
      </c>
      <c r="P1441" s="250" t="str">
        <f>IF(LEN(INDEX(DataInput!$B$6:$G$2005,Cal!$B1441,Cal!P$3))&gt;0,INDEX(DataInput!$B$6:$G$2005,Cal!$B1441,Cal!P$3),"")</f>
        <v/>
      </c>
      <c r="Q1441" s="251" t="str">
        <f>IF(LEN(INDEX(DataInput!$B$6:$G$2005,Cal!$B1441,Cal!Q$3))&gt;0,INDEX(DataInput!$B$6:$G$2005,Cal!$B1441,Cal!Q$3),"")</f>
        <v/>
      </c>
      <c r="R1441" s="252" t="str">
        <f>IF(LEN(INDEX(DataInput!$B$6:$G$2005,Cal!$B1441,Cal!R$3))&gt;0,INDEX(DataInput!$B$6:$G$2005,Cal!$B1441,Cal!R$3),"")</f>
        <v/>
      </c>
      <c r="S1441" s="251" t="str">
        <f>IF(LEN(INDEX(DataInput!$B$6:$G$2005,Cal!$B1441,Cal!S$3))&gt;0,INDEX(DataInput!$B$6:$G$2005,Cal!$B1441,Cal!S$3),"")</f>
        <v/>
      </c>
      <c r="T1441" s="253" t="str">
        <f>IF(LEN(INDEX(DataInput!$B$6:$G$2005,Cal!$B1441,Cal!T$3))&gt;0,INDEX(DataInput!$B$6:$G$2005,Cal!$B1441,Cal!T$3),"")</f>
        <v/>
      </c>
      <c r="U1441" s="254" t="str">
        <f>IF(LEN(INDEX(DataInput!$B$6:$G$2005,Cal!$B1441,Cal!U$3))&gt;0,INDEX(DataInput!$B$6:$G$2005,Cal!$B1441,Cal!U$3),"")</f>
        <v/>
      </c>
      <c r="V1441" s="262">
        <f t="shared" si="201"/>
        <v>0</v>
      </c>
      <c r="W1441" s="262" t="str">
        <f t="shared" si="202"/>
        <v/>
      </c>
      <c r="X1441" s="262" t="str">
        <f t="shared" si="203"/>
        <v/>
      </c>
      <c r="Y1441" s="257" t="str">
        <f t="shared" si="198"/>
        <v/>
      </c>
      <c r="Z1441" s="257" t="str">
        <f t="shared" si="199"/>
        <v/>
      </c>
      <c r="AA1441" s="258" t="str">
        <f t="shared" si="204"/>
        <v>No</v>
      </c>
      <c r="AB1441" s="259" t="str">
        <f>IFERROR(IF(COUNTIF($P$4:P1441,P1441)=1,P1441,""),"")</f>
        <v/>
      </c>
      <c r="AC1441" s="259" t="str">
        <f t="shared" si="205"/>
        <v/>
      </c>
      <c r="AD1441" s="259" t="str">
        <f t="shared" si="206"/>
        <v/>
      </c>
      <c r="AE1441" s="259" t="str">
        <f>IFERROR(IF(AND(Cal!P1441&gt;=Cal!$AG$5,Cal!P1441&lt;=Cal!$AH$5,PrintPayslip!$D$7=Cal!$Q1441),IF(LEN(P1441)&gt;0,P1441,0),""),"")</f>
        <v/>
      </c>
      <c r="AF1441" s="258" t="str">
        <f t="shared" si="200"/>
        <v/>
      </c>
    </row>
    <row r="1442" spans="2:32" x14ac:dyDescent="0.25">
      <c r="B1442" s="228">
        <v>1438</v>
      </c>
      <c r="C1442" s="247" t="str">
        <f>IF(LEN(INDEX(TaxData!$B$7:$D$4006,Cal!$B1442,Cal!C$3))&gt;0,INDEX(TaxData!$B$7:$D$4006,Cal!$B1442,Cal!C$3),"")</f>
        <v/>
      </c>
      <c r="D1442" s="247" t="str">
        <f>IF(LEN(INDEX(TaxData!$B$7:$D$4006,Cal!$B1442,Cal!D$3))&gt;0,INDEX(TaxData!$B$7:$D$4006,Cal!$B1442,Cal!D$3),"")</f>
        <v/>
      </c>
      <c r="E1442" s="247" t="str">
        <f>IF(LEN(INDEX(TaxData!$B$7:$D$4006,Cal!$B1442,Cal!E$3))&gt;0,INDEX(TaxData!$B$7:$D$4006,Cal!$B1442,Cal!E$3),"")</f>
        <v/>
      </c>
      <c r="F1442" s="230"/>
      <c r="O1442" s="228">
        <v>1438</v>
      </c>
      <c r="P1442" s="250" t="str">
        <f>IF(LEN(INDEX(DataInput!$B$6:$G$2005,Cal!$B1442,Cal!P$3))&gt;0,INDEX(DataInput!$B$6:$G$2005,Cal!$B1442,Cal!P$3),"")</f>
        <v/>
      </c>
      <c r="Q1442" s="251" t="str">
        <f>IF(LEN(INDEX(DataInput!$B$6:$G$2005,Cal!$B1442,Cal!Q$3))&gt;0,INDEX(DataInput!$B$6:$G$2005,Cal!$B1442,Cal!Q$3),"")</f>
        <v/>
      </c>
      <c r="R1442" s="252" t="str">
        <f>IF(LEN(INDEX(DataInput!$B$6:$G$2005,Cal!$B1442,Cal!R$3))&gt;0,INDEX(DataInput!$B$6:$G$2005,Cal!$B1442,Cal!R$3),"")</f>
        <v/>
      </c>
      <c r="S1442" s="251" t="str">
        <f>IF(LEN(INDEX(DataInput!$B$6:$G$2005,Cal!$B1442,Cal!S$3))&gt;0,INDEX(DataInput!$B$6:$G$2005,Cal!$B1442,Cal!S$3),"")</f>
        <v/>
      </c>
      <c r="T1442" s="253" t="str">
        <f>IF(LEN(INDEX(DataInput!$B$6:$G$2005,Cal!$B1442,Cal!T$3))&gt;0,INDEX(DataInput!$B$6:$G$2005,Cal!$B1442,Cal!T$3),"")</f>
        <v/>
      </c>
      <c r="U1442" s="254" t="str">
        <f>IF(LEN(INDEX(DataInput!$B$6:$G$2005,Cal!$B1442,Cal!U$3))&gt;0,INDEX(DataInput!$B$6:$G$2005,Cal!$B1442,Cal!U$3),"")</f>
        <v/>
      </c>
      <c r="V1442" s="262">
        <f t="shared" si="201"/>
        <v>0</v>
      </c>
      <c r="W1442" s="262" t="str">
        <f t="shared" si="202"/>
        <v/>
      </c>
      <c r="X1442" s="262" t="str">
        <f t="shared" si="203"/>
        <v/>
      </c>
      <c r="Y1442" s="257" t="str">
        <f t="shared" si="198"/>
        <v/>
      </c>
      <c r="Z1442" s="257" t="str">
        <f t="shared" si="199"/>
        <v/>
      </c>
      <c r="AA1442" s="258" t="str">
        <f t="shared" si="204"/>
        <v>No</v>
      </c>
      <c r="AB1442" s="259" t="str">
        <f>IFERROR(IF(COUNTIF($P$4:P1442,P1442)=1,P1442,""),"")</f>
        <v/>
      </c>
      <c r="AC1442" s="259" t="str">
        <f t="shared" si="205"/>
        <v/>
      </c>
      <c r="AD1442" s="259" t="str">
        <f t="shared" si="206"/>
        <v/>
      </c>
      <c r="AE1442" s="259" t="str">
        <f>IFERROR(IF(AND(Cal!P1442&gt;=Cal!$AG$5,Cal!P1442&lt;=Cal!$AH$5,PrintPayslip!$D$7=Cal!$Q1442),IF(LEN(P1442)&gt;0,P1442,0),""),"")</f>
        <v/>
      </c>
      <c r="AF1442" s="258" t="str">
        <f t="shared" si="200"/>
        <v/>
      </c>
    </row>
    <row r="1443" spans="2:32" x14ac:dyDescent="0.25">
      <c r="B1443" s="228">
        <v>1439</v>
      </c>
      <c r="C1443" s="247" t="str">
        <f>IF(LEN(INDEX(TaxData!$B$7:$D$4006,Cal!$B1443,Cal!C$3))&gt;0,INDEX(TaxData!$B$7:$D$4006,Cal!$B1443,Cal!C$3),"")</f>
        <v/>
      </c>
      <c r="D1443" s="247" t="str">
        <f>IF(LEN(INDEX(TaxData!$B$7:$D$4006,Cal!$B1443,Cal!D$3))&gt;0,INDEX(TaxData!$B$7:$D$4006,Cal!$B1443,Cal!D$3),"")</f>
        <v/>
      </c>
      <c r="E1443" s="247" t="str">
        <f>IF(LEN(INDEX(TaxData!$B$7:$D$4006,Cal!$B1443,Cal!E$3))&gt;0,INDEX(TaxData!$B$7:$D$4006,Cal!$B1443,Cal!E$3),"")</f>
        <v/>
      </c>
      <c r="F1443" s="230"/>
      <c r="O1443" s="228">
        <v>1439</v>
      </c>
      <c r="P1443" s="250" t="str">
        <f>IF(LEN(INDEX(DataInput!$B$6:$G$2005,Cal!$B1443,Cal!P$3))&gt;0,INDEX(DataInput!$B$6:$G$2005,Cal!$B1443,Cal!P$3),"")</f>
        <v/>
      </c>
      <c r="Q1443" s="251" t="str">
        <f>IF(LEN(INDEX(DataInput!$B$6:$G$2005,Cal!$B1443,Cal!Q$3))&gt;0,INDEX(DataInput!$B$6:$G$2005,Cal!$B1443,Cal!Q$3),"")</f>
        <v/>
      </c>
      <c r="R1443" s="252" t="str">
        <f>IF(LEN(INDEX(DataInput!$B$6:$G$2005,Cal!$B1443,Cal!R$3))&gt;0,INDEX(DataInput!$B$6:$G$2005,Cal!$B1443,Cal!R$3),"")</f>
        <v/>
      </c>
      <c r="S1443" s="251" t="str">
        <f>IF(LEN(INDEX(DataInput!$B$6:$G$2005,Cal!$B1443,Cal!S$3))&gt;0,INDEX(DataInput!$B$6:$G$2005,Cal!$B1443,Cal!S$3),"")</f>
        <v/>
      </c>
      <c r="T1443" s="253" t="str">
        <f>IF(LEN(INDEX(DataInput!$B$6:$G$2005,Cal!$B1443,Cal!T$3))&gt;0,INDEX(DataInput!$B$6:$G$2005,Cal!$B1443,Cal!T$3),"")</f>
        <v/>
      </c>
      <c r="U1443" s="254" t="str">
        <f>IF(LEN(INDEX(DataInput!$B$6:$G$2005,Cal!$B1443,Cal!U$3))&gt;0,INDEX(DataInput!$B$6:$G$2005,Cal!$B1443,Cal!U$3),"")</f>
        <v/>
      </c>
      <c r="V1443" s="262">
        <f t="shared" si="201"/>
        <v>0</v>
      </c>
      <c r="W1443" s="262" t="str">
        <f t="shared" si="202"/>
        <v/>
      </c>
      <c r="X1443" s="262" t="str">
        <f t="shared" si="203"/>
        <v/>
      </c>
      <c r="Y1443" s="257" t="str">
        <f t="shared" si="198"/>
        <v/>
      </c>
      <c r="Z1443" s="257" t="str">
        <f t="shared" si="199"/>
        <v/>
      </c>
      <c r="AA1443" s="258" t="str">
        <f t="shared" si="204"/>
        <v>No</v>
      </c>
      <c r="AB1443" s="259" t="str">
        <f>IFERROR(IF(COUNTIF($P$4:P1443,P1443)=1,P1443,""),"")</f>
        <v/>
      </c>
      <c r="AC1443" s="259" t="str">
        <f t="shared" si="205"/>
        <v/>
      </c>
      <c r="AD1443" s="259" t="str">
        <f t="shared" si="206"/>
        <v/>
      </c>
      <c r="AE1443" s="259" t="str">
        <f>IFERROR(IF(AND(Cal!P1443&gt;=Cal!$AG$5,Cal!P1443&lt;=Cal!$AH$5,PrintPayslip!$D$7=Cal!$Q1443),IF(LEN(P1443)&gt;0,P1443,0),""),"")</f>
        <v/>
      </c>
      <c r="AF1443" s="258" t="str">
        <f t="shared" si="200"/>
        <v/>
      </c>
    </row>
    <row r="1444" spans="2:32" x14ac:dyDescent="0.25">
      <c r="B1444" s="228">
        <v>1440</v>
      </c>
      <c r="C1444" s="247" t="str">
        <f>IF(LEN(INDEX(TaxData!$B$7:$D$4006,Cal!$B1444,Cal!C$3))&gt;0,INDEX(TaxData!$B$7:$D$4006,Cal!$B1444,Cal!C$3),"")</f>
        <v/>
      </c>
      <c r="D1444" s="247" t="str">
        <f>IF(LEN(INDEX(TaxData!$B$7:$D$4006,Cal!$B1444,Cal!D$3))&gt;0,INDEX(TaxData!$B$7:$D$4006,Cal!$B1444,Cal!D$3),"")</f>
        <v/>
      </c>
      <c r="E1444" s="247" t="str">
        <f>IF(LEN(INDEX(TaxData!$B$7:$D$4006,Cal!$B1444,Cal!E$3))&gt;0,INDEX(TaxData!$B$7:$D$4006,Cal!$B1444,Cal!E$3),"")</f>
        <v/>
      </c>
      <c r="F1444" s="230"/>
      <c r="O1444" s="228">
        <v>1440</v>
      </c>
      <c r="P1444" s="250" t="str">
        <f>IF(LEN(INDEX(DataInput!$B$6:$G$2005,Cal!$B1444,Cal!P$3))&gt;0,INDEX(DataInput!$B$6:$G$2005,Cal!$B1444,Cal!P$3),"")</f>
        <v/>
      </c>
      <c r="Q1444" s="251" t="str">
        <f>IF(LEN(INDEX(DataInput!$B$6:$G$2005,Cal!$B1444,Cal!Q$3))&gt;0,INDEX(DataInput!$B$6:$G$2005,Cal!$B1444,Cal!Q$3),"")</f>
        <v/>
      </c>
      <c r="R1444" s="252" t="str">
        <f>IF(LEN(INDEX(DataInput!$B$6:$G$2005,Cal!$B1444,Cal!R$3))&gt;0,INDEX(DataInput!$B$6:$G$2005,Cal!$B1444,Cal!R$3),"")</f>
        <v/>
      </c>
      <c r="S1444" s="251" t="str">
        <f>IF(LEN(INDEX(DataInput!$B$6:$G$2005,Cal!$B1444,Cal!S$3))&gt;0,INDEX(DataInput!$B$6:$G$2005,Cal!$B1444,Cal!S$3),"")</f>
        <v/>
      </c>
      <c r="T1444" s="253" t="str">
        <f>IF(LEN(INDEX(DataInput!$B$6:$G$2005,Cal!$B1444,Cal!T$3))&gt;0,INDEX(DataInput!$B$6:$G$2005,Cal!$B1444,Cal!T$3),"")</f>
        <v/>
      </c>
      <c r="U1444" s="254" t="str">
        <f>IF(LEN(INDEX(DataInput!$B$6:$G$2005,Cal!$B1444,Cal!U$3))&gt;0,INDEX(DataInput!$B$6:$G$2005,Cal!$B1444,Cal!U$3),"")</f>
        <v/>
      </c>
      <c r="V1444" s="262">
        <f t="shared" si="201"/>
        <v>0</v>
      </c>
      <c r="W1444" s="262" t="str">
        <f t="shared" si="202"/>
        <v/>
      </c>
      <c r="X1444" s="262" t="str">
        <f t="shared" si="203"/>
        <v/>
      </c>
      <c r="Y1444" s="257" t="str">
        <f t="shared" si="198"/>
        <v/>
      </c>
      <c r="Z1444" s="257" t="str">
        <f t="shared" si="199"/>
        <v/>
      </c>
      <c r="AA1444" s="258" t="str">
        <f t="shared" si="204"/>
        <v>No</v>
      </c>
      <c r="AB1444" s="259" t="str">
        <f>IFERROR(IF(COUNTIF($P$4:P1444,P1444)=1,P1444,""),"")</f>
        <v/>
      </c>
      <c r="AC1444" s="259" t="str">
        <f t="shared" si="205"/>
        <v/>
      </c>
      <c r="AD1444" s="259" t="str">
        <f t="shared" si="206"/>
        <v/>
      </c>
      <c r="AE1444" s="259" t="str">
        <f>IFERROR(IF(AND(Cal!P1444&gt;=Cal!$AG$5,Cal!P1444&lt;=Cal!$AH$5,PrintPayslip!$D$7=Cal!$Q1444),IF(LEN(P1444)&gt;0,P1444,0),""),"")</f>
        <v/>
      </c>
      <c r="AF1444" s="258" t="str">
        <f t="shared" si="200"/>
        <v/>
      </c>
    </row>
    <row r="1445" spans="2:32" x14ac:dyDescent="0.25">
      <c r="B1445" s="228">
        <v>1441</v>
      </c>
      <c r="C1445" s="247" t="str">
        <f>IF(LEN(INDEX(TaxData!$B$7:$D$4006,Cal!$B1445,Cal!C$3))&gt;0,INDEX(TaxData!$B$7:$D$4006,Cal!$B1445,Cal!C$3),"")</f>
        <v/>
      </c>
      <c r="D1445" s="247" t="str">
        <f>IF(LEN(INDEX(TaxData!$B$7:$D$4006,Cal!$B1445,Cal!D$3))&gt;0,INDEX(TaxData!$B$7:$D$4006,Cal!$B1445,Cal!D$3),"")</f>
        <v/>
      </c>
      <c r="E1445" s="247" t="str">
        <f>IF(LEN(INDEX(TaxData!$B$7:$D$4006,Cal!$B1445,Cal!E$3))&gt;0,INDEX(TaxData!$B$7:$D$4006,Cal!$B1445,Cal!E$3),"")</f>
        <v/>
      </c>
      <c r="F1445" s="230"/>
      <c r="O1445" s="228">
        <v>1441</v>
      </c>
      <c r="P1445" s="250" t="str">
        <f>IF(LEN(INDEX(DataInput!$B$6:$G$2005,Cal!$B1445,Cal!P$3))&gt;0,INDEX(DataInput!$B$6:$G$2005,Cal!$B1445,Cal!P$3),"")</f>
        <v/>
      </c>
      <c r="Q1445" s="251" t="str">
        <f>IF(LEN(INDEX(DataInput!$B$6:$G$2005,Cal!$B1445,Cal!Q$3))&gt;0,INDEX(DataInput!$B$6:$G$2005,Cal!$B1445,Cal!Q$3),"")</f>
        <v/>
      </c>
      <c r="R1445" s="252" t="str">
        <f>IF(LEN(INDEX(DataInput!$B$6:$G$2005,Cal!$B1445,Cal!R$3))&gt;0,INDEX(DataInput!$B$6:$G$2005,Cal!$B1445,Cal!R$3),"")</f>
        <v/>
      </c>
      <c r="S1445" s="251" t="str">
        <f>IF(LEN(INDEX(DataInput!$B$6:$G$2005,Cal!$B1445,Cal!S$3))&gt;0,INDEX(DataInput!$B$6:$G$2005,Cal!$B1445,Cal!S$3),"")</f>
        <v/>
      </c>
      <c r="T1445" s="253" t="str">
        <f>IF(LEN(INDEX(DataInput!$B$6:$G$2005,Cal!$B1445,Cal!T$3))&gt;0,INDEX(DataInput!$B$6:$G$2005,Cal!$B1445,Cal!T$3),"")</f>
        <v/>
      </c>
      <c r="U1445" s="254" t="str">
        <f>IF(LEN(INDEX(DataInput!$B$6:$G$2005,Cal!$B1445,Cal!U$3))&gt;0,INDEX(DataInput!$B$6:$G$2005,Cal!$B1445,Cal!U$3),"")</f>
        <v/>
      </c>
      <c r="V1445" s="262">
        <f t="shared" si="201"/>
        <v>0</v>
      </c>
      <c r="W1445" s="262" t="str">
        <f t="shared" si="202"/>
        <v/>
      </c>
      <c r="X1445" s="262" t="str">
        <f t="shared" si="203"/>
        <v/>
      </c>
      <c r="Y1445" s="257" t="str">
        <f t="shared" si="198"/>
        <v/>
      </c>
      <c r="Z1445" s="257" t="str">
        <f t="shared" si="199"/>
        <v/>
      </c>
      <c r="AA1445" s="258" t="str">
        <f t="shared" si="204"/>
        <v>No</v>
      </c>
      <c r="AB1445" s="259" t="str">
        <f>IFERROR(IF(COUNTIF($P$4:P1445,P1445)=1,P1445,""),"")</f>
        <v/>
      </c>
      <c r="AC1445" s="259" t="str">
        <f t="shared" si="205"/>
        <v/>
      </c>
      <c r="AD1445" s="259" t="str">
        <f t="shared" si="206"/>
        <v/>
      </c>
      <c r="AE1445" s="259" t="str">
        <f>IFERROR(IF(AND(Cal!P1445&gt;=Cal!$AG$5,Cal!P1445&lt;=Cal!$AH$5,PrintPayslip!$D$7=Cal!$Q1445),IF(LEN(P1445)&gt;0,P1445,0),""),"")</f>
        <v/>
      </c>
      <c r="AF1445" s="258" t="str">
        <f t="shared" si="200"/>
        <v/>
      </c>
    </row>
    <row r="1446" spans="2:32" x14ac:dyDescent="0.25">
      <c r="B1446" s="228">
        <v>1442</v>
      </c>
      <c r="C1446" s="247" t="str">
        <f>IF(LEN(INDEX(TaxData!$B$7:$D$4006,Cal!$B1446,Cal!C$3))&gt;0,INDEX(TaxData!$B$7:$D$4006,Cal!$B1446,Cal!C$3),"")</f>
        <v/>
      </c>
      <c r="D1446" s="247" t="str">
        <f>IF(LEN(INDEX(TaxData!$B$7:$D$4006,Cal!$B1446,Cal!D$3))&gt;0,INDEX(TaxData!$B$7:$D$4006,Cal!$B1446,Cal!D$3),"")</f>
        <v/>
      </c>
      <c r="E1446" s="247" t="str">
        <f>IF(LEN(INDEX(TaxData!$B$7:$D$4006,Cal!$B1446,Cal!E$3))&gt;0,INDEX(TaxData!$B$7:$D$4006,Cal!$B1446,Cal!E$3),"")</f>
        <v/>
      </c>
      <c r="F1446" s="230"/>
      <c r="O1446" s="228">
        <v>1442</v>
      </c>
      <c r="P1446" s="250" t="str">
        <f>IF(LEN(INDEX(DataInput!$B$6:$G$2005,Cal!$B1446,Cal!P$3))&gt;0,INDEX(DataInput!$B$6:$G$2005,Cal!$B1446,Cal!P$3),"")</f>
        <v/>
      </c>
      <c r="Q1446" s="251" t="str">
        <f>IF(LEN(INDEX(DataInput!$B$6:$G$2005,Cal!$B1446,Cal!Q$3))&gt;0,INDEX(DataInput!$B$6:$G$2005,Cal!$B1446,Cal!Q$3),"")</f>
        <v/>
      </c>
      <c r="R1446" s="252" t="str">
        <f>IF(LEN(INDEX(DataInput!$B$6:$G$2005,Cal!$B1446,Cal!R$3))&gt;0,INDEX(DataInput!$B$6:$G$2005,Cal!$B1446,Cal!R$3),"")</f>
        <v/>
      </c>
      <c r="S1446" s="251" t="str">
        <f>IF(LEN(INDEX(DataInput!$B$6:$G$2005,Cal!$B1446,Cal!S$3))&gt;0,INDEX(DataInput!$B$6:$G$2005,Cal!$B1446,Cal!S$3),"")</f>
        <v/>
      </c>
      <c r="T1446" s="253" t="str">
        <f>IF(LEN(INDEX(DataInput!$B$6:$G$2005,Cal!$B1446,Cal!T$3))&gt;0,INDEX(DataInput!$B$6:$G$2005,Cal!$B1446,Cal!T$3),"")</f>
        <v/>
      </c>
      <c r="U1446" s="254" t="str">
        <f>IF(LEN(INDEX(DataInput!$B$6:$G$2005,Cal!$B1446,Cal!U$3))&gt;0,INDEX(DataInput!$B$6:$G$2005,Cal!$B1446,Cal!U$3),"")</f>
        <v/>
      </c>
      <c r="V1446" s="262">
        <f t="shared" si="201"/>
        <v>0</v>
      </c>
      <c r="W1446" s="262" t="str">
        <f t="shared" si="202"/>
        <v/>
      </c>
      <c r="X1446" s="262" t="str">
        <f t="shared" si="203"/>
        <v/>
      </c>
      <c r="Y1446" s="257" t="str">
        <f t="shared" si="198"/>
        <v/>
      </c>
      <c r="Z1446" s="257" t="str">
        <f t="shared" si="199"/>
        <v/>
      </c>
      <c r="AA1446" s="258" t="str">
        <f t="shared" si="204"/>
        <v>No</v>
      </c>
      <c r="AB1446" s="259" t="str">
        <f>IFERROR(IF(COUNTIF($P$4:P1446,P1446)=1,P1446,""),"")</f>
        <v/>
      </c>
      <c r="AC1446" s="259" t="str">
        <f t="shared" si="205"/>
        <v/>
      </c>
      <c r="AD1446" s="259" t="str">
        <f t="shared" si="206"/>
        <v/>
      </c>
      <c r="AE1446" s="259" t="str">
        <f>IFERROR(IF(AND(Cal!P1446&gt;=Cal!$AG$5,Cal!P1446&lt;=Cal!$AH$5,PrintPayslip!$D$7=Cal!$Q1446),IF(LEN(P1446)&gt;0,P1446,0),""),"")</f>
        <v/>
      </c>
      <c r="AF1446" s="258" t="str">
        <f t="shared" si="200"/>
        <v/>
      </c>
    </row>
    <row r="1447" spans="2:32" x14ac:dyDescent="0.25">
      <c r="B1447" s="228">
        <v>1443</v>
      </c>
      <c r="C1447" s="247" t="str">
        <f>IF(LEN(INDEX(TaxData!$B$7:$D$4006,Cal!$B1447,Cal!C$3))&gt;0,INDEX(TaxData!$B$7:$D$4006,Cal!$B1447,Cal!C$3),"")</f>
        <v/>
      </c>
      <c r="D1447" s="247" t="str">
        <f>IF(LEN(INDEX(TaxData!$B$7:$D$4006,Cal!$B1447,Cal!D$3))&gt;0,INDEX(TaxData!$B$7:$D$4006,Cal!$B1447,Cal!D$3),"")</f>
        <v/>
      </c>
      <c r="E1447" s="247" t="str">
        <f>IF(LEN(INDEX(TaxData!$B$7:$D$4006,Cal!$B1447,Cal!E$3))&gt;0,INDEX(TaxData!$B$7:$D$4006,Cal!$B1447,Cal!E$3),"")</f>
        <v/>
      </c>
      <c r="F1447" s="230"/>
      <c r="O1447" s="228">
        <v>1443</v>
      </c>
      <c r="P1447" s="250" t="str">
        <f>IF(LEN(INDEX(DataInput!$B$6:$G$2005,Cal!$B1447,Cal!P$3))&gt;0,INDEX(DataInput!$B$6:$G$2005,Cal!$B1447,Cal!P$3),"")</f>
        <v/>
      </c>
      <c r="Q1447" s="251" t="str">
        <f>IF(LEN(INDEX(DataInput!$B$6:$G$2005,Cal!$B1447,Cal!Q$3))&gt;0,INDEX(DataInput!$B$6:$G$2005,Cal!$B1447,Cal!Q$3),"")</f>
        <v/>
      </c>
      <c r="R1447" s="252" t="str">
        <f>IF(LEN(INDEX(DataInput!$B$6:$G$2005,Cal!$B1447,Cal!R$3))&gt;0,INDEX(DataInput!$B$6:$G$2005,Cal!$B1447,Cal!R$3),"")</f>
        <v/>
      </c>
      <c r="S1447" s="251" t="str">
        <f>IF(LEN(INDEX(DataInput!$B$6:$G$2005,Cal!$B1447,Cal!S$3))&gt;0,INDEX(DataInput!$B$6:$G$2005,Cal!$B1447,Cal!S$3),"")</f>
        <v/>
      </c>
      <c r="T1447" s="253" t="str">
        <f>IF(LEN(INDEX(DataInput!$B$6:$G$2005,Cal!$B1447,Cal!T$3))&gt;0,INDEX(DataInput!$B$6:$G$2005,Cal!$B1447,Cal!T$3),"")</f>
        <v/>
      </c>
      <c r="U1447" s="254" t="str">
        <f>IF(LEN(INDEX(DataInput!$B$6:$G$2005,Cal!$B1447,Cal!U$3))&gt;0,INDEX(DataInput!$B$6:$G$2005,Cal!$B1447,Cal!U$3),"")</f>
        <v/>
      </c>
      <c r="V1447" s="262">
        <f t="shared" si="201"/>
        <v>0</v>
      </c>
      <c r="W1447" s="262" t="str">
        <f t="shared" si="202"/>
        <v/>
      </c>
      <c r="X1447" s="262" t="str">
        <f t="shared" si="203"/>
        <v/>
      </c>
      <c r="Y1447" s="257" t="str">
        <f t="shared" si="198"/>
        <v/>
      </c>
      <c r="Z1447" s="257" t="str">
        <f t="shared" si="199"/>
        <v/>
      </c>
      <c r="AA1447" s="258" t="str">
        <f t="shared" si="204"/>
        <v>No</v>
      </c>
      <c r="AB1447" s="259" t="str">
        <f>IFERROR(IF(COUNTIF($P$4:P1447,P1447)=1,P1447,""),"")</f>
        <v/>
      </c>
      <c r="AC1447" s="259" t="str">
        <f t="shared" si="205"/>
        <v/>
      </c>
      <c r="AD1447" s="259" t="str">
        <f t="shared" si="206"/>
        <v/>
      </c>
      <c r="AE1447" s="259" t="str">
        <f>IFERROR(IF(AND(Cal!P1447&gt;=Cal!$AG$5,Cal!P1447&lt;=Cal!$AH$5,PrintPayslip!$D$7=Cal!$Q1447),IF(LEN(P1447)&gt;0,P1447,0),""),"")</f>
        <v/>
      </c>
      <c r="AF1447" s="258" t="str">
        <f t="shared" si="200"/>
        <v/>
      </c>
    </row>
    <row r="1448" spans="2:32" x14ac:dyDescent="0.25">
      <c r="B1448" s="228">
        <v>1444</v>
      </c>
      <c r="C1448" s="247" t="str">
        <f>IF(LEN(INDEX(TaxData!$B$7:$D$4006,Cal!$B1448,Cal!C$3))&gt;0,INDEX(TaxData!$B$7:$D$4006,Cal!$B1448,Cal!C$3),"")</f>
        <v/>
      </c>
      <c r="D1448" s="247" t="str">
        <f>IF(LEN(INDEX(TaxData!$B$7:$D$4006,Cal!$B1448,Cal!D$3))&gt;0,INDEX(TaxData!$B$7:$D$4006,Cal!$B1448,Cal!D$3),"")</f>
        <v/>
      </c>
      <c r="E1448" s="247" t="str">
        <f>IF(LEN(INDEX(TaxData!$B$7:$D$4006,Cal!$B1448,Cal!E$3))&gt;0,INDEX(TaxData!$B$7:$D$4006,Cal!$B1448,Cal!E$3),"")</f>
        <v/>
      </c>
      <c r="F1448" s="230"/>
      <c r="O1448" s="228">
        <v>1444</v>
      </c>
      <c r="P1448" s="250" t="str">
        <f>IF(LEN(INDEX(DataInput!$B$6:$G$2005,Cal!$B1448,Cal!P$3))&gt;0,INDEX(DataInput!$B$6:$G$2005,Cal!$B1448,Cal!P$3),"")</f>
        <v/>
      </c>
      <c r="Q1448" s="251" t="str">
        <f>IF(LEN(INDEX(DataInput!$B$6:$G$2005,Cal!$B1448,Cal!Q$3))&gt;0,INDEX(DataInput!$B$6:$G$2005,Cal!$B1448,Cal!Q$3),"")</f>
        <v/>
      </c>
      <c r="R1448" s="252" t="str">
        <f>IF(LEN(INDEX(DataInput!$B$6:$G$2005,Cal!$B1448,Cal!R$3))&gt;0,INDEX(DataInput!$B$6:$G$2005,Cal!$B1448,Cal!R$3),"")</f>
        <v/>
      </c>
      <c r="S1448" s="251" t="str">
        <f>IF(LEN(INDEX(DataInput!$B$6:$G$2005,Cal!$B1448,Cal!S$3))&gt;0,INDEX(DataInput!$B$6:$G$2005,Cal!$B1448,Cal!S$3),"")</f>
        <v/>
      </c>
      <c r="T1448" s="253" t="str">
        <f>IF(LEN(INDEX(DataInput!$B$6:$G$2005,Cal!$B1448,Cal!T$3))&gt;0,INDEX(DataInput!$B$6:$G$2005,Cal!$B1448,Cal!T$3),"")</f>
        <v/>
      </c>
      <c r="U1448" s="254" t="str">
        <f>IF(LEN(INDEX(DataInput!$B$6:$G$2005,Cal!$B1448,Cal!U$3))&gt;0,INDEX(DataInput!$B$6:$G$2005,Cal!$B1448,Cal!U$3),"")</f>
        <v/>
      </c>
      <c r="V1448" s="262">
        <f t="shared" si="201"/>
        <v>0</v>
      </c>
      <c r="W1448" s="262" t="str">
        <f t="shared" si="202"/>
        <v/>
      </c>
      <c r="X1448" s="262" t="str">
        <f t="shared" si="203"/>
        <v/>
      </c>
      <c r="Y1448" s="257" t="str">
        <f t="shared" si="198"/>
        <v/>
      </c>
      <c r="Z1448" s="257" t="str">
        <f t="shared" si="199"/>
        <v/>
      </c>
      <c r="AA1448" s="258" t="str">
        <f t="shared" si="204"/>
        <v>No</v>
      </c>
      <c r="AB1448" s="259" t="str">
        <f>IFERROR(IF(COUNTIF($P$4:P1448,P1448)=1,P1448,""),"")</f>
        <v/>
      </c>
      <c r="AC1448" s="259" t="str">
        <f t="shared" si="205"/>
        <v/>
      </c>
      <c r="AD1448" s="259" t="str">
        <f t="shared" si="206"/>
        <v/>
      </c>
      <c r="AE1448" s="259" t="str">
        <f>IFERROR(IF(AND(Cal!P1448&gt;=Cal!$AG$5,Cal!P1448&lt;=Cal!$AH$5,PrintPayslip!$D$7=Cal!$Q1448),IF(LEN(P1448)&gt;0,P1448,0),""),"")</f>
        <v/>
      </c>
      <c r="AF1448" s="258" t="str">
        <f t="shared" si="200"/>
        <v/>
      </c>
    </row>
    <row r="1449" spans="2:32" x14ac:dyDescent="0.25">
      <c r="B1449" s="228">
        <v>1445</v>
      </c>
      <c r="C1449" s="247" t="str">
        <f>IF(LEN(INDEX(TaxData!$B$7:$D$4006,Cal!$B1449,Cal!C$3))&gt;0,INDEX(TaxData!$B$7:$D$4006,Cal!$B1449,Cal!C$3),"")</f>
        <v/>
      </c>
      <c r="D1449" s="247" t="str">
        <f>IF(LEN(INDEX(TaxData!$B$7:$D$4006,Cal!$B1449,Cal!D$3))&gt;0,INDEX(TaxData!$B$7:$D$4006,Cal!$B1449,Cal!D$3),"")</f>
        <v/>
      </c>
      <c r="E1449" s="247" t="str">
        <f>IF(LEN(INDEX(TaxData!$B$7:$D$4006,Cal!$B1449,Cal!E$3))&gt;0,INDEX(TaxData!$B$7:$D$4006,Cal!$B1449,Cal!E$3),"")</f>
        <v/>
      </c>
      <c r="F1449" s="230"/>
      <c r="O1449" s="228">
        <v>1445</v>
      </c>
      <c r="P1449" s="250" t="str">
        <f>IF(LEN(INDEX(DataInput!$B$6:$G$2005,Cal!$B1449,Cal!P$3))&gt;0,INDEX(DataInput!$B$6:$G$2005,Cal!$B1449,Cal!P$3),"")</f>
        <v/>
      </c>
      <c r="Q1449" s="251" t="str">
        <f>IF(LEN(INDEX(DataInput!$B$6:$G$2005,Cal!$B1449,Cal!Q$3))&gt;0,INDEX(DataInput!$B$6:$G$2005,Cal!$B1449,Cal!Q$3),"")</f>
        <v/>
      </c>
      <c r="R1449" s="252" t="str">
        <f>IF(LEN(INDEX(DataInput!$B$6:$G$2005,Cal!$B1449,Cal!R$3))&gt;0,INDEX(DataInput!$B$6:$G$2005,Cal!$B1449,Cal!R$3),"")</f>
        <v/>
      </c>
      <c r="S1449" s="251" t="str">
        <f>IF(LEN(INDEX(DataInput!$B$6:$G$2005,Cal!$B1449,Cal!S$3))&gt;0,INDEX(DataInput!$B$6:$G$2005,Cal!$B1449,Cal!S$3),"")</f>
        <v/>
      </c>
      <c r="T1449" s="253" t="str">
        <f>IF(LEN(INDEX(DataInput!$B$6:$G$2005,Cal!$B1449,Cal!T$3))&gt;0,INDEX(DataInput!$B$6:$G$2005,Cal!$B1449,Cal!T$3),"")</f>
        <v/>
      </c>
      <c r="U1449" s="254" t="str">
        <f>IF(LEN(INDEX(DataInput!$B$6:$G$2005,Cal!$B1449,Cal!U$3))&gt;0,INDEX(DataInput!$B$6:$G$2005,Cal!$B1449,Cal!U$3),"")</f>
        <v/>
      </c>
      <c r="V1449" s="262">
        <f t="shared" si="201"/>
        <v>0</v>
      </c>
      <c r="W1449" s="262" t="str">
        <f t="shared" si="202"/>
        <v/>
      </c>
      <c r="X1449" s="262" t="str">
        <f t="shared" si="203"/>
        <v/>
      </c>
      <c r="Y1449" s="257" t="str">
        <f t="shared" si="198"/>
        <v/>
      </c>
      <c r="Z1449" s="257" t="str">
        <f t="shared" si="199"/>
        <v/>
      </c>
      <c r="AA1449" s="258" t="str">
        <f t="shared" si="204"/>
        <v>No</v>
      </c>
      <c r="AB1449" s="259" t="str">
        <f>IFERROR(IF(COUNTIF($P$4:P1449,P1449)=1,P1449,""),"")</f>
        <v/>
      </c>
      <c r="AC1449" s="259" t="str">
        <f t="shared" si="205"/>
        <v/>
      </c>
      <c r="AD1449" s="259" t="str">
        <f t="shared" si="206"/>
        <v/>
      </c>
      <c r="AE1449" s="259" t="str">
        <f>IFERROR(IF(AND(Cal!P1449&gt;=Cal!$AG$5,Cal!P1449&lt;=Cal!$AH$5,PrintPayslip!$D$7=Cal!$Q1449),IF(LEN(P1449)&gt;0,P1449,0),""),"")</f>
        <v/>
      </c>
      <c r="AF1449" s="258" t="str">
        <f t="shared" si="200"/>
        <v/>
      </c>
    </row>
    <row r="1450" spans="2:32" x14ac:dyDescent="0.25">
      <c r="B1450" s="228">
        <v>1446</v>
      </c>
      <c r="C1450" s="247" t="str">
        <f>IF(LEN(INDEX(TaxData!$B$7:$D$4006,Cal!$B1450,Cal!C$3))&gt;0,INDEX(TaxData!$B$7:$D$4006,Cal!$B1450,Cal!C$3),"")</f>
        <v/>
      </c>
      <c r="D1450" s="247" t="str">
        <f>IF(LEN(INDEX(TaxData!$B$7:$D$4006,Cal!$B1450,Cal!D$3))&gt;0,INDEX(TaxData!$B$7:$D$4006,Cal!$B1450,Cal!D$3),"")</f>
        <v/>
      </c>
      <c r="E1450" s="247" t="str">
        <f>IF(LEN(INDEX(TaxData!$B$7:$D$4006,Cal!$B1450,Cal!E$3))&gt;0,INDEX(TaxData!$B$7:$D$4006,Cal!$B1450,Cal!E$3),"")</f>
        <v/>
      </c>
      <c r="F1450" s="230"/>
      <c r="O1450" s="228">
        <v>1446</v>
      </c>
      <c r="P1450" s="250" t="str">
        <f>IF(LEN(INDEX(DataInput!$B$6:$G$2005,Cal!$B1450,Cal!P$3))&gt;0,INDEX(DataInput!$B$6:$G$2005,Cal!$B1450,Cal!P$3),"")</f>
        <v/>
      </c>
      <c r="Q1450" s="251" t="str">
        <f>IF(LEN(INDEX(DataInput!$B$6:$G$2005,Cal!$B1450,Cal!Q$3))&gt;0,INDEX(DataInput!$B$6:$G$2005,Cal!$B1450,Cal!Q$3),"")</f>
        <v/>
      </c>
      <c r="R1450" s="252" t="str">
        <f>IF(LEN(INDEX(DataInput!$B$6:$G$2005,Cal!$B1450,Cal!R$3))&gt;0,INDEX(DataInput!$B$6:$G$2005,Cal!$B1450,Cal!R$3),"")</f>
        <v/>
      </c>
      <c r="S1450" s="251" t="str">
        <f>IF(LEN(INDEX(DataInput!$B$6:$G$2005,Cal!$B1450,Cal!S$3))&gt;0,INDEX(DataInput!$B$6:$G$2005,Cal!$B1450,Cal!S$3),"")</f>
        <v/>
      </c>
      <c r="T1450" s="253" t="str">
        <f>IF(LEN(INDEX(DataInput!$B$6:$G$2005,Cal!$B1450,Cal!T$3))&gt;0,INDEX(DataInput!$B$6:$G$2005,Cal!$B1450,Cal!T$3),"")</f>
        <v/>
      </c>
      <c r="U1450" s="254" t="str">
        <f>IF(LEN(INDEX(DataInput!$B$6:$G$2005,Cal!$B1450,Cal!U$3))&gt;0,INDEX(DataInput!$B$6:$G$2005,Cal!$B1450,Cal!U$3),"")</f>
        <v/>
      </c>
      <c r="V1450" s="262">
        <f t="shared" si="201"/>
        <v>0</v>
      </c>
      <c r="W1450" s="262" t="str">
        <f t="shared" si="202"/>
        <v/>
      </c>
      <c r="X1450" s="262" t="str">
        <f t="shared" si="203"/>
        <v/>
      </c>
      <c r="Y1450" s="257" t="str">
        <f t="shared" si="198"/>
        <v/>
      </c>
      <c r="Z1450" s="257" t="str">
        <f t="shared" si="199"/>
        <v/>
      </c>
      <c r="AA1450" s="258" t="str">
        <f t="shared" si="204"/>
        <v>No</v>
      </c>
      <c r="AB1450" s="259" t="str">
        <f>IFERROR(IF(COUNTIF($P$4:P1450,P1450)=1,P1450,""),"")</f>
        <v/>
      </c>
      <c r="AC1450" s="259" t="str">
        <f t="shared" si="205"/>
        <v/>
      </c>
      <c r="AD1450" s="259" t="str">
        <f t="shared" si="206"/>
        <v/>
      </c>
      <c r="AE1450" s="259" t="str">
        <f>IFERROR(IF(AND(Cal!P1450&gt;=Cal!$AG$5,Cal!P1450&lt;=Cal!$AH$5,PrintPayslip!$D$7=Cal!$Q1450),IF(LEN(P1450)&gt;0,P1450,0),""),"")</f>
        <v/>
      </c>
      <c r="AF1450" s="258" t="str">
        <f t="shared" si="200"/>
        <v/>
      </c>
    </row>
    <row r="1451" spans="2:32" x14ac:dyDescent="0.25">
      <c r="B1451" s="228">
        <v>1447</v>
      </c>
      <c r="C1451" s="247" t="str">
        <f>IF(LEN(INDEX(TaxData!$B$7:$D$4006,Cal!$B1451,Cal!C$3))&gt;0,INDEX(TaxData!$B$7:$D$4006,Cal!$B1451,Cal!C$3),"")</f>
        <v/>
      </c>
      <c r="D1451" s="247" t="str">
        <f>IF(LEN(INDEX(TaxData!$B$7:$D$4006,Cal!$B1451,Cal!D$3))&gt;0,INDEX(TaxData!$B$7:$D$4006,Cal!$B1451,Cal!D$3),"")</f>
        <v/>
      </c>
      <c r="E1451" s="247" t="str">
        <f>IF(LEN(INDEX(TaxData!$B$7:$D$4006,Cal!$B1451,Cal!E$3))&gt;0,INDEX(TaxData!$B$7:$D$4006,Cal!$B1451,Cal!E$3),"")</f>
        <v/>
      </c>
      <c r="F1451" s="230"/>
      <c r="O1451" s="228">
        <v>1447</v>
      </c>
      <c r="P1451" s="250" t="str">
        <f>IF(LEN(INDEX(DataInput!$B$6:$G$2005,Cal!$B1451,Cal!P$3))&gt;0,INDEX(DataInput!$B$6:$G$2005,Cal!$B1451,Cal!P$3),"")</f>
        <v/>
      </c>
      <c r="Q1451" s="251" t="str">
        <f>IF(LEN(INDEX(DataInput!$B$6:$G$2005,Cal!$B1451,Cal!Q$3))&gt;0,INDEX(DataInput!$B$6:$G$2005,Cal!$B1451,Cal!Q$3),"")</f>
        <v/>
      </c>
      <c r="R1451" s="252" t="str">
        <f>IF(LEN(INDEX(DataInput!$B$6:$G$2005,Cal!$B1451,Cal!R$3))&gt;0,INDEX(DataInput!$B$6:$G$2005,Cal!$B1451,Cal!R$3),"")</f>
        <v/>
      </c>
      <c r="S1451" s="251" t="str">
        <f>IF(LEN(INDEX(DataInput!$B$6:$G$2005,Cal!$B1451,Cal!S$3))&gt;0,INDEX(DataInput!$B$6:$G$2005,Cal!$B1451,Cal!S$3),"")</f>
        <v/>
      </c>
      <c r="T1451" s="253" t="str">
        <f>IF(LEN(INDEX(DataInput!$B$6:$G$2005,Cal!$B1451,Cal!T$3))&gt;0,INDEX(DataInput!$B$6:$G$2005,Cal!$B1451,Cal!T$3),"")</f>
        <v/>
      </c>
      <c r="U1451" s="254" t="str">
        <f>IF(LEN(INDEX(DataInput!$B$6:$G$2005,Cal!$B1451,Cal!U$3))&gt;0,INDEX(DataInput!$B$6:$G$2005,Cal!$B1451,Cal!U$3),"")</f>
        <v/>
      </c>
      <c r="V1451" s="262">
        <f t="shared" si="201"/>
        <v>0</v>
      </c>
      <c r="W1451" s="262" t="str">
        <f t="shared" si="202"/>
        <v/>
      </c>
      <c r="X1451" s="262" t="str">
        <f t="shared" si="203"/>
        <v/>
      </c>
      <c r="Y1451" s="257" t="str">
        <f t="shared" si="198"/>
        <v/>
      </c>
      <c r="Z1451" s="257" t="str">
        <f t="shared" si="199"/>
        <v/>
      </c>
      <c r="AA1451" s="258" t="str">
        <f t="shared" si="204"/>
        <v>No</v>
      </c>
      <c r="AB1451" s="259" t="str">
        <f>IFERROR(IF(COUNTIF($P$4:P1451,P1451)=1,P1451,""),"")</f>
        <v/>
      </c>
      <c r="AC1451" s="259" t="str">
        <f t="shared" si="205"/>
        <v/>
      </c>
      <c r="AD1451" s="259" t="str">
        <f t="shared" si="206"/>
        <v/>
      </c>
      <c r="AE1451" s="259" t="str">
        <f>IFERROR(IF(AND(Cal!P1451&gt;=Cal!$AG$5,Cal!P1451&lt;=Cal!$AH$5,PrintPayslip!$D$7=Cal!$Q1451),IF(LEN(P1451)&gt;0,P1451,0),""),"")</f>
        <v/>
      </c>
      <c r="AF1451" s="258" t="str">
        <f t="shared" si="200"/>
        <v/>
      </c>
    </row>
    <row r="1452" spans="2:32" x14ac:dyDescent="0.25">
      <c r="B1452" s="228">
        <v>1448</v>
      </c>
      <c r="C1452" s="247" t="str">
        <f>IF(LEN(INDEX(TaxData!$B$7:$D$4006,Cal!$B1452,Cal!C$3))&gt;0,INDEX(TaxData!$B$7:$D$4006,Cal!$B1452,Cal!C$3),"")</f>
        <v/>
      </c>
      <c r="D1452" s="247" t="str">
        <f>IF(LEN(INDEX(TaxData!$B$7:$D$4006,Cal!$B1452,Cal!D$3))&gt;0,INDEX(TaxData!$B$7:$D$4006,Cal!$B1452,Cal!D$3),"")</f>
        <v/>
      </c>
      <c r="E1452" s="247" t="str">
        <f>IF(LEN(INDEX(TaxData!$B$7:$D$4006,Cal!$B1452,Cal!E$3))&gt;0,INDEX(TaxData!$B$7:$D$4006,Cal!$B1452,Cal!E$3),"")</f>
        <v/>
      </c>
      <c r="F1452" s="230"/>
      <c r="O1452" s="228">
        <v>1448</v>
      </c>
      <c r="P1452" s="250" t="str">
        <f>IF(LEN(INDEX(DataInput!$B$6:$G$2005,Cal!$B1452,Cal!P$3))&gt;0,INDEX(DataInput!$B$6:$G$2005,Cal!$B1452,Cal!P$3),"")</f>
        <v/>
      </c>
      <c r="Q1452" s="251" t="str">
        <f>IF(LEN(INDEX(DataInput!$B$6:$G$2005,Cal!$B1452,Cal!Q$3))&gt;0,INDEX(DataInput!$B$6:$G$2005,Cal!$B1452,Cal!Q$3),"")</f>
        <v/>
      </c>
      <c r="R1452" s="252" t="str">
        <f>IF(LEN(INDEX(DataInput!$B$6:$G$2005,Cal!$B1452,Cal!R$3))&gt;0,INDEX(DataInput!$B$6:$G$2005,Cal!$B1452,Cal!R$3),"")</f>
        <v/>
      </c>
      <c r="S1452" s="251" t="str">
        <f>IF(LEN(INDEX(DataInput!$B$6:$G$2005,Cal!$B1452,Cal!S$3))&gt;0,INDEX(DataInput!$B$6:$G$2005,Cal!$B1452,Cal!S$3),"")</f>
        <v/>
      </c>
      <c r="T1452" s="253" t="str">
        <f>IF(LEN(INDEX(DataInput!$B$6:$G$2005,Cal!$B1452,Cal!T$3))&gt;0,INDEX(DataInput!$B$6:$G$2005,Cal!$B1452,Cal!T$3),"")</f>
        <v/>
      </c>
      <c r="U1452" s="254" t="str">
        <f>IF(LEN(INDEX(DataInput!$B$6:$G$2005,Cal!$B1452,Cal!U$3))&gt;0,INDEX(DataInput!$B$6:$G$2005,Cal!$B1452,Cal!U$3),"")</f>
        <v/>
      </c>
      <c r="V1452" s="262">
        <f t="shared" si="201"/>
        <v>0</v>
      </c>
      <c r="W1452" s="262" t="str">
        <f t="shared" si="202"/>
        <v/>
      </c>
      <c r="X1452" s="262" t="str">
        <f t="shared" si="203"/>
        <v/>
      </c>
      <c r="Y1452" s="257" t="str">
        <f t="shared" si="198"/>
        <v/>
      </c>
      <c r="Z1452" s="257" t="str">
        <f t="shared" si="199"/>
        <v/>
      </c>
      <c r="AA1452" s="258" t="str">
        <f t="shared" si="204"/>
        <v>No</v>
      </c>
      <c r="AB1452" s="259" t="str">
        <f>IFERROR(IF(COUNTIF($P$4:P1452,P1452)=1,P1452,""),"")</f>
        <v/>
      </c>
      <c r="AC1452" s="259" t="str">
        <f t="shared" si="205"/>
        <v/>
      </c>
      <c r="AD1452" s="259" t="str">
        <f t="shared" si="206"/>
        <v/>
      </c>
      <c r="AE1452" s="259" t="str">
        <f>IFERROR(IF(AND(Cal!P1452&gt;=Cal!$AG$5,Cal!P1452&lt;=Cal!$AH$5,PrintPayslip!$D$7=Cal!$Q1452),IF(LEN(P1452)&gt;0,P1452,0),""),"")</f>
        <v/>
      </c>
      <c r="AF1452" s="258" t="str">
        <f t="shared" si="200"/>
        <v/>
      </c>
    </row>
    <row r="1453" spans="2:32" x14ac:dyDescent="0.25">
      <c r="B1453" s="228">
        <v>1449</v>
      </c>
      <c r="C1453" s="247" t="str">
        <f>IF(LEN(INDEX(TaxData!$B$7:$D$4006,Cal!$B1453,Cal!C$3))&gt;0,INDEX(TaxData!$B$7:$D$4006,Cal!$B1453,Cal!C$3),"")</f>
        <v/>
      </c>
      <c r="D1453" s="247" t="str">
        <f>IF(LEN(INDEX(TaxData!$B$7:$D$4006,Cal!$B1453,Cal!D$3))&gt;0,INDEX(TaxData!$B$7:$D$4006,Cal!$B1453,Cal!D$3),"")</f>
        <v/>
      </c>
      <c r="E1453" s="247" t="str">
        <f>IF(LEN(INDEX(TaxData!$B$7:$D$4006,Cal!$B1453,Cal!E$3))&gt;0,INDEX(TaxData!$B$7:$D$4006,Cal!$B1453,Cal!E$3),"")</f>
        <v/>
      </c>
      <c r="F1453" s="230"/>
      <c r="O1453" s="228">
        <v>1449</v>
      </c>
      <c r="P1453" s="250" t="str">
        <f>IF(LEN(INDEX(DataInput!$B$6:$G$2005,Cal!$B1453,Cal!P$3))&gt;0,INDEX(DataInput!$B$6:$G$2005,Cal!$B1453,Cal!P$3),"")</f>
        <v/>
      </c>
      <c r="Q1453" s="251" t="str">
        <f>IF(LEN(INDEX(DataInput!$B$6:$G$2005,Cal!$B1453,Cal!Q$3))&gt;0,INDEX(DataInput!$B$6:$G$2005,Cal!$B1453,Cal!Q$3),"")</f>
        <v/>
      </c>
      <c r="R1453" s="252" t="str">
        <f>IF(LEN(INDEX(DataInput!$B$6:$G$2005,Cal!$B1453,Cal!R$3))&gt;0,INDEX(DataInput!$B$6:$G$2005,Cal!$B1453,Cal!R$3),"")</f>
        <v/>
      </c>
      <c r="S1453" s="251" t="str">
        <f>IF(LEN(INDEX(DataInput!$B$6:$G$2005,Cal!$B1453,Cal!S$3))&gt;0,INDEX(DataInput!$B$6:$G$2005,Cal!$B1453,Cal!S$3),"")</f>
        <v/>
      </c>
      <c r="T1453" s="253" t="str">
        <f>IF(LEN(INDEX(DataInput!$B$6:$G$2005,Cal!$B1453,Cal!T$3))&gt;0,INDEX(DataInput!$B$6:$G$2005,Cal!$B1453,Cal!T$3),"")</f>
        <v/>
      </c>
      <c r="U1453" s="254" t="str">
        <f>IF(LEN(INDEX(DataInput!$B$6:$G$2005,Cal!$B1453,Cal!U$3))&gt;0,INDEX(DataInput!$B$6:$G$2005,Cal!$B1453,Cal!U$3),"")</f>
        <v/>
      </c>
      <c r="V1453" s="262">
        <f t="shared" si="201"/>
        <v>0</v>
      </c>
      <c r="W1453" s="262" t="str">
        <f t="shared" si="202"/>
        <v/>
      </c>
      <c r="X1453" s="262" t="str">
        <f t="shared" si="203"/>
        <v/>
      </c>
      <c r="Y1453" s="257" t="str">
        <f t="shared" si="198"/>
        <v/>
      </c>
      <c r="Z1453" s="257" t="str">
        <f t="shared" si="199"/>
        <v/>
      </c>
      <c r="AA1453" s="258" t="str">
        <f t="shared" si="204"/>
        <v>No</v>
      </c>
      <c r="AB1453" s="259" t="str">
        <f>IFERROR(IF(COUNTIF($P$4:P1453,P1453)=1,P1453,""),"")</f>
        <v/>
      </c>
      <c r="AC1453" s="259" t="str">
        <f t="shared" si="205"/>
        <v/>
      </c>
      <c r="AD1453" s="259" t="str">
        <f t="shared" si="206"/>
        <v/>
      </c>
      <c r="AE1453" s="259" t="str">
        <f>IFERROR(IF(AND(Cal!P1453&gt;=Cal!$AG$5,Cal!P1453&lt;=Cal!$AH$5,PrintPayslip!$D$7=Cal!$Q1453),IF(LEN(P1453)&gt;0,P1453,0),""),"")</f>
        <v/>
      </c>
      <c r="AF1453" s="258" t="str">
        <f t="shared" si="200"/>
        <v/>
      </c>
    </row>
    <row r="1454" spans="2:32" x14ac:dyDescent="0.25">
      <c r="B1454" s="228">
        <v>1450</v>
      </c>
      <c r="C1454" s="247" t="str">
        <f>IF(LEN(INDEX(TaxData!$B$7:$D$4006,Cal!$B1454,Cal!C$3))&gt;0,INDEX(TaxData!$B$7:$D$4006,Cal!$B1454,Cal!C$3),"")</f>
        <v/>
      </c>
      <c r="D1454" s="247" t="str">
        <f>IF(LEN(INDEX(TaxData!$B$7:$D$4006,Cal!$B1454,Cal!D$3))&gt;0,INDEX(TaxData!$B$7:$D$4006,Cal!$B1454,Cal!D$3),"")</f>
        <v/>
      </c>
      <c r="E1454" s="247" t="str">
        <f>IF(LEN(INDEX(TaxData!$B$7:$D$4006,Cal!$B1454,Cal!E$3))&gt;0,INDEX(TaxData!$B$7:$D$4006,Cal!$B1454,Cal!E$3),"")</f>
        <v/>
      </c>
      <c r="F1454" s="230"/>
      <c r="O1454" s="228">
        <v>1450</v>
      </c>
      <c r="P1454" s="250" t="str">
        <f>IF(LEN(INDEX(DataInput!$B$6:$G$2005,Cal!$B1454,Cal!P$3))&gt;0,INDEX(DataInput!$B$6:$G$2005,Cal!$B1454,Cal!P$3),"")</f>
        <v/>
      </c>
      <c r="Q1454" s="251" t="str">
        <f>IF(LEN(INDEX(DataInput!$B$6:$G$2005,Cal!$B1454,Cal!Q$3))&gt;0,INDEX(DataInput!$B$6:$G$2005,Cal!$B1454,Cal!Q$3),"")</f>
        <v/>
      </c>
      <c r="R1454" s="252" t="str">
        <f>IF(LEN(INDEX(DataInput!$B$6:$G$2005,Cal!$B1454,Cal!R$3))&gt;0,INDEX(DataInput!$B$6:$G$2005,Cal!$B1454,Cal!R$3),"")</f>
        <v/>
      </c>
      <c r="S1454" s="251" t="str">
        <f>IF(LEN(INDEX(DataInput!$B$6:$G$2005,Cal!$B1454,Cal!S$3))&gt;0,INDEX(DataInput!$B$6:$G$2005,Cal!$B1454,Cal!S$3),"")</f>
        <v/>
      </c>
      <c r="T1454" s="253" t="str">
        <f>IF(LEN(INDEX(DataInput!$B$6:$G$2005,Cal!$B1454,Cal!T$3))&gt;0,INDEX(DataInput!$B$6:$G$2005,Cal!$B1454,Cal!T$3),"")</f>
        <v/>
      </c>
      <c r="U1454" s="254" t="str">
        <f>IF(LEN(INDEX(DataInput!$B$6:$G$2005,Cal!$B1454,Cal!U$3))&gt;0,INDEX(DataInput!$B$6:$G$2005,Cal!$B1454,Cal!U$3),"")</f>
        <v/>
      </c>
      <c r="V1454" s="262">
        <f t="shared" si="201"/>
        <v>0</v>
      </c>
      <c r="W1454" s="262" t="str">
        <f t="shared" si="202"/>
        <v/>
      </c>
      <c r="X1454" s="262" t="str">
        <f t="shared" si="203"/>
        <v/>
      </c>
      <c r="Y1454" s="257" t="str">
        <f t="shared" si="198"/>
        <v/>
      </c>
      <c r="Z1454" s="257" t="str">
        <f t="shared" si="199"/>
        <v/>
      </c>
      <c r="AA1454" s="258" t="str">
        <f t="shared" si="204"/>
        <v>No</v>
      </c>
      <c r="AB1454" s="259" t="str">
        <f>IFERROR(IF(COUNTIF($P$4:P1454,P1454)=1,P1454,""),"")</f>
        <v/>
      </c>
      <c r="AC1454" s="259" t="str">
        <f t="shared" si="205"/>
        <v/>
      </c>
      <c r="AD1454" s="259" t="str">
        <f t="shared" si="206"/>
        <v/>
      </c>
      <c r="AE1454" s="259" t="str">
        <f>IFERROR(IF(AND(Cal!P1454&gt;=Cal!$AG$5,Cal!P1454&lt;=Cal!$AH$5,PrintPayslip!$D$7=Cal!$Q1454),IF(LEN(P1454)&gt;0,P1454,0),""),"")</f>
        <v/>
      </c>
      <c r="AF1454" s="258" t="str">
        <f t="shared" si="200"/>
        <v/>
      </c>
    </row>
    <row r="1455" spans="2:32" x14ac:dyDescent="0.25">
      <c r="B1455" s="228">
        <v>1451</v>
      </c>
      <c r="C1455" s="247" t="str">
        <f>IF(LEN(INDEX(TaxData!$B$7:$D$4006,Cal!$B1455,Cal!C$3))&gt;0,INDEX(TaxData!$B$7:$D$4006,Cal!$B1455,Cal!C$3),"")</f>
        <v/>
      </c>
      <c r="D1455" s="247" t="str">
        <f>IF(LEN(INDEX(TaxData!$B$7:$D$4006,Cal!$B1455,Cal!D$3))&gt;0,INDEX(TaxData!$B$7:$D$4006,Cal!$B1455,Cal!D$3),"")</f>
        <v/>
      </c>
      <c r="E1455" s="247" t="str">
        <f>IF(LEN(INDEX(TaxData!$B$7:$D$4006,Cal!$B1455,Cal!E$3))&gt;0,INDEX(TaxData!$B$7:$D$4006,Cal!$B1455,Cal!E$3),"")</f>
        <v/>
      </c>
      <c r="F1455" s="230"/>
      <c r="O1455" s="228">
        <v>1451</v>
      </c>
      <c r="P1455" s="250" t="str">
        <f>IF(LEN(INDEX(DataInput!$B$6:$G$2005,Cal!$B1455,Cal!P$3))&gt;0,INDEX(DataInput!$B$6:$G$2005,Cal!$B1455,Cal!P$3),"")</f>
        <v/>
      </c>
      <c r="Q1455" s="251" t="str">
        <f>IF(LEN(INDEX(DataInput!$B$6:$G$2005,Cal!$B1455,Cal!Q$3))&gt;0,INDEX(DataInput!$B$6:$G$2005,Cal!$B1455,Cal!Q$3),"")</f>
        <v/>
      </c>
      <c r="R1455" s="252" t="str">
        <f>IF(LEN(INDEX(DataInput!$B$6:$G$2005,Cal!$B1455,Cal!R$3))&gt;0,INDEX(DataInput!$B$6:$G$2005,Cal!$B1455,Cal!R$3),"")</f>
        <v/>
      </c>
      <c r="S1455" s="251" t="str">
        <f>IF(LEN(INDEX(DataInput!$B$6:$G$2005,Cal!$B1455,Cal!S$3))&gt;0,INDEX(DataInput!$B$6:$G$2005,Cal!$B1455,Cal!S$3),"")</f>
        <v/>
      </c>
      <c r="T1455" s="253" t="str">
        <f>IF(LEN(INDEX(DataInput!$B$6:$G$2005,Cal!$B1455,Cal!T$3))&gt;0,INDEX(DataInput!$B$6:$G$2005,Cal!$B1455,Cal!T$3),"")</f>
        <v/>
      </c>
      <c r="U1455" s="254" t="str">
        <f>IF(LEN(INDEX(DataInput!$B$6:$G$2005,Cal!$B1455,Cal!U$3))&gt;0,INDEX(DataInput!$B$6:$G$2005,Cal!$B1455,Cal!U$3),"")</f>
        <v/>
      </c>
      <c r="V1455" s="262">
        <f t="shared" si="201"/>
        <v>0</v>
      </c>
      <c r="W1455" s="262" t="str">
        <f t="shared" si="202"/>
        <v/>
      </c>
      <c r="X1455" s="262" t="str">
        <f t="shared" si="203"/>
        <v/>
      </c>
      <c r="Y1455" s="257" t="str">
        <f t="shared" si="198"/>
        <v/>
      </c>
      <c r="Z1455" s="257" t="str">
        <f t="shared" si="199"/>
        <v/>
      </c>
      <c r="AA1455" s="258" t="str">
        <f t="shared" si="204"/>
        <v>No</v>
      </c>
      <c r="AB1455" s="259" t="str">
        <f>IFERROR(IF(COUNTIF($P$4:P1455,P1455)=1,P1455,""),"")</f>
        <v/>
      </c>
      <c r="AC1455" s="259" t="str">
        <f t="shared" si="205"/>
        <v/>
      </c>
      <c r="AD1455" s="259" t="str">
        <f t="shared" si="206"/>
        <v/>
      </c>
      <c r="AE1455" s="259" t="str">
        <f>IFERROR(IF(AND(Cal!P1455&gt;=Cal!$AG$5,Cal!P1455&lt;=Cal!$AH$5,PrintPayslip!$D$7=Cal!$Q1455),IF(LEN(P1455)&gt;0,P1455,0),""),"")</f>
        <v/>
      </c>
      <c r="AF1455" s="258" t="str">
        <f t="shared" si="200"/>
        <v/>
      </c>
    </row>
    <row r="1456" spans="2:32" x14ac:dyDescent="0.25">
      <c r="B1456" s="228">
        <v>1452</v>
      </c>
      <c r="C1456" s="247" t="str">
        <f>IF(LEN(INDEX(TaxData!$B$7:$D$4006,Cal!$B1456,Cal!C$3))&gt;0,INDEX(TaxData!$B$7:$D$4006,Cal!$B1456,Cal!C$3),"")</f>
        <v/>
      </c>
      <c r="D1456" s="247" t="str">
        <f>IF(LEN(INDEX(TaxData!$B$7:$D$4006,Cal!$B1456,Cal!D$3))&gt;0,INDEX(TaxData!$B$7:$D$4006,Cal!$B1456,Cal!D$3),"")</f>
        <v/>
      </c>
      <c r="E1456" s="247" t="str">
        <f>IF(LEN(INDEX(TaxData!$B$7:$D$4006,Cal!$B1456,Cal!E$3))&gt;0,INDEX(TaxData!$B$7:$D$4006,Cal!$B1456,Cal!E$3),"")</f>
        <v/>
      </c>
      <c r="F1456" s="230"/>
      <c r="O1456" s="228">
        <v>1452</v>
      </c>
      <c r="P1456" s="250" t="str">
        <f>IF(LEN(INDEX(DataInput!$B$6:$G$2005,Cal!$B1456,Cal!P$3))&gt;0,INDEX(DataInput!$B$6:$G$2005,Cal!$B1456,Cal!P$3),"")</f>
        <v/>
      </c>
      <c r="Q1456" s="251" t="str">
        <f>IF(LEN(INDEX(DataInput!$B$6:$G$2005,Cal!$B1456,Cal!Q$3))&gt;0,INDEX(DataInput!$B$6:$G$2005,Cal!$B1456,Cal!Q$3),"")</f>
        <v/>
      </c>
      <c r="R1456" s="252" t="str">
        <f>IF(LEN(INDEX(DataInput!$B$6:$G$2005,Cal!$B1456,Cal!R$3))&gt;0,INDEX(DataInput!$B$6:$G$2005,Cal!$B1456,Cal!R$3),"")</f>
        <v/>
      </c>
      <c r="S1456" s="251" t="str">
        <f>IF(LEN(INDEX(DataInput!$B$6:$G$2005,Cal!$B1456,Cal!S$3))&gt;0,INDEX(DataInput!$B$6:$G$2005,Cal!$B1456,Cal!S$3),"")</f>
        <v/>
      </c>
      <c r="T1456" s="253" t="str">
        <f>IF(LEN(INDEX(DataInput!$B$6:$G$2005,Cal!$B1456,Cal!T$3))&gt;0,INDEX(DataInput!$B$6:$G$2005,Cal!$B1456,Cal!T$3),"")</f>
        <v/>
      </c>
      <c r="U1456" s="254" t="str">
        <f>IF(LEN(INDEX(DataInput!$B$6:$G$2005,Cal!$B1456,Cal!U$3))&gt;0,INDEX(DataInput!$B$6:$G$2005,Cal!$B1456,Cal!U$3),"")</f>
        <v/>
      </c>
      <c r="V1456" s="262">
        <f t="shared" si="201"/>
        <v>0</v>
      </c>
      <c r="W1456" s="262" t="str">
        <f t="shared" si="202"/>
        <v/>
      </c>
      <c r="X1456" s="262" t="str">
        <f t="shared" si="203"/>
        <v/>
      </c>
      <c r="Y1456" s="257" t="str">
        <f t="shared" si="198"/>
        <v/>
      </c>
      <c r="Z1456" s="257" t="str">
        <f t="shared" si="199"/>
        <v/>
      </c>
      <c r="AA1456" s="258" t="str">
        <f t="shared" si="204"/>
        <v>No</v>
      </c>
      <c r="AB1456" s="259" t="str">
        <f>IFERROR(IF(COUNTIF($P$4:P1456,P1456)=1,P1456,""),"")</f>
        <v/>
      </c>
      <c r="AC1456" s="259" t="str">
        <f t="shared" si="205"/>
        <v/>
      </c>
      <c r="AD1456" s="259" t="str">
        <f t="shared" si="206"/>
        <v/>
      </c>
      <c r="AE1456" s="259" t="str">
        <f>IFERROR(IF(AND(Cal!P1456&gt;=Cal!$AG$5,Cal!P1456&lt;=Cal!$AH$5,PrintPayslip!$D$7=Cal!$Q1456),IF(LEN(P1456)&gt;0,P1456,0),""),"")</f>
        <v/>
      </c>
      <c r="AF1456" s="258" t="str">
        <f t="shared" si="200"/>
        <v/>
      </c>
    </row>
    <row r="1457" spans="2:32" x14ac:dyDescent="0.25">
      <c r="B1457" s="228">
        <v>1453</v>
      </c>
      <c r="C1457" s="247" t="str">
        <f>IF(LEN(INDEX(TaxData!$B$7:$D$4006,Cal!$B1457,Cal!C$3))&gt;0,INDEX(TaxData!$B$7:$D$4006,Cal!$B1457,Cal!C$3),"")</f>
        <v/>
      </c>
      <c r="D1457" s="247" t="str">
        <f>IF(LEN(INDEX(TaxData!$B$7:$D$4006,Cal!$B1457,Cal!D$3))&gt;0,INDEX(TaxData!$B$7:$D$4006,Cal!$B1457,Cal!D$3),"")</f>
        <v/>
      </c>
      <c r="E1457" s="247" t="str">
        <f>IF(LEN(INDEX(TaxData!$B$7:$D$4006,Cal!$B1457,Cal!E$3))&gt;0,INDEX(TaxData!$B$7:$D$4006,Cal!$B1457,Cal!E$3),"")</f>
        <v/>
      </c>
      <c r="F1457" s="230"/>
      <c r="O1457" s="228">
        <v>1453</v>
      </c>
      <c r="P1457" s="250" t="str">
        <f>IF(LEN(INDEX(DataInput!$B$6:$G$2005,Cal!$B1457,Cal!P$3))&gt;0,INDEX(DataInput!$B$6:$G$2005,Cal!$B1457,Cal!P$3),"")</f>
        <v/>
      </c>
      <c r="Q1457" s="251" t="str">
        <f>IF(LEN(INDEX(DataInput!$B$6:$G$2005,Cal!$B1457,Cal!Q$3))&gt;0,INDEX(DataInput!$B$6:$G$2005,Cal!$B1457,Cal!Q$3),"")</f>
        <v/>
      </c>
      <c r="R1457" s="252" t="str">
        <f>IF(LEN(INDEX(DataInput!$B$6:$G$2005,Cal!$B1457,Cal!R$3))&gt;0,INDEX(DataInput!$B$6:$G$2005,Cal!$B1457,Cal!R$3),"")</f>
        <v/>
      </c>
      <c r="S1457" s="251" t="str">
        <f>IF(LEN(INDEX(DataInput!$B$6:$G$2005,Cal!$B1457,Cal!S$3))&gt;0,INDEX(DataInput!$B$6:$G$2005,Cal!$B1457,Cal!S$3),"")</f>
        <v/>
      </c>
      <c r="T1457" s="253" t="str">
        <f>IF(LEN(INDEX(DataInput!$B$6:$G$2005,Cal!$B1457,Cal!T$3))&gt;0,INDEX(DataInput!$B$6:$G$2005,Cal!$B1457,Cal!T$3),"")</f>
        <v/>
      </c>
      <c r="U1457" s="254" t="str">
        <f>IF(LEN(INDEX(DataInput!$B$6:$G$2005,Cal!$B1457,Cal!U$3))&gt;0,INDEX(DataInput!$B$6:$G$2005,Cal!$B1457,Cal!U$3),"")</f>
        <v/>
      </c>
      <c r="V1457" s="262">
        <f t="shared" si="201"/>
        <v>0</v>
      </c>
      <c r="W1457" s="262" t="str">
        <f t="shared" si="202"/>
        <v/>
      </c>
      <c r="X1457" s="262" t="str">
        <f t="shared" si="203"/>
        <v/>
      </c>
      <c r="Y1457" s="257" t="str">
        <f t="shared" si="198"/>
        <v/>
      </c>
      <c r="Z1457" s="257" t="str">
        <f t="shared" si="199"/>
        <v/>
      </c>
      <c r="AA1457" s="258" t="str">
        <f t="shared" si="204"/>
        <v>No</v>
      </c>
      <c r="AB1457" s="259" t="str">
        <f>IFERROR(IF(COUNTIF($P$4:P1457,P1457)=1,P1457,""),"")</f>
        <v/>
      </c>
      <c r="AC1457" s="259" t="str">
        <f t="shared" si="205"/>
        <v/>
      </c>
      <c r="AD1457" s="259" t="str">
        <f t="shared" si="206"/>
        <v/>
      </c>
      <c r="AE1457" s="259" t="str">
        <f>IFERROR(IF(AND(Cal!P1457&gt;=Cal!$AG$5,Cal!P1457&lt;=Cal!$AH$5,PrintPayslip!$D$7=Cal!$Q1457),IF(LEN(P1457)&gt;0,P1457,0),""),"")</f>
        <v/>
      </c>
      <c r="AF1457" s="258" t="str">
        <f t="shared" si="200"/>
        <v/>
      </c>
    </row>
    <row r="1458" spans="2:32" x14ac:dyDescent="0.25">
      <c r="B1458" s="228">
        <v>1454</v>
      </c>
      <c r="C1458" s="247" t="str">
        <f>IF(LEN(INDEX(TaxData!$B$7:$D$4006,Cal!$B1458,Cal!C$3))&gt;0,INDEX(TaxData!$B$7:$D$4006,Cal!$B1458,Cal!C$3),"")</f>
        <v/>
      </c>
      <c r="D1458" s="247" t="str">
        <f>IF(LEN(INDEX(TaxData!$B$7:$D$4006,Cal!$B1458,Cal!D$3))&gt;0,INDEX(TaxData!$B$7:$D$4006,Cal!$B1458,Cal!D$3),"")</f>
        <v/>
      </c>
      <c r="E1458" s="247" t="str">
        <f>IF(LEN(INDEX(TaxData!$B$7:$D$4006,Cal!$B1458,Cal!E$3))&gt;0,INDEX(TaxData!$B$7:$D$4006,Cal!$B1458,Cal!E$3),"")</f>
        <v/>
      </c>
      <c r="F1458" s="230"/>
      <c r="O1458" s="228">
        <v>1454</v>
      </c>
      <c r="P1458" s="250" t="str">
        <f>IF(LEN(INDEX(DataInput!$B$6:$G$2005,Cal!$B1458,Cal!P$3))&gt;0,INDEX(DataInput!$B$6:$G$2005,Cal!$B1458,Cal!P$3),"")</f>
        <v/>
      </c>
      <c r="Q1458" s="251" t="str">
        <f>IF(LEN(INDEX(DataInput!$B$6:$G$2005,Cal!$B1458,Cal!Q$3))&gt;0,INDEX(DataInput!$B$6:$G$2005,Cal!$B1458,Cal!Q$3),"")</f>
        <v/>
      </c>
      <c r="R1458" s="252" t="str">
        <f>IF(LEN(INDEX(DataInput!$B$6:$G$2005,Cal!$B1458,Cal!R$3))&gt;0,INDEX(DataInput!$B$6:$G$2005,Cal!$B1458,Cal!R$3),"")</f>
        <v/>
      </c>
      <c r="S1458" s="251" t="str">
        <f>IF(LEN(INDEX(DataInput!$B$6:$G$2005,Cal!$B1458,Cal!S$3))&gt;0,INDEX(DataInput!$B$6:$G$2005,Cal!$B1458,Cal!S$3),"")</f>
        <v/>
      </c>
      <c r="T1458" s="253" t="str">
        <f>IF(LEN(INDEX(DataInput!$B$6:$G$2005,Cal!$B1458,Cal!T$3))&gt;0,INDEX(DataInput!$B$6:$G$2005,Cal!$B1458,Cal!T$3),"")</f>
        <v/>
      </c>
      <c r="U1458" s="254" t="str">
        <f>IF(LEN(INDEX(DataInput!$B$6:$G$2005,Cal!$B1458,Cal!U$3))&gt;0,INDEX(DataInput!$B$6:$G$2005,Cal!$B1458,Cal!U$3),"")</f>
        <v/>
      </c>
      <c r="V1458" s="262">
        <f t="shared" si="201"/>
        <v>0</v>
      </c>
      <c r="W1458" s="262" t="str">
        <f t="shared" si="202"/>
        <v/>
      </c>
      <c r="X1458" s="262" t="str">
        <f t="shared" si="203"/>
        <v/>
      </c>
      <c r="Y1458" s="257" t="str">
        <f t="shared" si="198"/>
        <v/>
      </c>
      <c r="Z1458" s="257" t="str">
        <f t="shared" si="199"/>
        <v/>
      </c>
      <c r="AA1458" s="258" t="str">
        <f t="shared" si="204"/>
        <v>No</v>
      </c>
      <c r="AB1458" s="259" t="str">
        <f>IFERROR(IF(COUNTIF($P$4:P1458,P1458)=1,P1458,""),"")</f>
        <v/>
      </c>
      <c r="AC1458" s="259" t="str">
        <f t="shared" si="205"/>
        <v/>
      </c>
      <c r="AD1458" s="259" t="str">
        <f t="shared" si="206"/>
        <v/>
      </c>
      <c r="AE1458" s="259" t="str">
        <f>IFERROR(IF(AND(Cal!P1458&gt;=Cal!$AG$5,Cal!P1458&lt;=Cal!$AH$5,PrintPayslip!$D$7=Cal!$Q1458),IF(LEN(P1458)&gt;0,P1458,0),""),"")</f>
        <v/>
      </c>
      <c r="AF1458" s="258" t="str">
        <f t="shared" si="200"/>
        <v/>
      </c>
    </row>
    <row r="1459" spans="2:32" x14ac:dyDescent="0.25">
      <c r="B1459" s="228">
        <v>1455</v>
      </c>
      <c r="C1459" s="247" t="str">
        <f>IF(LEN(INDEX(TaxData!$B$7:$D$4006,Cal!$B1459,Cal!C$3))&gt;0,INDEX(TaxData!$B$7:$D$4006,Cal!$B1459,Cal!C$3),"")</f>
        <v/>
      </c>
      <c r="D1459" s="247" t="str">
        <f>IF(LEN(INDEX(TaxData!$B$7:$D$4006,Cal!$B1459,Cal!D$3))&gt;0,INDEX(TaxData!$B$7:$D$4006,Cal!$B1459,Cal!D$3),"")</f>
        <v/>
      </c>
      <c r="E1459" s="247" t="str">
        <f>IF(LEN(INDEX(TaxData!$B$7:$D$4006,Cal!$B1459,Cal!E$3))&gt;0,INDEX(TaxData!$B$7:$D$4006,Cal!$B1459,Cal!E$3),"")</f>
        <v/>
      </c>
      <c r="F1459" s="230"/>
      <c r="O1459" s="228">
        <v>1455</v>
      </c>
      <c r="P1459" s="250" t="str">
        <f>IF(LEN(INDEX(DataInput!$B$6:$G$2005,Cal!$B1459,Cal!P$3))&gt;0,INDEX(DataInput!$B$6:$G$2005,Cal!$B1459,Cal!P$3),"")</f>
        <v/>
      </c>
      <c r="Q1459" s="251" t="str">
        <f>IF(LEN(INDEX(DataInput!$B$6:$G$2005,Cal!$B1459,Cal!Q$3))&gt;0,INDEX(DataInput!$B$6:$G$2005,Cal!$B1459,Cal!Q$3),"")</f>
        <v/>
      </c>
      <c r="R1459" s="252" t="str">
        <f>IF(LEN(INDEX(DataInput!$B$6:$G$2005,Cal!$B1459,Cal!R$3))&gt;0,INDEX(DataInput!$B$6:$G$2005,Cal!$B1459,Cal!R$3),"")</f>
        <v/>
      </c>
      <c r="S1459" s="251" t="str">
        <f>IF(LEN(INDEX(DataInput!$B$6:$G$2005,Cal!$B1459,Cal!S$3))&gt;0,INDEX(DataInput!$B$6:$G$2005,Cal!$B1459,Cal!S$3),"")</f>
        <v/>
      </c>
      <c r="T1459" s="253" t="str">
        <f>IF(LEN(INDEX(DataInput!$B$6:$G$2005,Cal!$B1459,Cal!T$3))&gt;0,INDEX(DataInput!$B$6:$G$2005,Cal!$B1459,Cal!T$3),"")</f>
        <v/>
      </c>
      <c r="U1459" s="254" t="str">
        <f>IF(LEN(INDEX(DataInput!$B$6:$G$2005,Cal!$B1459,Cal!U$3))&gt;0,INDEX(DataInput!$B$6:$G$2005,Cal!$B1459,Cal!U$3),"")</f>
        <v/>
      </c>
      <c r="V1459" s="262">
        <f t="shared" si="201"/>
        <v>0</v>
      </c>
      <c r="W1459" s="262" t="str">
        <f t="shared" si="202"/>
        <v/>
      </c>
      <c r="X1459" s="262" t="str">
        <f t="shared" si="203"/>
        <v/>
      </c>
      <c r="Y1459" s="257" t="str">
        <f t="shared" si="198"/>
        <v/>
      </c>
      <c r="Z1459" s="257" t="str">
        <f t="shared" si="199"/>
        <v/>
      </c>
      <c r="AA1459" s="258" t="str">
        <f t="shared" si="204"/>
        <v>No</v>
      </c>
      <c r="AB1459" s="259" t="str">
        <f>IFERROR(IF(COUNTIF($P$4:P1459,P1459)=1,P1459,""),"")</f>
        <v/>
      </c>
      <c r="AC1459" s="259" t="str">
        <f t="shared" si="205"/>
        <v/>
      </c>
      <c r="AD1459" s="259" t="str">
        <f t="shared" si="206"/>
        <v/>
      </c>
      <c r="AE1459" s="259" t="str">
        <f>IFERROR(IF(AND(Cal!P1459&gt;=Cal!$AG$5,Cal!P1459&lt;=Cal!$AH$5,PrintPayslip!$D$7=Cal!$Q1459),IF(LEN(P1459)&gt;0,P1459,0),""),"")</f>
        <v/>
      </c>
      <c r="AF1459" s="258" t="str">
        <f t="shared" si="200"/>
        <v/>
      </c>
    </row>
    <row r="1460" spans="2:32" x14ac:dyDescent="0.25">
      <c r="B1460" s="228">
        <v>1456</v>
      </c>
      <c r="C1460" s="247" t="str">
        <f>IF(LEN(INDEX(TaxData!$B$7:$D$4006,Cal!$B1460,Cal!C$3))&gt;0,INDEX(TaxData!$B$7:$D$4006,Cal!$B1460,Cal!C$3),"")</f>
        <v/>
      </c>
      <c r="D1460" s="247" t="str">
        <f>IF(LEN(INDEX(TaxData!$B$7:$D$4006,Cal!$B1460,Cal!D$3))&gt;0,INDEX(TaxData!$B$7:$D$4006,Cal!$B1460,Cal!D$3),"")</f>
        <v/>
      </c>
      <c r="E1460" s="247" t="str">
        <f>IF(LEN(INDEX(TaxData!$B$7:$D$4006,Cal!$B1460,Cal!E$3))&gt;0,INDEX(TaxData!$B$7:$D$4006,Cal!$B1460,Cal!E$3),"")</f>
        <v/>
      </c>
      <c r="F1460" s="230"/>
      <c r="O1460" s="228">
        <v>1456</v>
      </c>
      <c r="P1460" s="250" t="str">
        <f>IF(LEN(INDEX(DataInput!$B$6:$G$2005,Cal!$B1460,Cal!P$3))&gt;0,INDEX(DataInput!$B$6:$G$2005,Cal!$B1460,Cal!P$3),"")</f>
        <v/>
      </c>
      <c r="Q1460" s="251" t="str">
        <f>IF(LEN(INDEX(DataInput!$B$6:$G$2005,Cal!$B1460,Cal!Q$3))&gt;0,INDEX(DataInput!$B$6:$G$2005,Cal!$B1460,Cal!Q$3),"")</f>
        <v/>
      </c>
      <c r="R1460" s="252" t="str">
        <f>IF(LEN(INDEX(DataInput!$B$6:$G$2005,Cal!$B1460,Cal!R$3))&gt;0,INDEX(DataInput!$B$6:$G$2005,Cal!$B1460,Cal!R$3),"")</f>
        <v/>
      </c>
      <c r="S1460" s="251" t="str">
        <f>IF(LEN(INDEX(DataInput!$B$6:$G$2005,Cal!$B1460,Cal!S$3))&gt;0,INDEX(DataInput!$B$6:$G$2005,Cal!$B1460,Cal!S$3),"")</f>
        <v/>
      </c>
      <c r="T1460" s="253" t="str">
        <f>IF(LEN(INDEX(DataInput!$B$6:$G$2005,Cal!$B1460,Cal!T$3))&gt;0,INDEX(DataInput!$B$6:$G$2005,Cal!$B1460,Cal!T$3),"")</f>
        <v/>
      </c>
      <c r="U1460" s="254" t="str">
        <f>IF(LEN(INDEX(DataInput!$B$6:$G$2005,Cal!$B1460,Cal!U$3))&gt;0,INDEX(DataInput!$B$6:$G$2005,Cal!$B1460,Cal!U$3),"")</f>
        <v/>
      </c>
      <c r="V1460" s="262">
        <f t="shared" si="201"/>
        <v>0</v>
      </c>
      <c r="W1460" s="262" t="str">
        <f t="shared" si="202"/>
        <v/>
      </c>
      <c r="X1460" s="262" t="str">
        <f t="shared" si="203"/>
        <v/>
      </c>
      <c r="Y1460" s="257" t="str">
        <f t="shared" si="198"/>
        <v/>
      </c>
      <c r="Z1460" s="257" t="str">
        <f t="shared" si="199"/>
        <v/>
      </c>
      <c r="AA1460" s="258" t="str">
        <f t="shared" si="204"/>
        <v>No</v>
      </c>
      <c r="AB1460" s="259" t="str">
        <f>IFERROR(IF(COUNTIF($P$4:P1460,P1460)=1,P1460,""),"")</f>
        <v/>
      </c>
      <c r="AC1460" s="259" t="str">
        <f t="shared" si="205"/>
        <v/>
      </c>
      <c r="AD1460" s="259" t="str">
        <f t="shared" si="206"/>
        <v/>
      </c>
      <c r="AE1460" s="259" t="str">
        <f>IFERROR(IF(AND(Cal!P1460&gt;=Cal!$AG$5,Cal!P1460&lt;=Cal!$AH$5,PrintPayslip!$D$7=Cal!$Q1460),IF(LEN(P1460)&gt;0,P1460,0),""),"")</f>
        <v/>
      </c>
      <c r="AF1460" s="258" t="str">
        <f t="shared" si="200"/>
        <v/>
      </c>
    </row>
    <row r="1461" spans="2:32" x14ac:dyDescent="0.25">
      <c r="B1461" s="228">
        <v>1457</v>
      </c>
      <c r="C1461" s="247" t="str">
        <f>IF(LEN(INDEX(TaxData!$B$7:$D$4006,Cal!$B1461,Cal!C$3))&gt;0,INDEX(TaxData!$B$7:$D$4006,Cal!$B1461,Cal!C$3),"")</f>
        <v/>
      </c>
      <c r="D1461" s="247" t="str">
        <f>IF(LEN(INDEX(TaxData!$B$7:$D$4006,Cal!$B1461,Cal!D$3))&gt;0,INDEX(TaxData!$B$7:$D$4006,Cal!$B1461,Cal!D$3),"")</f>
        <v/>
      </c>
      <c r="E1461" s="247" t="str">
        <f>IF(LEN(INDEX(TaxData!$B$7:$D$4006,Cal!$B1461,Cal!E$3))&gt;0,INDEX(TaxData!$B$7:$D$4006,Cal!$B1461,Cal!E$3),"")</f>
        <v/>
      </c>
      <c r="F1461" s="230"/>
      <c r="O1461" s="228">
        <v>1457</v>
      </c>
      <c r="P1461" s="250" t="str">
        <f>IF(LEN(INDEX(DataInput!$B$6:$G$2005,Cal!$B1461,Cal!P$3))&gt;0,INDEX(DataInput!$B$6:$G$2005,Cal!$B1461,Cal!P$3),"")</f>
        <v/>
      </c>
      <c r="Q1461" s="251" t="str">
        <f>IF(LEN(INDEX(DataInput!$B$6:$G$2005,Cal!$B1461,Cal!Q$3))&gt;0,INDEX(DataInput!$B$6:$G$2005,Cal!$B1461,Cal!Q$3),"")</f>
        <v/>
      </c>
      <c r="R1461" s="252" t="str">
        <f>IF(LEN(INDEX(DataInput!$B$6:$G$2005,Cal!$B1461,Cal!R$3))&gt;0,INDEX(DataInput!$B$6:$G$2005,Cal!$B1461,Cal!R$3),"")</f>
        <v/>
      </c>
      <c r="S1461" s="251" t="str">
        <f>IF(LEN(INDEX(DataInput!$B$6:$G$2005,Cal!$B1461,Cal!S$3))&gt;0,INDEX(DataInput!$B$6:$G$2005,Cal!$B1461,Cal!S$3),"")</f>
        <v/>
      </c>
      <c r="T1461" s="253" t="str">
        <f>IF(LEN(INDEX(DataInput!$B$6:$G$2005,Cal!$B1461,Cal!T$3))&gt;0,INDEX(DataInput!$B$6:$G$2005,Cal!$B1461,Cal!T$3),"")</f>
        <v/>
      </c>
      <c r="U1461" s="254" t="str">
        <f>IF(LEN(INDEX(DataInput!$B$6:$G$2005,Cal!$B1461,Cal!U$3))&gt;0,INDEX(DataInput!$B$6:$G$2005,Cal!$B1461,Cal!U$3),"")</f>
        <v/>
      </c>
      <c r="V1461" s="262">
        <f t="shared" si="201"/>
        <v>0</v>
      </c>
      <c r="W1461" s="262" t="str">
        <f t="shared" si="202"/>
        <v/>
      </c>
      <c r="X1461" s="262" t="str">
        <f t="shared" si="203"/>
        <v/>
      </c>
      <c r="Y1461" s="257" t="str">
        <f t="shared" si="198"/>
        <v/>
      </c>
      <c r="Z1461" s="257" t="str">
        <f t="shared" si="199"/>
        <v/>
      </c>
      <c r="AA1461" s="258" t="str">
        <f t="shared" si="204"/>
        <v>No</v>
      </c>
      <c r="AB1461" s="259" t="str">
        <f>IFERROR(IF(COUNTIF($P$4:P1461,P1461)=1,P1461,""),"")</f>
        <v/>
      </c>
      <c r="AC1461" s="259" t="str">
        <f t="shared" si="205"/>
        <v/>
      </c>
      <c r="AD1461" s="259" t="str">
        <f t="shared" si="206"/>
        <v/>
      </c>
      <c r="AE1461" s="259" t="str">
        <f>IFERROR(IF(AND(Cal!P1461&gt;=Cal!$AG$5,Cal!P1461&lt;=Cal!$AH$5,PrintPayslip!$D$7=Cal!$Q1461),IF(LEN(P1461)&gt;0,P1461,0),""),"")</f>
        <v/>
      </c>
      <c r="AF1461" s="258" t="str">
        <f t="shared" si="200"/>
        <v/>
      </c>
    </row>
    <row r="1462" spans="2:32" x14ac:dyDescent="0.25">
      <c r="B1462" s="228">
        <v>1458</v>
      </c>
      <c r="C1462" s="247" t="str">
        <f>IF(LEN(INDEX(TaxData!$B$7:$D$4006,Cal!$B1462,Cal!C$3))&gt;0,INDEX(TaxData!$B$7:$D$4006,Cal!$B1462,Cal!C$3),"")</f>
        <v/>
      </c>
      <c r="D1462" s="247" t="str">
        <f>IF(LEN(INDEX(TaxData!$B$7:$D$4006,Cal!$B1462,Cal!D$3))&gt;0,INDEX(TaxData!$B$7:$D$4006,Cal!$B1462,Cal!D$3),"")</f>
        <v/>
      </c>
      <c r="E1462" s="247" t="str">
        <f>IF(LEN(INDEX(TaxData!$B$7:$D$4006,Cal!$B1462,Cal!E$3))&gt;0,INDEX(TaxData!$B$7:$D$4006,Cal!$B1462,Cal!E$3),"")</f>
        <v/>
      </c>
      <c r="F1462" s="230"/>
      <c r="O1462" s="228">
        <v>1458</v>
      </c>
      <c r="P1462" s="250" t="str">
        <f>IF(LEN(INDEX(DataInput!$B$6:$G$2005,Cal!$B1462,Cal!P$3))&gt;0,INDEX(DataInput!$B$6:$G$2005,Cal!$B1462,Cal!P$3),"")</f>
        <v/>
      </c>
      <c r="Q1462" s="251" t="str">
        <f>IF(LEN(INDEX(DataInput!$B$6:$G$2005,Cal!$B1462,Cal!Q$3))&gt;0,INDEX(DataInput!$B$6:$G$2005,Cal!$B1462,Cal!Q$3),"")</f>
        <v/>
      </c>
      <c r="R1462" s="252" t="str">
        <f>IF(LEN(INDEX(DataInput!$B$6:$G$2005,Cal!$B1462,Cal!R$3))&gt;0,INDEX(DataInput!$B$6:$G$2005,Cal!$B1462,Cal!R$3),"")</f>
        <v/>
      </c>
      <c r="S1462" s="251" t="str">
        <f>IF(LEN(INDEX(DataInput!$B$6:$G$2005,Cal!$B1462,Cal!S$3))&gt;0,INDEX(DataInput!$B$6:$G$2005,Cal!$B1462,Cal!S$3),"")</f>
        <v/>
      </c>
      <c r="T1462" s="253" t="str">
        <f>IF(LEN(INDEX(DataInput!$B$6:$G$2005,Cal!$B1462,Cal!T$3))&gt;0,INDEX(DataInput!$B$6:$G$2005,Cal!$B1462,Cal!T$3),"")</f>
        <v/>
      </c>
      <c r="U1462" s="254" t="str">
        <f>IF(LEN(INDEX(DataInput!$B$6:$G$2005,Cal!$B1462,Cal!U$3))&gt;0,INDEX(DataInput!$B$6:$G$2005,Cal!$B1462,Cal!U$3),"")</f>
        <v/>
      </c>
      <c r="V1462" s="262">
        <f t="shared" si="201"/>
        <v>0</v>
      </c>
      <c r="W1462" s="262" t="str">
        <f t="shared" si="202"/>
        <v/>
      </c>
      <c r="X1462" s="262" t="str">
        <f t="shared" si="203"/>
        <v/>
      </c>
      <c r="Y1462" s="257" t="str">
        <f t="shared" si="198"/>
        <v/>
      </c>
      <c r="Z1462" s="257" t="str">
        <f t="shared" si="199"/>
        <v/>
      </c>
      <c r="AA1462" s="258" t="str">
        <f t="shared" si="204"/>
        <v>No</v>
      </c>
      <c r="AB1462" s="259" t="str">
        <f>IFERROR(IF(COUNTIF($P$4:P1462,P1462)=1,P1462,""),"")</f>
        <v/>
      </c>
      <c r="AC1462" s="259" t="str">
        <f t="shared" si="205"/>
        <v/>
      </c>
      <c r="AD1462" s="259" t="str">
        <f t="shared" si="206"/>
        <v/>
      </c>
      <c r="AE1462" s="259" t="str">
        <f>IFERROR(IF(AND(Cal!P1462&gt;=Cal!$AG$5,Cal!P1462&lt;=Cal!$AH$5,PrintPayslip!$D$7=Cal!$Q1462),IF(LEN(P1462)&gt;0,P1462,0),""),"")</f>
        <v/>
      </c>
      <c r="AF1462" s="258" t="str">
        <f t="shared" si="200"/>
        <v/>
      </c>
    </row>
    <row r="1463" spans="2:32" x14ac:dyDescent="0.25">
      <c r="B1463" s="228">
        <v>1459</v>
      </c>
      <c r="C1463" s="247" t="str">
        <f>IF(LEN(INDEX(TaxData!$B$7:$D$4006,Cal!$B1463,Cal!C$3))&gt;0,INDEX(TaxData!$B$7:$D$4006,Cal!$B1463,Cal!C$3),"")</f>
        <v/>
      </c>
      <c r="D1463" s="247" t="str">
        <f>IF(LEN(INDEX(TaxData!$B$7:$D$4006,Cal!$B1463,Cal!D$3))&gt;0,INDEX(TaxData!$B$7:$D$4006,Cal!$B1463,Cal!D$3),"")</f>
        <v/>
      </c>
      <c r="E1463" s="247" t="str">
        <f>IF(LEN(INDEX(TaxData!$B$7:$D$4006,Cal!$B1463,Cal!E$3))&gt;0,INDEX(TaxData!$B$7:$D$4006,Cal!$B1463,Cal!E$3),"")</f>
        <v/>
      </c>
      <c r="F1463" s="230"/>
      <c r="O1463" s="228">
        <v>1459</v>
      </c>
      <c r="P1463" s="250" t="str">
        <f>IF(LEN(INDEX(DataInput!$B$6:$G$2005,Cal!$B1463,Cal!P$3))&gt;0,INDEX(DataInput!$B$6:$G$2005,Cal!$B1463,Cal!P$3),"")</f>
        <v/>
      </c>
      <c r="Q1463" s="251" t="str">
        <f>IF(LEN(INDEX(DataInput!$B$6:$G$2005,Cal!$B1463,Cal!Q$3))&gt;0,INDEX(DataInput!$B$6:$G$2005,Cal!$B1463,Cal!Q$3),"")</f>
        <v/>
      </c>
      <c r="R1463" s="252" t="str">
        <f>IF(LEN(INDEX(DataInput!$B$6:$G$2005,Cal!$B1463,Cal!R$3))&gt;0,INDEX(DataInput!$B$6:$G$2005,Cal!$B1463,Cal!R$3),"")</f>
        <v/>
      </c>
      <c r="S1463" s="251" t="str">
        <f>IF(LEN(INDEX(DataInput!$B$6:$G$2005,Cal!$B1463,Cal!S$3))&gt;0,INDEX(DataInput!$B$6:$G$2005,Cal!$B1463,Cal!S$3),"")</f>
        <v/>
      </c>
      <c r="T1463" s="253" t="str">
        <f>IF(LEN(INDEX(DataInput!$B$6:$G$2005,Cal!$B1463,Cal!T$3))&gt;0,INDEX(DataInput!$B$6:$G$2005,Cal!$B1463,Cal!T$3),"")</f>
        <v/>
      </c>
      <c r="U1463" s="254" t="str">
        <f>IF(LEN(INDEX(DataInput!$B$6:$G$2005,Cal!$B1463,Cal!U$3))&gt;0,INDEX(DataInput!$B$6:$G$2005,Cal!$B1463,Cal!U$3),"")</f>
        <v/>
      </c>
      <c r="V1463" s="262">
        <f t="shared" si="201"/>
        <v>0</v>
      </c>
      <c r="W1463" s="262" t="str">
        <f t="shared" si="202"/>
        <v/>
      </c>
      <c r="X1463" s="262" t="str">
        <f t="shared" si="203"/>
        <v/>
      </c>
      <c r="Y1463" s="257" t="str">
        <f t="shared" si="198"/>
        <v/>
      </c>
      <c r="Z1463" s="257" t="str">
        <f t="shared" si="199"/>
        <v/>
      </c>
      <c r="AA1463" s="258" t="str">
        <f t="shared" si="204"/>
        <v>No</v>
      </c>
      <c r="AB1463" s="259" t="str">
        <f>IFERROR(IF(COUNTIF($P$4:P1463,P1463)=1,P1463,""),"")</f>
        <v/>
      </c>
      <c r="AC1463" s="259" t="str">
        <f t="shared" si="205"/>
        <v/>
      </c>
      <c r="AD1463" s="259" t="str">
        <f t="shared" si="206"/>
        <v/>
      </c>
      <c r="AE1463" s="259" t="str">
        <f>IFERROR(IF(AND(Cal!P1463&gt;=Cal!$AG$5,Cal!P1463&lt;=Cal!$AH$5,PrintPayslip!$D$7=Cal!$Q1463),IF(LEN(P1463)&gt;0,P1463,0),""),"")</f>
        <v/>
      </c>
      <c r="AF1463" s="258" t="str">
        <f t="shared" si="200"/>
        <v/>
      </c>
    </row>
    <row r="1464" spans="2:32" x14ac:dyDescent="0.25">
      <c r="B1464" s="228">
        <v>1460</v>
      </c>
      <c r="C1464" s="247" t="str">
        <f>IF(LEN(INDEX(TaxData!$B$7:$D$4006,Cal!$B1464,Cal!C$3))&gt;0,INDEX(TaxData!$B$7:$D$4006,Cal!$B1464,Cal!C$3),"")</f>
        <v/>
      </c>
      <c r="D1464" s="247" t="str">
        <f>IF(LEN(INDEX(TaxData!$B$7:$D$4006,Cal!$B1464,Cal!D$3))&gt;0,INDEX(TaxData!$B$7:$D$4006,Cal!$B1464,Cal!D$3),"")</f>
        <v/>
      </c>
      <c r="E1464" s="247" t="str">
        <f>IF(LEN(INDEX(TaxData!$B$7:$D$4006,Cal!$B1464,Cal!E$3))&gt;0,INDEX(TaxData!$B$7:$D$4006,Cal!$B1464,Cal!E$3),"")</f>
        <v/>
      </c>
      <c r="F1464" s="230"/>
      <c r="O1464" s="228">
        <v>1460</v>
      </c>
      <c r="P1464" s="250" t="str">
        <f>IF(LEN(INDEX(DataInput!$B$6:$G$2005,Cal!$B1464,Cal!P$3))&gt;0,INDEX(DataInput!$B$6:$G$2005,Cal!$B1464,Cal!P$3),"")</f>
        <v/>
      </c>
      <c r="Q1464" s="251" t="str">
        <f>IF(LEN(INDEX(DataInput!$B$6:$G$2005,Cal!$B1464,Cal!Q$3))&gt;0,INDEX(DataInput!$B$6:$G$2005,Cal!$B1464,Cal!Q$3),"")</f>
        <v/>
      </c>
      <c r="R1464" s="252" t="str">
        <f>IF(LEN(INDEX(DataInput!$B$6:$G$2005,Cal!$B1464,Cal!R$3))&gt;0,INDEX(DataInput!$B$6:$G$2005,Cal!$B1464,Cal!R$3),"")</f>
        <v/>
      </c>
      <c r="S1464" s="251" t="str">
        <f>IF(LEN(INDEX(DataInput!$B$6:$G$2005,Cal!$B1464,Cal!S$3))&gt;0,INDEX(DataInput!$B$6:$G$2005,Cal!$B1464,Cal!S$3),"")</f>
        <v/>
      </c>
      <c r="T1464" s="253" t="str">
        <f>IF(LEN(INDEX(DataInput!$B$6:$G$2005,Cal!$B1464,Cal!T$3))&gt;0,INDEX(DataInput!$B$6:$G$2005,Cal!$B1464,Cal!T$3),"")</f>
        <v/>
      </c>
      <c r="U1464" s="254" t="str">
        <f>IF(LEN(INDEX(DataInput!$B$6:$G$2005,Cal!$B1464,Cal!U$3))&gt;0,INDEX(DataInput!$B$6:$G$2005,Cal!$B1464,Cal!U$3),"")</f>
        <v/>
      </c>
      <c r="V1464" s="262">
        <f t="shared" si="201"/>
        <v>0</v>
      </c>
      <c r="W1464" s="262" t="str">
        <f t="shared" si="202"/>
        <v/>
      </c>
      <c r="X1464" s="262" t="str">
        <f t="shared" si="203"/>
        <v/>
      </c>
      <c r="Y1464" s="257" t="str">
        <f t="shared" si="198"/>
        <v/>
      </c>
      <c r="Z1464" s="257" t="str">
        <f t="shared" si="199"/>
        <v/>
      </c>
      <c r="AA1464" s="258" t="str">
        <f t="shared" si="204"/>
        <v>No</v>
      </c>
      <c r="AB1464" s="259" t="str">
        <f>IFERROR(IF(COUNTIF($P$4:P1464,P1464)=1,P1464,""),"")</f>
        <v/>
      </c>
      <c r="AC1464" s="259" t="str">
        <f t="shared" si="205"/>
        <v/>
      </c>
      <c r="AD1464" s="259" t="str">
        <f t="shared" si="206"/>
        <v/>
      </c>
      <c r="AE1464" s="259" t="str">
        <f>IFERROR(IF(AND(Cal!P1464&gt;=Cal!$AG$5,Cal!P1464&lt;=Cal!$AH$5,PrintPayslip!$D$7=Cal!$Q1464),IF(LEN(P1464)&gt;0,P1464,0),""),"")</f>
        <v/>
      </c>
      <c r="AF1464" s="258" t="str">
        <f t="shared" si="200"/>
        <v/>
      </c>
    </row>
    <row r="1465" spans="2:32" x14ac:dyDescent="0.25">
      <c r="B1465" s="228">
        <v>1461</v>
      </c>
      <c r="C1465" s="247" t="str">
        <f>IF(LEN(INDEX(TaxData!$B$7:$D$4006,Cal!$B1465,Cal!C$3))&gt;0,INDEX(TaxData!$B$7:$D$4006,Cal!$B1465,Cal!C$3),"")</f>
        <v/>
      </c>
      <c r="D1465" s="247" t="str">
        <f>IF(LEN(INDEX(TaxData!$B$7:$D$4006,Cal!$B1465,Cal!D$3))&gt;0,INDEX(TaxData!$B$7:$D$4006,Cal!$B1465,Cal!D$3),"")</f>
        <v/>
      </c>
      <c r="E1465" s="247" t="str">
        <f>IF(LEN(INDEX(TaxData!$B$7:$D$4006,Cal!$B1465,Cal!E$3))&gt;0,INDEX(TaxData!$B$7:$D$4006,Cal!$B1465,Cal!E$3),"")</f>
        <v/>
      </c>
      <c r="F1465" s="230"/>
      <c r="O1465" s="228">
        <v>1461</v>
      </c>
      <c r="P1465" s="250" t="str">
        <f>IF(LEN(INDEX(DataInput!$B$6:$G$2005,Cal!$B1465,Cal!P$3))&gt;0,INDEX(DataInput!$B$6:$G$2005,Cal!$B1465,Cal!P$3),"")</f>
        <v/>
      </c>
      <c r="Q1465" s="251" t="str">
        <f>IF(LEN(INDEX(DataInput!$B$6:$G$2005,Cal!$B1465,Cal!Q$3))&gt;0,INDEX(DataInput!$B$6:$G$2005,Cal!$B1465,Cal!Q$3),"")</f>
        <v/>
      </c>
      <c r="R1465" s="252" t="str">
        <f>IF(LEN(INDEX(DataInput!$B$6:$G$2005,Cal!$B1465,Cal!R$3))&gt;0,INDEX(DataInput!$B$6:$G$2005,Cal!$B1465,Cal!R$3),"")</f>
        <v/>
      </c>
      <c r="S1465" s="251" t="str">
        <f>IF(LEN(INDEX(DataInput!$B$6:$G$2005,Cal!$B1465,Cal!S$3))&gt;0,INDEX(DataInput!$B$6:$G$2005,Cal!$B1465,Cal!S$3),"")</f>
        <v/>
      </c>
      <c r="T1465" s="253" t="str">
        <f>IF(LEN(INDEX(DataInput!$B$6:$G$2005,Cal!$B1465,Cal!T$3))&gt;0,INDEX(DataInput!$B$6:$G$2005,Cal!$B1465,Cal!T$3),"")</f>
        <v/>
      </c>
      <c r="U1465" s="254" t="str">
        <f>IF(LEN(INDEX(DataInput!$B$6:$G$2005,Cal!$B1465,Cal!U$3))&gt;0,INDEX(DataInput!$B$6:$G$2005,Cal!$B1465,Cal!U$3),"")</f>
        <v/>
      </c>
      <c r="V1465" s="262">
        <f t="shared" si="201"/>
        <v>0</v>
      </c>
      <c r="W1465" s="262" t="str">
        <f t="shared" si="202"/>
        <v/>
      </c>
      <c r="X1465" s="262" t="str">
        <f t="shared" si="203"/>
        <v/>
      </c>
      <c r="Y1465" s="257" t="str">
        <f t="shared" si="198"/>
        <v/>
      </c>
      <c r="Z1465" s="257" t="str">
        <f t="shared" si="199"/>
        <v/>
      </c>
      <c r="AA1465" s="258" t="str">
        <f t="shared" si="204"/>
        <v>No</v>
      </c>
      <c r="AB1465" s="259" t="str">
        <f>IFERROR(IF(COUNTIF($P$4:P1465,P1465)=1,P1465,""),"")</f>
        <v/>
      </c>
      <c r="AC1465" s="259" t="str">
        <f t="shared" si="205"/>
        <v/>
      </c>
      <c r="AD1465" s="259" t="str">
        <f t="shared" si="206"/>
        <v/>
      </c>
      <c r="AE1465" s="259" t="str">
        <f>IFERROR(IF(AND(Cal!P1465&gt;=Cal!$AG$5,Cal!P1465&lt;=Cal!$AH$5,PrintPayslip!$D$7=Cal!$Q1465),IF(LEN(P1465)&gt;0,P1465,0),""),"")</f>
        <v/>
      </c>
      <c r="AF1465" s="258" t="str">
        <f t="shared" si="200"/>
        <v/>
      </c>
    </row>
    <row r="1466" spans="2:32" x14ac:dyDescent="0.25">
      <c r="B1466" s="228">
        <v>1462</v>
      </c>
      <c r="C1466" s="247" t="str">
        <f>IF(LEN(INDEX(TaxData!$B$7:$D$4006,Cal!$B1466,Cal!C$3))&gt;0,INDEX(TaxData!$B$7:$D$4006,Cal!$B1466,Cal!C$3),"")</f>
        <v/>
      </c>
      <c r="D1466" s="247" t="str">
        <f>IF(LEN(INDEX(TaxData!$B$7:$D$4006,Cal!$B1466,Cal!D$3))&gt;0,INDEX(TaxData!$B$7:$D$4006,Cal!$B1466,Cal!D$3),"")</f>
        <v/>
      </c>
      <c r="E1466" s="247" t="str">
        <f>IF(LEN(INDEX(TaxData!$B$7:$D$4006,Cal!$B1466,Cal!E$3))&gt;0,INDEX(TaxData!$B$7:$D$4006,Cal!$B1466,Cal!E$3),"")</f>
        <v/>
      </c>
      <c r="F1466" s="230"/>
      <c r="O1466" s="228">
        <v>1462</v>
      </c>
      <c r="P1466" s="250" t="str">
        <f>IF(LEN(INDEX(DataInput!$B$6:$G$2005,Cal!$B1466,Cal!P$3))&gt;0,INDEX(DataInput!$B$6:$G$2005,Cal!$B1466,Cal!P$3),"")</f>
        <v/>
      </c>
      <c r="Q1466" s="251" t="str">
        <f>IF(LEN(INDEX(DataInput!$B$6:$G$2005,Cal!$B1466,Cal!Q$3))&gt;0,INDEX(DataInput!$B$6:$G$2005,Cal!$B1466,Cal!Q$3),"")</f>
        <v/>
      </c>
      <c r="R1466" s="252" t="str">
        <f>IF(LEN(INDEX(DataInput!$B$6:$G$2005,Cal!$B1466,Cal!R$3))&gt;0,INDEX(DataInput!$B$6:$G$2005,Cal!$B1466,Cal!R$3),"")</f>
        <v/>
      </c>
      <c r="S1466" s="251" t="str">
        <f>IF(LEN(INDEX(DataInput!$B$6:$G$2005,Cal!$B1466,Cal!S$3))&gt;0,INDEX(DataInput!$B$6:$G$2005,Cal!$B1466,Cal!S$3),"")</f>
        <v/>
      </c>
      <c r="T1466" s="253" t="str">
        <f>IF(LEN(INDEX(DataInput!$B$6:$G$2005,Cal!$B1466,Cal!T$3))&gt;0,INDEX(DataInput!$B$6:$G$2005,Cal!$B1466,Cal!T$3),"")</f>
        <v/>
      </c>
      <c r="U1466" s="254" t="str">
        <f>IF(LEN(INDEX(DataInput!$B$6:$G$2005,Cal!$B1466,Cal!U$3))&gt;0,INDEX(DataInput!$B$6:$G$2005,Cal!$B1466,Cal!U$3),"")</f>
        <v/>
      </c>
      <c r="V1466" s="262">
        <f t="shared" si="201"/>
        <v>0</v>
      </c>
      <c r="W1466" s="262" t="str">
        <f t="shared" si="202"/>
        <v/>
      </c>
      <c r="X1466" s="262" t="str">
        <f t="shared" si="203"/>
        <v/>
      </c>
      <c r="Y1466" s="257" t="str">
        <f t="shared" si="198"/>
        <v/>
      </c>
      <c r="Z1466" s="257" t="str">
        <f t="shared" si="199"/>
        <v/>
      </c>
      <c r="AA1466" s="258" t="str">
        <f t="shared" si="204"/>
        <v>No</v>
      </c>
      <c r="AB1466" s="259" t="str">
        <f>IFERROR(IF(COUNTIF($P$4:P1466,P1466)=1,P1466,""),"")</f>
        <v/>
      </c>
      <c r="AC1466" s="259" t="str">
        <f t="shared" si="205"/>
        <v/>
      </c>
      <c r="AD1466" s="259" t="str">
        <f t="shared" si="206"/>
        <v/>
      </c>
      <c r="AE1466" s="259" t="str">
        <f>IFERROR(IF(AND(Cal!P1466&gt;=Cal!$AG$5,Cal!P1466&lt;=Cal!$AH$5,PrintPayslip!$D$7=Cal!$Q1466),IF(LEN(P1466)&gt;0,P1466,0),""),"")</f>
        <v/>
      </c>
      <c r="AF1466" s="258" t="str">
        <f t="shared" si="200"/>
        <v/>
      </c>
    </row>
    <row r="1467" spans="2:32" x14ac:dyDescent="0.25">
      <c r="B1467" s="228">
        <v>1463</v>
      </c>
      <c r="C1467" s="247" t="str">
        <f>IF(LEN(INDEX(TaxData!$B$7:$D$4006,Cal!$B1467,Cal!C$3))&gt;0,INDEX(TaxData!$B$7:$D$4006,Cal!$B1467,Cal!C$3),"")</f>
        <v/>
      </c>
      <c r="D1467" s="247" t="str">
        <f>IF(LEN(INDEX(TaxData!$B$7:$D$4006,Cal!$B1467,Cal!D$3))&gt;0,INDEX(TaxData!$B$7:$D$4006,Cal!$B1467,Cal!D$3),"")</f>
        <v/>
      </c>
      <c r="E1467" s="247" t="str">
        <f>IF(LEN(INDEX(TaxData!$B$7:$D$4006,Cal!$B1467,Cal!E$3))&gt;0,INDEX(TaxData!$B$7:$D$4006,Cal!$B1467,Cal!E$3),"")</f>
        <v/>
      </c>
      <c r="F1467" s="230"/>
      <c r="O1467" s="228">
        <v>1463</v>
      </c>
      <c r="P1467" s="250" t="str">
        <f>IF(LEN(INDEX(DataInput!$B$6:$G$2005,Cal!$B1467,Cal!P$3))&gt;0,INDEX(DataInput!$B$6:$G$2005,Cal!$B1467,Cal!P$3),"")</f>
        <v/>
      </c>
      <c r="Q1467" s="251" t="str">
        <f>IF(LEN(INDEX(DataInput!$B$6:$G$2005,Cal!$B1467,Cal!Q$3))&gt;0,INDEX(DataInput!$B$6:$G$2005,Cal!$B1467,Cal!Q$3),"")</f>
        <v/>
      </c>
      <c r="R1467" s="252" t="str">
        <f>IF(LEN(INDEX(DataInput!$B$6:$G$2005,Cal!$B1467,Cal!R$3))&gt;0,INDEX(DataInput!$B$6:$G$2005,Cal!$B1467,Cal!R$3),"")</f>
        <v/>
      </c>
      <c r="S1467" s="251" t="str">
        <f>IF(LEN(INDEX(DataInput!$B$6:$G$2005,Cal!$B1467,Cal!S$3))&gt;0,INDEX(DataInput!$B$6:$G$2005,Cal!$B1467,Cal!S$3),"")</f>
        <v/>
      </c>
      <c r="T1467" s="253" t="str">
        <f>IF(LEN(INDEX(DataInput!$B$6:$G$2005,Cal!$B1467,Cal!T$3))&gt;0,INDEX(DataInput!$B$6:$G$2005,Cal!$B1467,Cal!T$3),"")</f>
        <v/>
      </c>
      <c r="U1467" s="254" t="str">
        <f>IF(LEN(INDEX(DataInput!$B$6:$G$2005,Cal!$B1467,Cal!U$3))&gt;0,INDEX(DataInput!$B$6:$G$2005,Cal!$B1467,Cal!U$3),"")</f>
        <v/>
      </c>
      <c r="V1467" s="262">
        <f t="shared" si="201"/>
        <v>0</v>
      </c>
      <c r="W1467" s="262" t="str">
        <f t="shared" si="202"/>
        <v/>
      </c>
      <c r="X1467" s="262" t="str">
        <f t="shared" si="203"/>
        <v/>
      </c>
      <c r="Y1467" s="257" t="str">
        <f t="shared" si="198"/>
        <v/>
      </c>
      <c r="Z1467" s="257" t="str">
        <f t="shared" si="199"/>
        <v/>
      </c>
      <c r="AA1467" s="258" t="str">
        <f t="shared" si="204"/>
        <v>No</v>
      </c>
      <c r="AB1467" s="259" t="str">
        <f>IFERROR(IF(COUNTIF($P$4:P1467,P1467)=1,P1467,""),"")</f>
        <v/>
      </c>
      <c r="AC1467" s="259" t="str">
        <f t="shared" si="205"/>
        <v/>
      </c>
      <c r="AD1467" s="259" t="str">
        <f t="shared" si="206"/>
        <v/>
      </c>
      <c r="AE1467" s="259" t="str">
        <f>IFERROR(IF(AND(Cal!P1467&gt;=Cal!$AG$5,Cal!P1467&lt;=Cal!$AH$5,PrintPayslip!$D$7=Cal!$Q1467),IF(LEN(P1467)&gt;0,P1467,0),""),"")</f>
        <v/>
      </c>
      <c r="AF1467" s="258" t="str">
        <f t="shared" si="200"/>
        <v/>
      </c>
    </row>
    <row r="1468" spans="2:32" x14ac:dyDescent="0.25">
      <c r="B1468" s="228">
        <v>1464</v>
      </c>
      <c r="C1468" s="247" t="str">
        <f>IF(LEN(INDEX(TaxData!$B$7:$D$4006,Cal!$B1468,Cal!C$3))&gt;0,INDEX(TaxData!$B$7:$D$4006,Cal!$B1468,Cal!C$3),"")</f>
        <v/>
      </c>
      <c r="D1468" s="247" t="str">
        <f>IF(LEN(INDEX(TaxData!$B$7:$D$4006,Cal!$B1468,Cal!D$3))&gt;0,INDEX(TaxData!$B$7:$D$4006,Cal!$B1468,Cal!D$3),"")</f>
        <v/>
      </c>
      <c r="E1468" s="247" t="str">
        <f>IF(LEN(INDEX(TaxData!$B$7:$D$4006,Cal!$B1468,Cal!E$3))&gt;0,INDEX(TaxData!$B$7:$D$4006,Cal!$B1468,Cal!E$3),"")</f>
        <v/>
      </c>
      <c r="F1468" s="230"/>
      <c r="O1468" s="228">
        <v>1464</v>
      </c>
      <c r="P1468" s="250" t="str">
        <f>IF(LEN(INDEX(DataInput!$B$6:$G$2005,Cal!$B1468,Cal!P$3))&gt;0,INDEX(DataInput!$B$6:$G$2005,Cal!$B1468,Cal!P$3),"")</f>
        <v/>
      </c>
      <c r="Q1468" s="251" t="str">
        <f>IF(LEN(INDEX(DataInput!$B$6:$G$2005,Cal!$B1468,Cal!Q$3))&gt;0,INDEX(DataInput!$B$6:$G$2005,Cal!$B1468,Cal!Q$3),"")</f>
        <v/>
      </c>
      <c r="R1468" s="252" t="str">
        <f>IF(LEN(INDEX(DataInput!$B$6:$G$2005,Cal!$B1468,Cal!R$3))&gt;0,INDEX(DataInput!$B$6:$G$2005,Cal!$B1468,Cal!R$3),"")</f>
        <v/>
      </c>
      <c r="S1468" s="251" t="str">
        <f>IF(LEN(INDEX(DataInput!$B$6:$G$2005,Cal!$B1468,Cal!S$3))&gt;0,INDEX(DataInput!$B$6:$G$2005,Cal!$B1468,Cal!S$3),"")</f>
        <v/>
      </c>
      <c r="T1468" s="253" t="str">
        <f>IF(LEN(INDEX(DataInput!$B$6:$G$2005,Cal!$B1468,Cal!T$3))&gt;0,INDEX(DataInput!$B$6:$G$2005,Cal!$B1468,Cal!T$3),"")</f>
        <v/>
      </c>
      <c r="U1468" s="254" t="str">
        <f>IF(LEN(INDEX(DataInput!$B$6:$G$2005,Cal!$B1468,Cal!U$3))&gt;0,INDEX(DataInput!$B$6:$G$2005,Cal!$B1468,Cal!U$3),"")</f>
        <v/>
      </c>
      <c r="V1468" s="262">
        <f t="shared" si="201"/>
        <v>0</v>
      </c>
      <c r="W1468" s="262" t="str">
        <f t="shared" si="202"/>
        <v/>
      </c>
      <c r="X1468" s="262" t="str">
        <f t="shared" si="203"/>
        <v/>
      </c>
      <c r="Y1468" s="257" t="str">
        <f t="shared" si="198"/>
        <v/>
      </c>
      <c r="Z1468" s="257" t="str">
        <f t="shared" si="199"/>
        <v/>
      </c>
      <c r="AA1468" s="258" t="str">
        <f t="shared" si="204"/>
        <v>No</v>
      </c>
      <c r="AB1468" s="259" t="str">
        <f>IFERROR(IF(COUNTIF($P$4:P1468,P1468)=1,P1468,""),"")</f>
        <v/>
      </c>
      <c r="AC1468" s="259" t="str">
        <f t="shared" si="205"/>
        <v/>
      </c>
      <c r="AD1468" s="259" t="str">
        <f t="shared" si="206"/>
        <v/>
      </c>
      <c r="AE1468" s="259" t="str">
        <f>IFERROR(IF(AND(Cal!P1468&gt;=Cal!$AG$5,Cal!P1468&lt;=Cal!$AH$5,PrintPayslip!$D$7=Cal!$Q1468),IF(LEN(P1468)&gt;0,P1468,0),""),"")</f>
        <v/>
      </c>
      <c r="AF1468" s="258" t="str">
        <f t="shared" si="200"/>
        <v/>
      </c>
    </row>
    <row r="1469" spans="2:32" x14ac:dyDescent="0.25">
      <c r="B1469" s="228">
        <v>1465</v>
      </c>
      <c r="C1469" s="247" t="str">
        <f>IF(LEN(INDEX(TaxData!$B$7:$D$4006,Cal!$B1469,Cal!C$3))&gt;0,INDEX(TaxData!$B$7:$D$4006,Cal!$B1469,Cal!C$3),"")</f>
        <v/>
      </c>
      <c r="D1469" s="247" t="str">
        <f>IF(LEN(INDEX(TaxData!$B$7:$D$4006,Cal!$B1469,Cal!D$3))&gt;0,INDEX(TaxData!$B$7:$D$4006,Cal!$B1469,Cal!D$3),"")</f>
        <v/>
      </c>
      <c r="E1469" s="247" t="str">
        <f>IF(LEN(INDEX(TaxData!$B$7:$D$4006,Cal!$B1469,Cal!E$3))&gt;0,INDEX(TaxData!$B$7:$D$4006,Cal!$B1469,Cal!E$3),"")</f>
        <v/>
      </c>
      <c r="F1469" s="230"/>
      <c r="O1469" s="228">
        <v>1465</v>
      </c>
      <c r="P1469" s="250" t="str">
        <f>IF(LEN(INDEX(DataInput!$B$6:$G$2005,Cal!$B1469,Cal!P$3))&gt;0,INDEX(DataInput!$B$6:$G$2005,Cal!$B1469,Cal!P$3),"")</f>
        <v/>
      </c>
      <c r="Q1469" s="251" t="str">
        <f>IF(LEN(INDEX(DataInput!$B$6:$G$2005,Cal!$B1469,Cal!Q$3))&gt;0,INDEX(DataInput!$B$6:$G$2005,Cal!$B1469,Cal!Q$3),"")</f>
        <v/>
      </c>
      <c r="R1469" s="252" t="str">
        <f>IF(LEN(INDEX(DataInput!$B$6:$G$2005,Cal!$B1469,Cal!R$3))&gt;0,INDEX(DataInput!$B$6:$G$2005,Cal!$B1469,Cal!R$3),"")</f>
        <v/>
      </c>
      <c r="S1469" s="251" t="str">
        <f>IF(LEN(INDEX(DataInput!$B$6:$G$2005,Cal!$B1469,Cal!S$3))&gt;0,INDEX(DataInput!$B$6:$G$2005,Cal!$B1469,Cal!S$3),"")</f>
        <v/>
      </c>
      <c r="T1469" s="253" t="str">
        <f>IF(LEN(INDEX(DataInput!$B$6:$G$2005,Cal!$B1469,Cal!T$3))&gt;0,INDEX(DataInput!$B$6:$G$2005,Cal!$B1469,Cal!T$3),"")</f>
        <v/>
      </c>
      <c r="U1469" s="254" t="str">
        <f>IF(LEN(INDEX(DataInput!$B$6:$G$2005,Cal!$B1469,Cal!U$3))&gt;0,INDEX(DataInput!$B$6:$G$2005,Cal!$B1469,Cal!U$3),"")</f>
        <v/>
      </c>
      <c r="V1469" s="262">
        <f t="shared" si="201"/>
        <v>0</v>
      </c>
      <c r="W1469" s="262" t="str">
        <f t="shared" si="202"/>
        <v/>
      </c>
      <c r="X1469" s="262" t="str">
        <f t="shared" si="203"/>
        <v/>
      </c>
      <c r="Y1469" s="257" t="str">
        <f t="shared" si="198"/>
        <v/>
      </c>
      <c r="Z1469" s="257" t="str">
        <f t="shared" si="199"/>
        <v/>
      </c>
      <c r="AA1469" s="258" t="str">
        <f t="shared" si="204"/>
        <v>No</v>
      </c>
      <c r="AB1469" s="259" t="str">
        <f>IFERROR(IF(COUNTIF($P$4:P1469,P1469)=1,P1469,""),"")</f>
        <v/>
      </c>
      <c r="AC1469" s="259" t="str">
        <f t="shared" si="205"/>
        <v/>
      </c>
      <c r="AD1469" s="259" t="str">
        <f t="shared" si="206"/>
        <v/>
      </c>
      <c r="AE1469" s="259" t="str">
        <f>IFERROR(IF(AND(Cal!P1469&gt;=Cal!$AG$5,Cal!P1469&lt;=Cal!$AH$5,PrintPayslip!$D$7=Cal!$Q1469),IF(LEN(P1469)&gt;0,P1469,0),""),"")</f>
        <v/>
      </c>
      <c r="AF1469" s="258" t="str">
        <f t="shared" si="200"/>
        <v/>
      </c>
    </row>
    <row r="1470" spans="2:32" x14ac:dyDescent="0.25">
      <c r="B1470" s="228">
        <v>1466</v>
      </c>
      <c r="C1470" s="247" t="str">
        <f>IF(LEN(INDEX(TaxData!$B$7:$D$4006,Cal!$B1470,Cal!C$3))&gt;0,INDEX(TaxData!$B$7:$D$4006,Cal!$B1470,Cal!C$3),"")</f>
        <v/>
      </c>
      <c r="D1470" s="247" t="str">
        <f>IF(LEN(INDEX(TaxData!$B$7:$D$4006,Cal!$B1470,Cal!D$3))&gt;0,INDEX(TaxData!$B$7:$D$4006,Cal!$B1470,Cal!D$3),"")</f>
        <v/>
      </c>
      <c r="E1470" s="247" t="str">
        <f>IF(LEN(INDEX(TaxData!$B$7:$D$4006,Cal!$B1470,Cal!E$3))&gt;0,INDEX(TaxData!$B$7:$D$4006,Cal!$B1470,Cal!E$3),"")</f>
        <v/>
      </c>
      <c r="F1470" s="230"/>
      <c r="O1470" s="228">
        <v>1466</v>
      </c>
      <c r="P1470" s="250" t="str">
        <f>IF(LEN(INDEX(DataInput!$B$6:$G$2005,Cal!$B1470,Cal!P$3))&gt;0,INDEX(DataInput!$B$6:$G$2005,Cal!$B1470,Cal!P$3),"")</f>
        <v/>
      </c>
      <c r="Q1470" s="251" t="str">
        <f>IF(LEN(INDEX(DataInput!$B$6:$G$2005,Cal!$B1470,Cal!Q$3))&gt;0,INDEX(DataInput!$B$6:$G$2005,Cal!$B1470,Cal!Q$3),"")</f>
        <v/>
      </c>
      <c r="R1470" s="252" t="str">
        <f>IF(LEN(INDEX(DataInput!$B$6:$G$2005,Cal!$B1470,Cal!R$3))&gt;0,INDEX(DataInput!$B$6:$G$2005,Cal!$B1470,Cal!R$3),"")</f>
        <v/>
      </c>
      <c r="S1470" s="251" t="str">
        <f>IF(LEN(INDEX(DataInput!$B$6:$G$2005,Cal!$B1470,Cal!S$3))&gt;0,INDEX(DataInput!$B$6:$G$2005,Cal!$B1470,Cal!S$3),"")</f>
        <v/>
      </c>
      <c r="T1470" s="253" t="str">
        <f>IF(LEN(INDEX(DataInput!$B$6:$G$2005,Cal!$B1470,Cal!T$3))&gt;0,INDEX(DataInput!$B$6:$G$2005,Cal!$B1470,Cal!T$3),"")</f>
        <v/>
      </c>
      <c r="U1470" s="254" t="str">
        <f>IF(LEN(INDEX(DataInput!$B$6:$G$2005,Cal!$B1470,Cal!U$3))&gt;0,INDEX(DataInput!$B$6:$G$2005,Cal!$B1470,Cal!U$3),"")</f>
        <v/>
      </c>
      <c r="V1470" s="262">
        <f t="shared" si="201"/>
        <v>0</v>
      </c>
      <c r="W1470" s="262" t="str">
        <f t="shared" si="202"/>
        <v/>
      </c>
      <c r="X1470" s="262" t="str">
        <f t="shared" si="203"/>
        <v/>
      </c>
      <c r="Y1470" s="257" t="str">
        <f t="shared" si="198"/>
        <v/>
      </c>
      <c r="Z1470" s="257" t="str">
        <f t="shared" si="199"/>
        <v/>
      </c>
      <c r="AA1470" s="258" t="str">
        <f t="shared" si="204"/>
        <v>No</v>
      </c>
      <c r="AB1470" s="259" t="str">
        <f>IFERROR(IF(COUNTIF($P$4:P1470,P1470)=1,P1470,""),"")</f>
        <v/>
      </c>
      <c r="AC1470" s="259" t="str">
        <f t="shared" si="205"/>
        <v/>
      </c>
      <c r="AD1470" s="259" t="str">
        <f t="shared" si="206"/>
        <v/>
      </c>
      <c r="AE1470" s="259" t="str">
        <f>IFERROR(IF(AND(Cal!P1470&gt;=Cal!$AG$5,Cal!P1470&lt;=Cal!$AH$5,PrintPayslip!$D$7=Cal!$Q1470),IF(LEN(P1470)&gt;0,P1470,0),""),"")</f>
        <v/>
      </c>
      <c r="AF1470" s="258" t="str">
        <f t="shared" si="200"/>
        <v/>
      </c>
    </row>
    <row r="1471" spans="2:32" x14ac:dyDescent="0.25">
      <c r="B1471" s="228">
        <v>1467</v>
      </c>
      <c r="C1471" s="247" t="str">
        <f>IF(LEN(INDEX(TaxData!$B$7:$D$4006,Cal!$B1471,Cal!C$3))&gt;0,INDEX(TaxData!$B$7:$D$4006,Cal!$B1471,Cal!C$3),"")</f>
        <v/>
      </c>
      <c r="D1471" s="247" t="str">
        <f>IF(LEN(INDEX(TaxData!$B$7:$D$4006,Cal!$B1471,Cal!D$3))&gt;0,INDEX(TaxData!$B$7:$D$4006,Cal!$B1471,Cal!D$3),"")</f>
        <v/>
      </c>
      <c r="E1471" s="247" t="str">
        <f>IF(LEN(INDEX(TaxData!$B$7:$D$4006,Cal!$B1471,Cal!E$3))&gt;0,INDEX(TaxData!$B$7:$D$4006,Cal!$B1471,Cal!E$3),"")</f>
        <v/>
      </c>
      <c r="F1471" s="230"/>
      <c r="O1471" s="228">
        <v>1467</v>
      </c>
      <c r="P1471" s="250" t="str">
        <f>IF(LEN(INDEX(DataInput!$B$6:$G$2005,Cal!$B1471,Cal!P$3))&gt;0,INDEX(DataInput!$B$6:$G$2005,Cal!$B1471,Cal!P$3),"")</f>
        <v/>
      </c>
      <c r="Q1471" s="251" t="str">
        <f>IF(LEN(INDEX(DataInput!$B$6:$G$2005,Cal!$B1471,Cal!Q$3))&gt;0,INDEX(DataInput!$B$6:$G$2005,Cal!$B1471,Cal!Q$3),"")</f>
        <v/>
      </c>
      <c r="R1471" s="252" t="str">
        <f>IF(LEN(INDEX(DataInput!$B$6:$G$2005,Cal!$B1471,Cal!R$3))&gt;0,INDEX(DataInput!$B$6:$G$2005,Cal!$B1471,Cal!R$3),"")</f>
        <v/>
      </c>
      <c r="S1471" s="251" t="str">
        <f>IF(LEN(INDEX(DataInput!$B$6:$G$2005,Cal!$B1471,Cal!S$3))&gt;0,INDEX(DataInput!$B$6:$G$2005,Cal!$B1471,Cal!S$3),"")</f>
        <v/>
      </c>
      <c r="T1471" s="253" t="str">
        <f>IF(LEN(INDEX(DataInput!$B$6:$G$2005,Cal!$B1471,Cal!T$3))&gt;0,INDEX(DataInput!$B$6:$G$2005,Cal!$B1471,Cal!T$3),"")</f>
        <v/>
      </c>
      <c r="U1471" s="254" t="str">
        <f>IF(LEN(INDEX(DataInput!$B$6:$G$2005,Cal!$B1471,Cal!U$3))&gt;0,INDEX(DataInput!$B$6:$G$2005,Cal!$B1471,Cal!U$3),"")</f>
        <v/>
      </c>
      <c r="V1471" s="262">
        <f t="shared" si="201"/>
        <v>0</v>
      </c>
      <c r="W1471" s="262" t="str">
        <f t="shared" si="202"/>
        <v/>
      </c>
      <c r="X1471" s="262" t="str">
        <f t="shared" si="203"/>
        <v/>
      </c>
      <c r="Y1471" s="257" t="str">
        <f t="shared" si="198"/>
        <v/>
      </c>
      <c r="Z1471" s="257" t="str">
        <f t="shared" si="199"/>
        <v/>
      </c>
      <c r="AA1471" s="258" t="str">
        <f t="shared" si="204"/>
        <v>No</v>
      </c>
      <c r="AB1471" s="259" t="str">
        <f>IFERROR(IF(COUNTIF($P$4:P1471,P1471)=1,P1471,""),"")</f>
        <v/>
      </c>
      <c r="AC1471" s="259" t="str">
        <f t="shared" si="205"/>
        <v/>
      </c>
      <c r="AD1471" s="259" t="str">
        <f t="shared" si="206"/>
        <v/>
      </c>
      <c r="AE1471" s="259" t="str">
        <f>IFERROR(IF(AND(Cal!P1471&gt;=Cal!$AG$5,Cal!P1471&lt;=Cal!$AH$5,PrintPayslip!$D$7=Cal!$Q1471),IF(LEN(P1471)&gt;0,P1471,0),""),"")</f>
        <v/>
      </c>
      <c r="AF1471" s="258" t="str">
        <f t="shared" si="200"/>
        <v/>
      </c>
    </row>
    <row r="1472" spans="2:32" x14ac:dyDescent="0.25">
      <c r="B1472" s="228">
        <v>1468</v>
      </c>
      <c r="C1472" s="247" t="str">
        <f>IF(LEN(INDEX(TaxData!$B$7:$D$4006,Cal!$B1472,Cal!C$3))&gt;0,INDEX(TaxData!$B$7:$D$4006,Cal!$B1472,Cal!C$3),"")</f>
        <v/>
      </c>
      <c r="D1472" s="247" t="str">
        <f>IF(LEN(INDEX(TaxData!$B$7:$D$4006,Cal!$B1472,Cal!D$3))&gt;0,INDEX(TaxData!$B$7:$D$4006,Cal!$B1472,Cal!D$3),"")</f>
        <v/>
      </c>
      <c r="E1472" s="247" t="str">
        <f>IF(LEN(INDEX(TaxData!$B$7:$D$4006,Cal!$B1472,Cal!E$3))&gt;0,INDEX(TaxData!$B$7:$D$4006,Cal!$B1472,Cal!E$3),"")</f>
        <v/>
      </c>
      <c r="F1472" s="230"/>
      <c r="O1472" s="228">
        <v>1468</v>
      </c>
      <c r="P1472" s="250" t="str">
        <f>IF(LEN(INDEX(DataInput!$B$6:$G$2005,Cal!$B1472,Cal!P$3))&gt;0,INDEX(DataInput!$B$6:$G$2005,Cal!$B1472,Cal!P$3),"")</f>
        <v/>
      </c>
      <c r="Q1472" s="251" t="str">
        <f>IF(LEN(INDEX(DataInput!$B$6:$G$2005,Cal!$B1472,Cal!Q$3))&gt;0,INDEX(DataInput!$B$6:$G$2005,Cal!$B1472,Cal!Q$3),"")</f>
        <v/>
      </c>
      <c r="R1472" s="252" t="str">
        <f>IF(LEN(INDEX(DataInput!$B$6:$G$2005,Cal!$B1472,Cal!R$3))&gt;0,INDEX(DataInput!$B$6:$G$2005,Cal!$B1472,Cal!R$3),"")</f>
        <v/>
      </c>
      <c r="S1472" s="251" t="str">
        <f>IF(LEN(INDEX(DataInput!$B$6:$G$2005,Cal!$B1472,Cal!S$3))&gt;0,INDEX(DataInput!$B$6:$G$2005,Cal!$B1472,Cal!S$3),"")</f>
        <v/>
      </c>
      <c r="T1472" s="253" t="str">
        <f>IF(LEN(INDEX(DataInput!$B$6:$G$2005,Cal!$B1472,Cal!T$3))&gt;0,INDEX(DataInput!$B$6:$G$2005,Cal!$B1472,Cal!T$3),"")</f>
        <v/>
      </c>
      <c r="U1472" s="254" t="str">
        <f>IF(LEN(INDEX(DataInput!$B$6:$G$2005,Cal!$B1472,Cal!U$3))&gt;0,INDEX(DataInput!$B$6:$G$2005,Cal!$B1472,Cal!U$3),"")</f>
        <v/>
      </c>
      <c r="V1472" s="262">
        <f t="shared" si="201"/>
        <v>0</v>
      </c>
      <c r="W1472" s="262" t="str">
        <f t="shared" si="202"/>
        <v/>
      </c>
      <c r="X1472" s="262" t="str">
        <f t="shared" si="203"/>
        <v/>
      </c>
      <c r="Y1472" s="257" t="str">
        <f t="shared" si="198"/>
        <v/>
      </c>
      <c r="Z1472" s="257" t="str">
        <f t="shared" si="199"/>
        <v/>
      </c>
      <c r="AA1472" s="258" t="str">
        <f t="shared" si="204"/>
        <v>No</v>
      </c>
      <c r="AB1472" s="259" t="str">
        <f>IFERROR(IF(COUNTIF($P$4:P1472,P1472)=1,P1472,""),"")</f>
        <v/>
      </c>
      <c r="AC1472" s="259" t="str">
        <f t="shared" si="205"/>
        <v/>
      </c>
      <c r="AD1472" s="259" t="str">
        <f t="shared" si="206"/>
        <v/>
      </c>
      <c r="AE1472" s="259" t="str">
        <f>IFERROR(IF(AND(Cal!P1472&gt;=Cal!$AG$5,Cal!P1472&lt;=Cal!$AH$5,PrintPayslip!$D$7=Cal!$Q1472),IF(LEN(P1472)&gt;0,P1472,0),""),"")</f>
        <v/>
      </c>
      <c r="AF1472" s="258" t="str">
        <f t="shared" si="200"/>
        <v/>
      </c>
    </row>
    <row r="1473" spans="2:32" x14ac:dyDescent="0.25">
      <c r="B1473" s="228">
        <v>1469</v>
      </c>
      <c r="C1473" s="247" t="str">
        <f>IF(LEN(INDEX(TaxData!$B$7:$D$4006,Cal!$B1473,Cal!C$3))&gt;0,INDEX(TaxData!$B$7:$D$4006,Cal!$B1473,Cal!C$3),"")</f>
        <v/>
      </c>
      <c r="D1473" s="247" t="str">
        <f>IF(LEN(INDEX(TaxData!$B$7:$D$4006,Cal!$B1473,Cal!D$3))&gt;0,INDEX(TaxData!$B$7:$D$4006,Cal!$B1473,Cal!D$3),"")</f>
        <v/>
      </c>
      <c r="E1473" s="247" t="str">
        <f>IF(LEN(INDEX(TaxData!$B$7:$D$4006,Cal!$B1473,Cal!E$3))&gt;0,INDEX(TaxData!$B$7:$D$4006,Cal!$B1473,Cal!E$3),"")</f>
        <v/>
      </c>
      <c r="F1473" s="230"/>
      <c r="O1473" s="228">
        <v>1469</v>
      </c>
      <c r="P1473" s="250" t="str">
        <f>IF(LEN(INDEX(DataInput!$B$6:$G$2005,Cal!$B1473,Cal!P$3))&gt;0,INDEX(DataInput!$B$6:$G$2005,Cal!$B1473,Cal!P$3),"")</f>
        <v/>
      </c>
      <c r="Q1473" s="251" t="str">
        <f>IF(LEN(INDEX(DataInput!$B$6:$G$2005,Cal!$B1473,Cal!Q$3))&gt;0,INDEX(DataInput!$B$6:$G$2005,Cal!$B1473,Cal!Q$3),"")</f>
        <v/>
      </c>
      <c r="R1473" s="252" t="str">
        <f>IF(LEN(INDEX(DataInput!$B$6:$G$2005,Cal!$B1473,Cal!R$3))&gt;0,INDEX(DataInput!$B$6:$G$2005,Cal!$B1473,Cal!R$3),"")</f>
        <v/>
      </c>
      <c r="S1473" s="251" t="str">
        <f>IF(LEN(INDEX(DataInput!$B$6:$G$2005,Cal!$B1473,Cal!S$3))&gt;0,INDEX(DataInput!$B$6:$G$2005,Cal!$B1473,Cal!S$3),"")</f>
        <v/>
      </c>
      <c r="T1473" s="253" t="str">
        <f>IF(LEN(INDEX(DataInput!$B$6:$G$2005,Cal!$B1473,Cal!T$3))&gt;0,INDEX(DataInput!$B$6:$G$2005,Cal!$B1473,Cal!T$3),"")</f>
        <v/>
      </c>
      <c r="U1473" s="254" t="str">
        <f>IF(LEN(INDEX(DataInput!$B$6:$G$2005,Cal!$B1473,Cal!U$3))&gt;0,INDEX(DataInput!$B$6:$G$2005,Cal!$B1473,Cal!U$3),"")</f>
        <v/>
      </c>
      <c r="V1473" s="262">
        <f t="shared" si="201"/>
        <v>0</v>
      </c>
      <c r="W1473" s="262" t="str">
        <f t="shared" si="202"/>
        <v/>
      </c>
      <c r="X1473" s="262" t="str">
        <f t="shared" si="203"/>
        <v/>
      </c>
      <c r="Y1473" s="257" t="str">
        <f t="shared" si="198"/>
        <v/>
      </c>
      <c r="Z1473" s="257" t="str">
        <f t="shared" si="199"/>
        <v/>
      </c>
      <c r="AA1473" s="258" t="str">
        <f t="shared" si="204"/>
        <v>No</v>
      </c>
      <c r="AB1473" s="259" t="str">
        <f>IFERROR(IF(COUNTIF($P$4:P1473,P1473)=1,P1473,""),"")</f>
        <v/>
      </c>
      <c r="AC1473" s="259" t="str">
        <f t="shared" si="205"/>
        <v/>
      </c>
      <c r="AD1473" s="259" t="str">
        <f t="shared" si="206"/>
        <v/>
      </c>
      <c r="AE1473" s="259" t="str">
        <f>IFERROR(IF(AND(Cal!P1473&gt;=Cal!$AG$5,Cal!P1473&lt;=Cal!$AH$5,PrintPayslip!$D$7=Cal!$Q1473),IF(LEN(P1473)&gt;0,P1473,0),""),"")</f>
        <v/>
      </c>
      <c r="AF1473" s="258" t="str">
        <f t="shared" si="200"/>
        <v/>
      </c>
    </row>
    <row r="1474" spans="2:32" x14ac:dyDescent="0.25">
      <c r="B1474" s="228">
        <v>1470</v>
      </c>
      <c r="C1474" s="247" t="str">
        <f>IF(LEN(INDEX(TaxData!$B$7:$D$4006,Cal!$B1474,Cal!C$3))&gt;0,INDEX(TaxData!$B$7:$D$4006,Cal!$B1474,Cal!C$3),"")</f>
        <v/>
      </c>
      <c r="D1474" s="247" t="str">
        <f>IF(LEN(INDEX(TaxData!$B$7:$D$4006,Cal!$B1474,Cal!D$3))&gt;0,INDEX(TaxData!$B$7:$D$4006,Cal!$B1474,Cal!D$3),"")</f>
        <v/>
      </c>
      <c r="E1474" s="247" t="str">
        <f>IF(LEN(INDEX(TaxData!$B$7:$D$4006,Cal!$B1474,Cal!E$3))&gt;0,INDEX(TaxData!$B$7:$D$4006,Cal!$B1474,Cal!E$3),"")</f>
        <v/>
      </c>
      <c r="F1474" s="230"/>
      <c r="O1474" s="228">
        <v>1470</v>
      </c>
      <c r="P1474" s="250" t="str">
        <f>IF(LEN(INDEX(DataInput!$B$6:$G$2005,Cal!$B1474,Cal!P$3))&gt;0,INDEX(DataInput!$B$6:$G$2005,Cal!$B1474,Cal!P$3),"")</f>
        <v/>
      </c>
      <c r="Q1474" s="251" t="str">
        <f>IF(LEN(INDEX(DataInput!$B$6:$G$2005,Cal!$B1474,Cal!Q$3))&gt;0,INDEX(DataInput!$B$6:$G$2005,Cal!$B1474,Cal!Q$3),"")</f>
        <v/>
      </c>
      <c r="R1474" s="252" t="str">
        <f>IF(LEN(INDEX(DataInput!$B$6:$G$2005,Cal!$B1474,Cal!R$3))&gt;0,INDEX(DataInput!$B$6:$G$2005,Cal!$B1474,Cal!R$3),"")</f>
        <v/>
      </c>
      <c r="S1474" s="251" t="str">
        <f>IF(LEN(INDEX(DataInput!$B$6:$G$2005,Cal!$B1474,Cal!S$3))&gt;0,INDEX(DataInput!$B$6:$G$2005,Cal!$B1474,Cal!S$3),"")</f>
        <v/>
      </c>
      <c r="T1474" s="253" t="str">
        <f>IF(LEN(INDEX(DataInput!$B$6:$G$2005,Cal!$B1474,Cal!T$3))&gt;0,INDEX(DataInput!$B$6:$G$2005,Cal!$B1474,Cal!T$3),"")</f>
        <v/>
      </c>
      <c r="U1474" s="254" t="str">
        <f>IF(LEN(INDEX(DataInput!$B$6:$G$2005,Cal!$B1474,Cal!U$3))&gt;0,INDEX(DataInput!$B$6:$G$2005,Cal!$B1474,Cal!U$3),"")</f>
        <v/>
      </c>
      <c r="V1474" s="262">
        <f t="shared" si="201"/>
        <v>0</v>
      </c>
      <c r="W1474" s="262" t="str">
        <f t="shared" si="202"/>
        <v/>
      </c>
      <c r="X1474" s="262" t="str">
        <f t="shared" si="203"/>
        <v/>
      </c>
      <c r="Y1474" s="257" t="str">
        <f t="shared" si="198"/>
        <v/>
      </c>
      <c r="Z1474" s="257" t="str">
        <f t="shared" si="199"/>
        <v/>
      </c>
      <c r="AA1474" s="258" t="str">
        <f t="shared" si="204"/>
        <v>No</v>
      </c>
      <c r="AB1474" s="259" t="str">
        <f>IFERROR(IF(COUNTIF($P$4:P1474,P1474)=1,P1474,""),"")</f>
        <v/>
      </c>
      <c r="AC1474" s="259" t="str">
        <f t="shared" si="205"/>
        <v/>
      </c>
      <c r="AD1474" s="259" t="str">
        <f t="shared" si="206"/>
        <v/>
      </c>
      <c r="AE1474" s="259" t="str">
        <f>IFERROR(IF(AND(Cal!P1474&gt;=Cal!$AG$5,Cal!P1474&lt;=Cal!$AH$5,PrintPayslip!$D$7=Cal!$Q1474),IF(LEN(P1474)&gt;0,P1474,0),""),"")</f>
        <v/>
      </c>
      <c r="AF1474" s="258" t="str">
        <f t="shared" si="200"/>
        <v/>
      </c>
    </row>
    <row r="1475" spans="2:32" x14ac:dyDescent="0.25">
      <c r="B1475" s="228">
        <v>1471</v>
      </c>
      <c r="C1475" s="247" t="str">
        <f>IF(LEN(INDEX(TaxData!$B$7:$D$4006,Cal!$B1475,Cal!C$3))&gt;0,INDEX(TaxData!$B$7:$D$4006,Cal!$B1475,Cal!C$3),"")</f>
        <v/>
      </c>
      <c r="D1475" s="247" t="str">
        <f>IF(LEN(INDEX(TaxData!$B$7:$D$4006,Cal!$B1475,Cal!D$3))&gt;0,INDEX(TaxData!$B$7:$D$4006,Cal!$B1475,Cal!D$3),"")</f>
        <v/>
      </c>
      <c r="E1475" s="247" t="str">
        <f>IF(LEN(INDEX(TaxData!$B$7:$D$4006,Cal!$B1475,Cal!E$3))&gt;0,INDEX(TaxData!$B$7:$D$4006,Cal!$B1475,Cal!E$3),"")</f>
        <v/>
      </c>
      <c r="F1475" s="230"/>
      <c r="O1475" s="228">
        <v>1471</v>
      </c>
      <c r="P1475" s="250" t="str">
        <f>IF(LEN(INDEX(DataInput!$B$6:$G$2005,Cal!$B1475,Cal!P$3))&gt;0,INDEX(DataInput!$B$6:$G$2005,Cal!$B1475,Cal!P$3),"")</f>
        <v/>
      </c>
      <c r="Q1475" s="251" t="str">
        <f>IF(LEN(INDEX(DataInput!$B$6:$G$2005,Cal!$B1475,Cal!Q$3))&gt;0,INDEX(DataInput!$B$6:$G$2005,Cal!$B1475,Cal!Q$3),"")</f>
        <v/>
      </c>
      <c r="R1475" s="252" t="str">
        <f>IF(LEN(INDEX(DataInput!$B$6:$G$2005,Cal!$B1475,Cal!R$3))&gt;0,INDEX(DataInput!$B$6:$G$2005,Cal!$B1475,Cal!R$3),"")</f>
        <v/>
      </c>
      <c r="S1475" s="251" t="str">
        <f>IF(LEN(INDEX(DataInput!$B$6:$G$2005,Cal!$B1475,Cal!S$3))&gt;0,INDEX(DataInput!$B$6:$G$2005,Cal!$B1475,Cal!S$3),"")</f>
        <v/>
      </c>
      <c r="T1475" s="253" t="str">
        <f>IF(LEN(INDEX(DataInput!$B$6:$G$2005,Cal!$B1475,Cal!T$3))&gt;0,INDEX(DataInput!$B$6:$G$2005,Cal!$B1475,Cal!T$3),"")</f>
        <v/>
      </c>
      <c r="U1475" s="254" t="str">
        <f>IF(LEN(INDEX(DataInput!$B$6:$G$2005,Cal!$B1475,Cal!U$3))&gt;0,INDEX(DataInput!$B$6:$G$2005,Cal!$B1475,Cal!U$3),"")</f>
        <v/>
      </c>
      <c r="V1475" s="262">
        <f t="shared" si="201"/>
        <v>0</v>
      </c>
      <c r="W1475" s="262" t="str">
        <f t="shared" si="202"/>
        <v/>
      </c>
      <c r="X1475" s="262" t="str">
        <f t="shared" si="203"/>
        <v/>
      </c>
      <c r="Y1475" s="257" t="str">
        <f t="shared" si="198"/>
        <v/>
      </c>
      <c r="Z1475" s="257" t="str">
        <f t="shared" si="199"/>
        <v/>
      </c>
      <c r="AA1475" s="258" t="str">
        <f t="shared" si="204"/>
        <v>No</v>
      </c>
      <c r="AB1475" s="259" t="str">
        <f>IFERROR(IF(COUNTIF($P$4:P1475,P1475)=1,P1475,""),"")</f>
        <v/>
      </c>
      <c r="AC1475" s="259" t="str">
        <f t="shared" si="205"/>
        <v/>
      </c>
      <c r="AD1475" s="259" t="str">
        <f t="shared" si="206"/>
        <v/>
      </c>
      <c r="AE1475" s="259" t="str">
        <f>IFERROR(IF(AND(Cal!P1475&gt;=Cal!$AG$5,Cal!P1475&lt;=Cal!$AH$5,PrintPayslip!$D$7=Cal!$Q1475),IF(LEN(P1475)&gt;0,P1475,0),""),"")</f>
        <v/>
      </c>
      <c r="AF1475" s="258" t="str">
        <f t="shared" si="200"/>
        <v/>
      </c>
    </row>
    <row r="1476" spans="2:32" x14ac:dyDescent="0.25">
      <c r="B1476" s="228">
        <v>1472</v>
      </c>
      <c r="C1476" s="247" t="str">
        <f>IF(LEN(INDEX(TaxData!$B$7:$D$4006,Cal!$B1476,Cal!C$3))&gt;0,INDEX(TaxData!$B$7:$D$4006,Cal!$B1476,Cal!C$3),"")</f>
        <v/>
      </c>
      <c r="D1476" s="247" t="str">
        <f>IF(LEN(INDEX(TaxData!$B$7:$D$4006,Cal!$B1476,Cal!D$3))&gt;0,INDEX(TaxData!$B$7:$D$4006,Cal!$B1476,Cal!D$3),"")</f>
        <v/>
      </c>
      <c r="E1476" s="247" t="str">
        <f>IF(LEN(INDEX(TaxData!$B$7:$D$4006,Cal!$B1476,Cal!E$3))&gt;0,INDEX(TaxData!$B$7:$D$4006,Cal!$B1476,Cal!E$3),"")</f>
        <v/>
      </c>
      <c r="F1476" s="230"/>
      <c r="O1476" s="228">
        <v>1472</v>
      </c>
      <c r="P1476" s="250" t="str">
        <f>IF(LEN(INDEX(DataInput!$B$6:$G$2005,Cal!$B1476,Cal!P$3))&gt;0,INDEX(DataInput!$B$6:$G$2005,Cal!$B1476,Cal!P$3),"")</f>
        <v/>
      </c>
      <c r="Q1476" s="251" t="str">
        <f>IF(LEN(INDEX(DataInput!$B$6:$G$2005,Cal!$B1476,Cal!Q$3))&gt;0,INDEX(DataInput!$B$6:$G$2005,Cal!$B1476,Cal!Q$3),"")</f>
        <v/>
      </c>
      <c r="R1476" s="252" t="str">
        <f>IF(LEN(INDEX(DataInput!$B$6:$G$2005,Cal!$B1476,Cal!R$3))&gt;0,INDEX(DataInput!$B$6:$G$2005,Cal!$B1476,Cal!R$3),"")</f>
        <v/>
      </c>
      <c r="S1476" s="251" t="str">
        <f>IF(LEN(INDEX(DataInput!$B$6:$G$2005,Cal!$B1476,Cal!S$3))&gt;0,INDEX(DataInput!$B$6:$G$2005,Cal!$B1476,Cal!S$3),"")</f>
        <v/>
      </c>
      <c r="T1476" s="253" t="str">
        <f>IF(LEN(INDEX(DataInput!$B$6:$G$2005,Cal!$B1476,Cal!T$3))&gt;0,INDEX(DataInput!$B$6:$G$2005,Cal!$B1476,Cal!T$3),"")</f>
        <v/>
      </c>
      <c r="U1476" s="254" t="str">
        <f>IF(LEN(INDEX(DataInput!$B$6:$G$2005,Cal!$B1476,Cal!U$3))&gt;0,INDEX(DataInput!$B$6:$G$2005,Cal!$B1476,Cal!U$3),"")</f>
        <v/>
      </c>
      <c r="V1476" s="262">
        <f t="shared" si="201"/>
        <v>0</v>
      </c>
      <c r="W1476" s="262" t="str">
        <f t="shared" si="202"/>
        <v/>
      </c>
      <c r="X1476" s="262" t="str">
        <f t="shared" si="203"/>
        <v/>
      </c>
      <c r="Y1476" s="257" t="str">
        <f t="shared" si="198"/>
        <v/>
      </c>
      <c r="Z1476" s="257" t="str">
        <f t="shared" si="199"/>
        <v/>
      </c>
      <c r="AA1476" s="258" t="str">
        <f t="shared" si="204"/>
        <v>No</v>
      </c>
      <c r="AB1476" s="259" t="str">
        <f>IFERROR(IF(COUNTIF($P$4:P1476,P1476)=1,P1476,""),"")</f>
        <v/>
      </c>
      <c r="AC1476" s="259" t="str">
        <f t="shared" si="205"/>
        <v/>
      </c>
      <c r="AD1476" s="259" t="str">
        <f t="shared" si="206"/>
        <v/>
      </c>
      <c r="AE1476" s="259" t="str">
        <f>IFERROR(IF(AND(Cal!P1476&gt;=Cal!$AG$5,Cal!P1476&lt;=Cal!$AH$5,PrintPayslip!$D$7=Cal!$Q1476),IF(LEN(P1476)&gt;0,P1476,0),""),"")</f>
        <v/>
      </c>
      <c r="AF1476" s="258" t="str">
        <f t="shared" si="200"/>
        <v/>
      </c>
    </row>
    <row r="1477" spans="2:32" x14ac:dyDescent="0.25">
      <c r="B1477" s="228">
        <v>1473</v>
      </c>
      <c r="C1477" s="247" t="str">
        <f>IF(LEN(INDEX(TaxData!$B$7:$D$4006,Cal!$B1477,Cal!C$3))&gt;0,INDEX(TaxData!$B$7:$D$4006,Cal!$B1477,Cal!C$3),"")</f>
        <v/>
      </c>
      <c r="D1477" s="247" t="str">
        <f>IF(LEN(INDEX(TaxData!$B$7:$D$4006,Cal!$B1477,Cal!D$3))&gt;0,INDEX(TaxData!$B$7:$D$4006,Cal!$B1477,Cal!D$3),"")</f>
        <v/>
      </c>
      <c r="E1477" s="247" t="str">
        <f>IF(LEN(INDEX(TaxData!$B$7:$D$4006,Cal!$B1477,Cal!E$3))&gt;0,INDEX(TaxData!$B$7:$D$4006,Cal!$B1477,Cal!E$3),"")</f>
        <v/>
      </c>
      <c r="F1477" s="230"/>
      <c r="O1477" s="228">
        <v>1473</v>
      </c>
      <c r="P1477" s="250" t="str">
        <f>IF(LEN(INDEX(DataInput!$B$6:$G$2005,Cal!$B1477,Cal!P$3))&gt;0,INDEX(DataInput!$B$6:$G$2005,Cal!$B1477,Cal!P$3),"")</f>
        <v/>
      </c>
      <c r="Q1477" s="251" t="str">
        <f>IF(LEN(INDEX(DataInput!$B$6:$G$2005,Cal!$B1477,Cal!Q$3))&gt;0,INDEX(DataInput!$B$6:$G$2005,Cal!$B1477,Cal!Q$3),"")</f>
        <v/>
      </c>
      <c r="R1477" s="252" t="str">
        <f>IF(LEN(INDEX(DataInput!$B$6:$G$2005,Cal!$B1477,Cal!R$3))&gt;0,INDEX(DataInput!$B$6:$G$2005,Cal!$B1477,Cal!R$3),"")</f>
        <v/>
      </c>
      <c r="S1477" s="251" t="str">
        <f>IF(LEN(INDEX(DataInput!$B$6:$G$2005,Cal!$B1477,Cal!S$3))&gt;0,INDEX(DataInput!$B$6:$G$2005,Cal!$B1477,Cal!S$3),"")</f>
        <v/>
      </c>
      <c r="T1477" s="253" t="str">
        <f>IF(LEN(INDEX(DataInput!$B$6:$G$2005,Cal!$B1477,Cal!T$3))&gt;0,INDEX(DataInput!$B$6:$G$2005,Cal!$B1477,Cal!T$3),"")</f>
        <v/>
      </c>
      <c r="U1477" s="254" t="str">
        <f>IF(LEN(INDEX(DataInput!$B$6:$G$2005,Cal!$B1477,Cal!U$3))&gt;0,INDEX(DataInput!$B$6:$G$2005,Cal!$B1477,Cal!U$3),"")</f>
        <v/>
      </c>
      <c r="V1477" s="262">
        <f t="shared" si="201"/>
        <v>0</v>
      </c>
      <c r="W1477" s="262" t="str">
        <f t="shared" si="202"/>
        <v/>
      </c>
      <c r="X1477" s="262" t="str">
        <f t="shared" si="203"/>
        <v/>
      </c>
      <c r="Y1477" s="257" t="str">
        <f t="shared" ref="Y1477:Y1540" si="207">IFERROR(INDEX($J$5:$J$154,MATCH($Q1477,$I$5:$I$154,0),1),"")</f>
        <v/>
      </c>
      <c r="Z1477" s="257" t="str">
        <f t="shared" ref="Z1477:Z1540" si="208">IFERROR(INDEX($K$5:$K$154,MATCH($Q1477,$I$5:$I$154,0),1),"")</f>
        <v/>
      </c>
      <c r="AA1477" s="258" t="str">
        <f t="shared" si="204"/>
        <v>No</v>
      </c>
      <c r="AB1477" s="259" t="str">
        <f>IFERROR(IF(COUNTIF($P$4:P1477,P1477)=1,P1477,""),"")</f>
        <v/>
      </c>
      <c r="AC1477" s="259" t="str">
        <f t="shared" si="205"/>
        <v/>
      </c>
      <c r="AD1477" s="259" t="str">
        <f t="shared" si="206"/>
        <v/>
      </c>
      <c r="AE1477" s="259" t="str">
        <f>IFERROR(IF(AND(Cal!P1477&gt;=Cal!$AG$5,Cal!P1477&lt;=Cal!$AH$5,PrintPayslip!$D$7=Cal!$Q1477),IF(LEN(P1477)&gt;0,P1477,0),""),"")</f>
        <v/>
      </c>
      <c r="AF1477" s="258" t="str">
        <f t="shared" ref="AF1477:AF1540" si="209">IF(AF1476=2002,2003,IF(ROW(AF1477)-6=$AE$2005,2002,IFERROR(MATCH(SMALL($AE$5:$AE$2004,ROW($AE1476)-ROW($AE$3)),$AE$5:$AE$2004,0),"")))</f>
        <v/>
      </c>
    </row>
    <row r="1478" spans="2:32" x14ac:dyDescent="0.25">
      <c r="B1478" s="228">
        <v>1474</v>
      </c>
      <c r="C1478" s="247" t="str">
        <f>IF(LEN(INDEX(TaxData!$B$7:$D$4006,Cal!$B1478,Cal!C$3))&gt;0,INDEX(TaxData!$B$7:$D$4006,Cal!$B1478,Cal!C$3),"")</f>
        <v/>
      </c>
      <c r="D1478" s="247" t="str">
        <f>IF(LEN(INDEX(TaxData!$B$7:$D$4006,Cal!$B1478,Cal!D$3))&gt;0,INDEX(TaxData!$B$7:$D$4006,Cal!$B1478,Cal!D$3),"")</f>
        <v/>
      </c>
      <c r="E1478" s="247" t="str">
        <f>IF(LEN(INDEX(TaxData!$B$7:$D$4006,Cal!$B1478,Cal!E$3))&gt;0,INDEX(TaxData!$B$7:$D$4006,Cal!$B1478,Cal!E$3),"")</f>
        <v/>
      </c>
      <c r="F1478" s="230"/>
      <c r="O1478" s="228">
        <v>1474</v>
      </c>
      <c r="P1478" s="250" t="str">
        <f>IF(LEN(INDEX(DataInput!$B$6:$G$2005,Cal!$B1478,Cal!P$3))&gt;0,INDEX(DataInput!$B$6:$G$2005,Cal!$B1478,Cal!P$3),"")</f>
        <v/>
      </c>
      <c r="Q1478" s="251" t="str">
        <f>IF(LEN(INDEX(DataInput!$B$6:$G$2005,Cal!$B1478,Cal!Q$3))&gt;0,INDEX(DataInput!$B$6:$G$2005,Cal!$B1478,Cal!Q$3),"")</f>
        <v/>
      </c>
      <c r="R1478" s="252" t="str">
        <f>IF(LEN(INDEX(DataInput!$B$6:$G$2005,Cal!$B1478,Cal!R$3))&gt;0,INDEX(DataInput!$B$6:$G$2005,Cal!$B1478,Cal!R$3),"")</f>
        <v/>
      </c>
      <c r="S1478" s="251" t="str">
        <f>IF(LEN(INDEX(DataInput!$B$6:$G$2005,Cal!$B1478,Cal!S$3))&gt;0,INDEX(DataInput!$B$6:$G$2005,Cal!$B1478,Cal!S$3),"")</f>
        <v/>
      </c>
      <c r="T1478" s="253" t="str">
        <f>IF(LEN(INDEX(DataInput!$B$6:$G$2005,Cal!$B1478,Cal!T$3))&gt;0,INDEX(DataInput!$B$6:$G$2005,Cal!$B1478,Cal!T$3),"")</f>
        <v/>
      </c>
      <c r="U1478" s="254" t="str">
        <f>IF(LEN(INDEX(DataInput!$B$6:$G$2005,Cal!$B1478,Cal!U$3))&gt;0,INDEX(DataInput!$B$6:$G$2005,Cal!$B1478,Cal!U$3),"")</f>
        <v/>
      </c>
      <c r="V1478" s="262">
        <f t="shared" ref="V1478:V1541" si="210">IFERROR(IF(P1478="",0,YEAR(P1478)),"")</f>
        <v>0</v>
      </c>
      <c r="W1478" s="262" t="str">
        <f t="shared" ref="W1478:W1541" si="211">IFERROR(INDEX($M$4:$M$15,MONTH($P1478),1),"")</f>
        <v/>
      </c>
      <c r="X1478" s="262" t="str">
        <f t="shared" ref="X1478:X1541" si="212">IFERROR(WEEKNUM($P1478),"")</f>
        <v/>
      </c>
      <c r="Y1478" s="257" t="str">
        <f t="shared" si="207"/>
        <v/>
      </c>
      <c r="Z1478" s="257" t="str">
        <f t="shared" si="208"/>
        <v/>
      </c>
      <c r="AA1478" s="258" t="str">
        <f t="shared" ref="AA1478:AA1541" si="213">IF(LEN(R1478)&gt;0,"Yes","No")</f>
        <v>No</v>
      </c>
      <c r="AB1478" s="259" t="str">
        <f>IFERROR(IF(COUNTIF($P$4:P1478,P1478)=1,P1478,""),"")</f>
        <v/>
      </c>
      <c r="AC1478" s="259" t="str">
        <f t="shared" ref="AC1478:AC1541" si="214">IFERROR(SMALL($AB$5:$AB$2004,ROW(AA1478)-ROW($AA$4)),"")</f>
        <v/>
      </c>
      <c r="AD1478" s="259" t="str">
        <f t="shared" ref="AD1478:AD1541" si="215">IFERROR(IF(AC1478&gt;=$AG$5,AC1478,""),"")</f>
        <v/>
      </c>
      <c r="AE1478" s="259" t="str">
        <f>IFERROR(IF(AND(Cal!P1478&gt;=Cal!$AG$5,Cal!P1478&lt;=Cal!$AH$5,PrintPayslip!$D$7=Cal!$Q1478),IF(LEN(P1478)&gt;0,P1478,0),""),"")</f>
        <v/>
      </c>
      <c r="AF1478" s="258" t="str">
        <f t="shared" si="209"/>
        <v/>
      </c>
    </row>
    <row r="1479" spans="2:32" x14ac:dyDescent="0.25">
      <c r="B1479" s="228">
        <v>1475</v>
      </c>
      <c r="C1479" s="247" t="str">
        <f>IF(LEN(INDEX(TaxData!$B$7:$D$4006,Cal!$B1479,Cal!C$3))&gt;0,INDEX(TaxData!$B$7:$D$4006,Cal!$B1479,Cal!C$3),"")</f>
        <v/>
      </c>
      <c r="D1479" s="247" t="str">
        <f>IF(LEN(INDEX(TaxData!$B$7:$D$4006,Cal!$B1479,Cal!D$3))&gt;0,INDEX(TaxData!$B$7:$D$4006,Cal!$B1479,Cal!D$3),"")</f>
        <v/>
      </c>
      <c r="E1479" s="247" t="str">
        <f>IF(LEN(INDEX(TaxData!$B$7:$D$4006,Cal!$B1479,Cal!E$3))&gt;0,INDEX(TaxData!$B$7:$D$4006,Cal!$B1479,Cal!E$3),"")</f>
        <v/>
      </c>
      <c r="F1479" s="230"/>
      <c r="O1479" s="228">
        <v>1475</v>
      </c>
      <c r="P1479" s="250" t="str">
        <f>IF(LEN(INDEX(DataInput!$B$6:$G$2005,Cal!$B1479,Cal!P$3))&gt;0,INDEX(DataInput!$B$6:$G$2005,Cal!$B1479,Cal!P$3),"")</f>
        <v/>
      </c>
      <c r="Q1479" s="251" t="str">
        <f>IF(LEN(INDEX(DataInput!$B$6:$G$2005,Cal!$B1479,Cal!Q$3))&gt;0,INDEX(DataInput!$B$6:$G$2005,Cal!$B1479,Cal!Q$3),"")</f>
        <v/>
      </c>
      <c r="R1479" s="252" t="str">
        <f>IF(LEN(INDEX(DataInput!$B$6:$G$2005,Cal!$B1479,Cal!R$3))&gt;0,INDEX(DataInput!$B$6:$G$2005,Cal!$B1479,Cal!R$3),"")</f>
        <v/>
      </c>
      <c r="S1479" s="251" t="str">
        <f>IF(LEN(INDEX(DataInput!$B$6:$G$2005,Cal!$B1479,Cal!S$3))&gt;0,INDEX(DataInput!$B$6:$G$2005,Cal!$B1479,Cal!S$3),"")</f>
        <v/>
      </c>
      <c r="T1479" s="253" t="str">
        <f>IF(LEN(INDEX(DataInput!$B$6:$G$2005,Cal!$B1479,Cal!T$3))&gt;0,INDEX(DataInput!$B$6:$G$2005,Cal!$B1479,Cal!T$3),"")</f>
        <v/>
      </c>
      <c r="U1479" s="254" t="str">
        <f>IF(LEN(INDEX(DataInput!$B$6:$G$2005,Cal!$B1479,Cal!U$3))&gt;0,INDEX(DataInput!$B$6:$G$2005,Cal!$B1479,Cal!U$3),"")</f>
        <v/>
      </c>
      <c r="V1479" s="262">
        <f t="shared" si="210"/>
        <v>0</v>
      </c>
      <c r="W1479" s="262" t="str">
        <f t="shared" si="211"/>
        <v/>
      </c>
      <c r="X1479" s="262" t="str">
        <f t="shared" si="212"/>
        <v/>
      </c>
      <c r="Y1479" s="257" t="str">
        <f t="shared" si="207"/>
        <v/>
      </c>
      <c r="Z1479" s="257" t="str">
        <f t="shared" si="208"/>
        <v/>
      </c>
      <c r="AA1479" s="258" t="str">
        <f t="shared" si="213"/>
        <v>No</v>
      </c>
      <c r="AB1479" s="259" t="str">
        <f>IFERROR(IF(COUNTIF($P$4:P1479,P1479)=1,P1479,""),"")</f>
        <v/>
      </c>
      <c r="AC1479" s="259" t="str">
        <f t="shared" si="214"/>
        <v/>
      </c>
      <c r="AD1479" s="259" t="str">
        <f t="shared" si="215"/>
        <v/>
      </c>
      <c r="AE1479" s="259" t="str">
        <f>IFERROR(IF(AND(Cal!P1479&gt;=Cal!$AG$5,Cal!P1479&lt;=Cal!$AH$5,PrintPayslip!$D$7=Cal!$Q1479),IF(LEN(P1479)&gt;0,P1479,0),""),"")</f>
        <v/>
      </c>
      <c r="AF1479" s="258" t="str">
        <f t="shared" si="209"/>
        <v/>
      </c>
    </row>
    <row r="1480" spans="2:32" x14ac:dyDescent="0.25">
      <c r="B1480" s="228">
        <v>1476</v>
      </c>
      <c r="C1480" s="247" t="str">
        <f>IF(LEN(INDEX(TaxData!$B$7:$D$4006,Cal!$B1480,Cal!C$3))&gt;0,INDEX(TaxData!$B$7:$D$4006,Cal!$B1480,Cal!C$3),"")</f>
        <v/>
      </c>
      <c r="D1480" s="247" t="str">
        <f>IF(LEN(INDEX(TaxData!$B$7:$D$4006,Cal!$B1480,Cal!D$3))&gt;0,INDEX(TaxData!$B$7:$D$4006,Cal!$B1480,Cal!D$3),"")</f>
        <v/>
      </c>
      <c r="E1480" s="247" t="str">
        <f>IF(LEN(INDEX(TaxData!$B$7:$D$4006,Cal!$B1480,Cal!E$3))&gt;0,INDEX(TaxData!$B$7:$D$4006,Cal!$B1480,Cal!E$3),"")</f>
        <v/>
      </c>
      <c r="F1480" s="230"/>
      <c r="O1480" s="228">
        <v>1476</v>
      </c>
      <c r="P1480" s="250" t="str">
        <f>IF(LEN(INDEX(DataInput!$B$6:$G$2005,Cal!$B1480,Cal!P$3))&gt;0,INDEX(DataInput!$B$6:$G$2005,Cal!$B1480,Cal!P$3),"")</f>
        <v/>
      </c>
      <c r="Q1480" s="251" t="str">
        <f>IF(LEN(INDEX(DataInput!$B$6:$G$2005,Cal!$B1480,Cal!Q$3))&gt;0,INDEX(DataInput!$B$6:$G$2005,Cal!$B1480,Cal!Q$3),"")</f>
        <v/>
      </c>
      <c r="R1480" s="252" t="str">
        <f>IF(LEN(INDEX(DataInput!$B$6:$G$2005,Cal!$B1480,Cal!R$3))&gt;0,INDEX(DataInput!$B$6:$G$2005,Cal!$B1480,Cal!R$3),"")</f>
        <v/>
      </c>
      <c r="S1480" s="251" t="str">
        <f>IF(LEN(INDEX(DataInput!$B$6:$G$2005,Cal!$B1480,Cal!S$3))&gt;0,INDEX(DataInput!$B$6:$G$2005,Cal!$B1480,Cal!S$3),"")</f>
        <v/>
      </c>
      <c r="T1480" s="253" t="str">
        <f>IF(LEN(INDEX(DataInput!$B$6:$G$2005,Cal!$B1480,Cal!T$3))&gt;0,INDEX(DataInput!$B$6:$G$2005,Cal!$B1480,Cal!T$3),"")</f>
        <v/>
      </c>
      <c r="U1480" s="254" t="str">
        <f>IF(LEN(INDEX(DataInput!$B$6:$G$2005,Cal!$B1480,Cal!U$3))&gt;0,INDEX(DataInput!$B$6:$G$2005,Cal!$B1480,Cal!U$3),"")</f>
        <v/>
      </c>
      <c r="V1480" s="262">
        <f t="shared" si="210"/>
        <v>0</v>
      </c>
      <c r="W1480" s="262" t="str">
        <f t="shared" si="211"/>
        <v/>
      </c>
      <c r="X1480" s="262" t="str">
        <f t="shared" si="212"/>
        <v/>
      </c>
      <c r="Y1480" s="257" t="str">
        <f t="shared" si="207"/>
        <v/>
      </c>
      <c r="Z1480" s="257" t="str">
        <f t="shared" si="208"/>
        <v/>
      </c>
      <c r="AA1480" s="258" t="str">
        <f t="shared" si="213"/>
        <v>No</v>
      </c>
      <c r="AB1480" s="259" t="str">
        <f>IFERROR(IF(COUNTIF($P$4:P1480,P1480)=1,P1480,""),"")</f>
        <v/>
      </c>
      <c r="AC1480" s="259" t="str">
        <f t="shared" si="214"/>
        <v/>
      </c>
      <c r="AD1480" s="259" t="str">
        <f t="shared" si="215"/>
        <v/>
      </c>
      <c r="AE1480" s="259" t="str">
        <f>IFERROR(IF(AND(Cal!P1480&gt;=Cal!$AG$5,Cal!P1480&lt;=Cal!$AH$5,PrintPayslip!$D$7=Cal!$Q1480),IF(LEN(P1480)&gt;0,P1480,0),""),"")</f>
        <v/>
      </c>
      <c r="AF1480" s="258" t="str">
        <f t="shared" si="209"/>
        <v/>
      </c>
    </row>
    <row r="1481" spans="2:32" x14ac:dyDescent="0.25">
      <c r="B1481" s="228">
        <v>1477</v>
      </c>
      <c r="C1481" s="247" t="str">
        <f>IF(LEN(INDEX(TaxData!$B$7:$D$4006,Cal!$B1481,Cal!C$3))&gt;0,INDEX(TaxData!$B$7:$D$4006,Cal!$B1481,Cal!C$3),"")</f>
        <v/>
      </c>
      <c r="D1481" s="247" t="str">
        <f>IF(LEN(INDEX(TaxData!$B$7:$D$4006,Cal!$B1481,Cal!D$3))&gt;0,INDEX(TaxData!$B$7:$D$4006,Cal!$B1481,Cal!D$3),"")</f>
        <v/>
      </c>
      <c r="E1481" s="247" t="str">
        <f>IF(LEN(INDEX(TaxData!$B$7:$D$4006,Cal!$B1481,Cal!E$3))&gt;0,INDEX(TaxData!$B$7:$D$4006,Cal!$B1481,Cal!E$3),"")</f>
        <v/>
      </c>
      <c r="F1481" s="230"/>
      <c r="O1481" s="228">
        <v>1477</v>
      </c>
      <c r="P1481" s="250" t="str">
        <f>IF(LEN(INDEX(DataInput!$B$6:$G$2005,Cal!$B1481,Cal!P$3))&gt;0,INDEX(DataInput!$B$6:$G$2005,Cal!$B1481,Cal!P$3),"")</f>
        <v/>
      </c>
      <c r="Q1481" s="251" t="str">
        <f>IF(LEN(INDEX(DataInput!$B$6:$G$2005,Cal!$B1481,Cal!Q$3))&gt;0,INDEX(DataInput!$B$6:$G$2005,Cal!$B1481,Cal!Q$3),"")</f>
        <v/>
      </c>
      <c r="R1481" s="252" t="str">
        <f>IF(LEN(INDEX(DataInput!$B$6:$G$2005,Cal!$B1481,Cal!R$3))&gt;0,INDEX(DataInput!$B$6:$G$2005,Cal!$B1481,Cal!R$3),"")</f>
        <v/>
      </c>
      <c r="S1481" s="251" t="str">
        <f>IF(LEN(INDEX(DataInput!$B$6:$G$2005,Cal!$B1481,Cal!S$3))&gt;0,INDEX(DataInput!$B$6:$G$2005,Cal!$B1481,Cal!S$3),"")</f>
        <v/>
      </c>
      <c r="T1481" s="253" t="str">
        <f>IF(LEN(INDEX(DataInput!$B$6:$G$2005,Cal!$B1481,Cal!T$3))&gt;0,INDEX(DataInput!$B$6:$G$2005,Cal!$B1481,Cal!T$3),"")</f>
        <v/>
      </c>
      <c r="U1481" s="254" t="str">
        <f>IF(LEN(INDEX(DataInput!$B$6:$G$2005,Cal!$B1481,Cal!U$3))&gt;0,INDEX(DataInput!$B$6:$G$2005,Cal!$B1481,Cal!U$3),"")</f>
        <v/>
      </c>
      <c r="V1481" s="262">
        <f t="shared" si="210"/>
        <v>0</v>
      </c>
      <c r="W1481" s="262" t="str">
        <f t="shared" si="211"/>
        <v/>
      </c>
      <c r="X1481" s="262" t="str">
        <f t="shared" si="212"/>
        <v/>
      </c>
      <c r="Y1481" s="257" t="str">
        <f t="shared" si="207"/>
        <v/>
      </c>
      <c r="Z1481" s="257" t="str">
        <f t="shared" si="208"/>
        <v/>
      </c>
      <c r="AA1481" s="258" t="str">
        <f t="shared" si="213"/>
        <v>No</v>
      </c>
      <c r="AB1481" s="259" t="str">
        <f>IFERROR(IF(COUNTIF($P$4:P1481,P1481)=1,P1481,""),"")</f>
        <v/>
      </c>
      <c r="AC1481" s="259" t="str">
        <f t="shared" si="214"/>
        <v/>
      </c>
      <c r="AD1481" s="259" t="str">
        <f t="shared" si="215"/>
        <v/>
      </c>
      <c r="AE1481" s="259" t="str">
        <f>IFERROR(IF(AND(Cal!P1481&gt;=Cal!$AG$5,Cal!P1481&lt;=Cal!$AH$5,PrintPayslip!$D$7=Cal!$Q1481),IF(LEN(P1481)&gt;0,P1481,0),""),"")</f>
        <v/>
      </c>
      <c r="AF1481" s="258" t="str">
        <f t="shared" si="209"/>
        <v/>
      </c>
    </row>
    <row r="1482" spans="2:32" x14ac:dyDescent="0.25">
      <c r="B1482" s="228">
        <v>1478</v>
      </c>
      <c r="C1482" s="247" t="str">
        <f>IF(LEN(INDEX(TaxData!$B$7:$D$4006,Cal!$B1482,Cal!C$3))&gt;0,INDEX(TaxData!$B$7:$D$4006,Cal!$B1482,Cal!C$3),"")</f>
        <v/>
      </c>
      <c r="D1482" s="247" t="str">
        <f>IF(LEN(INDEX(TaxData!$B$7:$D$4006,Cal!$B1482,Cal!D$3))&gt;0,INDEX(TaxData!$B$7:$D$4006,Cal!$B1482,Cal!D$3),"")</f>
        <v/>
      </c>
      <c r="E1482" s="247" t="str">
        <f>IF(LEN(INDEX(TaxData!$B$7:$D$4006,Cal!$B1482,Cal!E$3))&gt;0,INDEX(TaxData!$B$7:$D$4006,Cal!$B1482,Cal!E$3),"")</f>
        <v/>
      </c>
      <c r="F1482" s="230"/>
      <c r="O1482" s="228">
        <v>1478</v>
      </c>
      <c r="P1482" s="250" t="str">
        <f>IF(LEN(INDEX(DataInput!$B$6:$G$2005,Cal!$B1482,Cal!P$3))&gt;0,INDEX(DataInput!$B$6:$G$2005,Cal!$B1482,Cal!P$3),"")</f>
        <v/>
      </c>
      <c r="Q1482" s="251" t="str">
        <f>IF(LEN(INDEX(DataInput!$B$6:$G$2005,Cal!$B1482,Cal!Q$3))&gt;0,INDEX(DataInput!$B$6:$G$2005,Cal!$B1482,Cal!Q$3),"")</f>
        <v/>
      </c>
      <c r="R1482" s="252" t="str">
        <f>IF(LEN(INDEX(DataInput!$B$6:$G$2005,Cal!$B1482,Cal!R$3))&gt;0,INDEX(DataInput!$B$6:$G$2005,Cal!$B1482,Cal!R$3),"")</f>
        <v/>
      </c>
      <c r="S1482" s="251" t="str">
        <f>IF(LEN(INDEX(DataInput!$B$6:$G$2005,Cal!$B1482,Cal!S$3))&gt;0,INDEX(DataInput!$B$6:$G$2005,Cal!$B1482,Cal!S$3),"")</f>
        <v/>
      </c>
      <c r="T1482" s="253" t="str">
        <f>IF(LEN(INDEX(DataInput!$B$6:$G$2005,Cal!$B1482,Cal!T$3))&gt;0,INDEX(DataInput!$B$6:$G$2005,Cal!$B1482,Cal!T$3),"")</f>
        <v/>
      </c>
      <c r="U1482" s="254" t="str">
        <f>IF(LEN(INDEX(DataInput!$B$6:$G$2005,Cal!$B1482,Cal!U$3))&gt;0,INDEX(DataInput!$B$6:$G$2005,Cal!$B1482,Cal!U$3),"")</f>
        <v/>
      </c>
      <c r="V1482" s="262">
        <f t="shared" si="210"/>
        <v>0</v>
      </c>
      <c r="W1482" s="262" t="str">
        <f t="shared" si="211"/>
        <v/>
      </c>
      <c r="X1482" s="262" t="str">
        <f t="shared" si="212"/>
        <v/>
      </c>
      <c r="Y1482" s="257" t="str">
        <f t="shared" si="207"/>
        <v/>
      </c>
      <c r="Z1482" s="257" t="str">
        <f t="shared" si="208"/>
        <v/>
      </c>
      <c r="AA1482" s="258" t="str">
        <f t="shared" si="213"/>
        <v>No</v>
      </c>
      <c r="AB1482" s="259" t="str">
        <f>IFERROR(IF(COUNTIF($P$4:P1482,P1482)=1,P1482,""),"")</f>
        <v/>
      </c>
      <c r="AC1482" s="259" t="str">
        <f t="shared" si="214"/>
        <v/>
      </c>
      <c r="AD1482" s="259" t="str">
        <f t="shared" si="215"/>
        <v/>
      </c>
      <c r="AE1482" s="259" t="str">
        <f>IFERROR(IF(AND(Cal!P1482&gt;=Cal!$AG$5,Cal!P1482&lt;=Cal!$AH$5,PrintPayslip!$D$7=Cal!$Q1482),IF(LEN(P1482)&gt;0,P1482,0),""),"")</f>
        <v/>
      </c>
      <c r="AF1482" s="258" t="str">
        <f t="shared" si="209"/>
        <v/>
      </c>
    </row>
    <row r="1483" spans="2:32" x14ac:dyDescent="0.25">
      <c r="B1483" s="228">
        <v>1479</v>
      </c>
      <c r="C1483" s="247" t="str">
        <f>IF(LEN(INDEX(TaxData!$B$7:$D$4006,Cal!$B1483,Cal!C$3))&gt;0,INDEX(TaxData!$B$7:$D$4006,Cal!$B1483,Cal!C$3),"")</f>
        <v/>
      </c>
      <c r="D1483" s="247" t="str">
        <f>IF(LEN(INDEX(TaxData!$B$7:$D$4006,Cal!$B1483,Cal!D$3))&gt;0,INDEX(TaxData!$B$7:$D$4006,Cal!$B1483,Cal!D$3),"")</f>
        <v/>
      </c>
      <c r="E1483" s="247" t="str">
        <f>IF(LEN(INDEX(TaxData!$B$7:$D$4006,Cal!$B1483,Cal!E$3))&gt;0,INDEX(TaxData!$B$7:$D$4006,Cal!$B1483,Cal!E$3),"")</f>
        <v/>
      </c>
      <c r="F1483" s="230"/>
      <c r="O1483" s="228">
        <v>1479</v>
      </c>
      <c r="P1483" s="250" t="str">
        <f>IF(LEN(INDEX(DataInput!$B$6:$G$2005,Cal!$B1483,Cal!P$3))&gt;0,INDEX(DataInput!$B$6:$G$2005,Cal!$B1483,Cal!P$3),"")</f>
        <v/>
      </c>
      <c r="Q1483" s="251" t="str">
        <f>IF(LEN(INDEX(DataInput!$B$6:$G$2005,Cal!$B1483,Cal!Q$3))&gt;0,INDEX(DataInput!$B$6:$G$2005,Cal!$B1483,Cal!Q$3),"")</f>
        <v/>
      </c>
      <c r="R1483" s="252" t="str">
        <f>IF(LEN(INDEX(DataInput!$B$6:$G$2005,Cal!$B1483,Cal!R$3))&gt;0,INDEX(DataInput!$B$6:$G$2005,Cal!$B1483,Cal!R$3),"")</f>
        <v/>
      </c>
      <c r="S1483" s="251" t="str">
        <f>IF(LEN(INDEX(DataInput!$B$6:$G$2005,Cal!$B1483,Cal!S$3))&gt;0,INDEX(DataInput!$B$6:$G$2005,Cal!$B1483,Cal!S$3),"")</f>
        <v/>
      </c>
      <c r="T1483" s="253" t="str">
        <f>IF(LEN(INDEX(DataInput!$B$6:$G$2005,Cal!$B1483,Cal!T$3))&gt;0,INDEX(DataInput!$B$6:$G$2005,Cal!$B1483,Cal!T$3),"")</f>
        <v/>
      </c>
      <c r="U1483" s="254" t="str">
        <f>IF(LEN(INDEX(DataInput!$B$6:$G$2005,Cal!$B1483,Cal!U$3))&gt;0,INDEX(DataInput!$B$6:$G$2005,Cal!$B1483,Cal!U$3),"")</f>
        <v/>
      </c>
      <c r="V1483" s="262">
        <f t="shared" si="210"/>
        <v>0</v>
      </c>
      <c r="W1483" s="262" t="str">
        <f t="shared" si="211"/>
        <v/>
      </c>
      <c r="X1483" s="262" t="str">
        <f t="shared" si="212"/>
        <v/>
      </c>
      <c r="Y1483" s="257" t="str">
        <f t="shared" si="207"/>
        <v/>
      </c>
      <c r="Z1483" s="257" t="str">
        <f t="shared" si="208"/>
        <v/>
      </c>
      <c r="AA1483" s="258" t="str">
        <f t="shared" si="213"/>
        <v>No</v>
      </c>
      <c r="AB1483" s="259" t="str">
        <f>IFERROR(IF(COUNTIF($P$4:P1483,P1483)=1,P1483,""),"")</f>
        <v/>
      </c>
      <c r="AC1483" s="259" t="str">
        <f t="shared" si="214"/>
        <v/>
      </c>
      <c r="AD1483" s="259" t="str">
        <f t="shared" si="215"/>
        <v/>
      </c>
      <c r="AE1483" s="259" t="str">
        <f>IFERROR(IF(AND(Cal!P1483&gt;=Cal!$AG$5,Cal!P1483&lt;=Cal!$AH$5,PrintPayslip!$D$7=Cal!$Q1483),IF(LEN(P1483)&gt;0,P1483,0),""),"")</f>
        <v/>
      </c>
      <c r="AF1483" s="258" t="str">
        <f t="shared" si="209"/>
        <v/>
      </c>
    </row>
    <row r="1484" spans="2:32" x14ac:dyDescent="0.25">
      <c r="B1484" s="228">
        <v>1480</v>
      </c>
      <c r="C1484" s="247" t="str">
        <f>IF(LEN(INDEX(TaxData!$B$7:$D$4006,Cal!$B1484,Cal!C$3))&gt;0,INDEX(TaxData!$B$7:$D$4006,Cal!$B1484,Cal!C$3),"")</f>
        <v/>
      </c>
      <c r="D1484" s="247" t="str">
        <f>IF(LEN(INDEX(TaxData!$B$7:$D$4006,Cal!$B1484,Cal!D$3))&gt;0,INDEX(TaxData!$B$7:$D$4006,Cal!$B1484,Cal!D$3),"")</f>
        <v/>
      </c>
      <c r="E1484" s="247" t="str">
        <f>IF(LEN(INDEX(TaxData!$B$7:$D$4006,Cal!$B1484,Cal!E$3))&gt;0,INDEX(TaxData!$B$7:$D$4006,Cal!$B1484,Cal!E$3),"")</f>
        <v/>
      </c>
      <c r="F1484" s="230"/>
      <c r="O1484" s="228">
        <v>1480</v>
      </c>
      <c r="P1484" s="250" t="str">
        <f>IF(LEN(INDEX(DataInput!$B$6:$G$2005,Cal!$B1484,Cal!P$3))&gt;0,INDEX(DataInput!$B$6:$G$2005,Cal!$B1484,Cal!P$3),"")</f>
        <v/>
      </c>
      <c r="Q1484" s="251" t="str">
        <f>IF(LEN(INDEX(DataInput!$B$6:$G$2005,Cal!$B1484,Cal!Q$3))&gt;0,INDEX(DataInput!$B$6:$G$2005,Cal!$B1484,Cal!Q$3),"")</f>
        <v/>
      </c>
      <c r="R1484" s="252" t="str">
        <f>IF(LEN(INDEX(DataInput!$B$6:$G$2005,Cal!$B1484,Cal!R$3))&gt;0,INDEX(DataInput!$B$6:$G$2005,Cal!$B1484,Cal!R$3),"")</f>
        <v/>
      </c>
      <c r="S1484" s="251" t="str">
        <f>IF(LEN(INDEX(DataInput!$B$6:$G$2005,Cal!$B1484,Cal!S$3))&gt;0,INDEX(DataInput!$B$6:$G$2005,Cal!$B1484,Cal!S$3),"")</f>
        <v/>
      </c>
      <c r="T1484" s="253" t="str">
        <f>IF(LEN(INDEX(DataInput!$B$6:$G$2005,Cal!$B1484,Cal!T$3))&gt;0,INDEX(DataInput!$B$6:$G$2005,Cal!$B1484,Cal!T$3),"")</f>
        <v/>
      </c>
      <c r="U1484" s="254" t="str">
        <f>IF(LEN(INDEX(DataInput!$B$6:$G$2005,Cal!$B1484,Cal!U$3))&gt;0,INDEX(DataInput!$B$6:$G$2005,Cal!$B1484,Cal!U$3),"")</f>
        <v/>
      </c>
      <c r="V1484" s="262">
        <f t="shared" si="210"/>
        <v>0</v>
      </c>
      <c r="W1484" s="262" t="str">
        <f t="shared" si="211"/>
        <v/>
      </c>
      <c r="X1484" s="262" t="str">
        <f t="shared" si="212"/>
        <v/>
      </c>
      <c r="Y1484" s="257" t="str">
        <f t="shared" si="207"/>
        <v/>
      </c>
      <c r="Z1484" s="257" t="str">
        <f t="shared" si="208"/>
        <v/>
      </c>
      <c r="AA1484" s="258" t="str">
        <f t="shared" si="213"/>
        <v>No</v>
      </c>
      <c r="AB1484" s="259" t="str">
        <f>IFERROR(IF(COUNTIF($P$4:P1484,P1484)=1,P1484,""),"")</f>
        <v/>
      </c>
      <c r="AC1484" s="259" t="str">
        <f t="shared" si="214"/>
        <v/>
      </c>
      <c r="AD1484" s="259" t="str">
        <f t="shared" si="215"/>
        <v/>
      </c>
      <c r="AE1484" s="259" t="str">
        <f>IFERROR(IF(AND(Cal!P1484&gt;=Cal!$AG$5,Cal!P1484&lt;=Cal!$AH$5,PrintPayslip!$D$7=Cal!$Q1484),IF(LEN(P1484)&gt;0,P1484,0),""),"")</f>
        <v/>
      </c>
      <c r="AF1484" s="258" t="str">
        <f t="shared" si="209"/>
        <v/>
      </c>
    </row>
    <row r="1485" spans="2:32" x14ac:dyDescent="0.25">
      <c r="B1485" s="228">
        <v>1481</v>
      </c>
      <c r="C1485" s="247" t="str">
        <f>IF(LEN(INDEX(TaxData!$B$7:$D$4006,Cal!$B1485,Cal!C$3))&gt;0,INDEX(TaxData!$B$7:$D$4006,Cal!$B1485,Cal!C$3),"")</f>
        <v/>
      </c>
      <c r="D1485" s="247" t="str">
        <f>IF(LEN(INDEX(TaxData!$B$7:$D$4006,Cal!$B1485,Cal!D$3))&gt;0,INDEX(TaxData!$B$7:$D$4006,Cal!$B1485,Cal!D$3),"")</f>
        <v/>
      </c>
      <c r="E1485" s="247" t="str">
        <f>IF(LEN(INDEX(TaxData!$B$7:$D$4006,Cal!$B1485,Cal!E$3))&gt;0,INDEX(TaxData!$B$7:$D$4006,Cal!$B1485,Cal!E$3),"")</f>
        <v/>
      </c>
      <c r="F1485" s="230"/>
      <c r="O1485" s="228">
        <v>1481</v>
      </c>
      <c r="P1485" s="250" t="str">
        <f>IF(LEN(INDEX(DataInput!$B$6:$G$2005,Cal!$B1485,Cal!P$3))&gt;0,INDEX(DataInput!$B$6:$G$2005,Cal!$B1485,Cal!P$3),"")</f>
        <v/>
      </c>
      <c r="Q1485" s="251" t="str">
        <f>IF(LEN(INDEX(DataInput!$B$6:$G$2005,Cal!$B1485,Cal!Q$3))&gt;0,INDEX(DataInput!$B$6:$G$2005,Cal!$B1485,Cal!Q$3),"")</f>
        <v/>
      </c>
      <c r="R1485" s="252" t="str">
        <f>IF(LEN(INDEX(DataInput!$B$6:$G$2005,Cal!$B1485,Cal!R$3))&gt;0,INDEX(DataInput!$B$6:$G$2005,Cal!$B1485,Cal!R$3),"")</f>
        <v/>
      </c>
      <c r="S1485" s="251" t="str">
        <f>IF(LEN(INDEX(DataInput!$B$6:$G$2005,Cal!$B1485,Cal!S$3))&gt;0,INDEX(DataInput!$B$6:$G$2005,Cal!$B1485,Cal!S$3),"")</f>
        <v/>
      </c>
      <c r="T1485" s="253" t="str">
        <f>IF(LEN(INDEX(DataInput!$B$6:$G$2005,Cal!$B1485,Cal!T$3))&gt;0,INDEX(DataInput!$B$6:$G$2005,Cal!$B1485,Cal!T$3),"")</f>
        <v/>
      </c>
      <c r="U1485" s="254" t="str">
        <f>IF(LEN(INDEX(DataInput!$B$6:$G$2005,Cal!$B1485,Cal!U$3))&gt;0,INDEX(DataInput!$B$6:$G$2005,Cal!$B1485,Cal!U$3),"")</f>
        <v/>
      </c>
      <c r="V1485" s="262">
        <f t="shared" si="210"/>
        <v>0</v>
      </c>
      <c r="W1485" s="262" t="str">
        <f t="shared" si="211"/>
        <v/>
      </c>
      <c r="X1485" s="262" t="str">
        <f t="shared" si="212"/>
        <v/>
      </c>
      <c r="Y1485" s="257" t="str">
        <f t="shared" si="207"/>
        <v/>
      </c>
      <c r="Z1485" s="257" t="str">
        <f t="shared" si="208"/>
        <v/>
      </c>
      <c r="AA1485" s="258" t="str">
        <f t="shared" si="213"/>
        <v>No</v>
      </c>
      <c r="AB1485" s="259" t="str">
        <f>IFERROR(IF(COUNTIF($P$4:P1485,P1485)=1,P1485,""),"")</f>
        <v/>
      </c>
      <c r="AC1485" s="259" t="str">
        <f t="shared" si="214"/>
        <v/>
      </c>
      <c r="AD1485" s="259" t="str">
        <f t="shared" si="215"/>
        <v/>
      </c>
      <c r="AE1485" s="259" t="str">
        <f>IFERROR(IF(AND(Cal!P1485&gt;=Cal!$AG$5,Cal!P1485&lt;=Cal!$AH$5,PrintPayslip!$D$7=Cal!$Q1485),IF(LEN(P1485)&gt;0,P1485,0),""),"")</f>
        <v/>
      </c>
      <c r="AF1485" s="258" t="str">
        <f t="shared" si="209"/>
        <v/>
      </c>
    </row>
    <row r="1486" spans="2:32" x14ac:dyDescent="0.25">
      <c r="B1486" s="228">
        <v>1482</v>
      </c>
      <c r="C1486" s="247" t="str">
        <f>IF(LEN(INDEX(TaxData!$B$7:$D$4006,Cal!$B1486,Cal!C$3))&gt;0,INDEX(TaxData!$B$7:$D$4006,Cal!$B1486,Cal!C$3),"")</f>
        <v/>
      </c>
      <c r="D1486" s="247" t="str">
        <f>IF(LEN(INDEX(TaxData!$B$7:$D$4006,Cal!$B1486,Cal!D$3))&gt;0,INDEX(TaxData!$B$7:$D$4006,Cal!$B1486,Cal!D$3),"")</f>
        <v/>
      </c>
      <c r="E1486" s="247" t="str">
        <f>IF(LEN(INDEX(TaxData!$B$7:$D$4006,Cal!$B1486,Cal!E$3))&gt;0,INDEX(TaxData!$B$7:$D$4006,Cal!$B1486,Cal!E$3),"")</f>
        <v/>
      </c>
      <c r="F1486" s="230"/>
      <c r="O1486" s="228">
        <v>1482</v>
      </c>
      <c r="P1486" s="250" t="str">
        <f>IF(LEN(INDEX(DataInput!$B$6:$G$2005,Cal!$B1486,Cal!P$3))&gt;0,INDEX(DataInput!$B$6:$G$2005,Cal!$B1486,Cal!P$3),"")</f>
        <v/>
      </c>
      <c r="Q1486" s="251" t="str">
        <f>IF(LEN(INDEX(DataInput!$B$6:$G$2005,Cal!$B1486,Cal!Q$3))&gt;0,INDEX(DataInput!$B$6:$G$2005,Cal!$B1486,Cal!Q$3),"")</f>
        <v/>
      </c>
      <c r="R1486" s="252" t="str">
        <f>IF(LEN(INDEX(DataInput!$B$6:$G$2005,Cal!$B1486,Cal!R$3))&gt;0,INDEX(DataInput!$B$6:$G$2005,Cal!$B1486,Cal!R$3),"")</f>
        <v/>
      </c>
      <c r="S1486" s="251" t="str">
        <f>IF(LEN(INDEX(DataInput!$B$6:$G$2005,Cal!$B1486,Cal!S$3))&gt;0,INDEX(DataInput!$B$6:$G$2005,Cal!$B1486,Cal!S$3),"")</f>
        <v/>
      </c>
      <c r="T1486" s="253" t="str">
        <f>IF(LEN(INDEX(DataInput!$B$6:$G$2005,Cal!$B1486,Cal!T$3))&gt;0,INDEX(DataInput!$B$6:$G$2005,Cal!$B1486,Cal!T$3),"")</f>
        <v/>
      </c>
      <c r="U1486" s="254" t="str">
        <f>IF(LEN(INDEX(DataInput!$B$6:$G$2005,Cal!$B1486,Cal!U$3))&gt;0,INDEX(DataInput!$B$6:$G$2005,Cal!$B1486,Cal!U$3),"")</f>
        <v/>
      </c>
      <c r="V1486" s="262">
        <f t="shared" si="210"/>
        <v>0</v>
      </c>
      <c r="W1486" s="262" t="str">
        <f t="shared" si="211"/>
        <v/>
      </c>
      <c r="X1486" s="262" t="str">
        <f t="shared" si="212"/>
        <v/>
      </c>
      <c r="Y1486" s="257" t="str">
        <f t="shared" si="207"/>
        <v/>
      </c>
      <c r="Z1486" s="257" t="str">
        <f t="shared" si="208"/>
        <v/>
      </c>
      <c r="AA1486" s="258" t="str">
        <f t="shared" si="213"/>
        <v>No</v>
      </c>
      <c r="AB1486" s="259" t="str">
        <f>IFERROR(IF(COUNTIF($P$4:P1486,P1486)=1,P1486,""),"")</f>
        <v/>
      </c>
      <c r="AC1486" s="259" t="str">
        <f t="shared" si="214"/>
        <v/>
      </c>
      <c r="AD1486" s="259" t="str">
        <f t="shared" si="215"/>
        <v/>
      </c>
      <c r="AE1486" s="259" t="str">
        <f>IFERROR(IF(AND(Cal!P1486&gt;=Cal!$AG$5,Cal!P1486&lt;=Cal!$AH$5,PrintPayslip!$D$7=Cal!$Q1486),IF(LEN(P1486)&gt;0,P1486,0),""),"")</f>
        <v/>
      </c>
      <c r="AF1486" s="258" t="str">
        <f t="shared" si="209"/>
        <v/>
      </c>
    </row>
    <row r="1487" spans="2:32" x14ac:dyDescent="0.25">
      <c r="B1487" s="228">
        <v>1483</v>
      </c>
      <c r="C1487" s="247" t="str">
        <f>IF(LEN(INDEX(TaxData!$B$7:$D$4006,Cal!$B1487,Cal!C$3))&gt;0,INDEX(TaxData!$B$7:$D$4006,Cal!$B1487,Cal!C$3),"")</f>
        <v/>
      </c>
      <c r="D1487" s="247" t="str">
        <f>IF(LEN(INDEX(TaxData!$B$7:$D$4006,Cal!$B1487,Cal!D$3))&gt;0,INDEX(TaxData!$B$7:$D$4006,Cal!$B1487,Cal!D$3),"")</f>
        <v/>
      </c>
      <c r="E1487" s="247" t="str">
        <f>IF(LEN(INDEX(TaxData!$B$7:$D$4006,Cal!$B1487,Cal!E$3))&gt;0,INDEX(TaxData!$B$7:$D$4006,Cal!$B1487,Cal!E$3),"")</f>
        <v/>
      </c>
      <c r="F1487" s="230"/>
      <c r="O1487" s="228">
        <v>1483</v>
      </c>
      <c r="P1487" s="250" t="str">
        <f>IF(LEN(INDEX(DataInput!$B$6:$G$2005,Cal!$B1487,Cal!P$3))&gt;0,INDEX(DataInput!$B$6:$G$2005,Cal!$B1487,Cal!P$3),"")</f>
        <v/>
      </c>
      <c r="Q1487" s="251" t="str">
        <f>IF(LEN(INDEX(DataInput!$B$6:$G$2005,Cal!$B1487,Cal!Q$3))&gt;0,INDEX(DataInput!$B$6:$G$2005,Cal!$B1487,Cal!Q$3),"")</f>
        <v/>
      </c>
      <c r="R1487" s="252" t="str">
        <f>IF(LEN(INDEX(DataInput!$B$6:$G$2005,Cal!$B1487,Cal!R$3))&gt;0,INDEX(DataInput!$B$6:$G$2005,Cal!$B1487,Cal!R$3),"")</f>
        <v/>
      </c>
      <c r="S1487" s="251" t="str">
        <f>IF(LEN(INDEX(DataInput!$B$6:$G$2005,Cal!$B1487,Cal!S$3))&gt;0,INDEX(DataInput!$B$6:$G$2005,Cal!$B1487,Cal!S$3),"")</f>
        <v/>
      </c>
      <c r="T1487" s="253" t="str">
        <f>IF(LEN(INDEX(DataInput!$B$6:$G$2005,Cal!$B1487,Cal!T$3))&gt;0,INDEX(DataInput!$B$6:$G$2005,Cal!$B1487,Cal!T$3),"")</f>
        <v/>
      </c>
      <c r="U1487" s="254" t="str">
        <f>IF(LEN(INDEX(DataInput!$B$6:$G$2005,Cal!$B1487,Cal!U$3))&gt;0,INDEX(DataInput!$B$6:$G$2005,Cal!$B1487,Cal!U$3),"")</f>
        <v/>
      </c>
      <c r="V1487" s="262">
        <f t="shared" si="210"/>
        <v>0</v>
      </c>
      <c r="W1487" s="262" t="str">
        <f t="shared" si="211"/>
        <v/>
      </c>
      <c r="X1487" s="262" t="str">
        <f t="shared" si="212"/>
        <v/>
      </c>
      <c r="Y1487" s="257" t="str">
        <f t="shared" si="207"/>
        <v/>
      </c>
      <c r="Z1487" s="257" t="str">
        <f t="shared" si="208"/>
        <v/>
      </c>
      <c r="AA1487" s="258" t="str">
        <f t="shared" si="213"/>
        <v>No</v>
      </c>
      <c r="AB1487" s="259" t="str">
        <f>IFERROR(IF(COUNTIF($P$4:P1487,P1487)=1,P1487,""),"")</f>
        <v/>
      </c>
      <c r="AC1487" s="259" t="str">
        <f t="shared" si="214"/>
        <v/>
      </c>
      <c r="AD1487" s="259" t="str">
        <f t="shared" si="215"/>
        <v/>
      </c>
      <c r="AE1487" s="259" t="str">
        <f>IFERROR(IF(AND(Cal!P1487&gt;=Cal!$AG$5,Cal!P1487&lt;=Cal!$AH$5,PrintPayslip!$D$7=Cal!$Q1487),IF(LEN(P1487)&gt;0,P1487,0),""),"")</f>
        <v/>
      </c>
      <c r="AF1487" s="258" t="str">
        <f t="shared" si="209"/>
        <v/>
      </c>
    </row>
    <row r="1488" spans="2:32" x14ac:dyDescent="0.25">
      <c r="B1488" s="228">
        <v>1484</v>
      </c>
      <c r="C1488" s="247" t="str">
        <f>IF(LEN(INDEX(TaxData!$B$7:$D$4006,Cal!$B1488,Cal!C$3))&gt;0,INDEX(TaxData!$B$7:$D$4006,Cal!$B1488,Cal!C$3),"")</f>
        <v/>
      </c>
      <c r="D1488" s="247" t="str">
        <f>IF(LEN(INDEX(TaxData!$B$7:$D$4006,Cal!$B1488,Cal!D$3))&gt;0,INDEX(TaxData!$B$7:$D$4006,Cal!$B1488,Cal!D$3),"")</f>
        <v/>
      </c>
      <c r="E1488" s="247" t="str">
        <f>IF(LEN(INDEX(TaxData!$B$7:$D$4006,Cal!$B1488,Cal!E$3))&gt;0,INDEX(TaxData!$B$7:$D$4006,Cal!$B1488,Cal!E$3),"")</f>
        <v/>
      </c>
      <c r="F1488" s="230"/>
      <c r="O1488" s="228">
        <v>1484</v>
      </c>
      <c r="P1488" s="250" t="str">
        <f>IF(LEN(INDEX(DataInput!$B$6:$G$2005,Cal!$B1488,Cal!P$3))&gt;0,INDEX(DataInput!$B$6:$G$2005,Cal!$B1488,Cal!P$3),"")</f>
        <v/>
      </c>
      <c r="Q1488" s="251" t="str">
        <f>IF(LEN(INDEX(DataInput!$B$6:$G$2005,Cal!$B1488,Cal!Q$3))&gt;0,INDEX(DataInput!$B$6:$G$2005,Cal!$B1488,Cal!Q$3),"")</f>
        <v/>
      </c>
      <c r="R1488" s="252" t="str">
        <f>IF(LEN(INDEX(DataInput!$B$6:$G$2005,Cal!$B1488,Cal!R$3))&gt;0,INDEX(DataInput!$B$6:$G$2005,Cal!$B1488,Cal!R$3),"")</f>
        <v/>
      </c>
      <c r="S1488" s="251" t="str">
        <f>IF(LEN(INDEX(DataInput!$B$6:$G$2005,Cal!$B1488,Cal!S$3))&gt;0,INDEX(DataInput!$B$6:$G$2005,Cal!$B1488,Cal!S$3),"")</f>
        <v/>
      </c>
      <c r="T1488" s="253" t="str">
        <f>IF(LEN(INDEX(DataInput!$B$6:$G$2005,Cal!$B1488,Cal!T$3))&gt;0,INDEX(DataInput!$B$6:$G$2005,Cal!$B1488,Cal!T$3),"")</f>
        <v/>
      </c>
      <c r="U1488" s="254" t="str">
        <f>IF(LEN(INDEX(DataInput!$B$6:$G$2005,Cal!$B1488,Cal!U$3))&gt;0,INDEX(DataInput!$B$6:$G$2005,Cal!$B1488,Cal!U$3),"")</f>
        <v/>
      </c>
      <c r="V1488" s="262">
        <f t="shared" si="210"/>
        <v>0</v>
      </c>
      <c r="W1488" s="262" t="str">
        <f t="shared" si="211"/>
        <v/>
      </c>
      <c r="X1488" s="262" t="str">
        <f t="shared" si="212"/>
        <v/>
      </c>
      <c r="Y1488" s="257" t="str">
        <f t="shared" si="207"/>
        <v/>
      </c>
      <c r="Z1488" s="257" t="str">
        <f t="shared" si="208"/>
        <v/>
      </c>
      <c r="AA1488" s="258" t="str">
        <f t="shared" si="213"/>
        <v>No</v>
      </c>
      <c r="AB1488" s="259" t="str">
        <f>IFERROR(IF(COUNTIF($P$4:P1488,P1488)=1,P1488,""),"")</f>
        <v/>
      </c>
      <c r="AC1488" s="259" t="str">
        <f t="shared" si="214"/>
        <v/>
      </c>
      <c r="AD1488" s="259" t="str">
        <f t="shared" si="215"/>
        <v/>
      </c>
      <c r="AE1488" s="259" t="str">
        <f>IFERROR(IF(AND(Cal!P1488&gt;=Cal!$AG$5,Cal!P1488&lt;=Cal!$AH$5,PrintPayslip!$D$7=Cal!$Q1488),IF(LEN(P1488)&gt;0,P1488,0),""),"")</f>
        <v/>
      </c>
      <c r="AF1488" s="258" t="str">
        <f t="shared" si="209"/>
        <v/>
      </c>
    </row>
    <row r="1489" spans="2:32" x14ac:dyDescent="0.25">
      <c r="B1489" s="228">
        <v>1485</v>
      </c>
      <c r="C1489" s="247" t="str">
        <f>IF(LEN(INDEX(TaxData!$B$7:$D$4006,Cal!$B1489,Cal!C$3))&gt;0,INDEX(TaxData!$B$7:$D$4006,Cal!$B1489,Cal!C$3),"")</f>
        <v/>
      </c>
      <c r="D1489" s="247" t="str">
        <f>IF(LEN(INDEX(TaxData!$B$7:$D$4006,Cal!$B1489,Cal!D$3))&gt;0,INDEX(TaxData!$B$7:$D$4006,Cal!$B1489,Cal!D$3),"")</f>
        <v/>
      </c>
      <c r="E1489" s="247" t="str">
        <f>IF(LEN(INDEX(TaxData!$B$7:$D$4006,Cal!$B1489,Cal!E$3))&gt;0,INDEX(TaxData!$B$7:$D$4006,Cal!$B1489,Cal!E$3),"")</f>
        <v/>
      </c>
      <c r="F1489" s="230"/>
      <c r="O1489" s="228">
        <v>1485</v>
      </c>
      <c r="P1489" s="250" t="str">
        <f>IF(LEN(INDEX(DataInput!$B$6:$G$2005,Cal!$B1489,Cal!P$3))&gt;0,INDEX(DataInput!$B$6:$G$2005,Cal!$B1489,Cal!P$3),"")</f>
        <v/>
      </c>
      <c r="Q1489" s="251" t="str">
        <f>IF(LEN(INDEX(DataInput!$B$6:$G$2005,Cal!$B1489,Cal!Q$3))&gt;0,INDEX(DataInput!$B$6:$G$2005,Cal!$B1489,Cal!Q$3),"")</f>
        <v/>
      </c>
      <c r="R1489" s="252" t="str">
        <f>IF(LEN(INDEX(DataInput!$B$6:$G$2005,Cal!$B1489,Cal!R$3))&gt;0,INDEX(DataInput!$B$6:$G$2005,Cal!$B1489,Cal!R$3),"")</f>
        <v/>
      </c>
      <c r="S1489" s="251" t="str">
        <f>IF(LEN(INDEX(DataInput!$B$6:$G$2005,Cal!$B1489,Cal!S$3))&gt;0,INDEX(DataInput!$B$6:$G$2005,Cal!$B1489,Cal!S$3),"")</f>
        <v/>
      </c>
      <c r="T1489" s="253" t="str">
        <f>IF(LEN(INDEX(DataInput!$B$6:$G$2005,Cal!$B1489,Cal!T$3))&gt;0,INDEX(DataInput!$B$6:$G$2005,Cal!$B1489,Cal!T$3),"")</f>
        <v/>
      </c>
      <c r="U1489" s="254" t="str">
        <f>IF(LEN(INDEX(DataInput!$B$6:$G$2005,Cal!$B1489,Cal!U$3))&gt;0,INDEX(DataInput!$B$6:$G$2005,Cal!$B1489,Cal!U$3),"")</f>
        <v/>
      </c>
      <c r="V1489" s="262">
        <f t="shared" si="210"/>
        <v>0</v>
      </c>
      <c r="W1489" s="262" t="str">
        <f t="shared" si="211"/>
        <v/>
      </c>
      <c r="X1489" s="262" t="str">
        <f t="shared" si="212"/>
        <v/>
      </c>
      <c r="Y1489" s="257" t="str">
        <f t="shared" si="207"/>
        <v/>
      </c>
      <c r="Z1489" s="257" t="str">
        <f t="shared" si="208"/>
        <v/>
      </c>
      <c r="AA1489" s="258" t="str">
        <f t="shared" si="213"/>
        <v>No</v>
      </c>
      <c r="AB1489" s="259" t="str">
        <f>IFERROR(IF(COUNTIF($P$4:P1489,P1489)=1,P1489,""),"")</f>
        <v/>
      </c>
      <c r="AC1489" s="259" t="str">
        <f t="shared" si="214"/>
        <v/>
      </c>
      <c r="AD1489" s="259" t="str">
        <f t="shared" si="215"/>
        <v/>
      </c>
      <c r="AE1489" s="259" t="str">
        <f>IFERROR(IF(AND(Cal!P1489&gt;=Cal!$AG$5,Cal!P1489&lt;=Cal!$AH$5,PrintPayslip!$D$7=Cal!$Q1489),IF(LEN(P1489)&gt;0,P1489,0),""),"")</f>
        <v/>
      </c>
      <c r="AF1489" s="258" t="str">
        <f t="shared" si="209"/>
        <v/>
      </c>
    </row>
    <row r="1490" spans="2:32" x14ac:dyDescent="0.25">
      <c r="B1490" s="228">
        <v>1486</v>
      </c>
      <c r="C1490" s="247" t="str">
        <f>IF(LEN(INDEX(TaxData!$B$7:$D$4006,Cal!$B1490,Cal!C$3))&gt;0,INDEX(TaxData!$B$7:$D$4006,Cal!$B1490,Cal!C$3),"")</f>
        <v/>
      </c>
      <c r="D1490" s="247" t="str">
        <f>IF(LEN(INDEX(TaxData!$B$7:$D$4006,Cal!$B1490,Cal!D$3))&gt;0,INDEX(TaxData!$B$7:$D$4006,Cal!$B1490,Cal!D$3),"")</f>
        <v/>
      </c>
      <c r="E1490" s="247" t="str">
        <f>IF(LEN(INDEX(TaxData!$B$7:$D$4006,Cal!$B1490,Cal!E$3))&gt;0,INDEX(TaxData!$B$7:$D$4006,Cal!$B1490,Cal!E$3),"")</f>
        <v/>
      </c>
      <c r="F1490" s="230"/>
      <c r="O1490" s="228">
        <v>1486</v>
      </c>
      <c r="P1490" s="250" t="str">
        <f>IF(LEN(INDEX(DataInput!$B$6:$G$2005,Cal!$B1490,Cal!P$3))&gt;0,INDEX(DataInput!$B$6:$G$2005,Cal!$B1490,Cal!P$3),"")</f>
        <v/>
      </c>
      <c r="Q1490" s="251" t="str">
        <f>IF(LEN(INDEX(DataInput!$B$6:$G$2005,Cal!$B1490,Cal!Q$3))&gt;0,INDEX(DataInput!$B$6:$G$2005,Cal!$B1490,Cal!Q$3),"")</f>
        <v/>
      </c>
      <c r="R1490" s="252" t="str">
        <f>IF(LEN(INDEX(DataInput!$B$6:$G$2005,Cal!$B1490,Cal!R$3))&gt;0,INDEX(DataInput!$B$6:$G$2005,Cal!$B1490,Cal!R$3),"")</f>
        <v/>
      </c>
      <c r="S1490" s="251" t="str">
        <f>IF(LEN(INDEX(DataInput!$B$6:$G$2005,Cal!$B1490,Cal!S$3))&gt;0,INDEX(DataInput!$B$6:$G$2005,Cal!$B1490,Cal!S$3),"")</f>
        <v/>
      </c>
      <c r="T1490" s="253" t="str">
        <f>IF(LEN(INDEX(DataInput!$B$6:$G$2005,Cal!$B1490,Cal!T$3))&gt;0,INDEX(DataInput!$B$6:$G$2005,Cal!$B1490,Cal!T$3),"")</f>
        <v/>
      </c>
      <c r="U1490" s="254" t="str">
        <f>IF(LEN(INDEX(DataInput!$B$6:$G$2005,Cal!$B1490,Cal!U$3))&gt;0,INDEX(DataInput!$B$6:$G$2005,Cal!$B1490,Cal!U$3),"")</f>
        <v/>
      </c>
      <c r="V1490" s="262">
        <f t="shared" si="210"/>
        <v>0</v>
      </c>
      <c r="W1490" s="262" t="str">
        <f t="shared" si="211"/>
        <v/>
      </c>
      <c r="X1490" s="262" t="str">
        <f t="shared" si="212"/>
        <v/>
      </c>
      <c r="Y1490" s="257" t="str">
        <f t="shared" si="207"/>
        <v/>
      </c>
      <c r="Z1490" s="257" t="str">
        <f t="shared" si="208"/>
        <v/>
      </c>
      <c r="AA1490" s="258" t="str">
        <f t="shared" si="213"/>
        <v>No</v>
      </c>
      <c r="AB1490" s="259" t="str">
        <f>IFERROR(IF(COUNTIF($P$4:P1490,P1490)=1,P1490,""),"")</f>
        <v/>
      </c>
      <c r="AC1490" s="259" t="str">
        <f t="shared" si="214"/>
        <v/>
      </c>
      <c r="AD1490" s="259" t="str">
        <f t="shared" si="215"/>
        <v/>
      </c>
      <c r="AE1490" s="259" t="str">
        <f>IFERROR(IF(AND(Cal!P1490&gt;=Cal!$AG$5,Cal!P1490&lt;=Cal!$AH$5,PrintPayslip!$D$7=Cal!$Q1490),IF(LEN(P1490)&gt;0,P1490,0),""),"")</f>
        <v/>
      </c>
      <c r="AF1490" s="258" t="str">
        <f t="shared" si="209"/>
        <v/>
      </c>
    </row>
    <row r="1491" spans="2:32" x14ac:dyDescent="0.25">
      <c r="B1491" s="228">
        <v>1487</v>
      </c>
      <c r="C1491" s="247" t="str">
        <f>IF(LEN(INDEX(TaxData!$B$7:$D$4006,Cal!$B1491,Cal!C$3))&gt;0,INDEX(TaxData!$B$7:$D$4006,Cal!$B1491,Cal!C$3),"")</f>
        <v/>
      </c>
      <c r="D1491" s="247" t="str">
        <f>IF(LEN(INDEX(TaxData!$B$7:$D$4006,Cal!$B1491,Cal!D$3))&gt;0,INDEX(TaxData!$B$7:$D$4006,Cal!$B1491,Cal!D$3),"")</f>
        <v/>
      </c>
      <c r="E1491" s="247" t="str">
        <f>IF(LEN(INDEX(TaxData!$B$7:$D$4006,Cal!$B1491,Cal!E$3))&gt;0,INDEX(TaxData!$B$7:$D$4006,Cal!$B1491,Cal!E$3),"")</f>
        <v/>
      </c>
      <c r="F1491" s="230"/>
      <c r="O1491" s="228">
        <v>1487</v>
      </c>
      <c r="P1491" s="250" t="str">
        <f>IF(LEN(INDEX(DataInput!$B$6:$G$2005,Cal!$B1491,Cal!P$3))&gt;0,INDEX(DataInput!$B$6:$G$2005,Cal!$B1491,Cal!P$3),"")</f>
        <v/>
      </c>
      <c r="Q1491" s="251" t="str">
        <f>IF(LEN(INDEX(DataInput!$B$6:$G$2005,Cal!$B1491,Cal!Q$3))&gt;0,INDEX(DataInput!$B$6:$G$2005,Cal!$B1491,Cal!Q$3),"")</f>
        <v/>
      </c>
      <c r="R1491" s="252" t="str">
        <f>IF(LEN(INDEX(DataInput!$B$6:$G$2005,Cal!$B1491,Cal!R$3))&gt;0,INDEX(DataInput!$B$6:$G$2005,Cal!$B1491,Cal!R$3),"")</f>
        <v/>
      </c>
      <c r="S1491" s="251" t="str">
        <f>IF(LEN(INDEX(DataInput!$B$6:$G$2005,Cal!$B1491,Cal!S$3))&gt;0,INDEX(DataInput!$B$6:$G$2005,Cal!$B1491,Cal!S$3),"")</f>
        <v/>
      </c>
      <c r="T1491" s="253" t="str">
        <f>IF(LEN(INDEX(DataInput!$B$6:$G$2005,Cal!$B1491,Cal!T$3))&gt;0,INDEX(DataInput!$B$6:$G$2005,Cal!$B1491,Cal!T$3),"")</f>
        <v/>
      </c>
      <c r="U1491" s="254" t="str">
        <f>IF(LEN(INDEX(DataInput!$B$6:$G$2005,Cal!$B1491,Cal!U$3))&gt;0,INDEX(DataInput!$B$6:$G$2005,Cal!$B1491,Cal!U$3),"")</f>
        <v/>
      </c>
      <c r="V1491" s="262">
        <f t="shared" si="210"/>
        <v>0</v>
      </c>
      <c r="W1491" s="262" t="str">
        <f t="shared" si="211"/>
        <v/>
      </c>
      <c r="X1491" s="262" t="str">
        <f t="shared" si="212"/>
        <v/>
      </c>
      <c r="Y1491" s="257" t="str">
        <f t="shared" si="207"/>
        <v/>
      </c>
      <c r="Z1491" s="257" t="str">
        <f t="shared" si="208"/>
        <v/>
      </c>
      <c r="AA1491" s="258" t="str">
        <f t="shared" si="213"/>
        <v>No</v>
      </c>
      <c r="AB1491" s="259" t="str">
        <f>IFERROR(IF(COUNTIF($P$4:P1491,P1491)=1,P1491,""),"")</f>
        <v/>
      </c>
      <c r="AC1491" s="259" t="str">
        <f t="shared" si="214"/>
        <v/>
      </c>
      <c r="AD1491" s="259" t="str">
        <f t="shared" si="215"/>
        <v/>
      </c>
      <c r="AE1491" s="259" t="str">
        <f>IFERROR(IF(AND(Cal!P1491&gt;=Cal!$AG$5,Cal!P1491&lt;=Cal!$AH$5,PrintPayslip!$D$7=Cal!$Q1491),IF(LEN(P1491)&gt;0,P1491,0),""),"")</f>
        <v/>
      </c>
      <c r="AF1491" s="258" t="str">
        <f t="shared" si="209"/>
        <v/>
      </c>
    </row>
    <row r="1492" spans="2:32" x14ac:dyDescent="0.25">
      <c r="B1492" s="228">
        <v>1488</v>
      </c>
      <c r="C1492" s="247" t="str">
        <f>IF(LEN(INDEX(TaxData!$B$7:$D$4006,Cal!$B1492,Cal!C$3))&gt;0,INDEX(TaxData!$B$7:$D$4006,Cal!$B1492,Cal!C$3),"")</f>
        <v/>
      </c>
      <c r="D1492" s="247" t="str">
        <f>IF(LEN(INDEX(TaxData!$B$7:$D$4006,Cal!$B1492,Cal!D$3))&gt;0,INDEX(TaxData!$B$7:$D$4006,Cal!$B1492,Cal!D$3),"")</f>
        <v/>
      </c>
      <c r="E1492" s="247" t="str">
        <f>IF(LEN(INDEX(TaxData!$B$7:$D$4006,Cal!$B1492,Cal!E$3))&gt;0,INDEX(TaxData!$B$7:$D$4006,Cal!$B1492,Cal!E$3),"")</f>
        <v/>
      </c>
      <c r="F1492" s="230"/>
      <c r="O1492" s="228">
        <v>1488</v>
      </c>
      <c r="P1492" s="250" t="str">
        <f>IF(LEN(INDEX(DataInput!$B$6:$G$2005,Cal!$B1492,Cal!P$3))&gt;0,INDEX(DataInput!$B$6:$G$2005,Cal!$B1492,Cal!P$3),"")</f>
        <v/>
      </c>
      <c r="Q1492" s="251" t="str">
        <f>IF(LEN(INDEX(DataInput!$B$6:$G$2005,Cal!$B1492,Cal!Q$3))&gt;0,INDEX(DataInput!$B$6:$G$2005,Cal!$B1492,Cal!Q$3),"")</f>
        <v/>
      </c>
      <c r="R1492" s="252" t="str">
        <f>IF(LEN(INDEX(DataInput!$B$6:$G$2005,Cal!$B1492,Cal!R$3))&gt;0,INDEX(DataInput!$B$6:$G$2005,Cal!$B1492,Cal!R$3),"")</f>
        <v/>
      </c>
      <c r="S1492" s="251" t="str">
        <f>IF(LEN(INDEX(DataInput!$B$6:$G$2005,Cal!$B1492,Cal!S$3))&gt;0,INDEX(DataInput!$B$6:$G$2005,Cal!$B1492,Cal!S$3),"")</f>
        <v/>
      </c>
      <c r="T1492" s="253" t="str">
        <f>IF(LEN(INDEX(DataInput!$B$6:$G$2005,Cal!$B1492,Cal!T$3))&gt;0,INDEX(DataInput!$B$6:$G$2005,Cal!$B1492,Cal!T$3),"")</f>
        <v/>
      </c>
      <c r="U1492" s="254" t="str">
        <f>IF(LEN(INDEX(DataInput!$B$6:$G$2005,Cal!$B1492,Cal!U$3))&gt;0,INDEX(DataInput!$B$6:$G$2005,Cal!$B1492,Cal!U$3),"")</f>
        <v/>
      </c>
      <c r="V1492" s="262">
        <f t="shared" si="210"/>
        <v>0</v>
      </c>
      <c r="W1492" s="262" t="str">
        <f t="shared" si="211"/>
        <v/>
      </c>
      <c r="X1492" s="262" t="str">
        <f t="shared" si="212"/>
        <v/>
      </c>
      <c r="Y1492" s="257" t="str">
        <f t="shared" si="207"/>
        <v/>
      </c>
      <c r="Z1492" s="257" t="str">
        <f t="shared" si="208"/>
        <v/>
      </c>
      <c r="AA1492" s="258" t="str">
        <f t="shared" si="213"/>
        <v>No</v>
      </c>
      <c r="AB1492" s="259" t="str">
        <f>IFERROR(IF(COUNTIF($P$4:P1492,P1492)=1,P1492,""),"")</f>
        <v/>
      </c>
      <c r="AC1492" s="259" t="str">
        <f t="shared" si="214"/>
        <v/>
      </c>
      <c r="AD1492" s="259" t="str">
        <f t="shared" si="215"/>
        <v/>
      </c>
      <c r="AE1492" s="259" t="str">
        <f>IFERROR(IF(AND(Cal!P1492&gt;=Cal!$AG$5,Cal!P1492&lt;=Cal!$AH$5,PrintPayslip!$D$7=Cal!$Q1492),IF(LEN(P1492)&gt;0,P1492,0),""),"")</f>
        <v/>
      </c>
      <c r="AF1492" s="258" t="str">
        <f t="shared" si="209"/>
        <v/>
      </c>
    </row>
    <row r="1493" spans="2:32" x14ac:dyDescent="0.25">
      <c r="B1493" s="228">
        <v>1489</v>
      </c>
      <c r="C1493" s="247" t="str">
        <f>IF(LEN(INDEX(TaxData!$B$7:$D$4006,Cal!$B1493,Cal!C$3))&gt;0,INDEX(TaxData!$B$7:$D$4006,Cal!$B1493,Cal!C$3),"")</f>
        <v/>
      </c>
      <c r="D1493" s="247" t="str">
        <f>IF(LEN(INDEX(TaxData!$B$7:$D$4006,Cal!$B1493,Cal!D$3))&gt;0,INDEX(TaxData!$B$7:$D$4006,Cal!$B1493,Cal!D$3),"")</f>
        <v/>
      </c>
      <c r="E1493" s="247" t="str">
        <f>IF(LEN(INDEX(TaxData!$B$7:$D$4006,Cal!$B1493,Cal!E$3))&gt;0,INDEX(TaxData!$B$7:$D$4006,Cal!$B1493,Cal!E$3),"")</f>
        <v/>
      </c>
      <c r="F1493" s="230"/>
      <c r="O1493" s="228">
        <v>1489</v>
      </c>
      <c r="P1493" s="250" t="str">
        <f>IF(LEN(INDEX(DataInput!$B$6:$G$2005,Cal!$B1493,Cal!P$3))&gt;0,INDEX(DataInput!$B$6:$G$2005,Cal!$B1493,Cal!P$3),"")</f>
        <v/>
      </c>
      <c r="Q1493" s="251" t="str">
        <f>IF(LEN(INDEX(DataInput!$B$6:$G$2005,Cal!$B1493,Cal!Q$3))&gt;0,INDEX(DataInput!$B$6:$G$2005,Cal!$B1493,Cal!Q$3),"")</f>
        <v/>
      </c>
      <c r="R1493" s="252" t="str">
        <f>IF(LEN(INDEX(DataInput!$B$6:$G$2005,Cal!$B1493,Cal!R$3))&gt;0,INDEX(DataInput!$B$6:$G$2005,Cal!$B1493,Cal!R$3),"")</f>
        <v/>
      </c>
      <c r="S1493" s="251" t="str">
        <f>IF(LEN(INDEX(DataInput!$B$6:$G$2005,Cal!$B1493,Cal!S$3))&gt;0,INDEX(DataInput!$B$6:$G$2005,Cal!$B1493,Cal!S$3),"")</f>
        <v/>
      </c>
      <c r="T1493" s="253" t="str">
        <f>IF(LEN(INDEX(DataInput!$B$6:$G$2005,Cal!$B1493,Cal!T$3))&gt;0,INDEX(DataInput!$B$6:$G$2005,Cal!$B1493,Cal!T$3),"")</f>
        <v/>
      </c>
      <c r="U1493" s="254" t="str">
        <f>IF(LEN(INDEX(DataInput!$B$6:$G$2005,Cal!$B1493,Cal!U$3))&gt;0,INDEX(DataInput!$B$6:$G$2005,Cal!$B1493,Cal!U$3),"")</f>
        <v/>
      </c>
      <c r="V1493" s="262">
        <f t="shared" si="210"/>
        <v>0</v>
      </c>
      <c r="W1493" s="262" t="str">
        <f t="shared" si="211"/>
        <v/>
      </c>
      <c r="X1493" s="262" t="str">
        <f t="shared" si="212"/>
        <v/>
      </c>
      <c r="Y1493" s="257" t="str">
        <f t="shared" si="207"/>
        <v/>
      </c>
      <c r="Z1493" s="257" t="str">
        <f t="shared" si="208"/>
        <v/>
      </c>
      <c r="AA1493" s="258" t="str">
        <f t="shared" si="213"/>
        <v>No</v>
      </c>
      <c r="AB1493" s="259" t="str">
        <f>IFERROR(IF(COUNTIF($P$4:P1493,P1493)=1,P1493,""),"")</f>
        <v/>
      </c>
      <c r="AC1493" s="259" t="str">
        <f t="shared" si="214"/>
        <v/>
      </c>
      <c r="AD1493" s="259" t="str">
        <f t="shared" si="215"/>
        <v/>
      </c>
      <c r="AE1493" s="259" t="str">
        <f>IFERROR(IF(AND(Cal!P1493&gt;=Cal!$AG$5,Cal!P1493&lt;=Cal!$AH$5,PrintPayslip!$D$7=Cal!$Q1493),IF(LEN(P1493)&gt;0,P1493,0),""),"")</f>
        <v/>
      </c>
      <c r="AF1493" s="258" t="str">
        <f t="shared" si="209"/>
        <v/>
      </c>
    </row>
    <row r="1494" spans="2:32" x14ac:dyDescent="0.25">
      <c r="B1494" s="228">
        <v>1490</v>
      </c>
      <c r="C1494" s="247" t="str">
        <f>IF(LEN(INDEX(TaxData!$B$7:$D$4006,Cal!$B1494,Cal!C$3))&gt;0,INDEX(TaxData!$B$7:$D$4006,Cal!$B1494,Cal!C$3),"")</f>
        <v/>
      </c>
      <c r="D1494" s="247" t="str">
        <f>IF(LEN(INDEX(TaxData!$B$7:$D$4006,Cal!$B1494,Cal!D$3))&gt;0,INDEX(TaxData!$B$7:$D$4006,Cal!$B1494,Cal!D$3),"")</f>
        <v/>
      </c>
      <c r="E1494" s="247" t="str">
        <f>IF(LEN(INDEX(TaxData!$B$7:$D$4006,Cal!$B1494,Cal!E$3))&gt;0,INDEX(TaxData!$B$7:$D$4006,Cal!$B1494,Cal!E$3),"")</f>
        <v/>
      </c>
      <c r="F1494" s="230"/>
      <c r="O1494" s="228">
        <v>1490</v>
      </c>
      <c r="P1494" s="250" t="str">
        <f>IF(LEN(INDEX(DataInput!$B$6:$G$2005,Cal!$B1494,Cal!P$3))&gt;0,INDEX(DataInput!$B$6:$G$2005,Cal!$B1494,Cal!P$3),"")</f>
        <v/>
      </c>
      <c r="Q1494" s="251" t="str">
        <f>IF(LEN(INDEX(DataInput!$B$6:$G$2005,Cal!$B1494,Cal!Q$3))&gt;0,INDEX(DataInput!$B$6:$G$2005,Cal!$B1494,Cal!Q$3),"")</f>
        <v/>
      </c>
      <c r="R1494" s="252" t="str">
        <f>IF(LEN(INDEX(DataInput!$B$6:$G$2005,Cal!$B1494,Cal!R$3))&gt;0,INDEX(DataInput!$B$6:$G$2005,Cal!$B1494,Cal!R$3),"")</f>
        <v/>
      </c>
      <c r="S1494" s="251" t="str">
        <f>IF(LEN(INDEX(DataInput!$B$6:$G$2005,Cal!$B1494,Cal!S$3))&gt;0,INDEX(DataInput!$B$6:$G$2005,Cal!$B1494,Cal!S$3),"")</f>
        <v/>
      </c>
      <c r="T1494" s="253" t="str">
        <f>IF(LEN(INDEX(DataInput!$B$6:$G$2005,Cal!$B1494,Cal!T$3))&gt;0,INDEX(DataInput!$B$6:$G$2005,Cal!$B1494,Cal!T$3),"")</f>
        <v/>
      </c>
      <c r="U1494" s="254" t="str">
        <f>IF(LEN(INDEX(DataInput!$B$6:$G$2005,Cal!$B1494,Cal!U$3))&gt;0,INDEX(DataInput!$B$6:$G$2005,Cal!$B1494,Cal!U$3),"")</f>
        <v/>
      </c>
      <c r="V1494" s="262">
        <f t="shared" si="210"/>
        <v>0</v>
      </c>
      <c r="W1494" s="262" t="str">
        <f t="shared" si="211"/>
        <v/>
      </c>
      <c r="X1494" s="262" t="str">
        <f t="shared" si="212"/>
        <v/>
      </c>
      <c r="Y1494" s="257" t="str">
        <f t="shared" si="207"/>
        <v/>
      </c>
      <c r="Z1494" s="257" t="str">
        <f t="shared" si="208"/>
        <v/>
      </c>
      <c r="AA1494" s="258" t="str">
        <f t="shared" si="213"/>
        <v>No</v>
      </c>
      <c r="AB1494" s="259" t="str">
        <f>IFERROR(IF(COUNTIF($P$4:P1494,P1494)=1,P1494,""),"")</f>
        <v/>
      </c>
      <c r="AC1494" s="259" t="str">
        <f t="shared" si="214"/>
        <v/>
      </c>
      <c r="AD1494" s="259" t="str">
        <f t="shared" si="215"/>
        <v/>
      </c>
      <c r="AE1494" s="259" t="str">
        <f>IFERROR(IF(AND(Cal!P1494&gt;=Cal!$AG$5,Cal!P1494&lt;=Cal!$AH$5,PrintPayslip!$D$7=Cal!$Q1494),IF(LEN(P1494)&gt;0,P1494,0),""),"")</f>
        <v/>
      </c>
      <c r="AF1494" s="258" t="str">
        <f t="shared" si="209"/>
        <v/>
      </c>
    </row>
    <row r="1495" spans="2:32" x14ac:dyDescent="0.25">
      <c r="B1495" s="228">
        <v>1491</v>
      </c>
      <c r="C1495" s="247" t="str">
        <f>IF(LEN(INDEX(TaxData!$B$7:$D$4006,Cal!$B1495,Cal!C$3))&gt;0,INDEX(TaxData!$B$7:$D$4006,Cal!$B1495,Cal!C$3),"")</f>
        <v/>
      </c>
      <c r="D1495" s="247" t="str">
        <f>IF(LEN(INDEX(TaxData!$B$7:$D$4006,Cal!$B1495,Cal!D$3))&gt;0,INDEX(TaxData!$B$7:$D$4006,Cal!$B1495,Cal!D$3),"")</f>
        <v/>
      </c>
      <c r="E1495" s="247" t="str">
        <f>IF(LEN(INDEX(TaxData!$B$7:$D$4006,Cal!$B1495,Cal!E$3))&gt;0,INDEX(TaxData!$B$7:$D$4006,Cal!$B1495,Cal!E$3),"")</f>
        <v/>
      </c>
      <c r="F1495" s="230"/>
      <c r="O1495" s="228">
        <v>1491</v>
      </c>
      <c r="P1495" s="250" t="str">
        <f>IF(LEN(INDEX(DataInput!$B$6:$G$2005,Cal!$B1495,Cal!P$3))&gt;0,INDEX(DataInput!$B$6:$G$2005,Cal!$B1495,Cal!P$3),"")</f>
        <v/>
      </c>
      <c r="Q1495" s="251" t="str">
        <f>IF(LEN(INDEX(DataInput!$B$6:$G$2005,Cal!$B1495,Cal!Q$3))&gt;0,INDEX(DataInput!$B$6:$G$2005,Cal!$B1495,Cal!Q$3),"")</f>
        <v/>
      </c>
      <c r="R1495" s="252" t="str">
        <f>IF(LEN(INDEX(DataInput!$B$6:$G$2005,Cal!$B1495,Cal!R$3))&gt;0,INDEX(DataInput!$B$6:$G$2005,Cal!$B1495,Cal!R$3),"")</f>
        <v/>
      </c>
      <c r="S1495" s="251" t="str">
        <f>IF(LEN(INDEX(DataInput!$B$6:$G$2005,Cal!$B1495,Cal!S$3))&gt;0,INDEX(DataInput!$B$6:$G$2005,Cal!$B1495,Cal!S$3),"")</f>
        <v/>
      </c>
      <c r="T1495" s="253" t="str">
        <f>IF(LEN(INDEX(DataInput!$B$6:$G$2005,Cal!$B1495,Cal!T$3))&gt;0,INDEX(DataInput!$B$6:$G$2005,Cal!$B1495,Cal!T$3),"")</f>
        <v/>
      </c>
      <c r="U1495" s="254" t="str">
        <f>IF(LEN(INDEX(DataInput!$B$6:$G$2005,Cal!$B1495,Cal!U$3))&gt;0,INDEX(DataInput!$B$6:$G$2005,Cal!$B1495,Cal!U$3),"")</f>
        <v/>
      </c>
      <c r="V1495" s="262">
        <f t="shared" si="210"/>
        <v>0</v>
      </c>
      <c r="W1495" s="262" t="str">
        <f t="shared" si="211"/>
        <v/>
      </c>
      <c r="X1495" s="262" t="str">
        <f t="shared" si="212"/>
        <v/>
      </c>
      <c r="Y1495" s="257" t="str">
        <f t="shared" si="207"/>
        <v/>
      </c>
      <c r="Z1495" s="257" t="str">
        <f t="shared" si="208"/>
        <v/>
      </c>
      <c r="AA1495" s="258" t="str">
        <f t="shared" si="213"/>
        <v>No</v>
      </c>
      <c r="AB1495" s="259" t="str">
        <f>IFERROR(IF(COUNTIF($P$4:P1495,P1495)=1,P1495,""),"")</f>
        <v/>
      </c>
      <c r="AC1495" s="259" t="str">
        <f t="shared" si="214"/>
        <v/>
      </c>
      <c r="AD1495" s="259" t="str">
        <f t="shared" si="215"/>
        <v/>
      </c>
      <c r="AE1495" s="259" t="str">
        <f>IFERROR(IF(AND(Cal!P1495&gt;=Cal!$AG$5,Cal!P1495&lt;=Cal!$AH$5,PrintPayslip!$D$7=Cal!$Q1495),IF(LEN(P1495)&gt;0,P1495,0),""),"")</f>
        <v/>
      </c>
      <c r="AF1495" s="258" t="str">
        <f t="shared" si="209"/>
        <v/>
      </c>
    </row>
    <row r="1496" spans="2:32" x14ac:dyDescent="0.25">
      <c r="B1496" s="228">
        <v>1492</v>
      </c>
      <c r="C1496" s="247" t="str">
        <f>IF(LEN(INDEX(TaxData!$B$7:$D$4006,Cal!$B1496,Cal!C$3))&gt;0,INDEX(TaxData!$B$7:$D$4006,Cal!$B1496,Cal!C$3),"")</f>
        <v/>
      </c>
      <c r="D1496" s="247" t="str">
        <f>IF(LEN(INDEX(TaxData!$B$7:$D$4006,Cal!$B1496,Cal!D$3))&gt;0,INDEX(TaxData!$B$7:$D$4006,Cal!$B1496,Cal!D$3),"")</f>
        <v/>
      </c>
      <c r="E1496" s="247" t="str">
        <f>IF(LEN(INDEX(TaxData!$B$7:$D$4006,Cal!$B1496,Cal!E$3))&gt;0,INDEX(TaxData!$B$7:$D$4006,Cal!$B1496,Cal!E$3),"")</f>
        <v/>
      </c>
      <c r="F1496" s="230"/>
      <c r="O1496" s="228">
        <v>1492</v>
      </c>
      <c r="P1496" s="250" t="str">
        <f>IF(LEN(INDEX(DataInput!$B$6:$G$2005,Cal!$B1496,Cal!P$3))&gt;0,INDEX(DataInput!$B$6:$G$2005,Cal!$B1496,Cal!P$3),"")</f>
        <v/>
      </c>
      <c r="Q1496" s="251" t="str">
        <f>IF(LEN(INDEX(DataInput!$B$6:$G$2005,Cal!$B1496,Cal!Q$3))&gt;0,INDEX(DataInput!$B$6:$G$2005,Cal!$B1496,Cal!Q$3),"")</f>
        <v/>
      </c>
      <c r="R1496" s="252" t="str">
        <f>IF(LEN(INDEX(DataInput!$B$6:$G$2005,Cal!$B1496,Cal!R$3))&gt;0,INDEX(DataInput!$B$6:$G$2005,Cal!$B1496,Cal!R$3),"")</f>
        <v/>
      </c>
      <c r="S1496" s="251" t="str">
        <f>IF(LEN(INDEX(DataInput!$B$6:$G$2005,Cal!$B1496,Cal!S$3))&gt;0,INDEX(DataInput!$B$6:$G$2005,Cal!$B1496,Cal!S$3),"")</f>
        <v/>
      </c>
      <c r="T1496" s="253" t="str">
        <f>IF(LEN(INDEX(DataInput!$B$6:$G$2005,Cal!$B1496,Cal!T$3))&gt;0,INDEX(DataInput!$B$6:$G$2005,Cal!$B1496,Cal!T$3),"")</f>
        <v/>
      </c>
      <c r="U1496" s="254" t="str">
        <f>IF(LEN(INDEX(DataInput!$B$6:$G$2005,Cal!$B1496,Cal!U$3))&gt;0,INDEX(DataInput!$B$6:$G$2005,Cal!$B1496,Cal!U$3),"")</f>
        <v/>
      </c>
      <c r="V1496" s="262">
        <f t="shared" si="210"/>
        <v>0</v>
      </c>
      <c r="W1496" s="262" t="str">
        <f t="shared" si="211"/>
        <v/>
      </c>
      <c r="X1496" s="262" t="str">
        <f t="shared" si="212"/>
        <v/>
      </c>
      <c r="Y1496" s="257" t="str">
        <f t="shared" si="207"/>
        <v/>
      </c>
      <c r="Z1496" s="257" t="str">
        <f t="shared" si="208"/>
        <v/>
      </c>
      <c r="AA1496" s="258" t="str">
        <f t="shared" si="213"/>
        <v>No</v>
      </c>
      <c r="AB1496" s="259" t="str">
        <f>IFERROR(IF(COUNTIF($P$4:P1496,P1496)=1,P1496,""),"")</f>
        <v/>
      </c>
      <c r="AC1496" s="259" t="str">
        <f t="shared" si="214"/>
        <v/>
      </c>
      <c r="AD1496" s="259" t="str">
        <f t="shared" si="215"/>
        <v/>
      </c>
      <c r="AE1496" s="259" t="str">
        <f>IFERROR(IF(AND(Cal!P1496&gt;=Cal!$AG$5,Cal!P1496&lt;=Cal!$AH$5,PrintPayslip!$D$7=Cal!$Q1496),IF(LEN(P1496)&gt;0,P1496,0),""),"")</f>
        <v/>
      </c>
      <c r="AF1496" s="258" t="str">
        <f t="shared" si="209"/>
        <v/>
      </c>
    </row>
    <row r="1497" spans="2:32" x14ac:dyDescent="0.25">
      <c r="B1497" s="228">
        <v>1493</v>
      </c>
      <c r="C1497" s="247" t="str">
        <f>IF(LEN(INDEX(TaxData!$B$7:$D$4006,Cal!$B1497,Cal!C$3))&gt;0,INDEX(TaxData!$B$7:$D$4006,Cal!$B1497,Cal!C$3),"")</f>
        <v/>
      </c>
      <c r="D1497" s="247" t="str">
        <f>IF(LEN(INDEX(TaxData!$B$7:$D$4006,Cal!$B1497,Cal!D$3))&gt;0,INDEX(TaxData!$B$7:$D$4006,Cal!$B1497,Cal!D$3),"")</f>
        <v/>
      </c>
      <c r="E1497" s="247" t="str">
        <f>IF(LEN(INDEX(TaxData!$B$7:$D$4006,Cal!$B1497,Cal!E$3))&gt;0,INDEX(TaxData!$B$7:$D$4006,Cal!$B1497,Cal!E$3),"")</f>
        <v/>
      </c>
      <c r="F1497" s="230"/>
      <c r="O1497" s="228">
        <v>1493</v>
      </c>
      <c r="P1497" s="250" t="str">
        <f>IF(LEN(INDEX(DataInput!$B$6:$G$2005,Cal!$B1497,Cal!P$3))&gt;0,INDEX(DataInput!$B$6:$G$2005,Cal!$B1497,Cal!P$3),"")</f>
        <v/>
      </c>
      <c r="Q1497" s="251" t="str">
        <f>IF(LEN(INDEX(DataInput!$B$6:$G$2005,Cal!$B1497,Cal!Q$3))&gt;0,INDEX(DataInput!$B$6:$G$2005,Cal!$B1497,Cal!Q$3),"")</f>
        <v/>
      </c>
      <c r="R1497" s="252" t="str">
        <f>IF(LEN(INDEX(DataInput!$B$6:$G$2005,Cal!$B1497,Cal!R$3))&gt;0,INDEX(DataInput!$B$6:$G$2005,Cal!$B1497,Cal!R$3),"")</f>
        <v/>
      </c>
      <c r="S1497" s="251" t="str">
        <f>IF(LEN(INDEX(DataInput!$B$6:$G$2005,Cal!$B1497,Cal!S$3))&gt;0,INDEX(DataInput!$B$6:$G$2005,Cal!$B1497,Cal!S$3),"")</f>
        <v/>
      </c>
      <c r="T1497" s="253" t="str">
        <f>IF(LEN(INDEX(DataInput!$B$6:$G$2005,Cal!$B1497,Cal!T$3))&gt;0,INDEX(DataInput!$B$6:$G$2005,Cal!$B1497,Cal!T$3),"")</f>
        <v/>
      </c>
      <c r="U1497" s="254" t="str">
        <f>IF(LEN(INDEX(DataInput!$B$6:$G$2005,Cal!$B1497,Cal!U$3))&gt;0,INDEX(DataInput!$B$6:$G$2005,Cal!$B1497,Cal!U$3),"")</f>
        <v/>
      </c>
      <c r="V1497" s="262">
        <f t="shared" si="210"/>
        <v>0</v>
      </c>
      <c r="W1497" s="262" t="str">
        <f t="shared" si="211"/>
        <v/>
      </c>
      <c r="X1497" s="262" t="str">
        <f t="shared" si="212"/>
        <v/>
      </c>
      <c r="Y1497" s="257" t="str">
        <f t="shared" si="207"/>
        <v/>
      </c>
      <c r="Z1497" s="257" t="str">
        <f t="shared" si="208"/>
        <v/>
      </c>
      <c r="AA1497" s="258" t="str">
        <f t="shared" si="213"/>
        <v>No</v>
      </c>
      <c r="AB1497" s="259" t="str">
        <f>IFERROR(IF(COUNTIF($P$4:P1497,P1497)=1,P1497,""),"")</f>
        <v/>
      </c>
      <c r="AC1497" s="259" t="str">
        <f t="shared" si="214"/>
        <v/>
      </c>
      <c r="AD1497" s="259" t="str">
        <f t="shared" si="215"/>
        <v/>
      </c>
      <c r="AE1497" s="259" t="str">
        <f>IFERROR(IF(AND(Cal!P1497&gt;=Cal!$AG$5,Cal!P1497&lt;=Cal!$AH$5,PrintPayslip!$D$7=Cal!$Q1497),IF(LEN(P1497)&gt;0,P1497,0),""),"")</f>
        <v/>
      </c>
      <c r="AF1497" s="258" t="str">
        <f t="shared" si="209"/>
        <v/>
      </c>
    </row>
    <row r="1498" spans="2:32" x14ac:dyDescent="0.25">
      <c r="B1498" s="228">
        <v>1494</v>
      </c>
      <c r="C1498" s="247" t="str">
        <f>IF(LEN(INDEX(TaxData!$B$7:$D$4006,Cal!$B1498,Cal!C$3))&gt;0,INDEX(TaxData!$B$7:$D$4006,Cal!$B1498,Cal!C$3),"")</f>
        <v/>
      </c>
      <c r="D1498" s="247" t="str">
        <f>IF(LEN(INDEX(TaxData!$B$7:$D$4006,Cal!$B1498,Cal!D$3))&gt;0,INDEX(TaxData!$B$7:$D$4006,Cal!$B1498,Cal!D$3),"")</f>
        <v/>
      </c>
      <c r="E1498" s="247" t="str">
        <f>IF(LEN(INDEX(TaxData!$B$7:$D$4006,Cal!$B1498,Cal!E$3))&gt;0,INDEX(TaxData!$B$7:$D$4006,Cal!$B1498,Cal!E$3),"")</f>
        <v/>
      </c>
      <c r="F1498" s="230"/>
      <c r="O1498" s="228">
        <v>1494</v>
      </c>
      <c r="P1498" s="250" t="str">
        <f>IF(LEN(INDEX(DataInput!$B$6:$G$2005,Cal!$B1498,Cal!P$3))&gt;0,INDEX(DataInput!$B$6:$G$2005,Cal!$B1498,Cal!P$3),"")</f>
        <v/>
      </c>
      <c r="Q1498" s="251" t="str">
        <f>IF(LEN(INDEX(DataInput!$B$6:$G$2005,Cal!$B1498,Cal!Q$3))&gt;0,INDEX(DataInput!$B$6:$G$2005,Cal!$B1498,Cal!Q$3),"")</f>
        <v/>
      </c>
      <c r="R1498" s="252" t="str">
        <f>IF(LEN(INDEX(DataInput!$B$6:$G$2005,Cal!$B1498,Cal!R$3))&gt;0,INDEX(DataInput!$B$6:$G$2005,Cal!$B1498,Cal!R$3),"")</f>
        <v/>
      </c>
      <c r="S1498" s="251" t="str">
        <f>IF(LEN(INDEX(DataInput!$B$6:$G$2005,Cal!$B1498,Cal!S$3))&gt;0,INDEX(DataInput!$B$6:$G$2005,Cal!$B1498,Cal!S$3),"")</f>
        <v/>
      </c>
      <c r="T1498" s="253" t="str">
        <f>IF(LEN(INDEX(DataInput!$B$6:$G$2005,Cal!$B1498,Cal!T$3))&gt;0,INDEX(DataInput!$B$6:$G$2005,Cal!$B1498,Cal!T$3),"")</f>
        <v/>
      </c>
      <c r="U1498" s="254" t="str">
        <f>IF(LEN(INDEX(DataInput!$B$6:$G$2005,Cal!$B1498,Cal!U$3))&gt;0,INDEX(DataInput!$B$6:$G$2005,Cal!$B1498,Cal!U$3),"")</f>
        <v/>
      </c>
      <c r="V1498" s="262">
        <f t="shared" si="210"/>
        <v>0</v>
      </c>
      <c r="W1498" s="262" t="str">
        <f t="shared" si="211"/>
        <v/>
      </c>
      <c r="X1498" s="262" t="str">
        <f t="shared" si="212"/>
        <v/>
      </c>
      <c r="Y1498" s="257" t="str">
        <f t="shared" si="207"/>
        <v/>
      </c>
      <c r="Z1498" s="257" t="str">
        <f t="shared" si="208"/>
        <v/>
      </c>
      <c r="AA1498" s="258" t="str">
        <f t="shared" si="213"/>
        <v>No</v>
      </c>
      <c r="AB1498" s="259" t="str">
        <f>IFERROR(IF(COUNTIF($P$4:P1498,P1498)=1,P1498,""),"")</f>
        <v/>
      </c>
      <c r="AC1498" s="259" t="str">
        <f t="shared" si="214"/>
        <v/>
      </c>
      <c r="AD1498" s="259" t="str">
        <f t="shared" si="215"/>
        <v/>
      </c>
      <c r="AE1498" s="259" t="str">
        <f>IFERROR(IF(AND(Cal!P1498&gt;=Cal!$AG$5,Cal!P1498&lt;=Cal!$AH$5,PrintPayslip!$D$7=Cal!$Q1498),IF(LEN(P1498)&gt;0,P1498,0),""),"")</f>
        <v/>
      </c>
      <c r="AF1498" s="258" t="str">
        <f t="shared" si="209"/>
        <v/>
      </c>
    </row>
    <row r="1499" spans="2:32" x14ac:dyDescent="0.25">
      <c r="B1499" s="228">
        <v>1495</v>
      </c>
      <c r="C1499" s="247" t="str">
        <f>IF(LEN(INDEX(TaxData!$B$7:$D$4006,Cal!$B1499,Cal!C$3))&gt;0,INDEX(TaxData!$B$7:$D$4006,Cal!$B1499,Cal!C$3),"")</f>
        <v/>
      </c>
      <c r="D1499" s="247" t="str">
        <f>IF(LEN(INDEX(TaxData!$B$7:$D$4006,Cal!$B1499,Cal!D$3))&gt;0,INDEX(TaxData!$B$7:$D$4006,Cal!$B1499,Cal!D$3),"")</f>
        <v/>
      </c>
      <c r="E1499" s="247" t="str">
        <f>IF(LEN(INDEX(TaxData!$B$7:$D$4006,Cal!$B1499,Cal!E$3))&gt;0,INDEX(TaxData!$B$7:$D$4006,Cal!$B1499,Cal!E$3),"")</f>
        <v/>
      </c>
      <c r="F1499" s="230"/>
      <c r="O1499" s="228">
        <v>1495</v>
      </c>
      <c r="P1499" s="250" t="str">
        <f>IF(LEN(INDEX(DataInput!$B$6:$G$2005,Cal!$B1499,Cal!P$3))&gt;0,INDEX(DataInput!$B$6:$G$2005,Cal!$B1499,Cal!P$3),"")</f>
        <v/>
      </c>
      <c r="Q1499" s="251" t="str">
        <f>IF(LEN(INDEX(DataInput!$B$6:$G$2005,Cal!$B1499,Cal!Q$3))&gt;0,INDEX(DataInput!$B$6:$G$2005,Cal!$B1499,Cal!Q$3),"")</f>
        <v/>
      </c>
      <c r="R1499" s="252" t="str">
        <f>IF(LEN(INDEX(DataInput!$B$6:$G$2005,Cal!$B1499,Cal!R$3))&gt;0,INDEX(DataInput!$B$6:$G$2005,Cal!$B1499,Cal!R$3),"")</f>
        <v/>
      </c>
      <c r="S1499" s="251" t="str">
        <f>IF(LEN(INDEX(DataInput!$B$6:$G$2005,Cal!$B1499,Cal!S$3))&gt;0,INDEX(DataInput!$B$6:$G$2005,Cal!$B1499,Cal!S$3),"")</f>
        <v/>
      </c>
      <c r="T1499" s="253" t="str">
        <f>IF(LEN(INDEX(DataInput!$B$6:$G$2005,Cal!$B1499,Cal!T$3))&gt;0,INDEX(DataInput!$B$6:$G$2005,Cal!$B1499,Cal!T$3),"")</f>
        <v/>
      </c>
      <c r="U1499" s="254" t="str">
        <f>IF(LEN(INDEX(DataInput!$B$6:$G$2005,Cal!$B1499,Cal!U$3))&gt;0,INDEX(DataInput!$B$6:$G$2005,Cal!$B1499,Cal!U$3),"")</f>
        <v/>
      </c>
      <c r="V1499" s="262">
        <f t="shared" si="210"/>
        <v>0</v>
      </c>
      <c r="W1499" s="262" t="str">
        <f t="shared" si="211"/>
        <v/>
      </c>
      <c r="X1499" s="262" t="str">
        <f t="shared" si="212"/>
        <v/>
      </c>
      <c r="Y1499" s="257" t="str">
        <f t="shared" si="207"/>
        <v/>
      </c>
      <c r="Z1499" s="257" t="str">
        <f t="shared" si="208"/>
        <v/>
      </c>
      <c r="AA1499" s="258" t="str">
        <f t="shared" si="213"/>
        <v>No</v>
      </c>
      <c r="AB1499" s="259" t="str">
        <f>IFERROR(IF(COUNTIF($P$4:P1499,P1499)=1,P1499,""),"")</f>
        <v/>
      </c>
      <c r="AC1499" s="259" t="str">
        <f t="shared" si="214"/>
        <v/>
      </c>
      <c r="AD1499" s="259" t="str">
        <f t="shared" si="215"/>
        <v/>
      </c>
      <c r="AE1499" s="259" t="str">
        <f>IFERROR(IF(AND(Cal!P1499&gt;=Cal!$AG$5,Cal!P1499&lt;=Cal!$AH$5,PrintPayslip!$D$7=Cal!$Q1499),IF(LEN(P1499)&gt;0,P1499,0),""),"")</f>
        <v/>
      </c>
      <c r="AF1499" s="258" t="str">
        <f t="shared" si="209"/>
        <v/>
      </c>
    </row>
    <row r="1500" spans="2:32" x14ac:dyDescent="0.25">
      <c r="B1500" s="228">
        <v>1496</v>
      </c>
      <c r="C1500" s="247" t="str">
        <f>IF(LEN(INDEX(TaxData!$B$7:$D$4006,Cal!$B1500,Cal!C$3))&gt;0,INDEX(TaxData!$B$7:$D$4006,Cal!$B1500,Cal!C$3),"")</f>
        <v/>
      </c>
      <c r="D1500" s="247" t="str">
        <f>IF(LEN(INDEX(TaxData!$B$7:$D$4006,Cal!$B1500,Cal!D$3))&gt;0,INDEX(TaxData!$B$7:$D$4006,Cal!$B1500,Cal!D$3),"")</f>
        <v/>
      </c>
      <c r="E1500" s="247" t="str">
        <f>IF(LEN(INDEX(TaxData!$B$7:$D$4006,Cal!$B1500,Cal!E$3))&gt;0,INDEX(TaxData!$B$7:$D$4006,Cal!$B1500,Cal!E$3),"")</f>
        <v/>
      </c>
      <c r="F1500" s="230"/>
      <c r="O1500" s="228">
        <v>1496</v>
      </c>
      <c r="P1500" s="250" t="str">
        <f>IF(LEN(INDEX(DataInput!$B$6:$G$2005,Cal!$B1500,Cal!P$3))&gt;0,INDEX(DataInput!$B$6:$G$2005,Cal!$B1500,Cal!P$3),"")</f>
        <v/>
      </c>
      <c r="Q1500" s="251" t="str">
        <f>IF(LEN(INDEX(DataInput!$B$6:$G$2005,Cal!$B1500,Cal!Q$3))&gt;0,INDEX(DataInput!$B$6:$G$2005,Cal!$B1500,Cal!Q$3),"")</f>
        <v/>
      </c>
      <c r="R1500" s="252" t="str">
        <f>IF(LEN(INDEX(DataInput!$B$6:$G$2005,Cal!$B1500,Cal!R$3))&gt;0,INDEX(DataInput!$B$6:$G$2005,Cal!$B1500,Cal!R$3),"")</f>
        <v/>
      </c>
      <c r="S1500" s="251" t="str">
        <f>IF(LEN(INDEX(DataInput!$B$6:$G$2005,Cal!$B1500,Cal!S$3))&gt;0,INDEX(DataInput!$B$6:$G$2005,Cal!$B1500,Cal!S$3),"")</f>
        <v/>
      </c>
      <c r="T1500" s="253" t="str">
        <f>IF(LEN(INDEX(DataInput!$B$6:$G$2005,Cal!$B1500,Cal!T$3))&gt;0,INDEX(DataInput!$B$6:$G$2005,Cal!$B1500,Cal!T$3),"")</f>
        <v/>
      </c>
      <c r="U1500" s="254" t="str">
        <f>IF(LEN(INDEX(DataInput!$B$6:$G$2005,Cal!$B1500,Cal!U$3))&gt;0,INDEX(DataInput!$B$6:$G$2005,Cal!$B1500,Cal!U$3),"")</f>
        <v/>
      </c>
      <c r="V1500" s="262">
        <f t="shared" si="210"/>
        <v>0</v>
      </c>
      <c r="W1500" s="262" t="str">
        <f t="shared" si="211"/>
        <v/>
      </c>
      <c r="X1500" s="262" t="str">
        <f t="shared" si="212"/>
        <v/>
      </c>
      <c r="Y1500" s="257" t="str">
        <f t="shared" si="207"/>
        <v/>
      </c>
      <c r="Z1500" s="257" t="str">
        <f t="shared" si="208"/>
        <v/>
      </c>
      <c r="AA1500" s="258" t="str">
        <f t="shared" si="213"/>
        <v>No</v>
      </c>
      <c r="AB1500" s="259" t="str">
        <f>IFERROR(IF(COUNTIF($P$4:P1500,P1500)=1,P1500,""),"")</f>
        <v/>
      </c>
      <c r="AC1500" s="259" t="str">
        <f t="shared" si="214"/>
        <v/>
      </c>
      <c r="AD1500" s="259" t="str">
        <f t="shared" si="215"/>
        <v/>
      </c>
      <c r="AE1500" s="259" t="str">
        <f>IFERROR(IF(AND(Cal!P1500&gt;=Cal!$AG$5,Cal!P1500&lt;=Cal!$AH$5,PrintPayslip!$D$7=Cal!$Q1500),IF(LEN(P1500)&gt;0,P1500,0),""),"")</f>
        <v/>
      </c>
      <c r="AF1500" s="258" t="str">
        <f t="shared" si="209"/>
        <v/>
      </c>
    </row>
    <row r="1501" spans="2:32" x14ac:dyDescent="0.25">
      <c r="B1501" s="228">
        <v>1497</v>
      </c>
      <c r="C1501" s="247" t="str">
        <f>IF(LEN(INDEX(TaxData!$B$7:$D$4006,Cal!$B1501,Cal!C$3))&gt;0,INDEX(TaxData!$B$7:$D$4006,Cal!$B1501,Cal!C$3),"")</f>
        <v/>
      </c>
      <c r="D1501" s="247" t="str">
        <f>IF(LEN(INDEX(TaxData!$B$7:$D$4006,Cal!$B1501,Cal!D$3))&gt;0,INDEX(TaxData!$B$7:$D$4006,Cal!$B1501,Cal!D$3),"")</f>
        <v/>
      </c>
      <c r="E1501" s="247" t="str">
        <f>IF(LEN(INDEX(TaxData!$B$7:$D$4006,Cal!$B1501,Cal!E$3))&gt;0,INDEX(TaxData!$B$7:$D$4006,Cal!$B1501,Cal!E$3),"")</f>
        <v/>
      </c>
      <c r="F1501" s="230"/>
      <c r="O1501" s="228">
        <v>1497</v>
      </c>
      <c r="P1501" s="250" t="str">
        <f>IF(LEN(INDEX(DataInput!$B$6:$G$2005,Cal!$B1501,Cal!P$3))&gt;0,INDEX(DataInput!$B$6:$G$2005,Cal!$B1501,Cal!P$3),"")</f>
        <v/>
      </c>
      <c r="Q1501" s="251" t="str">
        <f>IF(LEN(INDEX(DataInput!$B$6:$G$2005,Cal!$B1501,Cal!Q$3))&gt;0,INDEX(DataInput!$B$6:$G$2005,Cal!$B1501,Cal!Q$3),"")</f>
        <v/>
      </c>
      <c r="R1501" s="252" t="str">
        <f>IF(LEN(INDEX(DataInput!$B$6:$G$2005,Cal!$B1501,Cal!R$3))&gt;0,INDEX(DataInput!$B$6:$G$2005,Cal!$B1501,Cal!R$3),"")</f>
        <v/>
      </c>
      <c r="S1501" s="251" t="str">
        <f>IF(LEN(INDEX(DataInput!$B$6:$G$2005,Cal!$B1501,Cal!S$3))&gt;0,INDEX(DataInput!$B$6:$G$2005,Cal!$B1501,Cal!S$3),"")</f>
        <v/>
      </c>
      <c r="T1501" s="253" t="str">
        <f>IF(LEN(INDEX(DataInput!$B$6:$G$2005,Cal!$B1501,Cal!T$3))&gt;0,INDEX(DataInput!$B$6:$G$2005,Cal!$B1501,Cal!T$3),"")</f>
        <v/>
      </c>
      <c r="U1501" s="254" t="str">
        <f>IF(LEN(INDEX(DataInput!$B$6:$G$2005,Cal!$B1501,Cal!U$3))&gt;0,INDEX(DataInput!$B$6:$G$2005,Cal!$B1501,Cal!U$3),"")</f>
        <v/>
      </c>
      <c r="V1501" s="262">
        <f t="shared" si="210"/>
        <v>0</v>
      </c>
      <c r="W1501" s="262" t="str">
        <f t="shared" si="211"/>
        <v/>
      </c>
      <c r="X1501" s="262" t="str">
        <f t="shared" si="212"/>
        <v/>
      </c>
      <c r="Y1501" s="257" t="str">
        <f t="shared" si="207"/>
        <v/>
      </c>
      <c r="Z1501" s="257" t="str">
        <f t="shared" si="208"/>
        <v/>
      </c>
      <c r="AA1501" s="258" t="str">
        <f t="shared" si="213"/>
        <v>No</v>
      </c>
      <c r="AB1501" s="259" t="str">
        <f>IFERROR(IF(COUNTIF($P$4:P1501,P1501)=1,P1501,""),"")</f>
        <v/>
      </c>
      <c r="AC1501" s="259" t="str">
        <f t="shared" si="214"/>
        <v/>
      </c>
      <c r="AD1501" s="259" t="str">
        <f t="shared" si="215"/>
        <v/>
      </c>
      <c r="AE1501" s="259" t="str">
        <f>IFERROR(IF(AND(Cal!P1501&gt;=Cal!$AG$5,Cal!P1501&lt;=Cal!$AH$5,PrintPayslip!$D$7=Cal!$Q1501),IF(LEN(P1501)&gt;0,P1501,0),""),"")</f>
        <v/>
      </c>
      <c r="AF1501" s="258" t="str">
        <f t="shared" si="209"/>
        <v/>
      </c>
    </row>
    <row r="1502" spans="2:32" x14ac:dyDescent="0.25">
      <c r="B1502" s="228">
        <v>1498</v>
      </c>
      <c r="C1502" s="247" t="str">
        <f>IF(LEN(INDEX(TaxData!$B$7:$D$4006,Cal!$B1502,Cal!C$3))&gt;0,INDEX(TaxData!$B$7:$D$4006,Cal!$B1502,Cal!C$3),"")</f>
        <v/>
      </c>
      <c r="D1502" s="247" t="str">
        <f>IF(LEN(INDEX(TaxData!$B$7:$D$4006,Cal!$B1502,Cal!D$3))&gt;0,INDEX(TaxData!$B$7:$D$4006,Cal!$B1502,Cal!D$3),"")</f>
        <v/>
      </c>
      <c r="E1502" s="247" t="str">
        <f>IF(LEN(INDEX(TaxData!$B$7:$D$4006,Cal!$B1502,Cal!E$3))&gt;0,INDEX(TaxData!$B$7:$D$4006,Cal!$B1502,Cal!E$3),"")</f>
        <v/>
      </c>
      <c r="F1502" s="230"/>
      <c r="O1502" s="228">
        <v>1498</v>
      </c>
      <c r="P1502" s="250" t="str">
        <f>IF(LEN(INDEX(DataInput!$B$6:$G$2005,Cal!$B1502,Cal!P$3))&gt;0,INDEX(DataInput!$B$6:$G$2005,Cal!$B1502,Cal!P$3),"")</f>
        <v/>
      </c>
      <c r="Q1502" s="251" t="str">
        <f>IF(LEN(INDEX(DataInput!$B$6:$G$2005,Cal!$B1502,Cal!Q$3))&gt;0,INDEX(DataInput!$B$6:$G$2005,Cal!$B1502,Cal!Q$3),"")</f>
        <v/>
      </c>
      <c r="R1502" s="252" t="str">
        <f>IF(LEN(INDEX(DataInput!$B$6:$G$2005,Cal!$B1502,Cal!R$3))&gt;0,INDEX(DataInput!$B$6:$G$2005,Cal!$B1502,Cal!R$3),"")</f>
        <v/>
      </c>
      <c r="S1502" s="251" t="str">
        <f>IF(LEN(INDEX(DataInput!$B$6:$G$2005,Cal!$B1502,Cal!S$3))&gt;0,INDEX(DataInput!$B$6:$G$2005,Cal!$B1502,Cal!S$3),"")</f>
        <v/>
      </c>
      <c r="T1502" s="253" t="str">
        <f>IF(LEN(INDEX(DataInput!$B$6:$G$2005,Cal!$B1502,Cal!T$3))&gt;0,INDEX(DataInput!$B$6:$G$2005,Cal!$B1502,Cal!T$3),"")</f>
        <v/>
      </c>
      <c r="U1502" s="254" t="str">
        <f>IF(LEN(INDEX(DataInput!$B$6:$G$2005,Cal!$B1502,Cal!U$3))&gt;0,INDEX(DataInput!$B$6:$G$2005,Cal!$B1502,Cal!U$3),"")</f>
        <v/>
      </c>
      <c r="V1502" s="262">
        <f t="shared" si="210"/>
        <v>0</v>
      </c>
      <c r="W1502" s="262" t="str">
        <f t="shared" si="211"/>
        <v/>
      </c>
      <c r="X1502" s="262" t="str">
        <f t="shared" si="212"/>
        <v/>
      </c>
      <c r="Y1502" s="257" t="str">
        <f t="shared" si="207"/>
        <v/>
      </c>
      <c r="Z1502" s="257" t="str">
        <f t="shared" si="208"/>
        <v/>
      </c>
      <c r="AA1502" s="258" t="str">
        <f t="shared" si="213"/>
        <v>No</v>
      </c>
      <c r="AB1502" s="259" t="str">
        <f>IFERROR(IF(COUNTIF($P$4:P1502,P1502)=1,P1502,""),"")</f>
        <v/>
      </c>
      <c r="AC1502" s="259" t="str">
        <f t="shared" si="214"/>
        <v/>
      </c>
      <c r="AD1502" s="259" t="str">
        <f t="shared" si="215"/>
        <v/>
      </c>
      <c r="AE1502" s="259" t="str">
        <f>IFERROR(IF(AND(Cal!P1502&gt;=Cal!$AG$5,Cal!P1502&lt;=Cal!$AH$5,PrintPayslip!$D$7=Cal!$Q1502),IF(LEN(P1502)&gt;0,P1502,0),""),"")</f>
        <v/>
      </c>
      <c r="AF1502" s="258" t="str">
        <f t="shared" si="209"/>
        <v/>
      </c>
    </row>
    <row r="1503" spans="2:32" x14ac:dyDescent="0.25">
      <c r="B1503" s="228">
        <v>1499</v>
      </c>
      <c r="C1503" s="247" t="str">
        <f>IF(LEN(INDEX(TaxData!$B$7:$D$4006,Cal!$B1503,Cal!C$3))&gt;0,INDEX(TaxData!$B$7:$D$4006,Cal!$B1503,Cal!C$3),"")</f>
        <v/>
      </c>
      <c r="D1503" s="247" t="str">
        <f>IF(LEN(INDEX(TaxData!$B$7:$D$4006,Cal!$B1503,Cal!D$3))&gt;0,INDEX(TaxData!$B$7:$D$4006,Cal!$B1503,Cal!D$3),"")</f>
        <v/>
      </c>
      <c r="E1503" s="247" t="str">
        <f>IF(LEN(INDEX(TaxData!$B$7:$D$4006,Cal!$B1503,Cal!E$3))&gt;0,INDEX(TaxData!$B$7:$D$4006,Cal!$B1503,Cal!E$3),"")</f>
        <v/>
      </c>
      <c r="F1503" s="230"/>
      <c r="O1503" s="228">
        <v>1499</v>
      </c>
      <c r="P1503" s="250" t="str">
        <f>IF(LEN(INDEX(DataInput!$B$6:$G$2005,Cal!$B1503,Cal!P$3))&gt;0,INDEX(DataInput!$B$6:$G$2005,Cal!$B1503,Cal!P$3),"")</f>
        <v/>
      </c>
      <c r="Q1503" s="251" t="str">
        <f>IF(LEN(INDEX(DataInput!$B$6:$G$2005,Cal!$B1503,Cal!Q$3))&gt;0,INDEX(DataInput!$B$6:$G$2005,Cal!$B1503,Cal!Q$3),"")</f>
        <v/>
      </c>
      <c r="R1503" s="252" t="str">
        <f>IF(LEN(INDEX(DataInput!$B$6:$G$2005,Cal!$B1503,Cal!R$3))&gt;0,INDEX(DataInput!$B$6:$G$2005,Cal!$B1503,Cal!R$3),"")</f>
        <v/>
      </c>
      <c r="S1503" s="251" t="str">
        <f>IF(LEN(INDEX(DataInput!$B$6:$G$2005,Cal!$B1503,Cal!S$3))&gt;0,INDEX(DataInput!$B$6:$G$2005,Cal!$B1503,Cal!S$3),"")</f>
        <v/>
      </c>
      <c r="T1503" s="253" t="str">
        <f>IF(LEN(INDEX(DataInput!$B$6:$G$2005,Cal!$B1503,Cal!T$3))&gt;0,INDEX(DataInput!$B$6:$G$2005,Cal!$B1503,Cal!T$3),"")</f>
        <v/>
      </c>
      <c r="U1503" s="254" t="str">
        <f>IF(LEN(INDEX(DataInput!$B$6:$G$2005,Cal!$B1503,Cal!U$3))&gt;0,INDEX(DataInput!$B$6:$G$2005,Cal!$B1503,Cal!U$3),"")</f>
        <v/>
      </c>
      <c r="V1503" s="262">
        <f t="shared" si="210"/>
        <v>0</v>
      </c>
      <c r="W1503" s="262" t="str">
        <f t="shared" si="211"/>
        <v/>
      </c>
      <c r="X1503" s="262" t="str">
        <f t="shared" si="212"/>
        <v/>
      </c>
      <c r="Y1503" s="257" t="str">
        <f t="shared" si="207"/>
        <v/>
      </c>
      <c r="Z1503" s="257" t="str">
        <f t="shared" si="208"/>
        <v/>
      </c>
      <c r="AA1503" s="258" t="str">
        <f t="shared" si="213"/>
        <v>No</v>
      </c>
      <c r="AB1503" s="259" t="str">
        <f>IFERROR(IF(COUNTIF($P$4:P1503,P1503)=1,P1503,""),"")</f>
        <v/>
      </c>
      <c r="AC1503" s="259" t="str">
        <f t="shared" si="214"/>
        <v/>
      </c>
      <c r="AD1503" s="259" t="str">
        <f t="shared" si="215"/>
        <v/>
      </c>
      <c r="AE1503" s="259" t="str">
        <f>IFERROR(IF(AND(Cal!P1503&gt;=Cal!$AG$5,Cal!P1503&lt;=Cal!$AH$5,PrintPayslip!$D$7=Cal!$Q1503),IF(LEN(P1503)&gt;0,P1503,0),""),"")</f>
        <v/>
      </c>
      <c r="AF1503" s="258" t="str">
        <f t="shared" si="209"/>
        <v/>
      </c>
    </row>
    <row r="1504" spans="2:32" x14ac:dyDescent="0.25">
      <c r="B1504" s="228">
        <v>1500</v>
      </c>
      <c r="C1504" s="247" t="str">
        <f>IF(LEN(INDEX(TaxData!$B$7:$D$4006,Cal!$B1504,Cal!C$3))&gt;0,INDEX(TaxData!$B$7:$D$4006,Cal!$B1504,Cal!C$3),"")</f>
        <v/>
      </c>
      <c r="D1504" s="247" t="str">
        <f>IF(LEN(INDEX(TaxData!$B$7:$D$4006,Cal!$B1504,Cal!D$3))&gt;0,INDEX(TaxData!$B$7:$D$4006,Cal!$B1504,Cal!D$3),"")</f>
        <v/>
      </c>
      <c r="E1504" s="247" t="str">
        <f>IF(LEN(INDEX(TaxData!$B$7:$D$4006,Cal!$B1504,Cal!E$3))&gt;0,INDEX(TaxData!$B$7:$D$4006,Cal!$B1504,Cal!E$3),"")</f>
        <v/>
      </c>
      <c r="F1504" s="230"/>
      <c r="O1504" s="228">
        <v>1500</v>
      </c>
      <c r="P1504" s="250" t="str">
        <f>IF(LEN(INDEX(DataInput!$B$6:$G$2005,Cal!$B1504,Cal!P$3))&gt;0,INDEX(DataInput!$B$6:$G$2005,Cal!$B1504,Cal!P$3),"")</f>
        <v/>
      </c>
      <c r="Q1504" s="251" t="str">
        <f>IF(LEN(INDEX(DataInput!$B$6:$G$2005,Cal!$B1504,Cal!Q$3))&gt;0,INDEX(DataInput!$B$6:$G$2005,Cal!$B1504,Cal!Q$3),"")</f>
        <v/>
      </c>
      <c r="R1504" s="252" t="str">
        <f>IF(LEN(INDEX(DataInput!$B$6:$G$2005,Cal!$B1504,Cal!R$3))&gt;0,INDEX(DataInput!$B$6:$G$2005,Cal!$B1504,Cal!R$3),"")</f>
        <v/>
      </c>
      <c r="S1504" s="251" t="str">
        <f>IF(LEN(INDEX(DataInput!$B$6:$G$2005,Cal!$B1504,Cal!S$3))&gt;0,INDEX(DataInput!$B$6:$G$2005,Cal!$B1504,Cal!S$3),"")</f>
        <v/>
      </c>
      <c r="T1504" s="253" t="str">
        <f>IF(LEN(INDEX(DataInput!$B$6:$G$2005,Cal!$B1504,Cal!T$3))&gt;0,INDEX(DataInput!$B$6:$G$2005,Cal!$B1504,Cal!T$3),"")</f>
        <v/>
      </c>
      <c r="U1504" s="254" t="str">
        <f>IF(LEN(INDEX(DataInput!$B$6:$G$2005,Cal!$B1504,Cal!U$3))&gt;0,INDEX(DataInput!$B$6:$G$2005,Cal!$B1504,Cal!U$3),"")</f>
        <v/>
      </c>
      <c r="V1504" s="262">
        <f t="shared" si="210"/>
        <v>0</v>
      </c>
      <c r="W1504" s="262" t="str">
        <f t="shared" si="211"/>
        <v/>
      </c>
      <c r="X1504" s="262" t="str">
        <f t="shared" si="212"/>
        <v/>
      </c>
      <c r="Y1504" s="257" t="str">
        <f t="shared" si="207"/>
        <v/>
      </c>
      <c r="Z1504" s="257" t="str">
        <f t="shared" si="208"/>
        <v/>
      </c>
      <c r="AA1504" s="258" t="str">
        <f t="shared" si="213"/>
        <v>No</v>
      </c>
      <c r="AB1504" s="259" t="str">
        <f>IFERROR(IF(COUNTIF($P$4:P1504,P1504)=1,P1504,""),"")</f>
        <v/>
      </c>
      <c r="AC1504" s="259" t="str">
        <f t="shared" si="214"/>
        <v/>
      </c>
      <c r="AD1504" s="259" t="str">
        <f t="shared" si="215"/>
        <v/>
      </c>
      <c r="AE1504" s="259" t="str">
        <f>IFERROR(IF(AND(Cal!P1504&gt;=Cal!$AG$5,Cal!P1504&lt;=Cal!$AH$5,PrintPayslip!$D$7=Cal!$Q1504),IF(LEN(P1504)&gt;0,P1504,0),""),"")</f>
        <v/>
      </c>
      <c r="AF1504" s="258" t="str">
        <f t="shared" si="209"/>
        <v/>
      </c>
    </row>
    <row r="1505" spans="2:32" x14ac:dyDescent="0.25">
      <c r="B1505" s="228">
        <v>1501</v>
      </c>
      <c r="C1505" s="247" t="str">
        <f>IF(LEN(INDEX(TaxData!$B$7:$D$4006,Cal!$B1505,Cal!C$3))&gt;0,INDEX(TaxData!$B$7:$D$4006,Cal!$B1505,Cal!C$3),"")</f>
        <v/>
      </c>
      <c r="D1505" s="247" t="str">
        <f>IF(LEN(INDEX(TaxData!$B$7:$D$4006,Cal!$B1505,Cal!D$3))&gt;0,INDEX(TaxData!$B$7:$D$4006,Cal!$B1505,Cal!D$3),"")</f>
        <v/>
      </c>
      <c r="E1505" s="247" t="str">
        <f>IF(LEN(INDEX(TaxData!$B$7:$D$4006,Cal!$B1505,Cal!E$3))&gt;0,INDEX(TaxData!$B$7:$D$4006,Cal!$B1505,Cal!E$3),"")</f>
        <v/>
      </c>
      <c r="F1505" s="230"/>
      <c r="O1505" s="228">
        <v>1501</v>
      </c>
      <c r="P1505" s="250" t="str">
        <f>IF(LEN(INDEX(DataInput!$B$6:$G$2005,Cal!$B1505,Cal!P$3))&gt;0,INDEX(DataInput!$B$6:$G$2005,Cal!$B1505,Cal!P$3),"")</f>
        <v/>
      </c>
      <c r="Q1505" s="251" t="str">
        <f>IF(LEN(INDEX(DataInput!$B$6:$G$2005,Cal!$B1505,Cal!Q$3))&gt;0,INDEX(DataInput!$B$6:$G$2005,Cal!$B1505,Cal!Q$3),"")</f>
        <v/>
      </c>
      <c r="R1505" s="252" t="str">
        <f>IF(LEN(INDEX(DataInput!$B$6:$G$2005,Cal!$B1505,Cal!R$3))&gt;0,INDEX(DataInput!$B$6:$G$2005,Cal!$B1505,Cal!R$3),"")</f>
        <v/>
      </c>
      <c r="S1505" s="251" t="str">
        <f>IF(LEN(INDEX(DataInput!$B$6:$G$2005,Cal!$B1505,Cal!S$3))&gt;0,INDEX(DataInput!$B$6:$G$2005,Cal!$B1505,Cal!S$3),"")</f>
        <v/>
      </c>
      <c r="T1505" s="253" t="str">
        <f>IF(LEN(INDEX(DataInput!$B$6:$G$2005,Cal!$B1505,Cal!T$3))&gt;0,INDEX(DataInput!$B$6:$G$2005,Cal!$B1505,Cal!T$3),"")</f>
        <v/>
      </c>
      <c r="U1505" s="254" t="str">
        <f>IF(LEN(INDEX(DataInput!$B$6:$G$2005,Cal!$B1505,Cal!U$3))&gt;0,INDEX(DataInput!$B$6:$G$2005,Cal!$B1505,Cal!U$3),"")</f>
        <v/>
      </c>
      <c r="V1505" s="262">
        <f t="shared" si="210"/>
        <v>0</v>
      </c>
      <c r="W1505" s="262" t="str">
        <f t="shared" si="211"/>
        <v/>
      </c>
      <c r="X1505" s="262" t="str">
        <f t="shared" si="212"/>
        <v/>
      </c>
      <c r="Y1505" s="257" t="str">
        <f t="shared" si="207"/>
        <v/>
      </c>
      <c r="Z1505" s="257" t="str">
        <f t="shared" si="208"/>
        <v/>
      </c>
      <c r="AA1505" s="258" t="str">
        <f t="shared" si="213"/>
        <v>No</v>
      </c>
      <c r="AB1505" s="259" t="str">
        <f>IFERROR(IF(COUNTIF($P$4:P1505,P1505)=1,P1505,""),"")</f>
        <v/>
      </c>
      <c r="AC1505" s="259" t="str">
        <f t="shared" si="214"/>
        <v/>
      </c>
      <c r="AD1505" s="259" t="str">
        <f t="shared" si="215"/>
        <v/>
      </c>
      <c r="AE1505" s="259" t="str">
        <f>IFERROR(IF(AND(Cal!P1505&gt;=Cal!$AG$5,Cal!P1505&lt;=Cal!$AH$5,PrintPayslip!$D$7=Cal!$Q1505),IF(LEN(P1505)&gt;0,P1505,0),""),"")</f>
        <v/>
      </c>
      <c r="AF1505" s="258" t="str">
        <f t="shared" si="209"/>
        <v/>
      </c>
    </row>
    <row r="1506" spans="2:32" x14ac:dyDescent="0.25">
      <c r="B1506" s="228">
        <v>1502</v>
      </c>
      <c r="C1506" s="247" t="str">
        <f>IF(LEN(INDEX(TaxData!$B$7:$D$4006,Cal!$B1506,Cal!C$3))&gt;0,INDEX(TaxData!$B$7:$D$4006,Cal!$B1506,Cal!C$3),"")</f>
        <v/>
      </c>
      <c r="D1506" s="247" t="str">
        <f>IF(LEN(INDEX(TaxData!$B$7:$D$4006,Cal!$B1506,Cal!D$3))&gt;0,INDEX(TaxData!$B$7:$D$4006,Cal!$B1506,Cal!D$3),"")</f>
        <v/>
      </c>
      <c r="E1506" s="247" t="str">
        <f>IF(LEN(INDEX(TaxData!$B$7:$D$4006,Cal!$B1506,Cal!E$3))&gt;0,INDEX(TaxData!$B$7:$D$4006,Cal!$B1506,Cal!E$3),"")</f>
        <v/>
      </c>
      <c r="F1506" s="230"/>
      <c r="O1506" s="228">
        <v>1502</v>
      </c>
      <c r="P1506" s="250" t="str">
        <f>IF(LEN(INDEX(DataInput!$B$6:$G$2005,Cal!$B1506,Cal!P$3))&gt;0,INDEX(DataInput!$B$6:$G$2005,Cal!$B1506,Cal!P$3),"")</f>
        <v/>
      </c>
      <c r="Q1506" s="251" t="str">
        <f>IF(LEN(INDEX(DataInput!$B$6:$G$2005,Cal!$B1506,Cal!Q$3))&gt;0,INDEX(DataInput!$B$6:$G$2005,Cal!$B1506,Cal!Q$3),"")</f>
        <v/>
      </c>
      <c r="R1506" s="252" t="str">
        <f>IF(LEN(INDEX(DataInput!$B$6:$G$2005,Cal!$B1506,Cal!R$3))&gt;0,INDEX(DataInput!$B$6:$G$2005,Cal!$B1506,Cal!R$3),"")</f>
        <v/>
      </c>
      <c r="S1506" s="251" t="str">
        <f>IF(LEN(INDEX(DataInput!$B$6:$G$2005,Cal!$B1506,Cal!S$3))&gt;0,INDEX(DataInput!$B$6:$G$2005,Cal!$B1506,Cal!S$3),"")</f>
        <v/>
      </c>
      <c r="T1506" s="253" t="str">
        <f>IF(LEN(INDEX(DataInput!$B$6:$G$2005,Cal!$B1506,Cal!T$3))&gt;0,INDEX(DataInput!$B$6:$G$2005,Cal!$B1506,Cal!T$3),"")</f>
        <v/>
      </c>
      <c r="U1506" s="254" t="str">
        <f>IF(LEN(INDEX(DataInput!$B$6:$G$2005,Cal!$B1506,Cal!U$3))&gt;0,INDEX(DataInput!$B$6:$G$2005,Cal!$B1506,Cal!U$3),"")</f>
        <v/>
      </c>
      <c r="V1506" s="262">
        <f t="shared" si="210"/>
        <v>0</v>
      </c>
      <c r="W1506" s="262" t="str">
        <f t="shared" si="211"/>
        <v/>
      </c>
      <c r="X1506" s="262" t="str">
        <f t="shared" si="212"/>
        <v/>
      </c>
      <c r="Y1506" s="257" t="str">
        <f t="shared" si="207"/>
        <v/>
      </c>
      <c r="Z1506" s="257" t="str">
        <f t="shared" si="208"/>
        <v/>
      </c>
      <c r="AA1506" s="258" t="str">
        <f t="shared" si="213"/>
        <v>No</v>
      </c>
      <c r="AB1506" s="259" t="str">
        <f>IFERROR(IF(COUNTIF($P$4:P1506,P1506)=1,P1506,""),"")</f>
        <v/>
      </c>
      <c r="AC1506" s="259" t="str">
        <f t="shared" si="214"/>
        <v/>
      </c>
      <c r="AD1506" s="259" t="str">
        <f t="shared" si="215"/>
        <v/>
      </c>
      <c r="AE1506" s="259" t="str">
        <f>IFERROR(IF(AND(Cal!P1506&gt;=Cal!$AG$5,Cal!P1506&lt;=Cal!$AH$5,PrintPayslip!$D$7=Cal!$Q1506),IF(LEN(P1506)&gt;0,P1506,0),""),"")</f>
        <v/>
      </c>
      <c r="AF1506" s="258" t="str">
        <f t="shared" si="209"/>
        <v/>
      </c>
    </row>
    <row r="1507" spans="2:32" x14ac:dyDescent="0.25">
      <c r="B1507" s="228">
        <v>1503</v>
      </c>
      <c r="C1507" s="247" t="str">
        <f>IF(LEN(INDEX(TaxData!$B$7:$D$4006,Cal!$B1507,Cal!C$3))&gt;0,INDEX(TaxData!$B$7:$D$4006,Cal!$B1507,Cal!C$3),"")</f>
        <v/>
      </c>
      <c r="D1507" s="247" t="str">
        <f>IF(LEN(INDEX(TaxData!$B$7:$D$4006,Cal!$B1507,Cal!D$3))&gt;0,INDEX(TaxData!$B$7:$D$4006,Cal!$B1507,Cal!D$3),"")</f>
        <v/>
      </c>
      <c r="E1507" s="247" t="str">
        <f>IF(LEN(INDEX(TaxData!$B$7:$D$4006,Cal!$B1507,Cal!E$3))&gt;0,INDEX(TaxData!$B$7:$D$4006,Cal!$B1507,Cal!E$3),"")</f>
        <v/>
      </c>
      <c r="F1507" s="230"/>
      <c r="O1507" s="228">
        <v>1503</v>
      </c>
      <c r="P1507" s="250" t="str">
        <f>IF(LEN(INDEX(DataInput!$B$6:$G$2005,Cal!$B1507,Cal!P$3))&gt;0,INDEX(DataInput!$B$6:$G$2005,Cal!$B1507,Cal!P$3),"")</f>
        <v/>
      </c>
      <c r="Q1507" s="251" t="str">
        <f>IF(LEN(INDEX(DataInput!$B$6:$G$2005,Cal!$B1507,Cal!Q$3))&gt;0,INDEX(DataInput!$B$6:$G$2005,Cal!$B1507,Cal!Q$3),"")</f>
        <v/>
      </c>
      <c r="R1507" s="252" t="str">
        <f>IF(LEN(INDEX(DataInput!$B$6:$G$2005,Cal!$B1507,Cal!R$3))&gt;0,INDEX(DataInput!$B$6:$G$2005,Cal!$B1507,Cal!R$3),"")</f>
        <v/>
      </c>
      <c r="S1507" s="251" t="str">
        <f>IF(LEN(INDEX(DataInput!$B$6:$G$2005,Cal!$B1507,Cal!S$3))&gt;0,INDEX(DataInput!$B$6:$G$2005,Cal!$B1507,Cal!S$3),"")</f>
        <v/>
      </c>
      <c r="T1507" s="253" t="str">
        <f>IF(LEN(INDEX(DataInput!$B$6:$G$2005,Cal!$B1507,Cal!T$3))&gt;0,INDEX(DataInput!$B$6:$G$2005,Cal!$B1507,Cal!T$3),"")</f>
        <v/>
      </c>
      <c r="U1507" s="254" t="str">
        <f>IF(LEN(INDEX(DataInput!$B$6:$G$2005,Cal!$B1507,Cal!U$3))&gt;0,INDEX(DataInput!$B$6:$G$2005,Cal!$B1507,Cal!U$3),"")</f>
        <v/>
      </c>
      <c r="V1507" s="262">
        <f t="shared" si="210"/>
        <v>0</v>
      </c>
      <c r="W1507" s="262" t="str">
        <f t="shared" si="211"/>
        <v/>
      </c>
      <c r="X1507" s="262" t="str">
        <f t="shared" si="212"/>
        <v/>
      </c>
      <c r="Y1507" s="257" t="str">
        <f t="shared" si="207"/>
        <v/>
      </c>
      <c r="Z1507" s="257" t="str">
        <f t="shared" si="208"/>
        <v/>
      </c>
      <c r="AA1507" s="258" t="str">
        <f t="shared" si="213"/>
        <v>No</v>
      </c>
      <c r="AB1507" s="259" t="str">
        <f>IFERROR(IF(COUNTIF($P$4:P1507,P1507)=1,P1507,""),"")</f>
        <v/>
      </c>
      <c r="AC1507" s="259" t="str">
        <f t="shared" si="214"/>
        <v/>
      </c>
      <c r="AD1507" s="259" t="str">
        <f t="shared" si="215"/>
        <v/>
      </c>
      <c r="AE1507" s="259" t="str">
        <f>IFERROR(IF(AND(Cal!P1507&gt;=Cal!$AG$5,Cal!P1507&lt;=Cal!$AH$5,PrintPayslip!$D$7=Cal!$Q1507),IF(LEN(P1507)&gt;0,P1507,0),""),"")</f>
        <v/>
      </c>
      <c r="AF1507" s="258" t="str">
        <f t="shared" si="209"/>
        <v/>
      </c>
    </row>
    <row r="1508" spans="2:32" x14ac:dyDescent="0.25">
      <c r="B1508" s="228">
        <v>1504</v>
      </c>
      <c r="C1508" s="247" t="str">
        <f>IF(LEN(INDEX(TaxData!$B$7:$D$4006,Cal!$B1508,Cal!C$3))&gt;0,INDEX(TaxData!$B$7:$D$4006,Cal!$B1508,Cal!C$3),"")</f>
        <v/>
      </c>
      <c r="D1508" s="247" t="str">
        <f>IF(LEN(INDEX(TaxData!$B$7:$D$4006,Cal!$B1508,Cal!D$3))&gt;0,INDEX(TaxData!$B$7:$D$4006,Cal!$B1508,Cal!D$3),"")</f>
        <v/>
      </c>
      <c r="E1508" s="247" t="str">
        <f>IF(LEN(INDEX(TaxData!$B$7:$D$4006,Cal!$B1508,Cal!E$3))&gt;0,INDEX(TaxData!$B$7:$D$4006,Cal!$B1508,Cal!E$3),"")</f>
        <v/>
      </c>
      <c r="F1508" s="230"/>
      <c r="O1508" s="228">
        <v>1504</v>
      </c>
      <c r="P1508" s="250" t="str">
        <f>IF(LEN(INDEX(DataInput!$B$6:$G$2005,Cal!$B1508,Cal!P$3))&gt;0,INDEX(DataInput!$B$6:$G$2005,Cal!$B1508,Cal!P$3),"")</f>
        <v/>
      </c>
      <c r="Q1508" s="251" t="str">
        <f>IF(LEN(INDEX(DataInput!$B$6:$G$2005,Cal!$B1508,Cal!Q$3))&gt;0,INDEX(DataInput!$B$6:$G$2005,Cal!$B1508,Cal!Q$3),"")</f>
        <v/>
      </c>
      <c r="R1508" s="252" t="str">
        <f>IF(LEN(INDEX(DataInput!$B$6:$G$2005,Cal!$B1508,Cal!R$3))&gt;0,INDEX(DataInput!$B$6:$G$2005,Cal!$B1508,Cal!R$3),"")</f>
        <v/>
      </c>
      <c r="S1508" s="251" t="str">
        <f>IF(LEN(INDEX(DataInput!$B$6:$G$2005,Cal!$B1508,Cal!S$3))&gt;0,INDEX(DataInput!$B$6:$G$2005,Cal!$B1508,Cal!S$3),"")</f>
        <v/>
      </c>
      <c r="T1508" s="253" t="str">
        <f>IF(LEN(INDEX(DataInput!$B$6:$G$2005,Cal!$B1508,Cal!T$3))&gt;0,INDEX(DataInput!$B$6:$G$2005,Cal!$B1508,Cal!T$3),"")</f>
        <v/>
      </c>
      <c r="U1508" s="254" t="str">
        <f>IF(LEN(INDEX(DataInput!$B$6:$G$2005,Cal!$B1508,Cal!U$3))&gt;0,INDEX(DataInput!$B$6:$G$2005,Cal!$B1508,Cal!U$3),"")</f>
        <v/>
      </c>
      <c r="V1508" s="262">
        <f t="shared" si="210"/>
        <v>0</v>
      </c>
      <c r="W1508" s="262" t="str">
        <f t="shared" si="211"/>
        <v/>
      </c>
      <c r="X1508" s="262" t="str">
        <f t="shared" si="212"/>
        <v/>
      </c>
      <c r="Y1508" s="257" t="str">
        <f t="shared" si="207"/>
        <v/>
      </c>
      <c r="Z1508" s="257" t="str">
        <f t="shared" si="208"/>
        <v/>
      </c>
      <c r="AA1508" s="258" t="str">
        <f t="shared" si="213"/>
        <v>No</v>
      </c>
      <c r="AB1508" s="259" t="str">
        <f>IFERROR(IF(COUNTIF($P$4:P1508,P1508)=1,P1508,""),"")</f>
        <v/>
      </c>
      <c r="AC1508" s="259" t="str">
        <f t="shared" si="214"/>
        <v/>
      </c>
      <c r="AD1508" s="259" t="str">
        <f t="shared" si="215"/>
        <v/>
      </c>
      <c r="AE1508" s="259" t="str">
        <f>IFERROR(IF(AND(Cal!P1508&gt;=Cal!$AG$5,Cal!P1508&lt;=Cal!$AH$5,PrintPayslip!$D$7=Cal!$Q1508),IF(LEN(P1508)&gt;0,P1508,0),""),"")</f>
        <v/>
      </c>
      <c r="AF1508" s="258" t="str">
        <f t="shared" si="209"/>
        <v/>
      </c>
    </row>
    <row r="1509" spans="2:32" x14ac:dyDescent="0.25">
      <c r="B1509" s="228">
        <v>1505</v>
      </c>
      <c r="C1509" s="247" t="str">
        <f>IF(LEN(INDEX(TaxData!$B$7:$D$4006,Cal!$B1509,Cal!C$3))&gt;0,INDEX(TaxData!$B$7:$D$4006,Cal!$B1509,Cal!C$3),"")</f>
        <v/>
      </c>
      <c r="D1509" s="247" t="str">
        <f>IF(LEN(INDEX(TaxData!$B$7:$D$4006,Cal!$B1509,Cal!D$3))&gt;0,INDEX(TaxData!$B$7:$D$4006,Cal!$B1509,Cal!D$3),"")</f>
        <v/>
      </c>
      <c r="E1509" s="247" t="str">
        <f>IF(LEN(INDEX(TaxData!$B$7:$D$4006,Cal!$B1509,Cal!E$3))&gt;0,INDEX(TaxData!$B$7:$D$4006,Cal!$B1509,Cal!E$3),"")</f>
        <v/>
      </c>
      <c r="F1509" s="230"/>
      <c r="O1509" s="228">
        <v>1505</v>
      </c>
      <c r="P1509" s="250" t="str">
        <f>IF(LEN(INDEX(DataInput!$B$6:$G$2005,Cal!$B1509,Cal!P$3))&gt;0,INDEX(DataInput!$B$6:$G$2005,Cal!$B1509,Cal!P$3),"")</f>
        <v/>
      </c>
      <c r="Q1509" s="251" t="str">
        <f>IF(LEN(INDEX(DataInput!$B$6:$G$2005,Cal!$B1509,Cal!Q$3))&gt;0,INDEX(DataInput!$B$6:$G$2005,Cal!$B1509,Cal!Q$3),"")</f>
        <v/>
      </c>
      <c r="R1509" s="252" t="str">
        <f>IF(LEN(INDEX(DataInput!$B$6:$G$2005,Cal!$B1509,Cal!R$3))&gt;0,INDEX(DataInput!$B$6:$G$2005,Cal!$B1509,Cal!R$3),"")</f>
        <v/>
      </c>
      <c r="S1509" s="251" t="str">
        <f>IF(LEN(INDEX(DataInput!$B$6:$G$2005,Cal!$B1509,Cal!S$3))&gt;0,INDEX(DataInput!$B$6:$G$2005,Cal!$B1509,Cal!S$3),"")</f>
        <v/>
      </c>
      <c r="T1509" s="253" t="str">
        <f>IF(LEN(INDEX(DataInput!$B$6:$G$2005,Cal!$B1509,Cal!T$3))&gt;0,INDEX(DataInput!$B$6:$G$2005,Cal!$B1509,Cal!T$3),"")</f>
        <v/>
      </c>
      <c r="U1509" s="254" t="str">
        <f>IF(LEN(INDEX(DataInput!$B$6:$G$2005,Cal!$B1509,Cal!U$3))&gt;0,INDEX(DataInput!$B$6:$G$2005,Cal!$B1509,Cal!U$3),"")</f>
        <v/>
      </c>
      <c r="V1509" s="262">
        <f t="shared" si="210"/>
        <v>0</v>
      </c>
      <c r="W1509" s="262" t="str">
        <f t="shared" si="211"/>
        <v/>
      </c>
      <c r="X1509" s="262" t="str">
        <f t="shared" si="212"/>
        <v/>
      </c>
      <c r="Y1509" s="257" t="str">
        <f t="shared" si="207"/>
        <v/>
      </c>
      <c r="Z1509" s="257" t="str">
        <f t="shared" si="208"/>
        <v/>
      </c>
      <c r="AA1509" s="258" t="str">
        <f t="shared" si="213"/>
        <v>No</v>
      </c>
      <c r="AB1509" s="259" t="str">
        <f>IFERROR(IF(COUNTIF($P$4:P1509,P1509)=1,P1509,""),"")</f>
        <v/>
      </c>
      <c r="AC1509" s="259" t="str">
        <f t="shared" si="214"/>
        <v/>
      </c>
      <c r="AD1509" s="259" t="str">
        <f t="shared" si="215"/>
        <v/>
      </c>
      <c r="AE1509" s="259" t="str">
        <f>IFERROR(IF(AND(Cal!P1509&gt;=Cal!$AG$5,Cal!P1509&lt;=Cal!$AH$5,PrintPayslip!$D$7=Cal!$Q1509),IF(LEN(P1509)&gt;0,P1509,0),""),"")</f>
        <v/>
      </c>
      <c r="AF1509" s="258" t="str">
        <f t="shared" si="209"/>
        <v/>
      </c>
    </row>
    <row r="1510" spans="2:32" x14ac:dyDescent="0.25">
      <c r="B1510" s="228">
        <v>1506</v>
      </c>
      <c r="C1510" s="247" t="str">
        <f>IF(LEN(INDEX(TaxData!$B$7:$D$4006,Cal!$B1510,Cal!C$3))&gt;0,INDEX(TaxData!$B$7:$D$4006,Cal!$B1510,Cal!C$3),"")</f>
        <v/>
      </c>
      <c r="D1510" s="247" t="str">
        <f>IF(LEN(INDEX(TaxData!$B$7:$D$4006,Cal!$B1510,Cal!D$3))&gt;0,INDEX(TaxData!$B$7:$D$4006,Cal!$B1510,Cal!D$3),"")</f>
        <v/>
      </c>
      <c r="E1510" s="247" t="str">
        <f>IF(LEN(INDEX(TaxData!$B$7:$D$4006,Cal!$B1510,Cal!E$3))&gt;0,INDEX(TaxData!$B$7:$D$4006,Cal!$B1510,Cal!E$3),"")</f>
        <v/>
      </c>
      <c r="F1510" s="230"/>
      <c r="O1510" s="228">
        <v>1506</v>
      </c>
      <c r="P1510" s="250" t="str">
        <f>IF(LEN(INDEX(DataInput!$B$6:$G$2005,Cal!$B1510,Cal!P$3))&gt;0,INDEX(DataInput!$B$6:$G$2005,Cal!$B1510,Cal!P$3),"")</f>
        <v/>
      </c>
      <c r="Q1510" s="251" t="str">
        <f>IF(LEN(INDEX(DataInput!$B$6:$G$2005,Cal!$B1510,Cal!Q$3))&gt;0,INDEX(DataInput!$B$6:$G$2005,Cal!$B1510,Cal!Q$3),"")</f>
        <v/>
      </c>
      <c r="R1510" s="252" t="str">
        <f>IF(LEN(INDEX(DataInput!$B$6:$G$2005,Cal!$B1510,Cal!R$3))&gt;0,INDEX(DataInput!$B$6:$G$2005,Cal!$B1510,Cal!R$3),"")</f>
        <v/>
      </c>
      <c r="S1510" s="251" t="str">
        <f>IF(LEN(INDEX(DataInput!$B$6:$G$2005,Cal!$B1510,Cal!S$3))&gt;0,INDEX(DataInput!$B$6:$G$2005,Cal!$B1510,Cal!S$3),"")</f>
        <v/>
      </c>
      <c r="T1510" s="253" t="str">
        <f>IF(LEN(INDEX(DataInput!$B$6:$G$2005,Cal!$B1510,Cal!T$3))&gt;0,INDEX(DataInput!$B$6:$G$2005,Cal!$B1510,Cal!T$3),"")</f>
        <v/>
      </c>
      <c r="U1510" s="254" t="str">
        <f>IF(LEN(INDEX(DataInput!$B$6:$G$2005,Cal!$B1510,Cal!U$3))&gt;0,INDEX(DataInput!$B$6:$G$2005,Cal!$B1510,Cal!U$3),"")</f>
        <v/>
      </c>
      <c r="V1510" s="262">
        <f t="shared" si="210"/>
        <v>0</v>
      </c>
      <c r="W1510" s="262" t="str">
        <f t="shared" si="211"/>
        <v/>
      </c>
      <c r="X1510" s="262" t="str">
        <f t="shared" si="212"/>
        <v/>
      </c>
      <c r="Y1510" s="257" t="str">
        <f t="shared" si="207"/>
        <v/>
      </c>
      <c r="Z1510" s="257" t="str">
        <f t="shared" si="208"/>
        <v/>
      </c>
      <c r="AA1510" s="258" t="str">
        <f t="shared" si="213"/>
        <v>No</v>
      </c>
      <c r="AB1510" s="259" t="str">
        <f>IFERROR(IF(COUNTIF($P$4:P1510,P1510)=1,P1510,""),"")</f>
        <v/>
      </c>
      <c r="AC1510" s="259" t="str">
        <f t="shared" si="214"/>
        <v/>
      </c>
      <c r="AD1510" s="259" t="str">
        <f t="shared" si="215"/>
        <v/>
      </c>
      <c r="AE1510" s="259" t="str">
        <f>IFERROR(IF(AND(Cal!P1510&gt;=Cal!$AG$5,Cal!P1510&lt;=Cal!$AH$5,PrintPayslip!$D$7=Cal!$Q1510),IF(LEN(P1510)&gt;0,P1510,0),""),"")</f>
        <v/>
      </c>
      <c r="AF1510" s="258" t="str">
        <f t="shared" si="209"/>
        <v/>
      </c>
    </row>
    <row r="1511" spans="2:32" x14ac:dyDescent="0.25">
      <c r="B1511" s="228">
        <v>1507</v>
      </c>
      <c r="C1511" s="247" t="str">
        <f>IF(LEN(INDEX(TaxData!$B$7:$D$4006,Cal!$B1511,Cal!C$3))&gt;0,INDEX(TaxData!$B$7:$D$4006,Cal!$B1511,Cal!C$3),"")</f>
        <v/>
      </c>
      <c r="D1511" s="247" t="str">
        <f>IF(LEN(INDEX(TaxData!$B$7:$D$4006,Cal!$B1511,Cal!D$3))&gt;0,INDEX(TaxData!$B$7:$D$4006,Cal!$B1511,Cal!D$3),"")</f>
        <v/>
      </c>
      <c r="E1511" s="247" t="str">
        <f>IF(LEN(INDEX(TaxData!$B$7:$D$4006,Cal!$B1511,Cal!E$3))&gt;0,INDEX(TaxData!$B$7:$D$4006,Cal!$B1511,Cal!E$3),"")</f>
        <v/>
      </c>
      <c r="F1511" s="230"/>
      <c r="O1511" s="228">
        <v>1507</v>
      </c>
      <c r="P1511" s="250" t="str">
        <f>IF(LEN(INDEX(DataInput!$B$6:$G$2005,Cal!$B1511,Cal!P$3))&gt;0,INDEX(DataInput!$B$6:$G$2005,Cal!$B1511,Cal!P$3),"")</f>
        <v/>
      </c>
      <c r="Q1511" s="251" t="str">
        <f>IF(LEN(INDEX(DataInput!$B$6:$G$2005,Cal!$B1511,Cal!Q$3))&gt;0,INDEX(DataInput!$B$6:$G$2005,Cal!$B1511,Cal!Q$3),"")</f>
        <v/>
      </c>
      <c r="R1511" s="252" t="str">
        <f>IF(LEN(INDEX(DataInput!$B$6:$G$2005,Cal!$B1511,Cal!R$3))&gt;0,INDEX(DataInput!$B$6:$G$2005,Cal!$B1511,Cal!R$3),"")</f>
        <v/>
      </c>
      <c r="S1511" s="251" t="str">
        <f>IF(LEN(INDEX(DataInput!$B$6:$G$2005,Cal!$B1511,Cal!S$3))&gt;0,INDEX(DataInput!$B$6:$G$2005,Cal!$B1511,Cal!S$3),"")</f>
        <v/>
      </c>
      <c r="T1511" s="253" t="str">
        <f>IF(LEN(INDEX(DataInput!$B$6:$G$2005,Cal!$B1511,Cal!T$3))&gt;0,INDEX(DataInput!$B$6:$G$2005,Cal!$B1511,Cal!T$3),"")</f>
        <v/>
      </c>
      <c r="U1511" s="254" t="str">
        <f>IF(LEN(INDEX(DataInput!$B$6:$G$2005,Cal!$B1511,Cal!U$3))&gt;0,INDEX(DataInput!$B$6:$G$2005,Cal!$B1511,Cal!U$3),"")</f>
        <v/>
      </c>
      <c r="V1511" s="262">
        <f t="shared" si="210"/>
        <v>0</v>
      </c>
      <c r="W1511" s="262" t="str">
        <f t="shared" si="211"/>
        <v/>
      </c>
      <c r="X1511" s="262" t="str">
        <f t="shared" si="212"/>
        <v/>
      </c>
      <c r="Y1511" s="257" t="str">
        <f t="shared" si="207"/>
        <v/>
      </c>
      <c r="Z1511" s="257" t="str">
        <f t="shared" si="208"/>
        <v/>
      </c>
      <c r="AA1511" s="258" t="str">
        <f t="shared" si="213"/>
        <v>No</v>
      </c>
      <c r="AB1511" s="259" t="str">
        <f>IFERROR(IF(COUNTIF($P$4:P1511,P1511)=1,P1511,""),"")</f>
        <v/>
      </c>
      <c r="AC1511" s="259" t="str">
        <f t="shared" si="214"/>
        <v/>
      </c>
      <c r="AD1511" s="259" t="str">
        <f t="shared" si="215"/>
        <v/>
      </c>
      <c r="AE1511" s="259" t="str">
        <f>IFERROR(IF(AND(Cal!P1511&gt;=Cal!$AG$5,Cal!P1511&lt;=Cal!$AH$5,PrintPayslip!$D$7=Cal!$Q1511),IF(LEN(P1511)&gt;0,P1511,0),""),"")</f>
        <v/>
      </c>
      <c r="AF1511" s="258" t="str">
        <f t="shared" si="209"/>
        <v/>
      </c>
    </row>
    <row r="1512" spans="2:32" x14ac:dyDescent="0.25">
      <c r="B1512" s="228">
        <v>1508</v>
      </c>
      <c r="C1512" s="247" t="str">
        <f>IF(LEN(INDEX(TaxData!$B$7:$D$4006,Cal!$B1512,Cal!C$3))&gt;0,INDEX(TaxData!$B$7:$D$4006,Cal!$B1512,Cal!C$3),"")</f>
        <v/>
      </c>
      <c r="D1512" s="247" t="str">
        <f>IF(LEN(INDEX(TaxData!$B$7:$D$4006,Cal!$B1512,Cal!D$3))&gt;0,INDEX(TaxData!$B$7:$D$4006,Cal!$B1512,Cal!D$3),"")</f>
        <v/>
      </c>
      <c r="E1512" s="247" t="str">
        <f>IF(LEN(INDEX(TaxData!$B$7:$D$4006,Cal!$B1512,Cal!E$3))&gt;0,INDEX(TaxData!$B$7:$D$4006,Cal!$B1512,Cal!E$3),"")</f>
        <v/>
      </c>
      <c r="F1512" s="230"/>
      <c r="O1512" s="228">
        <v>1508</v>
      </c>
      <c r="P1512" s="250" t="str">
        <f>IF(LEN(INDEX(DataInput!$B$6:$G$2005,Cal!$B1512,Cal!P$3))&gt;0,INDEX(DataInput!$B$6:$G$2005,Cal!$B1512,Cal!P$3),"")</f>
        <v/>
      </c>
      <c r="Q1512" s="251" t="str">
        <f>IF(LEN(INDEX(DataInput!$B$6:$G$2005,Cal!$B1512,Cal!Q$3))&gt;0,INDEX(DataInput!$B$6:$G$2005,Cal!$B1512,Cal!Q$3),"")</f>
        <v/>
      </c>
      <c r="R1512" s="252" t="str">
        <f>IF(LEN(INDEX(DataInput!$B$6:$G$2005,Cal!$B1512,Cal!R$3))&gt;0,INDEX(DataInput!$B$6:$G$2005,Cal!$B1512,Cal!R$3),"")</f>
        <v/>
      </c>
      <c r="S1512" s="251" t="str">
        <f>IF(LEN(INDEX(DataInput!$B$6:$G$2005,Cal!$B1512,Cal!S$3))&gt;0,INDEX(DataInput!$B$6:$G$2005,Cal!$B1512,Cal!S$3),"")</f>
        <v/>
      </c>
      <c r="T1512" s="253" t="str">
        <f>IF(LEN(INDEX(DataInput!$B$6:$G$2005,Cal!$B1512,Cal!T$3))&gt;0,INDEX(DataInput!$B$6:$G$2005,Cal!$B1512,Cal!T$3),"")</f>
        <v/>
      </c>
      <c r="U1512" s="254" t="str">
        <f>IF(LEN(INDEX(DataInput!$B$6:$G$2005,Cal!$B1512,Cal!U$3))&gt;0,INDEX(DataInput!$B$6:$G$2005,Cal!$B1512,Cal!U$3),"")</f>
        <v/>
      </c>
      <c r="V1512" s="262">
        <f t="shared" si="210"/>
        <v>0</v>
      </c>
      <c r="W1512" s="262" t="str">
        <f t="shared" si="211"/>
        <v/>
      </c>
      <c r="X1512" s="262" t="str">
        <f t="shared" si="212"/>
        <v/>
      </c>
      <c r="Y1512" s="257" t="str">
        <f t="shared" si="207"/>
        <v/>
      </c>
      <c r="Z1512" s="257" t="str">
        <f t="shared" si="208"/>
        <v/>
      </c>
      <c r="AA1512" s="258" t="str">
        <f t="shared" si="213"/>
        <v>No</v>
      </c>
      <c r="AB1512" s="259" t="str">
        <f>IFERROR(IF(COUNTIF($P$4:P1512,P1512)=1,P1512,""),"")</f>
        <v/>
      </c>
      <c r="AC1512" s="259" t="str">
        <f t="shared" si="214"/>
        <v/>
      </c>
      <c r="AD1512" s="259" t="str">
        <f t="shared" si="215"/>
        <v/>
      </c>
      <c r="AE1512" s="259" t="str">
        <f>IFERROR(IF(AND(Cal!P1512&gt;=Cal!$AG$5,Cal!P1512&lt;=Cal!$AH$5,PrintPayslip!$D$7=Cal!$Q1512),IF(LEN(P1512)&gt;0,P1512,0),""),"")</f>
        <v/>
      </c>
      <c r="AF1512" s="258" t="str">
        <f t="shared" si="209"/>
        <v/>
      </c>
    </row>
    <row r="1513" spans="2:32" x14ac:dyDescent="0.25">
      <c r="B1513" s="228">
        <v>1509</v>
      </c>
      <c r="C1513" s="247" t="str">
        <f>IF(LEN(INDEX(TaxData!$B$7:$D$4006,Cal!$B1513,Cal!C$3))&gt;0,INDEX(TaxData!$B$7:$D$4006,Cal!$B1513,Cal!C$3),"")</f>
        <v/>
      </c>
      <c r="D1513" s="247" t="str">
        <f>IF(LEN(INDEX(TaxData!$B$7:$D$4006,Cal!$B1513,Cal!D$3))&gt;0,INDEX(TaxData!$B$7:$D$4006,Cal!$B1513,Cal!D$3),"")</f>
        <v/>
      </c>
      <c r="E1513" s="247" t="str">
        <f>IF(LEN(INDEX(TaxData!$B$7:$D$4006,Cal!$B1513,Cal!E$3))&gt;0,INDEX(TaxData!$B$7:$D$4006,Cal!$B1513,Cal!E$3),"")</f>
        <v/>
      </c>
      <c r="F1513" s="230"/>
      <c r="O1513" s="228">
        <v>1509</v>
      </c>
      <c r="P1513" s="250" t="str">
        <f>IF(LEN(INDEX(DataInput!$B$6:$G$2005,Cal!$B1513,Cal!P$3))&gt;0,INDEX(DataInput!$B$6:$G$2005,Cal!$B1513,Cal!P$3),"")</f>
        <v/>
      </c>
      <c r="Q1513" s="251" t="str">
        <f>IF(LEN(INDEX(DataInput!$B$6:$G$2005,Cal!$B1513,Cal!Q$3))&gt;0,INDEX(DataInput!$B$6:$G$2005,Cal!$B1513,Cal!Q$3),"")</f>
        <v/>
      </c>
      <c r="R1513" s="252" t="str">
        <f>IF(LEN(INDEX(DataInput!$B$6:$G$2005,Cal!$B1513,Cal!R$3))&gt;0,INDEX(DataInput!$B$6:$G$2005,Cal!$B1513,Cal!R$3),"")</f>
        <v/>
      </c>
      <c r="S1513" s="251" t="str">
        <f>IF(LEN(INDEX(DataInput!$B$6:$G$2005,Cal!$B1513,Cal!S$3))&gt;0,INDEX(DataInput!$B$6:$G$2005,Cal!$B1513,Cal!S$3),"")</f>
        <v/>
      </c>
      <c r="T1513" s="253" t="str">
        <f>IF(LEN(INDEX(DataInput!$B$6:$G$2005,Cal!$B1513,Cal!T$3))&gt;0,INDEX(DataInput!$B$6:$G$2005,Cal!$B1513,Cal!T$3),"")</f>
        <v/>
      </c>
      <c r="U1513" s="254" t="str">
        <f>IF(LEN(INDEX(DataInput!$B$6:$G$2005,Cal!$B1513,Cal!U$3))&gt;0,INDEX(DataInput!$B$6:$G$2005,Cal!$B1513,Cal!U$3),"")</f>
        <v/>
      </c>
      <c r="V1513" s="262">
        <f t="shared" si="210"/>
        <v>0</v>
      </c>
      <c r="W1513" s="262" t="str">
        <f t="shared" si="211"/>
        <v/>
      </c>
      <c r="X1513" s="262" t="str">
        <f t="shared" si="212"/>
        <v/>
      </c>
      <c r="Y1513" s="257" t="str">
        <f t="shared" si="207"/>
        <v/>
      </c>
      <c r="Z1513" s="257" t="str">
        <f t="shared" si="208"/>
        <v/>
      </c>
      <c r="AA1513" s="258" t="str">
        <f t="shared" si="213"/>
        <v>No</v>
      </c>
      <c r="AB1513" s="259" t="str">
        <f>IFERROR(IF(COUNTIF($P$4:P1513,P1513)=1,P1513,""),"")</f>
        <v/>
      </c>
      <c r="AC1513" s="259" t="str">
        <f t="shared" si="214"/>
        <v/>
      </c>
      <c r="AD1513" s="259" t="str">
        <f t="shared" si="215"/>
        <v/>
      </c>
      <c r="AE1513" s="259" t="str">
        <f>IFERROR(IF(AND(Cal!P1513&gt;=Cal!$AG$5,Cal!P1513&lt;=Cal!$AH$5,PrintPayslip!$D$7=Cal!$Q1513),IF(LEN(P1513)&gt;0,P1513,0),""),"")</f>
        <v/>
      </c>
      <c r="AF1513" s="258" t="str">
        <f t="shared" si="209"/>
        <v/>
      </c>
    </row>
    <row r="1514" spans="2:32" x14ac:dyDescent="0.25">
      <c r="B1514" s="228">
        <v>1510</v>
      </c>
      <c r="C1514" s="247" t="str">
        <f>IF(LEN(INDEX(TaxData!$B$7:$D$4006,Cal!$B1514,Cal!C$3))&gt;0,INDEX(TaxData!$B$7:$D$4006,Cal!$B1514,Cal!C$3),"")</f>
        <v/>
      </c>
      <c r="D1514" s="247" t="str">
        <f>IF(LEN(INDEX(TaxData!$B$7:$D$4006,Cal!$B1514,Cal!D$3))&gt;0,INDEX(TaxData!$B$7:$D$4006,Cal!$B1514,Cal!D$3),"")</f>
        <v/>
      </c>
      <c r="E1514" s="247" t="str">
        <f>IF(LEN(INDEX(TaxData!$B$7:$D$4006,Cal!$B1514,Cal!E$3))&gt;0,INDEX(TaxData!$B$7:$D$4006,Cal!$B1514,Cal!E$3),"")</f>
        <v/>
      </c>
      <c r="F1514" s="230"/>
      <c r="O1514" s="228">
        <v>1510</v>
      </c>
      <c r="P1514" s="250" t="str">
        <f>IF(LEN(INDEX(DataInput!$B$6:$G$2005,Cal!$B1514,Cal!P$3))&gt;0,INDEX(DataInput!$B$6:$G$2005,Cal!$B1514,Cal!P$3),"")</f>
        <v/>
      </c>
      <c r="Q1514" s="251" t="str">
        <f>IF(LEN(INDEX(DataInput!$B$6:$G$2005,Cal!$B1514,Cal!Q$3))&gt;0,INDEX(DataInput!$B$6:$G$2005,Cal!$B1514,Cal!Q$3),"")</f>
        <v/>
      </c>
      <c r="R1514" s="252" t="str">
        <f>IF(LEN(INDEX(DataInput!$B$6:$G$2005,Cal!$B1514,Cal!R$3))&gt;0,INDEX(DataInput!$B$6:$G$2005,Cal!$B1514,Cal!R$3),"")</f>
        <v/>
      </c>
      <c r="S1514" s="251" t="str">
        <f>IF(LEN(INDEX(DataInput!$B$6:$G$2005,Cal!$B1514,Cal!S$3))&gt;0,INDEX(DataInput!$B$6:$G$2005,Cal!$B1514,Cal!S$3),"")</f>
        <v/>
      </c>
      <c r="T1514" s="253" t="str">
        <f>IF(LEN(INDEX(DataInput!$B$6:$G$2005,Cal!$B1514,Cal!T$3))&gt;0,INDEX(DataInput!$B$6:$G$2005,Cal!$B1514,Cal!T$3),"")</f>
        <v/>
      </c>
      <c r="U1514" s="254" t="str">
        <f>IF(LEN(INDEX(DataInput!$B$6:$G$2005,Cal!$B1514,Cal!U$3))&gt;0,INDEX(DataInput!$B$6:$G$2005,Cal!$B1514,Cal!U$3),"")</f>
        <v/>
      </c>
      <c r="V1514" s="262">
        <f t="shared" si="210"/>
        <v>0</v>
      </c>
      <c r="W1514" s="262" t="str">
        <f t="shared" si="211"/>
        <v/>
      </c>
      <c r="X1514" s="262" t="str">
        <f t="shared" si="212"/>
        <v/>
      </c>
      <c r="Y1514" s="257" t="str">
        <f t="shared" si="207"/>
        <v/>
      </c>
      <c r="Z1514" s="257" t="str">
        <f t="shared" si="208"/>
        <v/>
      </c>
      <c r="AA1514" s="258" t="str">
        <f t="shared" si="213"/>
        <v>No</v>
      </c>
      <c r="AB1514" s="259" t="str">
        <f>IFERROR(IF(COUNTIF($P$4:P1514,P1514)=1,P1514,""),"")</f>
        <v/>
      </c>
      <c r="AC1514" s="259" t="str">
        <f t="shared" si="214"/>
        <v/>
      </c>
      <c r="AD1514" s="259" t="str">
        <f t="shared" si="215"/>
        <v/>
      </c>
      <c r="AE1514" s="259" t="str">
        <f>IFERROR(IF(AND(Cal!P1514&gt;=Cal!$AG$5,Cal!P1514&lt;=Cal!$AH$5,PrintPayslip!$D$7=Cal!$Q1514),IF(LEN(P1514)&gt;0,P1514,0),""),"")</f>
        <v/>
      </c>
      <c r="AF1514" s="258" t="str">
        <f t="shared" si="209"/>
        <v/>
      </c>
    </row>
    <row r="1515" spans="2:32" x14ac:dyDescent="0.25">
      <c r="B1515" s="228">
        <v>1511</v>
      </c>
      <c r="C1515" s="247" t="str">
        <f>IF(LEN(INDEX(TaxData!$B$7:$D$4006,Cal!$B1515,Cal!C$3))&gt;0,INDEX(TaxData!$B$7:$D$4006,Cal!$B1515,Cal!C$3),"")</f>
        <v/>
      </c>
      <c r="D1515" s="247" t="str">
        <f>IF(LEN(INDEX(TaxData!$B$7:$D$4006,Cal!$B1515,Cal!D$3))&gt;0,INDEX(TaxData!$B$7:$D$4006,Cal!$B1515,Cal!D$3),"")</f>
        <v/>
      </c>
      <c r="E1515" s="247" t="str">
        <f>IF(LEN(INDEX(TaxData!$B$7:$D$4006,Cal!$B1515,Cal!E$3))&gt;0,INDEX(TaxData!$B$7:$D$4006,Cal!$B1515,Cal!E$3),"")</f>
        <v/>
      </c>
      <c r="F1515" s="230"/>
      <c r="O1515" s="228">
        <v>1511</v>
      </c>
      <c r="P1515" s="250" t="str">
        <f>IF(LEN(INDEX(DataInput!$B$6:$G$2005,Cal!$B1515,Cal!P$3))&gt;0,INDEX(DataInput!$B$6:$G$2005,Cal!$B1515,Cal!P$3),"")</f>
        <v/>
      </c>
      <c r="Q1515" s="251" t="str">
        <f>IF(LEN(INDEX(DataInput!$B$6:$G$2005,Cal!$B1515,Cal!Q$3))&gt;0,INDEX(DataInput!$B$6:$G$2005,Cal!$B1515,Cal!Q$3),"")</f>
        <v/>
      </c>
      <c r="R1515" s="252" t="str">
        <f>IF(LEN(INDEX(DataInput!$B$6:$G$2005,Cal!$B1515,Cal!R$3))&gt;0,INDEX(DataInput!$B$6:$G$2005,Cal!$B1515,Cal!R$3),"")</f>
        <v/>
      </c>
      <c r="S1515" s="251" t="str">
        <f>IF(LEN(INDEX(DataInput!$B$6:$G$2005,Cal!$B1515,Cal!S$3))&gt;0,INDEX(DataInput!$B$6:$G$2005,Cal!$B1515,Cal!S$3),"")</f>
        <v/>
      </c>
      <c r="T1515" s="253" t="str">
        <f>IF(LEN(INDEX(DataInput!$B$6:$G$2005,Cal!$B1515,Cal!T$3))&gt;0,INDEX(DataInput!$B$6:$G$2005,Cal!$B1515,Cal!T$3),"")</f>
        <v/>
      </c>
      <c r="U1515" s="254" t="str">
        <f>IF(LEN(INDEX(DataInput!$B$6:$G$2005,Cal!$B1515,Cal!U$3))&gt;0,INDEX(DataInput!$B$6:$G$2005,Cal!$B1515,Cal!U$3),"")</f>
        <v/>
      </c>
      <c r="V1515" s="262">
        <f t="shared" si="210"/>
        <v>0</v>
      </c>
      <c r="W1515" s="262" t="str">
        <f t="shared" si="211"/>
        <v/>
      </c>
      <c r="X1515" s="262" t="str">
        <f t="shared" si="212"/>
        <v/>
      </c>
      <c r="Y1515" s="257" t="str">
        <f t="shared" si="207"/>
        <v/>
      </c>
      <c r="Z1515" s="257" t="str">
        <f t="shared" si="208"/>
        <v/>
      </c>
      <c r="AA1515" s="258" t="str">
        <f t="shared" si="213"/>
        <v>No</v>
      </c>
      <c r="AB1515" s="259" t="str">
        <f>IFERROR(IF(COUNTIF($P$4:P1515,P1515)=1,P1515,""),"")</f>
        <v/>
      </c>
      <c r="AC1515" s="259" t="str">
        <f t="shared" si="214"/>
        <v/>
      </c>
      <c r="AD1515" s="259" t="str">
        <f t="shared" si="215"/>
        <v/>
      </c>
      <c r="AE1515" s="259" t="str">
        <f>IFERROR(IF(AND(Cal!P1515&gt;=Cal!$AG$5,Cal!P1515&lt;=Cal!$AH$5,PrintPayslip!$D$7=Cal!$Q1515),IF(LEN(P1515)&gt;0,P1515,0),""),"")</f>
        <v/>
      </c>
      <c r="AF1515" s="258" t="str">
        <f t="shared" si="209"/>
        <v/>
      </c>
    </row>
    <row r="1516" spans="2:32" x14ac:dyDescent="0.25">
      <c r="B1516" s="228">
        <v>1512</v>
      </c>
      <c r="C1516" s="247" t="str">
        <f>IF(LEN(INDEX(TaxData!$B$7:$D$4006,Cal!$B1516,Cal!C$3))&gt;0,INDEX(TaxData!$B$7:$D$4006,Cal!$B1516,Cal!C$3),"")</f>
        <v/>
      </c>
      <c r="D1516" s="247" t="str">
        <f>IF(LEN(INDEX(TaxData!$B$7:$D$4006,Cal!$B1516,Cal!D$3))&gt;0,INDEX(TaxData!$B$7:$D$4006,Cal!$B1516,Cal!D$3),"")</f>
        <v/>
      </c>
      <c r="E1516" s="247" t="str">
        <f>IF(LEN(INDEX(TaxData!$B$7:$D$4006,Cal!$B1516,Cal!E$3))&gt;0,INDEX(TaxData!$B$7:$D$4006,Cal!$B1516,Cal!E$3),"")</f>
        <v/>
      </c>
      <c r="F1516" s="230"/>
      <c r="O1516" s="228">
        <v>1512</v>
      </c>
      <c r="P1516" s="250" t="str">
        <f>IF(LEN(INDEX(DataInput!$B$6:$G$2005,Cal!$B1516,Cal!P$3))&gt;0,INDEX(DataInput!$B$6:$G$2005,Cal!$B1516,Cal!P$3),"")</f>
        <v/>
      </c>
      <c r="Q1516" s="251" t="str">
        <f>IF(LEN(INDEX(DataInput!$B$6:$G$2005,Cal!$B1516,Cal!Q$3))&gt;0,INDEX(DataInput!$B$6:$G$2005,Cal!$B1516,Cal!Q$3),"")</f>
        <v/>
      </c>
      <c r="R1516" s="252" t="str">
        <f>IF(LEN(INDEX(DataInput!$B$6:$G$2005,Cal!$B1516,Cal!R$3))&gt;0,INDEX(DataInput!$B$6:$G$2005,Cal!$B1516,Cal!R$3),"")</f>
        <v/>
      </c>
      <c r="S1516" s="251" t="str">
        <f>IF(LEN(INDEX(DataInput!$B$6:$G$2005,Cal!$B1516,Cal!S$3))&gt;0,INDEX(DataInput!$B$6:$G$2005,Cal!$B1516,Cal!S$3),"")</f>
        <v/>
      </c>
      <c r="T1516" s="253" t="str">
        <f>IF(LEN(INDEX(DataInput!$B$6:$G$2005,Cal!$B1516,Cal!T$3))&gt;0,INDEX(DataInput!$B$6:$G$2005,Cal!$B1516,Cal!T$3),"")</f>
        <v/>
      </c>
      <c r="U1516" s="254" t="str">
        <f>IF(LEN(INDEX(DataInput!$B$6:$G$2005,Cal!$B1516,Cal!U$3))&gt;0,INDEX(DataInput!$B$6:$G$2005,Cal!$B1516,Cal!U$3),"")</f>
        <v/>
      </c>
      <c r="V1516" s="262">
        <f t="shared" si="210"/>
        <v>0</v>
      </c>
      <c r="W1516" s="262" t="str">
        <f t="shared" si="211"/>
        <v/>
      </c>
      <c r="X1516" s="262" t="str">
        <f t="shared" si="212"/>
        <v/>
      </c>
      <c r="Y1516" s="257" t="str">
        <f t="shared" si="207"/>
        <v/>
      </c>
      <c r="Z1516" s="257" t="str">
        <f t="shared" si="208"/>
        <v/>
      </c>
      <c r="AA1516" s="258" t="str">
        <f t="shared" si="213"/>
        <v>No</v>
      </c>
      <c r="AB1516" s="259" t="str">
        <f>IFERROR(IF(COUNTIF($P$4:P1516,P1516)=1,P1516,""),"")</f>
        <v/>
      </c>
      <c r="AC1516" s="259" t="str">
        <f t="shared" si="214"/>
        <v/>
      </c>
      <c r="AD1516" s="259" t="str">
        <f t="shared" si="215"/>
        <v/>
      </c>
      <c r="AE1516" s="259" t="str">
        <f>IFERROR(IF(AND(Cal!P1516&gt;=Cal!$AG$5,Cal!P1516&lt;=Cal!$AH$5,PrintPayslip!$D$7=Cal!$Q1516),IF(LEN(P1516)&gt;0,P1516,0),""),"")</f>
        <v/>
      </c>
      <c r="AF1516" s="258" t="str">
        <f t="shared" si="209"/>
        <v/>
      </c>
    </row>
    <row r="1517" spans="2:32" x14ac:dyDescent="0.25">
      <c r="B1517" s="228">
        <v>1513</v>
      </c>
      <c r="C1517" s="247" t="str">
        <f>IF(LEN(INDEX(TaxData!$B$7:$D$4006,Cal!$B1517,Cal!C$3))&gt;0,INDEX(TaxData!$B$7:$D$4006,Cal!$B1517,Cal!C$3),"")</f>
        <v/>
      </c>
      <c r="D1517" s="247" t="str">
        <f>IF(LEN(INDEX(TaxData!$B$7:$D$4006,Cal!$B1517,Cal!D$3))&gt;0,INDEX(TaxData!$B$7:$D$4006,Cal!$B1517,Cal!D$3),"")</f>
        <v/>
      </c>
      <c r="E1517" s="247" t="str">
        <f>IF(LEN(INDEX(TaxData!$B$7:$D$4006,Cal!$B1517,Cal!E$3))&gt;0,INDEX(TaxData!$B$7:$D$4006,Cal!$B1517,Cal!E$3),"")</f>
        <v/>
      </c>
      <c r="F1517" s="230"/>
      <c r="O1517" s="228">
        <v>1513</v>
      </c>
      <c r="P1517" s="250" t="str">
        <f>IF(LEN(INDEX(DataInput!$B$6:$G$2005,Cal!$B1517,Cal!P$3))&gt;0,INDEX(DataInput!$B$6:$G$2005,Cal!$B1517,Cal!P$3),"")</f>
        <v/>
      </c>
      <c r="Q1517" s="251" t="str">
        <f>IF(LEN(INDEX(DataInput!$B$6:$G$2005,Cal!$B1517,Cal!Q$3))&gt;0,INDEX(DataInput!$B$6:$G$2005,Cal!$B1517,Cal!Q$3),"")</f>
        <v/>
      </c>
      <c r="R1517" s="252" t="str">
        <f>IF(LEN(INDEX(DataInput!$B$6:$G$2005,Cal!$B1517,Cal!R$3))&gt;0,INDEX(DataInput!$B$6:$G$2005,Cal!$B1517,Cal!R$3),"")</f>
        <v/>
      </c>
      <c r="S1517" s="251" t="str">
        <f>IF(LEN(INDEX(DataInput!$B$6:$G$2005,Cal!$B1517,Cal!S$3))&gt;0,INDEX(DataInput!$B$6:$G$2005,Cal!$B1517,Cal!S$3),"")</f>
        <v/>
      </c>
      <c r="T1517" s="253" t="str">
        <f>IF(LEN(INDEX(DataInput!$B$6:$G$2005,Cal!$B1517,Cal!T$3))&gt;0,INDEX(DataInput!$B$6:$G$2005,Cal!$B1517,Cal!T$3),"")</f>
        <v/>
      </c>
      <c r="U1517" s="254" t="str">
        <f>IF(LEN(INDEX(DataInput!$B$6:$G$2005,Cal!$B1517,Cal!U$3))&gt;0,INDEX(DataInput!$B$6:$G$2005,Cal!$B1517,Cal!U$3),"")</f>
        <v/>
      </c>
      <c r="V1517" s="262">
        <f t="shared" si="210"/>
        <v>0</v>
      </c>
      <c r="W1517" s="262" t="str">
        <f t="shared" si="211"/>
        <v/>
      </c>
      <c r="X1517" s="262" t="str">
        <f t="shared" si="212"/>
        <v/>
      </c>
      <c r="Y1517" s="257" t="str">
        <f t="shared" si="207"/>
        <v/>
      </c>
      <c r="Z1517" s="257" t="str">
        <f t="shared" si="208"/>
        <v/>
      </c>
      <c r="AA1517" s="258" t="str">
        <f t="shared" si="213"/>
        <v>No</v>
      </c>
      <c r="AB1517" s="259" t="str">
        <f>IFERROR(IF(COUNTIF($P$4:P1517,P1517)=1,P1517,""),"")</f>
        <v/>
      </c>
      <c r="AC1517" s="259" t="str">
        <f t="shared" si="214"/>
        <v/>
      </c>
      <c r="AD1517" s="259" t="str">
        <f t="shared" si="215"/>
        <v/>
      </c>
      <c r="AE1517" s="259" t="str">
        <f>IFERROR(IF(AND(Cal!P1517&gt;=Cal!$AG$5,Cal!P1517&lt;=Cal!$AH$5,PrintPayslip!$D$7=Cal!$Q1517),IF(LEN(P1517)&gt;0,P1517,0),""),"")</f>
        <v/>
      </c>
      <c r="AF1517" s="258" t="str">
        <f t="shared" si="209"/>
        <v/>
      </c>
    </row>
    <row r="1518" spans="2:32" x14ac:dyDescent="0.25">
      <c r="B1518" s="228">
        <v>1514</v>
      </c>
      <c r="C1518" s="247" t="str">
        <f>IF(LEN(INDEX(TaxData!$B$7:$D$4006,Cal!$B1518,Cal!C$3))&gt;0,INDEX(TaxData!$B$7:$D$4006,Cal!$B1518,Cal!C$3),"")</f>
        <v/>
      </c>
      <c r="D1518" s="247" t="str">
        <f>IF(LEN(INDEX(TaxData!$B$7:$D$4006,Cal!$B1518,Cal!D$3))&gt;0,INDEX(TaxData!$B$7:$D$4006,Cal!$B1518,Cal!D$3),"")</f>
        <v/>
      </c>
      <c r="E1518" s="247" t="str">
        <f>IF(LEN(INDEX(TaxData!$B$7:$D$4006,Cal!$B1518,Cal!E$3))&gt;0,INDEX(TaxData!$B$7:$D$4006,Cal!$B1518,Cal!E$3),"")</f>
        <v/>
      </c>
      <c r="F1518" s="230"/>
      <c r="O1518" s="228">
        <v>1514</v>
      </c>
      <c r="P1518" s="250" t="str">
        <f>IF(LEN(INDEX(DataInput!$B$6:$G$2005,Cal!$B1518,Cal!P$3))&gt;0,INDEX(DataInput!$B$6:$G$2005,Cal!$B1518,Cal!P$3),"")</f>
        <v/>
      </c>
      <c r="Q1518" s="251" t="str">
        <f>IF(LEN(INDEX(DataInput!$B$6:$G$2005,Cal!$B1518,Cal!Q$3))&gt;0,INDEX(DataInput!$B$6:$G$2005,Cal!$B1518,Cal!Q$3),"")</f>
        <v/>
      </c>
      <c r="R1518" s="252" t="str">
        <f>IF(LEN(INDEX(DataInput!$B$6:$G$2005,Cal!$B1518,Cal!R$3))&gt;0,INDEX(DataInput!$B$6:$G$2005,Cal!$B1518,Cal!R$3),"")</f>
        <v/>
      </c>
      <c r="S1518" s="251" t="str">
        <f>IF(LEN(INDEX(DataInput!$B$6:$G$2005,Cal!$B1518,Cal!S$3))&gt;0,INDEX(DataInput!$B$6:$G$2005,Cal!$B1518,Cal!S$3),"")</f>
        <v/>
      </c>
      <c r="T1518" s="253" t="str">
        <f>IF(LEN(INDEX(DataInput!$B$6:$G$2005,Cal!$B1518,Cal!T$3))&gt;0,INDEX(DataInput!$B$6:$G$2005,Cal!$B1518,Cal!T$3),"")</f>
        <v/>
      </c>
      <c r="U1518" s="254" t="str">
        <f>IF(LEN(INDEX(DataInput!$B$6:$G$2005,Cal!$B1518,Cal!U$3))&gt;0,INDEX(DataInput!$B$6:$G$2005,Cal!$B1518,Cal!U$3),"")</f>
        <v/>
      </c>
      <c r="V1518" s="262">
        <f t="shared" si="210"/>
        <v>0</v>
      </c>
      <c r="W1518" s="262" t="str">
        <f t="shared" si="211"/>
        <v/>
      </c>
      <c r="X1518" s="262" t="str">
        <f t="shared" si="212"/>
        <v/>
      </c>
      <c r="Y1518" s="257" t="str">
        <f t="shared" si="207"/>
        <v/>
      </c>
      <c r="Z1518" s="257" t="str">
        <f t="shared" si="208"/>
        <v/>
      </c>
      <c r="AA1518" s="258" t="str">
        <f t="shared" si="213"/>
        <v>No</v>
      </c>
      <c r="AB1518" s="259" t="str">
        <f>IFERROR(IF(COUNTIF($P$4:P1518,P1518)=1,P1518,""),"")</f>
        <v/>
      </c>
      <c r="AC1518" s="259" t="str">
        <f t="shared" si="214"/>
        <v/>
      </c>
      <c r="AD1518" s="259" t="str">
        <f t="shared" si="215"/>
        <v/>
      </c>
      <c r="AE1518" s="259" t="str">
        <f>IFERROR(IF(AND(Cal!P1518&gt;=Cal!$AG$5,Cal!P1518&lt;=Cal!$AH$5,PrintPayslip!$D$7=Cal!$Q1518),IF(LEN(P1518)&gt;0,P1518,0),""),"")</f>
        <v/>
      </c>
      <c r="AF1518" s="258" t="str">
        <f t="shared" si="209"/>
        <v/>
      </c>
    </row>
    <row r="1519" spans="2:32" x14ac:dyDescent="0.25">
      <c r="B1519" s="228">
        <v>1515</v>
      </c>
      <c r="C1519" s="247" t="str">
        <f>IF(LEN(INDEX(TaxData!$B$7:$D$4006,Cal!$B1519,Cal!C$3))&gt;0,INDEX(TaxData!$B$7:$D$4006,Cal!$B1519,Cal!C$3),"")</f>
        <v/>
      </c>
      <c r="D1519" s="247" t="str">
        <f>IF(LEN(INDEX(TaxData!$B$7:$D$4006,Cal!$B1519,Cal!D$3))&gt;0,INDEX(TaxData!$B$7:$D$4006,Cal!$B1519,Cal!D$3),"")</f>
        <v/>
      </c>
      <c r="E1519" s="247" t="str">
        <f>IF(LEN(INDEX(TaxData!$B$7:$D$4006,Cal!$B1519,Cal!E$3))&gt;0,INDEX(TaxData!$B$7:$D$4006,Cal!$B1519,Cal!E$3),"")</f>
        <v/>
      </c>
      <c r="F1519" s="230"/>
      <c r="O1519" s="228">
        <v>1515</v>
      </c>
      <c r="P1519" s="250" t="str">
        <f>IF(LEN(INDEX(DataInput!$B$6:$G$2005,Cal!$B1519,Cal!P$3))&gt;0,INDEX(DataInput!$B$6:$G$2005,Cal!$B1519,Cal!P$3),"")</f>
        <v/>
      </c>
      <c r="Q1519" s="251" t="str">
        <f>IF(LEN(INDEX(DataInput!$B$6:$G$2005,Cal!$B1519,Cal!Q$3))&gt;0,INDEX(DataInput!$B$6:$G$2005,Cal!$B1519,Cal!Q$3),"")</f>
        <v/>
      </c>
      <c r="R1519" s="252" t="str">
        <f>IF(LEN(INDEX(DataInput!$B$6:$G$2005,Cal!$B1519,Cal!R$3))&gt;0,INDEX(DataInput!$B$6:$G$2005,Cal!$B1519,Cal!R$3),"")</f>
        <v/>
      </c>
      <c r="S1519" s="251" t="str">
        <f>IF(LEN(INDEX(DataInput!$B$6:$G$2005,Cal!$B1519,Cal!S$3))&gt;0,INDEX(DataInput!$B$6:$G$2005,Cal!$B1519,Cal!S$3),"")</f>
        <v/>
      </c>
      <c r="T1519" s="253" t="str">
        <f>IF(LEN(INDEX(DataInput!$B$6:$G$2005,Cal!$B1519,Cal!T$3))&gt;0,INDEX(DataInput!$B$6:$G$2005,Cal!$B1519,Cal!T$3),"")</f>
        <v/>
      </c>
      <c r="U1519" s="254" t="str">
        <f>IF(LEN(INDEX(DataInput!$B$6:$G$2005,Cal!$B1519,Cal!U$3))&gt;0,INDEX(DataInput!$B$6:$G$2005,Cal!$B1519,Cal!U$3),"")</f>
        <v/>
      </c>
      <c r="V1519" s="262">
        <f t="shared" si="210"/>
        <v>0</v>
      </c>
      <c r="W1519" s="262" t="str">
        <f t="shared" si="211"/>
        <v/>
      </c>
      <c r="X1519" s="262" t="str">
        <f t="shared" si="212"/>
        <v/>
      </c>
      <c r="Y1519" s="257" t="str">
        <f t="shared" si="207"/>
        <v/>
      </c>
      <c r="Z1519" s="257" t="str">
        <f t="shared" si="208"/>
        <v/>
      </c>
      <c r="AA1519" s="258" t="str">
        <f t="shared" si="213"/>
        <v>No</v>
      </c>
      <c r="AB1519" s="259" t="str">
        <f>IFERROR(IF(COUNTIF($P$4:P1519,P1519)=1,P1519,""),"")</f>
        <v/>
      </c>
      <c r="AC1519" s="259" t="str">
        <f t="shared" si="214"/>
        <v/>
      </c>
      <c r="AD1519" s="259" t="str">
        <f t="shared" si="215"/>
        <v/>
      </c>
      <c r="AE1519" s="259" t="str">
        <f>IFERROR(IF(AND(Cal!P1519&gt;=Cal!$AG$5,Cal!P1519&lt;=Cal!$AH$5,PrintPayslip!$D$7=Cal!$Q1519),IF(LEN(P1519)&gt;0,P1519,0),""),"")</f>
        <v/>
      </c>
      <c r="AF1519" s="258" t="str">
        <f t="shared" si="209"/>
        <v/>
      </c>
    </row>
    <row r="1520" spans="2:32" x14ac:dyDescent="0.25">
      <c r="B1520" s="228">
        <v>1516</v>
      </c>
      <c r="C1520" s="247" t="str">
        <f>IF(LEN(INDEX(TaxData!$B$7:$D$4006,Cal!$B1520,Cal!C$3))&gt;0,INDEX(TaxData!$B$7:$D$4006,Cal!$B1520,Cal!C$3),"")</f>
        <v/>
      </c>
      <c r="D1520" s="247" t="str">
        <f>IF(LEN(INDEX(TaxData!$B$7:$D$4006,Cal!$B1520,Cal!D$3))&gt;0,INDEX(TaxData!$B$7:$D$4006,Cal!$B1520,Cal!D$3),"")</f>
        <v/>
      </c>
      <c r="E1520" s="247" t="str">
        <f>IF(LEN(INDEX(TaxData!$B$7:$D$4006,Cal!$B1520,Cal!E$3))&gt;0,INDEX(TaxData!$B$7:$D$4006,Cal!$B1520,Cal!E$3),"")</f>
        <v/>
      </c>
      <c r="F1520" s="230"/>
      <c r="O1520" s="228">
        <v>1516</v>
      </c>
      <c r="P1520" s="250" t="str">
        <f>IF(LEN(INDEX(DataInput!$B$6:$G$2005,Cal!$B1520,Cal!P$3))&gt;0,INDEX(DataInput!$B$6:$G$2005,Cal!$B1520,Cal!P$3),"")</f>
        <v/>
      </c>
      <c r="Q1520" s="251" t="str">
        <f>IF(LEN(INDEX(DataInput!$B$6:$G$2005,Cal!$B1520,Cal!Q$3))&gt;0,INDEX(DataInput!$B$6:$G$2005,Cal!$B1520,Cal!Q$3),"")</f>
        <v/>
      </c>
      <c r="R1520" s="252" t="str">
        <f>IF(LEN(INDEX(DataInput!$B$6:$G$2005,Cal!$B1520,Cal!R$3))&gt;0,INDEX(DataInput!$B$6:$G$2005,Cal!$B1520,Cal!R$3),"")</f>
        <v/>
      </c>
      <c r="S1520" s="251" t="str">
        <f>IF(LEN(INDEX(DataInput!$B$6:$G$2005,Cal!$B1520,Cal!S$3))&gt;0,INDEX(DataInput!$B$6:$G$2005,Cal!$B1520,Cal!S$3),"")</f>
        <v/>
      </c>
      <c r="T1520" s="253" t="str">
        <f>IF(LEN(INDEX(DataInput!$B$6:$G$2005,Cal!$B1520,Cal!T$3))&gt;0,INDEX(DataInput!$B$6:$G$2005,Cal!$B1520,Cal!T$3),"")</f>
        <v/>
      </c>
      <c r="U1520" s="254" t="str">
        <f>IF(LEN(INDEX(DataInput!$B$6:$G$2005,Cal!$B1520,Cal!U$3))&gt;0,INDEX(DataInput!$B$6:$G$2005,Cal!$B1520,Cal!U$3),"")</f>
        <v/>
      </c>
      <c r="V1520" s="262">
        <f t="shared" si="210"/>
        <v>0</v>
      </c>
      <c r="W1520" s="262" t="str">
        <f t="shared" si="211"/>
        <v/>
      </c>
      <c r="X1520" s="262" t="str">
        <f t="shared" si="212"/>
        <v/>
      </c>
      <c r="Y1520" s="257" t="str">
        <f t="shared" si="207"/>
        <v/>
      </c>
      <c r="Z1520" s="257" t="str">
        <f t="shared" si="208"/>
        <v/>
      </c>
      <c r="AA1520" s="258" t="str">
        <f t="shared" si="213"/>
        <v>No</v>
      </c>
      <c r="AB1520" s="259" t="str">
        <f>IFERROR(IF(COUNTIF($P$4:P1520,P1520)=1,P1520,""),"")</f>
        <v/>
      </c>
      <c r="AC1520" s="259" t="str">
        <f t="shared" si="214"/>
        <v/>
      </c>
      <c r="AD1520" s="259" t="str">
        <f t="shared" si="215"/>
        <v/>
      </c>
      <c r="AE1520" s="259" t="str">
        <f>IFERROR(IF(AND(Cal!P1520&gt;=Cal!$AG$5,Cal!P1520&lt;=Cal!$AH$5,PrintPayslip!$D$7=Cal!$Q1520),IF(LEN(P1520)&gt;0,P1520,0),""),"")</f>
        <v/>
      </c>
      <c r="AF1520" s="258" t="str">
        <f t="shared" si="209"/>
        <v/>
      </c>
    </row>
    <row r="1521" spans="2:32" x14ac:dyDescent="0.25">
      <c r="B1521" s="228">
        <v>1517</v>
      </c>
      <c r="C1521" s="247" t="str">
        <f>IF(LEN(INDEX(TaxData!$B$7:$D$4006,Cal!$B1521,Cal!C$3))&gt;0,INDEX(TaxData!$B$7:$D$4006,Cal!$B1521,Cal!C$3),"")</f>
        <v/>
      </c>
      <c r="D1521" s="247" t="str">
        <f>IF(LEN(INDEX(TaxData!$B$7:$D$4006,Cal!$B1521,Cal!D$3))&gt;0,INDEX(TaxData!$B$7:$D$4006,Cal!$B1521,Cal!D$3),"")</f>
        <v/>
      </c>
      <c r="E1521" s="247" t="str">
        <f>IF(LEN(INDEX(TaxData!$B$7:$D$4006,Cal!$B1521,Cal!E$3))&gt;0,INDEX(TaxData!$B$7:$D$4006,Cal!$B1521,Cal!E$3),"")</f>
        <v/>
      </c>
      <c r="F1521" s="230"/>
      <c r="O1521" s="228">
        <v>1517</v>
      </c>
      <c r="P1521" s="250" t="str">
        <f>IF(LEN(INDEX(DataInput!$B$6:$G$2005,Cal!$B1521,Cal!P$3))&gt;0,INDEX(DataInput!$B$6:$G$2005,Cal!$B1521,Cal!P$3),"")</f>
        <v/>
      </c>
      <c r="Q1521" s="251" t="str">
        <f>IF(LEN(INDEX(DataInput!$B$6:$G$2005,Cal!$B1521,Cal!Q$3))&gt;0,INDEX(DataInput!$B$6:$G$2005,Cal!$B1521,Cal!Q$3),"")</f>
        <v/>
      </c>
      <c r="R1521" s="252" t="str">
        <f>IF(LEN(INDEX(DataInput!$B$6:$G$2005,Cal!$B1521,Cal!R$3))&gt;0,INDEX(DataInput!$B$6:$G$2005,Cal!$B1521,Cal!R$3),"")</f>
        <v/>
      </c>
      <c r="S1521" s="251" t="str">
        <f>IF(LEN(INDEX(DataInput!$B$6:$G$2005,Cal!$B1521,Cal!S$3))&gt;0,INDEX(DataInput!$B$6:$G$2005,Cal!$B1521,Cal!S$3),"")</f>
        <v/>
      </c>
      <c r="T1521" s="253" t="str">
        <f>IF(LEN(INDEX(DataInput!$B$6:$G$2005,Cal!$B1521,Cal!T$3))&gt;0,INDEX(DataInput!$B$6:$G$2005,Cal!$B1521,Cal!T$3),"")</f>
        <v/>
      </c>
      <c r="U1521" s="254" t="str">
        <f>IF(LEN(INDEX(DataInput!$B$6:$G$2005,Cal!$B1521,Cal!U$3))&gt;0,INDEX(DataInput!$B$6:$G$2005,Cal!$B1521,Cal!U$3),"")</f>
        <v/>
      </c>
      <c r="V1521" s="262">
        <f t="shared" si="210"/>
        <v>0</v>
      </c>
      <c r="W1521" s="262" t="str">
        <f t="shared" si="211"/>
        <v/>
      </c>
      <c r="X1521" s="262" t="str">
        <f t="shared" si="212"/>
        <v/>
      </c>
      <c r="Y1521" s="257" t="str">
        <f t="shared" si="207"/>
        <v/>
      </c>
      <c r="Z1521" s="257" t="str">
        <f t="shared" si="208"/>
        <v/>
      </c>
      <c r="AA1521" s="258" t="str">
        <f t="shared" si="213"/>
        <v>No</v>
      </c>
      <c r="AB1521" s="259" t="str">
        <f>IFERROR(IF(COUNTIF($P$4:P1521,P1521)=1,P1521,""),"")</f>
        <v/>
      </c>
      <c r="AC1521" s="259" t="str">
        <f t="shared" si="214"/>
        <v/>
      </c>
      <c r="AD1521" s="259" t="str">
        <f t="shared" si="215"/>
        <v/>
      </c>
      <c r="AE1521" s="259" t="str">
        <f>IFERROR(IF(AND(Cal!P1521&gt;=Cal!$AG$5,Cal!P1521&lt;=Cal!$AH$5,PrintPayslip!$D$7=Cal!$Q1521),IF(LEN(P1521)&gt;0,P1521,0),""),"")</f>
        <v/>
      </c>
      <c r="AF1521" s="258" t="str">
        <f t="shared" si="209"/>
        <v/>
      </c>
    </row>
    <row r="1522" spans="2:32" x14ac:dyDescent="0.25">
      <c r="B1522" s="228">
        <v>1518</v>
      </c>
      <c r="C1522" s="247" t="str">
        <f>IF(LEN(INDEX(TaxData!$B$7:$D$4006,Cal!$B1522,Cal!C$3))&gt;0,INDEX(TaxData!$B$7:$D$4006,Cal!$B1522,Cal!C$3),"")</f>
        <v/>
      </c>
      <c r="D1522" s="247" t="str">
        <f>IF(LEN(INDEX(TaxData!$B$7:$D$4006,Cal!$B1522,Cal!D$3))&gt;0,INDEX(TaxData!$B$7:$D$4006,Cal!$B1522,Cal!D$3),"")</f>
        <v/>
      </c>
      <c r="E1522" s="247" t="str">
        <f>IF(LEN(INDEX(TaxData!$B$7:$D$4006,Cal!$B1522,Cal!E$3))&gt;0,INDEX(TaxData!$B$7:$D$4006,Cal!$B1522,Cal!E$3),"")</f>
        <v/>
      </c>
      <c r="F1522" s="230"/>
      <c r="O1522" s="228">
        <v>1518</v>
      </c>
      <c r="P1522" s="250" t="str">
        <f>IF(LEN(INDEX(DataInput!$B$6:$G$2005,Cal!$B1522,Cal!P$3))&gt;0,INDEX(DataInput!$B$6:$G$2005,Cal!$B1522,Cal!P$3),"")</f>
        <v/>
      </c>
      <c r="Q1522" s="251" t="str">
        <f>IF(LEN(INDEX(DataInput!$B$6:$G$2005,Cal!$B1522,Cal!Q$3))&gt;0,INDEX(DataInput!$B$6:$G$2005,Cal!$B1522,Cal!Q$3),"")</f>
        <v/>
      </c>
      <c r="R1522" s="252" t="str">
        <f>IF(LEN(INDEX(DataInput!$B$6:$G$2005,Cal!$B1522,Cal!R$3))&gt;0,INDEX(DataInput!$B$6:$G$2005,Cal!$B1522,Cal!R$3),"")</f>
        <v/>
      </c>
      <c r="S1522" s="251" t="str">
        <f>IF(LEN(INDEX(DataInput!$B$6:$G$2005,Cal!$B1522,Cal!S$3))&gt;0,INDEX(DataInput!$B$6:$G$2005,Cal!$B1522,Cal!S$3),"")</f>
        <v/>
      </c>
      <c r="T1522" s="253" t="str">
        <f>IF(LEN(INDEX(DataInput!$B$6:$G$2005,Cal!$B1522,Cal!T$3))&gt;0,INDEX(DataInput!$B$6:$G$2005,Cal!$B1522,Cal!T$3),"")</f>
        <v/>
      </c>
      <c r="U1522" s="254" t="str">
        <f>IF(LEN(INDEX(DataInput!$B$6:$G$2005,Cal!$B1522,Cal!U$3))&gt;0,INDEX(DataInput!$B$6:$G$2005,Cal!$B1522,Cal!U$3),"")</f>
        <v/>
      </c>
      <c r="V1522" s="262">
        <f t="shared" si="210"/>
        <v>0</v>
      </c>
      <c r="W1522" s="262" t="str">
        <f t="shared" si="211"/>
        <v/>
      </c>
      <c r="X1522" s="262" t="str">
        <f t="shared" si="212"/>
        <v/>
      </c>
      <c r="Y1522" s="257" t="str">
        <f t="shared" si="207"/>
        <v/>
      </c>
      <c r="Z1522" s="257" t="str">
        <f t="shared" si="208"/>
        <v/>
      </c>
      <c r="AA1522" s="258" t="str">
        <f t="shared" si="213"/>
        <v>No</v>
      </c>
      <c r="AB1522" s="259" t="str">
        <f>IFERROR(IF(COUNTIF($P$4:P1522,P1522)=1,P1522,""),"")</f>
        <v/>
      </c>
      <c r="AC1522" s="259" t="str">
        <f t="shared" si="214"/>
        <v/>
      </c>
      <c r="AD1522" s="259" t="str">
        <f t="shared" si="215"/>
        <v/>
      </c>
      <c r="AE1522" s="259" t="str">
        <f>IFERROR(IF(AND(Cal!P1522&gt;=Cal!$AG$5,Cal!P1522&lt;=Cal!$AH$5,PrintPayslip!$D$7=Cal!$Q1522),IF(LEN(P1522)&gt;0,P1522,0),""),"")</f>
        <v/>
      </c>
      <c r="AF1522" s="258" t="str">
        <f t="shared" si="209"/>
        <v/>
      </c>
    </row>
    <row r="1523" spans="2:32" x14ac:dyDescent="0.25">
      <c r="B1523" s="228">
        <v>1519</v>
      </c>
      <c r="C1523" s="247" t="str">
        <f>IF(LEN(INDEX(TaxData!$B$7:$D$4006,Cal!$B1523,Cal!C$3))&gt;0,INDEX(TaxData!$B$7:$D$4006,Cal!$B1523,Cal!C$3),"")</f>
        <v/>
      </c>
      <c r="D1523" s="247" t="str">
        <f>IF(LEN(INDEX(TaxData!$B$7:$D$4006,Cal!$B1523,Cal!D$3))&gt;0,INDEX(TaxData!$B$7:$D$4006,Cal!$B1523,Cal!D$3),"")</f>
        <v/>
      </c>
      <c r="E1523" s="247" t="str">
        <f>IF(LEN(INDEX(TaxData!$B$7:$D$4006,Cal!$B1523,Cal!E$3))&gt;0,INDEX(TaxData!$B$7:$D$4006,Cal!$B1523,Cal!E$3),"")</f>
        <v/>
      </c>
      <c r="F1523" s="230"/>
      <c r="O1523" s="228">
        <v>1519</v>
      </c>
      <c r="P1523" s="250" t="str">
        <f>IF(LEN(INDEX(DataInput!$B$6:$G$2005,Cal!$B1523,Cal!P$3))&gt;0,INDEX(DataInput!$B$6:$G$2005,Cal!$B1523,Cal!P$3),"")</f>
        <v/>
      </c>
      <c r="Q1523" s="251" t="str">
        <f>IF(LEN(INDEX(DataInput!$B$6:$G$2005,Cal!$B1523,Cal!Q$3))&gt;0,INDEX(DataInput!$B$6:$G$2005,Cal!$B1523,Cal!Q$3),"")</f>
        <v/>
      </c>
      <c r="R1523" s="252" t="str">
        <f>IF(LEN(INDEX(DataInput!$B$6:$G$2005,Cal!$B1523,Cal!R$3))&gt;0,INDEX(DataInput!$B$6:$G$2005,Cal!$B1523,Cal!R$3),"")</f>
        <v/>
      </c>
      <c r="S1523" s="251" t="str">
        <f>IF(LEN(INDEX(DataInput!$B$6:$G$2005,Cal!$B1523,Cal!S$3))&gt;0,INDEX(DataInput!$B$6:$G$2005,Cal!$B1523,Cal!S$3),"")</f>
        <v/>
      </c>
      <c r="T1523" s="253" t="str">
        <f>IF(LEN(INDEX(DataInput!$B$6:$G$2005,Cal!$B1523,Cal!T$3))&gt;0,INDEX(DataInput!$B$6:$G$2005,Cal!$B1523,Cal!T$3),"")</f>
        <v/>
      </c>
      <c r="U1523" s="254" t="str">
        <f>IF(LEN(INDEX(DataInput!$B$6:$G$2005,Cal!$B1523,Cal!U$3))&gt;0,INDEX(DataInput!$B$6:$G$2005,Cal!$B1523,Cal!U$3),"")</f>
        <v/>
      </c>
      <c r="V1523" s="262">
        <f t="shared" si="210"/>
        <v>0</v>
      </c>
      <c r="W1523" s="262" t="str">
        <f t="shared" si="211"/>
        <v/>
      </c>
      <c r="X1523" s="262" t="str">
        <f t="shared" si="212"/>
        <v/>
      </c>
      <c r="Y1523" s="257" t="str">
        <f t="shared" si="207"/>
        <v/>
      </c>
      <c r="Z1523" s="257" t="str">
        <f t="shared" si="208"/>
        <v/>
      </c>
      <c r="AA1523" s="258" t="str">
        <f t="shared" si="213"/>
        <v>No</v>
      </c>
      <c r="AB1523" s="259" t="str">
        <f>IFERROR(IF(COUNTIF($P$4:P1523,P1523)=1,P1523,""),"")</f>
        <v/>
      </c>
      <c r="AC1523" s="259" t="str">
        <f t="shared" si="214"/>
        <v/>
      </c>
      <c r="AD1523" s="259" t="str">
        <f t="shared" si="215"/>
        <v/>
      </c>
      <c r="AE1523" s="259" t="str">
        <f>IFERROR(IF(AND(Cal!P1523&gt;=Cal!$AG$5,Cal!P1523&lt;=Cal!$AH$5,PrintPayslip!$D$7=Cal!$Q1523),IF(LEN(P1523)&gt;0,P1523,0),""),"")</f>
        <v/>
      </c>
      <c r="AF1523" s="258" t="str">
        <f t="shared" si="209"/>
        <v/>
      </c>
    </row>
    <row r="1524" spans="2:32" x14ac:dyDescent="0.25">
      <c r="B1524" s="228">
        <v>1520</v>
      </c>
      <c r="C1524" s="247" t="str">
        <f>IF(LEN(INDEX(TaxData!$B$7:$D$4006,Cal!$B1524,Cal!C$3))&gt;0,INDEX(TaxData!$B$7:$D$4006,Cal!$B1524,Cal!C$3),"")</f>
        <v/>
      </c>
      <c r="D1524" s="247" t="str">
        <f>IF(LEN(INDEX(TaxData!$B$7:$D$4006,Cal!$B1524,Cal!D$3))&gt;0,INDEX(TaxData!$B$7:$D$4006,Cal!$B1524,Cal!D$3),"")</f>
        <v/>
      </c>
      <c r="E1524" s="247" t="str">
        <f>IF(LEN(INDEX(TaxData!$B$7:$D$4006,Cal!$B1524,Cal!E$3))&gt;0,INDEX(TaxData!$B$7:$D$4006,Cal!$B1524,Cal!E$3),"")</f>
        <v/>
      </c>
      <c r="F1524" s="230"/>
      <c r="O1524" s="228">
        <v>1520</v>
      </c>
      <c r="P1524" s="250" t="str">
        <f>IF(LEN(INDEX(DataInput!$B$6:$G$2005,Cal!$B1524,Cal!P$3))&gt;0,INDEX(DataInput!$B$6:$G$2005,Cal!$B1524,Cal!P$3),"")</f>
        <v/>
      </c>
      <c r="Q1524" s="251" t="str">
        <f>IF(LEN(INDEX(DataInput!$B$6:$G$2005,Cal!$B1524,Cal!Q$3))&gt;0,INDEX(DataInput!$B$6:$G$2005,Cal!$B1524,Cal!Q$3),"")</f>
        <v/>
      </c>
      <c r="R1524" s="252" t="str">
        <f>IF(LEN(INDEX(DataInput!$B$6:$G$2005,Cal!$B1524,Cal!R$3))&gt;0,INDEX(DataInput!$B$6:$G$2005,Cal!$B1524,Cal!R$3),"")</f>
        <v/>
      </c>
      <c r="S1524" s="251" t="str">
        <f>IF(LEN(INDEX(DataInput!$B$6:$G$2005,Cal!$B1524,Cal!S$3))&gt;0,INDEX(DataInput!$B$6:$G$2005,Cal!$B1524,Cal!S$3),"")</f>
        <v/>
      </c>
      <c r="T1524" s="253" t="str">
        <f>IF(LEN(INDEX(DataInput!$B$6:$G$2005,Cal!$B1524,Cal!T$3))&gt;0,INDEX(DataInput!$B$6:$G$2005,Cal!$B1524,Cal!T$3),"")</f>
        <v/>
      </c>
      <c r="U1524" s="254" t="str">
        <f>IF(LEN(INDEX(DataInput!$B$6:$G$2005,Cal!$B1524,Cal!U$3))&gt;0,INDEX(DataInput!$B$6:$G$2005,Cal!$B1524,Cal!U$3),"")</f>
        <v/>
      </c>
      <c r="V1524" s="262">
        <f t="shared" si="210"/>
        <v>0</v>
      </c>
      <c r="W1524" s="262" t="str">
        <f t="shared" si="211"/>
        <v/>
      </c>
      <c r="X1524" s="262" t="str">
        <f t="shared" si="212"/>
        <v/>
      </c>
      <c r="Y1524" s="257" t="str">
        <f t="shared" si="207"/>
        <v/>
      </c>
      <c r="Z1524" s="257" t="str">
        <f t="shared" si="208"/>
        <v/>
      </c>
      <c r="AA1524" s="258" t="str">
        <f t="shared" si="213"/>
        <v>No</v>
      </c>
      <c r="AB1524" s="259" t="str">
        <f>IFERROR(IF(COUNTIF($P$4:P1524,P1524)=1,P1524,""),"")</f>
        <v/>
      </c>
      <c r="AC1524" s="259" t="str">
        <f t="shared" si="214"/>
        <v/>
      </c>
      <c r="AD1524" s="259" t="str">
        <f t="shared" si="215"/>
        <v/>
      </c>
      <c r="AE1524" s="259" t="str">
        <f>IFERROR(IF(AND(Cal!P1524&gt;=Cal!$AG$5,Cal!P1524&lt;=Cal!$AH$5,PrintPayslip!$D$7=Cal!$Q1524),IF(LEN(P1524)&gt;0,P1524,0),""),"")</f>
        <v/>
      </c>
      <c r="AF1524" s="258" t="str">
        <f t="shared" si="209"/>
        <v/>
      </c>
    </row>
    <row r="1525" spans="2:32" x14ac:dyDescent="0.25">
      <c r="B1525" s="228">
        <v>1521</v>
      </c>
      <c r="C1525" s="247" t="str">
        <f>IF(LEN(INDEX(TaxData!$B$7:$D$4006,Cal!$B1525,Cal!C$3))&gt;0,INDEX(TaxData!$B$7:$D$4006,Cal!$B1525,Cal!C$3),"")</f>
        <v/>
      </c>
      <c r="D1525" s="247" t="str">
        <f>IF(LEN(INDEX(TaxData!$B$7:$D$4006,Cal!$B1525,Cal!D$3))&gt;0,INDEX(TaxData!$B$7:$D$4006,Cal!$B1525,Cal!D$3),"")</f>
        <v/>
      </c>
      <c r="E1525" s="247" t="str">
        <f>IF(LEN(INDEX(TaxData!$B$7:$D$4006,Cal!$B1525,Cal!E$3))&gt;0,INDEX(TaxData!$B$7:$D$4006,Cal!$B1525,Cal!E$3),"")</f>
        <v/>
      </c>
      <c r="F1525" s="230"/>
      <c r="O1525" s="228">
        <v>1521</v>
      </c>
      <c r="P1525" s="250" t="str">
        <f>IF(LEN(INDEX(DataInput!$B$6:$G$2005,Cal!$B1525,Cal!P$3))&gt;0,INDEX(DataInput!$B$6:$G$2005,Cal!$B1525,Cal!P$3),"")</f>
        <v/>
      </c>
      <c r="Q1525" s="251" t="str">
        <f>IF(LEN(INDEX(DataInput!$B$6:$G$2005,Cal!$B1525,Cal!Q$3))&gt;0,INDEX(DataInput!$B$6:$G$2005,Cal!$B1525,Cal!Q$3),"")</f>
        <v/>
      </c>
      <c r="R1525" s="252" t="str">
        <f>IF(LEN(INDEX(DataInput!$B$6:$G$2005,Cal!$B1525,Cal!R$3))&gt;0,INDEX(DataInput!$B$6:$G$2005,Cal!$B1525,Cal!R$3),"")</f>
        <v/>
      </c>
      <c r="S1525" s="251" t="str">
        <f>IF(LEN(INDEX(DataInput!$B$6:$G$2005,Cal!$B1525,Cal!S$3))&gt;0,INDEX(DataInput!$B$6:$G$2005,Cal!$B1525,Cal!S$3),"")</f>
        <v/>
      </c>
      <c r="T1525" s="253" t="str">
        <f>IF(LEN(INDEX(DataInput!$B$6:$G$2005,Cal!$B1525,Cal!T$3))&gt;0,INDEX(DataInput!$B$6:$G$2005,Cal!$B1525,Cal!T$3),"")</f>
        <v/>
      </c>
      <c r="U1525" s="254" t="str">
        <f>IF(LEN(INDEX(DataInput!$B$6:$G$2005,Cal!$B1525,Cal!U$3))&gt;0,INDEX(DataInput!$B$6:$G$2005,Cal!$B1525,Cal!U$3),"")</f>
        <v/>
      </c>
      <c r="V1525" s="262">
        <f t="shared" si="210"/>
        <v>0</v>
      </c>
      <c r="W1525" s="262" t="str">
        <f t="shared" si="211"/>
        <v/>
      </c>
      <c r="X1525" s="262" t="str">
        <f t="shared" si="212"/>
        <v/>
      </c>
      <c r="Y1525" s="257" t="str">
        <f t="shared" si="207"/>
        <v/>
      </c>
      <c r="Z1525" s="257" t="str">
        <f t="shared" si="208"/>
        <v/>
      </c>
      <c r="AA1525" s="258" t="str">
        <f t="shared" si="213"/>
        <v>No</v>
      </c>
      <c r="AB1525" s="259" t="str">
        <f>IFERROR(IF(COUNTIF($P$4:P1525,P1525)=1,P1525,""),"")</f>
        <v/>
      </c>
      <c r="AC1525" s="259" t="str">
        <f t="shared" si="214"/>
        <v/>
      </c>
      <c r="AD1525" s="259" t="str">
        <f t="shared" si="215"/>
        <v/>
      </c>
      <c r="AE1525" s="259" t="str">
        <f>IFERROR(IF(AND(Cal!P1525&gt;=Cal!$AG$5,Cal!P1525&lt;=Cal!$AH$5,PrintPayslip!$D$7=Cal!$Q1525),IF(LEN(P1525)&gt;0,P1525,0),""),"")</f>
        <v/>
      </c>
      <c r="AF1525" s="258" t="str">
        <f t="shared" si="209"/>
        <v/>
      </c>
    </row>
    <row r="1526" spans="2:32" x14ac:dyDescent="0.25">
      <c r="B1526" s="228">
        <v>1522</v>
      </c>
      <c r="C1526" s="247" t="str">
        <f>IF(LEN(INDEX(TaxData!$B$7:$D$4006,Cal!$B1526,Cal!C$3))&gt;0,INDEX(TaxData!$B$7:$D$4006,Cal!$B1526,Cal!C$3),"")</f>
        <v/>
      </c>
      <c r="D1526" s="247" t="str">
        <f>IF(LEN(INDEX(TaxData!$B$7:$D$4006,Cal!$B1526,Cal!D$3))&gt;0,INDEX(TaxData!$B$7:$D$4006,Cal!$B1526,Cal!D$3),"")</f>
        <v/>
      </c>
      <c r="E1526" s="247" t="str">
        <f>IF(LEN(INDEX(TaxData!$B$7:$D$4006,Cal!$B1526,Cal!E$3))&gt;0,INDEX(TaxData!$B$7:$D$4006,Cal!$B1526,Cal!E$3),"")</f>
        <v/>
      </c>
      <c r="F1526" s="230"/>
      <c r="O1526" s="228">
        <v>1522</v>
      </c>
      <c r="P1526" s="250" t="str">
        <f>IF(LEN(INDEX(DataInput!$B$6:$G$2005,Cal!$B1526,Cal!P$3))&gt;0,INDEX(DataInput!$B$6:$G$2005,Cal!$B1526,Cal!P$3),"")</f>
        <v/>
      </c>
      <c r="Q1526" s="251" t="str">
        <f>IF(LEN(INDEX(DataInput!$B$6:$G$2005,Cal!$B1526,Cal!Q$3))&gt;0,INDEX(DataInput!$B$6:$G$2005,Cal!$B1526,Cal!Q$3),"")</f>
        <v/>
      </c>
      <c r="R1526" s="252" t="str">
        <f>IF(LEN(INDEX(DataInput!$B$6:$G$2005,Cal!$B1526,Cal!R$3))&gt;0,INDEX(DataInput!$B$6:$G$2005,Cal!$B1526,Cal!R$3),"")</f>
        <v/>
      </c>
      <c r="S1526" s="251" t="str">
        <f>IF(LEN(INDEX(DataInput!$B$6:$G$2005,Cal!$B1526,Cal!S$3))&gt;0,INDEX(DataInput!$B$6:$G$2005,Cal!$B1526,Cal!S$3),"")</f>
        <v/>
      </c>
      <c r="T1526" s="253" t="str">
        <f>IF(LEN(INDEX(DataInput!$B$6:$G$2005,Cal!$B1526,Cal!T$3))&gt;0,INDEX(DataInput!$B$6:$G$2005,Cal!$B1526,Cal!T$3),"")</f>
        <v/>
      </c>
      <c r="U1526" s="254" t="str">
        <f>IF(LEN(INDEX(DataInput!$B$6:$G$2005,Cal!$B1526,Cal!U$3))&gt;0,INDEX(DataInput!$B$6:$G$2005,Cal!$B1526,Cal!U$3),"")</f>
        <v/>
      </c>
      <c r="V1526" s="262">
        <f t="shared" si="210"/>
        <v>0</v>
      </c>
      <c r="W1526" s="262" t="str">
        <f t="shared" si="211"/>
        <v/>
      </c>
      <c r="X1526" s="262" t="str">
        <f t="shared" si="212"/>
        <v/>
      </c>
      <c r="Y1526" s="257" t="str">
        <f t="shared" si="207"/>
        <v/>
      </c>
      <c r="Z1526" s="257" t="str">
        <f t="shared" si="208"/>
        <v/>
      </c>
      <c r="AA1526" s="258" t="str">
        <f t="shared" si="213"/>
        <v>No</v>
      </c>
      <c r="AB1526" s="259" t="str">
        <f>IFERROR(IF(COUNTIF($P$4:P1526,P1526)=1,P1526,""),"")</f>
        <v/>
      </c>
      <c r="AC1526" s="259" t="str">
        <f t="shared" si="214"/>
        <v/>
      </c>
      <c r="AD1526" s="259" t="str">
        <f t="shared" si="215"/>
        <v/>
      </c>
      <c r="AE1526" s="259" t="str">
        <f>IFERROR(IF(AND(Cal!P1526&gt;=Cal!$AG$5,Cal!P1526&lt;=Cal!$AH$5,PrintPayslip!$D$7=Cal!$Q1526),IF(LEN(P1526)&gt;0,P1526,0),""),"")</f>
        <v/>
      </c>
      <c r="AF1526" s="258" t="str">
        <f t="shared" si="209"/>
        <v/>
      </c>
    </row>
    <row r="1527" spans="2:32" x14ac:dyDescent="0.25">
      <c r="B1527" s="228">
        <v>1523</v>
      </c>
      <c r="C1527" s="247" t="str">
        <f>IF(LEN(INDEX(TaxData!$B$7:$D$4006,Cal!$B1527,Cal!C$3))&gt;0,INDEX(TaxData!$B$7:$D$4006,Cal!$B1527,Cal!C$3),"")</f>
        <v/>
      </c>
      <c r="D1527" s="247" t="str">
        <f>IF(LEN(INDEX(TaxData!$B$7:$D$4006,Cal!$B1527,Cal!D$3))&gt;0,INDEX(TaxData!$B$7:$D$4006,Cal!$B1527,Cal!D$3),"")</f>
        <v/>
      </c>
      <c r="E1527" s="247" t="str">
        <f>IF(LEN(INDEX(TaxData!$B$7:$D$4006,Cal!$B1527,Cal!E$3))&gt;0,INDEX(TaxData!$B$7:$D$4006,Cal!$B1527,Cal!E$3),"")</f>
        <v/>
      </c>
      <c r="F1527" s="230"/>
      <c r="O1527" s="228">
        <v>1523</v>
      </c>
      <c r="P1527" s="250" t="str">
        <f>IF(LEN(INDEX(DataInput!$B$6:$G$2005,Cal!$B1527,Cal!P$3))&gt;0,INDEX(DataInput!$B$6:$G$2005,Cal!$B1527,Cal!P$3),"")</f>
        <v/>
      </c>
      <c r="Q1527" s="251" t="str">
        <f>IF(LEN(INDEX(DataInput!$B$6:$G$2005,Cal!$B1527,Cal!Q$3))&gt;0,INDEX(DataInput!$B$6:$G$2005,Cal!$B1527,Cal!Q$3),"")</f>
        <v/>
      </c>
      <c r="R1527" s="252" t="str">
        <f>IF(LEN(INDEX(DataInput!$B$6:$G$2005,Cal!$B1527,Cal!R$3))&gt;0,INDEX(DataInput!$B$6:$G$2005,Cal!$B1527,Cal!R$3),"")</f>
        <v/>
      </c>
      <c r="S1527" s="251" t="str">
        <f>IF(LEN(INDEX(DataInput!$B$6:$G$2005,Cal!$B1527,Cal!S$3))&gt;0,INDEX(DataInput!$B$6:$G$2005,Cal!$B1527,Cal!S$3),"")</f>
        <v/>
      </c>
      <c r="T1527" s="253" t="str">
        <f>IF(LEN(INDEX(DataInput!$B$6:$G$2005,Cal!$B1527,Cal!T$3))&gt;0,INDEX(DataInput!$B$6:$G$2005,Cal!$B1527,Cal!T$3),"")</f>
        <v/>
      </c>
      <c r="U1527" s="254" t="str">
        <f>IF(LEN(INDEX(DataInput!$B$6:$G$2005,Cal!$B1527,Cal!U$3))&gt;0,INDEX(DataInput!$B$6:$G$2005,Cal!$B1527,Cal!U$3),"")</f>
        <v/>
      </c>
      <c r="V1527" s="262">
        <f t="shared" si="210"/>
        <v>0</v>
      </c>
      <c r="W1527" s="262" t="str">
        <f t="shared" si="211"/>
        <v/>
      </c>
      <c r="X1527" s="262" t="str">
        <f t="shared" si="212"/>
        <v/>
      </c>
      <c r="Y1527" s="257" t="str">
        <f t="shared" si="207"/>
        <v/>
      </c>
      <c r="Z1527" s="257" t="str">
        <f t="shared" si="208"/>
        <v/>
      </c>
      <c r="AA1527" s="258" t="str">
        <f t="shared" si="213"/>
        <v>No</v>
      </c>
      <c r="AB1527" s="259" t="str">
        <f>IFERROR(IF(COUNTIF($P$4:P1527,P1527)=1,P1527,""),"")</f>
        <v/>
      </c>
      <c r="AC1527" s="259" t="str">
        <f t="shared" si="214"/>
        <v/>
      </c>
      <c r="AD1527" s="259" t="str">
        <f t="shared" si="215"/>
        <v/>
      </c>
      <c r="AE1527" s="259" t="str">
        <f>IFERROR(IF(AND(Cal!P1527&gt;=Cal!$AG$5,Cal!P1527&lt;=Cal!$AH$5,PrintPayslip!$D$7=Cal!$Q1527),IF(LEN(P1527)&gt;0,P1527,0),""),"")</f>
        <v/>
      </c>
      <c r="AF1527" s="258" t="str">
        <f t="shared" si="209"/>
        <v/>
      </c>
    </row>
    <row r="1528" spans="2:32" x14ac:dyDescent="0.25">
      <c r="B1528" s="228">
        <v>1524</v>
      </c>
      <c r="C1528" s="247" t="str">
        <f>IF(LEN(INDEX(TaxData!$B$7:$D$4006,Cal!$B1528,Cal!C$3))&gt;0,INDEX(TaxData!$B$7:$D$4006,Cal!$B1528,Cal!C$3),"")</f>
        <v/>
      </c>
      <c r="D1528" s="247" t="str">
        <f>IF(LEN(INDEX(TaxData!$B$7:$D$4006,Cal!$B1528,Cal!D$3))&gt;0,INDEX(TaxData!$B$7:$D$4006,Cal!$B1528,Cal!D$3),"")</f>
        <v/>
      </c>
      <c r="E1528" s="247" t="str">
        <f>IF(LEN(INDEX(TaxData!$B$7:$D$4006,Cal!$B1528,Cal!E$3))&gt;0,INDEX(TaxData!$B$7:$D$4006,Cal!$B1528,Cal!E$3),"")</f>
        <v/>
      </c>
      <c r="F1528" s="230"/>
      <c r="O1528" s="228">
        <v>1524</v>
      </c>
      <c r="P1528" s="250" t="str">
        <f>IF(LEN(INDEX(DataInput!$B$6:$G$2005,Cal!$B1528,Cal!P$3))&gt;0,INDEX(DataInput!$B$6:$G$2005,Cal!$B1528,Cal!P$3),"")</f>
        <v/>
      </c>
      <c r="Q1528" s="251" t="str">
        <f>IF(LEN(INDEX(DataInput!$B$6:$G$2005,Cal!$B1528,Cal!Q$3))&gt;0,INDEX(DataInput!$B$6:$G$2005,Cal!$B1528,Cal!Q$3),"")</f>
        <v/>
      </c>
      <c r="R1528" s="252" t="str">
        <f>IF(LEN(INDEX(DataInput!$B$6:$G$2005,Cal!$B1528,Cal!R$3))&gt;0,INDEX(DataInput!$B$6:$G$2005,Cal!$B1528,Cal!R$3),"")</f>
        <v/>
      </c>
      <c r="S1528" s="251" t="str">
        <f>IF(LEN(INDEX(DataInput!$B$6:$G$2005,Cal!$B1528,Cal!S$3))&gt;0,INDEX(DataInput!$B$6:$G$2005,Cal!$B1528,Cal!S$3),"")</f>
        <v/>
      </c>
      <c r="T1528" s="253" t="str">
        <f>IF(LEN(INDEX(DataInput!$B$6:$G$2005,Cal!$B1528,Cal!T$3))&gt;0,INDEX(DataInput!$B$6:$G$2005,Cal!$B1528,Cal!T$3),"")</f>
        <v/>
      </c>
      <c r="U1528" s="254" t="str">
        <f>IF(LEN(INDEX(DataInput!$B$6:$G$2005,Cal!$B1528,Cal!U$3))&gt;0,INDEX(DataInput!$B$6:$G$2005,Cal!$B1528,Cal!U$3),"")</f>
        <v/>
      </c>
      <c r="V1528" s="262">
        <f t="shared" si="210"/>
        <v>0</v>
      </c>
      <c r="W1528" s="262" t="str">
        <f t="shared" si="211"/>
        <v/>
      </c>
      <c r="X1528" s="262" t="str">
        <f t="shared" si="212"/>
        <v/>
      </c>
      <c r="Y1528" s="257" t="str">
        <f t="shared" si="207"/>
        <v/>
      </c>
      <c r="Z1528" s="257" t="str">
        <f t="shared" si="208"/>
        <v/>
      </c>
      <c r="AA1528" s="258" t="str">
        <f t="shared" si="213"/>
        <v>No</v>
      </c>
      <c r="AB1528" s="259" t="str">
        <f>IFERROR(IF(COUNTIF($P$4:P1528,P1528)=1,P1528,""),"")</f>
        <v/>
      </c>
      <c r="AC1528" s="259" t="str">
        <f t="shared" si="214"/>
        <v/>
      </c>
      <c r="AD1528" s="259" t="str">
        <f t="shared" si="215"/>
        <v/>
      </c>
      <c r="AE1528" s="259" t="str">
        <f>IFERROR(IF(AND(Cal!P1528&gt;=Cal!$AG$5,Cal!P1528&lt;=Cal!$AH$5,PrintPayslip!$D$7=Cal!$Q1528),IF(LEN(P1528)&gt;0,P1528,0),""),"")</f>
        <v/>
      </c>
      <c r="AF1528" s="258" t="str">
        <f t="shared" si="209"/>
        <v/>
      </c>
    </row>
    <row r="1529" spans="2:32" x14ac:dyDescent="0.25">
      <c r="B1529" s="228">
        <v>1525</v>
      </c>
      <c r="C1529" s="247" t="str">
        <f>IF(LEN(INDEX(TaxData!$B$7:$D$4006,Cal!$B1529,Cal!C$3))&gt;0,INDEX(TaxData!$B$7:$D$4006,Cal!$B1529,Cal!C$3),"")</f>
        <v/>
      </c>
      <c r="D1529" s="247" t="str">
        <f>IF(LEN(INDEX(TaxData!$B$7:$D$4006,Cal!$B1529,Cal!D$3))&gt;0,INDEX(TaxData!$B$7:$D$4006,Cal!$B1529,Cal!D$3),"")</f>
        <v/>
      </c>
      <c r="E1529" s="247" t="str">
        <f>IF(LEN(INDEX(TaxData!$B$7:$D$4006,Cal!$B1529,Cal!E$3))&gt;0,INDEX(TaxData!$B$7:$D$4006,Cal!$B1529,Cal!E$3),"")</f>
        <v/>
      </c>
      <c r="F1529" s="230"/>
      <c r="O1529" s="228">
        <v>1525</v>
      </c>
      <c r="P1529" s="250" t="str">
        <f>IF(LEN(INDEX(DataInput!$B$6:$G$2005,Cal!$B1529,Cal!P$3))&gt;0,INDEX(DataInput!$B$6:$G$2005,Cal!$B1529,Cal!P$3),"")</f>
        <v/>
      </c>
      <c r="Q1529" s="251" t="str">
        <f>IF(LEN(INDEX(DataInput!$B$6:$G$2005,Cal!$B1529,Cal!Q$3))&gt;0,INDEX(DataInput!$B$6:$G$2005,Cal!$B1529,Cal!Q$3),"")</f>
        <v/>
      </c>
      <c r="R1529" s="252" t="str">
        <f>IF(LEN(INDEX(DataInput!$B$6:$G$2005,Cal!$B1529,Cal!R$3))&gt;0,INDEX(DataInput!$B$6:$G$2005,Cal!$B1529,Cal!R$3),"")</f>
        <v/>
      </c>
      <c r="S1529" s="251" t="str">
        <f>IF(LEN(INDEX(DataInput!$B$6:$G$2005,Cal!$B1529,Cal!S$3))&gt;0,INDEX(DataInput!$B$6:$G$2005,Cal!$B1529,Cal!S$3),"")</f>
        <v/>
      </c>
      <c r="T1529" s="253" t="str">
        <f>IF(LEN(INDEX(DataInput!$B$6:$G$2005,Cal!$B1529,Cal!T$3))&gt;0,INDEX(DataInput!$B$6:$G$2005,Cal!$B1529,Cal!T$3),"")</f>
        <v/>
      </c>
      <c r="U1529" s="254" t="str">
        <f>IF(LEN(INDEX(DataInput!$B$6:$G$2005,Cal!$B1529,Cal!U$3))&gt;0,INDEX(DataInput!$B$6:$G$2005,Cal!$B1529,Cal!U$3),"")</f>
        <v/>
      </c>
      <c r="V1529" s="262">
        <f t="shared" si="210"/>
        <v>0</v>
      </c>
      <c r="W1529" s="262" t="str">
        <f t="shared" si="211"/>
        <v/>
      </c>
      <c r="X1529" s="262" t="str">
        <f t="shared" si="212"/>
        <v/>
      </c>
      <c r="Y1529" s="257" t="str">
        <f t="shared" si="207"/>
        <v/>
      </c>
      <c r="Z1529" s="257" t="str">
        <f t="shared" si="208"/>
        <v/>
      </c>
      <c r="AA1529" s="258" t="str">
        <f t="shared" si="213"/>
        <v>No</v>
      </c>
      <c r="AB1529" s="259" t="str">
        <f>IFERROR(IF(COUNTIF($P$4:P1529,P1529)=1,P1529,""),"")</f>
        <v/>
      </c>
      <c r="AC1529" s="259" t="str">
        <f t="shared" si="214"/>
        <v/>
      </c>
      <c r="AD1529" s="259" t="str">
        <f t="shared" si="215"/>
        <v/>
      </c>
      <c r="AE1529" s="259" t="str">
        <f>IFERROR(IF(AND(Cal!P1529&gt;=Cal!$AG$5,Cal!P1529&lt;=Cal!$AH$5,PrintPayslip!$D$7=Cal!$Q1529),IF(LEN(P1529)&gt;0,P1529,0),""),"")</f>
        <v/>
      </c>
      <c r="AF1529" s="258" t="str">
        <f t="shared" si="209"/>
        <v/>
      </c>
    </row>
    <row r="1530" spans="2:32" x14ac:dyDescent="0.25">
      <c r="B1530" s="228">
        <v>1526</v>
      </c>
      <c r="C1530" s="247" t="str">
        <f>IF(LEN(INDEX(TaxData!$B$7:$D$4006,Cal!$B1530,Cal!C$3))&gt;0,INDEX(TaxData!$B$7:$D$4006,Cal!$B1530,Cal!C$3),"")</f>
        <v/>
      </c>
      <c r="D1530" s="247" t="str">
        <f>IF(LEN(INDEX(TaxData!$B$7:$D$4006,Cal!$B1530,Cal!D$3))&gt;0,INDEX(TaxData!$B$7:$D$4006,Cal!$B1530,Cal!D$3),"")</f>
        <v/>
      </c>
      <c r="E1530" s="247" t="str">
        <f>IF(LEN(INDEX(TaxData!$B$7:$D$4006,Cal!$B1530,Cal!E$3))&gt;0,INDEX(TaxData!$B$7:$D$4006,Cal!$B1530,Cal!E$3),"")</f>
        <v/>
      </c>
      <c r="F1530" s="230"/>
      <c r="O1530" s="228">
        <v>1526</v>
      </c>
      <c r="P1530" s="250" t="str">
        <f>IF(LEN(INDEX(DataInput!$B$6:$G$2005,Cal!$B1530,Cal!P$3))&gt;0,INDEX(DataInput!$B$6:$G$2005,Cal!$B1530,Cal!P$3),"")</f>
        <v/>
      </c>
      <c r="Q1530" s="251" t="str">
        <f>IF(LEN(INDEX(DataInput!$B$6:$G$2005,Cal!$B1530,Cal!Q$3))&gt;0,INDEX(DataInput!$B$6:$G$2005,Cal!$B1530,Cal!Q$3),"")</f>
        <v/>
      </c>
      <c r="R1530" s="252" t="str">
        <f>IF(LEN(INDEX(DataInput!$B$6:$G$2005,Cal!$B1530,Cal!R$3))&gt;0,INDEX(DataInput!$B$6:$G$2005,Cal!$B1530,Cal!R$3),"")</f>
        <v/>
      </c>
      <c r="S1530" s="251" t="str">
        <f>IF(LEN(INDEX(DataInput!$B$6:$G$2005,Cal!$B1530,Cal!S$3))&gt;0,INDEX(DataInput!$B$6:$G$2005,Cal!$B1530,Cal!S$3),"")</f>
        <v/>
      </c>
      <c r="T1530" s="253" t="str">
        <f>IF(LEN(INDEX(DataInput!$B$6:$G$2005,Cal!$B1530,Cal!T$3))&gt;0,INDEX(DataInput!$B$6:$G$2005,Cal!$B1530,Cal!T$3),"")</f>
        <v/>
      </c>
      <c r="U1530" s="254" t="str">
        <f>IF(LEN(INDEX(DataInput!$B$6:$G$2005,Cal!$B1530,Cal!U$3))&gt;0,INDEX(DataInput!$B$6:$G$2005,Cal!$B1530,Cal!U$3),"")</f>
        <v/>
      </c>
      <c r="V1530" s="262">
        <f t="shared" si="210"/>
        <v>0</v>
      </c>
      <c r="W1530" s="262" t="str">
        <f t="shared" si="211"/>
        <v/>
      </c>
      <c r="X1530" s="262" t="str">
        <f t="shared" si="212"/>
        <v/>
      </c>
      <c r="Y1530" s="257" t="str">
        <f t="shared" si="207"/>
        <v/>
      </c>
      <c r="Z1530" s="257" t="str">
        <f t="shared" si="208"/>
        <v/>
      </c>
      <c r="AA1530" s="258" t="str">
        <f t="shared" si="213"/>
        <v>No</v>
      </c>
      <c r="AB1530" s="259" t="str">
        <f>IFERROR(IF(COUNTIF($P$4:P1530,P1530)=1,P1530,""),"")</f>
        <v/>
      </c>
      <c r="AC1530" s="259" t="str">
        <f t="shared" si="214"/>
        <v/>
      </c>
      <c r="AD1530" s="259" t="str">
        <f t="shared" si="215"/>
        <v/>
      </c>
      <c r="AE1530" s="259" t="str">
        <f>IFERROR(IF(AND(Cal!P1530&gt;=Cal!$AG$5,Cal!P1530&lt;=Cal!$AH$5,PrintPayslip!$D$7=Cal!$Q1530),IF(LEN(P1530)&gt;0,P1530,0),""),"")</f>
        <v/>
      </c>
      <c r="AF1530" s="258" t="str">
        <f t="shared" si="209"/>
        <v/>
      </c>
    </row>
    <row r="1531" spans="2:32" x14ac:dyDescent="0.25">
      <c r="B1531" s="228">
        <v>1527</v>
      </c>
      <c r="C1531" s="247" t="str">
        <f>IF(LEN(INDEX(TaxData!$B$7:$D$4006,Cal!$B1531,Cal!C$3))&gt;0,INDEX(TaxData!$B$7:$D$4006,Cal!$B1531,Cal!C$3),"")</f>
        <v/>
      </c>
      <c r="D1531" s="247" t="str">
        <f>IF(LEN(INDEX(TaxData!$B$7:$D$4006,Cal!$B1531,Cal!D$3))&gt;0,INDEX(TaxData!$B$7:$D$4006,Cal!$B1531,Cal!D$3),"")</f>
        <v/>
      </c>
      <c r="E1531" s="247" t="str">
        <f>IF(LEN(INDEX(TaxData!$B$7:$D$4006,Cal!$B1531,Cal!E$3))&gt;0,INDEX(TaxData!$B$7:$D$4006,Cal!$B1531,Cal!E$3),"")</f>
        <v/>
      </c>
      <c r="F1531" s="230"/>
      <c r="O1531" s="228">
        <v>1527</v>
      </c>
      <c r="P1531" s="250" t="str">
        <f>IF(LEN(INDEX(DataInput!$B$6:$G$2005,Cal!$B1531,Cal!P$3))&gt;0,INDEX(DataInput!$B$6:$G$2005,Cal!$B1531,Cal!P$3),"")</f>
        <v/>
      </c>
      <c r="Q1531" s="251" t="str">
        <f>IF(LEN(INDEX(DataInput!$B$6:$G$2005,Cal!$B1531,Cal!Q$3))&gt;0,INDEX(DataInput!$B$6:$G$2005,Cal!$B1531,Cal!Q$3),"")</f>
        <v/>
      </c>
      <c r="R1531" s="252" t="str">
        <f>IF(LEN(INDEX(DataInput!$B$6:$G$2005,Cal!$B1531,Cal!R$3))&gt;0,INDEX(DataInput!$B$6:$G$2005,Cal!$B1531,Cal!R$3),"")</f>
        <v/>
      </c>
      <c r="S1531" s="251" t="str">
        <f>IF(LEN(INDEX(DataInput!$B$6:$G$2005,Cal!$B1531,Cal!S$3))&gt;0,INDEX(DataInput!$B$6:$G$2005,Cal!$B1531,Cal!S$3),"")</f>
        <v/>
      </c>
      <c r="T1531" s="253" t="str">
        <f>IF(LEN(INDEX(DataInput!$B$6:$G$2005,Cal!$B1531,Cal!T$3))&gt;0,INDEX(DataInput!$B$6:$G$2005,Cal!$B1531,Cal!T$3),"")</f>
        <v/>
      </c>
      <c r="U1531" s="254" t="str">
        <f>IF(LEN(INDEX(DataInput!$B$6:$G$2005,Cal!$B1531,Cal!U$3))&gt;0,INDEX(DataInput!$B$6:$G$2005,Cal!$B1531,Cal!U$3),"")</f>
        <v/>
      </c>
      <c r="V1531" s="262">
        <f t="shared" si="210"/>
        <v>0</v>
      </c>
      <c r="W1531" s="262" t="str">
        <f t="shared" si="211"/>
        <v/>
      </c>
      <c r="X1531" s="262" t="str">
        <f t="shared" si="212"/>
        <v/>
      </c>
      <c r="Y1531" s="257" t="str">
        <f t="shared" si="207"/>
        <v/>
      </c>
      <c r="Z1531" s="257" t="str">
        <f t="shared" si="208"/>
        <v/>
      </c>
      <c r="AA1531" s="258" t="str">
        <f t="shared" si="213"/>
        <v>No</v>
      </c>
      <c r="AB1531" s="259" t="str">
        <f>IFERROR(IF(COUNTIF($P$4:P1531,P1531)=1,P1531,""),"")</f>
        <v/>
      </c>
      <c r="AC1531" s="259" t="str">
        <f t="shared" si="214"/>
        <v/>
      </c>
      <c r="AD1531" s="259" t="str">
        <f t="shared" si="215"/>
        <v/>
      </c>
      <c r="AE1531" s="259" t="str">
        <f>IFERROR(IF(AND(Cal!P1531&gt;=Cal!$AG$5,Cal!P1531&lt;=Cal!$AH$5,PrintPayslip!$D$7=Cal!$Q1531),IF(LEN(P1531)&gt;0,P1531,0),""),"")</f>
        <v/>
      </c>
      <c r="AF1531" s="258" t="str">
        <f t="shared" si="209"/>
        <v/>
      </c>
    </row>
    <row r="1532" spans="2:32" x14ac:dyDescent="0.25">
      <c r="B1532" s="228">
        <v>1528</v>
      </c>
      <c r="C1532" s="247" t="str">
        <f>IF(LEN(INDEX(TaxData!$B$7:$D$4006,Cal!$B1532,Cal!C$3))&gt;0,INDEX(TaxData!$B$7:$D$4006,Cal!$B1532,Cal!C$3),"")</f>
        <v/>
      </c>
      <c r="D1532" s="247" t="str">
        <f>IF(LEN(INDEX(TaxData!$B$7:$D$4006,Cal!$B1532,Cal!D$3))&gt;0,INDEX(TaxData!$B$7:$D$4006,Cal!$B1532,Cal!D$3),"")</f>
        <v/>
      </c>
      <c r="E1532" s="247" t="str">
        <f>IF(LEN(INDEX(TaxData!$B$7:$D$4006,Cal!$B1532,Cal!E$3))&gt;0,INDEX(TaxData!$B$7:$D$4006,Cal!$B1532,Cal!E$3),"")</f>
        <v/>
      </c>
      <c r="F1532" s="230"/>
      <c r="O1532" s="228">
        <v>1528</v>
      </c>
      <c r="P1532" s="250" t="str">
        <f>IF(LEN(INDEX(DataInput!$B$6:$G$2005,Cal!$B1532,Cal!P$3))&gt;0,INDEX(DataInput!$B$6:$G$2005,Cal!$B1532,Cal!P$3),"")</f>
        <v/>
      </c>
      <c r="Q1532" s="251" t="str">
        <f>IF(LEN(INDEX(DataInput!$B$6:$G$2005,Cal!$B1532,Cal!Q$3))&gt;0,INDEX(DataInput!$B$6:$G$2005,Cal!$B1532,Cal!Q$3),"")</f>
        <v/>
      </c>
      <c r="R1532" s="252" t="str">
        <f>IF(LEN(INDEX(DataInput!$B$6:$G$2005,Cal!$B1532,Cal!R$3))&gt;0,INDEX(DataInput!$B$6:$G$2005,Cal!$B1532,Cal!R$3),"")</f>
        <v/>
      </c>
      <c r="S1532" s="251" t="str">
        <f>IF(LEN(INDEX(DataInput!$B$6:$G$2005,Cal!$B1532,Cal!S$3))&gt;0,INDEX(DataInput!$B$6:$G$2005,Cal!$B1532,Cal!S$3),"")</f>
        <v/>
      </c>
      <c r="T1532" s="253" t="str">
        <f>IF(LEN(INDEX(DataInput!$B$6:$G$2005,Cal!$B1532,Cal!T$3))&gt;0,INDEX(DataInput!$B$6:$G$2005,Cal!$B1532,Cal!T$3),"")</f>
        <v/>
      </c>
      <c r="U1532" s="254" t="str">
        <f>IF(LEN(INDEX(DataInput!$B$6:$G$2005,Cal!$B1532,Cal!U$3))&gt;0,INDEX(DataInput!$B$6:$G$2005,Cal!$B1532,Cal!U$3),"")</f>
        <v/>
      </c>
      <c r="V1532" s="262">
        <f t="shared" si="210"/>
        <v>0</v>
      </c>
      <c r="W1532" s="262" t="str">
        <f t="shared" si="211"/>
        <v/>
      </c>
      <c r="X1532" s="262" t="str">
        <f t="shared" si="212"/>
        <v/>
      </c>
      <c r="Y1532" s="257" t="str">
        <f t="shared" si="207"/>
        <v/>
      </c>
      <c r="Z1532" s="257" t="str">
        <f t="shared" si="208"/>
        <v/>
      </c>
      <c r="AA1532" s="258" t="str">
        <f t="shared" si="213"/>
        <v>No</v>
      </c>
      <c r="AB1532" s="259" t="str">
        <f>IFERROR(IF(COUNTIF($P$4:P1532,P1532)=1,P1532,""),"")</f>
        <v/>
      </c>
      <c r="AC1532" s="259" t="str">
        <f t="shared" si="214"/>
        <v/>
      </c>
      <c r="AD1532" s="259" t="str">
        <f t="shared" si="215"/>
        <v/>
      </c>
      <c r="AE1532" s="259" t="str">
        <f>IFERROR(IF(AND(Cal!P1532&gt;=Cal!$AG$5,Cal!P1532&lt;=Cal!$AH$5,PrintPayslip!$D$7=Cal!$Q1532),IF(LEN(P1532)&gt;0,P1532,0),""),"")</f>
        <v/>
      </c>
      <c r="AF1532" s="258" t="str">
        <f t="shared" si="209"/>
        <v/>
      </c>
    </row>
    <row r="1533" spans="2:32" x14ac:dyDescent="0.25">
      <c r="B1533" s="228">
        <v>1529</v>
      </c>
      <c r="C1533" s="247" t="str">
        <f>IF(LEN(INDEX(TaxData!$B$7:$D$4006,Cal!$B1533,Cal!C$3))&gt;0,INDEX(TaxData!$B$7:$D$4006,Cal!$B1533,Cal!C$3),"")</f>
        <v/>
      </c>
      <c r="D1533" s="247" t="str">
        <f>IF(LEN(INDEX(TaxData!$B$7:$D$4006,Cal!$B1533,Cal!D$3))&gt;0,INDEX(TaxData!$B$7:$D$4006,Cal!$B1533,Cal!D$3),"")</f>
        <v/>
      </c>
      <c r="E1533" s="247" t="str">
        <f>IF(LEN(INDEX(TaxData!$B$7:$D$4006,Cal!$B1533,Cal!E$3))&gt;0,INDEX(TaxData!$B$7:$D$4006,Cal!$B1533,Cal!E$3),"")</f>
        <v/>
      </c>
      <c r="F1533" s="230"/>
      <c r="O1533" s="228">
        <v>1529</v>
      </c>
      <c r="P1533" s="250" t="str">
        <f>IF(LEN(INDEX(DataInput!$B$6:$G$2005,Cal!$B1533,Cal!P$3))&gt;0,INDEX(DataInput!$B$6:$G$2005,Cal!$B1533,Cal!P$3),"")</f>
        <v/>
      </c>
      <c r="Q1533" s="251" t="str">
        <f>IF(LEN(INDEX(DataInput!$B$6:$G$2005,Cal!$B1533,Cal!Q$3))&gt;0,INDEX(DataInput!$B$6:$G$2005,Cal!$B1533,Cal!Q$3),"")</f>
        <v/>
      </c>
      <c r="R1533" s="252" t="str">
        <f>IF(LEN(INDEX(DataInput!$B$6:$G$2005,Cal!$B1533,Cal!R$3))&gt;0,INDEX(DataInput!$B$6:$G$2005,Cal!$B1533,Cal!R$3),"")</f>
        <v/>
      </c>
      <c r="S1533" s="251" t="str">
        <f>IF(LEN(INDEX(DataInput!$B$6:$G$2005,Cal!$B1533,Cal!S$3))&gt;0,INDEX(DataInput!$B$6:$G$2005,Cal!$B1533,Cal!S$3),"")</f>
        <v/>
      </c>
      <c r="T1533" s="253" t="str">
        <f>IF(LEN(INDEX(DataInput!$B$6:$G$2005,Cal!$B1533,Cal!T$3))&gt;0,INDEX(DataInput!$B$6:$G$2005,Cal!$B1533,Cal!T$3),"")</f>
        <v/>
      </c>
      <c r="U1533" s="254" t="str">
        <f>IF(LEN(INDEX(DataInput!$B$6:$G$2005,Cal!$B1533,Cal!U$3))&gt;0,INDEX(DataInput!$B$6:$G$2005,Cal!$B1533,Cal!U$3),"")</f>
        <v/>
      </c>
      <c r="V1533" s="262">
        <f t="shared" si="210"/>
        <v>0</v>
      </c>
      <c r="W1533" s="262" t="str">
        <f t="shared" si="211"/>
        <v/>
      </c>
      <c r="X1533" s="262" t="str">
        <f t="shared" si="212"/>
        <v/>
      </c>
      <c r="Y1533" s="257" t="str">
        <f t="shared" si="207"/>
        <v/>
      </c>
      <c r="Z1533" s="257" t="str">
        <f t="shared" si="208"/>
        <v/>
      </c>
      <c r="AA1533" s="258" t="str">
        <f t="shared" si="213"/>
        <v>No</v>
      </c>
      <c r="AB1533" s="259" t="str">
        <f>IFERROR(IF(COUNTIF($P$4:P1533,P1533)=1,P1533,""),"")</f>
        <v/>
      </c>
      <c r="AC1533" s="259" t="str">
        <f t="shared" si="214"/>
        <v/>
      </c>
      <c r="AD1533" s="259" t="str">
        <f t="shared" si="215"/>
        <v/>
      </c>
      <c r="AE1533" s="259" t="str">
        <f>IFERROR(IF(AND(Cal!P1533&gt;=Cal!$AG$5,Cal!P1533&lt;=Cal!$AH$5,PrintPayslip!$D$7=Cal!$Q1533),IF(LEN(P1533)&gt;0,P1533,0),""),"")</f>
        <v/>
      </c>
      <c r="AF1533" s="258" t="str">
        <f t="shared" si="209"/>
        <v/>
      </c>
    </row>
    <row r="1534" spans="2:32" x14ac:dyDescent="0.25">
      <c r="B1534" s="228">
        <v>1530</v>
      </c>
      <c r="C1534" s="247" t="str">
        <f>IF(LEN(INDEX(TaxData!$B$7:$D$4006,Cal!$B1534,Cal!C$3))&gt;0,INDEX(TaxData!$B$7:$D$4006,Cal!$B1534,Cal!C$3),"")</f>
        <v/>
      </c>
      <c r="D1534" s="247" t="str">
        <f>IF(LEN(INDEX(TaxData!$B$7:$D$4006,Cal!$B1534,Cal!D$3))&gt;0,INDEX(TaxData!$B$7:$D$4006,Cal!$B1534,Cal!D$3),"")</f>
        <v/>
      </c>
      <c r="E1534" s="247" t="str">
        <f>IF(LEN(INDEX(TaxData!$B$7:$D$4006,Cal!$B1534,Cal!E$3))&gt;0,INDEX(TaxData!$B$7:$D$4006,Cal!$B1534,Cal!E$3),"")</f>
        <v/>
      </c>
      <c r="F1534" s="230"/>
      <c r="O1534" s="228">
        <v>1530</v>
      </c>
      <c r="P1534" s="250" t="str">
        <f>IF(LEN(INDEX(DataInput!$B$6:$G$2005,Cal!$B1534,Cal!P$3))&gt;0,INDEX(DataInput!$B$6:$G$2005,Cal!$B1534,Cal!P$3),"")</f>
        <v/>
      </c>
      <c r="Q1534" s="251" t="str">
        <f>IF(LEN(INDEX(DataInput!$B$6:$G$2005,Cal!$B1534,Cal!Q$3))&gt;0,INDEX(DataInput!$B$6:$G$2005,Cal!$B1534,Cal!Q$3),"")</f>
        <v/>
      </c>
      <c r="R1534" s="252" t="str">
        <f>IF(LEN(INDEX(DataInput!$B$6:$G$2005,Cal!$B1534,Cal!R$3))&gt;0,INDEX(DataInput!$B$6:$G$2005,Cal!$B1534,Cal!R$3),"")</f>
        <v/>
      </c>
      <c r="S1534" s="251" t="str">
        <f>IF(LEN(INDEX(DataInput!$B$6:$G$2005,Cal!$B1534,Cal!S$3))&gt;0,INDEX(DataInput!$B$6:$G$2005,Cal!$B1534,Cal!S$3),"")</f>
        <v/>
      </c>
      <c r="T1534" s="253" t="str">
        <f>IF(LEN(INDEX(DataInput!$B$6:$G$2005,Cal!$B1534,Cal!T$3))&gt;0,INDEX(DataInput!$B$6:$G$2005,Cal!$B1534,Cal!T$3),"")</f>
        <v/>
      </c>
      <c r="U1534" s="254" t="str">
        <f>IF(LEN(INDEX(DataInput!$B$6:$G$2005,Cal!$B1534,Cal!U$3))&gt;0,INDEX(DataInput!$B$6:$G$2005,Cal!$B1534,Cal!U$3),"")</f>
        <v/>
      </c>
      <c r="V1534" s="262">
        <f t="shared" si="210"/>
        <v>0</v>
      </c>
      <c r="W1534" s="262" t="str">
        <f t="shared" si="211"/>
        <v/>
      </c>
      <c r="X1534" s="262" t="str">
        <f t="shared" si="212"/>
        <v/>
      </c>
      <c r="Y1534" s="257" t="str">
        <f t="shared" si="207"/>
        <v/>
      </c>
      <c r="Z1534" s="257" t="str">
        <f t="shared" si="208"/>
        <v/>
      </c>
      <c r="AA1534" s="258" t="str">
        <f t="shared" si="213"/>
        <v>No</v>
      </c>
      <c r="AB1534" s="259" t="str">
        <f>IFERROR(IF(COUNTIF($P$4:P1534,P1534)=1,P1534,""),"")</f>
        <v/>
      </c>
      <c r="AC1534" s="259" t="str">
        <f t="shared" si="214"/>
        <v/>
      </c>
      <c r="AD1534" s="259" t="str">
        <f t="shared" si="215"/>
        <v/>
      </c>
      <c r="AE1534" s="259" t="str">
        <f>IFERROR(IF(AND(Cal!P1534&gt;=Cal!$AG$5,Cal!P1534&lt;=Cal!$AH$5,PrintPayslip!$D$7=Cal!$Q1534),IF(LEN(P1534)&gt;0,P1534,0),""),"")</f>
        <v/>
      </c>
      <c r="AF1534" s="258" t="str">
        <f t="shared" si="209"/>
        <v/>
      </c>
    </row>
    <row r="1535" spans="2:32" x14ac:dyDescent="0.25">
      <c r="B1535" s="228">
        <v>1531</v>
      </c>
      <c r="C1535" s="247" t="str">
        <f>IF(LEN(INDEX(TaxData!$B$7:$D$4006,Cal!$B1535,Cal!C$3))&gt;0,INDEX(TaxData!$B$7:$D$4006,Cal!$B1535,Cal!C$3),"")</f>
        <v/>
      </c>
      <c r="D1535" s="247" t="str">
        <f>IF(LEN(INDEX(TaxData!$B$7:$D$4006,Cal!$B1535,Cal!D$3))&gt;0,INDEX(TaxData!$B$7:$D$4006,Cal!$B1535,Cal!D$3),"")</f>
        <v/>
      </c>
      <c r="E1535" s="247" t="str">
        <f>IF(LEN(INDEX(TaxData!$B$7:$D$4006,Cal!$B1535,Cal!E$3))&gt;0,INDEX(TaxData!$B$7:$D$4006,Cal!$B1535,Cal!E$3),"")</f>
        <v/>
      </c>
      <c r="F1535" s="230"/>
      <c r="O1535" s="228">
        <v>1531</v>
      </c>
      <c r="P1535" s="250" t="str">
        <f>IF(LEN(INDEX(DataInput!$B$6:$G$2005,Cal!$B1535,Cal!P$3))&gt;0,INDEX(DataInput!$B$6:$G$2005,Cal!$B1535,Cal!P$3),"")</f>
        <v/>
      </c>
      <c r="Q1535" s="251" t="str">
        <f>IF(LEN(INDEX(DataInput!$B$6:$G$2005,Cal!$B1535,Cal!Q$3))&gt;0,INDEX(DataInput!$B$6:$G$2005,Cal!$B1535,Cal!Q$3),"")</f>
        <v/>
      </c>
      <c r="R1535" s="252" t="str">
        <f>IF(LEN(INDEX(DataInput!$B$6:$G$2005,Cal!$B1535,Cal!R$3))&gt;0,INDEX(DataInput!$B$6:$G$2005,Cal!$B1535,Cal!R$3),"")</f>
        <v/>
      </c>
      <c r="S1535" s="251" t="str">
        <f>IF(LEN(INDEX(DataInput!$B$6:$G$2005,Cal!$B1535,Cal!S$3))&gt;0,INDEX(DataInput!$B$6:$G$2005,Cal!$B1535,Cal!S$3),"")</f>
        <v/>
      </c>
      <c r="T1535" s="253" t="str">
        <f>IF(LEN(INDEX(DataInput!$B$6:$G$2005,Cal!$B1535,Cal!T$3))&gt;0,INDEX(DataInput!$B$6:$G$2005,Cal!$B1535,Cal!T$3),"")</f>
        <v/>
      </c>
      <c r="U1535" s="254" t="str">
        <f>IF(LEN(INDEX(DataInput!$B$6:$G$2005,Cal!$B1535,Cal!U$3))&gt;0,INDEX(DataInput!$B$6:$G$2005,Cal!$B1535,Cal!U$3),"")</f>
        <v/>
      </c>
      <c r="V1535" s="262">
        <f t="shared" si="210"/>
        <v>0</v>
      </c>
      <c r="W1535" s="262" t="str">
        <f t="shared" si="211"/>
        <v/>
      </c>
      <c r="X1535" s="262" t="str">
        <f t="shared" si="212"/>
        <v/>
      </c>
      <c r="Y1535" s="257" t="str">
        <f t="shared" si="207"/>
        <v/>
      </c>
      <c r="Z1535" s="257" t="str">
        <f t="shared" si="208"/>
        <v/>
      </c>
      <c r="AA1535" s="258" t="str">
        <f t="shared" si="213"/>
        <v>No</v>
      </c>
      <c r="AB1535" s="259" t="str">
        <f>IFERROR(IF(COUNTIF($P$4:P1535,P1535)=1,P1535,""),"")</f>
        <v/>
      </c>
      <c r="AC1535" s="259" t="str">
        <f t="shared" si="214"/>
        <v/>
      </c>
      <c r="AD1535" s="259" t="str">
        <f t="shared" si="215"/>
        <v/>
      </c>
      <c r="AE1535" s="259" t="str">
        <f>IFERROR(IF(AND(Cal!P1535&gt;=Cal!$AG$5,Cal!P1535&lt;=Cal!$AH$5,PrintPayslip!$D$7=Cal!$Q1535),IF(LEN(P1535)&gt;0,P1535,0),""),"")</f>
        <v/>
      </c>
      <c r="AF1535" s="258" t="str">
        <f t="shared" si="209"/>
        <v/>
      </c>
    </row>
    <row r="1536" spans="2:32" x14ac:dyDescent="0.25">
      <c r="B1536" s="228">
        <v>1532</v>
      </c>
      <c r="C1536" s="247" t="str">
        <f>IF(LEN(INDEX(TaxData!$B$7:$D$4006,Cal!$B1536,Cal!C$3))&gt;0,INDEX(TaxData!$B$7:$D$4006,Cal!$B1536,Cal!C$3),"")</f>
        <v/>
      </c>
      <c r="D1536" s="247" t="str">
        <f>IF(LEN(INDEX(TaxData!$B$7:$D$4006,Cal!$B1536,Cal!D$3))&gt;0,INDEX(TaxData!$B$7:$D$4006,Cal!$B1536,Cal!D$3),"")</f>
        <v/>
      </c>
      <c r="E1536" s="247" t="str">
        <f>IF(LEN(INDEX(TaxData!$B$7:$D$4006,Cal!$B1536,Cal!E$3))&gt;0,INDEX(TaxData!$B$7:$D$4006,Cal!$B1536,Cal!E$3),"")</f>
        <v/>
      </c>
      <c r="F1536" s="230"/>
      <c r="O1536" s="228">
        <v>1532</v>
      </c>
      <c r="P1536" s="250" t="str">
        <f>IF(LEN(INDEX(DataInput!$B$6:$G$2005,Cal!$B1536,Cal!P$3))&gt;0,INDEX(DataInput!$B$6:$G$2005,Cal!$B1536,Cal!P$3),"")</f>
        <v/>
      </c>
      <c r="Q1536" s="251" t="str">
        <f>IF(LEN(INDEX(DataInput!$B$6:$G$2005,Cal!$B1536,Cal!Q$3))&gt;0,INDEX(DataInput!$B$6:$G$2005,Cal!$B1536,Cal!Q$3),"")</f>
        <v/>
      </c>
      <c r="R1536" s="252" t="str">
        <f>IF(LEN(INDEX(DataInput!$B$6:$G$2005,Cal!$B1536,Cal!R$3))&gt;0,INDEX(DataInput!$B$6:$G$2005,Cal!$B1536,Cal!R$3),"")</f>
        <v/>
      </c>
      <c r="S1536" s="251" t="str">
        <f>IF(LEN(INDEX(DataInput!$B$6:$G$2005,Cal!$B1536,Cal!S$3))&gt;0,INDEX(DataInput!$B$6:$G$2005,Cal!$B1536,Cal!S$3),"")</f>
        <v/>
      </c>
      <c r="T1536" s="253" t="str">
        <f>IF(LEN(INDEX(DataInput!$B$6:$G$2005,Cal!$B1536,Cal!T$3))&gt;0,INDEX(DataInput!$B$6:$G$2005,Cal!$B1536,Cal!T$3),"")</f>
        <v/>
      </c>
      <c r="U1536" s="254" t="str">
        <f>IF(LEN(INDEX(DataInput!$B$6:$G$2005,Cal!$B1536,Cal!U$3))&gt;0,INDEX(DataInput!$B$6:$G$2005,Cal!$B1536,Cal!U$3),"")</f>
        <v/>
      </c>
      <c r="V1536" s="262">
        <f t="shared" si="210"/>
        <v>0</v>
      </c>
      <c r="W1536" s="262" t="str">
        <f t="shared" si="211"/>
        <v/>
      </c>
      <c r="X1536" s="262" t="str">
        <f t="shared" si="212"/>
        <v/>
      </c>
      <c r="Y1536" s="257" t="str">
        <f t="shared" si="207"/>
        <v/>
      </c>
      <c r="Z1536" s="257" t="str">
        <f t="shared" si="208"/>
        <v/>
      </c>
      <c r="AA1536" s="258" t="str">
        <f t="shared" si="213"/>
        <v>No</v>
      </c>
      <c r="AB1536" s="259" t="str">
        <f>IFERROR(IF(COUNTIF($P$4:P1536,P1536)=1,P1536,""),"")</f>
        <v/>
      </c>
      <c r="AC1536" s="259" t="str">
        <f t="shared" si="214"/>
        <v/>
      </c>
      <c r="AD1536" s="259" t="str">
        <f t="shared" si="215"/>
        <v/>
      </c>
      <c r="AE1536" s="259" t="str">
        <f>IFERROR(IF(AND(Cal!P1536&gt;=Cal!$AG$5,Cal!P1536&lt;=Cal!$AH$5,PrintPayslip!$D$7=Cal!$Q1536),IF(LEN(P1536)&gt;0,P1536,0),""),"")</f>
        <v/>
      </c>
      <c r="AF1536" s="258" t="str">
        <f t="shared" si="209"/>
        <v/>
      </c>
    </row>
    <row r="1537" spans="2:32" x14ac:dyDescent="0.25">
      <c r="B1537" s="228">
        <v>1533</v>
      </c>
      <c r="C1537" s="247" t="str">
        <f>IF(LEN(INDEX(TaxData!$B$7:$D$4006,Cal!$B1537,Cal!C$3))&gt;0,INDEX(TaxData!$B$7:$D$4006,Cal!$B1537,Cal!C$3),"")</f>
        <v/>
      </c>
      <c r="D1537" s="247" t="str">
        <f>IF(LEN(INDEX(TaxData!$B$7:$D$4006,Cal!$B1537,Cal!D$3))&gt;0,INDEX(TaxData!$B$7:$D$4006,Cal!$B1537,Cal!D$3),"")</f>
        <v/>
      </c>
      <c r="E1537" s="247" t="str">
        <f>IF(LEN(INDEX(TaxData!$B$7:$D$4006,Cal!$B1537,Cal!E$3))&gt;0,INDEX(TaxData!$B$7:$D$4006,Cal!$B1537,Cal!E$3),"")</f>
        <v/>
      </c>
      <c r="F1537" s="230"/>
      <c r="O1537" s="228">
        <v>1533</v>
      </c>
      <c r="P1537" s="250" t="str">
        <f>IF(LEN(INDEX(DataInput!$B$6:$G$2005,Cal!$B1537,Cal!P$3))&gt;0,INDEX(DataInput!$B$6:$G$2005,Cal!$B1537,Cal!P$3),"")</f>
        <v/>
      </c>
      <c r="Q1537" s="251" t="str">
        <f>IF(LEN(INDEX(DataInput!$B$6:$G$2005,Cal!$B1537,Cal!Q$3))&gt;0,INDEX(DataInput!$B$6:$G$2005,Cal!$B1537,Cal!Q$3),"")</f>
        <v/>
      </c>
      <c r="R1537" s="252" t="str">
        <f>IF(LEN(INDEX(DataInput!$B$6:$G$2005,Cal!$B1537,Cal!R$3))&gt;0,INDEX(DataInput!$B$6:$G$2005,Cal!$B1537,Cal!R$3),"")</f>
        <v/>
      </c>
      <c r="S1537" s="251" t="str">
        <f>IF(LEN(INDEX(DataInput!$B$6:$G$2005,Cal!$B1537,Cal!S$3))&gt;0,INDEX(DataInput!$B$6:$G$2005,Cal!$B1537,Cal!S$3),"")</f>
        <v/>
      </c>
      <c r="T1537" s="253" t="str">
        <f>IF(LEN(INDEX(DataInput!$B$6:$G$2005,Cal!$B1537,Cal!T$3))&gt;0,INDEX(DataInput!$B$6:$G$2005,Cal!$B1537,Cal!T$3),"")</f>
        <v/>
      </c>
      <c r="U1537" s="254" t="str">
        <f>IF(LEN(INDEX(DataInput!$B$6:$G$2005,Cal!$B1537,Cal!U$3))&gt;0,INDEX(DataInput!$B$6:$G$2005,Cal!$B1537,Cal!U$3),"")</f>
        <v/>
      </c>
      <c r="V1537" s="262">
        <f t="shared" si="210"/>
        <v>0</v>
      </c>
      <c r="W1537" s="262" t="str">
        <f t="shared" si="211"/>
        <v/>
      </c>
      <c r="X1537" s="262" t="str">
        <f t="shared" si="212"/>
        <v/>
      </c>
      <c r="Y1537" s="257" t="str">
        <f t="shared" si="207"/>
        <v/>
      </c>
      <c r="Z1537" s="257" t="str">
        <f t="shared" si="208"/>
        <v/>
      </c>
      <c r="AA1537" s="258" t="str">
        <f t="shared" si="213"/>
        <v>No</v>
      </c>
      <c r="AB1537" s="259" t="str">
        <f>IFERROR(IF(COUNTIF($P$4:P1537,P1537)=1,P1537,""),"")</f>
        <v/>
      </c>
      <c r="AC1537" s="259" t="str">
        <f t="shared" si="214"/>
        <v/>
      </c>
      <c r="AD1537" s="259" t="str">
        <f t="shared" si="215"/>
        <v/>
      </c>
      <c r="AE1537" s="259" t="str">
        <f>IFERROR(IF(AND(Cal!P1537&gt;=Cal!$AG$5,Cal!P1537&lt;=Cal!$AH$5,PrintPayslip!$D$7=Cal!$Q1537),IF(LEN(P1537)&gt;0,P1537,0),""),"")</f>
        <v/>
      </c>
      <c r="AF1537" s="258" t="str">
        <f t="shared" si="209"/>
        <v/>
      </c>
    </row>
    <row r="1538" spans="2:32" x14ac:dyDescent="0.25">
      <c r="B1538" s="228">
        <v>1534</v>
      </c>
      <c r="C1538" s="247" t="str">
        <f>IF(LEN(INDEX(TaxData!$B$7:$D$4006,Cal!$B1538,Cal!C$3))&gt;0,INDEX(TaxData!$B$7:$D$4006,Cal!$B1538,Cal!C$3),"")</f>
        <v/>
      </c>
      <c r="D1538" s="247" t="str">
        <f>IF(LEN(INDEX(TaxData!$B$7:$D$4006,Cal!$B1538,Cal!D$3))&gt;0,INDEX(TaxData!$B$7:$D$4006,Cal!$B1538,Cal!D$3),"")</f>
        <v/>
      </c>
      <c r="E1538" s="247" t="str">
        <f>IF(LEN(INDEX(TaxData!$B$7:$D$4006,Cal!$B1538,Cal!E$3))&gt;0,INDEX(TaxData!$B$7:$D$4006,Cal!$B1538,Cal!E$3),"")</f>
        <v/>
      </c>
      <c r="F1538" s="230"/>
      <c r="O1538" s="228">
        <v>1534</v>
      </c>
      <c r="P1538" s="250" t="str">
        <f>IF(LEN(INDEX(DataInput!$B$6:$G$2005,Cal!$B1538,Cal!P$3))&gt;0,INDEX(DataInput!$B$6:$G$2005,Cal!$B1538,Cal!P$3),"")</f>
        <v/>
      </c>
      <c r="Q1538" s="251" t="str">
        <f>IF(LEN(INDEX(DataInput!$B$6:$G$2005,Cal!$B1538,Cal!Q$3))&gt;0,INDEX(DataInput!$B$6:$G$2005,Cal!$B1538,Cal!Q$3),"")</f>
        <v/>
      </c>
      <c r="R1538" s="252" t="str">
        <f>IF(LEN(INDEX(DataInput!$B$6:$G$2005,Cal!$B1538,Cal!R$3))&gt;0,INDEX(DataInput!$B$6:$G$2005,Cal!$B1538,Cal!R$3),"")</f>
        <v/>
      </c>
      <c r="S1538" s="251" t="str">
        <f>IF(LEN(INDEX(DataInput!$B$6:$G$2005,Cal!$B1538,Cal!S$3))&gt;0,INDEX(DataInput!$B$6:$G$2005,Cal!$B1538,Cal!S$3),"")</f>
        <v/>
      </c>
      <c r="T1538" s="253" t="str">
        <f>IF(LEN(INDEX(DataInput!$B$6:$G$2005,Cal!$B1538,Cal!T$3))&gt;0,INDEX(DataInput!$B$6:$G$2005,Cal!$B1538,Cal!T$3),"")</f>
        <v/>
      </c>
      <c r="U1538" s="254" t="str">
        <f>IF(LEN(INDEX(DataInput!$B$6:$G$2005,Cal!$B1538,Cal!U$3))&gt;0,INDEX(DataInput!$B$6:$G$2005,Cal!$B1538,Cal!U$3),"")</f>
        <v/>
      </c>
      <c r="V1538" s="262">
        <f t="shared" si="210"/>
        <v>0</v>
      </c>
      <c r="W1538" s="262" t="str">
        <f t="shared" si="211"/>
        <v/>
      </c>
      <c r="X1538" s="262" t="str">
        <f t="shared" si="212"/>
        <v/>
      </c>
      <c r="Y1538" s="257" t="str">
        <f t="shared" si="207"/>
        <v/>
      </c>
      <c r="Z1538" s="257" t="str">
        <f t="shared" si="208"/>
        <v/>
      </c>
      <c r="AA1538" s="258" t="str">
        <f t="shared" si="213"/>
        <v>No</v>
      </c>
      <c r="AB1538" s="259" t="str">
        <f>IFERROR(IF(COUNTIF($P$4:P1538,P1538)=1,P1538,""),"")</f>
        <v/>
      </c>
      <c r="AC1538" s="259" t="str">
        <f t="shared" si="214"/>
        <v/>
      </c>
      <c r="AD1538" s="259" t="str">
        <f t="shared" si="215"/>
        <v/>
      </c>
      <c r="AE1538" s="259" t="str">
        <f>IFERROR(IF(AND(Cal!P1538&gt;=Cal!$AG$5,Cal!P1538&lt;=Cal!$AH$5,PrintPayslip!$D$7=Cal!$Q1538),IF(LEN(P1538)&gt;0,P1538,0),""),"")</f>
        <v/>
      </c>
      <c r="AF1538" s="258" t="str">
        <f t="shared" si="209"/>
        <v/>
      </c>
    </row>
    <row r="1539" spans="2:32" x14ac:dyDescent="0.25">
      <c r="B1539" s="228">
        <v>1535</v>
      </c>
      <c r="C1539" s="247" t="str">
        <f>IF(LEN(INDEX(TaxData!$B$7:$D$4006,Cal!$B1539,Cal!C$3))&gt;0,INDEX(TaxData!$B$7:$D$4006,Cal!$B1539,Cal!C$3),"")</f>
        <v/>
      </c>
      <c r="D1539" s="247" t="str">
        <f>IF(LEN(INDEX(TaxData!$B$7:$D$4006,Cal!$B1539,Cal!D$3))&gt;0,INDEX(TaxData!$B$7:$D$4006,Cal!$B1539,Cal!D$3),"")</f>
        <v/>
      </c>
      <c r="E1539" s="247" t="str">
        <f>IF(LEN(INDEX(TaxData!$B$7:$D$4006,Cal!$B1539,Cal!E$3))&gt;0,INDEX(TaxData!$B$7:$D$4006,Cal!$B1539,Cal!E$3),"")</f>
        <v/>
      </c>
      <c r="F1539" s="230"/>
      <c r="O1539" s="228">
        <v>1535</v>
      </c>
      <c r="P1539" s="250" t="str">
        <f>IF(LEN(INDEX(DataInput!$B$6:$G$2005,Cal!$B1539,Cal!P$3))&gt;0,INDEX(DataInput!$B$6:$G$2005,Cal!$B1539,Cal!P$3),"")</f>
        <v/>
      </c>
      <c r="Q1539" s="251" t="str">
        <f>IF(LEN(INDEX(DataInput!$B$6:$G$2005,Cal!$B1539,Cal!Q$3))&gt;0,INDEX(DataInput!$B$6:$G$2005,Cal!$B1539,Cal!Q$3),"")</f>
        <v/>
      </c>
      <c r="R1539" s="252" t="str">
        <f>IF(LEN(INDEX(DataInput!$B$6:$G$2005,Cal!$B1539,Cal!R$3))&gt;0,INDEX(DataInput!$B$6:$G$2005,Cal!$B1539,Cal!R$3),"")</f>
        <v/>
      </c>
      <c r="S1539" s="251" t="str">
        <f>IF(LEN(INDEX(DataInput!$B$6:$G$2005,Cal!$B1539,Cal!S$3))&gt;0,INDEX(DataInput!$B$6:$G$2005,Cal!$B1539,Cal!S$3),"")</f>
        <v/>
      </c>
      <c r="T1539" s="253" t="str">
        <f>IF(LEN(INDEX(DataInput!$B$6:$G$2005,Cal!$B1539,Cal!T$3))&gt;0,INDEX(DataInput!$B$6:$G$2005,Cal!$B1539,Cal!T$3),"")</f>
        <v/>
      </c>
      <c r="U1539" s="254" t="str">
        <f>IF(LEN(INDEX(DataInput!$B$6:$G$2005,Cal!$B1539,Cal!U$3))&gt;0,INDEX(DataInput!$B$6:$G$2005,Cal!$B1539,Cal!U$3),"")</f>
        <v/>
      </c>
      <c r="V1539" s="262">
        <f t="shared" si="210"/>
        <v>0</v>
      </c>
      <c r="W1539" s="262" t="str">
        <f t="shared" si="211"/>
        <v/>
      </c>
      <c r="X1539" s="262" t="str">
        <f t="shared" si="212"/>
        <v/>
      </c>
      <c r="Y1539" s="257" t="str">
        <f t="shared" si="207"/>
        <v/>
      </c>
      <c r="Z1539" s="257" t="str">
        <f t="shared" si="208"/>
        <v/>
      </c>
      <c r="AA1539" s="258" t="str">
        <f t="shared" si="213"/>
        <v>No</v>
      </c>
      <c r="AB1539" s="259" t="str">
        <f>IFERROR(IF(COUNTIF($P$4:P1539,P1539)=1,P1539,""),"")</f>
        <v/>
      </c>
      <c r="AC1539" s="259" t="str">
        <f t="shared" si="214"/>
        <v/>
      </c>
      <c r="AD1539" s="259" t="str">
        <f t="shared" si="215"/>
        <v/>
      </c>
      <c r="AE1539" s="259" t="str">
        <f>IFERROR(IF(AND(Cal!P1539&gt;=Cal!$AG$5,Cal!P1539&lt;=Cal!$AH$5,PrintPayslip!$D$7=Cal!$Q1539),IF(LEN(P1539)&gt;0,P1539,0),""),"")</f>
        <v/>
      </c>
      <c r="AF1539" s="258" t="str">
        <f t="shared" si="209"/>
        <v/>
      </c>
    </row>
    <row r="1540" spans="2:32" x14ac:dyDescent="0.25">
      <c r="B1540" s="228">
        <v>1536</v>
      </c>
      <c r="C1540" s="247" t="str">
        <f>IF(LEN(INDEX(TaxData!$B$7:$D$4006,Cal!$B1540,Cal!C$3))&gt;0,INDEX(TaxData!$B$7:$D$4006,Cal!$B1540,Cal!C$3),"")</f>
        <v/>
      </c>
      <c r="D1540" s="247" t="str">
        <f>IF(LEN(INDEX(TaxData!$B$7:$D$4006,Cal!$B1540,Cal!D$3))&gt;0,INDEX(TaxData!$B$7:$D$4006,Cal!$B1540,Cal!D$3),"")</f>
        <v/>
      </c>
      <c r="E1540" s="247" t="str">
        <f>IF(LEN(INDEX(TaxData!$B$7:$D$4006,Cal!$B1540,Cal!E$3))&gt;0,INDEX(TaxData!$B$7:$D$4006,Cal!$B1540,Cal!E$3),"")</f>
        <v/>
      </c>
      <c r="F1540" s="230"/>
      <c r="O1540" s="228">
        <v>1536</v>
      </c>
      <c r="P1540" s="250" t="str">
        <f>IF(LEN(INDEX(DataInput!$B$6:$G$2005,Cal!$B1540,Cal!P$3))&gt;0,INDEX(DataInput!$B$6:$G$2005,Cal!$B1540,Cal!P$3),"")</f>
        <v/>
      </c>
      <c r="Q1540" s="251" t="str">
        <f>IF(LEN(INDEX(DataInput!$B$6:$G$2005,Cal!$B1540,Cal!Q$3))&gt;0,INDEX(DataInput!$B$6:$G$2005,Cal!$B1540,Cal!Q$3),"")</f>
        <v/>
      </c>
      <c r="R1540" s="252" t="str">
        <f>IF(LEN(INDEX(DataInput!$B$6:$G$2005,Cal!$B1540,Cal!R$3))&gt;0,INDEX(DataInput!$B$6:$G$2005,Cal!$B1540,Cal!R$3),"")</f>
        <v/>
      </c>
      <c r="S1540" s="251" t="str">
        <f>IF(LEN(INDEX(DataInput!$B$6:$G$2005,Cal!$B1540,Cal!S$3))&gt;0,INDEX(DataInput!$B$6:$G$2005,Cal!$B1540,Cal!S$3),"")</f>
        <v/>
      </c>
      <c r="T1540" s="253" t="str">
        <f>IF(LEN(INDEX(DataInput!$B$6:$G$2005,Cal!$B1540,Cal!T$3))&gt;0,INDEX(DataInput!$B$6:$G$2005,Cal!$B1540,Cal!T$3),"")</f>
        <v/>
      </c>
      <c r="U1540" s="254" t="str">
        <f>IF(LEN(INDEX(DataInput!$B$6:$G$2005,Cal!$B1540,Cal!U$3))&gt;0,INDEX(DataInput!$B$6:$G$2005,Cal!$B1540,Cal!U$3),"")</f>
        <v/>
      </c>
      <c r="V1540" s="262">
        <f t="shared" si="210"/>
        <v>0</v>
      </c>
      <c r="W1540" s="262" t="str">
        <f t="shared" si="211"/>
        <v/>
      </c>
      <c r="X1540" s="262" t="str">
        <f t="shared" si="212"/>
        <v/>
      </c>
      <c r="Y1540" s="257" t="str">
        <f t="shared" si="207"/>
        <v/>
      </c>
      <c r="Z1540" s="257" t="str">
        <f t="shared" si="208"/>
        <v/>
      </c>
      <c r="AA1540" s="258" t="str">
        <f t="shared" si="213"/>
        <v>No</v>
      </c>
      <c r="AB1540" s="259" t="str">
        <f>IFERROR(IF(COUNTIF($P$4:P1540,P1540)=1,P1540,""),"")</f>
        <v/>
      </c>
      <c r="AC1540" s="259" t="str">
        <f t="shared" si="214"/>
        <v/>
      </c>
      <c r="AD1540" s="259" t="str">
        <f t="shared" si="215"/>
        <v/>
      </c>
      <c r="AE1540" s="259" t="str">
        <f>IFERROR(IF(AND(Cal!P1540&gt;=Cal!$AG$5,Cal!P1540&lt;=Cal!$AH$5,PrintPayslip!$D$7=Cal!$Q1540),IF(LEN(P1540)&gt;0,P1540,0),""),"")</f>
        <v/>
      </c>
      <c r="AF1540" s="258" t="str">
        <f t="shared" si="209"/>
        <v/>
      </c>
    </row>
    <row r="1541" spans="2:32" x14ac:dyDescent="0.25">
      <c r="B1541" s="228">
        <v>1537</v>
      </c>
      <c r="C1541" s="247" t="str">
        <f>IF(LEN(INDEX(TaxData!$B$7:$D$4006,Cal!$B1541,Cal!C$3))&gt;0,INDEX(TaxData!$B$7:$D$4006,Cal!$B1541,Cal!C$3),"")</f>
        <v/>
      </c>
      <c r="D1541" s="247" t="str">
        <f>IF(LEN(INDEX(TaxData!$B$7:$D$4006,Cal!$B1541,Cal!D$3))&gt;0,INDEX(TaxData!$B$7:$D$4006,Cal!$B1541,Cal!D$3),"")</f>
        <v/>
      </c>
      <c r="E1541" s="247" t="str">
        <f>IF(LEN(INDEX(TaxData!$B$7:$D$4006,Cal!$B1541,Cal!E$3))&gt;0,INDEX(TaxData!$B$7:$D$4006,Cal!$B1541,Cal!E$3),"")</f>
        <v/>
      </c>
      <c r="F1541" s="230"/>
      <c r="O1541" s="228">
        <v>1537</v>
      </c>
      <c r="P1541" s="250" t="str">
        <f>IF(LEN(INDEX(DataInput!$B$6:$G$2005,Cal!$B1541,Cal!P$3))&gt;0,INDEX(DataInput!$B$6:$G$2005,Cal!$B1541,Cal!P$3),"")</f>
        <v/>
      </c>
      <c r="Q1541" s="251" t="str">
        <f>IF(LEN(INDEX(DataInput!$B$6:$G$2005,Cal!$B1541,Cal!Q$3))&gt;0,INDEX(DataInput!$B$6:$G$2005,Cal!$B1541,Cal!Q$3),"")</f>
        <v/>
      </c>
      <c r="R1541" s="252" t="str">
        <f>IF(LEN(INDEX(DataInput!$B$6:$G$2005,Cal!$B1541,Cal!R$3))&gt;0,INDEX(DataInput!$B$6:$G$2005,Cal!$B1541,Cal!R$3),"")</f>
        <v/>
      </c>
      <c r="S1541" s="251" t="str">
        <f>IF(LEN(INDEX(DataInput!$B$6:$G$2005,Cal!$B1541,Cal!S$3))&gt;0,INDEX(DataInput!$B$6:$G$2005,Cal!$B1541,Cal!S$3),"")</f>
        <v/>
      </c>
      <c r="T1541" s="253" t="str">
        <f>IF(LEN(INDEX(DataInput!$B$6:$G$2005,Cal!$B1541,Cal!T$3))&gt;0,INDEX(DataInput!$B$6:$G$2005,Cal!$B1541,Cal!T$3),"")</f>
        <v/>
      </c>
      <c r="U1541" s="254" t="str">
        <f>IF(LEN(INDEX(DataInput!$B$6:$G$2005,Cal!$B1541,Cal!U$3))&gt;0,INDEX(DataInput!$B$6:$G$2005,Cal!$B1541,Cal!U$3),"")</f>
        <v/>
      </c>
      <c r="V1541" s="262">
        <f t="shared" si="210"/>
        <v>0</v>
      </c>
      <c r="W1541" s="262" t="str">
        <f t="shared" si="211"/>
        <v/>
      </c>
      <c r="X1541" s="262" t="str">
        <f t="shared" si="212"/>
        <v/>
      </c>
      <c r="Y1541" s="257" t="str">
        <f t="shared" ref="Y1541:Y1604" si="216">IFERROR(INDEX($J$5:$J$154,MATCH($Q1541,$I$5:$I$154,0),1),"")</f>
        <v/>
      </c>
      <c r="Z1541" s="257" t="str">
        <f t="shared" ref="Z1541:Z1604" si="217">IFERROR(INDEX($K$5:$K$154,MATCH($Q1541,$I$5:$I$154,0),1),"")</f>
        <v/>
      </c>
      <c r="AA1541" s="258" t="str">
        <f t="shared" si="213"/>
        <v>No</v>
      </c>
      <c r="AB1541" s="259" t="str">
        <f>IFERROR(IF(COUNTIF($P$4:P1541,P1541)=1,P1541,""),"")</f>
        <v/>
      </c>
      <c r="AC1541" s="259" t="str">
        <f t="shared" si="214"/>
        <v/>
      </c>
      <c r="AD1541" s="259" t="str">
        <f t="shared" si="215"/>
        <v/>
      </c>
      <c r="AE1541" s="259" t="str">
        <f>IFERROR(IF(AND(Cal!P1541&gt;=Cal!$AG$5,Cal!P1541&lt;=Cal!$AH$5,PrintPayslip!$D$7=Cal!$Q1541),IF(LEN(P1541)&gt;0,P1541,0),""),"")</f>
        <v/>
      </c>
      <c r="AF1541" s="258" t="str">
        <f t="shared" ref="AF1541:AF1604" si="218">IF(AF1540=2002,2003,IF(ROW(AF1541)-6=$AE$2005,2002,IFERROR(MATCH(SMALL($AE$5:$AE$2004,ROW($AE1540)-ROW($AE$3)),$AE$5:$AE$2004,0),"")))</f>
        <v/>
      </c>
    </row>
    <row r="1542" spans="2:32" x14ac:dyDescent="0.25">
      <c r="B1542" s="228">
        <v>1538</v>
      </c>
      <c r="C1542" s="247" t="str">
        <f>IF(LEN(INDEX(TaxData!$B$7:$D$4006,Cal!$B1542,Cal!C$3))&gt;0,INDEX(TaxData!$B$7:$D$4006,Cal!$B1542,Cal!C$3),"")</f>
        <v/>
      </c>
      <c r="D1542" s="247" t="str">
        <f>IF(LEN(INDEX(TaxData!$B$7:$D$4006,Cal!$B1542,Cal!D$3))&gt;0,INDEX(TaxData!$B$7:$D$4006,Cal!$B1542,Cal!D$3),"")</f>
        <v/>
      </c>
      <c r="E1542" s="247" t="str">
        <f>IF(LEN(INDEX(TaxData!$B$7:$D$4006,Cal!$B1542,Cal!E$3))&gt;0,INDEX(TaxData!$B$7:$D$4006,Cal!$B1542,Cal!E$3),"")</f>
        <v/>
      </c>
      <c r="F1542" s="230"/>
      <c r="O1542" s="228">
        <v>1538</v>
      </c>
      <c r="P1542" s="250" t="str">
        <f>IF(LEN(INDEX(DataInput!$B$6:$G$2005,Cal!$B1542,Cal!P$3))&gt;0,INDEX(DataInput!$B$6:$G$2005,Cal!$B1542,Cal!P$3),"")</f>
        <v/>
      </c>
      <c r="Q1542" s="251" t="str">
        <f>IF(LEN(INDEX(DataInput!$B$6:$G$2005,Cal!$B1542,Cal!Q$3))&gt;0,INDEX(DataInput!$B$6:$G$2005,Cal!$B1542,Cal!Q$3),"")</f>
        <v/>
      </c>
      <c r="R1542" s="252" t="str">
        <f>IF(LEN(INDEX(DataInput!$B$6:$G$2005,Cal!$B1542,Cal!R$3))&gt;0,INDEX(DataInput!$B$6:$G$2005,Cal!$B1542,Cal!R$3),"")</f>
        <v/>
      </c>
      <c r="S1542" s="251" t="str">
        <f>IF(LEN(INDEX(DataInput!$B$6:$G$2005,Cal!$B1542,Cal!S$3))&gt;0,INDEX(DataInput!$B$6:$G$2005,Cal!$B1542,Cal!S$3),"")</f>
        <v/>
      </c>
      <c r="T1542" s="253" t="str">
        <f>IF(LEN(INDEX(DataInput!$B$6:$G$2005,Cal!$B1542,Cal!T$3))&gt;0,INDEX(DataInput!$B$6:$G$2005,Cal!$B1542,Cal!T$3),"")</f>
        <v/>
      </c>
      <c r="U1542" s="254" t="str">
        <f>IF(LEN(INDEX(DataInput!$B$6:$G$2005,Cal!$B1542,Cal!U$3))&gt;0,INDEX(DataInput!$B$6:$G$2005,Cal!$B1542,Cal!U$3),"")</f>
        <v/>
      </c>
      <c r="V1542" s="262">
        <f t="shared" ref="V1542:V1605" si="219">IFERROR(IF(P1542="",0,YEAR(P1542)),"")</f>
        <v>0</v>
      </c>
      <c r="W1542" s="262" t="str">
        <f t="shared" ref="W1542:W1605" si="220">IFERROR(INDEX($M$4:$M$15,MONTH($P1542),1),"")</f>
        <v/>
      </c>
      <c r="X1542" s="262" t="str">
        <f t="shared" ref="X1542:X1605" si="221">IFERROR(WEEKNUM($P1542),"")</f>
        <v/>
      </c>
      <c r="Y1542" s="257" t="str">
        <f t="shared" si="216"/>
        <v/>
      </c>
      <c r="Z1542" s="257" t="str">
        <f t="shared" si="217"/>
        <v/>
      </c>
      <c r="AA1542" s="258" t="str">
        <f t="shared" ref="AA1542:AA1605" si="222">IF(LEN(R1542)&gt;0,"Yes","No")</f>
        <v>No</v>
      </c>
      <c r="AB1542" s="259" t="str">
        <f>IFERROR(IF(COUNTIF($P$4:P1542,P1542)=1,P1542,""),"")</f>
        <v/>
      </c>
      <c r="AC1542" s="259" t="str">
        <f t="shared" ref="AC1542:AC1605" si="223">IFERROR(SMALL($AB$5:$AB$2004,ROW(AA1542)-ROW($AA$4)),"")</f>
        <v/>
      </c>
      <c r="AD1542" s="259" t="str">
        <f t="shared" ref="AD1542:AD1605" si="224">IFERROR(IF(AC1542&gt;=$AG$5,AC1542,""),"")</f>
        <v/>
      </c>
      <c r="AE1542" s="259" t="str">
        <f>IFERROR(IF(AND(Cal!P1542&gt;=Cal!$AG$5,Cal!P1542&lt;=Cal!$AH$5,PrintPayslip!$D$7=Cal!$Q1542),IF(LEN(P1542)&gt;0,P1542,0),""),"")</f>
        <v/>
      </c>
      <c r="AF1542" s="258" t="str">
        <f t="shared" si="218"/>
        <v/>
      </c>
    </row>
    <row r="1543" spans="2:32" x14ac:dyDescent="0.25">
      <c r="B1543" s="228">
        <v>1539</v>
      </c>
      <c r="C1543" s="247" t="str">
        <f>IF(LEN(INDEX(TaxData!$B$7:$D$4006,Cal!$B1543,Cal!C$3))&gt;0,INDEX(TaxData!$B$7:$D$4006,Cal!$B1543,Cal!C$3),"")</f>
        <v/>
      </c>
      <c r="D1543" s="247" t="str">
        <f>IF(LEN(INDEX(TaxData!$B$7:$D$4006,Cal!$B1543,Cal!D$3))&gt;0,INDEX(TaxData!$B$7:$D$4006,Cal!$B1543,Cal!D$3),"")</f>
        <v/>
      </c>
      <c r="E1543" s="247" t="str">
        <f>IF(LEN(INDEX(TaxData!$B$7:$D$4006,Cal!$B1543,Cal!E$3))&gt;0,INDEX(TaxData!$B$7:$D$4006,Cal!$B1543,Cal!E$3),"")</f>
        <v/>
      </c>
      <c r="F1543" s="230"/>
      <c r="O1543" s="228">
        <v>1539</v>
      </c>
      <c r="P1543" s="250" t="str">
        <f>IF(LEN(INDEX(DataInput!$B$6:$G$2005,Cal!$B1543,Cal!P$3))&gt;0,INDEX(DataInput!$B$6:$G$2005,Cal!$B1543,Cal!P$3),"")</f>
        <v/>
      </c>
      <c r="Q1543" s="251" t="str">
        <f>IF(LEN(INDEX(DataInput!$B$6:$G$2005,Cal!$B1543,Cal!Q$3))&gt;0,INDEX(DataInput!$B$6:$G$2005,Cal!$B1543,Cal!Q$3),"")</f>
        <v/>
      </c>
      <c r="R1543" s="252" t="str">
        <f>IF(LEN(INDEX(DataInput!$B$6:$G$2005,Cal!$B1543,Cal!R$3))&gt;0,INDEX(DataInput!$B$6:$G$2005,Cal!$B1543,Cal!R$3),"")</f>
        <v/>
      </c>
      <c r="S1543" s="251" t="str">
        <f>IF(LEN(INDEX(DataInput!$B$6:$G$2005,Cal!$B1543,Cal!S$3))&gt;0,INDEX(DataInput!$B$6:$G$2005,Cal!$B1543,Cal!S$3),"")</f>
        <v/>
      </c>
      <c r="T1543" s="253" t="str">
        <f>IF(LEN(INDEX(DataInput!$B$6:$G$2005,Cal!$B1543,Cal!T$3))&gt;0,INDEX(DataInput!$B$6:$G$2005,Cal!$B1543,Cal!T$3),"")</f>
        <v/>
      </c>
      <c r="U1543" s="254" t="str">
        <f>IF(LEN(INDEX(DataInput!$B$6:$G$2005,Cal!$B1543,Cal!U$3))&gt;0,INDEX(DataInput!$B$6:$G$2005,Cal!$B1543,Cal!U$3),"")</f>
        <v/>
      </c>
      <c r="V1543" s="262">
        <f t="shared" si="219"/>
        <v>0</v>
      </c>
      <c r="W1543" s="262" t="str">
        <f t="shared" si="220"/>
        <v/>
      </c>
      <c r="X1543" s="262" t="str">
        <f t="shared" si="221"/>
        <v/>
      </c>
      <c r="Y1543" s="257" t="str">
        <f t="shared" si="216"/>
        <v/>
      </c>
      <c r="Z1543" s="257" t="str">
        <f t="shared" si="217"/>
        <v/>
      </c>
      <c r="AA1543" s="258" t="str">
        <f t="shared" si="222"/>
        <v>No</v>
      </c>
      <c r="AB1543" s="259" t="str">
        <f>IFERROR(IF(COUNTIF($P$4:P1543,P1543)=1,P1543,""),"")</f>
        <v/>
      </c>
      <c r="AC1543" s="259" t="str">
        <f t="shared" si="223"/>
        <v/>
      </c>
      <c r="AD1543" s="259" t="str">
        <f t="shared" si="224"/>
        <v/>
      </c>
      <c r="AE1543" s="259" t="str">
        <f>IFERROR(IF(AND(Cal!P1543&gt;=Cal!$AG$5,Cal!P1543&lt;=Cal!$AH$5,PrintPayslip!$D$7=Cal!$Q1543),IF(LEN(P1543)&gt;0,P1543,0),""),"")</f>
        <v/>
      </c>
      <c r="AF1543" s="258" t="str">
        <f t="shared" si="218"/>
        <v/>
      </c>
    </row>
    <row r="1544" spans="2:32" x14ac:dyDescent="0.25">
      <c r="B1544" s="228">
        <v>1540</v>
      </c>
      <c r="C1544" s="247" t="str">
        <f>IF(LEN(INDEX(TaxData!$B$7:$D$4006,Cal!$B1544,Cal!C$3))&gt;0,INDEX(TaxData!$B$7:$D$4006,Cal!$B1544,Cal!C$3),"")</f>
        <v/>
      </c>
      <c r="D1544" s="247" t="str">
        <f>IF(LEN(INDEX(TaxData!$B$7:$D$4006,Cal!$B1544,Cal!D$3))&gt;0,INDEX(TaxData!$B$7:$D$4006,Cal!$B1544,Cal!D$3),"")</f>
        <v/>
      </c>
      <c r="E1544" s="247" t="str">
        <f>IF(LEN(INDEX(TaxData!$B$7:$D$4006,Cal!$B1544,Cal!E$3))&gt;0,INDEX(TaxData!$B$7:$D$4006,Cal!$B1544,Cal!E$3),"")</f>
        <v/>
      </c>
      <c r="F1544" s="230"/>
      <c r="O1544" s="228">
        <v>1540</v>
      </c>
      <c r="P1544" s="250" t="str">
        <f>IF(LEN(INDEX(DataInput!$B$6:$G$2005,Cal!$B1544,Cal!P$3))&gt;0,INDEX(DataInput!$B$6:$G$2005,Cal!$B1544,Cal!P$3),"")</f>
        <v/>
      </c>
      <c r="Q1544" s="251" t="str">
        <f>IF(LEN(INDEX(DataInput!$B$6:$G$2005,Cal!$B1544,Cal!Q$3))&gt;0,INDEX(DataInput!$B$6:$G$2005,Cal!$B1544,Cal!Q$3),"")</f>
        <v/>
      </c>
      <c r="R1544" s="252" t="str">
        <f>IF(LEN(INDEX(DataInput!$B$6:$G$2005,Cal!$B1544,Cal!R$3))&gt;0,INDEX(DataInput!$B$6:$G$2005,Cal!$B1544,Cal!R$3),"")</f>
        <v/>
      </c>
      <c r="S1544" s="251" t="str">
        <f>IF(LEN(INDEX(DataInput!$B$6:$G$2005,Cal!$B1544,Cal!S$3))&gt;0,INDEX(DataInput!$B$6:$G$2005,Cal!$B1544,Cal!S$3),"")</f>
        <v/>
      </c>
      <c r="T1544" s="253" t="str">
        <f>IF(LEN(INDEX(DataInput!$B$6:$G$2005,Cal!$B1544,Cal!T$3))&gt;0,INDEX(DataInput!$B$6:$G$2005,Cal!$B1544,Cal!T$3),"")</f>
        <v/>
      </c>
      <c r="U1544" s="254" t="str">
        <f>IF(LEN(INDEX(DataInput!$B$6:$G$2005,Cal!$B1544,Cal!U$3))&gt;0,INDEX(DataInput!$B$6:$G$2005,Cal!$B1544,Cal!U$3),"")</f>
        <v/>
      </c>
      <c r="V1544" s="262">
        <f t="shared" si="219"/>
        <v>0</v>
      </c>
      <c r="W1544" s="262" t="str">
        <f t="shared" si="220"/>
        <v/>
      </c>
      <c r="X1544" s="262" t="str">
        <f t="shared" si="221"/>
        <v/>
      </c>
      <c r="Y1544" s="257" t="str">
        <f t="shared" si="216"/>
        <v/>
      </c>
      <c r="Z1544" s="257" t="str">
        <f t="shared" si="217"/>
        <v/>
      </c>
      <c r="AA1544" s="258" t="str">
        <f t="shared" si="222"/>
        <v>No</v>
      </c>
      <c r="AB1544" s="259" t="str">
        <f>IFERROR(IF(COUNTIF($P$4:P1544,P1544)=1,P1544,""),"")</f>
        <v/>
      </c>
      <c r="AC1544" s="259" t="str">
        <f t="shared" si="223"/>
        <v/>
      </c>
      <c r="AD1544" s="259" t="str">
        <f t="shared" si="224"/>
        <v/>
      </c>
      <c r="AE1544" s="259" t="str">
        <f>IFERROR(IF(AND(Cal!P1544&gt;=Cal!$AG$5,Cal!P1544&lt;=Cal!$AH$5,PrintPayslip!$D$7=Cal!$Q1544),IF(LEN(P1544)&gt;0,P1544,0),""),"")</f>
        <v/>
      </c>
      <c r="AF1544" s="258" t="str">
        <f t="shared" si="218"/>
        <v/>
      </c>
    </row>
    <row r="1545" spans="2:32" x14ac:dyDescent="0.25">
      <c r="B1545" s="228">
        <v>1541</v>
      </c>
      <c r="C1545" s="247" t="str">
        <f>IF(LEN(INDEX(TaxData!$B$7:$D$4006,Cal!$B1545,Cal!C$3))&gt;0,INDEX(TaxData!$B$7:$D$4006,Cal!$B1545,Cal!C$3),"")</f>
        <v/>
      </c>
      <c r="D1545" s="247" t="str">
        <f>IF(LEN(INDEX(TaxData!$B$7:$D$4006,Cal!$B1545,Cal!D$3))&gt;0,INDEX(TaxData!$B$7:$D$4006,Cal!$B1545,Cal!D$3),"")</f>
        <v/>
      </c>
      <c r="E1545" s="247" t="str">
        <f>IF(LEN(INDEX(TaxData!$B$7:$D$4006,Cal!$B1545,Cal!E$3))&gt;0,INDEX(TaxData!$B$7:$D$4006,Cal!$B1545,Cal!E$3),"")</f>
        <v/>
      </c>
      <c r="F1545" s="230"/>
      <c r="O1545" s="228">
        <v>1541</v>
      </c>
      <c r="P1545" s="250" t="str">
        <f>IF(LEN(INDEX(DataInput!$B$6:$G$2005,Cal!$B1545,Cal!P$3))&gt;0,INDEX(DataInput!$B$6:$G$2005,Cal!$B1545,Cal!P$3),"")</f>
        <v/>
      </c>
      <c r="Q1545" s="251" t="str">
        <f>IF(LEN(INDEX(DataInput!$B$6:$G$2005,Cal!$B1545,Cal!Q$3))&gt;0,INDEX(DataInput!$B$6:$G$2005,Cal!$B1545,Cal!Q$3),"")</f>
        <v/>
      </c>
      <c r="R1545" s="252" t="str">
        <f>IF(LEN(INDEX(DataInput!$B$6:$G$2005,Cal!$B1545,Cal!R$3))&gt;0,INDEX(DataInput!$B$6:$G$2005,Cal!$B1545,Cal!R$3),"")</f>
        <v/>
      </c>
      <c r="S1545" s="251" t="str">
        <f>IF(LEN(INDEX(DataInput!$B$6:$G$2005,Cal!$B1545,Cal!S$3))&gt;0,INDEX(DataInput!$B$6:$G$2005,Cal!$B1545,Cal!S$3),"")</f>
        <v/>
      </c>
      <c r="T1545" s="253" t="str">
        <f>IF(LEN(INDEX(DataInput!$B$6:$G$2005,Cal!$B1545,Cal!T$3))&gt;0,INDEX(DataInput!$B$6:$G$2005,Cal!$B1545,Cal!T$3),"")</f>
        <v/>
      </c>
      <c r="U1545" s="254" t="str">
        <f>IF(LEN(INDEX(DataInput!$B$6:$G$2005,Cal!$B1545,Cal!U$3))&gt;0,INDEX(DataInput!$B$6:$G$2005,Cal!$B1545,Cal!U$3),"")</f>
        <v/>
      </c>
      <c r="V1545" s="262">
        <f t="shared" si="219"/>
        <v>0</v>
      </c>
      <c r="W1545" s="262" t="str">
        <f t="shared" si="220"/>
        <v/>
      </c>
      <c r="X1545" s="262" t="str">
        <f t="shared" si="221"/>
        <v/>
      </c>
      <c r="Y1545" s="257" t="str">
        <f t="shared" si="216"/>
        <v/>
      </c>
      <c r="Z1545" s="257" t="str">
        <f t="shared" si="217"/>
        <v/>
      </c>
      <c r="AA1545" s="258" t="str">
        <f t="shared" si="222"/>
        <v>No</v>
      </c>
      <c r="AB1545" s="259" t="str">
        <f>IFERROR(IF(COUNTIF($P$4:P1545,P1545)=1,P1545,""),"")</f>
        <v/>
      </c>
      <c r="AC1545" s="259" t="str">
        <f t="shared" si="223"/>
        <v/>
      </c>
      <c r="AD1545" s="259" t="str">
        <f t="shared" si="224"/>
        <v/>
      </c>
      <c r="AE1545" s="259" t="str">
        <f>IFERROR(IF(AND(Cal!P1545&gt;=Cal!$AG$5,Cal!P1545&lt;=Cal!$AH$5,PrintPayslip!$D$7=Cal!$Q1545),IF(LEN(P1545)&gt;0,P1545,0),""),"")</f>
        <v/>
      </c>
      <c r="AF1545" s="258" t="str">
        <f t="shared" si="218"/>
        <v/>
      </c>
    </row>
    <row r="1546" spans="2:32" x14ac:dyDescent="0.25">
      <c r="B1546" s="228">
        <v>1542</v>
      </c>
      <c r="C1546" s="247" t="str">
        <f>IF(LEN(INDEX(TaxData!$B$7:$D$4006,Cal!$B1546,Cal!C$3))&gt;0,INDEX(TaxData!$B$7:$D$4006,Cal!$B1546,Cal!C$3),"")</f>
        <v/>
      </c>
      <c r="D1546" s="247" t="str">
        <f>IF(LEN(INDEX(TaxData!$B$7:$D$4006,Cal!$B1546,Cal!D$3))&gt;0,INDEX(TaxData!$B$7:$D$4006,Cal!$B1546,Cal!D$3),"")</f>
        <v/>
      </c>
      <c r="E1546" s="247" t="str">
        <f>IF(LEN(INDEX(TaxData!$B$7:$D$4006,Cal!$B1546,Cal!E$3))&gt;0,INDEX(TaxData!$B$7:$D$4006,Cal!$B1546,Cal!E$3),"")</f>
        <v/>
      </c>
      <c r="F1546" s="230"/>
      <c r="O1546" s="228">
        <v>1542</v>
      </c>
      <c r="P1546" s="250" t="str">
        <f>IF(LEN(INDEX(DataInput!$B$6:$G$2005,Cal!$B1546,Cal!P$3))&gt;0,INDEX(DataInput!$B$6:$G$2005,Cal!$B1546,Cal!P$3),"")</f>
        <v/>
      </c>
      <c r="Q1546" s="251" t="str">
        <f>IF(LEN(INDEX(DataInput!$B$6:$G$2005,Cal!$B1546,Cal!Q$3))&gt;0,INDEX(DataInput!$B$6:$G$2005,Cal!$B1546,Cal!Q$3),"")</f>
        <v/>
      </c>
      <c r="R1546" s="252" t="str">
        <f>IF(LEN(INDEX(DataInput!$B$6:$G$2005,Cal!$B1546,Cal!R$3))&gt;0,INDEX(DataInput!$B$6:$G$2005,Cal!$B1546,Cal!R$3),"")</f>
        <v/>
      </c>
      <c r="S1546" s="251" t="str">
        <f>IF(LEN(INDEX(DataInput!$B$6:$G$2005,Cal!$B1546,Cal!S$3))&gt;0,INDEX(DataInput!$B$6:$G$2005,Cal!$B1546,Cal!S$3),"")</f>
        <v/>
      </c>
      <c r="T1546" s="253" t="str">
        <f>IF(LEN(INDEX(DataInput!$B$6:$G$2005,Cal!$B1546,Cal!T$3))&gt;0,INDEX(DataInput!$B$6:$G$2005,Cal!$B1546,Cal!T$3),"")</f>
        <v/>
      </c>
      <c r="U1546" s="254" t="str">
        <f>IF(LEN(INDEX(DataInput!$B$6:$G$2005,Cal!$B1546,Cal!U$3))&gt;0,INDEX(DataInput!$B$6:$G$2005,Cal!$B1546,Cal!U$3),"")</f>
        <v/>
      </c>
      <c r="V1546" s="262">
        <f t="shared" si="219"/>
        <v>0</v>
      </c>
      <c r="W1546" s="262" t="str">
        <f t="shared" si="220"/>
        <v/>
      </c>
      <c r="X1546" s="262" t="str">
        <f t="shared" si="221"/>
        <v/>
      </c>
      <c r="Y1546" s="257" t="str">
        <f t="shared" si="216"/>
        <v/>
      </c>
      <c r="Z1546" s="257" t="str">
        <f t="shared" si="217"/>
        <v/>
      </c>
      <c r="AA1546" s="258" t="str">
        <f t="shared" si="222"/>
        <v>No</v>
      </c>
      <c r="AB1546" s="259" t="str">
        <f>IFERROR(IF(COUNTIF($P$4:P1546,P1546)=1,P1546,""),"")</f>
        <v/>
      </c>
      <c r="AC1546" s="259" t="str">
        <f t="shared" si="223"/>
        <v/>
      </c>
      <c r="AD1546" s="259" t="str">
        <f t="shared" si="224"/>
        <v/>
      </c>
      <c r="AE1546" s="259" t="str">
        <f>IFERROR(IF(AND(Cal!P1546&gt;=Cal!$AG$5,Cal!P1546&lt;=Cal!$AH$5,PrintPayslip!$D$7=Cal!$Q1546),IF(LEN(P1546)&gt;0,P1546,0),""),"")</f>
        <v/>
      </c>
      <c r="AF1546" s="258" t="str">
        <f t="shared" si="218"/>
        <v/>
      </c>
    </row>
    <row r="1547" spans="2:32" x14ac:dyDescent="0.25">
      <c r="B1547" s="228">
        <v>1543</v>
      </c>
      <c r="C1547" s="247" t="str">
        <f>IF(LEN(INDEX(TaxData!$B$7:$D$4006,Cal!$B1547,Cal!C$3))&gt;0,INDEX(TaxData!$B$7:$D$4006,Cal!$B1547,Cal!C$3),"")</f>
        <v/>
      </c>
      <c r="D1547" s="247" t="str">
        <f>IF(LEN(INDEX(TaxData!$B$7:$D$4006,Cal!$B1547,Cal!D$3))&gt;0,INDEX(TaxData!$B$7:$D$4006,Cal!$B1547,Cal!D$3),"")</f>
        <v/>
      </c>
      <c r="E1547" s="247" t="str">
        <f>IF(LEN(INDEX(TaxData!$B$7:$D$4006,Cal!$B1547,Cal!E$3))&gt;0,INDEX(TaxData!$B$7:$D$4006,Cal!$B1547,Cal!E$3),"")</f>
        <v/>
      </c>
      <c r="F1547" s="230"/>
      <c r="O1547" s="228">
        <v>1543</v>
      </c>
      <c r="P1547" s="250" t="str">
        <f>IF(LEN(INDEX(DataInput!$B$6:$G$2005,Cal!$B1547,Cal!P$3))&gt;0,INDEX(DataInput!$B$6:$G$2005,Cal!$B1547,Cal!P$3),"")</f>
        <v/>
      </c>
      <c r="Q1547" s="251" t="str">
        <f>IF(LEN(INDEX(DataInput!$B$6:$G$2005,Cal!$B1547,Cal!Q$3))&gt;0,INDEX(DataInput!$B$6:$G$2005,Cal!$B1547,Cal!Q$3),"")</f>
        <v/>
      </c>
      <c r="R1547" s="252" t="str">
        <f>IF(LEN(INDEX(DataInput!$B$6:$G$2005,Cal!$B1547,Cal!R$3))&gt;0,INDEX(DataInput!$B$6:$G$2005,Cal!$B1547,Cal!R$3),"")</f>
        <v/>
      </c>
      <c r="S1547" s="251" t="str">
        <f>IF(LEN(INDEX(DataInput!$B$6:$G$2005,Cal!$B1547,Cal!S$3))&gt;0,INDEX(DataInput!$B$6:$G$2005,Cal!$B1547,Cal!S$3),"")</f>
        <v/>
      </c>
      <c r="T1547" s="253" t="str">
        <f>IF(LEN(INDEX(DataInput!$B$6:$G$2005,Cal!$B1547,Cal!T$3))&gt;0,INDEX(DataInput!$B$6:$G$2005,Cal!$B1547,Cal!T$3),"")</f>
        <v/>
      </c>
      <c r="U1547" s="254" t="str">
        <f>IF(LEN(INDEX(DataInput!$B$6:$G$2005,Cal!$B1547,Cal!U$3))&gt;0,INDEX(DataInput!$B$6:$G$2005,Cal!$B1547,Cal!U$3),"")</f>
        <v/>
      </c>
      <c r="V1547" s="262">
        <f t="shared" si="219"/>
        <v>0</v>
      </c>
      <c r="W1547" s="262" t="str">
        <f t="shared" si="220"/>
        <v/>
      </c>
      <c r="X1547" s="262" t="str">
        <f t="shared" si="221"/>
        <v/>
      </c>
      <c r="Y1547" s="257" t="str">
        <f t="shared" si="216"/>
        <v/>
      </c>
      <c r="Z1547" s="257" t="str">
        <f t="shared" si="217"/>
        <v/>
      </c>
      <c r="AA1547" s="258" t="str">
        <f t="shared" si="222"/>
        <v>No</v>
      </c>
      <c r="AB1547" s="259" t="str">
        <f>IFERROR(IF(COUNTIF($P$4:P1547,P1547)=1,P1547,""),"")</f>
        <v/>
      </c>
      <c r="AC1547" s="259" t="str">
        <f t="shared" si="223"/>
        <v/>
      </c>
      <c r="AD1547" s="259" t="str">
        <f t="shared" si="224"/>
        <v/>
      </c>
      <c r="AE1547" s="259" t="str">
        <f>IFERROR(IF(AND(Cal!P1547&gt;=Cal!$AG$5,Cal!P1547&lt;=Cal!$AH$5,PrintPayslip!$D$7=Cal!$Q1547),IF(LEN(P1547)&gt;0,P1547,0),""),"")</f>
        <v/>
      </c>
      <c r="AF1547" s="258" t="str">
        <f t="shared" si="218"/>
        <v/>
      </c>
    </row>
    <row r="1548" spans="2:32" x14ac:dyDescent="0.25">
      <c r="B1548" s="228">
        <v>1544</v>
      </c>
      <c r="C1548" s="247" t="str">
        <f>IF(LEN(INDEX(TaxData!$B$7:$D$4006,Cal!$B1548,Cal!C$3))&gt;0,INDEX(TaxData!$B$7:$D$4006,Cal!$B1548,Cal!C$3),"")</f>
        <v/>
      </c>
      <c r="D1548" s="247" t="str">
        <f>IF(LEN(INDEX(TaxData!$B$7:$D$4006,Cal!$B1548,Cal!D$3))&gt;0,INDEX(TaxData!$B$7:$D$4006,Cal!$B1548,Cal!D$3),"")</f>
        <v/>
      </c>
      <c r="E1548" s="247" t="str">
        <f>IF(LEN(INDEX(TaxData!$B$7:$D$4006,Cal!$B1548,Cal!E$3))&gt;0,INDEX(TaxData!$B$7:$D$4006,Cal!$B1548,Cal!E$3),"")</f>
        <v/>
      </c>
      <c r="F1548" s="230"/>
      <c r="O1548" s="228">
        <v>1544</v>
      </c>
      <c r="P1548" s="250" t="str">
        <f>IF(LEN(INDEX(DataInput!$B$6:$G$2005,Cal!$B1548,Cal!P$3))&gt;0,INDEX(DataInput!$B$6:$G$2005,Cal!$B1548,Cal!P$3),"")</f>
        <v/>
      </c>
      <c r="Q1548" s="251" t="str">
        <f>IF(LEN(INDEX(DataInput!$B$6:$G$2005,Cal!$B1548,Cal!Q$3))&gt;0,INDEX(DataInput!$B$6:$G$2005,Cal!$B1548,Cal!Q$3),"")</f>
        <v/>
      </c>
      <c r="R1548" s="252" t="str">
        <f>IF(LEN(INDEX(DataInput!$B$6:$G$2005,Cal!$B1548,Cal!R$3))&gt;0,INDEX(DataInput!$B$6:$G$2005,Cal!$B1548,Cal!R$3),"")</f>
        <v/>
      </c>
      <c r="S1548" s="251" t="str">
        <f>IF(LEN(INDEX(DataInput!$B$6:$G$2005,Cal!$B1548,Cal!S$3))&gt;0,INDEX(DataInput!$B$6:$G$2005,Cal!$B1548,Cal!S$3),"")</f>
        <v/>
      </c>
      <c r="T1548" s="253" t="str">
        <f>IF(LEN(INDEX(DataInput!$B$6:$G$2005,Cal!$B1548,Cal!T$3))&gt;0,INDEX(DataInput!$B$6:$G$2005,Cal!$B1548,Cal!T$3),"")</f>
        <v/>
      </c>
      <c r="U1548" s="254" t="str">
        <f>IF(LEN(INDEX(DataInput!$B$6:$G$2005,Cal!$B1548,Cal!U$3))&gt;0,INDEX(DataInput!$B$6:$G$2005,Cal!$B1548,Cal!U$3),"")</f>
        <v/>
      </c>
      <c r="V1548" s="262">
        <f t="shared" si="219"/>
        <v>0</v>
      </c>
      <c r="W1548" s="262" t="str">
        <f t="shared" si="220"/>
        <v/>
      </c>
      <c r="X1548" s="262" t="str">
        <f t="shared" si="221"/>
        <v/>
      </c>
      <c r="Y1548" s="257" t="str">
        <f t="shared" si="216"/>
        <v/>
      </c>
      <c r="Z1548" s="257" t="str">
        <f t="shared" si="217"/>
        <v/>
      </c>
      <c r="AA1548" s="258" t="str">
        <f t="shared" si="222"/>
        <v>No</v>
      </c>
      <c r="AB1548" s="259" t="str">
        <f>IFERROR(IF(COUNTIF($P$4:P1548,P1548)=1,P1548,""),"")</f>
        <v/>
      </c>
      <c r="AC1548" s="259" t="str">
        <f t="shared" si="223"/>
        <v/>
      </c>
      <c r="AD1548" s="259" t="str">
        <f t="shared" si="224"/>
        <v/>
      </c>
      <c r="AE1548" s="259" t="str">
        <f>IFERROR(IF(AND(Cal!P1548&gt;=Cal!$AG$5,Cal!P1548&lt;=Cal!$AH$5,PrintPayslip!$D$7=Cal!$Q1548),IF(LEN(P1548)&gt;0,P1548,0),""),"")</f>
        <v/>
      </c>
      <c r="AF1548" s="258" t="str">
        <f t="shared" si="218"/>
        <v/>
      </c>
    </row>
    <row r="1549" spans="2:32" x14ac:dyDescent="0.25">
      <c r="B1549" s="228">
        <v>1545</v>
      </c>
      <c r="C1549" s="247" t="str">
        <f>IF(LEN(INDEX(TaxData!$B$7:$D$4006,Cal!$B1549,Cal!C$3))&gt;0,INDEX(TaxData!$B$7:$D$4006,Cal!$B1549,Cal!C$3),"")</f>
        <v/>
      </c>
      <c r="D1549" s="247" t="str">
        <f>IF(LEN(INDEX(TaxData!$B$7:$D$4006,Cal!$B1549,Cal!D$3))&gt;0,INDEX(TaxData!$B$7:$D$4006,Cal!$B1549,Cal!D$3),"")</f>
        <v/>
      </c>
      <c r="E1549" s="247" t="str">
        <f>IF(LEN(INDEX(TaxData!$B$7:$D$4006,Cal!$B1549,Cal!E$3))&gt;0,INDEX(TaxData!$B$7:$D$4006,Cal!$B1549,Cal!E$3),"")</f>
        <v/>
      </c>
      <c r="F1549" s="230"/>
      <c r="O1549" s="228">
        <v>1545</v>
      </c>
      <c r="P1549" s="250" t="str">
        <f>IF(LEN(INDEX(DataInput!$B$6:$G$2005,Cal!$B1549,Cal!P$3))&gt;0,INDEX(DataInput!$B$6:$G$2005,Cal!$B1549,Cal!P$3),"")</f>
        <v/>
      </c>
      <c r="Q1549" s="251" t="str">
        <f>IF(LEN(INDEX(DataInput!$B$6:$G$2005,Cal!$B1549,Cal!Q$3))&gt;0,INDEX(DataInput!$B$6:$G$2005,Cal!$B1549,Cal!Q$3),"")</f>
        <v/>
      </c>
      <c r="R1549" s="252" t="str">
        <f>IF(LEN(INDEX(DataInput!$B$6:$G$2005,Cal!$B1549,Cal!R$3))&gt;0,INDEX(DataInput!$B$6:$G$2005,Cal!$B1549,Cal!R$3),"")</f>
        <v/>
      </c>
      <c r="S1549" s="251" t="str">
        <f>IF(LEN(INDEX(DataInput!$B$6:$G$2005,Cal!$B1549,Cal!S$3))&gt;0,INDEX(DataInput!$B$6:$G$2005,Cal!$B1549,Cal!S$3),"")</f>
        <v/>
      </c>
      <c r="T1549" s="253" t="str">
        <f>IF(LEN(INDEX(DataInput!$B$6:$G$2005,Cal!$B1549,Cal!T$3))&gt;0,INDEX(DataInput!$B$6:$G$2005,Cal!$B1549,Cal!T$3),"")</f>
        <v/>
      </c>
      <c r="U1549" s="254" t="str">
        <f>IF(LEN(INDEX(DataInput!$B$6:$G$2005,Cal!$B1549,Cal!U$3))&gt;0,INDEX(DataInput!$B$6:$G$2005,Cal!$B1549,Cal!U$3),"")</f>
        <v/>
      </c>
      <c r="V1549" s="262">
        <f t="shared" si="219"/>
        <v>0</v>
      </c>
      <c r="W1549" s="262" t="str">
        <f t="shared" si="220"/>
        <v/>
      </c>
      <c r="X1549" s="262" t="str">
        <f t="shared" si="221"/>
        <v/>
      </c>
      <c r="Y1549" s="257" t="str">
        <f t="shared" si="216"/>
        <v/>
      </c>
      <c r="Z1549" s="257" t="str">
        <f t="shared" si="217"/>
        <v/>
      </c>
      <c r="AA1549" s="258" t="str">
        <f t="shared" si="222"/>
        <v>No</v>
      </c>
      <c r="AB1549" s="259" t="str">
        <f>IFERROR(IF(COUNTIF($P$4:P1549,P1549)=1,P1549,""),"")</f>
        <v/>
      </c>
      <c r="AC1549" s="259" t="str">
        <f t="shared" si="223"/>
        <v/>
      </c>
      <c r="AD1549" s="259" t="str">
        <f t="shared" si="224"/>
        <v/>
      </c>
      <c r="AE1549" s="259" t="str">
        <f>IFERROR(IF(AND(Cal!P1549&gt;=Cal!$AG$5,Cal!P1549&lt;=Cal!$AH$5,PrintPayslip!$D$7=Cal!$Q1549),IF(LEN(P1549)&gt;0,P1549,0),""),"")</f>
        <v/>
      </c>
      <c r="AF1549" s="258" t="str">
        <f t="shared" si="218"/>
        <v/>
      </c>
    </row>
    <row r="1550" spans="2:32" x14ac:dyDescent="0.25">
      <c r="B1550" s="228">
        <v>1546</v>
      </c>
      <c r="C1550" s="247" t="str">
        <f>IF(LEN(INDEX(TaxData!$B$7:$D$4006,Cal!$B1550,Cal!C$3))&gt;0,INDEX(TaxData!$B$7:$D$4006,Cal!$B1550,Cal!C$3),"")</f>
        <v/>
      </c>
      <c r="D1550" s="247" t="str">
        <f>IF(LEN(INDEX(TaxData!$B$7:$D$4006,Cal!$B1550,Cal!D$3))&gt;0,INDEX(TaxData!$B$7:$D$4006,Cal!$B1550,Cal!D$3),"")</f>
        <v/>
      </c>
      <c r="E1550" s="247" t="str">
        <f>IF(LEN(INDEX(TaxData!$B$7:$D$4006,Cal!$B1550,Cal!E$3))&gt;0,INDEX(TaxData!$B$7:$D$4006,Cal!$B1550,Cal!E$3),"")</f>
        <v/>
      </c>
      <c r="F1550" s="230"/>
      <c r="O1550" s="228">
        <v>1546</v>
      </c>
      <c r="P1550" s="250" t="str">
        <f>IF(LEN(INDEX(DataInput!$B$6:$G$2005,Cal!$B1550,Cal!P$3))&gt;0,INDEX(DataInput!$B$6:$G$2005,Cal!$B1550,Cal!P$3),"")</f>
        <v/>
      </c>
      <c r="Q1550" s="251" t="str">
        <f>IF(LEN(INDEX(DataInput!$B$6:$G$2005,Cal!$B1550,Cal!Q$3))&gt;0,INDEX(DataInput!$B$6:$G$2005,Cal!$B1550,Cal!Q$3),"")</f>
        <v/>
      </c>
      <c r="R1550" s="252" t="str">
        <f>IF(LEN(INDEX(DataInput!$B$6:$G$2005,Cal!$B1550,Cal!R$3))&gt;0,INDEX(DataInput!$B$6:$G$2005,Cal!$B1550,Cal!R$3),"")</f>
        <v/>
      </c>
      <c r="S1550" s="251" t="str">
        <f>IF(LEN(INDEX(DataInput!$B$6:$G$2005,Cal!$B1550,Cal!S$3))&gt;0,INDEX(DataInput!$B$6:$G$2005,Cal!$B1550,Cal!S$3),"")</f>
        <v/>
      </c>
      <c r="T1550" s="253" t="str">
        <f>IF(LEN(INDEX(DataInput!$B$6:$G$2005,Cal!$B1550,Cal!T$3))&gt;0,INDEX(DataInput!$B$6:$G$2005,Cal!$B1550,Cal!T$3),"")</f>
        <v/>
      </c>
      <c r="U1550" s="254" t="str">
        <f>IF(LEN(INDEX(DataInput!$B$6:$G$2005,Cal!$B1550,Cal!U$3))&gt;0,INDEX(DataInput!$B$6:$G$2005,Cal!$B1550,Cal!U$3),"")</f>
        <v/>
      </c>
      <c r="V1550" s="262">
        <f t="shared" si="219"/>
        <v>0</v>
      </c>
      <c r="W1550" s="262" t="str">
        <f t="shared" si="220"/>
        <v/>
      </c>
      <c r="X1550" s="262" t="str">
        <f t="shared" si="221"/>
        <v/>
      </c>
      <c r="Y1550" s="257" t="str">
        <f t="shared" si="216"/>
        <v/>
      </c>
      <c r="Z1550" s="257" t="str">
        <f t="shared" si="217"/>
        <v/>
      </c>
      <c r="AA1550" s="258" t="str">
        <f t="shared" si="222"/>
        <v>No</v>
      </c>
      <c r="AB1550" s="259" t="str">
        <f>IFERROR(IF(COUNTIF($P$4:P1550,P1550)=1,P1550,""),"")</f>
        <v/>
      </c>
      <c r="AC1550" s="259" t="str">
        <f t="shared" si="223"/>
        <v/>
      </c>
      <c r="AD1550" s="259" t="str">
        <f t="shared" si="224"/>
        <v/>
      </c>
      <c r="AE1550" s="259" t="str">
        <f>IFERROR(IF(AND(Cal!P1550&gt;=Cal!$AG$5,Cal!P1550&lt;=Cal!$AH$5,PrintPayslip!$D$7=Cal!$Q1550),IF(LEN(P1550)&gt;0,P1550,0),""),"")</f>
        <v/>
      </c>
      <c r="AF1550" s="258" t="str">
        <f t="shared" si="218"/>
        <v/>
      </c>
    </row>
    <row r="1551" spans="2:32" x14ac:dyDescent="0.25">
      <c r="B1551" s="228">
        <v>1547</v>
      </c>
      <c r="C1551" s="247" t="str">
        <f>IF(LEN(INDEX(TaxData!$B$7:$D$4006,Cal!$B1551,Cal!C$3))&gt;0,INDEX(TaxData!$B$7:$D$4006,Cal!$B1551,Cal!C$3),"")</f>
        <v/>
      </c>
      <c r="D1551" s="247" t="str">
        <f>IF(LEN(INDEX(TaxData!$B$7:$D$4006,Cal!$B1551,Cal!D$3))&gt;0,INDEX(TaxData!$B$7:$D$4006,Cal!$B1551,Cal!D$3),"")</f>
        <v/>
      </c>
      <c r="E1551" s="247" t="str">
        <f>IF(LEN(INDEX(TaxData!$B$7:$D$4006,Cal!$B1551,Cal!E$3))&gt;0,INDEX(TaxData!$B$7:$D$4006,Cal!$B1551,Cal!E$3),"")</f>
        <v/>
      </c>
      <c r="F1551" s="230"/>
      <c r="O1551" s="228">
        <v>1547</v>
      </c>
      <c r="P1551" s="250" t="str">
        <f>IF(LEN(INDEX(DataInput!$B$6:$G$2005,Cal!$B1551,Cal!P$3))&gt;0,INDEX(DataInput!$B$6:$G$2005,Cal!$B1551,Cal!P$3),"")</f>
        <v/>
      </c>
      <c r="Q1551" s="251" t="str">
        <f>IF(LEN(INDEX(DataInput!$B$6:$G$2005,Cal!$B1551,Cal!Q$3))&gt;0,INDEX(DataInput!$B$6:$G$2005,Cal!$B1551,Cal!Q$3),"")</f>
        <v/>
      </c>
      <c r="R1551" s="252" t="str">
        <f>IF(LEN(INDEX(DataInput!$B$6:$G$2005,Cal!$B1551,Cal!R$3))&gt;0,INDEX(DataInput!$B$6:$G$2005,Cal!$B1551,Cal!R$3),"")</f>
        <v/>
      </c>
      <c r="S1551" s="251" t="str">
        <f>IF(LEN(INDEX(DataInput!$B$6:$G$2005,Cal!$B1551,Cal!S$3))&gt;0,INDEX(DataInput!$B$6:$G$2005,Cal!$B1551,Cal!S$3),"")</f>
        <v/>
      </c>
      <c r="T1551" s="253" t="str">
        <f>IF(LEN(INDEX(DataInput!$B$6:$G$2005,Cal!$B1551,Cal!T$3))&gt;0,INDEX(DataInput!$B$6:$G$2005,Cal!$B1551,Cal!T$3),"")</f>
        <v/>
      </c>
      <c r="U1551" s="254" t="str">
        <f>IF(LEN(INDEX(DataInput!$B$6:$G$2005,Cal!$B1551,Cal!U$3))&gt;0,INDEX(DataInput!$B$6:$G$2005,Cal!$B1551,Cal!U$3),"")</f>
        <v/>
      </c>
      <c r="V1551" s="262">
        <f t="shared" si="219"/>
        <v>0</v>
      </c>
      <c r="W1551" s="262" t="str">
        <f t="shared" si="220"/>
        <v/>
      </c>
      <c r="X1551" s="262" t="str">
        <f t="shared" si="221"/>
        <v/>
      </c>
      <c r="Y1551" s="257" t="str">
        <f t="shared" si="216"/>
        <v/>
      </c>
      <c r="Z1551" s="257" t="str">
        <f t="shared" si="217"/>
        <v/>
      </c>
      <c r="AA1551" s="258" t="str">
        <f t="shared" si="222"/>
        <v>No</v>
      </c>
      <c r="AB1551" s="259" t="str">
        <f>IFERROR(IF(COUNTIF($P$4:P1551,P1551)=1,P1551,""),"")</f>
        <v/>
      </c>
      <c r="AC1551" s="259" t="str">
        <f t="shared" si="223"/>
        <v/>
      </c>
      <c r="AD1551" s="259" t="str">
        <f t="shared" si="224"/>
        <v/>
      </c>
      <c r="AE1551" s="259" t="str">
        <f>IFERROR(IF(AND(Cal!P1551&gt;=Cal!$AG$5,Cal!P1551&lt;=Cal!$AH$5,PrintPayslip!$D$7=Cal!$Q1551),IF(LEN(P1551)&gt;0,P1551,0),""),"")</f>
        <v/>
      </c>
      <c r="AF1551" s="258" t="str">
        <f t="shared" si="218"/>
        <v/>
      </c>
    </row>
    <row r="1552" spans="2:32" x14ac:dyDescent="0.25">
      <c r="B1552" s="228">
        <v>1548</v>
      </c>
      <c r="C1552" s="247" t="str">
        <f>IF(LEN(INDEX(TaxData!$B$7:$D$4006,Cal!$B1552,Cal!C$3))&gt;0,INDEX(TaxData!$B$7:$D$4006,Cal!$B1552,Cal!C$3),"")</f>
        <v/>
      </c>
      <c r="D1552" s="247" t="str">
        <f>IF(LEN(INDEX(TaxData!$B$7:$D$4006,Cal!$B1552,Cal!D$3))&gt;0,INDEX(TaxData!$B$7:$D$4006,Cal!$B1552,Cal!D$3),"")</f>
        <v/>
      </c>
      <c r="E1552" s="247" t="str">
        <f>IF(LEN(INDEX(TaxData!$B$7:$D$4006,Cal!$B1552,Cal!E$3))&gt;0,INDEX(TaxData!$B$7:$D$4006,Cal!$B1552,Cal!E$3),"")</f>
        <v/>
      </c>
      <c r="F1552" s="230"/>
      <c r="O1552" s="228">
        <v>1548</v>
      </c>
      <c r="P1552" s="250" t="str">
        <f>IF(LEN(INDEX(DataInput!$B$6:$G$2005,Cal!$B1552,Cal!P$3))&gt;0,INDEX(DataInput!$B$6:$G$2005,Cal!$B1552,Cal!P$3),"")</f>
        <v/>
      </c>
      <c r="Q1552" s="251" t="str">
        <f>IF(LEN(INDEX(DataInput!$B$6:$G$2005,Cal!$B1552,Cal!Q$3))&gt;0,INDEX(DataInput!$B$6:$G$2005,Cal!$B1552,Cal!Q$3),"")</f>
        <v/>
      </c>
      <c r="R1552" s="252" t="str">
        <f>IF(LEN(INDEX(DataInput!$B$6:$G$2005,Cal!$B1552,Cal!R$3))&gt;0,INDEX(DataInput!$B$6:$G$2005,Cal!$B1552,Cal!R$3),"")</f>
        <v/>
      </c>
      <c r="S1552" s="251" t="str">
        <f>IF(LEN(INDEX(DataInput!$B$6:$G$2005,Cal!$B1552,Cal!S$3))&gt;0,INDEX(DataInput!$B$6:$G$2005,Cal!$B1552,Cal!S$3),"")</f>
        <v/>
      </c>
      <c r="T1552" s="253" t="str">
        <f>IF(LEN(INDEX(DataInput!$B$6:$G$2005,Cal!$B1552,Cal!T$3))&gt;0,INDEX(DataInput!$B$6:$G$2005,Cal!$B1552,Cal!T$3),"")</f>
        <v/>
      </c>
      <c r="U1552" s="254" t="str">
        <f>IF(LEN(INDEX(DataInput!$B$6:$G$2005,Cal!$B1552,Cal!U$3))&gt;0,INDEX(DataInput!$B$6:$G$2005,Cal!$B1552,Cal!U$3),"")</f>
        <v/>
      </c>
      <c r="V1552" s="262">
        <f t="shared" si="219"/>
        <v>0</v>
      </c>
      <c r="W1552" s="262" t="str">
        <f t="shared" si="220"/>
        <v/>
      </c>
      <c r="X1552" s="262" t="str">
        <f t="shared" si="221"/>
        <v/>
      </c>
      <c r="Y1552" s="257" t="str">
        <f t="shared" si="216"/>
        <v/>
      </c>
      <c r="Z1552" s="257" t="str">
        <f t="shared" si="217"/>
        <v/>
      </c>
      <c r="AA1552" s="258" t="str">
        <f t="shared" si="222"/>
        <v>No</v>
      </c>
      <c r="AB1552" s="259" t="str">
        <f>IFERROR(IF(COUNTIF($P$4:P1552,P1552)=1,P1552,""),"")</f>
        <v/>
      </c>
      <c r="AC1552" s="259" t="str">
        <f t="shared" si="223"/>
        <v/>
      </c>
      <c r="AD1552" s="259" t="str">
        <f t="shared" si="224"/>
        <v/>
      </c>
      <c r="AE1552" s="259" t="str">
        <f>IFERROR(IF(AND(Cal!P1552&gt;=Cal!$AG$5,Cal!P1552&lt;=Cal!$AH$5,PrintPayslip!$D$7=Cal!$Q1552),IF(LEN(P1552)&gt;0,P1552,0),""),"")</f>
        <v/>
      </c>
      <c r="AF1552" s="258" t="str">
        <f t="shared" si="218"/>
        <v/>
      </c>
    </row>
    <row r="1553" spans="2:32" x14ac:dyDescent="0.25">
      <c r="B1553" s="228">
        <v>1549</v>
      </c>
      <c r="C1553" s="247" t="str">
        <f>IF(LEN(INDEX(TaxData!$B$7:$D$4006,Cal!$B1553,Cal!C$3))&gt;0,INDEX(TaxData!$B$7:$D$4006,Cal!$B1553,Cal!C$3),"")</f>
        <v/>
      </c>
      <c r="D1553" s="247" t="str">
        <f>IF(LEN(INDEX(TaxData!$B$7:$D$4006,Cal!$B1553,Cal!D$3))&gt;0,INDEX(TaxData!$B$7:$D$4006,Cal!$B1553,Cal!D$3),"")</f>
        <v/>
      </c>
      <c r="E1553" s="247" t="str">
        <f>IF(LEN(INDEX(TaxData!$B$7:$D$4006,Cal!$B1553,Cal!E$3))&gt;0,INDEX(TaxData!$B$7:$D$4006,Cal!$B1553,Cal!E$3),"")</f>
        <v/>
      </c>
      <c r="F1553" s="230"/>
      <c r="O1553" s="228">
        <v>1549</v>
      </c>
      <c r="P1553" s="250" t="str">
        <f>IF(LEN(INDEX(DataInput!$B$6:$G$2005,Cal!$B1553,Cal!P$3))&gt;0,INDEX(DataInput!$B$6:$G$2005,Cal!$B1553,Cal!P$3),"")</f>
        <v/>
      </c>
      <c r="Q1553" s="251" t="str">
        <f>IF(LEN(INDEX(DataInput!$B$6:$G$2005,Cal!$B1553,Cal!Q$3))&gt;0,INDEX(DataInput!$B$6:$G$2005,Cal!$B1553,Cal!Q$3),"")</f>
        <v/>
      </c>
      <c r="R1553" s="252" t="str">
        <f>IF(LEN(INDEX(DataInput!$B$6:$G$2005,Cal!$B1553,Cal!R$3))&gt;0,INDEX(DataInput!$B$6:$G$2005,Cal!$B1553,Cal!R$3),"")</f>
        <v/>
      </c>
      <c r="S1553" s="251" t="str">
        <f>IF(LEN(INDEX(DataInput!$B$6:$G$2005,Cal!$B1553,Cal!S$3))&gt;0,INDEX(DataInput!$B$6:$G$2005,Cal!$B1553,Cal!S$3),"")</f>
        <v/>
      </c>
      <c r="T1553" s="253" t="str">
        <f>IF(LEN(INDEX(DataInput!$B$6:$G$2005,Cal!$B1553,Cal!T$3))&gt;0,INDEX(DataInput!$B$6:$G$2005,Cal!$B1553,Cal!T$3),"")</f>
        <v/>
      </c>
      <c r="U1553" s="254" t="str">
        <f>IF(LEN(INDEX(DataInput!$B$6:$G$2005,Cal!$B1553,Cal!U$3))&gt;0,INDEX(DataInput!$B$6:$G$2005,Cal!$B1553,Cal!U$3),"")</f>
        <v/>
      </c>
      <c r="V1553" s="262">
        <f t="shared" si="219"/>
        <v>0</v>
      </c>
      <c r="W1553" s="262" t="str">
        <f t="shared" si="220"/>
        <v/>
      </c>
      <c r="X1553" s="262" t="str">
        <f t="shared" si="221"/>
        <v/>
      </c>
      <c r="Y1553" s="257" t="str">
        <f t="shared" si="216"/>
        <v/>
      </c>
      <c r="Z1553" s="257" t="str">
        <f t="shared" si="217"/>
        <v/>
      </c>
      <c r="AA1553" s="258" t="str">
        <f t="shared" si="222"/>
        <v>No</v>
      </c>
      <c r="AB1553" s="259" t="str">
        <f>IFERROR(IF(COUNTIF($P$4:P1553,P1553)=1,P1553,""),"")</f>
        <v/>
      </c>
      <c r="AC1553" s="259" t="str">
        <f t="shared" si="223"/>
        <v/>
      </c>
      <c r="AD1553" s="259" t="str">
        <f t="shared" si="224"/>
        <v/>
      </c>
      <c r="AE1553" s="259" t="str">
        <f>IFERROR(IF(AND(Cal!P1553&gt;=Cal!$AG$5,Cal!P1553&lt;=Cal!$AH$5,PrintPayslip!$D$7=Cal!$Q1553),IF(LEN(P1553)&gt;0,P1553,0),""),"")</f>
        <v/>
      </c>
      <c r="AF1553" s="258" t="str">
        <f t="shared" si="218"/>
        <v/>
      </c>
    </row>
    <row r="1554" spans="2:32" x14ac:dyDescent="0.25">
      <c r="B1554" s="228">
        <v>1550</v>
      </c>
      <c r="C1554" s="247" t="str">
        <f>IF(LEN(INDEX(TaxData!$B$7:$D$4006,Cal!$B1554,Cal!C$3))&gt;0,INDEX(TaxData!$B$7:$D$4006,Cal!$B1554,Cal!C$3),"")</f>
        <v/>
      </c>
      <c r="D1554" s="247" t="str">
        <f>IF(LEN(INDEX(TaxData!$B$7:$D$4006,Cal!$B1554,Cal!D$3))&gt;0,INDEX(TaxData!$B$7:$D$4006,Cal!$B1554,Cal!D$3),"")</f>
        <v/>
      </c>
      <c r="E1554" s="247" t="str">
        <f>IF(LEN(INDEX(TaxData!$B$7:$D$4006,Cal!$B1554,Cal!E$3))&gt;0,INDEX(TaxData!$B$7:$D$4006,Cal!$B1554,Cal!E$3),"")</f>
        <v/>
      </c>
      <c r="F1554" s="230"/>
      <c r="O1554" s="228">
        <v>1550</v>
      </c>
      <c r="P1554" s="250" t="str">
        <f>IF(LEN(INDEX(DataInput!$B$6:$G$2005,Cal!$B1554,Cal!P$3))&gt;0,INDEX(DataInput!$B$6:$G$2005,Cal!$B1554,Cal!P$3),"")</f>
        <v/>
      </c>
      <c r="Q1554" s="251" t="str">
        <f>IF(LEN(INDEX(DataInput!$B$6:$G$2005,Cal!$B1554,Cal!Q$3))&gt;0,INDEX(DataInput!$B$6:$G$2005,Cal!$B1554,Cal!Q$3),"")</f>
        <v/>
      </c>
      <c r="R1554" s="252" t="str">
        <f>IF(LEN(INDEX(DataInput!$B$6:$G$2005,Cal!$B1554,Cal!R$3))&gt;0,INDEX(DataInput!$B$6:$G$2005,Cal!$B1554,Cal!R$3),"")</f>
        <v/>
      </c>
      <c r="S1554" s="251" t="str">
        <f>IF(LEN(INDEX(DataInput!$B$6:$G$2005,Cal!$B1554,Cal!S$3))&gt;0,INDEX(DataInput!$B$6:$G$2005,Cal!$B1554,Cal!S$3),"")</f>
        <v/>
      </c>
      <c r="T1554" s="253" t="str">
        <f>IF(LEN(INDEX(DataInput!$B$6:$G$2005,Cal!$B1554,Cal!T$3))&gt;0,INDEX(DataInput!$B$6:$G$2005,Cal!$B1554,Cal!T$3),"")</f>
        <v/>
      </c>
      <c r="U1554" s="254" t="str">
        <f>IF(LEN(INDEX(DataInput!$B$6:$G$2005,Cal!$B1554,Cal!U$3))&gt;0,INDEX(DataInput!$B$6:$G$2005,Cal!$B1554,Cal!U$3),"")</f>
        <v/>
      </c>
      <c r="V1554" s="262">
        <f t="shared" si="219"/>
        <v>0</v>
      </c>
      <c r="W1554" s="262" t="str">
        <f t="shared" si="220"/>
        <v/>
      </c>
      <c r="X1554" s="262" t="str">
        <f t="shared" si="221"/>
        <v/>
      </c>
      <c r="Y1554" s="257" t="str">
        <f t="shared" si="216"/>
        <v/>
      </c>
      <c r="Z1554" s="257" t="str">
        <f t="shared" si="217"/>
        <v/>
      </c>
      <c r="AA1554" s="258" t="str">
        <f t="shared" si="222"/>
        <v>No</v>
      </c>
      <c r="AB1554" s="259" t="str">
        <f>IFERROR(IF(COUNTIF($P$4:P1554,P1554)=1,P1554,""),"")</f>
        <v/>
      </c>
      <c r="AC1554" s="259" t="str">
        <f t="shared" si="223"/>
        <v/>
      </c>
      <c r="AD1554" s="259" t="str">
        <f t="shared" si="224"/>
        <v/>
      </c>
      <c r="AE1554" s="259" t="str">
        <f>IFERROR(IF(AND(Cal!P1554&gt;=Cal!$AG$5,Cal!P1554&lt;=Cal!$AH$5,PrintPayslip!$D$7=Cal!$Q1554),IF(LEN(P1554)&gt;0,P1554,0),""),"")</f>
        <v/>
      </c>
      <c r="AF1554" s="258" t="str">
        <f t="shared" si="218"/>
        <v/>
      </c>
    </row>
    <row r="1555" spans="2:32" x14ac:dyDescent="0.25">
      <c r="B1555" s="228">
        <v>1551</v>
      </c>
      <c r="C1555" s="247" t="str">
        <f>IF(LEN(INDEX(TaxData!$B$7:$D$4006,Cal!$B1555,Cal!C$3))&gt;0,INDEX(TaxData!$B$7:$D$4006,Cal!$B1555,Cal!C$3),"")</f>
        <v/>
      </c>
      <c r="D1555" s="247" t="str">
        <f>IF(LEN(INDEX(TaxData!$B$7:$D$4006,Cal!$B1555,Cal!D$3))&gt;0,INDEX(TaxData!$B$7:$D$4006,Cal!$B1555,Cal!D$3),"")</f>
        <v/>
      </c>
      <c r="E1555" s="247" t="str">
        <f>IF(LEN(INDEX(TaxData!$B$7:$D$4006,Cal!$B1555,Cal!E$3))&gt;0,INDEX(TaxData!$B$7:$D$4006,Cal!$B1555,Cal!E$3),"")</f>
        <v/>
      </c>
      <c r="F1555" s="230"/>
      <c r="O1555" s="228">
        <v>1551</v>
      </c>
      <c r="P1555" s="250" t="str">
        <f>IF(LEN(INDEX(DataInput!$B$6:$G$2005,Cal!$B1555,Cal!P$3))&gt;0,INDEX(DataInput!$B$6:$G$2005,Cal!$B1555,Cal!P$3),"")</f>
        <v/>
      </c>
      <c r="Q1555" s="251" t="str">
        <f>IF(LEN(INDEX(DataInput!$B$6:$G$2005,Cal!$B1555,Cal!Q$3))&gt;0,INDEX(DataInput!$B$6:$G$2005,Cal!$B1555,Cal!Q$3),"")</f>
        <v/>
      </c>
      <c r="R1555" s="252" t="str">
        <f>IF(LEN(INDEX(DataInput!$B$6:$G$2005,Cal!$B1555,Cal!R$3))&gt;0,INDEX(DataInput!$B$6:$G$2005,Cal!$B1555,Cal!R$3),"")</f>
        <v/>
      </c>
      <c r="S1555" s="251" t="str">
        <f>IF(LEN(INDEX(DataInput!$B$6:$G$2005,Cal!$B1555,Cal!S$3))&gt;0,INDEX(DataInput!$B$6:$G$2005,Cal!$B1555,Cal!S$3),"")</f>
        <v/>
      </c>
      <c r="T1555" s="253" t="str">
        <f>IF(LEN(INDEX(DataInput!$B$6:$G$2005,Cal!$B1555,Cal!T$3))&gt;0,INDEX(DataInput!$B$6:$G$2005,Cal!$B1555,Cal!T$3),"")</f>
        <v/>
      </c>
      <c r="U1555" s="254" t="str">
        <f>IF(LEN(INDEX(DataInput!$B$6:$G$2005,Cal!$B1555,Cal!U$3))&gt;0,INDEX(DataInput!$B$6:$G$2005,Cal!$B1555,Cal!U$3),"")</f>
        <v/>
      </c>
      <c r="V1555" s="262">
        <f t="shared" si="219"/>
        <v>0</v>
      </c>
      <c r="W1555" s="262" t="str">
        <f t="shared" si="220"/>
        <v/>
      </c>
      <c r="X1555" s="262" t="str">
        <f t="shared" si="221"/>
        <v/>
      </c>
      <c r="Y1555" s="257" t="str">
        <f t="shared" si="216"/>
        <v/>
      </c>
      <c r="Z1555" s="257" t="str">
        <f t="shared" si="217"/>
        <v/>
      </c>
      <c r="AA1555" s="258" t="str">
        <f t="shared" si="222"/>
        <v>No</v>
      </c>
      <c r="AB1555" s="259" t="str">
        <f>IFERROR(IF(COUNTIF($P$4:P1555,P1555)=1,P1555,""),"")</f>
        <v/>
      </c>
      <c r="AC1555" s="259" t="str">
        <f t="shared" si="223"/>
        <v/>
      </c>
      <c r="AD1555" s="259" t="str">
        <f t="shared" si="224"/>
        <v/>
      </c>
      <c r="AE1555" s="259" t="str">
        <f>IFERROR(IF(AND(Cal!P1555&gt;=Cal!$AG$5,Cal!P1555&lt;=Cal!$AH$5,PrintPayslip!$D$7=Cal!$Q1555),IF(LEN(P1555)&gt;0,P1555,0),""),"")</f>
        <v/>
      </c>
      <c r="AF1555" s="258" t="str">
        <f t="shared" si="218"/>
        <v/>
      </c>
    </row>
    <row r="1556" spans="2:32" x14ac:dyDescent="0.25">
      <c r="B1556" s="228">
        <v>1552</v>
      </c>
      <c r="C1556" s="247" t="str">
        <f>IF(LEN(INDEX(TaxData!$B$7:$D$4006,Cal!$B1556,Cal!C$3))&gt;0,INDEX(TaxData!$B$7:$D$4006,Cal!$B1556,Cal!C$3),"")</f>
        <v/>
      </c>
      <c r="D1556" s="247" t="str">
        <f>IF(LEN(INDEX(TaxData!$B$7:$D$4006,Cal!$B1556,Cal!D$3))&gt;0,INDEX(TaxData!$B$7:$D$4006,Cal!$B1556,Cal!D$3),"")</f>
        <v/>
      </c>
      <c r="E1556" s="247" t="str">
        <f>IF(LEN(INDEX(TaxData!$B$7:$D$4006,Cal!$B1556,Cal!E$3))&gt;0,INDEX(TaxData!$B$7:$D$4006,Cal!$B1556,Cal!E$3),"")</f>
        <v/>
      </c>
      <c r="F1556" s="230"/>
      <c r="O1556" s="228">
        <v>1552</v>
      </c>
      <c r="P1556" s="250" t="str">
        <f>IF(LEN(INDEX(DataInput!$B$6:$G$2005,Cal!$B1556,Cal!P$3))&gt;0,INDEX(DataInput!$B$6:$G$2005,Cal!$B1556,Cal!P$3),"")</f>
        <v/>
      </c>
      <c r="Q1556" s="251" t="str">
        <f>IF(LEN(INDEX(DataInput!$B$6:$G$2005,Cal!$B1556,Cal!Q$3))&gt;0,INDEX(DataInput!$B$6:$G$2005,Cal!$B1556,Cal!Q$3),"")</f>
        <v/>
      </c>
      <c r="R1556" s="252" t="str">
        <f>IF(LEN(INDEX(DataInput!$B$6:$G$2005,Cal!$B1556,Cal!R$3))&gt;0,INDEX(DataInput!$B$6:$G$2005,Cal!$B1556,Cal!R$3),"")</f>
        <v/>
      </c>
      <c r="S1556" s="251" t="str">
        <f>IF(LEN(INDEX(DataInput!$B$6:$G$2005,Cal!$B1556,Cal!S$3))&gt;0,INDEX(DataInput!$B$6:$G$2005,Cal!$B1556,Cal!S$3),"")</f>
        <v/>
      </c>
      <c r="T1556" s="253" t="str">
        <f>IF(LEN(INDEX(DataInput!$B$6:$G$2005,Cal!$B1556,Cal!T$3))&gt;0,INDEX(DataInput!$B$6:$G$2005,Cal!$B1556,Cal!T$3),"")</f>
        <v/>
      </c>
      <c r="U1556" s="254" t="str">
        <f>IF(LEN(INDEX(DataInput!$B$6:$G$2005,Cal!$B1556,Cal!U$3))&gt;0,INDEX(DataInput!$B$6:$G$2005,Cal!$B1556,Cal!U$3),"")</f>
        <v/>
      </c>
      <c r="V1556" s="262">
        <f t="shared" si="219"/>
        <v>0</v>
      </c>
      <c r="W1556" s="262" t="str">
        <f t="shared" si="220"/>
        <v/>
      </c>
      <c r="X1556" s="262" t="str">
        <f t="shared" si="221"/>
        <v/>
      </c>
      <c r="Y1556" s="257" t="str">
        <f t="shared" si="216"/>
        <v/>
      </c>
      <c r="Z1556" s="257" t="str">
        <f t="shared" si="217"/>
        <v/>
      </c>
      <c r="AA1556" s="258" t="str">
        <f t="shared" si="222"/>
        <v>No</v>
      </c>
      <c r="AB1556" s="259" t="str">
        <f>IFERROR(IF(COUNTIF($P$4:P1556,P1556)=1,P1556,""),"")</f>
        <v/>
      </c>
      <c r="AC1556" s="259" t="str">
        <f t="shared" si="223"/>
        <v/>
      </c>
      <c r="AD1556" s="259" t="str">
        <f t="shared" si="224"/>
        <v/>
      </c>
      <c r="AE1556" s="259" t="str">
        <f>IFERROR(IF(AND(Cal!P1556&gt;=Cal!$AG$5,Cal!P1556&lt;=Cal!$AH$5,PrintPayslip!$D$7=Cal!$Q1556),IF(LEN(P1556)&gt;0,P1556,0),""),"")</f>
        <v/>
      </c>
      <c r="AF1556" s="258" t="str">
        <f t="shared" si="218"/>
        <v/>
      </c>
    </row>
    <row r="1557" spans="2:32" x14ac:dyDescent="0.25">
      <c r="B1557" s="228">
        <v>1553</v>
      </c>
      <c r="C1557" s="247" t="str">
        <f>IF(LEN(INDEX(TaxData!$B$7:$D$4006,Cal!$B1557,Cal!C$3))&gt;0,INDEX(TaxData!$B$7:$D$4006,Cal!$B1557,Cal!C$3),"")</f>
        <v/>
      </c>
      <c r="D1557" s="247" t="str">
        <f>IF(LEN(INDEX(TaxData!$B$7:$D$4006,Cal!$B1557,Cal!D$3))&gt;0,INDEX(TaxData!$B$7:$D$4006,Cal!$B1557,Cal!D$3),"")</f>
        <v/>
      </c>
      <c r="E1557" s="247" t="str">
        <f>IF(LEN(INDEX(TaxData!$B$7:$D$4006,Cal!$B1557,Cal!E$3))&gt;0,INDEX(TaxData!$B$7:$D$4006,Cal!$B1557,Cal!E$3),"")</f>
        <v/>
      </c>
      <c r="F1557" s="230"/>
      <c r="O1557" s="228">
        <v>1553</v>
      </c>
      <c r="P1557" s="250" t="str">
        <f>IF(LEN(INDEX(DataInput!$B$6:$G$2005,Cal!$B1557,Cal!P$3))&gt;0,INDEX(DataInput!$B$6:$G$2005,Cal!$B1557,Cal!P$3),"")</f>
        <v/>
      </c>
      <c r="Q1557" s="251" t="str">
        <f>IF(LEN(INDEX(DataInput!$B$6:$G$2005,Cal!$B1557,Cal!Q$3))&gt;0,INDEX(DataInput!$B$6:$G$2005,Cal!$B1557,Cal!Q$3),"")</f>
        <v/>
      </c>
      <c r="R1557" s="252" t="str">
        <f>IF(LEN(INDEX(DataInput!$B$6:$G$2005,Cal!$B1557,Cal!R$3))&gt;0,INDEX(DataInput!$B$6:$G$2005,Cal!$B1557,Cal!R$3),"")</f>
        <v/>
      </c>
      <c r="S1557" s="251" t="str">
        <f>IF(LEN(INDEX(DataInput!$B$6:$G$2005,Cal!$B1557,Cal!S$3))&gt;0,INDEX(DataInput!$B$6:$G$2005,Cal!$B1557,Cal!S$3),"")</f>
        <v/>
      </c>
      <c r="T1557" s="253" t="str">
        <f>IF(LEN(INDEX(DataInput!$B$6:$G$2005,Cal!$B1557,Cal!T$3))&gt;0,INDEX(DataInput!$B$6:$G$2005,Cal!$B1557,Cal!T$3),"")</f>
        <v/>
      </c>
      <c r="U1557" s="254" t="str">
        <f>IF(LEN(INDEX(DataInput!$B$6:$G$2005,Cal!$B1557,Cal!U$3))&gt;0,INDEX(DataInput!$B$6:$G$2005,Cal!$B1557,Cal!U$3),"")</f>
        <v/>
      </c>
      <c r="V1557" s="262">
        <f t="shared" si="219"/>
        <v>0</v>
      </c>
      <c r="W1557" s="262" t="str">
        <f t="shared" si="220"/>
        <v/>
      </c>
      <c r="X1557" s="262" t="str">
        <f t="shared" si="221"/>
        <v/>
      </c>
      <c r="Y1557" s="257" t="str">
        <f t="shared" si="216"/>
        <v/>
      </c>
      <c r="Z1557" s="257" t="str">
        <f t="shared" si="217"/>
        <v/>
      </c>
      <c r="AA1557" s="258" t="str">
        <f t="shared" si="222"/>
        <v>No</v>
      </c>
      <c r="AB1557" s="259" t="str">
        <f>IFERROR(IF(COUNTIF($P$4:P1557,P1557)=1,P1557,""),"")</f>
        <v/>
      </c>
      <c r="AC1557" s="259" t="str">
        <f t="shared" si="223"/>
        <v/>
      </c>
      <c r="AD1557" s="259" t="str">
        <f t="shared" si="224"/>
        <v/>
      </c>
      <c r="AE1557" s="259" t="str">
        <f>IFERROR(IF(AND(Cal!P1557&gt;=Cal!$AG$5,Cal!P1557&lt;=Cal!$AH$5,PrintPayslip!$D$7=Cal!$Q1557),IF(LEN(P1557)&gt;0,P1557,0),""),"")</f>
        <v/>
      </c>
      <c r="AF1557" s="258" t="str">
        <f t="shared" si="218"/>
        <v/>
      </c>
    </row>
    <row r="1558" spans="2:32" x14ac:dyDescent="0.25">
      <c r="B1558" s="228">
        <v>1554</v>
      </c>
      <c r="C1558" s="247" t="str">
        <f>IF(LEN(INDEX(TaxData!$B$7:$D$4006,Cal!$B1558,Cal!C$3))&gt;0,INDEX(TaxData!$B$7:$D$4006,Cal!$B1558,Cal!C$3),"")</f>
        <v/>
      </c>
      <c r="D1558" s="247" t="str">
        <f>IF(LEN(INDEX(TaxData!$B$7:$D$4006,Cal!$B1558,Cal!D$3))&gt;0,INDEX(TaxData!$B$7:$D$4006,Cal!$B1558,Cal!D$3),"")</f>
        <v/>
      </c>
      <c r="E1558" s="247" t="str">
        <f>IF(LEN(INDEX(TaxData!$B$7:$D$4006,Cal!$B1558,Cal!E$3))&gt;0,INDEX(TaxData!$B$7:$D$4006,Cal!$B1558,Cal!E$3),"")</f>
        <v/>
      </c>
      <c r="F1558" s="230"/>
      <c r="O1558" s="228">
        <v>1554</v>
      </c>
      <c r="P1558" s="250" t="str">
        <f>IF(LEN(INDEX(DataInput!$B$6:$G$2005,Cal!$B1558,Cal!P$3))&gt;0,INDEX(DataInput!$B$6:$G$2005,Cal!$B1558,Cal!P$3),"")</f>
        <v/>
      </c>
      <c r="Q1558" s="251" t="str">
        <f>IF(LEN(INDEX(DataInput!$B$6:$G$2005,Cal!$B1558,Cal!Q$3))&gt;0,INDEX(DataInput!$B$6:$G$2005,Cal!$B1558,Cal!Q$3),"")</f>
        <v/>
      </c>
      <c r="R1558" s="252" t="str">
        <f>IF(LEN(INDEX(DataInput!$B$6:$G$2005,Cal!$B1558,Cal!R$3))&gt;0,INDEX(DataInput!$B$6:$G$2005,Cal!$B1558,Cal!R$3),"")</f>
        <v/>
      </c>
      <c r="S1558" s="251" t="str">
        <f>IF(LEN(INDEX(DataInput!$B$6:$G$2005,Cal!$B1558,Cal!S$3))&gt;0,INDEX(DataInput!$B$6:$G$2005,Cal!$B1558,Cal!S$3),"")</f>
        <v/>
      </c>
      <c r="T1558" s="253" t="str">
        <f>IF(LEN(INDEX(DataInput!$B$6:$G$2005,Cal!$B1558,Cal!T$3))&gt;0,INDEX(DataInput!$B$6:$G$2005,Cal!$B1558,Cal!T$3),"")</f>
        <v/>
      </c>
      <c r="U1558" s="254" t="str">
        <f>IF(LEN(INDEX(DataInput!$B$6:$G$2005,Cal!$B1558,Cal!U$3))&gt;0,INDEX(DataInput!$B$6:$G$2005,Cal!$B1558,Cal!U$3),"")</f>
        <v/>
      </c>
      <c r="V1558" s="262">
        <f t="shared" si="219"/>
        <v>0</v>
      </c>
      <c r="W1558" s="262" t="str">
        <f t="shared" si="220"/>
        <v/>
      </c>
      <c r="X1558" s="262" t="str">
        <f t="shared" si="221"/>
        <v/>
      </c>
      <c r="Y1558" s="257" t="str">
        <f t="shared" si="216"/>
        <v/>
      </c>
      <c r="Z1558" s="257" t="str">
        <f t="shared" si="217"/>
        <v/>
      </c>
      <c r="AA1558" s="258" t="str">
        <f t="shared" si="222"/>
        <v>No</v>
      </c>
      <c r="AB1558" s="259" t="str">
        <f>IFERROR(IF(COUNTIF($P$4:P1558,P1558)=1,P1558,""),"")</f>
        <v/>
      </c>
      <c r="AC1558" s="259" t="str">
        <f t="shared" si="223"/>
        <v/>
      </c>
      <c r="AD1558" s="259" t="str">
        <f t="shared" si="224"/>
        <v/>
      </c>
      <c r="AE1558" s="259" t="str">
        <f>IFERROR(IF(AND(Cal!P1558&gt;=Cal!$AG$5,Cal!P1558&lt;=Cal!$AH$5,PrintPayslip!$D$7=Cal!$Q1558),IF(LEN(P1558)&gt;0,P1558,0),""),"")</f>
        <v/>
      </c>
      <c r="AF1558" s="258" t="str">
        <f t="shared" si="218"/>
        <v/>
      </c>
    </row>
    <row r="1559" spans="2:32" x14ac:dyDescent="0.25">
      <c r="B1559" s="228">
        <v>1555</v>
      </c>
      <c r="C1559" s="247" t="str">
        <f>IF(LEN(INDEX(TaxData!$B$7:$D$4006,Cal!$B1559,Cal!C$3))&gt;0,INDEX(TaxData!$B$7:$D$4006,Cal!$B1559,Cal!C$3),"")</f>
        <v/>
      </c>
      <c r="D1559" s="247" t="str">
        <f>IF(LEN(INDEX(TaxData!$B$7:$D$4006,Cal!$B1559,Cal!D$3))&gt;0,INDEX(TaxData!$B$7:$D$4006,Cal!$B1559,Cal!D$3),"")</f>
        <v/>
      </c>
      <c r="E1559" s="247" t="str">
        <f>IF(LEN(INDEX(TaxData!$B$7:$D$4006,Cal!$B1559,Cal!E$3))&gt;0,INDEX(TaxData!$B$7:$D$4006,Cal!$B1559,Cal!E$3),"")</f>
        <v/>
      </c>
      <c r="F1559" s="230"/>
      <c r="O1559" s="228">
        <v>1555</v>
      </c>
      <c r="P1559" s="250" t="str">
        <f>IF(LEN(INDEX(DataInput!$B$6:$G$2005,Cal!$B1559,Cal!P$3))&gt;0,INDEX(DataInput!$B$6:$G$2005,Cal!$B1559,Cal!P$3),"")</f>
        <v/>
      </c>
      <c r="Q1559" s="251" t="str">
        <f>IF(LEN(INDEX(DataInput!$B$6:$G$2005,Cal!$B1559,Cal!Q$3))&gt;0,INDEX(DataInput!$B$6:$G$2005,Cal!$B1559,Cal!Q$3),"")</f>
        <v/>
      </c>
      <c r="R1559" s="252" t="str">
        <f>IF(LEN(INDEX(DataInput!$B$6:$G$2005,Cal!$B1559,Cal!R$3))&gt;0,INDEX(DataInput!$B$6:$G$2005,Cal!$B1559,Cal!R$3),"")</f>
        <v/>
      </c>
      <c r="S1559" s="251" t="str">
        <f>IF(LEN(INDEX(DataInput!$B$6:$G$2005,Cal!$B1559,Cal!S$3))&gt;0,INDEX(DataInput!$B$6:$G$2005,Cal!$B1559,Cal!S$3),"")</f>
        <v/>
      </c>
      <c r="T1559" s="253" t="str">
        <f>IF(LEN(INDEX(DataInput!$B$6:$G$2005,Cal!$B1559,Cal!T$3))&gt;0,INDEX(DataInput!$B$6:$G$2005,Cal!$B1559,Cal!T$3),"")</f>
        <v/>
      </c>
      <c r="U1559" s="254" t="str">
        <f>IF(LEN(INDEX(DataInput!$B$6:$G$2005,Cal!$B1559,Cal!U$3))&gt;0,INDEX(DataInput!$B$6:$G$2005,Cal!$B1559,Cal!U$3),"")</f>
        <v/>
      </c>
      <c r="V1559" s="262">
        <f t="shared" si="219"/>
        <v>0</v>
      </c>
      <c r="W1559" s="262" t="str">
        <f t="shared" si="220"/>
        <v/>
      </c>
      <c r="X1559" s="262" t="str">
        <f t="shared" si="221"/>
        <v/>
      </c>
      <c r="Y1559" s="257" t="str">
        <f t="shared" si="216"/>
        <v/>
      </c>
      <c r="Z1559" s="257" t="str">
        <f t="shared" si="217"/>
        <v/>
      </c>
      <c r="AA1559" s="258" t="str">
        <f t="shared" si="222"/>
        <v>No</v>
      </c>
      <c r="AB1559" s="259" t="str">
        <f>IFERROR(IF(COUNTIF($P$4:P1559,P1559)=1,P1559,""),"")</f>
        <v/>
      </c>
      <c r="AC1559" s="259" t="str">
        <f t="shared" si="223"/>
        <v/>
      </c>
      <c r="AD1559" s="259" t="str">
        <f t="shared" si="224"/>
        <v/>
      </c>
      <c r="AE1559" s="259" t="str">
        <f>IFERROR(IF(AND(Cal!P1559&gt;=Cal!$AG$5,Cal!P1559&lt;=Cal!$AH$5,PrintPayslip!$D$7=Cal!$Q1559),IF(LEN(P1559)&gt;0,P1559,0),""),"")</f>
        <v/>
      </c>
      <c r="AF1559" s="258" t="str">
        <f t="shared" si="218"/>
        <v/>
      </c>
    </row>
    <row r="1560" spans="2:32" x14ac:dyDescent="0.25">
      <c r="B1560" s="228">
        <v>1556</v>
      </c>
      <c r="C1560" s="247" t="str">
        <f>IF(LEN(INDEX(TaxData!$B$7:$D$4006,Cal!$B1560,Cal!C$3))&gt;0,INDEX(TaxData!$B$7:$D$4006,Cal!$B1560,Cal!C$3),"")</f>
        <v/>
      </c>
      <c r="D1560" s="247" t="str">
        <f>IF(LEN(INDEX(TaxData!$B$7:$D$4006,Cal!$B1560,Cal!D$3))&gt;0,INDEX(TaxData!$B$7:$D$4006,Cal!$B1560,Cal!D$3),"")</f>
        <v/>
      </c>
      <c r="E1560" s="247" t="str">
        <f>IF(LEN(INDEX(TaxData!$B$7:$D$4006,Cal!$B1560,Cal!E$3))&gt;0,INDEX(TaxData!$B$7:$D$4006,Cal!$B1560,Cal!E$3),"")</f>
        <v/>
      </c>
      <c r="F1560" s="230"/>
      <c r="O1560" s="228">
        <v>1556</v>
      </c>
      <c r="P1560" s="250" t="str">
        <f>IF(LEN(INDEX(DataInput!$B$6:$G$2005,Cal!$B1560,Cal!P$3))&gt;0,INDEX(DataInput!$B$6:$G$2005,Cal!$B1560,Cal!P$3),"")</f>
        <v/>
      </c>
      <c r="Q1560" s="251" t="str">
        <f>IF(LEN(INDEX(DataInput!$B$6:$G$2005,Cal!$B1560,Cal!Q$3))&gt;0,INDEX(DataInput!$B$6:$G$2005,Cal!$B1560,Cal!Q$3),"")</f>
        <v/>
      </c>
      <c r="R1560" s="252" t="str">
        <f>IF(LEN(INDEX(DataInput!$B$6:$G$2005,Cal!$B1560,Cal!R$3))&gt;0,INDEX(DataInput!$B$6:$G$2005,Cal!$B1560,Cal!R$3),"")</f>
        <v/>
      </c>
      <c r="S1560" s="251" t="str">
        <f>IF(LEN(INDEX(DataInput!$B$6:$G$2005,Cal!$B1560,Cal!S$3))&gt;0,INDEX(DataInput!$B$6:$G$2005,Cal!$B1560,Cal!S$3),"")</f>
        <v/>
      </c>
      <c r="T1560" s="253" t="str">
        <f>IF(LEN(INDEX(DataInput!$B$6:$G$2005,Cal!$B1560,Cal!T$3))&gt;0,INDEX(DataInput!$B$6:$G$2005,Cal!$B1560,Cal!T$3),"")</f>
        <v/>
      </c>
      <c r="U1560" s="254" t="str">
        <f>IF(LEN(INDEX(DataInput!$B$6:$G$2005,Cal!$B1560,Cal!U$3))&gt;0,INDEX(DataInput!$B$6:$G$2005,Cal!$B1560,Cal!U$3),"")</f>
        <v/>
      </c>
      <c r="V1560" s="262">
        <f t="shared" si="219"/>
        <v>0</v>
      </c>
      <c r="W1560" s="262" t="str">
        <f t="shared" si="220"/>
        <v/>
      </c>
      <c r="X1560" s="262" t="str">
        <f t="shared" si="221"/>
        <v/>
      </c>
      <c r="Y1560" s="257" t="str">
        <f t="shared" si="216"/>
        <v/>
      </c>
      <c r="Z1560" s="257" t="str">
        <f t="shared" si="217"/>
        <v/>
      </c>
      <c r="AA1560" s="258" t="str">
        <f t="shared" si="222"/>
        <v>No</v>
      </c>
      <c r="AB1560" s="259" t="str">
        <f>IFERROR(IF(COUNTIF($P$4:P1560,P1560)=1,P1560,""),"")</f>
        <v/>
      </c>
      <c r="AC1560" s="259" t="str">
        <f t="shared" si="223"/>
        <v/>
      </c>
      <c r="AD1560" s="259" t="str">
        <f t="shared" si="224"/>
        <v/>
      </c>
      <c r="AE1560" s="259" t="str">
        <f>IFERROR(IF(AND(Cal!P1560&gt;=Cal!$AG$5,Cal!P1560&lt;=Cal!$AH$5,PrintPayslip!$D$7=Cal!$Q1560),IF(LEN(P1560)&gt;0,P1560,0),""),"")</f>
        <v/>
      </c>
      <c r="AF1560" s="258" t="str">
        <f t="shared" si="218"/>
        <v/>
      </c>
    </row>
    <row r="1561" spans="2:32" x14ac:dyDescent="0.25">
      <c r="B1561" s="228">
        <v>1557</v>
      </c>
      <c r="C1561" s="247" t="str">
        <f>IF(LEN(INDEX(TaxData!$B$7:$D$4006,Cal!$B1561,Cal!C$3))&gt;0,INDEX(TaxData!$B$7:$D$4006,Cal!$B1561,Cal!C$3),"")</f>
        <v/>
      </c>
      <c r="D1561" s="247" t="str">
        <f>IF(LEN(INDEX(TaxData!$B$7:$D$4006,Cal!$B1561,Cal!D$3))&gt;0,INDEX(TaxData!$B$7:$D$4006,Cal!$B1561,Cal!D$3),"")</f>
        <v/>
      </c>
      <c r="E1561" s="247" t="str">
        <f>IF(LEN(INDEX(TaxData!$B$7:$D$4006,Cal!$B1561,Cal!E$3))&gt;0,INDEX(TaxData!$B$7:$D$4006,Cal!$B1561,Cal!E$3),"")</f>
        <v/>
      </c>
      <c r="F1561" s="230"/>
      <c r="O1561" s="228">
        <v>1557</v>
      </c>
      <c r="P1561" s="250" t="str">
        <f>IF(LEN(INDEX(DataInput!$B$6:$G$2005,Cal!$B1561,Cal!P$3))&gt;0,INDEX(DataInput!$B$6:$G$2005,Cal!$B1561,Cal!P$3),"")</f>
        <v/>
      </c>
      <c r="Q1561" s="251" t="str">
        <f>IF(LEN(INDEX(DataInput!$B$6:$G$2005,Cal!$B1561,Cal!Q$3))&gt;0,INDEX(DataInput!$B$6:$G$2005,Cal!$B1561,Cal!Q$3),"")</f>
        <v/>
      </c>
      <c r="R1561" s="252" t="str">
        <f>IF(LEN(INDEX(DataInput!$B$6:$G$2005,Cal!$B1561,Cal!R$3))&gt;0,INDEX(DataInput!$B$6:$G$2005,Cal!$B1561,Cal!R$3),"")</f>
        <v/>
      </c>
      <c r="S1561" s="251" t="str">
        <f>IF(LEN(INDEX(DataInput!$B$6:$G$2005,Cal!$B1561,Cal!S$3))&gt;0,INDEX(DataInput!$B$6:$G$2005,Cal!$B1561,Cal!S$3),"")</f>
        <v/>
      </c>
      <c r="T1561" s="253" t="str">
        <f>IF(LEN(INDEX(DataInput!$B$6:$G$2005,Cal!$B1561,Cal!T$3))&gt;0,INDEX(DataInput!$B$6:$G$2005,Cal!$B1561,Cal!T$3),"")</f>
        <v/>
      </c>
      <c r="U1561" s="254" t="str">
        <f>IF(LEN(INDEX(DataInput!$B$6:$G$2005,Cal!$B1561,Cal!U$3))&gt;0,INDEX(DataInput!$B$6:$G$2005,Cal!$B1561,Cal!U$3),"")</f>
        <v/>
      </c>
      <c r="V1561" s="262">
        <f t="shared" si="219"/>
        <v>0</v>
      </c>
      <c r="W1561" s="262" t="str">
        <f t="shared" si="220"/>
        <v/>
      </c>
      <c r="X1561" s="262" t="str">
        <f t="shared" si="221"/>
        <v/>
      </c>
      <c r="Y1561" s="257" t="str">
        <f t="shared" si="216"/>
        <v/>
      </c>
      <c r="Z1561" s="257" t="str">
        <f t="shared" si="217"/>
        <v/>
      </c>
      <c r="AA1561" s="258" t="str">
        <f t="shared" si="222"/>
        <v>No</v>
      </c>
      <c r="AB1561" s="259" t="str">
        <f>IFERROR(IF(COUNTIF($P$4:P1561,P1561)=1,P1561,""),"")</f>
        <v/>
      </c>
      <c r="AC1561" s="259" t="str">
        <f t="shared" si="223"/>
        <v/>
      </c>
      <c r="AD1561" s="259" t="str">
        <f t="shared" si="224"/>
        <v/>
      </c>
      <c r="AE1561" s="259" t="str">
        <f>IFERROR(IF(AND(Cal!P1561&gt;=Cal!$AG$5,Cal!P1561&lt;=Cal!$AH$5,PrintPayslip!$D$7=Cal!$Q1561),IF(LEN(P1561)&gt;0,P1561,0),""),"")</f>
        <v/>
      </c>
      <c r="AF1561" s="258" t="str">
        <f t="shared" si="218"/>
        <v/>
      </c>
    </row>
    <row r="1562" spans="2:32" x14ac:dyDescent="0.25">
      <c r="B1562" s="228">
        <v>1558</v>
      </c>
      <c r="C1562" s="247" t="str">
        <f>IF(LEN(INDEX(TaxData!$B$7:$D$4006,Cal!$B1562,Cal!C$3))&gt;0,INDEX(TaxData!$B$7:$D$4006,Cal!$B1562,Cal!C$3),"")</f>
        <v/>
      </c>
      <c r="D1562" s="247" t="str">
        <f>IF(LEN(INDEX(TaxData!$B$7:$D$4006,Cal!$B1562,Cal!D$3))&gt;0,INDEX(TaxData!$B$7:$D$4006,Cal!$B1562,Cal!D$3),"")</f>
        <v/>
      </c>
      <c r="E1562" s="247" t="str">
        <f>IF(LEN(INDEX(TaxData!$B$7:$D$4006,Cal!$B1562,Cal!E$3))&gt;0,INDEX(TaxData!$B$7:$D$4006,Cal!$B1562,Cal!E$3),"")</f>
        <v/>
      </c>
      <c r="F1562" s="230"/>
      <c r="O1562" s="228">
        <v>1558</v>
      </c>
      <c r="P1562" s="250" t="str">
        <f>IF(LEN(INDEX(DataInput!$B$6:$G$2005,Cal!$B1562,Cal!P$3))&gt;0,INDEX(DataInput!$B$6:$G$2005,Cal!$B1562,Cal!P$3),"")</f>
        <v/>
      </c>
      <c r="Q1562" s="251" t="str">
        <f>IF(LEN(INDEX(DataInput!$B$6:$G$2005,Cal!$B1562,Cal!Q$3))&gt;0,INDEX(DataInput!$B$6:$G$2005,Cal!$B1562,Cal!Q$3),"")</f>
        <v/>
      </c>
      <c r="R1562" s="252" t="str">
        <f>IF(LEN(INDEX(DataInput!$B$6:$G$2005,Cal!$B1562,Cal!R$3))&gt;0,INDEX(DataInput!$B$6:$G$2005,Cal!$B1562,Cal!R$3),"")</f>
        <v/>
      </c>
      <c r="S1562" s="251" t="str">
        <f>IF(LEN(INDEX(DataInput!$B$6:$G$2005,Cal!$B1562,Cal!S$3))&gt;0,INDEX(DataInput!$B$6:$G$2005,Cal!$B1562,Cal!S$3),"")</f>
        <v/>
      </c>
      <c r="T1562" s="253" t="str">
        <f>IF(LEN(INDEX(DataInput!$B$6:$G$2005,Cal!$B1562,Cal!T$3))&gt;0,INDEX(DataInput!$B$6:$G$2005,Cal!$B1562,Cal!T$3),"")</f>
        <v/>
      </c>
      <c r="U1562" s="254" t="str">
        <f>IF(LEN(INDEX(DataInput!$B$6:$G$2005,Cal!$B1562,Cal!U$3))&gt;0,INDEX(DataInput!$B$6:$G$2005,Cal!$B1562,Cal!U$3),"")</f>
        <v/>
      </c>
      <c r="V1562" s="262">
        <f t="shared" si="219"/>
        <v>0</v>
      </c>
      <c r="W1562" s="262" t="str">
        <f t="shared" si="220"/>
        <v/>
      </c>
      <c r="X1562" s="262" t="str">
        <f t="shared" si="221"/>
        <v/>
      </c>
      <c r="Y1562" s="257" t="str">
        <f t="shared" si="216"/>
        <v/>
      </c>
      <c r="Z1562" s="257" t="str">
        <f t="shared" si="217"/>
        <v/>
      </c>
      <c r="AA1562" s="258" t="str">
        <f t="shared" si="222"/>
        <v>No</v>
      </c>
      <c r="AB1562" s="259" t="str">
        <f>IFERROR(IF(COUNTIF($P$4:P1562,P1562)=1,P1562,""),"")</f>
        <v/>
      </c>
      <c r="AC1562" s="259" t="str">
        <f t="shared" si="223"/>
        <v/>
      </c>
      <c r="AD1562" s="259" t="str">
        <f t="shared" si="224"/>
        <v/>
      </c>
      <c r="AE1562" s="259" t="str">
        <f>IFERROR(IF(AND(Cal!P1562&gt;=Cal!$AG$5,Cal!P1562&lt;=Cal!$AH$5,PrintPayslip!$D$7=Cal!$Q1562),IF(LEN(P1562)&gt;0,P1562,0),""),"")</f>
        <v/>
      </c>
      <c r="AF1562" s="258" t="str">
        <f t="shared" si="218"/>
        <v/>
      </c>
    </row>
    <row r="1563" spans="2:32" x14ac:dyDescent="0.25">
      <c r="B1563" s="228">
        <v>1559</v>
      </c>
      <c r="C1563" s="247" t="str">
        <f>IF(LEN(INDEX(TaxData!$B$7:$D$4006,Cal!$B1563,Cal!C$3))&gt;0,INDEX(TaxData!$B$7:$D$4006,Cal!$B1563,Cal!C$3),"")</f>
        <v/>
      </c>
      <c r="D1563" s="247" t="str">
        <f>IF(LEN(INDEX(TaxData!$B$7:$D$4006,Cal!$B1563,Cal!D$3))&gt;0,INDEX(TaxData!$B$7:$D$4006,Cal!$B1563,Cal!D$3),"")</f>
        <v/>
      </c>
      <c r="E1563" s="247" t="str">
        <f>IF(LEN(INDEX(TaxData!$B$7:$D$4006,Cal!$B1563,Cal!E$3))&gt;0,INDEX(TaxData!$B$7:$D$4006,Cal!$B1563,Cal!E$3),"")</f>
        <v/>
      </c>
      <c r="F1563" s="230"/>
      <c r="O1563" s="228">
        <v>1559</v>
      </c>
      <c r="P1563" s="250" t="str">
        <f>IF(LEN(INDEX(DataInput!$B$6:$G$2005,Cal!$B1563,Cal!P$3))&gt;0,INDEX(DataInput!$B$6:$G$2005,Cal!$B1563,Cal!P$3),"")</f>
        <v/>
      </c>
      <c r="Q1563" s="251" t="str">
        <f>IF(LEN(INDEX(DataInput!$B$6:$G$2005,Cal!$B1563,Cal!Q$3))&gt;0,INDEX(DataInput!$B$6:$G$2005,Cal!$B1563,Cal!Q$3),"")</f>
        <v/>
      </c>
      <c r="R1563" s="252" t="str">
        <f>IF(LEN(INDEX(DataInput!$B$6:$G$2005,Cal!$B1563,Cal!R$3))&gt;0,INDEX(DataInput!$B$6:$G$2005,Cal!$B1563,Cal!R$3),"")</f>
        <v/>
      </c>
      <c r="S1563" s="251" t="str">
        <f>IF(LEN(INDEX(DataInput!$B$6:$G$2005,Cal!$B1563,Cal!S$3))&gt;0,INDEX(DataInput!$B$6:$G$2005,Cal!$B1563,Cal!S$3),"")</f>
        <v/>
      </c>
      <c r="T1563" s="253" t="str">
        <f>IF(LEN(INDEX(DataInput!$B$6:$G$2005,Cal!$B1563,Cal!T$3))&gt;0,INDEX(DataInput!$B$6:$G$2005,Cal!$B1563,Cal!T$3),"")</f>
        <v/>
      </c>
      <c r="U1563" s="254" t="str">
        <f>IF(LEN(INDEX(DataInput!$B$6:$G$2005,Cal!$B1563,Cal!U$3))&gt;0,INDEX(DataInput!$B$6:$G$2005,Cal!$B1563,Cal!U$3),"")</f>
        <v/>
      </c>
      <c r="V1563" s="262">
        <f t="shared" si="219"/>
        <v>0</v>
      </c>
      <c r="W1563" s="262" t="str">
        <f t="shared" si="220"/>
        <v/>
      </c>
      <c r="X1563" s="262" t="str">
        <f t="shared" si="221"/>
        <v/>
      </c>
      <c r="Y1563" s="257" t="str">
        <f t="shared" si="216"/>
        <v/>
      </c>
      <c r="Z1563" s="257" t="str">
        <f t="shared" si="217"/>
        <v/>
      </c>
      <c r="AA1563" s="258" t="str">
        <f t="shared" si="222"/>
        <v>No</v>
      </c>
      <c r="AB1563" s="259" t="str">
        <f>IFERROR(IF(COUNTIF($P$4:P1563,P1563)=1,P1563,""),"")</f>
        <v/>
      </c>
      <c r="AC1563" s="259" t="str">
        <f t="shared" si="223"/>
        <v/>
      </c>
      <c r="AD1563" s="259" t="str">
        <f t="shared" si="224"/>
        <v/>
      </c>
      <c r="AE1563" s="259" t="str">
        <f>IFERROR(IF(AND(Cal!P1563&gt;=Cal!$AG$5,Cal!P1563&lt;=Cal!$AH$5,PrintPayslip!$D$7=Cal!$Q1563),IF(LEN(P1563)&gt;0,P1563,0),""),"")</f>
        <v/>
      </c>
      <c r="AF1563" s="258" t="str">
        <f t="shared" si="218"/>
        <v/>
      </c>
    </row>
    <row r="1564" spans="2:32" x14ac:dyDescent="0.25">
      <c r="B1564" s="228">
        <v>1560</v>
      </c>
      <c r="C1564" s="247" t="str">
        <f>IF(LEN(INDEX(TaxData!$B$7:$D$4006,Cal!$B1564,Cal!C$3))&gt;0,INDEX(TaxData!$B$7:$D$4006,Cal!$B1564,Cal!C$3),"")</f>
        <v/>
      </c>
      <c r="D1564" s="247" t="str">
        <f>IF(LEN(INDEX(TaxData!$B$7:$D$4006,Cal!$B1564,Cal!D$3))&gt;0,INDEX(TaxData!$B$7:$D$4006,Cal!$B1564,Cal!D$3),"")</f>
        <v/>
      </c>
      <c r="E1564" s="247" t="str">
        <f>IF(LEN(INDEX(TaxData!$B$7:$D$4006,Cal!$B1564,Cal!E$3))&gt;0,INDEX(TaxData!$B$7:$D$4006,Cal!$B1564,Cal!E$3),"")</f>
        <v/>
      </c>
      <c r="F1564" s="230"/>
      <c r="O1564" s="228">
        <v>1560</v>
      </c>
      <c r="P1564" s="250" t="str">
        <f>IF(LEN(INDEX(DataInput!$B$6:$G$2005,Cal!$B1564,Cal!P$3))&gt;0,INDEX(DataInput!$B$6:$G$2005,Cal!$B1564,Cal!P$3),"")</f>
        <v/>
      </c>
      <c r="Q1564" s="251" t="str">
        <f>IF(LEN(INDEX(DataInput!$B$6:$G$2005,Cal!$B1564,Cal!Q$3))&gt;0,INDEX(DataInput!$B$6:$G$2005,Cal!$B1564,Cal!Q$3),"")</f>
        <v/>
      </c>
      <c r="R1564" s="252" t="str">
        <f>IF(LEN(INDEX(DataInput!$B$6:$G$2005,Cal!$B1564,Cal!R$3))&gt;0,INDEX(DataInput!$B$6:$G$2005,Cal!$B1564,Cal!R$3),"")</f>
        <v/>
      </c>
      <c r="S1564" s="251" t="str">
        <f>IF(LEN(INDEX(DataInput!$B$6:$G$2005,Cal!$B1564,Cal!S$3))&gt;0,INDEX(DataInput!$B$6:$G$2005,Cal!$B1564,Cal!S$3),"")</f>
        <v/>
      </c>
      <c r="T1564" s="253" t="str">
        <f>IF(LEN(INDEX(DataInput!$B$6:$G$2005,Cal!$B1564,Cal!T$3))&gt;0,INDEX(DataInput!$B$6:$G$2005,Cal!$B1564,Cal!T$3),"")</f>
        <v/>
      </c>
      <c r="U1564" s="254" t="str">
        <f>IF(LEN(INDEX(DataInput!$B$6:$G$2005,Cal!$B1564,Cal!U$3))&gt;0,INDEX(DataInput!$B$6:$G$2005,Cal!$B1564,Cal!U$3),"")</f>
        <v/>
      </c>
      <c r="V1564" s="262">
        <f t="shared" si="219"/>
        <v>0</v>
      </c>
      <c r="W1564" s="262" t="str">
        <f t="shared" si="220"/>
        <v/>
      </c>
      <c r="X1564" s="262" t="str">
        <f t="shared" si="221"/>
        <v/>
      </c>
      <c r="Y1564" s="257" t="str">
        <f t="shared" si="216"/>
        <v/>
      </c>
      <c r="Z1564" s="257" t="str">
        <f t="shared" si="217"/>
        <v/>
      </c>
      <c r="AA1564" s="258" t="str">
        <f t="shared" si="222"/>
        <v>No</v>
      </c>
      <c r="AB1564" s="259" t="str">
        <f>IFERROR(IF(COUNTIF($P$4:P1564,P1564)=1,P1564,""),"")</f>
        <v/>
      </c>
      <c r="AC1564" s="259" t="str">
        <f t="shared" si="223"/>
        <v/>
      </c>
      <c r="AD1564" s="259" t="str">
        <f t="shared" si="224"/>
        <v/>
      </c>
      <c r="AE1564" s="259" t="str">
        <f>IFERROR(IF(AND(Cal!P1564&gt;=Cal!$AG$5,Cal!P1564&lt;=Cal!$AH$5,PrintPayslip!$D$7=Cal!$Q1564),IF(LEN(P1564)&gt;0,P1564,0),""),"")</f>
        <v/>
      </c>
      <c r="AF1564" s="258" t="str">
        <f t="shared" si="218"/>
        <v/>
      </c>
    </row>
    <row r="1565" spans="2:32" x14ac:dyDescent="0.25">
      <c r="B1565" s="228">
        <v>1561</v>
      </c>
      <c r="C1565" s="247" t="str">
        <f>IF(LEN(INDEX(TaxData!$B$7:$D$4006,Cal!$B1565,Cal!C$3))&gt;0,INDEX(TaxData!$B$7:$D$4006,Cal!$B1565,Cal!C$3),"")</f>
        <v/>
      </c>
      <c r="D1565" s="247" t="str">
        <f>IF(LEN(INDEX(TaxData!$B$7:$D$4006,Cal!$B1565,Cal!D$3))&gt;0,INDEX(TaxData!$B$7:$D$4006,Cal!$B1565,Cal!D$3),"")</f>
        <v/>
      </c>
      <c r="E1565" s="247" t="str">
        <f>IF(LEN(INDEX(TaxData!$B$7:$D$4006,Cal!$B1565,Cal!E$3))&gt;0,INDEX(TaxData!$B$7:$D$4006,Cal!$B1565,Cal!E$3),"")</f>
        <v/>
      </c>
      <c r="F1565" s="230"/>
      <c r="O1565" s="228">
        <v>1561</v>
      </c>
      <c r="P1565" s="250" t="str">
        <f>IF(LEN(INDEX(DataInput!$B$6:$G$2005,Cal!$B1565,Cal!P$3))&gt;0,INDEX(DataInput!$B$6:$G$2005,Cal!$B1565,Cal!P$3),"")</f>
        <v/>
      </c>
      <c r="Q1565" s="251" t="str">
        <f>IF(LEN(INDEX(DataInput!$B$6:$G$2005,Cal!$B1565,Cal!Q$3))&gt;0,INDEX(DataInput!$B$6:$G$2005,Cal!$B1565,Cal!Q$3),"")</f>
        <v/>
      </c>
      <c r="R1565" s="252" t="str">
        <f>IF(LEN(INDEX(DataInput!$B$6:$G$2005,Cal!$B1565,Cal!R$3))&gt;0,INDEX(DataInput!$B$6:$G$2005,Cal!$B1565,Cal!R$3),"")</f>
        <v/>
      </c>
      <c r="S1565" s="251" t="str">
        <f>IF(LEN(INDEX(DataInput!$B$6:$G$2005,Cal!$B1565,Cal!S$3))&gt;0,INDEX(DataInput!$B$6:$G$2005,Cal!$B1565,Cal!S$3),"")</f>
        <v/>
      </c>
      <c r="T1565" s="253" t="str">
        <f>IF(LEN(INDEX(DataInput!$B$6:$G$2005,Cal!$B1565,Cal!T$3))&gt;0,INDEX(DataInput!$B$6:$G$2005,Cal!$B1565,Cal!T$3),"")</f>
        <v/>
      </c>
      <c r="U1565" s="254" t="str">
        <f>IF(LEN(INDEX(DataInput!$B$6:$G$2005,Cal!$B1565,Cal!U$3))&gt;0,INDEX(DataInput!$B$6:$G$2005,Cal!$B1565,Cal!U$3),"")</f>
        <v/>
      </c>
      <c r="V1565" s="262">
        <f t="shared" si="219"/>
        <v>0</v>
      </c>
      <c r="W1565" s="262" t="str">
        <f t="shared" si="220"/>
        <v/>
      </c>
      <c r="X1565" s="262" t="str">
        <f t="shared" si="221"/>
        <v/>
      </c>
      <c r="Y1565" s="257" t="str">
        <f t="shared" si="216"/>
        <v/>
      </c>
      <c r="Z1565" s="257" t="str">
        <f t="shared" si="217"/>
        <v/>
      </c>
      <c r="AA1565" s="258" t="str">
        <f t="shared" si="222"/>
        <v>No</v>
      </c>
      <c r="AB1565" s="259" t="str">
        <f>IFERROR(IF(COUNTIF($P$4:P1565,P1565)=1,P1565,""),"")</f>
        <v/>
      </c>
      <c r="AC1565" s="259" t="str">
        <f t="shared" si="223"/>
        <v/>
      </c>
      <c r="AD1565" s="259" t="str">
        <f t="shared" si="224"/>
        <v/>
      </c>
      <c r="AE1565" s="259" t="str">
        <f>IFERROR(IF(AND(Cal!P1565&gt;=Cal!$AG$5,Cal!P1565&lt;=Cal!$AH$5,PrintPayslip!$D$7=Cal!$Q1565),IF(LEN(P1565)&gt;0,P1565,0),""),"")</f>
        <v/>
      </c>
      <c r="AF1565" s="258" t="str">
        <f t="shared" si="218"/>
        <v/>
      </c>
    </row>
    <row r="1566" spans="2:32" x14ac:dyDescent="0.25">
      <c r="B1566" s="228">
        <v>1562</v>
      </c>
      <c r="C1566" s="247" t="str">
        <f>IF(LEN(INDEX(TaxData!$B$7:$D$4006,Cal!$B1566,Cal!C$3))&gt;0,INDEX(TaxData!$B$7:$D$4006,Cal!$B1566,Cal!C$3),"")</f>
        <v/>
      </c>
      <c r="D1566" s="247" t="str">
        <f>IF(LEN(INDEX(TaxData!$B$7:$D$4006,Cal!$B1566,Cal!D$3))&gt;0,INDEX(TaxData!$B$7:$D$4006,Cal!$B1566,Cal!D$3),"")</f>
        <v/>
      </c>
      <c r="E1566" s="247" t="str">
        <f>IF(LEN(INDEX(TaxData!$B$7:$D$4006,Cal!$B1566,Cal!E$3))&gt;0,INDEX(TaxData!$B$7:$D$4006,Cal!$B1566,Cal!E$3),"")</f>
        <v/>
      </c>
      <c r="F1566" s="230"/>
      <c r="O1566" s="228">
        <v>1562</v>
      </c>
      <c r="P1566" s="250" t="str">
        <f>IF(LEN(INDEX(DataInput!$B$6:$G$2005,Cal!$B1566,Cal!P$3))&gt;0,INDEX(DataInput!$B$6:$G$2005,Cal!$B1566,Cal!P$3),"")</f>
        <v/>
      </c>
      <c r="Q1566" s="251" t="str">
        <f>IF(LEN(INDEX(DataInput!$B$6:$G$2005,Cal!$B1566,Cal!Q$3))&gt;0,INDEX(DataInput!$B$6:$G$2005,Cal!$B1566,Cal!Q$3),"")</f>
        <v/>
      </c>
      <c r="R1566" s="252" t="str">
        <f>IF(LEN(INDEX(DataInput!$B$6:$G$2005,Cal!$B1566,Cal!R$3))&gt;0,INDEX(DataInput!$B$6:$G$2005,Cal!$B1566,Cal!R$3),"")</f>
        <v/>
      </c>
      <c r="S1566" s="251" t="str">
        <f>IF(LEN(INDEX(DataInput!$B$6:$G$2005,Cal!$B1566,Cal!S$3))&gt;0,INDEX(DataInput!$B$6:$G$2005,Cal!$B1566,Cal!S$3),"")</f>
        <v/>
      </c>
      <c r="T1566" s="253" t="str">
        <f>IF(LEN(INDEX(DataInput!$B$6:$G$2005,Cal!$B1566,Cal!T$3))&gt;0,INDEX(DataInput!$B$6:$G$2005,Cal!$B1566,Cal!T$3),"")</f>
        <v/>
      </c>
      <c r="U1566" s="254" t="str">
        <f>IF(LEN(INDEX(DataInput!$B$6:$G$2005,Cal!$B1566,Cal!U$3))&gt;0,INDEX(DataInput!$B$6:$G$2005,Cal!$B1566,Cal!U$3),"")</f>
        <v/>
      </c>
      <c r="V1566" s="262">
        <f t="shared" si="219"/>
        <v>0</v>
      </c>
      <c r="W1566" s="262" t="str">
        <f t="shared" si="220"/>
        <v/>
      </c>
      <c r="X1566" s="262" t="str">
        <f t="shared" si="221"/>
        <v/>
      </c>
      <c r="Y1566" s="257" t="str">
        <f t="shared" si="216"/>
        <v/>
      </c>
      <c r="Z1566" s="257" t="str">
        <f t="shared" si="217"/>
        <v/>
      </c>
      <c r="AA1566" s="258" t="str">
        <f t="shared" si="222"/>
        <v>No</v>
      </c>
      <c r="AB1566" s="259" t="str">
        <f>IFERROR(IF(COUNTIF($P$4:P1566,P1566)=1,P1566,""),"")</f>
        <v/>
      </c>
      <c r="AC1566" s="259" t="str">
        <f t="shared" si="223"/>
        <v/>
      </c>
      <c r="AD1566" s="259" t="str">
        <f t="shared" si="224"/>
        <v/>
      </c>
      <c r="AE1566" s="259" t="str">
        <f>IFERROR(IF(AND(Cal!P1566&gt;=Cal!$AG$5,Cal!P1566&lt;=Cal!$AH$5,PrintPayslip!$D$7=Cal!$Q1566),IF(LEN(P1566)&gt;0,P1566,0),""),"")</f>
        <v/>
      </c>
      <c r="AF1566" s="258" t="str">
        <f t="shared" si="218"/>
        <v/>
      </c>
    </row>
    <row r="1567" spans="2:32" x14ac:dyDescent="0.25">
      <c r="B1567" s="228">
        <v>1563</v>
      </c>
      <c r="C1567" s="247" t="str">
        <f>IF(LEN(INDEX(TaxData!$B$7:$D$4006,Cal!$B1567,Cal!C$3))&gt;0,INDEX(TaxData!$B$7:$D$4006,Cal!$B1567,Cal!C$3),"")</f>
        <v/>
      </c>
      <c r="D1567" s="247" t="str">
        <f>IF(LEN(INDEX(TaxData!$B$7:$D$4006,Cal!$B1567,Cal!D$3))&gt;0,INDEX(TaxData!$B$7:$D$4006,Cal!$B1567,Cal!D$3),"")</f>
        <v/>
      </c>
      <c r="E1567" s="247" t="str">
        <f>IF(LEN(INDEX(TaxData!$B$7:$D$4006,Cal!$B1567,Cal!E$3))&gt;0,INDEX(TaxData!$B$7:$D$4006,Cal!$B1567,Cal!E$3),"")</f>
        <v/>
      </c>
      <c r="F1567" s="230"/>
      <c r="O1567" s="228">
        <v>1563</v>
      </c>
      <c r="P1567" s="250" t="str">
        <f>IF(LEN(INDEX(DataInput!$B$6:$G$2005,Cal!$B1567,Cal!P$3))&gt;0,INDEX(DataInput!$B$6:$G$2005,Cal!$B1567,Cal!P$3),"")</f>
        <v/>
      </c>
      <c r="Q1567" s="251" t="str">
        <f>IF(LEN(INDEX(DataInput!$B$6:$G$2005,Cal!$B1567,Cal!Q$3))&gt;0,INDEX(DataInput!$B$6:$G$2005,Cal!$B1567,Cal!Q$3),"")</f>
        <v/>
      </c>
      <c r="R1567" s="252" t="str">
        <f>IF(LEN(INDEX(DataInput!$B$6:$G$2005,Cal!$B1567,Cal!R$3))&gt;0,INDEX(DataInput!$B$6:$G$2005,Cal!$B1567,Cal!R$3),"")</f>
        <v/>
      </c>
      <c r="S1567" s="251" t="str">
        <f>IF(LEN(INDEX(DataInput!$B$6:$G$2005,Cal!$B1567,Cal!S$3))&gt;0,INDEX(DataInput!$B$6:$G$2005,Cal!$B1567,Cal!S$3),"")</f>
        <v/>
      </c>
      <c r="T1567" s="253" t="str">
        <f>IF(LEN(INDEX(DataInput!$B$6:$G$2005,Cal!$B1567,Cal!T$3))&gt;0,INDEX(DataInput!$B$6:$G$2005,Cal!$B1567,Cal!T$3),"")</f>
        <v/>
      </c>
      <c r="U1567" s="254" t="str">
        <f>IF(LEN(INDEX(DataInput!$B$6:$G$2005,Cal!$B1567,Cal!U$3))&gt;0,INDEX(DataInput!$B$6:$G$2005,Cal!$B1567,Cal!U$3),"")</f>
        <v/>
      </c>
      <c r="V1567" s="262">
        <f t="shared" si="219"/>
        <v>0</v>
      </c>
      <c r="W1567" s="262" t="str">
        <f t="shared" si="220"/>
        <v/>
      </c>
      <c r="X1567" s="262" t="str">
        <f t="shared" si="221"/>
        <v/>
      </c>
      <c r="Y1567" s="257" t="str">
        <f t="shared" si="216"/>
        <v/>
      </c>
      <c r="Z1567" s="257" t="str">
        <f t="shared" si="217"/>
        <v/>
      </c>
      <c r="AA1567" s="258" t="str">
        <f t="shared" si="222"/>
        <v>No</v>
      </c>
      <c r="AB1567" s="259" t="str">
        <f>IFERROR(IF(COUNTIF($P$4:P1567,P1567)=1,P1567,""),"")</f>
        <v/>
      </c>
      <c r="AC1567" s="259" t="str">
        <f t="shared" si="223"/>
        <v/>
      </c>
      <c r="AD1567" s="259" t="str">
        <f t="shared" si="224"/>
        <v/>
      </c>
      <c r="AE1567" s="259" t="str">
        <f>IFERROR(IF(AND(Cal!P1567&gt;=Cal!$AG$5,Cal!P1567&lt;=Cal!$AH$5,PrintPayslip!$D$7=Cal!$Q1567),IF(LEN(P1567)&gt;0,P1567,0),""),"")</f>
        <v/>
      </c>
      <c r="AF1567" s="258" t="str">
        <f t="shared" si="218"/>
        <v/>
      </c>
    </row>
    <row r="1568" spans="2:32" x14ac:dyDescent="0.25">
      <c r="B1568" s="228">
        <v>1564</v>
      </c>
      <c r="C1568" s="247" t="str">
        <f>IF(LEN(INDEX(TaxData!$B$7:$D$4006,Cal!$B1568,Cal!C$3))&gt;0,INDEX(TaxData!$B$7:$D$4006,Cal!$B1568,Cal!C$3),"")</f>
        <v/>
      </c>
      <c r="D1568" s="247" t="str">
        <f>IF(LEN(INDEX(TaxData!$B$7:$D$4006,Cal!$B1568,Cal!D$3))&gt;0,INDEX(TaxData!$B$7:$D$4006,Cal!$B1568,Cal!D$3),"")</f>
        <v/>
      </c>
      <c r="E1568" s="247" t="str">
        <f>IF(LEN(INDEX(TaxData!$B$7:$D$4006,Cal!$B1568,Cal!E$3))&gt;0,INDEX(TaxData!$B$7:$D$4006,Cal!$B1568,Cal!E$3),"")</f>
        <v/>
      </c>
      <c r="F1568" s="230"/>
      <c r="O1568" s="228">
        <v>1564</v>
      </c>
      <c r="P1568" s="250" t="str">
        <f>IF(LEN(INDEX(DataInput!$B$6:$G$2005,Cal!$B1568,Cal!P$3))&gt;0,INDEX(DataInput!$B$6:$G$2005,Cal!$B1568,Cal!P$3),"")</f>
        <v/>
      </c>
      <c r="Q1568" s="251" t="str">
        <f>IF(LEN(INDEX(DataInput!$B$6:$G$2005,Cal!$B1568,Cal!Q$3))&gt;0,INDEX(DataInput!$B$6:$G$2005,Cal!$B1568,Cal!Q$3),"")</f>
        <v/>
      </c>
      <c r="R1568" s="252" t="str">
        <f>IF(LEN(INDEX(DataInput!$B$6:$G$2005,Cal!$B1568,Cal!R$3))&gt;0,INDEX(DataInput!$B$6:$G$2005,Cal!$B1568,Cal!R$3),"")</f>
        <v/>
      </c>
      <c r="S1568" s="251" t="str">
        <f>IF(LEN(INDEX(DataInput!$B$6:$G$2005,Cal!$B1568,Cal!S$3))&gt;0,INDEX(DataInput!$B$6:$G$2005,Cal!$B1568,Cal!S$3),"")</f>
        <v/>
      </c>
      <c r="T1568" s="253" t="str">
        <f>IF(LEN(INDEX(DataInput!$B$6:$G$2005,Cal!$B1568,Cal!T$3))&gt;0,INDEX(DataInput!$B$6:$G$2005,Cal!$B1568,Cal!T$3),"")</f>
        <v/>
      </c>
      <c r="U1568" s="254" t="str">
        <f>IF(LEN(INDEX(DataInput!$B$6:$G$2005,Cal!$B1568,Cal!U$3))&gt;0,INDEX(DataInput!$B$6:$G$2005,Cal!$B1568,Cal!U$3),"")</f>
        <v/>
      </c>
      <c r="V1568" s="262">
        <f t="shared" si="219"/>
        <v>0</v>
      </c>
      <c r="W1568" s="262" t="str">
        <f t="shared" si="220"/>
        <v/>
      </c>
      <c r="X1568" s="262" t="str">
        <f t="shared" si="221"/>
        <v/>
      </c>
      <c r="Y1568" s="257" t="str">
        <f t="shared" si="216"/>
        <v/>
      </c>
      <c r="Z1568" s="257" t="str">
        <f t="shared" si="217"/>
        <v/>
      </c>
      <c r="AA1568" s="258" t="str">
        <f t="shared" si="222"/>
        <v>No</v>
      </c>
      <c r="AB1568" s="259" t="str">
        <f>IFERROR(IF(COUNTIF($P$4:P1568,P1568)=1,P1568,""),"")</f>
        <v/>
      </c>
      <c r="AC1568" s="259" t="str">
        <f t="shared" si="223"/>
        <v/>
      </c>
      <c r="AD1568" s="259" t="str">
        <f t="shared" si="224"/>
        <v/>
      </c>
      <c r="AE1568" s="259" t="str">
        <f>IFERROR(IF(AND(Cal!P1568&gt;=Cal!$AG$5,Cal!P1568&lt;=Cal!$AH$5,PrintPayslip!$D$7=Cal!$Q1568),IF(LEN(P1568)&gt;0,P1568,0),""),"")</f>
        <v/>
      </c>
      <c r="AF1568" s="258" t="str">
        <f t="shared" si="218"/>
        <v/>
      </c>
    </row>
    <row r="1569" spans="2:32" x14ac:dyDescent="0.25">
      <c r="B1569" s="228">
        <v>1565</v>
      </c>
      <c r="C1569" s="247" t="str">
        <f>IF(LEN(INDEX(TaxData!$B$7:$D$4006,Cal!$B1569,Cal!C$3))&gt;0,INDEX(TaxData!$B$7:$D$4006,Cal!$B1569,Cal!C$3),"")</f>
        <v/>
      </c>
      <c r="D1569" s="247" t="str">
        <f>IF(LEN(INDEX(TaxData!$B$7:$D$4006,Cal!$B1569,Cal!D$3))&gt;0,INDEX(TaxData!$B$7:$D$4006,Cal!$B1569,Cal!D$3),"")</f>
        <v/>
      </c>
      <c r="E1569" s="247" t="str">
        <f>IF(LEN(INDEX(TaxData!$B$7:$D$4006,Cal!$B1569,Cal!E$3))&gt;0,INDEX(TaxData!$B$7:$D$4006,Cal!$B1569,Cal!E$3),"")</f>
        <v/>
      </c>
      <c r="F1569" s="230"/>
      <c r="O1569" s="228">
        <v>1565</v>
      </c>
      <c r="P1569" s="250" t="str">
        <f>IF(LEN(INDEX(DataInput!$B$6:$G$2005,Cal!$B1569,Cal!P$3))&gt;0,INDEX(DataInput!$B$6:$G$2005,Cal!$B1569,Cal!P$3),"")</f>
        <v/>
      </c>
      <c r="Q1569" s="251" t="str">
        <f>IF(LEN(INDEX(DataInput!$B$6:$G$2005,Cal!$B1569,Cal!Q$3))&gt;0,INDEX(DataInput!$B$6:$G$2005,Cal!$B1569,Cal!Q$3),"")</f>
        <v/>
      </c>
      <c r="R1569" s="252" t="str">
        <f>IF(LEN(INDEX(DataInput!$B$6:$G$2005,Cal!$B1569,Cal!R$3))&gt;0,INDEX(DataInput!$B$6:$G$2005,Cal!$B1569,Cal!R$3),"")</f>
        <v/>
      </c>
      <c r="S1569" s="251" t="str">
        <f>IF(LEN(INDEX(DataInput!$B$6:$G$2005,Cal!$B1569,Cal!S$3))&gt;0,INDEX(DataInput!$B$6:$G$2005,Cal!$B1569,Cal!S$3),"")</f>
        <v/>
      </c>
      <c r="T1569" s="253" t="str">
        <f>IF(LEN(INDEX(DataInput!$B$6:$G$2005,Cal!$B1569,Cal!T$3))&gt;0,INDEX(DataInput!$B$6:$G$2005,Cal!$B1569,Cal!T$3),"")</f>
        <v/>
      </c>
      <c r="U1569" s="254" t="str">
        <f>IF(LEN(INDEX(DataInput!$B$6:$G$2005,Cal!$B1569,Cal!U$3))&gt;0,INDEX(DataInput!$B$6:$G$2005,Cal!$B1569,Cal!U$3),"")</f>
        <v/>
      </c>
      <c r="V1569" s="262">
        <f t="shared" si="219"/>
        <v>0</v>
      </c>
      <c r="W1569" s="262" t="str">
        <f t="shared" si="220"/>
        <v/>
      </c>
      <c r="X1569" s="262" t="str">
        <f t="shared" si="221"/>
        <v/>
      </c>
      <c r="Y1569" s="257" t="str">
        <f t="shared" si="216"/>
        <v/>
      </c>
      <c r="Z1569" s="257" t="str">
        <f t="shared" si="217"/>
        <v/>
      </c>
      <c r="AA1569" s="258" t="str">
        <f t="shared" si="222"/>
        <v>No</v>
      </c>
      <c r="AB1569" s="259" t="str">
        <f>IFERROR(IF(COUNTIF($P$4:P1569,P1569)=1,P1569,""),"")</f>
        <v/>
      </c>
      <c r="AC1569" s="259" t="str">
        <f t="shared" si="223"/>
        <v/>
      </c>
      <c r="AD1569" s="259" t="str">
        <f t="shared" si="224"/>
        <v/>
      </c>
      <c r="AE1569" s="259" t="str">
        <f>IFERROR(IF(AND(Cal!P1569&gt;=Cal!$AG$5,Cal!P1569&lt;=Cal!$AH$5,PrintPayslip!$D$7=Cal!$Q1569),IF(LEN(P1569)&gt;0,P1569,0),""),"")</f>
        <v/>
      </c>
      <c r="AF1569" s="258" t="str">
        <f t="shared" si="218"/>
        <v/>
      </c>
    </row>
    <row r="1570" spans="2:32" x14ac:dyDescent="0.25">
      <c r="B1570" s="228">
        <v>1566</v>
      </c>
      <c r="C1570" s="247" t="str">
        <f>IF(LEN(INDEX(TaxData!$B$7:$D$4006,Cal!$B1570,Cal!C$3))&gt;0,INDEX(TaxData!$B$7:$D$4006,Cal!$B1570,Cal!C$3),"")</f>
        <v/>
      </c>
      <c r="D1570" s="247" t="str">
        <f>IF(LEN(INDEX(TaxData!$B$7:$D$4006,Cal!$B1570,Cal!D$3))&gt;0,INDEX(TaxData!$B$7:$D$4006,Cal!$B1570,Cal!D$3),"")</f>
        <v/>
      </c>
      <c r="E1570" s="247" t="str">
        <f>IF(LEN(INDEX(TaxData!$B$7:$D$4006,Cal!$B1570,Cal!E$3))&gt;0,INDEX(TaxData!$B$7:$D$4006,Cal!$B1570,Cal!E$3),"")</f>
        <v/>
      </c>
      <c r="F1570" s="230"/>
      <c r="O1570" s="228">
        <v>1566</v>
      </c>
      <c r="P1570" s="250" t="str">
        <f>IF(LEN(INDEX(DataInput!$B$6:$G$2005,Cal!$B1570,Cal!P$3))&gt;0,INDEX(DataInput!$B$6:$G$2005,Cal!$B1570,Cal!P$3),"")</f>
        <v/>
      </c>
      <c r="Q1570" s="251" t="str">
        <f>IF(LEN(INDEX(DataInput!$B$6:$G$2005,Cal!$B1570,Cal!Q$3))&gt;0,INDEX(DataInput!$B$6:$G$2005,Cal!$B1570,Cal!Q$3),"")</f>
        <v/>
      </c>
      <c r="R1570" s="252" t="str">
        <f>IF(LEN(INDEX(DataInput!$B$6:$G$2005,Cal!$B1570,Cal!R$3))&gt;0,INDEX(DataInput!$B$6:$G$2005,Cal!$B1570,Cal!R$3),"")</f>
        <v/>
      </c>
      <c r="S1570" s="251" t="str">
        <f>IF(LEN(INDEX(DataInput!$B$6:$G$2005,Cal!$B1570,Cal!S$3))&gt;0,INDEX(DataInput!$B$6:$G$2005,Cal!$B1570,Cal!S$3),"")</f>
        <v/>
      </c>
      <c r="T1570" s="253" t="str">
        <f>IF(LEN(INDEX(DataInput!$B$6:$G$2005,Cal!$B1570,Cal!T$3))&gt;0,INDEX(DataInput!$B$6:$G$2005,Cal!$B1570,Cal!T$3),"")</f>
        <v/>
      </c>
      <c r="U1570" s="254" t="str">
        <f>IF(LEN(INDEX(DataInput!$B$6:$G$2005,Cal!$B1570,Cal!U$3))&gt;0,INDEX(DataInput!$B$6:$G$2005,Cal!$B1570,Cal!U$3),"")</f>
        <v/>
      </c>
      <c r="V1570" s="262">
        <f t="shared" si="219"/>
        <v>0</v>
      </c>
      <c r="W1570" s="262" t="str">
        <f t="shared" si="220"/>
        <v/>
      </c>
      <c r="X1570" s="262" t="str">
        <f t="shared" si="221"/>
        <v/>
      </c>
      <c r="Y1570" s="257" t="str">
        <f t="shared" si="216"/>
        <v/>
      </c>
      <c r="Z1570" s="257" t="str">
        <f t="shared" si="217"/>
        <v/>
      </c>
      <c r="AA1570" s="258" t="str">
        <f t="shared" si="222"/>
        <v>No</v>
      </c>
      <c r="AB1570" s="259" t="str">
        <f>IFERROR(IF(COUNTIF($P$4:P1570,P1570)=1,P1570,""),"")</f>
        <v/>
      </c>
      <c r="AC1570" s="259" t="str">
        <f t="shared" si="223"/>
        <v/>
      </c>
      <c r="AD1570" s="259" t="str">
        <f t="shared" si="224"/>
        <v/>
      </c>
      <c r="AE1570" s="259" t="str">
        <f>IFERROR(IF(AND(Cal!P1570&gt;=Cal!$AG$5,Cal!P1570&lt;=Cal!$AH$5,PrintPayslip!$D$7=Cal!$Q1570),IF(LEN(P1570)&gt;0,P1570,0),""),"")</f>
        <v/>
      </c>
      <c r="AF1570" s="258" t="str">
        <f t="shared" si="218"/>
        <v/>
      </c>
    </row>
    <row r="1571" spans="2:32" x14ac:dyDescent="0.25">
      <c r="B1571" s="228">
        <v>1567</v>
      </c>
      <c r="C1571" s="247" t="str">
        <f>IF(LEN(INDEX(TaxData!$B$7:$D$4006,Cal!$B1571,Cal!C$3))&gt;0,INDEX(TaxData!$B$7:$D$4006,Cal!$B1571,Cal!C$3),"")</f>
        <v/>
      </c>
      <c r="D1571" s="247" t="str">
        <f>IF(LEN(INDEX(TaxData!$B$7:$D$4006,Cal!$B1571,Cal!D$3))&gt;0,INDEX(TaxData!$B$7:$D$4006,Cal!$B1571,Cal!D$3),"")</f>
        <v/>
      </c>
      <c r="E1571" s="247" t="str">
        <f>IF(LEN(INDEX(TaxData!$B$7:$D$4006,Cal!$B1571,Cal!E$3))&gt;0,INDEX(TaxData!$B$7:$D$4006,Cal!$B1571,Cal!E$3),"")</f>
        <v/>
      </c>
      <c r="F1571" s="230"/>
      <c r="O1571" s="228">
        <v>1567</v>
      </c>
      <c r="P1571" s="250" t="str">
        <f>IF(LEN(INDEX(DataInput!$B$6:$G$2005,Cal!$B1571,Cal!P$3))&gt;0,INDEX(DataInput!$B$6:$G$2005,Cal!$B1571,Cal!P$3),"")</f>
        <v/>
      </c>
      <c r="Q1571" s="251" t="str">
        <f>IF(LEN(INDEX(DataInput!$B$6:$G$2005,Cal!$B1571,Cal!Q$3))&gt;0,INDEX(DataInput!$B$6:$G$2005,Cal!$B1571,Cal!Q$3),"")</f>
        <v/>
      </c>
      <c r="R1571" s="252" t="str">
        <f>IF(LEN(INDEX(DataInput!$B$6:$G$2005,Cal!$B1571,Cal!R$3))&gt;0,INDEX(DataInput!$B$6:$G$2005,Cal!$B1571,Cal!R$3),"")</f>
        <v/>
      </c>
      <c r="S1571" s="251" t="str">
        <f>IF(LEN(INDEX(DataInput!$B$6:$G$2005,Cal!$B1571,Cal!S$3))&gt;0,INDEX(DataInput!$B$6:$G$2005,Cal!$B1571,Cal!S$3),"")</f>
        <v/>
      </c>
      <c r="T1571" s="253" t="str">
        <f>IF(LEN(INDEX(DataInput!$B$6:$G$2005,Cal!$B1571,Cal!T$3))&gt;0,INDEX(DataInput!$B$6:$G$2005,Cal!$B1571,Cal!T$3),"")</f>
        <v/>
      </c>
      <c r="U1571" s="254" t="str">
        <f>IF(LEN(INDEX(DataInput!$B$6:$G$2005,Cal!$B1571,Cal!U$3))&gt;0,INDEX(DataInput!$B$6:$G$2005,Cal!$B1571,Cal!U$3),"")</f>
        <v/>
      </c>
      <c r="V1571" s="262">
        <f t="shared" si="219"/>
        <v>0</v>
      </c>
      <c r="W1571" s="262" t="str">
        <f t="shared" si="220"/>
        <v/>
      </c>
      <c r="X1571" s="262" t="str">
        <f t="shared" si="221"/>
        <v/>
      </c>
      <c r="Y1571" s="257" t="str">
        <f t="shared" si="216"/>
        <v/>
      </c>
      <c r="Z1571" s="257" t="str">
        <f t="shared" si="217"/>
        <v/>
      </c>
      <c r="AA1571" s="258" t="str">
        <f t="shared" si="222"/>
        <v>No</v>
      </c>
      <c r="AB1571" s="259" t="str">
        <f>IFERROR(IF(COUNTIF($P$4:P1571,P1571)=1,P1571,""),"")</f>
        <v/>
      </c>
      <c r="AC1571" s="259" t="str">
        <f t="shared" si="223"/>
        <v/>
      </c>
      <c r="AD1571" s="259" t="str">
        <f t="shared" si="224"/>
        <v/>
      </c>
      <c r="AE1571" s="259" t="str">
        <f>IFERROR(IF(AND(Cal!P1571&gt;=Cal!$AG$5,Cal!P1571&lt;=Cal!$AH$5,PrintPayslip!$D$7=Cal!$Q1571),IF(LEN(P1571)&gt;0,P1571,0),""),"")</f>
        <v/>
      </c>
      <c r="AF1571" s="258" t="str">
        <f t="shared" si="218"/>
        <v/>
      </c>
    </row>
    <row r="1572" spans="2:32" x14ac:dyDescent="0.25">
      <c r="B1572" s="228">
        <v>1568</v>
      </c>
      <c r="C1572" s="247" t="str">
        <f>IF(LEN(INDEX(TaxData!$B$7:$D$4006,Cal!$B1572,Cal!C$3))&gt;0,INDEX(TaxData!$B$7:$D$4006,Cal!$B1572,Cal!C$3),"")</f>
        <v/>
      </c>
      <c r="D1572" s="247" t="str">
        <f>IF(LEN(INDEX(TaxData!$B$7:$D$4006,Cal!$B1572,Cal!D$3))&gt;0,INDEX(TaxData!$B$7:$D$4006,Cal!$B1572,Cal!D$3),"")</f>
        <v/>
      </c>
      <c r="E1572" s="247" t="str">
        <f>IF(LEN(INDEX(TaxData!$B$7:$D$4006,Cal!$B1572,Cal!E$3))&gt;0,INDEX(TaxData!$B$7:$D$4006,Cal!$B1572,Cal!E$3),"")</f>
        <v/>
      </c>
      <c r="F1572" s="230"/>
      <c r="O1572" s="228">
        <v>1568</v>
      </c>
      <c r="P1572" s="250" t="str">
        <f>IF(LEN(INDEX(DataInput!$B$6:$G$2005,Cal!$B1572,Cal!P$3))&gt;0,INDEX(DataInput!$B$6:$G$2005,Cal!$B1572,Cal!P$3),"")</f>
        <v/>
      </c>
      <c r="Q1572" s="251" t="str">
        <f>IF(LEN(INDEX(DataInput!$B$6:$G$2005,Cal!$B1572,Cal!Q$3))&gt;0,INDEX(DataInput!$B$6:$G$2005,Cal!$B1572,Cal!Q$3),"")</f>
        <v/>
      </c>
      <c r="R1572" s="252" t="str">
        <f>IF(LEN(INDEX(DataInput!$B$6:$G$2005,Cal!$B1572,Cal!R$3))&gt;0,INDEX(DataInput!$B$6:$G$2005,Cal!$B1572,Cal!R$3),"")</f>
        <v/>
      </c>
      <c r="S1572" s="251" t="str">
        <f>IF(LEN(INDEX(DataInput!$B$6:$G$2005,Cal!$B1572,Cal!S$3))&gt;0,INDEX(DataInput!$B$6:$G$2005,Cal!$B1572,Cal!S$3),"")</f>
        <v/>
      </c>
      <c r="T1572" s="253" t="str">
        <f>IF(LEN(INDEX(DataInput!$B$6:$G$2005,Cal!$B1572,Cal!T$3))&gt;0,INDEX(DataInput!$B$6:$G$2005,Cal!$B1572,Cal!T$3),"")</f>
        <v/>
      </c>
      <c r="U1572" s="254" t="str">
        <f>IF(LEN(INDEX(DataInput!$B$6:$G$2005,Cal!$B1572,Cal!U$3))&gt;0,INDEX(DataInput!$B$6:$G$2005,Cal!$B1572,Cal!U$3),"")</f>
        <v/>
      </c>
      <c r="V1572" s="262">
        <f t="shared" si="219"/>
        <v>0</v>
      </c>
      <c r="W1572" s="262" t="str">
        <f t="shared" si="220"/>
        <v/>
      </c>
      <c r="X1572" s="262" t="str">
        <f t="shared" si="221"/>
        <v/>
      </c>
      <c r="Y1572" s="257" t="str">
        <f t="shared" si="216"/>
        <v/>
      </c>
      <c r="Z1572" s="257" t="str">
        <f t="shared" si="217"/>
        <v/>
      </c>
      <c r="AA1572" s="258" t="str">
        <f t="shared" si="222"/>
        <v>No</v>
      </c>
      <c r="AB1572" s="259" t="str">
        <f>IFERROR(IF(COUNTIF($P$4:P1572,P1572)=1,P1572,""),"")</f>
        <v/>
      </c>
      <c r="AC1572" s="259" t="str">
        <f t="shared" si="223"/>
        <v/>
      </c>
      <c r="AD1572" s="259" t="str">
        <f t="shared" si="224"/>
        <v/>
      </c>
      <c r="AE1572" s="259" t="str">
        <f>IFERROR(IF(AND(Cal!P1572&gt;=Cal!$AG$5,Cal!P1572&lt;=Cal!$AH$5,PrintPayslip!$D$7=Cal!$Q1572),IF(LEN(P1572)&gt;0,P1572,0),""),"")</f>
        <v/>
      </c>
      <c r="AF1572" s="258" t="str">
        <f t="shared" si="218"/>
        <v/>
      </c>
    </row>
    <row r="1573" spans="2:32" x14ac:dyDescent="0.25">
      <c r="B1573" s="228">
        <v>1569</v>
      </c>
      <c r="C1573" s="247" t="str">
        <f>IF(LEN(INDEX(TaxData!$B$7:$D$4006,Cal!$B1573,Cal!C$3))&gt;0,INDEX(TaxData!$B$7:$D$4006,Cal!$B1573,Cal!C$3),"")</f>
        <v/>
      </c>
      <c r="D1573" s="247" t="str">
        <f>IF(LEN(INDEX(TaxData!$B$7:$D$4006,Cal!$B1573,Cal!D$3))&gt;0,INDEX(TaxData!$B$7:$D$4006,Cal!$B1573,Cal!D$3),"")</f>
        <v/>
      </c>
      <c r="E1573" s="247" t="str">
        <f>IF(LEN(INDEX(TaxData!$B$7:$D$4006,Cal!$B1573,Cal!E$3))&gt;0,INDEX(TaxData!$B$7:$D$4006,Cal!$B1573,Cal!E$3),"")</f>
        <v/>
      </c>
      <c r="F1573" s="230"/>
      <c r="O1573" s="228">
        <v>1569</v>
      </c>
      <c r="P1573" s="250" t="str">
        <f>IF(LEN(INDEX(DataInput!$B$6:$G$2005,Cal!$B1573,Cal!P$3))&gt;0,INDEX(DataInput!$B$6:$G$2005,Cal!$B1573,Cal!P$3),"")</f>
        <v/>
      </c>
      <c r="Q1573" s="251" t="str">
        <f>IF(LEN(INDEX(DataInput!$B$6:$G$2005,Cal!$B1573,Cal!Q$3))&gt;0,INDEX(DataInput!$B$6:$G$2005,Cal!$B1573,Cal!Q$3),"")</f>
        <v/>
      </c>
      <c r="R1573" s="252" t="str">
        <f>IF(LEN(INDEX(DataInput!$B$6:$G$2005,Cal!$B1573,Cal!R$3))&gt;0,INDEX(DataInput!$B$6:$G$2005,Cal!$B1573,Cal!R$3),"")</f>
        <v/>
      </c>
      <c r="S1573" s="251" t="str">
        <f>IF(LEN(INDEX(DataInput!$B$6:$G$2005,Cal!$B1573,Cal!S$3))&gt;0,INDEX(DataInput!$B$6:$G$2005,Cal!$B1573,Cal!S$3),"")</f>
        <v/>
      </c>
      <c r="T1573" s="253" t="str">
        <f>IF(LEN(INDEX(DataInput!$B$6:$G$2005,Cal!$B1573,Cal!T$3))&gt;0,INDEX(DataInput!$B$6:$G$2005,Cal!$B1573,Cal!T$3),"")</f>
        <v/>
      </c>
      <c r="U1573" s="254" t="str">
        <f>IF(LEN(INDEX(DataInput!$B$6:$G$2005,Cal!$B1573,Cal!U$3))&gt;0,INDEX(DataInput!$B$6:$G$2005,Cal!$B1573,Cal!U$3),"")</f>
        <v/>
      </c>
      <c r="V1573" s="262">
        <f t="shared" si="219"/>
        <v>0</v>
      </c>
      <c r="W1573" s="262" t="str">
        <f t="shared" si="220"/>
        <v/>
      </c>
      <c r="X1573" s="262" t="str">
        <f t="shared" si="221"/>
        <v/>
      </c>
      <c r="Y1573" s="257" t="str">
        <f t="shared" si="216"/>
        <v/>
      </c>
      <c r="Z1573" s="257" t="str">
        <f t="shared" si="217"/>
        <v/>
      </c>
      <c r="AA1573" s="258" t="str">
        <f t="shared" si="222"/>
        <v>No</v>
      </c>
      <c r="AB1573" s="259" t="str">
        <f>IFERROR(IF(COUNTIF($P$4:P1573,P1573)=1,P1573,""),"")</f>
        <v/>
      </c>
      <c r="AC1573" s="259" t="str">
        <f t="shared" si="223"/>
        <v/>
      </c>
      <c r="AD1573" s="259" t="str">
        <f t="shared" si="224"/>
        <v/>
      </c>
      <c r="AE1573" s="259" t="str">
        <f>IFERROR(IF(AND(Cal!P1573&gt;=Cal!$AG$5,Cal!P1573&lt;=Cal!$AH$5,PrintPayslip!$D$7=Cal!$Q1573),IF(LEN(P1573)&gt;0,P1573,0),""),"")</f>
        <v/>
      </c>
      <c r="AF1573" s="258" t="str">
        <f t="shared" si="218"/>
        <v/>
      </c>
    </row>
    <row r="1574" spans="2:32" x14ac:dyDescent="0.25">
      <c r="B1574" s="228">
        <v>1570</v>
      </c>
      <c r="C1574" s="247" t="str">
        <f>IF(LEN(INDEX(TaxData!$B$7:$D$4006,Cal!$B1574,Cal!C$3))&gt;0,INDEX(TaxData!$B$7:$D$4006,Cal!$B1574,Cal!C$3),"")</f>
        <v/>
      </c>
      <c r="D1574" s="247" t="str">
        <f>IF(LEN(INDEX(TaxData!$B$7:$D$4006,Cal!$B1574,Cal!D$3))&gt;0,INDEX(TaxData!$B$7:$D$4006,Cal!$B1574,Cal!D$3),"")</f>
        <v/>
      </c>
      <c r="E1574" s="247" t="str">
        <f>IF(LEN(INDEX(TaxData!$B$7:$D$4006,Cal!$B1574,Cal!E$3))&gt;0,INDEX(TaxData!$B$7:$D$4006,Cal!$B1574,Cal!E$3),"")</f>
        <v/>
      </c>
      <c r="F1574" s="230"/>
      <c r="O1574" s="228">
        <v>1570</v>
      </c>
      <c r="P1574" s="250" t="str">
        <f>IF(LEN(INDEX(DataInput!$B$6:$G$2005,Cal!$B1574,Cal!P$3))&gt;0,INDEX(DataInput!$B$6:$G$2005,Cal!$B1574,Cal!P$3),"")</f>
        <v/>
      </c>
      <c r="Q1574" s="251" t="str">
        <f>IF(LEN(INDEX(DataInput!$B$6:$G$2005,Cal!$B1574,Cal!Q$3))&gt;0,INDEX(DataInput!$B$6:$G$2005,Cal!$B1574,Cal!Q$3),"")</f>
        <v/>
      </c>
      <c r="R1574" s="252" t="str">
        <f>IF(LEN(INDEX(DataInput!$B$6:$G$2005,Cal!$B1574,Cal!R$3))&gt;0,INDEX(DataInput!$B$6:$G$2005,Cal!$B1574,Cal!R$3),"")</f>
        <v/>
      </c>
      <c r="S1574" s="251" t="str">
        <f>IF(LEN(INDEX(DataInput!$B$6:$G$2005,Cal!$B1574,Cal!S$3))&gt;0,INDEX(DataInput!$B$6:$G$2005,Cal!$B1574,Cal!S$3),"")</f>
        <v/>
      </c>
      <c r="T1574" s="253" t="str">
        <f>IF(LEN(INDEX(DataInput!$B$6:$G$2005,Cal!$B1574,Cal!T$3))&gt;0,INDEX(DataInput!$B$6:$G$2005,Cal!$B1574,Cal!T$3),"")</f>
        <v/>
      </c>
      <c r="U1574" s="254" t="str">
        <f>IF(LEN(INDEX(DataInput!$B$6:$G$2005,Cal!$B1574,Cal!U$3))&gt;0,INDEX(DataInput!$B$6:$G$2005,Cal!$B1574,Cal!U$3),"")</f>
        <v/>
      </c>
      <c r="V1574" s="262">
        <f t="shared" si="219"/>
        <v>0</v>
      </c>
      <c r="W1574" s="262" t="str">
        <f t="shared" si="220"/>
        <v/>
      </c>
      <c r="X1574" s="262" t="str">
        <f t="shared" si="221"/>
        <v/>
      </c>
      <c r="Y1574" s="257" t="str">
        <f t="shared" si="216"/>
        <v/>
      </c>
      <c r="Z1574" s="257" t="str">
        <f t="shared" si="217"/>
        <v/>
      </c>
      <c r="AA1574" s="258" t="str">
        <f t="shared" si="222"/>
        <v>No</v>
      </c>
      <c r="AB1574" s="259" t="str">
        <f>IFERROR(IF(COUNTIF($P$4:P1574,P1574)=1,P1574,""),"")</f>
        <v/>
      </c>
      <c r="AC1574" s="259" t="str">
        <f t="shared" si="223"/>
        <v/>
      </c>
      <c r="AD1574" s="259" t="str">
        <f t="shared" si="224"/>
        <v/>
      </c>
      <c r="AE1574" s="259" t="str">
        <f>IFERROR(IF(AND(Cal!P1574&gt;=Cal!$AG$5,Cal!P1574&lt;=Cal!$AH$5,PrintPayslip!$D$7=Cal!$Q1574),IF(LEN(P1574)&gt;0,P1574,0),""),"")</f>
        <v/>
      </c>
      <c r="AF1574" s="258" t="str">
        <f t="shared" si="218"/>
        <v/>
      </c>
    </row>
    <row r="1575" spans="2:32" x14ac:dyDescent="0.25">
      <c r="B1575" s="228">
        <v>1571</v>
      </c>
      <c r="C1575" s="247" t="str">
        <f>IF(LEN(INDEX(TaxData!$B$7:$D$4006,Cal!$B1575,Cal!C$3))&gt;0,INDEX(TaxData!$B$7:$D$4006,Cal!$B1575,Cal!C$3),"")</f>
        <v/>
      </c>
      <c r="D1575" s="247" t="str">
        <f>IF(LEN(INDEX(TaxData!$B$7:$D$4006,Cal!$B1575,Cal!D$3))&gt;0,INDEX(TaxData!$B$7:$D$4006,Cal!$B1575,Cal!D$3),"")</f>
        <v/>
      </c>
      <c r="E1575" s="247" t="str">
        <f>IF(LEN(INDEX(TaxData!$B$7:$D$4006,Cal!$B1575,Cal!E$3))&gt;0,INDEX(TaxData!$B$7:$D$4006,Cal!$B1575,Cal!E$3),"")</f>
        <v/>
      </c>
      <c r="F1575" s="230"/>
      <c r="O1575" s="228">
        <v>1571</v>
      </c>
      <c r="P1575" s="250" t="str">
        <f>IF(LEN(INDEX(DataInput!$B$6:$G$2005,Cal!$B1575,Cal!P$3))&gt;0,INDEX(DataInput!$B$6:$G$2005,Cal!$B1575,Cal!P$3),"")</f>
        <v/>
      </c>
      <c r="Q1575" s="251" t="str">
        <f>IF(LEN(INDEX(DataInput!$B$6:$G$2005,Cal!$B1575,Cal!Q$3))&gt;0,INDEX(DataInput!$B$6:$G$2005,Cal!$B1575,Cal!Q$3),"")</f>
        <v/>
      </c>
      <c r="R1575" s="252" t="str">
        <f>IF(LEN(INDEX(DataInput!$B$6:$G$2005,Cal!$B1575,Cal!R$3))&gt;0,INDEX(DataInput!$B$6:$G$2005,Cal!$B1575,Cal!R$3),"")</f>
        <v/>
      </c>
      <c r="S1575" s="251" t="str">
        <f>IF(LEN(INDEX(DataInput!$B$6:$G$2005,Cal!$B1575,Cal!S$3))&gt;0,INDEX(DataInput!$B$6:$G$2005,Cal!$B1575,Cal!S$3),"")</f>
        <v/>
      </c>
      <c r="T1575" s="253" t="str">
        <f>IF(LEN(INDEX(DataInput!$B$6:$G$2005,Cal!$B1575,Cal!T$3))&gt;0,INDEX(DataInput!$B$6:$G$2005,Cal!$B1575,Cal!T$3),"")</f>
        <v/>
      </c>
      <c r="U1575" s="254" t="str">
        <f>IF(LEN(INDEX(DataInput!$B$6:$G$2005,Cal!$B1575,Cal!U$3))&gt;0,INDEX(DataInput!$B$6:$G$2005,Cal!$B1575,Cal!U$3),"")</f>
        <v/>
      </c>
      <c r="V1575" s="262">
        <f t="shared" si="219"/>
        <v>0</v>
      </c>
      <c r="W1575" s="262" t="str">
        <f t="shared" si="220"/>
        <v/>
      </c>
      <c r="X1575" s="262" t="str">
        <f t="shared" si="221"/>
        <v/>
      </c>
      <c r="Y1575" s="257" t="str">
        <f t="shared" si="216"/>
        <v/>
      </c>
      <c r="Z1575" s="257" t="str">
        <f t="shared" si="217"/>
        <v/>
      </c>
      <c r="AA1575" s="258" t="str">
        <f t="shared" si="222"/>
        <v>No</v>
      </c>
      <c r="AB1575" s="259" t="str">
        <f>IFERROR(IF(COUNTIF($P$4:P1575,P1575)=1,P1575,""),"")</f>
        <v/>
      </c>
      <c r="AC1575" s="259" t="str">
        <f t="shared" si="223"/>
        <v/>
      </c>
      <c r="AD1575" s="259" t="str">
        <f t="shared" si="224"/>
        <v/>
      </c>
      <c r="AE1575" s="259" t="str">
        <f>IFERROR(IF(AND(Cal!P1575&gt;=Cal!$AG$5,Cal!P1575&lt;=Cal!$AH$5,PrintPayslip!$D$7=Cal!$Q1575),IF(LEN(P1575)&gt;0,P1575,0),""),"")</f>
        <v/>
      </c>
      <c r="AF1575" s="258" t="str">
        <f t="shared" si="218"/>
        <v/>
      </c>
    </row>
    <row r="1576" spans="2:32" x14ac:dyDescent="0.25">
      <c r="B1576" s="228">
        <v>1572</v>
      </c>
      <c r="C1576" s="247" t="str">
        <f>IF(LEN(INDEX(TaxData!$B$7:$D$4006,Cal!$B1576,Cal!C$3))&gt;0,INDEX(TaxData!$B$7:$D$4006,Cal!$B1576,Cal!C$3),"")</f>
        <v/>
      </c>
      <c r="D1576" s="247" t="str">
        <f>IF(LEN(INDEX(TaxData!$B$7:$D$4006,Cal!$B1576,Cal!D$3))&gt;0,INDEX(TaxData!$B$7:$D$4006,Cal!$B1576,Cal!D$3),"")</f>
        <v/>
      </c>
      <c r="E1576" s="247" t="str">
        <f>IF(LEN(INDEX(TaxData!$B$7:$D$4006,Cal!$B1576,Cal!E$3))&gt;0,INDEX(TaxData!$B$7:$D$4006,Cal!$B1576,Cal!E$3),"")</f>
        <v/>
      </c>
      <c r="F1576" s="230"/>
      <c r="O1576" s="228">
        <v>1572</v>
      </c>
      <c r="P1576" s="250" t="str">
        <f>IF(LEN(INDEX(DataInput!$B$6:$G$2005,Cal!$B1576,Cal!P$3))&gt;0,INDEX(DataInput!$B$6:$G$2005,Cal!$B1576,Cal!P$3),"")</f>
        <v/>
      </c>
      <c r="Q1576" s="251" t="str">
        <f>IF(LEN(INDEX(DataInput!$B$6:$G$2005,Cal!$B1576,Cal!Q$3))&gt;0,INDEX(DataInput!$B$6:$G$2005,Cal!$B1576,Cal!Q$3),"")</f>
        <v/>
      </c>
      <c r="R1576" s="252" t="str">
        <f>IF(LEN(INDEX(DataInput!$B$6:$G$2005,Cal!$B1576,Cal!R$3))&gt;0,INDEX(DataInput!$B$6:$G$2005,Cal!$B1576,Cal!R$3),"")</f>
        <v/>
      </c>
      <c r="S1576" s="251" t="str">
        <f>IF(LEN(INDEX(DataInput!$B$6:$G$2005,Cal!$B1576,Cal!S$3))&gt;0,INDEX(DataInput!$B$6:$G$2005,Cal!$B1576,Cal!S$3),"")</f>
        <v/>
      </c>
      <c r="T1576" s="253" t="str">
        <f>IF(LEN(INDEX(DataInput!$B$6:$G$2005,Cal!$B1576,Cal!T$3))&gt;0,INDEX(DataInput!$B$6:$G$2005,Cal!$B1576,Cal!T$3),"")</f>
        <v/>
      </c>
      <c r="U1576" s="254" t="str">
        <f>IF(LEN(INDEX(DataInput!$B$6:$G$2005,Cal!$B1576,Cal!U$3))&gt;0,INDEX(DataInput!$B$6:$G$2005,Cal!$B1576,Cal!U$3),"")</f>
        <v/>
      </c>
      <c r="V1576" s="262">
        <f t="shared" si="219"/>
        <v>0</v>
      </c>
      <c r="W1576" s="262" t="str">
        <f t="shared" si="220"/>
        <v/>
      </c>
      <c r="X1576" s="262" t="str">
        <f t="shared" si="221"/>
        <v/>
      </c>
      <c r="Y1576" s="257" t="str">
        <f t="shared" si="216"/>
        <v/>
      </c>
      <c r="Z1576" s="257" t="str">
        <f t="shared" si="217"/>
        <v/>
      </c>
      <c r="AA1576" s="258" t="str">
        <f t="shared" si="222"/>
        <v>No</v>
      </c>
      <c r="AB1576" s="259" t="str">
        <f>IFERROR(IF(COUNTIF($P$4:P1576,P1576)=1,P1576,""),"")</f>
        <v/>
      </c>
      <c r="AC1576" s="259" t="str">
        <f t="shared" si="223"/>
        <v/>
      </c>
      <c r="AD1576" s="259" t="str">
        <f t="shared" si="224"/>
        <v/>
      </c>
      <c r="AE1576" s="259" t="str">
        <f>IFERROR(IF(AND(Cal!P1576&gt;=Cal!$AG$5,Cal!P1576&lt;=Cal!$AH$5,PrintPayslip!$D$7=Cal!$Q1576),IF(LEN(P1576)&gt;0,P1576,0),""),"")</f>
        <v/>
      </c>
      <c r="AF1576" s="258" t="str">
        <f t="shared" si="218"/>
        <v/>
      </c>
    </row>
    <row r="1577" spans="2:32" x14ac:dyDescent="0.25">
      <c r="B1577" s="228">
        <v>1573</v>
      </c>
      <c r="C1577" s="247" t="str">
        <f>IF(LEN(INDEX(TaxData!$B$7:$D$4006,Cal!$B1577,Cal!C$3))&gt;0,INDEX(TaxData!$B$7:$D$4006,Cal!$B1577,Cal!C$3),"")</f>
        <v/>
      </c>
      <c r="D1577" s="247" t="str">
        <f>IF(LEN(INDEX(TaxData!$B$7:$D$4006,Cal!$B1577,Cal!D$3))&gt;0,INDEX(TaxData!$B$7:$D$4006,Cal!$B1577,Cal!D$3),"")</f>
        <v/>
      </c>
      <c r="E1577" s="247" t="str">
        <f>IF(LEN(INDEX(TaxData!$B$7:$D$4006,Cal!$B1577,Cal!E$3))&gt;0,INDEX(TaxData!$B$7:$D$4006,Cal!$B1577,Cal!E$3),"")</f>
        <v/>
      </c>
      <c r="F1577" s="230"/>
      <c r="O1577" s="228">
        <v>1573</v>
      </c>
      <c r="P1577" s="250" t="str">
        <f>IF(LEN(INDEX(DataInput!$B$6:$G$2005,Cal!$B1577,Cal!P$3))&gt;0,INDEX(DataInput!$B$6:$G$2005,Cal!$B1577,Cal!P$3),"")</f>
        <v/>
      </c>
      <c r="Q1577" s="251" t="str">
        <f>IF(LEN(INDEX(DataInput!$B$6:$G$2005,Cal!$B1577,Cal!Q$3))&gt;0,INDEX(DataInput!$B$6:$G$2005,Cal!$B1577,Cal!Q$3),"")</f>
        <v/>
      </c>
      <c r="R1577" s="252" t="str">
        <f>IF(LEN(INDEX(DataInput!$B$6:$G$2005,Cal!$B1577,Cal!R$3))&gt;0,INDEX(DataInput!$B$6:$G$2005,Cal!$B1577,Cal!R$3),"")</f>
        <v/>
      </c>
      <c r="S1577" s="251" t="str">
        <f>IF(LEN(INDEX(DataInput!$B$6:$G$2005,Cal!$B1577,Cal!S$3))&gt;0,INDEX(DataInput!$B$6:$G$2005,Cal!$B1577,Cal!S$3),"")</f>
        <v/>
      </c>
      <c r="T1577" s="253" t="str">
        <f>IF(LEN(INDEX(DataInput!$B$6:$G$2005,Cal!$B1577,Cal!T$3))&gt;0,INDEX(DataInput!$B$6:$G$2005,Cal!$B1577,Cal!T$3),"")</f>
        <v/>
      </c>
      <c r="U1577" s="254" t="str">
        <f>IF(LEN(INDEX(DataInput!$B$6:$G$2005,Cal!$B1577,Cal!U$3))&gt;0,INDEX(DataInput!$B$6:$G$2005,Cal!$B1577,Cal!U$3),"")</f>
        <v/>
      </c>
      <c r="V1577" s="262">
        <f t="shared" si="219"/>
        <v>0</v>
      </c>
      <c r="W1577" s="262" t="str">
        <f t="shared" si="220"/>
        <v/>
      </c>
      <c r="X1577" s="262" t="str">
        <f t="shared" si="221"/>
        <v/>
      </c>
      <c r="Y1577" s="257" t="str">
        <f t="shared" si="216"/>
        <v/>
      </c>
      <c r="Z1577" s="257" t="str">
        <f t="shared" si="217"/>
        <v/>
      </c>
      <c r="AA1577" s="258" t="str">
        <f t="shared" si="222"/>
        <v>No</v>
      </c>
      <c r="AB1577" s="259" t="str">
        <f>IFERROR(IF(COUNTIF($P$4:P1577,P1577)=1,P1577,""),"")</f>
        <v/>
      </c>
      <c r="AC1577" s="259" t="str">
        <f t="shared" si="223"/>
        <v/>
      </c>
      <c r="AD1577" s="259" t="str">
        <f t="shared" si="224"/>
        <v/>
      </c>
      <c r="AE1577" s="259" t="str">
        <f>IFERROR(IF(AND(Cal!P1577&gt;=Cal!$AG$5,Cal!P1577&lt;=Cal!$AH$5,PrintPayslip!$D$7=Cal!$Q1577),IF(LEN(P1577)&gt;0,P1577,0),""),"")</f>
        <v/>
      </c>
      <c r="AF1577" s="258" t="str">
        <f t="shared" si="218"/>
        <v/>
      </c>
    </row>
    <row r="1578" spans="2:32" x14ac:dyDescent="0.25">
      <c r="B1578" s="228">
        <v>1574</v>
      </c>
      <c r="C1578" s="247" t="str">
        <f>IF(LEN(INDEX(TaxData!$B$7:$D$4006,Cal!$B1578,Cal!C$3))&gt;0,INDEX(TaxData!$B$7:$D$4006,Cal!$B1578,Cal!C$3),"")</f>
        <v/>
      </c>
      <c r="D1578" s="247" t="str">
        <f>IF(LEN(INDEX(TaxData!$B$7:$D$4006,Cal!$B1578,Cal!D$3))&gt;0,INDEX(TaxData!$B$7:$D$4006,Cal!$B1578,Cal!D$3),"")</f>
        <v/>
      </c>
      <c r="E1578" s="247" t="str">
        <f>IF(LEN(INDEX(TaxData!$B$7:$D$4006,Cal!$B1578,Cal!E$3))&gt;0,INDEX(TaxData!$B$7:$D$4006,Cal!$B1578,Cal!E$3),"")</f>
        <v/>
      </c>
      <c r="F1578" s="230"/>
      <c r="O1578" s="228">
        <v>1574</v>
      </c>
      <c r="P1578" s="250" t="str">
        <f>IF(LEN(INDEX(DataInput!$B$6:$G$2005,Cal!$B1578,Cal!P$3))&gt;0,INDEX(DataInput!$B$6:$G$2005,Cal!$B1578,Cal!P$3),"")</f>
        <v/>
      </c>
      <c r="Q1578" s="251" t="str">
        <f>IF(LEN(INDEX(DataInput!$B$6:$G$2005,Cal!$B1578,Cal!Q$3))&gt;0,INDEX(DataInput!$B$6:$G$2005,Cal!$B1578,Cal!Q$3),"")</f>
        <v/>
      </c>
      <c r="R1578" s="252" t="str">
        <f>IF(LEN(INDEX(DataInput!$B$6:$G$2005,Cal!$B1578,Cal!R$3))&gt;0,INDEX(DataInput!$B$6:$G$2005,Cal!$B1578,Cal!R$3),"")</f>
        <v/>
      </c>
      <c r="S1578" s="251" t="str">
        <f>IF(LEN(INDEX(DataInput!$B$6:$G$2005,Cal!$B1578,Cal!S$3))&gt;0,INDEX(DataInput!$B$6:$G$2005,Cal!$B1578,Cal!S$3),"")</f>
        <v/>
      </c>
      <c r="T1578" s="253" t="str">
        <f>IF(LEN(INDEX(DataInput!$B$6:$G$2005,Cal!$B1578,Cal!T$3))&gt;0,INDEX(DataInput!$B$6:$G$2005,Cal!$B1578,Cal!T$3),"")</f>
        <v/>
      </c>
      <c r="U1578" s="254" t="str">
        <f>IF(LEN(INDEX(DataInput!$B$6:$G$2005,Cal!$B1578,Cal!U$3))&gt;0,INDEX(DataInput!$B$6:$G$2005,Cal!$B1578,Cal!U$3),"")</f>
        <v/>
      </c>
      <c r="V1578" s="262">
        <f t="shared" si="219"/>
        <v>0</v>
      </c>
      <c r="W1578" s="262" t="str">
        <f t="shared" si="220"/>
        <v/>
      </c>
      <c r="X1578" s="262" t="str">
        <f t="shared" si="221"/>
        <v/>
      </c>
      <c r="Y1578" s="257" t="str">
        <f t="shared" si="216"/>
        <v/>
      </c>
      <c r="Z1578" s="257" t="str">
        <f t="shared" si="217"/>
        <v/>
      </c>
      <c r="AA1578" s="258" t="str">
        <f t="shared" si="222"/>
        <v>No</v>
      </c>
      <c r="AB1578" s="259" t="str">
        <f>IFERROR(IF(COUNTIF($P$4:P1578,P1578)=1,P1578,""),"")</f>
        <v/>
      </c>
      <c r="AC1578" s="259" t="str">
        <f t="shared" si="223"/>
        <v/>
      </c>
      <c r="AD1578" s="259" t="str">
        <f t="shared" si="224"/>
        <v/>
      </c>
      <c r="AE1578" s="259" t="str">
        <f>IFERROR(IF(AND(Cal!P1578&gt;=Cal!$AG$5,Cal!P1578&lt;=Cal!$AH$5,PrintPayslip!$D$7=Cal!$Q1578),IF(LEN(P1578)&gt;0,P1578,0),""),"")</f>
        <v/>
      </c>
      <c r="AF1578" s="258" t="str">
        <f t="shared" si="218"/>
        <v/>
      </c>
    </row>
    <row r="1579" spans="2:32" x14ac:dyDescent="0.25">
      <c r="B1579" s="228">
        <v>1575</v>
      </c>
      <c r="C1579" s="247" t="str">
        <f>IF(LEN(INDEX(TaxData!$B$7:$D$4006,Cal!$B1579,Cal!C$3))&gt;0,INDEX(TaxData!$B$7:$D$4006,Cal!$B1579,Cal!C$3),"")</f>
        <v/>
      </c>
      <c r="D1579" s="247" t="str">
        <f>IF(LEN(INDEX(TaxData!$B$7:$D$4006,Cal!$B1579,Cal!D$3))&gt;0,INDEX(TaxData!$B$7:$D$4006,Cal!$B1579,Cal!D$3),"")</f>
        <v/>
      </c>
      <c r="E1579" s="247" t="str">
        <f>IF(LEN(INDEX(TaxData!$B$7:$D$4006,Cal!$B1579,Cal!E$3))&gt;0,INDEX(TaxData!$B$7:$D$4006,Cal!$B1579,Cal!E$3),"")</f>
        <v/>
      </c>
      <c r="F1579" s="230"/>
      <c r="O1579" s="228">
        <v>1575</v>
      </c>
      <c r="P1579" s="250" t="str">
        <f>IF(LEN(INDEX(DataInput!$B$6:$G$2005,Cal!$B1579,Cal!P$3))&gt;0,INDEX(DataInput!$B$6:$G$2005,Cal!$B1579,Cal!P$3),"")</f>
        <v/>
      </c>
      <c r="Q1579" s="251" t="str">
        <f>IF(LEN(INDEX(DataInput!$B$6:$G$2005,Cal!$B1579,Cal!Q$3))&gt;0,INDEX(DataInput!$B$6:$G$2005,Cal!$B1579,Cal!Q$3),"")</f>
        <v/>
      </c>
      <c r="R1579" s="252" t="str">
        <f>IF(LEN(INDEX(DataInput!$B$6:$G$2005,Cal!$B1579,Cal!R$3))&gt;0,INDEX(DataInput!$B$6:$G$2005,Cal!$B1579,Cal!R$3),"")</f>
        <v/>
      </c>
      <c r="S1579" s="251" t="str">
        <f>IF(LEN(INDEX(DataInput!$B$6:$G$2005,Cal!$B1579,Cal!S$3))&gt;0,INDEX(DataInput!$B$6:$G$2005,Cal!$B1579,Cal!S$3),"")</f>
        <v/>
      </c>
      <c r="T1579" s="253" t="str">
        <f>IF(LEN(INDEX(DataInput!$B$6:$G$2005,Cal!$B1579,Cal!T$3))&gt;0,INDEX(DataInput!$B$6:$G$2005,Cal!$B1579,Cal!T$3),"")</f>
        <v/>
      </c>
      <c r="U1579" s="254" t="str">
        <f>IF(LEN(INDEX(DataInput!$B$6:$G$2005,Cal!$B1579,Cal!U$3))&gt;0,INDEX(DataInput!$B$6:$G$2005,Cal!$B1579,Cal!U$3),"")</f>
        <v/>
      </c>
      <c r="V1579" s="262">
        <f t="shared" si="219"/>
        <v>0</v>
      </c>
      <c r="W1579" s="262" t="str">
        <f t="shared" si="220"/>
        <v/>
      </c>
      <c r="X1579" s="262" t="str">
        <f t="shared" si="221"/>
        <v/>
      </c>
      <c r="Y1579" s="257" t="str">
        <f t="shared" si="216"/>
        <v/>
      </c>
      <c r="Z1579" s="257" t="str">
        <f t="shared" si="217"/>
        <v/>
      </c>
      <c r="AA1579" s="258" t="str">
        <f t="shared" si="222"/>
        <v>No</v>
      </c>
      <c r="AB1579" s="259" t="str">
        <f>IFERROR(IF(COUNTIF($P$4:P1579,P1579)=1,P1579,""),"")</f>
        <v/>
      </c>
      <c r="AC1579" s="259" t="str">
        <f t="shared" si="223"/>
        <v/>
      </c>
      <c r="AD1579" s="259" t="str">
        <f t="shared" si="224"/>
        <v/>
      </c>
      <c r="AE1579" s="259" t="str">
        <f>IFERROR(IF(AND(Cal!P1579&gt;=Cal!$AG$5,Cal!P1579&lt;=Cal!$AH$5,PrintPayslip!$D$7=Cal!$Q1579),IF(LEN(P1579)&gt;0,P1579,0),""),"")</f>
        <v/>
      </c>
      <c r="AF1579" s="258" t="str">
        <f t="shared" si="218"/>
        <v/>
      </c>
    </row>
    <row r="1580" spans="2:32" x14ac:dyDescent="0.25">
      <c r="B1580" s="228">
        <v>1576</v>
      </c>
      <c r="C1580" s="247" t="str">
        <f>IF(LEN(INDEX(TaxData!$B$7:$D$4006,Cal!$B1580,Cal!C$3))&gt;0,INDEX(TaxData!$B$7:$D$4006,Cal!$B1580,Cal!C$3),"")</f>
        <v/>
      </c>
      <c r="D1580" s="247" t="str">
        <f>IF(LEN(INDEX(TaxData!$B$7:$D$4006,Cal!$B1580,Cal!D$3))&gt;0,INDEX(TaxData!$B$7:$D$4006,Cal!$B1580,Cal!D$3),"")</f>
        <v/>
      </c>
      <c r="E1580" s="247" t="str">
        <f>IF(LEN(INDEX(TaxData!$B$7:$D$4006,Cal!$B1580,Cal!E$3))&gt;0,INDEX(TaxData!$B$7:$D$4006,Cal!$B1580,Cal!E$3),"")</f>
        <v/>
      </c>
      <c r="F1580" s="230"/>
      <c r="O1580" s="228">
        <v>1576</v>
      </c>
      <c r="P1580" s="250" t="str">
        <f>IF(LEN(INDEX(DataInput!$B$6:$G$2005,Cal!$B1580,Cal!P$3))&gt;0,INDEX(DataInput!$B$6:$G$2005,Cal!$B1580,Cal!P$3),"")</f>
        <v/>
      </c>
      <c r="Q1580" s="251" t="str">
        <f>IF(LEN(INDEX(DataInput!$B$6:$G$2005,Cal!$B1580,Cal!Q$3))&gt;0,INDEX(DataInput!$B$6:$G$2005,Cal!$B1580,Cal!Q$3),"")</f>
        <v/>
      </c>
      <c r="R1580" s="252" t="str">
        <f>IF(LEN(INDEX(DataInput!$B$6:$G$2005,Cal!$B1580,Cal!R$3))&gt;0,INDEX(DataInput!$B$6:$G$2005,Cal!$B1580,Cal!R$3),"")</f>
        <v/>
      </c>
      <c r="S1580" s="251" t="str">
        <f>IF(LEN(INDEX(DataInput!$B$6:$G$2005,Cal!$B1580,Cal!S$3))&gt;0,INDEX(DataInput!$B$6:$G$2005,Cal!$B1580,Cal!S$3),"")</f>
        <v/>
      </c>
      <c r="T1580" s="253" t="str">
        <f>IF(LEN(INDEX(DataInput!$B$6:$G$2005,Cal!$B1580,Cal!T$3))&gt;0,INDEX(DataInput!$B$6:$G$2005,Cal!$B1580,Cal!T$3),"")</f>
        <v/>
      </c>
      <c r="U1580" s="254" t="str">
        <f>IF(LEN(INDEX(DataInput!$B$6:$G$2005,Cal!$B1580,Cal!U$3))&gt;0,INDEX(DataInput!$B$6:$G$2005,Cal!$B1580,Cal!U$3),"")</f>
        <v/>
      </c>
      <c r="V1580" s="262">
        <f t="shared" si="219"/>
        <v>0</v>
      </c>
      <c r="W1580" s="262" t="str">
        <f t="shared" si="220"/>
        <v/>
      </c>
      <c r="X1580" s="262" t="str">
        <f t="shared" si="221"/>
        <v/>
      </c>
      <c r="Y1580" s="257" t="str">
        <f t="shared" si="216"/>
        <v/>
      </c>
      <c r="Z1580" s="257" t="str">
        <f t="shared" si="217"/>
        <v/>
      </c>
      <c r="AA1580" s="258" t="str">
        <f t="shared" si="222"/>
        <v>No</v>
      </c>
      <c r="AB1580" s="259" t="str">
        <f>IFERROR(IF(COUNTIF($P$4:P1580,P1580)=1,P1580,""),"")</f>
        <v/>
      </c>
      <c r="AC1580" s="259" t="str">
        <f t="shared" si="223"/>
        <v/>
      </c>
      <c r="AD1580" s="259" t="str">
        <f t="shared" si="224"/>
        <v/>
      </c>
      <c r="AE1580" s="259" t="str">
        <f>IFERROR(IF(AND(Cal!P1580&gt;=Cal!$AG$5,Cal!P1580&lt;=Cal!$AH$5,PrintPayslip!$D$7=Cal!$Q1580),IF(LEN(P1580)&gt;0,P1580,0),""),"")</f>
        <v/>
      </c>
      <c r="AF1580" s="258" t="str">
        <f t="shared" si="218"/>
        <v/>
      </c>
    </row>
    <row r="1581" spans="2:32" x14ac:dyDescent="0.25">
      <c r="B1581" s="228">
        <v>1577</v>
      </c>
      <c r="C1581" s="247" t="str">
        <f>IF(LEN(INDEX(TaxData!$B$7:$D$4006,Cal!$B1581,Cal!C$3))&gt;0,INDEX(TaxData!$B$7:$D$4006,Cal!$B1581,Cal!C$3),"")</f>
        <v/>
      </c>
      <c r="D1581" s="247" t="str">
        <f>IF(LEN(INDEX(TaxData!$B$7:$D$4006,Cal!$B1581,Cal!D$3))&gt;0,INDEX(TaxData!$B$7:$D$4006,Cal!$B1581,Cal!D$3),"")</f>
        <v/>
      </c>
      <c r="E1581" s="247" t="str">
        <f>IF(LEN(INDEX(TaxData!$B$7:$D$4006,Cal!$B1581,Cal!E$3))&gt;0,INDEX(TaxData!$B$7:$D$4006,Cal!$B1581,Cal!E$3),"")</f>
        <v/>
      </c>
      <c r="F1581" s="230"/>
      <c r="O1581" s="228">
        <v>1577</v>
      </c>
      <c r="P1581" s="250" t="str">
        <f>IF(LEN(INDEX(DataInput!$B$6:$G$2005,Cal!$B1581,Cal!P$3))&gt;0,INDEX(DataInput!$B$6:$G$2005,Cal!$B1581,Cal!P$3),"")</f>
        <v/>
      </c>
      <c r="Q1581" s="251" t="str">
        <f>IF(LEN(INDEX(DataInput!$B$6:$G$2005,Cal!$B1581,Cal!Q$3))&gt;0,INDEX(DataInput!$B$6:$G$2005,Cal!$B1581,Cal!Q$3),"")</f>
        <v/>
      </c>
      <c r="R1581" s="252" t="str">
        <f>IF(LEN(INDEX(DataInput!$B$6:$G$2005,Cal!$B1581,Cal!R$3))&gt;0,INDEX(DataInput!$B$6:$G$2005,Cal!$B1581,Cal!R$3),"")</f>
        <v/>
      </c>
      <c r="S1581" s="251" t="str">
        <f>IF(LEN(INDEX(DataInput!$B$6:$G$2005,Cal!$B1581,Cal!S$3))&gt;0,INDEX(DataInput!$B$6:$G$2005,Cal!$B1581,Cal!S$3),"")</f>
        <v/>
      </c>
      <c r="T1581" s="253" t="str">
        <f>IF(LEN(INDEX(DataInput!$B$6:$G$2005,Cal!$B1581,Cal!T$3))&gt;0,INDEX(DataInput!$B$6:$G$2005,Cal!$B1581,Cal!T$3),"")</f>
        <v/>
      </c>
      <c r="U1581" s="254" t="str">
        <f>IF(LEN(INDEX(DataInput!$B$6:$G$2005,Cal!$B1581,Cal!U$3))&gt;0,INDEX(DataInput!$B$6:$G$2005,Cal!$B1581,Cal!U$3),"")</f>
        <v/>
      </c>
      <c r="V1581" s="262">
        <f t="shared" si="219"/>
        <v>0</v>
      </c>
      <c r="W1581" s="262" t="str">
        <f t="shared" si="220"/>
        <v/>
      </c>
      <c r="X1581" s="262" t="str">
        <f t="shared" si="221"/>
        <v/>
      </c>
      <c r="Y1581" s="257" t="str">
        <f t="shared" si="216"/>
        <v/>
      </c>
      <c r="Z1581" s="257" t="str">
        <f t="shared" si="217"/>
        <v/>
      </c>
      <c r="AA1581" s="258" t="str">
        <f t="shared" si="222"/>
        <v>No</v>
      </c>
      <c r="AB1581" s="259" t="str">
        <f>IFERROR(IF(COUNTIF($P$4:P1581,P1581)=1,P1581,""),"")</f>
        <v/>
      </c>
      <c r="AC1581" s="259" t="str">
        <f t="shared" si="223"/>
        <v/>
      </c>
      <c r="AD1581" s="259" t="str">
        <f t="shared" si="224"/>
        <v/>
      </c>
      <c r="AE1581" s="259" t="str">
        <f>IFERROR(IF(AND(Cal!P1581&gt;=Cal!$AG$5,Cal!P1581&lt;=Cal!$AH$5,PrintPayslip!$D$7=Cal!$Q1581),IF(LEN(P1581)&gt;0,P1581,0),""),"")</f>
        <v/>
      </c>
      <c r="AF1581" s="258" t="str">
        <f t="shared" si="218"/>
        <v/>
      </c>
    </row>
    <row r="1582" spans="2:32" x14ac:dyDescent="0.25">
      <c r="B1582" s="228">
        <v>1578</v>
      </c>
      <c r="C1582" s="247" t="str">
        <f>IF(LEN(INDEX(TaxData!$B$7:$D$4006,Cal!$B1582,Cal!C$3))&gt;0,INDEX(TaxData!$B$7:$D$4006,Cal!$B1582,Cal!C$3),"")</f>
        <v/>
      </c>
      <c r="D1582" s="247" t="str">
        <f>IF(LEN(INDEX(TaxData!$B$7:$D$4006,Cal!$B1582,Cal!D$3))&gt;0,INDEX(TaxData!$B$7:$D$4006,Cal!$B1582,Cal!D$3),"")</f>
        <v/>
      </c>
      <c r="E1582" s="247" t="str">
        <f>IF(LEN(INDEX(TaxData!$B$7:$D$4006,Cal!$B1582,Cal!E$3))&gt;0,INDEX(TaxData!$B$7:$D$4006,Cal!$B1582,Cal!E$3),"")</f>
        <v/>
      </c>
      <c r="F1582" s="230"/>
      <c r="O1582" s="228">
        <v>1578</v>
      </c>
      <c r="P1582" s="250" t="str">
        <f>IF(LEN(INDEX(DataInput!$B$6:$G$2005,Cal!$B1582,Cal!P$3))&gt;0,INDEX(DataInput!$B$6:$G$2005,Cal!$B1582,Cal!P$3),"")</f>
        <v/>
      </c>
      <c r="Q1582" s="251" t="str">
        <f>IF(LEN(INDEX(DataInput!$B$6:$G$2005,Cal!$B1582,Cal!Q$3))&gt;0,INDEX(DataInput!$B$6:$G$2005,Cal!$B1582,Cal!Q$3),"")</f>
        <v/>
      </c>
      <c r="R1582" s="252" t="str">
        <f>IF(LEN(INDEX(DataInput!$B$6:$G$2005,Cal!$B1582,Cal!R$3))&gt;0,INDEX(DataInput!$B$6:$G$2005,Cal!$B1582,Cal!R$3),"")</f>
        <v/>
      </c>
      <c r="S1582" s="251" t="str">
        <f>IF(LEN(INDEX(DataInput!$B$6:$G$2005,Cal!$B1582,Cal!S$3))&gt;0,INDEX(DataInput!$B$6:$G$2005,Cal!$B1582,Cal!S$3),"")</f>
        <v/>
      </c>
      <c r="T1582" s="253" t="str">
        <f>IF(LEN(INDEX(DataInput!$B$6:$G$2005,Cal!$B1582,Cal!T$3))&gt;0,INDEX(DataInput!$B$6:$G$2005,Cal!$B1582,Cal!T$3),"")</f>
        <v/>
      </c>
      <c r="U1582" s="254" t="str">
        <f>IF(LEN(INDEX(DataInput!$B$6:$G$2005,Cal!$B1582,Cal!U$3))&gt;0,INDEX(DataInput!$B$6:$G$2005,Cal!$B1582,Cal!U$3),"")</f>
        <v/>
      </c>
      <c r="V1582" s="262">
        <f t="shared" si="219"/>
        <v>0</v>
      </c>
      <c r="W1582" s="262" t="str">
        <f t="shared" si="220"/>
        <v/>
      </c>
      <c r="X1582" s="262" t="str">
        <f t="shared" si="221"/>
        <v/>
      </c>
      <c r="Y1582" s="257" t="str">
        <f t="shared" si="216"/>
        <v/>
      </c>
      <c r="Z1582" s="257" t="str">
        <f t="shared" si="217"/>
        <v/>
      </c>
      <c r="AA1582" s="258" t="str">
        <f t="shared" si="222"/>
        <v>No</v>
      </c>
      <c r="AB1582" s="259" t="str">
        <f>IFERROR(IF(COUNTIF($P$4:P1582,P1582)=1,P1582,""),"")</f>
        <v/>
      </c>
      <c r="AC1582" s="259" t="str">
        <f t="shared" si="223"/>
        <v/>
      </c>
      <c r="AD1582" s="259" t="str">
        <f t="shared" si="224"/>
        <v/>
      </c>
      <c r="AE1582" s="259" t="str">
        <f>IFERROR(IF(AND(Cal!P1582&gt;=Cal!$AG$5,Cal!P1582&lt;=Cal!$AH$5,PrintPayslip!$D$7=Cal!$Q1582),IF(LEN(P1582)&gt;0,P1582,0),""),"")</f>
        <v/>
      </c>
      <c r="AF1582" s="258" t="str">
        <f t="shared" si="218"/>
        <v/>
      </c>
    </row>
    <row r="1583" spans="2:32" x14ac:dyDescent="0.25">
      <c r="B1583" s="228">
        <v>1579</v>
      </c>
      <c r="C1583" s="247" t="str">
        <f>IF(LEN(INDEX(TaxData!$B$7:$D$4006,Cal!$B1583,Cal!C$3))&gt;0,INDEX(TaxData!$B$7:$D$4006,Cal!$B1583,Cal!C$3),"")</f>
        <v/>
      </c>
      <c r="D1583" s="247" t="str">
        <f>IF(LEN(INDEX(TaxData!$B$7:$D$4006,Cal!$B1583,Cal!D$3))&gt;0,INDEX(TaxData!$B$7:$D$4006,Cal!$B1583,Cal!D$3),"")</f>
        <v/>
      </c>
      <c r="E1583" s="247" t="str">
        <f>IF(LEN(INDEX(TaxData!$B$7:$D$4006,Cal!$B1583,Cal!E$3))&gt;0,INDEX(TaxData!$B$7:$D$4006,Cal!$B1583,Cal!E$3),"")</f>
        <v/>
      </c>
      <c r="F1583" s="230"/>
      <c r="O1583" s="228">
        <v>1579</v>
      </c>
      <c r="P1583" s="250" t="str">
        <f>IF(LEN(INDEX(DataInput!$B$6:$G$2005,Cal!$B1583,Cal!P$3))&gt;0,INDEX(DataInput!$B$6:$G$2005,Cal!$B1583,Cal!P$3),"")</f>
        <v/>
      </c>
      <c r="Q1583" s="251" t="str">
        <f>IF(LEN(INDEX(DataInput!$B$6:$G$2005,Cal!$B1583,Cal!Q$3))&gt;0,INDEX(DataInput!$B$6:$G$2005,Cal!$B1583,Cal!Q$3),"")</f>
        <v/>
      </c>
      <c r="R1583" s="252" t="str">
        <f>IF(LEN(INDEX(DataInput!$B$6:$G$2005,Cal!$B1583,Cal!R$3))&gt;0,INDEX(DataInput!$B$6:$G$2005,Cal!$B1583,Cal!R$3),"")</f>
        <v/>
      </c>
      <c r="S1583" s="251" t="str">
        <f>IF(LEN(INDEX(DataInput!$B$6:$G$2005,Cal!$B1583,Cal!S$3))&gt;0,INDEX(DataInput!$B$6:$G$2005,Cal!$B1583,Cal!S$3),"")</f>
        <v/>
      </c>
      <c r="T1583" s="253" t="str">
        <f>IF(LEN(INDEX(DataInput!$B$6:$G$2005,Cal!$B1583,Cal!T$3))&gt;0,INDEX(DataInput!$B$6:$G$2005,Cal!$B1583,Cal!T$3),"")</f>
        <v/>
      </c>
      <c r="U1583" s="254" t="str">
        <f>IF(LEN(INDEX(DataInput!$B$6:$G$2005,Cal!$B1583,Cal!U$3))&gt;0,INDEX(DataInput!$B$6:$G$2005,Cal!$B1583,Cal!U$3),"")</f>
        <v/>
      </c>
      <c r="V1583" s="262">
        <f t="shared" si="219"/>
        <v>0</v>
      </c>
      <c r="W1583" s="262" t="str">
        <f t="shared" si="220"/>
        <v/>
      </c>
      <c r="X1583" s="262" t="str">
        <f t="shared" si="221"/>
        <v/>
      </c>
      <c r="Y1583" s="257" t="str">
        <f t="shared" si="216"/>
        <v/>
      </c>
      <c r="Z1583" s="257" t="str">
        <f t="shared" si="217"/>
        <v/>
      </c>
      <c r="AA1583" s="258" t="str">
        <f t="shared" si="222"/>
        <v>No</v>
      </c>
      <c r="AB1583" s="259" t="str">
        <f>IFERROR(IF(COUNTIF($P$4:P1583,P1583)=1,P1583,""),"")</f>
        <v/>
      </c>
      <c r="AC1583" s="259" t="str">
        <f t="shared" si="223"/>
        <v/>
      </c>
      <c r="AD1583" s="259" t="str">
        <f t="shared" si="224"/>
        <v/>
      </c>
      <c r="AE1583" s="259" t="str">
        <f>IFERROR(IF(AND(Cal!P1583&gt;=Cal!$AG$5,Cal!P1583&lt;=Cal!$AH$5,PrintPayslip!$D$7=Cal!$Q1583),IF(LEN(P1583)&gt;0,P1583,0),""),"")</f>
        <v/>
      </c>
      <c r="AF1583" s="258" t="str">
        <f t="shared" si="218"/>
        <v/>
      </c>
    </row>
    <row r="1584" spans="2:32" x14ac:dyDescent="0.25">
      <c r="B1584" s="228">
        <v>1580</v>
      </c>
      <c r="C1584" s="247" t="str">
        <f>IF(LEN(INDEX(TaxData!$B$7:$D$4006,Cal!$B1584,Cal!C$3))&gt;0,INDEX(TaxData!$B$7:$D$4006,Cal!$B1584,Cal!C$3),"")</f>
        <v/>
      </c>
      <c r="D1584" s="247" t="str">
        <f>IF(LEN(INDEX(TaxData!$B$7:$D$4006,Cal!$B1584,Cal!D$3))&gt;0,INDEX(TaxData!$B$7:$D$4006,Cal!$B1584,Cal!D$3),"")</f>
        <v/>
      </c>
      <c r="E1584" s="247" t="str">
        <f>IF(LEN(INDEX(TaxData!$B$7:$D$4006,Cal!$B1584,Cal!E$3))&gt;0,INDEX(TaxData!$B$7:$D$4006,Cal!$B1584,Cal!E$3),"")</f>
        <v/>
      </c>
      <c r="F1584" s="230"/>
      <c r="O1584" s="228">
        <v>1580</v>
      </c>
      <c r="P1584" s="250" t="str">
        <f>IF(LEN(INDEX(DataInput!$B$6:$G$2005,Cal!$B1584,Cal!P$3))&gt;0,INDEX(DataInput!$B$6:$G$2005,Cal!$B1584,Cal!P$3),"")</f>
        <v/>
      </c>
      <c r="Q1584" s="251" t="str">
        <f>IF(LEN(INDEX(DataInput!$B$6:$G$2005,Cal!$B1584,Cal!Q$3))&gt;0,INDEX(DataInput!$B$6:$G$2005,Cal!$B1584,Cal!Q$3),"")</f>
        <v/>
      </c>
      <c r="R1584" s="252" t="str">
        <f>IF(LEN(INDEX(DataInput!$B$6:$G$2005,Cal!$B1584,Cal!R$3))&gt;0,INDEX(DataInput!$B$6:$G$2005,Cal!$B1584,Cal!R$3),"")</f>
        <v/>
      </c>
      <c r="S1584" s="251" t="str">
        <f>IF(LEN(INDEX(DataInput!$B$6:$G$2005,Cal!$B1584,Cal!S$3))&gt;0,INDEX(DataInput!$B$6:$G$2005,Cal!$B1584,Cal!S$3),"")</f>
        <v/>
      </c>
      <c r="T1584" s="253" t="str">
        <f>IF(LEN(INDEX(DataInput!$B$6:$G$2005,Cal!$B1584,Cal!T$3))&gt;0,INDEX(DataInput!$B$6:$G$2005,Cal!$B1584,Cal!T$3),"")</f>
        <v/>
      </c>
      <c r="U1584" s="254" t="str">
        <f>IF(LEN(INDEX(DataInput!$B$6:$G$2005,Cal!$B1584,Cal!U$3))&gt;0,INDEX(DataInput!$B$6:$G$2005,Cal!$B1584,Cal!U$3),"")</f>
        <v/>
      </c>
      <c r="V1584" s="262">
        <f t="shared" si="219"/>
        <v>0</v>
      </c>
      <c r="W1584" s="262" t="str">
        <f t="shared" si="220"/>
        <v/>
      </c>
      <c r="X1584" s="262" t="str">
        <f t="shared" si="221"/>
        <v/>
      </c>
      <c r="Y1584" s="257" t="str">
        <f t="shared" si="216"/>
        <v/>
      </c>
      <c r="Z1584" s="257" t="str">
        <f t="shared" si="217"/>
        <v/>
      </c>
      <c r="AA1584" s="258" t="str">
        <f t="shared" si="222"/>
        <v>No</v>
      </c>
      <c r="AB1584" s="259" t="str">
        <f>IFERROR(IF(COUNTIF($P$4:P1584,P1584)=1,P1584,""),"")</f>
        <v/>
      </c>
      <c r="AC1584" s="259" t="str">
        <f t="shared" si="223"/>
        <v/>
      </c>
      <c r="AD1584" s="259" t="str">
        <f t="shared" si="224"/>
        <v/>
      </c>
      <c r="AE1584" s="259" t="str">
        <f>IFERROR(IF(AND(Cal!P1584&gt;=Cal!$AG$5,Cal!P1584&lt;=Cal!$AH$5,PrintPayslip!$D$7=Cal!$Q1584),IF(LEN(P1584)&gt;0,P1584,0),""),"")</f>
        <v/>
      </c>
      <c r="AF1584" s="258" t="str">
        <f t="shared" si="218"/>
        <v/>
      </c>
    </row>
    <row r="1585" spans="2:32" x14ac:dyDescent="0.25">
      <c r="B1585" s="228">
        <v>1581</v>
      </c>
      <c r="C1585" s="247" t="str">
        <f>IF(LEN(INDEX(TaxData!$B$7:$D$4006,Cal!$B1585,Cal!C$3))&gt;0,INDEX(TaxData!$B$7:$D$4006,Cal!$B1585,Cal!C$3),"")</f>
        <v/>
      </c>
      <c r="D1585" s="247" t="str">
        <f>IF(LEN(INDEX(TaxData!$B$7:$D$4006,Cal!$B1585,Cal!D$3))&gt;0,INDEX(TaxData!$B$7:$D$4006,Cal!$B1585,Cal!D$3),"")</f>
        <v/>
      </c>
      <c r="E1585" s="247" t="str">
        <f>IF(LEN(INDEX(TaxData!$B$7:$D$4006,Cal!$B1585,Cal!E$3))&gt;0,INDEX(TaxData!$B$7:$D$4006,Cal!$B1585,Cal!E$3),"")</f>
        <v/>
      </c>
      <c r="F1585" s="230"/>
      <c r="O1585" s="228">
        <v>1581</v>
      </c>
      <c r="P1585" s="250" t="str">
        <f>IF(LEN(INDEX(DataInput!$B$6:$G$2005,Cal!$B1585,Cal!P$3))&gt;0,INDEX(DataInput!$B$6:$G$2005,Cal!$B1585,Cal!P$3),"")</f>
        <v/>
      </c>
      <c r="Q1585" s="251" t="str">
        <f>IF(LEN(INDEX(DataInput!$B$6:$G$2005,Cal!$B1585,Cal!Q$3))&gt;0,INDEX(DataInput!$B$6:$G$2005,Cal!$B1585,Cal!Q$3),"")</f>
        <v/>
      </c>
      <c r="R1585" s="252" t="str">
        <f>IF(LEN(INDEX(DataInput!$B$6:$G$2005,Cal!$B1585,Cal!R$3))&gt;0,INDEX(DataInput!$B$6:$G$2005,Cal!$B1585,Cal!R$3),"")</f>
        <v/>
      </c>
      <c r="S1585" s="251" t="str">
        <f>IF(LEN(INDEX(DataInput!$B$6:$G$2005,Cal!$B1585,Cal!S$3))&gt;0,INDEX(DataInput!$B$6:$G$2005,Cal!$B1585,Cal!S$3),"")</f>
        <v/>
      </c>
      <c r="T1585" s="253" t="str">
        <f>IF(LEN(INDEX(DataInput!$B$6:$G$2005,Cal!$B1585,Cal!T$3))&gt;0,INDEX(DataInput!$B$6:$G$2005,Cal!$B1585,Cal!T$3),"")</f>
        <v/>
      </c>
      <c r="U1585" s="254" t="str">
        <f>IF(LEN(INDEX(DataInput!$B$6:$G$2005,Cal!$B1585,Cal!U$3))&gt;0,INDEX(DataInput!$B$6:$G$2005,Cal!$B1585,Cal!U$3),"")</f>
        <v/>
      </c>
      <c r="V1585" s="262">
        <f t="shared" si="219"/>
        <v>0</v>
      </c>
      <c r="W1585" s="262" t="str">
        <f t="shared" si="220"/>
        <v/>
      </c>
      <c r="X1585" s="262" t="str">
        <f t="shared" si="221"/>
        <v/>
      </c>
      <c r="Y1585" s="257" t="str">
        <f t="shared" si="216"/>
        <v/>
      </c>
      <c r="Z1585" s="257" t="str">
        <f t="shared" si="217"/>
        <v/>
      </c>
      <c r="AA1585" s="258" t="str">
        <f t="shared" si="222"/>
        <v>No</v>
      </c>
      <c r="AB1585" s="259" t="str">
        <f>IFERROR(IF(COUNTIF($P$4:P1585,P1585)=1,P1585,""),"")</f>
        <v/>
      </c>
      <c r="AC1585" s="259" t="str">
        <f t="shared" si="223"/>
        <v/>
      </c>
      <c r="AD1585" s="259" t="str">
        <f t="shared" si="224"/>
        <v/>
      </c>
      <c r="AE1585" s="259" t="str">
        <f>IFERROR(IF(AND(Cal!P1585&gt;=Cal!$AG$5,Cal!P1585&lt;=Cal!$AH$5,PrintPayslip!$D$7=Cal!$Q1585),IF(LEN(P1585)&gt;0,P1585,0),""),"")</f>
        <v/>
      </c>
      <c r="AF1585" s="258" t="str">
        <f t="shared" si="218"/>
        <v/>
      </c>
    </row>
    <row r="1586" spans="2:32" x14ac:dyDescent="0.25">
      <c r="B1586" s="228">
        <v>1582</v>
      </c>
      <c r="C1586" s="247" t="str">
        <f>IF(LEN(INDEX(TaxData!$B$7:$D$4006,Cal!$B1586,Cal!C$3))&gt;0,INDEX(TaxData!$B$7:$D$4006,Cal!$B1586,Cal!C$3),"")</f>
        <v/>
      </c>
      <c r="D1586" s="247" t="str">
        <f>IF(LEN(INDEX(TaxData!$B$7:$D$4006,Cal!$B1586,Cal!D$3))&gt;0,INDEX(TaxData!$B$7:$D$4006,Cal!$B1586,Cal!D$3),"")</f>
        <v/>
      </c>
      <c r="E1586" s="247" t="str">
        <f>IF(LEN(INDEX(TaxData!$B$7:$D$4006,Cal!$B1586,Cal!E$3))&gt;0,INDEX(TaxData!$B$7:$D$4006,Cal!$B1586,Cal!E$3),"")</f>
        <v/>
      </c>
      <c r="F1586" s="230"/>
      <c r="O1586" s="228">
        <v>1582</v>
      </c>
      <c r="P1586" s="250" t="str">
        <f>IF(LEN(INDEX(DataInput!$B$6:$G$2005,Cal!$B1586,Cal!P$3))&gt;0,INDEX(DataInput!$B$6:$G$2005,Cal!$B1586,Cal!P$3),"")</f>
        <v/>
      </c>
      <c r="Q1586" s="251" t="str">
        <f>IF(LEN(INDEX(DataInput!$B$6:$G$2005,Cal!$B1586,Cal!Q$3))&gt;0,INDEX(DataInput!$B$6:$G$2005,Cal!$B1586,Cal!Q$3),"")</f>
        <v/>
      </c>
      <c r="R1586" s="252" t="str">
        <f>IF(LEN(INDEX(DataInput!$B$6:$G$2005,Cal!$B1586,Cal!R$3))&gt;0,INDEX(DataInput!$B$6:$G$2005,Cal!$B1586,Cal!R$3),"")</f>
        <v/>
      </c>
      <c r="S1586" s="251" t="str">
        <f>IF(LEN(INDEX(DataInput!$B$6:$G$2005,Cal!$B1586,Cal!S$3))&gt;0,INDEX(DataInput!$B$6:$G$2005,Cal!$B1586,Cal!S$3),"")</f>
        <v/>
      </c>
      <c r="T1586" s="253" t="str">
        <f>IF(LEN(INDEX(DataInput!$B$6:$G$2005,Cal!$B1586,Cal!T$3))&gt;0,INDEX(DataInput!$B$6:$G$2005,Cal!$B1586,Cal!T$3),"")</f>
        <v/>
      </c>
      <c r="U1586" s="254" t="str">
        <f>IF(LEN(INDEX(DataInput!$B$6:$G$2005,Cal!$B1586,Cal!U$3))&gt;0,INDEX(DataInput!$B$6:$G$2005,Cal!$B1586,Cal!U$3),"")</f>
        <v/>
      </c>
      <c r="V1586" s="262">
        <f t="shared" si="219"/>
        <v>0</v>
      </c>
      <c r="W1586" s="262" t="str">
        <f t="shared" si="220"/>
        <v/>
      </c>
      <c r="X1586" s="262" t="str">
        <f t="shared" si="221"/>
        <v/>
      </c>
      <c r="Y1586" s="257" t="str">
        <f t="shared" si="216"/>
        <v/>
      </c>
      <c r="Z1586" s="257" t="str">
        <f t="shared" si="217"/>
        <v/>
      </c>
      <c r="AA1586" s="258" t="str">
        <f t="shared" si="222"/>
        <v>No</v>
      </c>
      <c r="AB1586" s="259" t="str">
        <f>IFERROR(IF(COUNTIF($P$4:P1586,P1586)=1,P1586,""),"")</f>
        <v/>
      </c>
      <c r="AC1586" s="259" t="str">
        <f t="shared" si="223"/>
        <v/>
      </c>
      <c r="AD1586" s="259" t="str">
        <f t="shared" si="224"/>
        <v/>
      </c>
      <c r="AE1586" s="259" t="str">
        <f>IFERROR(IF(AND(Cal!P1586&gt;=Cal!$AG$5,Cal!P1586&lt;=Cal!$AH$5,PrintPayslip!$D$7=Cal!$Q1586),IF(LEN(P1586)&gt;0,P1586,0),""),"")</f>
        <v/>
      </c>
      <c r="AF1586" s="258" t="str">
        <f t="shared" si="218"/>
        <v/>
      </c>
    </row>
    <row r="1587" spans="2:32" x14ac:dyDescent="0.25">
      <c r="B1587" s="228">
        <v>1583</v>
      </c>
      <c r="C1587" s="247" t="str">
        <f>IF(LEN(INDEX(TaxData!$B$7:$D$4006,Cal!$B1587,Cal!C$3))&gt;0,INDEX(TaxData!$B$7:$D$4006,Cal!$B1587,Cal!C$3),"")</f>
        <v/>
      </c>
      <c r="D1587" s="247" t="str">
        <f>IF(LEN(INDEX(TaxData!$B$7:$D$4006,Cal!$B1587,Cal!D$3))&gt;0,INDEX(TaxData!$B$7:$D$4006,Cal!$B1587,Cal!D$3),"")</f>
        <v/>
      </c>
      <c r="E1587" s="247" t="str">
        <f>IF(LEN(INDEX(TaxData!$B$7:$D$4006,Cal!$B1587,Cal!E$3))&gt;0,INDEX(TaxData!$B$7:$D$4006,Cal!$B1587,Cal!E$3),"")</f>
        <v/>
      </c>
      <c r="F1587" s="230"/>
      <c r="O1587" s="228">
        <v>1583</v>
      </c>
      <c r="P1587" s="250" t="str">
        <f>IF(LEN(INDEX(DataInput!$B$6:$G$2005,Cal!$B1587,Cal!P$3))&gt;0,INDEX(DataInput!$B$6:$G$2005,Cal!$B1587,Cal!P$3),"")</f>
        <v/>
      </c>
      <c r="Q1587" s="251" t="str">
        <f>IF(LEN(INDEX(DataInput!$B$6:$G$2005,Cal!$B1587,Cal!Q$3))&gt;0,INDEX(DataInput!$B$6:$G$2005,Cal!$B1587,Cal!Q$3),"")</f>
        <v/>
      </c>
      <c r="R1587" s="252" t="str">
        <f>IF(LEN(INDEX(DataInput!$B$6:$G$2005,Cal!$B1587,Cal!R$3))&gt;0,INDEX(DataInput!$B$6:$G$2005,Cal!$B1587,Cal!R$3),"")</f>
        <v/>
      </c>
      <c r="S1587" s="251" t="str">
        <f>IF(LEN(INDEX(DataInput!$B$6:$G$2005,Cal!$B1587,Cal!S$3))&gt;0,INDEX(DataInput!$B$6:$G$2005,Cal!$B1587,Cal!S$3),"")</f>
        <v/>
      </c>
      <c r="T1587" s="253" t="str">
        <f>IF(LEN(INDEX(DataInput!$B$6:$G$2005,Cal!$B1587,Cal!T$3))&gt;0,INDEX(DataInput!$B$6:$G$2005,Cal!$B1587,Cal!T$3),"")</f>
        <v/>
      </c>
      <c r="U1587" s="254" t="str">
        <f>IF(LEN(INDEX(DataInput!$B$6:$G$2005,Cal!$B1587,Cal!U$3))&gt;0,INDEX(DataInput!$B$6:$G$2005,Cal!$B1587,Cal!U$3),"")</f>
        <v/>
      </c>
      <c r="V1587" s="262">
        <f t="shared" si="219"/>
        <v>0</v>
      </c>
      <c r="W1587" s="262" t="str">
        <f t="shared" si="220"/>
        <v/>
      </c>
      <c r="X1587" s="262" t="str">
        <f t="shared" si="221"/>
        <v/>
      </c>
      <c r="Y1587" s="257" t="str">
        <f t="shared" si="216"/>
        <v/>
      </c>
      <c r="Z1587" s="257" t="str">
        <f t="shared" si="217"/>
        <v/>
      </c>
      <c r="AA1587" s="258" t="str">
        <f t="shared" si="222"/>
        <v>No</v>
      </c>
      <c r="AB1587" s="259" t="str">
        <f>IFERROR(IF(COUNTIF($P$4:P1587,P1587)=1,P1587,""),"")</f>
        <v/>
      </c>
      <c r="AC1587" s="259" t="str">
        <f t="shared" si="223"/>
        <v/>
      </c>
      <c r="AD1587" s="259" t="str">
        <f t="shared" si="224"/>
        <v/>
      </c>
      <c r="AE1587" s="259" t="str">
        <f>IFERROR(IF(AND(Cal!P1587&gt;=Cal!$AG$5,Cal!P1587&lt;=Cal!$AH$5,PrintPayslip!$D$7=Cal!$Q1587),IF(LEN(P1587)&gt;0,P1587,0),""),"")</f>
        <v/>
      </c>
      <c r="AF1587" s="258" t="str">
        <f t="shared" si="218"/>
        <v/>
      </c>
    </row>
    <row r="1588" spans="2:32" x14ac:dyDescent="0.25">
      <c r="B1588" s="228">
        <v>1584</v>
      </c>
      <c r="C1588" s="247" t="str">
        <f>IF(LEN(INDEX(TaxData!$B$7:$D$4006,Cal!$B1588,Cal!C$3))&gt;0,INDEX(TaxData!$B$7:$D$4006,Cal!$B1588,Cal!C$3),"")</f>
        <v/>
      </c>
      <c r="D1588" s="247" t="str">
        <f>IF(LEN(INDEX(TaxData!$B$7:$D$4006,Cal!$B1588,Cal!D$3))&gt;0,INDEX(TaxData!$B$7:$D$4006,Cal!$B1588,Cal!D$3),"")</f>
        <v/>
      </c>
      <c r="E1588" s="247" t="str">
        <f>IF(LEN(INDEX(TaxData!$B$7:$D$4006,Cal!$B1588,Cal!E$3))&gt;0,INDEX(TaxData!$B$7:$D$4006,Cal!$B1588,Cal!E$3),"")</f>
        <v/>
      </c>
      <c r="F1588" s="230"/>
      <c r="O1588" s="228">
        <v>1584</v>
      </c>
      <c r="P1588" s="250" t="str">
        <f>IF(LEN(INDEX(DataInput!$B$6:$G$2005,Cal!$B1588,Cal!P$3))&gt;0,INDEX(DataInput!$B$6:$G$2005,Cal!$B1588,Cal!P$3),"")</f>
        <v/>
      </c>
      <c r="Q1588" s="251" t="str">
        <f>IF(LEN(INDEX(DataInput!$B$6:$G$2005,Cal!$B1588,Cal!Q$3))&gt;0,INDEX(DataInput!$B$6:$G$2005,Cal!$B1588,Cal!Q$3),"")</f>
        <v/>
      </c>
      <c r="R1588" s="252" t="str">
        <f>IF(LEN(INDEX(DataInput!$B$6:$G$2005,Cal!$B1588,Cal!R$3))&gt;0,INDEX(DataInput!$B$6:$G$2005,Cal!$B1588,Cal!R$3),"")</f>
        <v/>
      </c>
      <c r="S1588" s="251" t="str">
        <f>IF(LEN(INDEX(DataInput!$B$6:$G$2005,Cal!$B1588,Cal!S$3))&gt;0,INDEX(DataInput!$B$6:$G$2005,Cal!$B1588,Cal!S$3),"")</f>
        <v/>
      </c>
      <c r="T1588" s="253" t="str">
        <f>IF(LEN(INDEX(DataInput!$B$6:$G$2005,Cal!$B1588,Cal!T$3))&gt;0,INDEX(DataInput!$B$6:$G$2005,Cal!$B1588,Cal!T$3),"")</f>
        <v/>
      </c>
      <c r="U1588" s="254" t="str">
        <f>IF(LEN(INDEX(DataInput!$B$6:$G$2005,Cal!$B1588,Cal!U$3))&gt;0,INDEX(DataInput!$B$6:$G$2005,Cal!$B1588,Cal!U$3),"")</f>
        <v/>
      </c>
      <c r="V1588" s="262">
        <f t="shared" si="219"/>
        <v>0</v>
      </c>
      <c r="W1588" s="262" t="str">
        <f t="shared" si="220"/>
        <v/>
      </c>
      <c r="X1588" s="262" t="str">
        <f t="shared" si="221"/>
        <v/>
      </c>
      <c r="Y1588" s="257" t="str">
        <f t="shared" si="216"/>
        <v/>
      </c>
      <c r="Z1588" s="257" t="str">
        <f t="shared" si="217"/>
        <v/>
      </c>
      <c r="AA1588" s="258" t="str">
        <f t="shared" si="222"/>
        <v>No</v>
      </c>
      <c r="AB1588" s="259" t="str">
        <f>IFERROR(IF(COUNTIF($P$4:P1588,P1588)=1,P1588,""),"")</f>
        <v/>
      </c>
      <c r="AC1588" s="259" t="str">
        <f t="shared" si="223"/>
        <v/>
      </c>
      <c r="AD1588" s="259" t="str">
        <f t="shared" si="224"/>
        <v/>
      </c>
      <c r="AE1588" s="259" t="str">
        <f>IFERROR(IF(AND(Cal!P1588&gt;=Cal!$AG$5,Cal!P1588&lt;=Cal!$AH$5,PrintPayslip!$D$7=Cal!$Q1588),IF(LEN(P1588)&gt;0,P1588,0),""),"")</f>
        <v/>
      </c>
      <c r="AF1588" s="258" t="str">
        <f t="shared" si="218"/>
        <v/>
      </c>
    </row>
    <row r="1589" spans="2:32" x14ac:dyDescent="0.25">
      <c r="B1589" s="228">
        <v>1585</v>
      </c>
      <c r="C1589" s="247" t="str">
        <f>IF(LEN(INDEX(TaxData!$B$7:$D$4006,Cal!$B1589,Cal!C$3))&gt;0,INDEX(TaxData!$B$7:$D$4006,Cal!$B1589,Cal!C$3),"")</f>
        <v/>
      </c>
      <c r="D1589" s="247" t="str">
        <f>IF(LEN(INDEX(TaxData!$B$7:$D$4006,Cal!$B1589,Cal!D$3))&gt;0,INDEX(TaxData!$B$7:$D$4006,Cal!$B1589,Cal!D$3),"")</f>
        <v/>
      </c>
      <c r="E1589" s="247" t="str">
        <f>IF(LEN(INDEX(TaxData!$B$7:$D$4006,Cal!$B1589,Cal!E$3))&gt;0,INDEX(TaxData!$B$7:$D$4006,Cal!$B1589,Cal!E$3),"")</f>
        <v/>
      </c>
      <c r="F1589" s="230"/>
      <c r="O1589" s="228">
        <v>1585</v>
      </c>
      <c r="P1589" s="250" t="str">
        <f>IF(LEN(INDEX(DataInput!$B$6:$G$2005,Cal!$B1589,Cal!P$3))&gt;0,INDEX(DataInput!$B$6:$G$2005,Cal!$B1589,Cal!P$3),"")</f>
        <v/>
      </c>
      <c r="Q1589" s="251" t="str">
        <f>IF(LEN(INDEX(DataInput!$B$6:$G$2005,Cal!$B1589,Cal!Q$3))&gt;0,INDEX(DataInput!$B$6:$G$2005,Cal!$B1589,Cal!Q$3),"")</f>
        <v/>
      </c>
      <c r="R1589" s="252" t="str">
        <f>IF(LEN(INDEX(DataInput!$B$6:$G$2005,Cal!$B1589,Cal!R$3))&gt;0,INDEX(DataInput!$B$6:$G$2005,Cal!$B1589,Cal!R$3),"")</f>
        <v/>
      </c>
      <c r="S1589" s="251" t="str">
        <f>IF(LEN(INDEX(DataInput!$B$6:$G$2005,Cal!$B1589,Cal!S$3))&gt;0,INDEX(DataInput!$B$6:$G$2005,Cal!$B1589,Cal!S$3),"")</f>
        <v/>
      </c>
      <c r="T1589" s="253" t="str">
        <f>IF(LEN(INDEX(DataInput!$B$6:$G$2005,Cal!$B1589,Cal!T$3))&gt;0,INDEX(DataInput!$B$6:$G$2005,Cal!$B1589,Cal!T$3),"")</f>
        <v/>
      </c>
      <c r="U1589" s="254" t="str">
        <f>IF(LEN(INDEX(DataInput!$B$6:$G$2005,Cal!$B1589,Cal!U$3))&gt;0,INDEX(DataInput!$B$6:$G$2005,Cal!$B1589,Cal!U$3),"")</f>
        <v/>
      </c>
      <c r="V1589" s="262">
        <f t="shared" si="219"/>
        <v>0</v>
      </c>
      <c r="W1589" s="262" t="str">
        <f t="shared" si="220"/>
        <v/>
      </c>
      <c r="X1589" s="262" t="str">
        <f t="shared" si="221"/>
        <v/>
      </c>
      <c r="Y1589" s="257" t="str">
        <f t="shared" si="216"/>
        <v/>
      </c>
      <c r="Z1589" s="257" t="str">
        <f t="shared" si="217"/>
        <v/>
      </c>
      <c r="AA1589" s="258" t="str">
        <f t="shared" si="222"/>
        <v>No</v>
      </c>
      <c r="AB1589" s="259" t="str">
        <f>IFERROR(IF(COUNTIF($P$4:P1589,P1589)=1,P1589,""),"")</f>
        <v/>
      </c>
      <c r="AC1589" s="259" t="str">
        <f t="shared" si="223"/>
        <v/>
      </c>
      <c r="AD1589" s="259" t="str">
        <f t="shared" si="224"/>
        <v/>
      </c>
      <c r="AE1589" s="259" t="str">
        <f>IFERROR(IF(AND(Cal!P1589&gt;=Cal!$AG$5,Cal!P1589&lt;=Cal!$AH$5,PrintPayslip!$D$7=Cal!$Q1589),IF(LEN(P1589)&gt;0,P1589,0),""),"")</f>
        <v/>
      </c>
      <c r="AF1589" s="258" t="str">
        <f t="shared" si="218"/>
        <v/>
      </c>
    </row>
    <row r="1590" spans="2:32" x14ac:dyDescent="0.25">
      <c r="B1590" s="228">
        <v>1586</v>
      </c>
      <c r="C1590" s="247" t="str">
        <f>IF(LEN(INDEX(TaxData!$B$7:$D$4006,Cal!$B1590,Cal!C$3))&gt;0,INDEX(TaxData!$B$7:$D$4006,Cal!$B1590,Cal!C$3),"")</f>
        <v/>
      </c>
      <c r="D1590" s="247" t="str">
        <f>IF(LEN(INDEX(TaxData!$B$7:$D$4006,Cal!$B1590,Cal!D$3))&gt;0,INDEX(TaxData!$B$7:$D$4006,Cal!$B1590,Cal!D$3),"")</f>
        <v/>
      </c>
      <c r="E1590" s="247" t="str">
        <f>IF(LEN(INDEX(TaxData!$B$7:$D$4006,Cal!$B1590,Cal!E$3))&gt;0,INDEX(TaxData!$B$7:$D$4006,Cal!$B1590,Cal!E$3),"")</f>
        <v/>
      </c>
      <c r="F1590" s="230"/>
      <c r="O1590" s="228">
        <v>1586</v>
      </c>
      <c r="P1590" s="250" t="str">
        <f>IF(LEN(INDEX(DataInput!$B$6:$G$2005,Cal!$B1590,Cal!P$3))&gt;0,INDEX(DataInput!$B$6:$G$2005,Cal!$B1590,Cal!P$3),"")</f>
        <v/>
      </c>
      <c r="Q1590" s="251" t="str">
        <f>IF(LEN(INDEX(DataInput!$B$6:$G$2005,Cal!$B1590,Cal!Q$3))&gt;0,INDEX(DataInput!$B$6:$G$2005,Cal!$B1590,Cal!Q$3),"")</f>
        <v/>
      </c>
      <c r="R1590" s="252" t="str">
        <f>IF(LEN(INDEX(DataInput!$B$6:$G$2005,Cal!$B1590,Cal!R$3))&gt;0,INDEX(DataInput!$B$6:$G$2005,Cal!$B1590,Cal!R$3),"")</f>
        <v/>
      </c>
      <c r="S1590" s="251" t="str">
        <f>IF(LEN(INDEX(DataInput!$B$6:$G$2005,Cal!$B1590,Cal!S$3))&gt;0,INDEX(DataInput!$B$6:$G$2005,Cal!$B1590,Cal!S$3),"")</f>
        <v/>
      </c>
      <c r="T1590" s="253" t="str">
        <f>IF(LEN(INDEX(DataInput!$B$6:$G$2005,Cal!$B1590,Cal!T$3))&gt;0,INDEX(DataInput!$B$6:$G$2005,Cal!$B1590,Cal!T$3),"")</f>
        <v/>
      </c>
      <c r="U1590" s="254" t="str">
        <f>IF(LEN(INDEX(DataInput!$B$6:$G$2005,Cal!$B1590,Cal!U$3))&gt;0,INDEX(DataInput!$B$6:$G$2005,Cal!$B1590,Cal!U$3),"")</f>
        <v/>
      </c>
      <c r="V1590" s="262">
        <f t="shared" si="219"/>
        <v>0</v>
      </c>
      <c r="W1590" s="262" t="str">
        <f t="shared" si="220"/>
        <v/>
      </c>
      <c r="X1590" s="262" t="str">
        <f t="shared" si="221"/>
        <v/>
      </c>
      <c r="Y1590" s="257" t="str">
        <f t="shared" si="216"/>
        <v/>
      </c>
      <c r="Z1590" s="257" t="str">
        <f t="shared" si="217"/>
        <v/>
      </c>
      <c r="AA1590" s="258" t="str">
        <f t="shared" si="222"/>
        <v>No</v>
      </c>
      <c r="AB1590" s="259" t="str">
        <f>IFERROR(IF(COUNTIF($P$4:P1590,P1590)=1,P1590,""),"")</f>
        <v/>
      </c>
      <c r="AC1590" s="259" t="str">
        <f t="shared" si="223"/>
        <v/>
      </c>
      <c r="AD1590" s="259" t="str">
        <f t="shared" si="224"/>
        <v/>
      </c>
      <c r="AE1590" s="259" t="str">
        <f>IFERROR(IF(AND(Cal!P1590&gt;=Cal!$AG$5,Cal!P1590&lt;=Cal!$AH$5,PrintPayslip!$D$7=Cal!$Q1590),IF(LEN(P1590)&gt;0,P1590,0),""),"")</f>
        <v/>
      </c>
      <c r="AF1590" s="258" t="str">
        <f t="shared" si="218"/>
        <v/>
      </c>
    </row>
    <row r="1591" spans="2:32" x14ac:dyDescent="0.25">
      <c r="B1591" s="228">
        <v>1587</v>
      </c>
      <c r="C1591" s="247" t="str">
        <f>IF(LEN(INDEX(TaxData!$B$7:$D$4006,Cal!$B1591,Cal!C$3))&gt;0,INDEX(TaxData!$B$7:$D$4006,Cal!$B1591,Cal!C$3),"")</f>
        <v/>
      </c>
      <c r="D1591" s="247" t="str">
        <f>IF(LEN(INDEX(TaxData!$B$7:$D$4006,Cal!$B1591,Cal!D$3))&gt;0,INDEX(TaxData!$B$7:$D$4006,Cal!$B1591,Cal!D$3),"")</f>
        <v/>
      </c>
      <c r="E1591" s="247" t="str">
        <f>IF(LEN(INDEX(TaxData!$B$7:$D$4006,Cal!$B1591,Cal!E$3))&gt;0,INDEX(TaxData!$B$7:$D$4006,Cal!$B1591,Cal!E$3),"")</f>
        <v/>
      </c>
      <c r="F1591" s="230"/>
      <c r="O1591" s="228">
        <v>1587</v>
      </c>
      <c r="P1591" s="250" t="str">
        <f>IF(LEN(INDEX(DataInput!$B$6:$G$2005,Cal!$B1591,Cal!P$3))&gt;0,INDEX(DataInput!$B$6:$G$2005,Cal!$B1591,Cal!P$3),"")</f>
        <v/>
      </c>
      <c r="Q1591" s="251" t="str">
        <f>IF(LEN(INDEX(DataInput!$B$6:$G$2005,Cal!$B1591,Cal!Q$3))&gt;0,INDEX(DataInput!$B$6:$G$2005,Cal!$B1591,Cal!Q$3),"")</f>
        <v/>
      </c>
      <c r="R1591" s="252" t="str">
        <f>IF(LEN(INDEX(DataInput!$B$6:$G$2005,Cal!$B1591,Cal!R$3))&gt;0,INDEX(DataInput!$B$6:$G$2005,Cal!$B1591,Cal!R$3),"")</f>
        <v/>
      </c>
      <c r="S1591" s="251" t="str">
        <f>IF(LEN(INDEX(DataInput!$B$6:$G$2005,Cal!$B1591,Cal!S$3))&gt;0,INDEX(DataInput!$B$6:$G$2005,Cal!$B1591,Cal!S$3),"")</f>
        <v/>
      </c>
      <c r="T1591" s="253" t="str">
        <f>IF(LEN(INDEX(DataInput!$B$6:$G$2005,Cal!$B1591,Cal!T$3))&gt;0,INDEX(DataInput!$B$6:$G$2005,Cal!$B1591,Cal!T$3),"")</f>
        <v/>
      </c>
      <c r="U1591" s="254" t="str">
        <f>IF(LEN(INDEX(DataInput!$B$6:$G$2005,Cal!$B1591,Cal!U$3))&gt;0,INDEX(DataInput!$B$6:$G$2005,Cal!$B1591,Cal!U$3),"")</f>
        <v/>
      </c>
      <c r="V1591" s="262">
        <f t="shared" si="219"/>
        <v>0</v>
      </c>
      <c r="W1591" s="262" t="str">
        <f t="shared" si="220"/>
        <v/>
      </c>
      <c r="X1591" s="262" t="str">
        <f t="shared" si="221"/>
        <v/>
      </c>
      <c r="Y1591" s="257" t="str">
        <f t="shared" si="216"/>
        <v/>
      </c>
      <c r="Z1591" s="257" t="str">
        <f t="shared" si="217"/>
        <v/>
      </c>
      <c r="AA1591" s="258" t="str">
        <f t="shared" si="222"/>
        <v>No</v>
      </c>
      <c r="AB1591" s="259" t="str">
        <f>IFERROR(IF(COUNTIF($P$4:P1591,P1591)=1,P1591,""),"")</f>
        <v/>
      </c>
      <c r="AC1591" s="259" t="str">
        <f t="shared" si="223"/>
        <v/>
      </c>
      <c r="AD1591" s="259" t="str">
        <f t="shared" si="224"/>
        <v/>
      </c>
      <c r="AE1591" s="259" t="str">
        <f>IFERROR(IF(AND(Cal!P1591&gt;=Cal!$AG$5,Cal!P1591&lt;=Cal!$AH$5,PrintPayslip!$D$7=Cal!$Q1591),IF(LEN(P1591)&gt;0,P1591,0),""),"")</f>
        <v/>
      </c>
      <c r="AF1591" s="258" t="str">
        <f t="shared" si="218"/>
        <v/>
      </c>
    </row>
    <row r="1592" spans="2:32" x14ac:dyDescent="0.25">
      <c r="B1592" s="228">
        <v>1588</v>
      </c>
      <c r="C1592" s="247" t="str">
        <f>IF(LEN(INDEX(TaxData!$B$7:$D$4006,Cal!$B1592,Cal!C$3))&gt;0,INDEX(TaxData!$B$7:$D$4006,Cal!$B1592,Cal!C$3),"")</f>
        <v/>
      </c>
      <c r="D1592" s="247" t="str">
        <f>IF(LEN(INDEX(TaxData!$B$7:$D$4006,Cal!$B1592,Cal!D$3))&gt;0,INDEX(TaxData!$B$7:$D$4006,Cal!$B1592,Cal!D$3),"")</f>
        <v/>
      </c>
      <c r="E1592" s="247" t="str">
        <f>IF(LEN(INDEX(TaxData!$B$7:$D$4006,Cal!$B1592,Cal!E$3))&gt;0,INDEX(TaxData!$B$7:$D$4006,Cal!$B1592,Cal!E$3),"")</f>
        <v/>
      </c>
      <c r="F1592" s="230"/>
      <c r="O1592" s="228">
        <v>1588</v>
      </c>
      <c r="P1592" s="250" t="str">
        <f>IF(LEN(INDEX(DataInput!$B$6:$G$2005,Cal!$B1592,Cal!P$3))&gt;0,INDEX(DataInput!$B$6:$G$2005,Cal!$B1592,Cal!P$3),"")</f>
        <v/>
      </c>
      <c r="Q1592" s="251" t="str">
        <f>IF(LEN(INDEX(DataInput!$B$6:$G$2005,Cal!$B1592,Cal!Q$3))&gt;0,INDEX(DataInput!$B$6:$G$2005,Cal!$B1592,Cal!Q$3),"")</f>
        <v/>
      </c>
      <c r="R1592" s="252" t="str">
        <f>IF(LEN(INDEX(DataInput!$B$6:$G$2005,Cal!$B1592,Cal!R$3))&gt;0,INDEX(DataInput!$B$6:$G$2005,Cal!$B1592,Cal!R$3),"")</f>
        <v/>
      </c>
      <c r="S1592" s="251" t="str">
        <f>IF(LEN(INDEX(DataInput!$B$6:$G$2005,Cal!$B1592,Cal!S$3))&gt;0,INDEX(DataInput!$B$6:$G$2005,Cal!$B1592,Cal!S$3),"")</f>
        <v/>
      </c>
      <c r="T1592" s="253" t="str">
        <f>IF(LEN(INDEX(DataInput!$B$6:$G$2005,Cal!$B1592,Cal!T$3))&gt;0,INDEX(DataInput!$B$6:$G$2005,Cal!$B1592,Cal!T$3),"")</f>
        <v/>
      </c>
      <c r="U1592" s="254" t="str">
        <f>IF(LEN(INDEX(DataInput!$B$6:$G$2005,Cal!$B1592,Cal!U$3))&gt;0,INDEX(DataInput!$B$6:$G$2005,Cal!$B1592,Cal!U$3),"")</f>
        <v/>
      </c>
      <c r="V1592" s="262">
        <f t="shared" si="219"/>
        <v>0</v>
      </c>
      <c r="W1592" s="262" t="str">
        <f t="shared" si="220"/>
        <v/>
      </c>
      <c r="X1592" s="262" t="str">
        <f t="shared" si="221"/>
        <v/>
      </c>
      <c r="Y1592" s="257" t="str">
        <f t="shared" si="216"/>
        <v/>
      </c>
      <c r="Z1592" s="257" t="str">
        <f t="shared" si="217"/>
        <v/>
      </c>
      <c r="AA1592" s="258" t="str">
        <f t="shared" si="222"/>
        <v>No</v>
      </c>
      <c r="AB1592" s="259" t="str">
        <f>IFERROR(IF(COUNTIF($P$4:P1592,P1592)=1,P1592,""),"")</f>
        <v/>
      </c>
      <c r="AC1592" s="259" t="str">
        <f t="shared" si="223"/>
        <v/>
      </c>
      <c r="AD1592" s="259" t="str">
        <f t="shared" si="224"/>
        <v/>
      </c>
      <c r="AE1592" s="259" t="str">
        <f>IFERROR(IF(AND(Cal!P1592&gt;=Cal!$AG$5,Cal!P1592&lt;=Cal!$AH$5,PrintPayslip!$D$7=Cal!$Q1592),IF(LEN(P1592)&gt;0,P1592,0),""),"")</f>
        <v/>
      </c>
      <c r="AF1592" s="258" t="str">
        <f t="shared" si="218"/>
        <v/>
      </c>
    </row>
    <row r="1593" spans="2:32" x14ac:dyDescent="0.25">
      <c r="B1593" s="228">
        <v>1589</v>
      </c>
      <c r="C1593" s="247" t="str">
        <f>IF(LEN(INDEX(TaxData!$B$7:$D$4006,Cal!$B1593,Cal!C$3))&gt;0,INDEX(TaxData!$B$7:$D$4006,Cal!$B1593,Cal!C$3),"")</f>
        <v/>
      </c>
      <c r="D1593" s="247" t="str">
        <f>IF(LEN(INDEX(TaxData!$B$7:$D$4006,Cal!$B1593,Cal!D$3))&gt;0,INDEX(TaxData!$B$7:$D$4006,Cal!$B1593,Cal!D$3),"")</f>
        <v/>
      </c>
      <c r="E1593" s="247" t="str">
        <f>IF(LEN(INDEX(TaxData!$B$7:$D$4006,Cal!$B1593,Cal!E$3))&gt;0,INDEX(TaxData!$B$7:$D$4006,Cal!$B1593,Cal!E$3),"")</f>
        <v/>
      </c>
      <c r="F1593" s="230"/>
      <c r="O1593" s="228">
        <v>1589</v>
      </c>
      <c r="P1593" s="250" t="str">
        <f>IF(LEN(INDEX(DataInput!$B$6:$G$2005,Cal!$B1593,Cal!P$3))&gt;0,INDEX(DataInput!$B$6:$G$2005,Cal!$B1593,Cal!P$3),"")</f>
        <v/>
      </c>
      <c r="Q1593" s="251" t="str">
        <f>IF(LEN(INDEX(DataInput!$B$6:$G$2005,Cal!$B1593,Cal!Q$3))&gt;0,INDEX(DataInput!$B$6:$G$2005,Cal!$B1593,Cal!Q$3),"")</f>
        <v/>
      </c>
      <c r="R1593" s="252" t="str">
        <f>IF(LEN(INDEX(DataInput!$B$6:$G$2005,Cal!$B1593,Cal!R$3))&gt;0,INDEX(DataInput!$B$6:$G$2005,Cal!$B1593,Cal!R$3),"")</f>
        <v/>
      </c>
      <c r="S1593" s="251" t="str">
        <f>IF(LEN(INDEX(DataInput!$B$6:$G$2005,Cal!$B1593,Cal!S$3))&gt;0,INDEX(DataInput!$B$6:$G$2005,Cal!$B1593,Cal!S$3),"")</f>
        <v/>
      </c>
      <c r="T1593" s="253" t="str">
        <f>IF(LEN(INDEX(DataInput!$B$6:$G$2005,Cal!$B1593,Cal!T$3))&gt;0,INDEX(DataInput!$B$6:$G$2005,Cal!$B1593,Cal!T$3),"")</f>
        <v/>
      </c>
      <c r="U1593" s="254" t="str">
        <f>IF(LEN(INDEX(DataInput!$B$6:$G$2005,Cal!$B1593,Cal!U$3))&gt;0,INDEX(DataInput!$B$6:$G$2005,Cal!$B1593,Cal!U$3),"")</f>
        <v/>
      </c>
      <c r="V1593" s="262">
        <f t="shared" si="219"/>
        <v>0</v>
      </c>
      <c r="W1593" s="262" t="str">
        <f t="shared" si="220"/>
        <v/>
      </c>
      <c r="X1593" s="262" t="str">
        <f t="shared" si="221"/>
        <v/>
      </c>
      <c r="Y1593" s="257" t="str">
        <f t="shared" si="216"/>
        <v/>
      </c>
      <c r="Z1593" s="257" t="str">
        <f t="shared" si="217"/>
        <v/>
      </c>
      <c r="AA1593" s="258" t="str">
        <f t="shared" si="222"/>
        <v>No</v>
      </c>
      <c r="AB1593" s="259" t="str">
        <f>IFERROR(IF(COUNTIF($P$4:P1593,P1593)=1,P1593,""),"")</f>
        <v/>
      </c>
      <c r="AC1593" s="259" t="str">
        <f t="shared" si="223"/>
        <v/>
      </c>
      <c r="AD1593" s="259" t="str">
        <f t="shared" si="224"/>
        <v/>
      </c>
      <c r="AE1593" s="259" t="str">
        <f>IFERROR(IF(AND(Cal!P1593&gt;=Cal!$AG$5,Cal!P1593&lt;=Cal!$AH$5,PrintPayslip!$D$7=Cal!$Q1593),IF(LEN(P1593)&gt;0,P1593,0),""),"")</f>
        <v/>
      </c>
      <c r="AF1593" s="258" t="str">
        <f t="shared" si="218"/>
        <v/>
      </c>
    </row>
    <row r="1594" spans="2:32" x14ac:dyDescent="0.25">
      <c r="B1594" s="228">
        <v>1590</v>
      </c>
      <c r="C1594" s="247" t="str">
        <f>IF(LEN(INDEX(TaxData!$B$7:$D$4006,Cal!$B1594,Cal!C$3))&gt;0,INDEX(TaxData!$B$7:$D$4006,Cal!$B1594,Cal!C$3),"")</f>
        <v/>
      </c>
      <c r="D1594" s="247" t="str">
        <f>IF(LEN(INDEX(TaxData!$B$7:$D$4006,Cal!$B1594,Cal!D$3))&gt;0,INDEX(TaxData!$B$7:$D$4006,Cal!$B1594,Cal!D$3),"")</f>
        <v/>
      </c>
      <c r="E1594" s="247" t="str">
        <f>IF(LEN(INDEX(TaxData!$B$7:$D$4006,Cal!$B1594,Cal!E$3))&gt;0,INDEX(TaxData!$B$7:$D$4006,Cal!$B1594,Cal!E$3),"")</f>
        <v/>
      </c>
      <c r="F1594" s="230"/>
      <c r="O1594" s="228">
        <v>1590</v>
      </c>
      <c r="P1594" s="250" t="str">
        <f>IF(LEN(INDEX(DataInput!$B$6:$G$2005,Cal!$B1594,Cal!P$3))&gt;0,INDEX(DataInput!$B$6:$G$2005,Cal!$B1594,Cal!P$3),"")</f>
        <v/>
      </c>
      <c r="Q1594" s="251" t="str">
        <f>IF(LEN(INDEX(DataInput!$B$6:$G$2005,Cal!$B1594,Cal!Q$3))&gt;0,INDEX(DataInput!$B$6:$G$2005,Cal!$B1594,Cal!Q$3),"")</f>
        <v/>
      </c>
      <c r="R1594" s="252" t="str">
        <f>IF(LEN(INDEX(DataInput!$B$6:$G$2005,Cal!$B1594,Cal!R$3))&gt;0,INDEX(DataInput!$B$6:$G$2005,Cal!$B1594,Cal!R$3),"")</f>
        <v/>
      </c>
      <c r="S1594" s="251" t="str">
        <f>IF(LEN(INDEX(DataInput!$B$6:$G$2005,Cal!$B1594,Cal!S$3))&gt;0,INDEX(DataInput!$B$6:$G$2005,Cal!$B1594,Cal!S$3),"")</f>
        <v/>
      </c>
      <c r="T1594" s="253" t="str">
        <f>IF(LEN(INDEX(DataInput!$B$6:$G$2005,Cal!$B1594,Cal!T$3))&gt;0,INDEX(DataInput!$B$6:$G$2005,Cal!$B1594,Cal!T$3),"")</f>
        <v/>
      </c>
      <c r="U1594" s="254" t="str">
        <f>IF(LEN(INDEX(DataInput!$B$6:$G$2005,Cal!$B1594,Cal!U$3))&gt;0,INDEX(DataInput!$B$6:$G$2005,Cal!$B1594,Cal!U$3),"")</f>
        <v/>
      </c>
      <c r="V1594" s="262">
        <f t="shared" si="219"/>
        <v>0</v>
      </c>
      <c r="W1594" s="262" t="str">
        <f t="shared" si="220"/>
        <v/>
      </c>
      <c r="X1594" s="262" t="str">
        <f t="shared" si="221"/>
        <v/>
      </c>
      <c r="Y1594" s="257" t="str">
        <f t="shared" si="216"/>
        <v/>
      </c>
      <c r="Z1594" s="257" t="str">
        <f t="shared" si="217"/>
        <v/>
      </c>
      <c r="AA1594" s="258" t="str">
        <f t="shared" si="222"/>
        <v>No</v>
      </c>
      <c r="AB1594" s="259" t="str">
        <f>IFERROR(IF(COUNTIF($P$4:P1594,P1594)=1,P1594,""),"")</f>
        <v/>
      </c>
      <c r="AC1594" s="259" t="str">
        <f t="shared" si="223"/>
        <v/>
      </c>
      <c r="AD1594" s="259" t="str">
        <f t="shared" si="224"/>
        <v/>
      </c>
      <c r="AE1594" s="259" t="str">
        <f>IFERROR(IF(AND(Cal!P1594&gt;=Cal!$AG$5,Cal!P1594&lt;=Cal!$AH$5,PrintPayslip!$D$7=Cal!$Q1594),IF(LEN(P1594)&gt;0,P1594,0),""),"")</f>
        <v/>
      </c>
      <c r="AF1594" s="258" t="str">
        <f t="shared" si="218"/>
        <v/>
      </c>
    </row>
    <row r="1595" spans="2:32" x14ac:dyDescent="0.25">
      <c r="B1595" s="228">
        <v>1591</v>
      </c>
      <c r="C1595" s="247" t="str">
        <f>IF(LEN(INDEX(TaxData!$B$7:$D$4006,Cal!$B1595,Cal!C$3))&gt;0,INDEX(TaxData!$B$7:$D$4006,Cal!$B1595,Cal!C$3),"")</f>
        <v/>
      </c>
      <c r="D1595" s="247" t="str">
        <f>IF(LEN(INDEX(TaxData!$B$7:$D$4006,Cal!$B1595,Cal!D$3))&gt;0,INDEX(TaxData!$B$7:$D$4006,Cal!$B1595,Cal!D$3),"")</f>
        <v/>
      </c>
      <c r="E1595" s="247" t="str">
        <f>IF(LEN(INDEX(TaxData!$B$7:$D$4006,Cal!$B1595,Cal!E$3))&gt;0,INDEX(TaxData!$B$7:$D$4006,Cal!$B1595,Cal!E$3),"")</f>
        <v/>
      </c>
      <c r="F1595" s="230"/>
      <c r="O1595" s="228">
        <v>1591</v>
      </c>
      <c r="P1595" s="250" t="str">
        <f>IF(LEN(INDEX(DataInput!$B$6:$G$2005,Cal!$B1595,Cal!P$3))&gt;0,INDEX(DataInput!$B$6:$G$2005,Cal!$B1595,Cal!P$3),"")</f>
        <v/>
      </c>
      <c r="Q1595" s="251" t="str">
        <f>IF(LEN(INDEX(DataInput!$B$6:$G$2005,Cal!$B1595,Cal!Q$3))&gt;0,INDEX(DataInput!$B$6:$G$2005,Cal!$B1595,Cal!Q$3),"")</f>
        <v/>
      </c>
      <c r="R1595" s="252" t="str">
        <f>IF(LEN(INDEX(DataInput!$B$6:$G$2005,Cal!$B1595,Cal!R$3))&gt;0,INDEX(DataInput!$B$6:$G$2005,Cal!$B1595,Cal!R$3),"")</f>
        <v/>
      </c>
      <c r="S1595" s="251" t="str">
        <f>IF(LEN(INDEX(DataInput!$B$6:$G$2005,Cal!$B1595,Cal!S$3))&gt;0,INDEX(DataInput!$B$6:$G$2005,Cal!$B1595,Cal!S$3),"")</f>
        <v/>
      </c>
      <c r="T1595" s="253" t="str">
        <f>IF(LEN(INDEX(DataInput!$B$6:$G$2005,Cal!$B1595,Cal!T$3))&gt;0,INDEX(DataInput!$B$6:$G$2005,Cal!$B1595,Cal!T$3),"")</f>
        <v/>
      </c>
      <c r="U1595" s="254" t="str">
        <f>IF(LEN(INDEX(DataInput!$B$6:$G$2005,Cal!$B1595,Cal!U$3))&gt;0,INDEX(DataInput!$B$6:$G$2005,Cal!$B1595,Cal!U$3),"")</f>
        <v/>
      </c>
      <c r="V1595" s="262">
        <f t="shared" si="219"/>
        <v>0</v>
      </c>
      <c r="W1595" s="262" t="str">
        <f t="shared" si="220"/>
        <v/>
      </c>
      <c r="X1595" s="262" t="str">
        <f t="shared" si="221"/>
        <v/>
      </c>
      <c r="Y1595" s="257" t="str">
        <f t="shared" si="216"/>
        <v/>
      </c>
      <c r="Z1595" s="257" t="str">
        <f t="shared" si="217"/>
        <v/>
      </c>
      <c r="AA1595" s="258" t="str">
        <f t="shared" si="222"/>
        <v>No</v>
      </c>
      <c r="AB1595" s="259" t="str">
        <f>IFERROR(IF(COUNTIF($P$4:P1595,P1595)=1,P1595,""),"")</f>
        <v/>
      </c>
      <c r="AC1595" s="259" t="str">
        <f t="shared" si="223"/>
        <v/>
      </c>
      <c r="AD1595" s="259" t="str">
        <f t="shared" si="224"/>
        <v/>
      </c>
      <c r="AE1595" s="259" t="str">
        <f>IFERROR(IF(AND(Cal!P1595&gt;=Cal!$AG$5,Cal!P1595&lt;=Cal!$AH$5,PrintPayslip!$D$7=Cal!$Q1595),IF(LEN(P1595)&gt;0,P1595,0),""),"")</f>
        <v/>
      </c>
      <c r="AF1595" s="258" t="str">
        <f t="shared" si="218"/>
        <v/>
      </c>
    </row>
    <row r="1596" spans="2:32" x14ac:dyDescent="0.25">
      <c r="B1596" s="228">
        <v>1592</v>
      </c>
      <c r="C1596" s="247" t="str">
        <f>IF(LEN(INDEX(TaxData!$B$7:$D$4006,Cal!$B1596,Cal!C$3))&gt;0,INDEX(TaxData!$B$7:$D$4006,Cal!$B1596,Cal!C$3),"")</f>
        <v/>
      </c>
      <c r="D1596" s="247" t="str">
        <f>IF(LEN(INDEX(TaxData!$B$7:$D$4006,Cal!$B1596,Cal!D$3))&gt;0,INDEX(TaxData!$B$7:$D$4006,Cal!$B1596,Cal!D$3),"")</f>
        <v/>
      </c>
      <c r="E1596" s="247" t="str">
        <f>IF(LEN(INDEX(TaxData!$B$7:$D$4006,Cal!$B1596,Cal!E$3))&gt;0,INDEX(TaxData!$B$7:$D$4006,Cal!$B1596,Cal!E$3),"")</f>
        <v/>
      </c>
      <c r="F1596" s="230"/>
      <c r="O1596" s="228">
        <v>1592</v>
      </c>
      <c r="P1596" s="250" t="str">
        <f>IF(LEN(INDEX(DataInput!$B$6:$G$2005,Cal!$B1596,Cal!P$3))&gt;0,INDEX(DataInput!$B$6:$G$2005,Cal!$B1596,Cal!P$3),"")</f>
        <v/>
      </c>
      <c r="Q1596" s="251" t="str">
        <f>IF(LEN(INDEX(DataInput!$B$6:$G$2005,Cal!$B1596,Cal!Q$3))&gt;0,INDEX(DataInput!$B$6:$G$2005,Cal!$B1596,Cal!Q$3),"")</f>
        <v/>
      </c>
      <c r="R1596" s="252" t="str">
        <f>IF(LEN(INDEX(DataInput!$B$6:$G$2005,Cal!$B1596,Cal!R$3))&gt;0,INDEX(DataInput!$B$6:$G$2005,Cal!$B1596,Cal!R$3),"")</f>
        <v/>
      </c>
      <c r="S1596" s="251" t="str">
        <f>IF(LEN(INDEX(DataInput!$B$6:$G$2005,Cal!$B1596,Cal!S$3))&gt;0,INDEX(DataInput!$B$6:$G$2005,Cal!$B1596,Cal!S$3),"")</f>
        <v/>
      </c>
      <c r="T1596" s="253" t="str">
        <f>IF(LEN(INDEX(DataInput!$B$6:$G$2005,Cal!$B1596,Cal!T$3))&gt;0,INDEX(DataInput!$B$6:$G$2005,Cal!$B1596,Cal!T$3),"")</f>
        <v/>
      </c>
      <c r="U1596" s="254" t="str">
        <f>IF(LEN(INDEX(DataInput!$B$6:$G$2005,Cal!$B1596,Cal!U$3))&gt;0,INDEX(DataInput!$B$6:$G$2005,Cal!$B1596,Cal!U$3),"")</f>
        <v/>
      </c>
      <c r="V1596" s="262">
        <f t="shared" si="219"/>
        <v>0</v>
      </c>
      <c r="W1596" s="262" t="str">
        <f t="shared" si="220"/>
        <v/>
      </c>
      <c r="X1596" s="262" t="str">
        <f t="shared" si="221"/>
        <v/>
      </c>
      <c r="Y1596" s="257" t="str">
        <f t="shared" si="216"/>
        <v/>
      </c>
      <c r="Z1596" s="257" t="str">
        <f t="shared" si="217"/>
        <v/>
      </c>
      <c r="AA1596" s="258" t="str">
        <f t="shared" si="222"/>
        <v>No</v>
      </c>
      <c r="AB1596" s="259" t="str">
        <f>IFERROR(IF(COUNTIF($P$4:P1596,P1596)=1,P1596,""),"")</f>
        <v/>
      </c>
      <c r="AC1596" s="259" t="str">
        <f t="shared" si="223"/>
        <v/>
      </c>
      <c r="AD1596" s="259" t="str">
        <f t="shared" si="224"/>
        <v/>
      </c>
      <c r="AE1596" s="259" t="str">
        <f>IFERROR(IF(AND(Cal!P1596&gt;=Cal!$AG$5,Cal!P1596&lt;=Cal!$AH$5,PrintPayslip!$D$7=Cal!$Q1596),IF(LEN(P1596)&gt;0,P1596,0),""),"")</f>
        <v/>
      </c>
      <c r="AF1596" s="258" t="str">
        <f t="shared" si="218"/>
        <v/>
      </c>
    </row>
    <row r="1597" spans="2:32" x14ac:dyDescent="0.25">
      <c r="B1597" s="228">
        <v>1593</v>
      </c>
      <c r="C1597" s="247" t="str">
        <f>IF(LEN(INDEX(TaxData!$B$7:$D$4006,Cal!$B1597,Cal!C$3))&gt;0,INDEX(TaxData!$B$7:$D$4006,Cal!$B1597,Cal!C$3),"")</f>
        <v/>
      </c>
      <c r="D1597" s="247" t="str">
        <f>IF(LEN(INDEX(TaxData!$B$7:$D$4006,Cal!$B1597,Cal!D$3))&gt;0,INDEX(TaxData!$B$7:$D$4006,Cal!$B1597,Cal!D$3),"")</f>
        <v/>
      </c>
      <c r="E1597" s="247" t="str">
        <f>IF(LEN(INDEX(TaxData!$B$7:$D$4006,Cal!$B1597,Cal!E$3))&gt;0,INDEX(TaxData!$B$7:$D$4006,Cal!$B1597,Cal!E$3),"")</f>
        <v/>
      </c>
      <c r="F1597" s="230"/>
      <c r="O1597" s="228">
        <v>1593</v>
      </c>
      <c r="P1597" s="250" t="str">
        <f>IF(LEN(INDEX(DataInput!$B$6:$G$2005,Cal!$B1597,Cal!P$3))&gt;0,INDEX(DataInput!$B$6:$G$2005,Cal!$B1597,Cal!P$3),"")</f>
        <v/>
      </c>
      <c r="Q1597" s="251" t="str">
        <f>IF(LEN(INDEX(DataInput!$B$6:$G$2005,Cal!$B1597,Cal!Q$3))&gt;0,INDEX(DataInput!$B$6:$G$2005,Cal!$B1597,Cal!Q$3),"")</f>
        <v/>
      </c>
      <c r="R1597" s="252" t="str">
        <f>IF(LEN(INDEX(DataInput!$B$6:$G$2005,Cal!$B1597,Cal!R$3))&gt;0,INDEX(DataInput!$B$6:$G$2005,Cal!$B1597,Cal!R$3),"")</f>
        <v/>
      </c>
      <c r="S1597" s="251" t="str">
        <f>IF(LEN(INDEX(DataInput!$B$6:$G$2005,Cal!$B1597,Cal!S$3))&gt;0,INDEX(DataInput!$B$6:$G$2005,Cal!$B1597,Cal!S$3),"")</f>
        <v/>
      </c>
      <c r="T1597" s="253" t="str">
        <f>IF(LEN(INDEX(DataInput!$B$6:$G$2005,Cal!$B1597,Cal!T$3))&gt;0,INDEX(DataInput!$B$6:$G$2005,Cal!$B1597,Cal!T$3),"")</f>
        <v/>
      </c>
      <c r="U1597" s="254" t="str">
        <f>IF(LEN(INDEX(DataInput!$B$6:$G$2005,Cal!$B1597,Cal!U$3))&gt;0,INDEX(DataInput!$B$6:$G$2005,Cal!$B1597,Cal!U$3),"")</f>
        <v/>
      </c>
      <c r="V1597" s="262">
        <f t="shared" si="219"/>
        <v>0</v>
      </c>
      <c r="W1597" s="262" t="str">
        <f t="shared" si="220"/>
        <v/>
      </c>
      <c r="X1597" s="262" t="str">
        <f t="shared" si="221"/>
        <v/>
      </c>
      <c r="Y1597" s="257" t="str">
        <f t="shared" si="216"/>
        <v/>
      </c>
      <c r="Z1597" s="257" t="str">
        <f t="shared" si="217"/>
        <v/>
      </c>
      <c r="AA1597" s="258" t="str">
        <f t="shared" si="222"/>
        <v>No</v>
      </c>
      <c r="AB1597" s="259" t="str">
        <f>IFERROR(IF(COUNTIF($P$4:P1597,P1597)=1,P1597,""),"")</f>
        <v/>
      </c>
      <c r="AC1597" s="259" t="str">
        <f t="shared" si="223"/>
        <v/>
      </c>
      <c r="AD1597" s="259" t="str">
        <f t="shared" si="224"/>
        <v/>
      </c>
      <c r="AE1597" s="259" t="str">
        <f>IFERROR(IF(AND(Cal!P1597&gt;=Cal!$AG$5,Cal!P1597&lt;=Cal!$AH$5,PrintPayslip!$D$7=Cal!$Q1597),IF(LEN(P1597)&gt;0,P1597,0),""),"")</f>
        <v/>
      </c>
      <c r="AF1597" s="258" t="str">
        <f t="shared" si="218"/>
        <v/>
      </c>
    </row>
    <row r="1598" spans="2:32" x14ac:dyDescent="0.25">
      <c r="B1598" s="228">
        <v>1594</v>
      </c>
      <c r="C1598" s="247" t="str">
        <f>IF(LEN(INDEX(TaxData!$B$7:$D$4006,Cal!$B1598,Cal!C$3))&gt;0,INDEX(TaxData!$B$7:$D$4006,Cal!$B1598,Cal!C$3),"")</f>
        <v/>
      </c>
      <c r="D1598" s="247" t="str">
        <f>IF(LEN(INDEX(TaxData!$B$7:$D$4006,Cal!$B1598,Cal!D$3))&gt;0,INDEX(TaxData!$B$7:$D$4006,Cal!$B1598,Cal!D$3),"")</f>
        <v/>
      </c>
      <c r="E1598" s="247" t="str">
        <f>IF(LEN(INDEX(TaxData!$B$7:$D$4006,Cal!$B1598,Cal!E$3))&gt;0,INDEX(TaxData!$B$7:$D$4006,Cal!$B1598,Cal!E$3),"")</f>
        <v/>
      </c>
      <c r="F1598" s="230"/>
      <c r="O1598" s="228">
        <v>1594</v>
      </c>
      <c r="P1598" s="250" t="str">
        <f>IF(LEN(INDEX(DataInput!$B$6:$G$2005,Cal!$B1598,Cal!P$3))&gt;0,INDEX(DataInput!$B$6:$G$2005,Cal!$B1598,Cal!P$3),"")</f>
        <v/>
      </c>
      <c r="Q1598" s="251" t="str">
        <f>IF(LEN(INDEX(DataInput!$B$6:$G$2005,Cal!$B1598,Cal!Q$3))&gt;0,INDEX(DataInput!$B$6:$G$2005,Cal!$B1598,Cal!Q$3),"")</f>
        <v/>
      </c>
      <c r="R1598" s="252" t="str">
        <f>IF(LEN(INDEX(DataInput!$B$6:$G$2005,Cal!$B1598,Cal!R$3))&gt;0,INDEX(DataInput!$B$6:$G$2005,Cal!$B1598,Cal!R$3),"")</f>
        <v/>
      </c>
      <c r="S1598" s="251" t="str">
        <f>IF(LEN(INDEX(DataInput!$B$6:$G$2005,Cal!$B1598,Cal!S$3))&gt;0,INDEX(DataInput!$B$6:$G$2005,Cal!$B1598,Cal!S$3),"")</f>
        <v/>
      </c>
      <c r="T1598" s="253" t="str">
        <f>IF(LEN(INDEX(DataInput!$B$6:$G$2005,Cal!$B1598,Cal!T$3))&gt;0,INDEX(DataInput!$B$6:$G$2005,Cal!$B1598,Cal!T$3),"")</f>
        <v/>
      </c>
      <c r="U1598" s="254" t="str">
        <f>IF(LEN(INDEX(DataInput!$B$6:$G$2005,Cal!$B1598,Cal!U$3))&gt;0,INDEX(DataInput!$B$6:$G$2005,Cal!$B1598,Cal!U$3),"")</f>
        <v/>
      </c>
      <c r="V1598" s="262">
        <f t="shared" si="219"/>
        <v>0</v>
      </c>
      <c r="W1598" s="262" t="str">
        <f t="shared" si="220"/>
        <v/>
      </c>
      <c r="X1598" s="262" t="str">
        <f t="shared" si="221"/>
        <v/>
      </c>
      <c r="Y1598" s="257" t="str">
        <f t="shared" si="216"/>
        <v/>
      </c>
      <c r="Z1598" s="257" t="str">
        <f t="shared" si="217"/>
        <v/>
      </c>
      <c r="AA1598" s="258" t="str">
        <f t="shared" si="222"/>
        <v>No</v>
      </c>
      <c r="AB1598" s="259" t="str">
        <f>IFERROR(IF(COUNTIF($P$4:P1598,P1598)=1,P1598,""),"")</f>
        <v/>
      </c>
      <c r="AC1598" s="259" t="str">
        <f t="shared" si="223"/>
        <v/>
      </c>
      <c r="AD1598" s="259" t="str">
        <f t="shared" si="224"/>
        <v/>
      </c>
      <c r="AE1598" s="259" t="str">
        <f>IFERROR(IF(AND(Cal!P1598&gt;=Cal!$AG$5,Cal!P1598&lt;=Cal!$AH$5,PrintPayslip!$D$7=Cal!$Q1598),IF(LEN(P1598)&gt;0,P1598,0),""),"")</f>
        <v/>
      </c>
      <c r="AF1598" s="258" t="str">
        <f t="shared" si="218"/>
        <v/>
      </c>
    </row>
    <row r="1599" spans="2:32" x14ac:dyDescent="0.25">
      <c r="B1599" s="228">
        <v>1595</v>
      </c>
      <c r="C1599" s="247" t="str">
        <f>IF(LEN(INDEX(TaxData!$B$7:$D$4006,Cal!$B1599,Cal!C$3))&gt;0,INDEX(TaxData!$B$7:$D$4006,Cal!$B1599,Cal!C$3),"")</f>
        <v/>
      </c>
      <c r="D1599" s="247" t="str">
        <f>IF(LEN(INDEX(TaxData!$B$7:$D$4006,Cal!$B1599,Cal!D$3))&gt;0,INDEX(TaxData!$B$7:$D$4006,Cal!$B1599,Cal!D$3),"")</f>
        <v/>
      </c>
      <c r="E1599" s="247" t="str">
        <f>IF(LEN(INDEX(TaxData!$B$7:$D$4006,Cal!$B1599,Cal!E$3))&gt;0,INDEX(TaxData!$B$7:$D$4006,Cal!$B1599,Cal!E$3),"")</f>
        <v/>
      </c>
      <c r="F1599" s="230"/>
      <c r="O1599" s="228">
        <v>1595</v>
      </c>
      <c r="P1599" s="250" t="str">
        <f>IF(LEN(INDEX(DataInput!$B$6:$G$2005,Cal!$B1599,Cal!P$3))&gt;0,INDEX(DataInput!$B$6:$G$2005,Cal!$B1599,Cal!P$3),"")</f>
        <v/>
      </c>
      <c r="Q1599" s="251" t="str">
        <f>IF(LEN(INDEX(DataInput!$B$6:$G$2005,Cal!$B1599,Cal!Q$3))&gt;0,INDEX(DataInput!$B$6:$G$2005,Cal!$B1599,Cal!Q$3),"")</f>
        <v/>
      </c>
      <c r="R1599" s="252" t="str">
        <f>IF(LEN(INDEX(DataInput!$B$6:$G$2005,Cal!$B1599,Cal!R$3))&gt;0,INDEX(DataInput!$B$6:$G$2005,Cal!$B1599,Cal!R$3),"")</f>
        <v/>
      </c>
      <c r="S1599" s="251" t="str">
        <f>IF(LEN(INDEX(DataInput!$B$6:$G$2005,Cal!$B1599,Cal!S$3))&gt;0,INDEX(DataInput!$B$6:$G$2005,Cal!$B1599,Cal!S$3),"")</f>
        <v/>
      </c>
      <c r="T1599" s="253" t="str">
        <f>IF(LEN(INDEX(DataInput!$B$6:$G$2005,Cal!$B1599,Cal!T$3))&gt;0,INDEX(DataInput!$B$6:$G$2005,Cal!$B1599,Cal!T$3),"")</f>
        <v/>
      </c>
      <c r="U1599" s="254" t="str">
        <f>IF(LEN(INDEX(DataInput!$B$6:$G$2005,Cal!$B1599,Cal!U$3))&gt;0,INDEX(DataInput!$B$6:$G$2005,Cal!$B1599,Cal!U$3),"")</f>
        <v/>
      </c>
      <c r="V1599" s="262">
        <f t="shared" si="219"/>
        <v>0</v>
      </c>
      <c r="W1599" s="262" t="str">
        <f t="shared" si="220"/>
        <v/>
      </c>
      <c r="X1599" s="262" t="str">
        <f t="shared" si="221"/>
        <v/>
      </c>
      <c r="Y1599" s="257" t="str">
        <f t="shared" si="216"/>
        <v/>
      </c>
      <c r="Z1599" s="257" t="str">
        <f t="shared" si="217"/>
        <v/>
      </c>
      <c r="AA1599" s="258" t="str">
        <f t="shared" si="222"/>
        <v>No</v>
      </c>
      <c r="AB1599" s="259" t="str">
        <f>IFERROR(IF(COUNTIF($P$4:P1599,P1599)=1,P1599,""),"")</f>
        <v/>
      </c>
      <c r="AC1599" s="259" t="str">
        <f t="shared" si="223"/>
        <v/>
      </c>
      <c r="AD1599" s="259" t="str">
        <f t="shared" si="224"/>
        <v/>
      </c>
      <c r="AE1599" s="259" t="str">
        <f>IFERROR(IF(AND(Cal!P1599&gt;=Cal!$AG$5,Cal!P1599&lt;=Cal!$AH$5,PrintPayslip!$D$7=Cal!$Q1599),IF(LEN(P1599)&gt;0,P1599,0),""),"")</f>
        <v/>
      </c>
      <c r="AF1599" s="258" t="str">
        <f t="shared" si="218"/>
        <v/>
      </c>
    </row>
    <row r="1600" spans="2:32" x14ac:dyDescent="0.25">
      <c r="B1600" s="228">
        <v>1596</v>
      </c>
      <c r="C1600" s="247" t="str">
        <f>IF(LEN(INDEX(TaxData!$B$7:$D$4006,Cal!$B1600,Cal!C$3))&gt;0,INDEX(TaxData!$B$7:$D$4006,Cal!$B1600,Cal!C$3),"")</f>
        <v/>
      </c>
      <c r="D1600" s="247" t="str">
        <f>IF(LEN(INDEX(TaxData!$B$7:$D$4006,Cal!$B1600,Cal!D$3))&gt;0,INDEX(TaxData!$B$7:$D$4006,Cal!$B1600,Cal!D$3),"")</f>
        <v/>
      </c>
      <c r="E1600" s="247" t="str">
        <f>IF(LEN(INDEX(TaxData!$B$7:$D$4006,Cal!$B1600,Cal!E$3))&gt;0,INDEX(TaxData!$B$7:$D$4006,Cal!$B1600,Cal!E$3),"")</f>
        <v/>
      </c>
      <c r="F1600" s="230"/>
      <c r="O1600" s="228">
        <v>1596</v>
      </c>
      <c r="P1600" s="250" t="str">
        <f>IF(LEN(INDEX(DataInput!$B$6:$G$2005,Cal!$B1600,Cal!P$3))&gt;0,INDEX(DataInput!$B$6:$G$2005,Cal!$B1600,Cal!P$3),"")</f>
        <v/>
      </c>
      <c r="Q1600" s="251" t="str">
        <f>IF(LEN(INDEX(DataInput!$B$6:$G$2005,Cal!$B1600,Cal!Q$3))&gt;0,INDEX(DataInput!$B$6:$G$2005,Cal!$B1600,Cal!Q$3),"")</f>
        <v/>
      </c>
      <c r="R1600" s="252" t="str">
        <f>IF(LEN(INDEX(DataInput!$B$6:$G$2005,Cal!$B1600,Cal!R$3))&gt;0,INDEX(DataInput!$B$6:$G$2005,Cal!$B1600,Cal!R$3),"")</f>
        <v/>
      </c>
      <c r="S1600" s="251" t="str">
        <f>IF(LEN(INDEX(DataInput!$B$6:$G$2005,Cal!$B1600,Cal!S$3))&gt;0,INDEX(DataInput!$B$6:$G$2005,Cal!$B1600,Cal!S$3),"")</f>
        <v/>
      </c>
      <c r="T1600" s="253" t="str">
        <f>IF(LEN(INDEX(DataInput!$B$6:$G$2005,Cal!$B1600,Cal!T$3))&gt;0,INDEX(DataInput!$B$6:$G$2005,Cal!$B1600,Cal!T$3),"")</f>
        <v/>
      </c>
      <c r="U1600" s="254" t="str">
        <f>IF(LEN(INDEX(DataInput!$B$6:$G$2005,Cal!$B1600,Cal!U$3))&gt;0,INDEX(DataInput!$B$6:$G$2005,Cal!$B1600,Cal!U$3),"")</f>
        <v/>
      </c>
      <c r="V1600" s="262">
        <f t="shared" si="219"/>
        <v>0</v>
      </c>
      <c r="W1600" s="262" t="str">
        <f t="shared" si="220"/>
        <v/>
      </c>
      <c r="X1600" s="262" t="str">
        <f t="shared" si="221"/>
        <v/>
      </c>
      <c r="Y1600" s="257" t="str">
        <f t="shared" si="216"/>
        <v/>
      </c>
      <c r="Z1600" s="257" t="str">
        <f t="shared" si="217"/>
        <v/>
      </c>
      <c r="AA1600" s="258" t="str">
        <f t="shared" si="222"/>
        <v>No</v>
      </c>
      <c r="AB1600" s="259" t="str">
        <f>IFERROR(IF(COUNTIF($P$4:P1600,P1600)=1,P1600,""),"")</f>
        <v/>
      </c>
      <c r="AC1600" s="259" t="str">
        <f t="shared" si="223"/>
        <v/>
      </c>
      <c r="AD1600" s="259" t="str">
        <f t="shared" si="224"/>
        <v/>
      </c>
      <c r="AE1600" s="259" t="str">
        <f>IFERROR(IF(AND(Cal!P1600&gt;=Cal!$AG$5,Cal!P1600&lt;=Cal!$AH$5,PrintPayslip!$D$7=Cal!$Q1600),IF(LEN(P1600)&gt;0,P1600,0),""),"")</f>
        <v/>
      </c>
      <c r="AF1600" s="258" t="str">
        <f t="shared" si="218"/>
        <v/>
      </c>
    </row>
    <row r="1601" spans="2:32" x14ac:dyDescent="0.25">
      <c r="B1601" s="228">
        <v>1597</v>
      </c>
      <c r="C1601" s="247" t="str">
        <f>IF(LEN(INDEX(TaxData!$B$7:$D$4006,Cal!$B1601,Cal!C$3))&gt;0,INDEX(TaxData!$B$7:$D$4006,Cal!$B1601,Cal!C$3),"")</f>
        <v/>
      </c>
      <c r="D1601" s="247" t="str">
        <f>IF(LEN(INDEX(TaxData!$B$7:$D$4006,Cal!$B1601,Cal!D$3))&gt;0,INDEX(TaxData!$B$7:$D$4006,Cal!$B1601,Cal!D$3),"")</f>
        <v/>
      </c>
      <c r="E1601" s="247" t="str">
        <f>IF(LEN(INDEX(TaxData!$B$7:$D$4006,Cal!$B1601,Cal!E$3))&gt;0,INDEX(TaxData!$B$7:$D$4006,Cal!$B1601,Cal!E$3),"")</f>
        <v/>
      </c>
      <c r="F1601" s="230"/>
      <c r="O1601" s="228">
        <v>1597</v>
      </c>
      <c r="P1601" s="250" t="str">
        <f>IF(LEN(INDEX(DataInput!$B$6:$G$2005,Cal!$B1601,Cal!P$3))&gt;0,INDEX(DataInput!$B$6:$G$2005,Cal!$B1601,Cal!P$3),"")</f>
        <v/>
      </c>
      <c r="Q1601" s="251" t="str">
        <f>IF(LEN(INDEX(DataInput!$B$6:$G$2005,Cal!$B1601,Cal!Q$3))&gt;0,INDEX(DataInput!$B$6:$G$2005,Cal!$B1601,Cal!Q$3),"")</f>
        <v/>
      </c>
      <c r="R1601" s="252" t="str">
        <f>IF(LEN(INDEX(DataInput!$B$6:$G$2005,Cal!$B1601,Cal!R$3))&gt;0,INDEX(DataInput!$B$6:$G$2005,Cal!$B1601,Cal!R$3),"")</f>
        <v/>
      </c>
      <c r="S1601" s="251" t="str">
        <f>IF(LEN(INDEX(DataInput!$B$6:$G$2005,Cal!$B1601,Cal!S$3))&gt;0,INDEX(DataInput!$B$6:$G$2005,Cal!$B1601,Cal!S$3),"")</f>
        <v/>
      </c>
      <c r="T1601" s="253" t="str">
        <f>IF(LEN(INDEX(DataInput!$B$6:$G$2005,Cal!$B1601,Cal!T$3))&gt;0,INDEX(DataInput!$B$6:$G$2005,Cal!$B1601,Cal!T$3),"")</f>
        <v/>
      </c>
      <c r="U1601" s="254" t="str">
        <f>IF(LEN(INDEX(DataInput!$B$6:$G$2005,Cal!$B1601,Cal!U$3))&gt;0,INDEX(DataInput!$B$6:$G$2005,Cal!$B1601,Cal!U$3),"")</f>
        <v/>
      </c>
      <c r="V1601" s="262">
        <f t="shared" si="219"/>
        <v>0</v>
      </c>
      <c r="W1601" s="262" t="str">
        <f t="shared" si="220"/>
        <v/>
      </c>
      <c r="X1601" s="262" t="str">
        <f t="shared" si="221"/>
        <v/>
      </c>
      <c r="Y1601" s="257" t="str">
        <f t="shared" si="216"/>
        <v/>
      </c>
      <c r="Z1601" s="257" t="str">
        <f t="shared" si="217"/>
        <v/>
      </c>
      <c r="AA1601" s="258" t="str">
        <f t="shared" si="222"/>
        <v>No</v>
      </c>
      <c r="AB1601" s="259" t="str">
        <f>IFERROR(IF(COUNTIF($P$4:P1601,P1601)=1,P1601,""),"")</f>
        <v/>
      </c>
      <c r="AC1601" s="259" t="str">
        <f t="shared" si="223"/>
        <v/>
      </c>
      <c r="AD1601" s="259" t="str">
        <f t="shared" si="224"/>
        <v/>
      </c>
      <c r="AE1601" s="259" t="str">
        <f>IFERROR(IF(AND(Cal!P1601&gt;=Cal!$AG$5,Cal!P1601&lt;=Cal!$AH$5,PrintPayslip!$D$7=Cal!$Q1601),IF(LEN(P1601)&gt;0,P1601,0),""),"")</f>
        <v/>
      </c>
      <c r="AF1601" s="258" t="str">
        <f t="shared" si="218"/>
        <v/>
      </c>
    </row>
    <row r="1602" spans="2:32" x14ac:dyDescent="0.25">
      <c r="B1602" s="228">
        <v>1598</v>
      </c>
      <c r="C1602" s="247" t="str">
        <f>IF(LEN(INDEX(TaxData!$B$7:$D$4006,Cal!$B1602,Cal!C$3))&gt;0,INDEX(TaxData!$B$7:$D$4006,Cal!$B1602,Cal!C$3),"")</f>
        <v/>
      </c>
      <c r="D1602" s="247" t="str">
        <f>IF(LEN(INDEX(TaxData!$B$7:$D$4006,Cal!$B1602,Cal!D$3))&gt;0,INDEX(TaxData!$B$7:$D$4006,Cal!$B1602,Cal!D$3),"")</f>
        <v/>
      </c>
      <c r="E1602" s="247" t="str">
        <f>IF(LEN(INDEX(TaxData!$B$7:$D$4006,Cal!$B1602,Cal!E$3))&gt;0,INDEX(TaxData!$B$7:$D$4006,Cal!$B1602,Cal!E$3),"")</f>
        <v/>
      </c>
      <c r="F1602" s="230"/>
      <c r="O1602" s="228">
        <v>1598</v>
      </c>
      <c r="P1602" s="250" t="str">
        <f>IF(LEN(INDEX(DataInput!$B$6:$G$2005,Cal!$B1602,Cal!P$3))&gt;0,INDEX(DataInput!$B$6:$G$2005,Cal!$B1602,Cal!P$3),"")</f>
        <v/>
      </c>
      <c r="Q1602" s="251" t="str">
        <f>IF(LEN(INDEX(DataInput!$B$6:$G$2005,Cal!$B1602,Cal!Q$3))&gt;0,INDEX(DataInput!$B$6:$G$2005,Cal!$B1602,Cal!Q$3),"")</f>
        <v/>
      </c>
      <c r="R1602" s="252" t="str">
        <f>IF(LEN(INDEX(DataInput!$B$6:$G$2005,Cal!$B1602,Cal!R$3))&gt;0,INDEX(DataInput!$B$6:$G$2005,Cal!$B1602,Cal!R$3),"")</f>
        <v/>
      </c>
      <c r="S1602" s="251" t="str">
        <f>IF(LEN(INDEX(DataInput!$B$6:$G$2005,Cal!$B1602,Cal!S$3))&gt;0,INDEX(DataInput!$B$6:$G$2005,Cal!$B1602,Cal!S$3),"")</f>
        <v/>
      </c>
      <c r="T1602" s="253" t="str">
        <f>IF(LEN(INDEX(DataInput!$B$6:$G$2005,Cal!$B1602,Cal!T$3))&gt;0,INDEX(DataInput!$B$6:$G$2005,Cal!$B1602,Cal!T$3),"")</f>
        <v/>
      </c>
      <c r="U1602" s="254" t="str">
        <f>IF(LEN(INDEX(DataInput!$B$6:$G$2005,Cal!$B1602,Cal!U$3))&gt;0,INDEX(DataInput!$B$6:$G$2005,Cal!$B1602,Cal!U$3),"")</f>
        <v/>
      </c>
      <c r="V1602" s="262">
        <f t="shared" si="219"/>
        <v>0</v>
      </c>
      <c r="W1602" s="262" t="str">
        <f t="shared" si="220"/>
        <v/>
      </c>
      <c r="X1602" s="262" t="str">
        <f t="shared" si="221"/>
        <v/>
      </c>
      <c r="Y1602" s="257" t="str">
        <f t="shared" si="216"/>
        <v/>
      </c>
      <c r="Z1602" s="257" t="str">
        <f t="shared" si="217"/>
        <v/>
      </c>
      <c r="AA1602" s="258" t="str">
        <f t="shared" si="222"/>
        <v>No</v>
      </c>
      <c r="AB1602" s="259" t="str">
        <f>IFERROR(IF(COUNTIF($P$4:P1602,P1602)=1,P1602,""),"")</f>
        <v/>
      </c>
      <c r="AC1602" s="259" t="str">
        <f t="shared" si="223"/>
        <v/>
      </c>
      <c r="AD1602" s="259" t="str">
        <f t="shared" si="224"/>
        <v/>
      </c>
      <c r="AE1602" s="259" t="str">
        <f>IFERROR(IF(AND(Cal!P1602&gt;=Cal!$AG$5,Cal!P1602&lt;=Cal!$AH$5,PrintPayslip!$D$7=Cal!$Q1602),IF(LEN(P1602)&gt;0,P1602,0),""),"")</f>
        <v/>
      </c>
      <c r="AF1602" s="258" t="str">
        <f t="shared" si="218"/>
        <v/>
      </c>
    </row>
    <row r="1603" spans="2:32" x14ac:dyDescent="0.25">
      <c r="B1603" s="228">
        <v>1599</v>
      </c>
      <c r="C1603" s="247" t="str">
        <f>IF(LEN(INDEX(TaxData!$B$7:$D$4006,Cal!$B1603,Cal!C$3))&gt;0,INDEX(TaxData!$B$7:$D$4006,Cal!$B1603,Cal!C$3),"")</f>
        <v/>
      </c>
      <c r="D1603" s="247" t="str">
        <f>IF(LEN(INDEX(TaxData!$B$7:$D$4006,Cal!$B1603,Cal!D$3))&gt;0,INDEX(TaxData!$B$7:$D$4006,Cal!$B1603,Cal!D$3),"")</f>
        <v/>
      </c>
      <c r="E1603" s="247" t="str">
        <f>IF(LEN(INDEX(TaxData!$B$7:$D$4006,Cal!$B1603,Cal!E$3))&gt;0,INDEX(TaxData!$B$7:$D$4006,Cal!$B1603,Cal!E$3),"")</f>
        <v/>
      </c>
      <c r="F1603" s="230"/>
      <c r="O1603" s="228">
        <v>1599</v>
      </c>
      <c r="P1603" s="250" t="str">
        <f>IF(LEN(INDEX(DataInput!$B$6:$G$2005,Cal!$B1603,Cal!P$3))&gt;0,INDEX(DataInput!$B$6:$G$2005,Cal!$B1603,Cal!P$3),"")</f>
        <v/>
      </c>
      <c r="Q1603" s="251" t="str">
        <f>IF(LEN(INDEX(DataInput!$B$6:$G$2005,Cal!$B1603,Cal!Q$3))&gt;0,INDEX(DataInput!$B$6:$G$2005,Cal!$B1603,Cal!Q$3),"")</f>
        <v/>
      </c>
      <c r="R1603" s="252" t="str">
        <f>IF(LEN(INDEX(DataInput!$B$6:$G$2005,Cal!$B1603,Cal!R$3))&gt;0,INDEX(DataInput!$B$6:$G$2005,Cal!$B1603,Cal!R$3),"")</f>
        <v/>
      </c>
      <c r="S1603" s="251" t="str">
        <f>IF(LEN(INDEX(DataInput!$B$6:$G$2005,Cal!$B1603,Cal!S$3))&gt;0,INDEX(DataInput!$B$6:$G$2005,Cal!$B1603,Cal!S$3),"")</f>
        <v/>
      </c>
      <c r="T1603" s="253" t="str">
        <f>IF(LEN(INDEX(DataInput!$B$6:$G$2005,Cal!$B1603,Cal!T$3))&gt;0,INDEX(DataInput!$B$6:$G$2005,Cal!$B1603,Cal!T$3),"")</f>
        <v/>
      </c>
      <c r="U1603" s="254" t="str">
        <f>IF(LEN(INDEX(DataInput!$B$6:$G$2005,Cal!$B1603,Cal!U$3))&gt;0,INDEX(DataInput!$B$6:$G$2005,Cal!$B1603,Cal!U$3),"")</f>
        <v/>
      </c>
      <c r="V1603" s="262">
        <f t="shared" si="219"/>
        <v>0</v>
      </c>
      <c r="W1603" s="262" t="str">
        <f t="shared" si="220"/>
        <v/>
      </c>
      <c r="X1603" s="262" t="str">
        <f t="shared" si="221"/>
        <v/>
      </c>
      <c r="Y1603" s="257" t="str">
        <f t="shared" si="216"/>
        <v/>
      </c>
      <c r="Z1603" s="257" t="str">
        <f t="shared" si="217"/>
        <v/>
      </c>
      <c r="AA1603" s="258" t="str">
        <f t="shared" si="222"/>
        <v>No</v>
      </c>
      <c r="AB1603" s="259" t="str">
        <f>IFERROR(IF(COUNTIF($P$4:P1603,P1603)=1,P1603,""),"")</f>
        <v/>
      </c>
      <c r="AC1603" s="259" t="str">
        <f t="shared" si="223"/>
        <v/>
      </c>
      <c r="AD1603" s="259" t="str">
        <f t="shared" si="224"/>
        <v/>
      </c>
      <c r="AE1603" s="259" t="str">
        <f>IFERROR(IF(AND(Cal!P1603&gt;=Cal!$AG$5,Cal!P1603&lt;=Cal!$AH$5,PrintPayslip!$D$7=Cal!$Q1603),IF(LEN(P1603)&gt;0,P1603,0),""),"")</f>
        <v/>
      </c>
      <c r="AF1603" s="258" t="str">
        <f t="shared" si="218"/>
        <v/>
      </c>
    </row>
    <row r="1604" spans="2:32" x14ac:dyDescent="0.25">
      <c r="B1604" s="228">
        <v>1600</v>
      </c>
      <c r="C1604" s="247" t="str">
        <f>IF(LEN(INDEX(TaxData!$B$7:$D$4006,Cal!$B1604,Cal!C$3))&gt;0,INDEX(TaxData!$B$7:$D$4006,Cal!$B1604,Cal!C$3),"")</f>
        <v/>
      </c>
      <c r="D1604" s="247" t="str">
        <f>IF(LEN(INDEX(TaxData!$B$7:$D$4006,Cal!$B1604,Cal!D$3))&gt;0,INDEX(TaxData!$B$7:$D$4006,Cal!$B1604,Cal!D$3),"")</f>
        <v/>
      </c>
      <c r="E1604" s="247" t="str">
        <f>IF(LEN(INDEX(TaxData!$B$7:$D$4006,Cal!$B1604,Cal!E$3))&gt;0,INDEX(TaxData!$B$7:$D$4006,Cal!$B1604,Cal!E$3),"")</f>
        <v/>
      </c>
      <c r="F1604" s="230"/>
      <c r="O1604" s="228">
        <v>1600</v>
      </c>
      <c r="P1604" s="250" t="str">
        <f>IF(LEN(INDEX(DataInput!$B$6:$G$2005,Cal!$B1604,Cal!P$3))&gt;0,INDEX(DataInput!$B$6:$G$2005,Cal!$B1604,Cal!P$3),"")</f>
        <v/>
      </c>
      <c r="Q1604" s="251" t="str">
        <f>IF(LEN(INDEX(DataInput!$B$6:$G$2005,Cal!$B1604,Cal!Q$3))&gt;0,INDEX(DataInput!$B$6:$G$2005,Cal!$B1604,Cal!Q$3),"")</f>
        <v/>
      </c>
      <c r="R1604" s="252" t="str">
        <f>IF(LEN(INDEX(DataInput!$B$6:$G$2005,Cal!$B1604,Cal!R$3))&gt;0,INDEX(DataInput!$B$6:$G$2005,Cal!$B1604,Cal!R$3),"")</f>
        <v/>
      </c>
      <c r="S1604" s="251" t="str">
        <f>IF(LEN(INDEX(DataInput!$B$6:$G$2005,Cal!$B1604,Cal!S$3))&gt;0,INDEX(DataInput!$B$6:$G$2005,Cal!$B1604,Cal!S$3),"")</f>
        <v/>
      </c>
      <c r="T1604" s="253" t="str">
        <f>IF(LEN(INDEX(DataInput!$B$6:$G$2005,Cal!$B1604,Cal!T$3))&gt;0,INDEX(DataInput!$B$6:$G$2005,Cal!$B1604,Cal!T$3),"")</f>
        <v/>
      </c>
      <c r="U1604" s="254" t="str">
        <f>IF(LEN(INDEX(DataInput!$B$6:$G$2005,Cal!$B1604,Cal!U$3))&gt;0,INDEX(DataInput!$B$6:$G$2005,Cal!$B1604,Cal!U$3),"")</f>
        <v/>
      </c>
      <c r="V1604" s="262">
        <f t="shared" si="219"/>
        <v>0</v>
      </c>
      <c r="W1604" s="262" t="str">
        <f t="shared" si="220"/>
        <v/>
      </c>
      <c r="X1604" s="262" t="str">
        <f t="shared" si="221"/>
        <v/>
      </c>
      <c r="Y1604" s="257" t="str">
        <f t="shared" si="216"/>
        <v/>
      </c>
      <c r="Z1604" s="257" t="str">
        <f t="shared" si="217"/>
        <v/>
      </c>
      <c r="AA1604" s="258" t="str">
        <f t="shared" si="222"/>
        <v>No</v>
      </c>
      <c r="AB1604" s="259" t="str">
        <f>IFERROR(IF(COUNTIF($P$4:P1604,P1604)=1,P1604,""),"")</f>
        <v/>
      </c>
      <c r="AC1604" s="259" t="str">
        <f t="shared" si="223"/>
        <v/>
      </c>
      <c r="AD1604" s="259" t="str">
        <f t="shared" si="224"/>
        <v/>
      </c>
      <c r="AE1604" s="259" t="str">
        <f>IFERROR(IF(AND(Cal!P1604&gt;=Cal!$AG$5,Cal!P1604&lt;=Cal!$AH$5,PrintPayslip!$D$7=Cal!$Q1604),IF(LEN(P1604)&gt;0,P1604,0),""),"")</f>
        <v/>
      </c>
      <c r="AF1604" s="258" t="str">
        <f t="shared" si="218"/>
        <v/>
      </c>
    </row>
    <row r="1605" spans="2:32" x14ac:dyDescent="0.25">
      <c r="B1605" s="228">
        <v>1601</v>
      </c>
      <c r="C1605" s="247" t="str">
        <f>IF(LEN(INDEX(TaxData!$B$7:$D$4006,Cal!$B1605,Cal!C$3))&gt;0,INDEX(TaxData!$B$7:$D$4006,Cal!$B1605,Cal!C$3),"")</f>
        <v/>
      </c>
      <c r="D1605" s="247" t="str">
        <f>IF(LEN(INDEX(TaxData!$B$7:$D$4006,Cal!$B1605,Cal!D$3))&gt;0,INDEX(TaxData!$B$7:$D$4006,Cal!$B1605,Cal!D$3),"")</f>
        <v/>
      </c>
      <c r="E1605" s="247" t="str">
        <f>IF(LEN(INDEX(TaxData!$B$7:$D$4006,Cal!$B1605,Cal!E$3))&gt;0,INDEX(TaxData!$B$7:$D$4006,Cal!$B1605,Cal!E$3),"")</f>
        <v/>
      </c>
      <c r="F1605" s="230"/>
      <c r="O1605" s="228">
        <v>1601</v>
      </c>
      <c r="P1605" s="250" t="str">
        <f>IF(LEN(INDEX(DataInput!$B$6:$G$2005,Cal!$B1605,Cal!P$3))&gt;0,INDEX(DataInput!$B$6:$G$2005,Cal!$B1605,Cal!P$3),"")</f>
        <v/>
      </c>
      <c r="Q1605" s="251" t="str">
        <f>IF(LEN(INDEX(DataInput!$B$6:$G$2005,Cal!$B1605,Cal!Q$3))&gt;0,INDEX(DataInput!$B$6:$G$2005,Cal!$B1605,Cal!Q$3),"")</f>
        <v/>
      </c>
      <c r="R1605" s="252" t="str">
        <f>IF(LEN(INDEX(DataInput!$B$6:$G$2005,Cal!$B1605,Cal!R$3))&gt;0,INDEX(DataInput!$B$6:$G$2005,Cal!$B1605,Cal!R$3),"")</f>
        <v/>
      </c>
      <c r="S1605" s="251" t="str">
        <f>IF(LEN(INDEX(DataInput!$B$6:$G$2005,Cal!$B1605,Cal!S$3))&gt;0,INDEX(DataInput!$B$6:$G$2005,Cal!$B1605,Cal!S$3),"")</f>
        <v/>
      </c>
      <c r="T1605" s="253" t="str">
        <f>IF(LEN(INDEX(DataInput!$B$6:$G$2005,Cal!$B1605,Cal!T$3))&gt;0,INDEX(DataInput!$B$6:$G$2005,Cal!$B1605,Cal!T$3),"")</f>
        <v/>
      </c>
      <c r="U1605" s="254" t="str">
        <f>IF(LEN(INDEX(DataInput!$B$6:$G$2005,Cal!$B1605,Cal!U$3))&gt;0,INDEX(DataInput!$B$6:$G$2005,Cal!$B1605,Cal!U$3),"")</f>
        <v/>
      </c>
      <c r="V1605" s="262">
        <f t="shared" si="219"/>
        <v>0</v>
      </c>
      <c r="W1605" s="262" t="str">
        <f t="shared" si="220"/>
        <v/>
      </c>
      <c r="X1605" s="262" t="str">
        <f t="shared" si="221"/>
        <v/>
      </c>
      <c r="Y1605" s="257" t="str">
        <f t="shared" ref="Y1605:Y1668" si="225">IFERROR(INDEX($J$5:$J$154,MATCH($Q1605,$I$5:$I$154,0),1),"")</f>
        <v/>
      </c>
      <c r="Z1605" s="257" t="str">
        <f t="shared" ref="Z1605:Z1668" si="226">IFERROR(INDEX($K$5:$K$154,MATCH($Q1605,$I$5:$I$154,0),1),"")</f>
        <v/>
      </c>
      <c r="AA1605" s="258" t="str">
        <f t="shared" si="222"/>
        <v>No</v>
      </c>
      <c r="AB1605" s="259" t="str">
        <f>IFERROR(IF(COUNTIF($P$4:P1605,P1605)=1,P1605,""),"")</f>
        <v/>
      </c>
      <c r="AC1605" s="259" t="str">
        <f t="shared" si="223"/>
        <v/>
      </c>
      <c r="AD1605" s="259" t="str">
        <f t="shared" si="224"/>
        <v/>
      </c>
      <c r="AE1605" s="259" t="str">
        <f>IFERROR(IF(AND(Cal!P1605&gt;=Cal!$AG$5,Cal!P1605&lt;=Cal!$AH$5,PrintPayslip!$D$7=Cal!$Q1605),IF(LEN(P1605)&gt;0,P1605,0),""),"")</f>
        <v/>
      </c>
      <c r="AF1605" s="258" t="str">
        <f t="shared" ref="AF1605:AF1668" si="227">IF(AF1604=2002,2003,IF(ROW(AF1605)-6=$AE$2005,2002,IFERROR(MATCH(SMALL($AE$5:$AE$2004,ROW($AE1604)-ROW($AE$3)),$AE$5:$AE$2004,0),"")))</f>
        <v/>
      </c>
    </row>
    <row r="1606" spans="2:32" x14ac:dyDescent="0.25">
      <c r="B1606" s="228">
        <v>1602</v>
      </c>
      <c r="C1606" s="247" t="str">
        <f>IF(LEN(INDEX(TaxData!$B$7:$D$4006,Cal!$B1606,Cal!C$3))&gt;0,INDEX(TaxData!$B$7:$D$4006,Cal!$B1606,Cal!C$3),"")</f>
        <v/>
      </c>
      <c r="D1606" s="247" t="str">
        <f>IF(LEN(INDEX(TaxData!$B$7:$D$4006,Cal!$B1606,Cal!D$3))&gt;0,INDEX(TaxData!$B$7:$D$4006,Cal!$B1606,Cal!D$3),"")</f>
        <v/>
      </c>
      <c r="E1606" s="247" t="str">
        <f>IF(LEN(INDEX(TaxData!$B$7:$D$4006,Cal!$B1606,Cal!E$3))&gt;0,INDEX(TaxData!$B$7:$D$4006,Cal!$B1606,Cal!E$3),"")</f>
        <v/>
      </c>
      <c r="F1606" s="230"/>
      <c r="O1606" s="228">
        <v>1602</v>
      </c>
      <c r="P1606" s="250" t="str">
        <f>IF(LEN(INDEX(DataInput!$B$6:$G$2005,Cal!$B1606,Cal!P$3))&gt;0,INDEX(DataInput!$B$6:$G$2005,Cal!$B1606,Cal!P$3),"")</f>
        <v/>
      </c>
      <c r="Q1606" s="251" t="str">
        <f>IF(LEN(INDEX(DataInput!$B$6:$G$2005,Cal!$B1606,Cal!Q$3))&gt;0,INDEX(DataInput!$B$6:$G$2005,Cal!$B1606,Cal!Q$3),"")</f>
        <v/>
      </c>
      <c r="R1606" s="252" t="str">
        <f>IF(LEN(INDEX(DataInput!$B$6:$G$2005,Cal!$B1606,Cal!R$3))&gt;0,INDEX(DataInput!$B$6:$G$2005,Cal!$B1606,Cal!R$3),"")</f>
        <v/>
      </c>
      <c r="S1606" s="251" t="str">
        <f>IF(LEN(INDEX(DataInput!$B$6:$G$2005,Cal!$B1606,Cal!S$3))&gt;0,INDEX(DataInput!$B$6:$G$2005,Cal!$B1606,Cal!S$3),"")</f>
        <v/>
      </c>
      <c r="T1606" s="253" t="str">
        <f>IF(LEN(INDEX(DataInput!$B$6:$G$2005,Cal!$B1606,Cal!T$3))&gt;0,INDEX(DataInput!$B$6:$G$2005,Cal!$B1606,Cal!T$3),"")</f>
        <v/>
      </c>
      <c r="U1606" s="254" t="str">
        <f>IF(LEN(INDEX(DataInput!$B$6:$G$2005,Cal!$B1606,Cal!U$3))&gt;0,INDEX(DataInput!$B$6:$G$2005,Cal!$B1606,Cal!U$3),"")</f>
        <v/>
      </c>
      <c r="V1606" s="262">
        <f t="shared" ref="V1606:V1669" si="228">IFERROR(IF(P1606="",0,YEAR(P1606)),"")</f>
        <v>0</v>
      </c>
      <c r="W1606" s="262" t="str">
        <f t="shared" ref="W1606:W1669" si="229">IFERROR(INDEX($M$4:$M$15,MONTH($P1606),1),"")</f>
        <v/>
      </c>
      <c r="X1606" s="262" t="str">
        <f t="shared" ref="X1606:X1669" si="230">IFERROR(WEEKNUM($P1606),"")</f>
        <v/>
      </c>
      <c r="Y1606" s="257" t="str">
        <f t="shared" si="225"/>
        <v/>
      </c>
      <c r="Z1606" s="257" t="str">
        <f t="shared" si="226"/>
        <v/>
      </c>
      <c r="AA1606" s="258" t="str">
        <f t="shared" ref="AA1606:AA1669" si="231">IF(LEN(R1606)&gt;0,"Yes","No")</f>
        <v>No</v>
      </c>
      <c r="AB1606" s="259" t="str">
        <f>IFERROR(IF(COUNTIF($P$4:P1606,P1606)=1,P1606,""),"")</f>
        <v/>
      </c>
      <c r="AC1606" s="259" t="str">
        <f t="shared" ref="AC1606:AC1669" si="232">IFERROR(SMALL($AB$5:$AB$2004,ROW(AA1606)-ROW($AA$4)),"")</f>
        <v/>
      </c>
      <c r="AD1606" s="259" t="str">
        <f t="shared" ref="AD1606:AD1669" si="233">IFERROR(IF(AC1606&gt;=$AG$5,AC1606,""),"")</f>
        <v/>
      </c>
      <c r="AE1606" s="259" t="str">
        <f>IFERROR(IF(AND(Cal!P1606&gt;=Cal!$AG$5,Cal!P1606&lt;=Cal!$AH$5,PrintPayslip!$D$7=Cal!$Q1606),IF(LEN(P1606)&gt;0,P1606,0),""),"")</f>
        <v/>
      </c>
      <c r="AF1606" s="258" t="str">
        <f t="shared" si="227"/>
        <v/>
      </c>
    </row>
    <row r="1607" spans="2:32" x14ac:dyDescent="0.25">
      <c r="B1607" s="228">
        <v>1603</v>
      </c>
      <c r="C1607" s="247" t="str">
        <f>IF(LEN(INDEX(TaxData!$B$7:$D$4006,Cal!$B1607,Cal!C$3))&gt;0,INDEX(TaxData!$B$7:$D$4006,Cal!$B1607,Cal!C$3),"")</f>
        <v/>
      </c>
      <c r="D1607" s="247" t="str">
        <f>IF(LEN(INDEX(TaxData!$B$7:$D$4006,Cal!$B1607,Cal!D$3))&gt;0,INDEX(TaxData!$B$7:$D$4006,Cal!$B1607,Cal!D$3),"")</f>
        <v/>
      </c>
      <c r="E1607" s="247" t="str">
        <f>IF(LEN(INDEX(TaxData!$B$7:$D$4006,Cal!$B1607,Cal!E$3))&gt;0,INDEX(TaxData!$B$7:$D$4006,Cal!$B1607,Cal!E$3),"")</f>
        <v/>
      </c>
      <c r="F1607" s="230"/>
      <c r="O1607" s="228">
        <v>1603</v>
      </c>
      <c r="P1607" s="250" t="str">
        <f>IF(LEN(INDEX(DataInput!$B$6:$G$2005,Cal!$B1607,Cal!P$3))&gt;0,INDEX(DataInput!$B$6:$G$2005,Cal!$B1607,Cal!P$3),"")</f>
        <v/>
      </c>
      <c r="Q1607" s="251" t="str">
        <f>IF(LEN(INDEX(DataInput!$B$6:$G$2005,Cal!$B1607,Cal!Q$3))&gt;0,INDEX(DataInput!$B$6:$G$2005,Cal!$B1607,Cal!Q$3),"")</f>
        <v/>
      </c>
      <c r="R1607" s="252" t="str">
        <f>IF(LEN(INDEX(DataInput!$B$6:$G$2005,Cal!$B1607,Cal!R$3))&gt;0,INDEX(DataInput!$B$6:$G$2005,Cal!$B1607,Cal!R$3),"")</f>
        <v/>
      </c>
      <c r="S1607" s="251" t="str">
        <f>IF(LEN(INDEX(DataInput!$B$6:$G$2005,Cal!$B1607,Cal!S$3))&gt;0,INDEX(DataInput!$B$6:$G$2005,Cal!$B1607,Cal!S$3),"")</f>
        <v/>
      </c>
      <c r="T1607" s="253" t="str">
        <f>IF(LEN(INDEX(DataInput!$B$6:$G$2005,Cal!$B1607,Cal!T$3))&gt;0,INDEX(DataInput!$B$6:$G$2005,Cal!$B1607,Cal!T$3),"")</f>
        <v/>
      </c>
      <c r="U1607" s="254" t="str">
        <f>IF(LEN(INDEX(DataInput!$B$6:$G$2005,Cal!$B1607,Cal!U$3))&gt;0,INDEX(DataInput!$B$6:$G$2005,Cal!$B1607,Cal!U$3),"")</f>
        <v/>
      </c>
      <c r="V1607" s="262">
        <f t="shared" si="228"/>
        <v>0</v>
      </c>
      <c r="W1607" s="262" t="str">
        <f t="shared" si="229"/>
        <v/>
      </c>
      <c r="X1607" s="262" t="str">
        <f t="shared" si="230"/>
        <v/>
      </c>
      <c r="Y1607" s="257" t="str">
        <f t="shared" si="225"/>
        <v/>
      </c>
      <c r="Z1607" s="257" t="str">
        <f t="shared" si="226"/>
        <v/>
      </c>
      <c r="AA1607" s="258" t="str">
        <f t="shared" si="231"/>
        <v>No</v>
      </c>
      <c r="AB1607" s="259" t="str">
        <f>IFERROR(IF(COUNTIF($P$4:P1607,P1607)=1,P1607,""),"")</f>
        <v/>
      </c>
      <c r="AC1607" s="259" t="str">
        <f t="shared" si="232"/>
        <v/>
      </c>
      <c r="AD1607" s="259" t="str">
        <f t="shared" si="233"/>
        <v/>
      </c>
      <c r="AE1607" s="259" t="str">
        <f>IFERROR(IF(AND(Cal!P1607&gt;=Cal!$AG$5,Cal!P1607&lt;=Cal!$AH$5,PrintPayslip!$D$7=Cal!$Q1607),IF(LEN(P1607)&gt;0,P1607,0),""),"")</f>
        <v/>
      </c>
      <c r="AF1607" s="258" t="str">
        <f t="shared" si="227"/>
        <v/>
      </c>
    </row>
    <row r="1608" spans="2:32" x14ac:dyDescent="0.25">
      <c r="B1608" s="228">
        <v>1604</v>
      </c>
      <c r="C1608" s="247" t="str">
        <f>IF(LEN(INDEX(TaxData!$B$7:$D$4006,Cal!$B1608,Cal!C$3))&gt;0,INDEX(TaxData!$B$7:$D$4006,Cal!$B1608,Cal!C$3),"")</f>
        <v/>
      </c>
      <c r="D1608" s="247" t="str">
        <f>IF(LEN(INDEX(TaxData!$B$7:$D$4006,Cal!$B1608,Cal!D$3))&gt;0,INDEX(TaxData!$B$7:$D$4006,Cal!$B1608,Cal!D$3),"")</f>
        <v/>
      </c>
      <c r="E1608" s="247" t="str">
        <f>IF(LEN(INDEX(TaxData!$B$7:$D$4006,Cal!$B1608,Cal!E$3))&gt;0,INDEX(TaxData!$B$7:$D$4006,Cal!$B1608,Cal!E$3),"")</f>
        <v/>
      </c>
      <c r="F1608" s="230"/>
      <c r="O1608" s="228">
        <v>1604</v>
      </c>
      <c r="P1608" s="250" t="str">
        <f>IF(LEN(INDEX(DataInput!$B$6:$G$2005,Cal!$B1608,Cal!P$3))&gt;0,INDEX(DataInput!$B$6:$G$2005,Cal!$B1608,Cal!P$3),"")</f>
        <v/>
      </c>
      <c r="Q1608" s="251" t="str">
        <f>IF(LEN(INDEX(DataInput!$B$6:$G$2005,Cal!$B1608,Cal!Q$3))&gt;0,INDEX(DataInput!$B$6:$G$2005,Cal!$B1608,Cal!Q$3),"")</f>
        <v/>
      </c>
      <c r="R1608" s="252" t="str">
        <f>IF(LEN(INDEX(DataInput!$B$6:$G$2005,Cal!$B1608,Cal!R$3))&gt;0,INDEX(DataInput!$B$6:$G$2005,Cal!$B1608,Cal!R$3),"")</f>
        <v/>
      </c>
      <c r="S1608" s="251" t="str">
        <f>IF(LEN(INDEX(DataInput!$B$6:$G$2005,Cal!$B1608,Cal!S$3))&gt;0,INDEX(DataInput!$B$6:$G$2005,Cal!$B1608,Cal!S$3),"")</f>
        <v/>
      </c>
      <c r="T1608" s="253" t="str">
        <f>IF(LEN(INDEX(DataInput!$B$6:$G$2005,Cal!$B1608,Cal!T$3))&gt;0,INDEX(DataInput!$B$6:$G$2005,Cal!$B1608,Cal!T$3),"")</f>
        <v/>
      </c>
      <c r="U1608" s="254" t="str">
        <f>IF(LEN(INDEX(DataInput!$B$6:$G$2005,Cal!$B1608,Cal!U$3))&gt;0,INDEX(DataInput!$B$6:$G$2005,Cal!$B1608,Cal!U$3),"")</f>
        <v/>
      </c>
      <c r="V1608" s="262">
        <f t="shared" si="228"/>
        <v>0</v>
      </c>
      <c r="W1608" s="262" t="str">
        <f t="shared" si="229"/>
        <v/>
      </c>
      <c r="X1608" s="262" t="str">
        <f t="shared" si="230"/>
        <v/>
      </c>
      <c r="Y1608" s="257" t="str">
        <f t="shared" si="225"/>
        <v/>
      </c>
      <c r="Z1608" s="257" t="str">
        <f t="shared" si="226"/>
        <v/>
      </c>
      <c r="AA1608" s="258" t="str">
        <f t="shared" si="231"/>
        <v>No</v>
      </c>
      <c r="AB1608" s="259" t="str">
        <f>IFERROR(IF(COUNTIF($P$4:P1608,P1608)=1,P1608,""),"")</f>
        <v/>
      </c>
      <c r="AC1608" s="259" t="str">
        <f t="shared" si="232"/>
        <v/>
      </c>
      <c r="AD1608" s="259" t="str">
        <f t="shared" si="233"/>
        <v/>
      </c>
      <c r="AE1608" s="259" t="str">
        <f>IFERROR(IF(AND(Cal!P1608&gt;=Cal!$AG$5,Cal!P1608&lt;=Cal!$AH$5,PrintPayslip!$D$7=Cal!$Q1608),IF(LEN(P1608)&gt;0,P1608,0),""),"")</f>
        <v/>
      </c>
      <c r="AF1608" s="258" t="str">
        <f t="shared" si="227"/>
        <v/>
      </c>
    </row>
    <row r="1609" spans="2:32" x14ac:dyDescent="0.25">
      <c r="B1609" s="228">
        <v>1605</v>
      </c>
      <c r="C1609" s="247" t="str">
        <f>IF(LEN(INDEX(TaxData!$B$7:$D$4006,Cal!$B1609,Cal!C$3))&gt;0,INDEX(TaxData!$B$7:$D$4006,Cal!$B1609,Cal!C$3),"")</f>
        <v/>
      </c>
      <c r="D1609" s="247" t="str">
        <f>IF(LEN(INDEX(TaxData!$B$7:$D$4006,Cal!$B1609,Cal!D$3))&gt;0,INDEX(TaxData!$B$7:$D$4006,Cal!$B1609,Cal!D$3),"")</f>
        <v/>
      </c>
      <c r="E1609" s="247" t="str">
        <f>IF(LEN(INDEX(TaxData!$B$7:$D$4006,Cal!$B1609,Cal!E$3))&gt;0,INDEX(TaxData!$B$7:$D$4006,Cal!$B1609,Cal!E$3),"")</f>
        <v/>
      </c>
      <c r="F1609" s="230"/>
      <c r="O1609" s="228">
        <v>1605</v>
      </c>
      <c r="P1609" s="250" t="str">
        <f>IF(LEN(INDEX(DataInput!$B$6:$G$2005,Cal!$B1609,Cal!P$3))&gt;0,INDEX(DataInput!$B$6:$G$2005,Cal!$B1609,Cal!P$3),"")</f>
        <v/>
      </c>
      <c r="Q1609" s="251" t="str">
        <f>IF(LEN(INDEX(DataInput!$B$6:$G$2005,Cal!$B1609,Cal!Q$3))&gt;0,INDEX(DataInput!$B$6:$G$2005,Cal!$B1609,Cal!Q$3),"")</f>
        <v/>
      </c>
      <c r="R1609" s="252" t="str">
        <f>IF(LEN(INDEX(DataInput!$B$6:$G$2005,Cal!$B1609,Cal!R$3))&gt;0,INDEX(DataInput!$B$6:$G$2005,Cal!$B1609,Cal!R$3),"")</f>
        <v/>
      </c>
      <c r="S1609" s="251" t="str">
        <f>IF(LEN(INDEX(DataInput!$B$6:$G$2005,Cal!$B1609,Cal!S$3))&gt;0,INDEX(DataInput!$B$6:$G$2005,Cal!$B1609,Cal!S$3),"")</f>
        <v/>
      </c>
      <c r="T1609" s="253" t="str">
        <f>IF(LEN(INDEX(DataInput!$B$6:$G$2005,Cal!$B1609,Cal!T$3))&gt;0,INDEX(DataInput!$B$6:$G$2005,Cal!$B1609,Cal!T$3),"")</f>
        <v/>
      </c>
      <c r="U1609" s="254" t="str">
        <f>IF(LEN(INDEX(DataInput!$B$6:$G$2005,Cal!$B1609,Cal!U$3))&gt;0,INDEX(DataInput!$B$6:$G$2005,Cal!$B1609,Cal!U$3),"")</f>
        <v/>
      </c>
      <c r="V1609" s="262">
        <f t="shared" si="228"/>
        <v>0</v>
      </c>
      <c r="W1609" s="262" t="str">
        <f t="shared" si="229"/>
        <v/>
      </c>
      <c r="X1609" s="262" t="str">
        <f t="shared" si="230"/>
        <v/>
      </c>
      <c r="Y1609" s="257" t="str">
        <f t="shared" si="225"/>
        <v/>
      </c>
      <c r="Z1609" s="257" t="str">
        <f t="shared" si="226"/>
        <v/>
      </c>
      <c r="AA1609" s="258" t="str">
        <f t="shared" si="231"/>
        <v>No</v>
      </c>
      <c r="AB1609" s="259" t="str">
        <f>IFERROR(IF(COUNTIF($P$4:P1609,P1609)=1,P1609,""),"")</f>
        <v/>
      </c>
      <c r="AC1609" s="259" t="str">
        <f t="shared" si="232"/>
        <v/>
      </c>
      <c r="AD1609" s="259" t="str">
        <f t="shared" si="233"/>
        <v/>
      </c>
      <c r="AE1609" s="259" t="str">
        <f>IFERROR(IF(AND(Cal!P1609&gt;=Cal!$AG$5,Cal!P1609&lt;=Cal!$AH$5,PrintPayslip!$D$7=Cal!$Q1609),IF(LEN(P1609)&gt;0,P1609,0),""),"")</f>
        <v/>
      </c>
      <c r="AF1609" s="258" t="str">
        <f t="shared" si="227"/>
        <v/>
      </c>
    </row>
    <row r="1610" spans="2:32" x14ac:dyDescent="0.25">
      <c r="B1610" s="228">
        <v>1606</v>
      </c>
      <c r="C1610" s="247" t="str">
        <f>IF(LEN(INDEX(TaxData!$B$7:$D$4006,Cal!$B1610,Cal!C$3))&gt;0,INDEX(TaxData!$B$7:$D$4006,Cal!$B1610,Cal!C$3),"")</f>
        <v/>
      </c>
      <c r="D1610" s="247" t="str">
        <f>IF(LEN(INDEX(TaxData!$B$7:$D$4006,Cal!$B1610,Cal!D$3))&gt;0,INDEX(TaxData!$B$7:$D$4006,Cal!$B1610,Cal!D$3),"")</f>
        <v/>
      </c>
      <c r="E1610" s="247" t="str">
        <f>IF(LEN(INDEX(TaxData!$B$7:$D$4006,Cal!$B1610,Cal!E$3))&gt;0,INDEX(TaxData!$B$7:$D$4006,Cal!$B1610,Cal!E$3),"")</f>
        <v/>
      </c>
      <c r="F1610" s="230"/>
      <c r="O1610" s="228">
        <v>1606</v>
      </c>
      <c r="P1610" s="250" t="str">
        <f>IF(LEN(INDEX(DataInput!$B$6:$G$2005,Cal!$B1610,Cal!P$3))&gt;0,INDEX(DataInput!$B$6:$G$2005,Cal!$B1610,Cal!P$3),"")</f>
        <v/>
      </c>
      <c r="Q1610" s="251" t="str">
        <f>IF(LEN(INDEX(DataInput!$B$6:$G$2005,Cal!$B1610,Cal!Q$3))&gt;0,INDEX(DataInput!$B$6:$G$2005,Cal!$B1610,Cal!Q$3),"")</f>
        <v/>
      </c>
      <c r="R1610" s="252" t="str">
        <f>IF(LEN(INDEX(DataInput!$B$6:$G$2005,Cal!$B1610,Cal!R$3))&gt;0,INDEX(DataInput!$B$6:$G$2005,Cal!$B1610,Cal!R$3),"")</f>
        <v/>
      </c>
      <c r="S1610" s="251" t="str">
        <f>IF(LEN(INDEX(DataInput!$B$6:$G$2005,Cal!$B1610,Cal!S$3))&gt;0,INDEX(DataInput!$B$6:$G$2005,Cal!$B1610,Cal!S$3),"")</f>
        <v/>
      </c>
      <c r="T1610" s="253" t="str">
        <f>IF(LEN(INDEX(DataInput!$B$6:$G$2005,Cal!$B1610,Cal!T$3))&gt;0,INDEX(DataInput!$B$6:$G$2005,Cal!$B1610,Cal!T$3),"")</f>
        <v/>
      </c>
      <c r="U1610" s="254" t="str">
        <f>IF(LEN(INDEX(DataInput!$B$6:$G$2005,Cal!$B1610,Cal!U$3))&gt;0,INDEX(DataInput!$B$6:$G$2005,Cal!$B1610,Cal!U$3),"")</f>
        <v/>
      </c>
      <c r="V1610" s="262">
        <f t="shared" si="228"/>
        <v>0</v>
      </c>
      <c r="W1610" s="262" t="str">
        <f t="shared" si="229"/>
        <v/>
      </c>
      <c r="X1610" s="262" t="str">
        <f t="shared" si="230"/>
        <v/>
      </c>
      <c r="Y1610" s="257" t="str">
        <f t="shared" si="225"/>
        <v/>
      </c>
      <c r="Z1610" s="257" t="str">
        <f t="shared" si="226"/>
        <v/>
      </c>
      <c r="AA1610" s="258" t="str">
        <f t="shared" si="231"/>
        <v>No</v>
      </c>
      <c r="AB1610" s="259" t="str">
        <f>IFERROR(IF(COUNTIF($P$4:P1610,P1610)=1,P1610,""),"")</f>
        <v/>
      </c>
      <c r="AC1610" s="259" t="str">
        <f t="shared" si="232"/>
        <v/>
      </c>
      <c r="AD1610" s="259" t="str">
        <f t="shared" si="233"/>
        <v/>
      </c>
      <c r="AE1610" s="259" t="str">
        <f>IFERROR(IF(AND(Cal!P1610&gt;=Cal!$AG$5,Cal!P1610&lt;=Cal!$AH$5,PrintPayslip!$D$7=Cal!$Q1610),IF(LEN(P1610)&gt;0,P1610,0),""),"")</f>
        <v/>
      </c>
      <c r="AF1610" s="258" t="str">
        <f t="shared" si="227"/>
        <v/>
      </c>
    </row>
    <row r="1611" spans="2:32" x14ac:dyDescent="0.25">
      <c r="B1611" s="228">
        <v>1607</v>
      </c>
      <c r="C1611" s="247" t="str">
        <f>IF(LEN(INDEX(TaxData!$B$7:$D$4006,Cal!$B1611,Cal!C$3))&gt;0,INDEX(TaxData!$B$7:$D$4006,Cal!$B1611,Cal!C$3),"")</f>
        <v/>
      </c>
      <c r="D1611" s="247" t="str">
        <f>IF(LEN(INDEX(TaxData!$B$7:$D$4006,Cal!$B1611,Cal!D$3))&gt;0,INDEX(TaxData!$B$7:$D$4006,Cal!$B1611,Cal!D$3),"")</f>
        <v/>
      </c>
      <c r="E1611" s="247" t="str">
        <f>IF(LEN(INDEX(TaxData!$B$7:$D$4006,Cal!$B1611,Cal!E$3))&gt;0,INDEX(TaxData!$B$7:$D$4006,Cal!$B1611,Cal!E$3),"")</f>
        <v/>
      </c>
      <c r="F1611" s="230"/>
      <c r="O1611" s="228">
        <v>1607</v>
      </c>
      <c r="P1611" s="250" t="str">
        <f>IF(LEN(INDEX(DataInput!$B$6:$G$2005,Cal!$B1611,Cal!P$3))&gt;0,INDEX(DataInput!$B$6:$G$2005,Cal!$B1611,Cal!P$3),"")</f>
        <v/>
      </c>
      <c r="Q1611" s="251" t="str">
        <f>IF(LEN(INDEX(DataInput!$B$6:$G$2005,Cal!$B1611,Cal!Q$3))&gt;0,INDEX(DataInput!$B$6:$G$2005,Cal!$B1611,Cal!Q$3),"")</f>
        <v/>
      </c>
      <c r="R1611" s="252" t="str">
        <f>IF(LEN(INDEX(DataInput!$B$6:$G$2005,Cal!$B1611,Cal!R$3))&gt;0,INDEX(DataInput!$B$6:$G$2005,Cal!$B1611,Cal!R$3),"")</f>
        <v/>
      </c>
      <c r="S1611" s="251" t="str">
        <f>IF(LEN(INDEX(DataInput!$B$6:$G$2005,Cal!$B1611,Cal!S$3))&gt;0,INDEX(DataInput!$B$6:$G$2005,Cal!$B1611,Cal!S$3),"")</f>
        <v/>
      </c>
      <c r="T1611" s="253" t="str">
        <f>IF(LEN(INDEX(DataInput!$B$6:$G$2005,Cal!$B1611,Cal!T$3))&gt;0,INDEX(DataInput!$B$6:$G$2005,Cal!$B1611,Cal!T$3),"")</f>
        <v/>
      </c>
      <c r="U1611" s="254" t="str">
        <f>IF(LEN(INDEX(DataInput!$B$6:$G$2005,Cal!$B1611,Cal!U$3))&gt;0,INDEX(DataInput!$B$6:$G$2005,Cal!$B1611,Cal!U$3),"")</f>
        <v/>
      </c>
      <c r="V1611" s="262">
        <f t="shared" si="228"/>
        <v>0</v>
      </c>
      <c r="W1611" s="262" t="str">
        <f t="shared" si="229"/>
        <v/>
      </c>
      <c r="X1611" s="262" t="str">
        <f t="shared" si="230"/>
        <v/>
      </c>
      <c r="Y1611" s="257" t="str">
        <f t="shared" si="225"/>
        <v/>
      </c>
      <c r="Z1611" s="257" t="str">
        <f t="shared" si="226"/>
        <v/>
      </c>
      <c r="AA1611" s="258" t="str">
        <f t="shared" si="231"/>
        <v>No</v>
      </c>
      <c r="AB1611" s="259" t="str">
        <f>IFERROR(IF(COUNTIF($P$4:P1611,P1611)=1,P1611,""),"")</f>
        <v/>
      </c>
      <c r="AC1611" s="259" t="str">
        <f t="shared" si="232"/>
        <v/>
      </c>
      <c r="AD1611" s="259" t="str">
        <f t="shared" si="233"/>
        <v/>
      </c>
      <c r="AE1611" s="259" t="str">
        <f>IFERROR(IF(AND(Cal!P1611&gt;=Cal!$AG$5,Cal!P1611&lt;=Cal!$AH$5,PrintPayslip!$D$7=Cal!$Q1611),IF(LEN(P1611)&gt;0,P1611,0),""),"")</f>
        <v/>
      </c>
      <c r="AF1611" s="258" t="str">
        <f t="shared" si="227"/>
        <v/>
      </c>
    </row>
    <row r="1612" spans="2:32" x14ac:dyDescent="0.25">
      <c r="B1612" s="228">
        <v>1608</v>
      </c>
      <c r="C1612" s="247" t="str">
        <f>IF(LEN(INDEX(TaxData!$B$7:$D$4006,Cal!$B1612,Cal!C$3))&gt;0,INDEX(TaxData!$B$7:$D$4006,Cal!$B1612,Cal!C$3),"")</f>
        <v/>
      </c>
      <c r="D1612" s="247" t="str">
        <f>IF(LEN(INDEX(TaxData!$B$7:$D$4006,Cal!$B1612,Cal!D$3))&gt;0,INDEX(TaxData!$B$7:$D$4006,Cal!$B1612,Cal!D$3),"")</f>
        <v/>
      </c>
      <c r="E1612" s="247" t="str">
        <f>IF(LEN(INDEX(TaxData!$B$7:$D$4006,Cal!$B1612,Cal!E$3))&gt;0,INDEX(TaxData!$B$7:$D$4006,Cal!$B1612,Cal!E$3),"")</f>
        <v/>
      </c>
      <c r="F1612" s="230"/>
      <c r="O1612" s="228">
        <v>1608</v>
      </c>
      <c r="P1612" s="250" t="str">
        <f>IF(LEN(INDEX(DataInput!$B$6:$G$2005,Cal!$B1612,Cal!P$3))&gt;0,INDEX(DataInput!$B$6:$G$2005,Cal!$B1612,Cal!P$3),"")</f>
        <v/>
      </c>
      <c r="Q1612" s="251" t="str">
        <f>IF(LEN(INDEX(DataInput!$B$6:$G$2005,Cal!$B1612,Cal!Q$3))&gt;0,INDEX(DataInput!$B$6:$G$2005,Cal!$B1612,Cal!Q$3),"")</f>
        <v/>
      </c>
      <c r="R1612" s="252" t="str">
        <f>IF(LEN(INDEX(DataInput!$B$6:$G$2005,Cal!$B1612,Cal!R$3))&gt;0,INDEX(DataInput!$B$6:$G$2005,Cal!$B1612,Cal!R$3),"")</f>
        <v/>
      </c>
      <c r="S1612" s="251" t="str">
        <f>IF(LEN(INDEX(DataInput!$B$6:$G$2005,Cal!$B1612,Cal!S$3))&gt;0,INDEX(DataInput!$B$6:$G$2005,Cal!$B1612,Cal!S$3),"")</f>
        <v/>
      </c>
      <c r="T1612" s="253" t="str">
        <f>IF(LEN(INDEX(DataInput!$B$6:$G$2005,Cal!$B1612,Cal!T$3))&gt;0,INDEX(DataInput!$B$6:$G$2005,Cal!$B1612,Cal!T$3),"")</f>
        <v/>
      </c>
      <c r="U1612" s="254" t="str">
        <f>IF(LEN(INDEX(DataInput!$B$6:$G$2005,Cal!$B1612,Cal!U$3))&gt;0,INDEX(DataInput!$B$6:$G$2005,Cal!$B1612,Cal!U$3),"")</f>
        <v/>
      </c>
      <c r="V1612" s="262">
        <f t="shared" si="228"/>
        <v>0</v>
      </c>
      <c r="W1612" s="262" t="str">
        <f t="shared" si="229"/>
        <v/>
      </c>
      <c r="X1612" s="262" t="str">
        <f t="shared" si="230"/>
        <v/>
      </c>
      <c r="Y1612" s="257" t="str">
        <f t="shared" si="225"/>
        <v/>
      </c>
      <c r="Z1612" s="257" t="str">
        <f t="shared" si="226"/>
        <v/>
      </c>
      <c r="AA1612" s="258" t="str">
        <f t="shared" si="231"/>
        <v>No</v>
      </c>
      <c r="AB1612" s="259" t="str">
        <f>IFERROR(IF(COUNTIF($P$4:P1612,P1612)=1,P1612,""),"")</f>
        <v/>
      </c>
      <c r="AC1612" s="259" t="str">
        <f t="shared" si="232"/>
        <v/>
      </c>
      <c r="AD1612" s="259" t="str">
        <f t="shared" si="233"/>
        <v/>
      </c>
      <c r="AE1612" s="259" t="str">
        <f>IFERROR(IF(AND(Cal!P1612&gt;=Cal!$AG$5,Cal!P1612&lt;=Cal!$AH$5,PrintPayslip!$D$7=Cal!$Q1612),IF(LEN(P1612)&gt;0,P1612,0),""),"")</f>
        <v/>
      </c>
      <c r="AF1612" s="258" t="str">
        <f t="shared" si="227"/>
        <v/>
      </c>
    </row>
    <row r="1613" spans="2:32" x14ac:dyDescent="0.25">
      <c r="B1613" s="228">
        <v>1609</v>
      </c>
      <c r="C1613" s="247" t="str">
        <f>IF(LEN(INDEX(TaxData!$B$7:$D$4006,Cal!$B1613,Cal!C$3))&gt;0,INDEX(TaxData!$B$7:$D$4006,Cal!$B1613,Cal!C$3),"")</f>
        <v/>
      </c>
      <c r="D1613" s="247" t="str">
        <f>IF(LEN(INDEX(TaxData!$B$7:$D$4006,Cal!$B1613,Cal!D$3))&gt;0,INDEX(TaxData!$B$7:$D$4006,Cal!$B1613,Cal!D$3),"")</f>
        <v/>
      </c>
      <c r="E1613" s="247" t="str">
        <f>IF(LEN(INDEX(TaxData!$B$7:$D$4006,Cal!$B1613,Cal!E$3))&gt;0,INDEX(TaxData!$B$7:$D$4006,Cal!$B1613,Cal!E$3),"")</f>
        <v/>
      </c>
      <c r="F1613" s="230"/>
      <c r="O1613" s="228">
        <v>1609</v>
      </c>
      <c r="P1613" s="250" t="str">
        <f>IF(LEN(INDEX(DataInput!$B$6:$G$2005,Cal!$B1613,Cal!P$3))&gt;0,INDEX(DataInput!$B$6:$G$2005,Cal!$B1613,Cal!P$3),"")</f>
        <v/>
      </c>
      <c r="Q1613" s="251" t="str">
        <f>IF(LEN(INDEX(DataInput!$B$6:$G$2005,Cal!$B1613,Cal!Q$3))&gt;0,INDEX(DataInput!$B$6:$G$2005,Cal!$B1613,Cal!Q$3),"")</f>
        <v/>
      </c>
      <c r="R1613" s="252" t="str">
        <f>IF(LEN(INDEX(DataInput!$B$6:$G$2005,Cal!$B1613,Cal!R$3))&gt;0,INDEX(DataInput!$B$6:$G$2005,Cal!$B1613,Cal!R$3),"")</f>
        <v/>
      </c>
      <c r="S1613" s="251" t="str">
        <f>IF(LEN(INDEX(DataInput!$B$6:$G$2005,Cal!$B1613,Cal!S$3))&gt;0,INDEX(DataInput!$B$6:$G$2005,Cal!$B1613,Cal!S$3),"")</f>
        <v/>
      </c>
      <c r="T1613" s="253" t="str">
        <f>IF(LEN(INDEX(DataInput!$B$6:$G$2005,Cal!$B1613,Cal!T$3))&gt;0,INDEX(DataInput!$B$6:$G$2005,Cal!$B1613,Cal!T$3),"")</f>
        <v/>
      </c>
      <c r="U1613" s="254" t="str">
        <f>IF(LEN(INDEX(DataInput!$B$6:$G$2005,Cal!$B1613,Cal!U$3))&gt;0,INDEX(DataInput!$B$6:$G$2005,Cal!$B1613,Cal!U$3),"")</f>
        <v/>
      </c>
      <c r="V1613" s="262">
        <f t="shared" si="228"/>
        <v>0</v>
      </c>
      <c r="W1613" s="262" t="str">
        <f t="shared" si="229"/>
        <v/>
      </c>
      <c r="X1613" s="262" t="str">
        <f t="shared" si="230"/>
        <v/>
      </c>
      <c r="Y1613" s="257" t="str">
        <f t="shared" si="225"/>
        <v/>
      </c>
      <c r="Z1613" s="257" t="str">
        <f t="shared" si="226"/>
        <v/>
      </c>
      <c r="AA1613" s="258" t="str">
        <f t="shared" si="231"/>
        <v>No</v>
      </c>
      <c r="AB1613" s="259" t="str">
        <f>IFERROR(IF(COUNTIF($P$4:P1613,P1613)=1,P1613,""),"")</f>
        <v/>
      </c>
      <c r="AC1613" s="259" t="str">
        <f t="shared" si="232"/>
        <v/>
      </c>
      <c r="AD1613" s="259" t="str">
        <f t="shared" si="233"/>
        <v/>
      </c>
      <c r="AE1613" s="259" t="str">
        <f>IFERROR(IF(AND(Cal!P1613&gt;=Cal!$AG$5,Cal!P1613&lt;=Cal!$AH$5,PrintPayslip!$D$7=Cal!$Q1613),IF(LEN(P1613)&gt;0,P1613,0),""),"")</f>
        <v/>
      </c>
      <c r="AF1613" s="258" t="str">
        <f t="shared" si="227"/>
        <v/>
      </c>
    </row>
    <row r="1614" spans="2:32" x14ac:dyDescent="0.25">
      <c r="B1614" s="228">
        <v>1610</v>
      </c>
      <c r="C1614" s="247" t="str">
        <f>IF(LEN(INDEX(TaxData!$B$7:$D$4006,Cal!$B1614,Cal!C$3))&gt;0,INDEX(TaxData!$B$7:$D$4006,Cal!$B1614,Cal!C$3),"")</f>
        <v/>
      </c>
      <c r="D1614" s="247" t="str">
        <f>IF(LEN(INDEX(TaxData!$B$7:$D$4006,Cal!$B1614,Cal!D$3))&gt;0,INDEX(TaxData!$B$7:$D$4006,Cal!$B1614,Cal!D$3),"")</f>
        <v/>
      </c>
      <c r="E1614" s="247" t="str">
        <f>IF(LEN(INDEX(TaxData!$B$7:$D$4006,Cal!$B1614,Cal!E$3))&gt;0,INDEX(TaxData!$B$7:$D$4006,Cal!$B1614,Cal!E$3),"")</f>
        <v/>
      </c>
      <c r="F1614" s="230"/>
      <c r="O1614" s="228">
        <v>1610</v>
      </c>
      <c r="P1614" s="250" t="str">
        <f>IF(LEN(INDEX(DataInput!$B$6:$G$2005,Cal!$B1614,Cal!P$3))&gt;0,INDEX(DataInput!$B$6:$G$2005,Cal!$B1614,Cal!P$3),"")</f>
        <v/>
      </c>
      <c r="Q1614" s="251" t="str">
        <f>IF(LEN(INDEX(DataInput!$B$6:$G$2005,Cal!$B1614,Cal!Q$3))&gt;0,INDEX(DataInput!$B$6:$G$2005,Cal!$B1614,Cal!Q$3),"")</f>
        <v/>
      </c>
      <c r="R1614" s="252" t="str">
        <f>IF(LEN(INDEX(DataInput!$B$6:$G$2005,Cal!$B1614,Cal!R$3))&gt;0,INDEX(DataInput!$B$6:$G$2005,Cal!$B1614,Cal!R$3),"")</f>
        <v/>
      </c>
      <c r="S1614" s="251" t="str">
        <f>IF(LEN(INDEX(DataInput!$B$6:$G$2005,Cal!$B1614,Cal!S$3))&gt;0,INDEX(DataInput!$B$6:$G$2005,Cal!$B1614,Cal!S$3),"")</f>
        <v/>
      </c>
      <c r="T1614" s="253" t="str">
        <f>IF(LEN(INDEX(DataInput!$B$6:$G$2005,Cal!$B1614,Cal!T$3))&gt;0,INDEX(DataInput!$B$6:$G$2005,Cal!$B1614,Cal!T$3),"")</f>
        <v/>
      </c>
      <c r="U1614" s="254" t="str">
        <f>IF(LEN(INDEX(DataInput!$B$6:$G$2005,Cal!$B1614,Cal!U$3))&gt;0,INDEX(DataInput!$B$6:$G$2005,Cal!$B1614,Cal!U$3),"")</f>
        <v/>
      </c>
      <c r="V1614" s="262">
        <f t="shared" si="228"/>
        <v>0</v>
      </c>
      <c r="W1614" s="262" t="str">
        <f t="shared" si="229"/>
        <v/>
      </c>
      <c r="X1614" s="262" t="str">
        <f t="shared" si="230"/>
        <v/>
      </c>
      <c r="Y1614" s="257" t="str">
        <f t="shared" si="225"/>
        <v/>
      </c>
      <c r="Z1614" s="257" t="str">
        <f t="shared" si="226"/>
        <v/>
      </c>
      <c r="AA1614" s="258" t="str">
        <f t="shared" si="231"/>
        <v>No</v>
      </c>
      <c r="AB1614" s="259" t="str">
        <f>IFERROR(IF(COUNTIF($P$4:P1614,P1614)=1,P1614,""),"")</f>
        <v/>
      </c>
      <c r="AC1614" s="259" t="str">
        <f t="shared" si="232"/>
        <v/>
      </c>
      <c r="AD1614" s="259" t="str">
        <f t="shared" si="233"/>
        <v/>
      </c>
      <c r="AE1614" s="259" t="str">
        <f>IFERROR(IF(AND(Cal!P1614&gt;=Cal!$AG$5,Cal!P1614&lt;=Cal!$AH$5,PrintPayslip!$D$7=Cal!$Q1614),IF(LEN(P1614)&gt;0,P1614,0),""),"")</f>
        <v/>
      </c>
      <c r="AF1614" s="258" t="str">
        <f t="shared" si="227"/>
        <v/>
      </c>
    </row>
    <row r="1615" spans="2:32" x14ac:dyDescent="0.25">
      <c r="B1615" s="228">
        <v>1611</v>
      </c>
      <c r="C1615" s="247" t="str">
        <f>IF(LEN(INDEX(TaxData!$B$7:$D$4006,Cal!$B1615,Cal!C$3))&gt;0,INDEX(TaxData!$B$7:$D$4006,Cal!$B1615,Cal!C$3),"")</f>
        <v/>
      </c>
      <c r="D1615" s="247" t="str">
        <f>IF(LEN(INDEX(TaxData!$B$7:$D$4006,Cal!$B1615,Cal!D$3))&gt;0,INDEX(TaxData!$B$7:$D$4006,Cal!$B1615,Cal!D$3),"")</f>
        <v/>
      </c>
      <c r="E1615" s="247" t="str">
        <f>IF(LEN(INDEX(TaxData!$B$7:$D$4006,Cal!$B1615,Cal!E$3))&gt;0,INDEX(TaxData!$B$7:$D$4006,Cal!$B1615,Cal!E$3),"")</f>
        <v/>
      </c>
      <c r="F1615" s="230"/>
      <c r="O1615" s="228">
        <v>1611</v>
      </c>
      <c r="P1615" s="250" t="str">
        <f>IF(LEN(INDEX(DataInput!$B$6:$G$2005,Cal!$B1615,Cal!P$3))&gt;0,INDEX(DataInput!$B$6:$G$2005,Cal!$B1615,Cal!P$3),"")</f>
        <v/>
      </c>
      <c r="Q1615" s="251" t="str">
        <f>IF(LEN(INDEX(DataInput!$B$6:$G$2005,Cal!$B1615,Cal!Q$3))&gt;0,INDEX(DataInput!$B$6:$G$2005,Cal!$B1615,Cal!Q$3),"")</f>
        <v/>
      </c>
      <c r="R1615" s="252" t="str">
        <f>IF(LEN(INDEX(DataInput!$B$6:$G$2005,Cal!$B1615,Cal!R$3))&gt;0,INDEX(DataInput!$B$6:$G$2005,Cal!$B1615,Cal!R$3),"")</f>
        <v/>
      </c>
      <c r="S1615" s="251" t="str">
        <f>IF(LEN(INDEX(DataInput!$B$6:$G$2005,Cal!$B1615,Cal!S$3))&gt;0,INDEX(DataInput!$B$6:$G$2005,Cal!$B1615,Cal!S$3),"")</f>
        <v/>
      </c>
      <c r="T1615" s="253" t="str">
        <f>IF(LEN(INDEX(DataInput!$B$6:$G$2005,Cal!$B1615,Cal!T$3))&gt;0,INDEX(DataInput!$B$6:$G$2005,Cal!$B1615,Cal!T$3),"")</f>
        <v/>
      </c>
      <c r="U1615" s="254" t="str">
        <f>IF(LEN(INDEX(DataInput!$B$6:$G$2005,Cal!$B1615,Cal!U$3))&gt;0,INDEX(DataInput!$B$6:$G$2005,Cal!$B1615,Cal!U$3),"")</f>
        <v/>
      </c>
      <c r="V1615" s="262">
        <f t="shared" si="228"/>
        <v>0</v>
      </c>
      <c r="W1615" s="262" t="str">
        <f t="shared" si="229"/>
        <v/>
      </c>
      <c r="X1615" s="262" t="str">
        <f t="shared" si="230"/>
        <v/>
      </c>
      <c r="Y1615" s="257" t="str">
        <f t="shared" si="225"/>
        <v/>
      </c>
      <c r="Z1615" s="257" t="str">
        <f t="shared" si="226"/>
        <v/>
      </c>
      <c r="AA1615" s="258" t="str">
        <f t="shared" si="231"/>
        <v>No</v>
      </c>
      <c r="AB1615" s="259" t="str">
        <f>IFERROR(IF(COUNTIF($P$4:P1615,P1615)=1,P1615,""),"")</f>
        <v/>
      </c>
      <c r="AC1615" s="259" t="str">
        <f t="shared" si="232"/>
        <v/>
      </c>
      <c r="AD1615" s="259" t="str">
        <f t="shared" si="233"/>
        <v/>
      </c>
      <c r="AE1615" s="259" t="str">
        <f>IFERROR(IF(AND(Cal!P1615&gt;=Cal!$AG$5,Cal!P1615&lt;=Cal!$AH$5,PrintPayslip!$D$7=Cal!$Q1615),IF(LEN(P1615)&gt;0,P1615,0),""),"")</f>
        <v/>
      </c>
      <c r="AF1615" s="258" t="str">
        <f t="shared" si="227"/>
        <v/>
      </c>
    </row>
    <row r="1616" spans="2:32" x14ac:dyDescent="0.25">
      <c r="B1616" s="228">
        <v>1612</v>
      </c>
      <c r="C1616" s="247" t="str">
        <f>IF(LEN(INDEX(TaxData!$B$7:$D$4006,Cal!$B1616,Cal!C$3))&gt;0,INDEX(TaxData!$B$7:$D$4006,Cal!$B1616,Cal!C$3),"")</f>
        <v/>
      </c>
      <c r="D1616" s="247" t="str">
        <f>IF(LEN(INDEX(TaxData!$B$7:$D$4006,Cal!$B1616,Cal!D$3))&gt;0,INDEX(TaxData!$B$7:$D$4006,Cal!$B1616,Cal!D$3),"")</f>
        <v/>
      </c>
      <c r="E1616" s="247" t="str">
        <f>IF(LEN(INDEX(TaxData!$B$7:$D$4006,Cal!$B1616,Cal!E$3))&gt;0,INDEX(TaxData!$B$7:$D$4006,Cal!$B1616,Cal!E$3),"")</f>
        <v/>
      </c>
      <c r="F1616" s="230"/>
      <c r="O1616" s="228">
        <v>1612</v>
      </c>
      <c r="P1616" s="250" t="str">
        <f>IF(LEN(INDEX(DataInput!$B$6:$G$2005,Cal!$B1616,Cal!P$3))&gt;0,INDEX(DataInput!$B$6:$G$2005,Cal!$B1616,Cal!P$3),"")</f>
        <v/>
      </c>
      <c r="Q1616" s="251" t="str">
        <f>IF(LEN(INDEX(DataInput!$B$6:$G$2005,Cal!$B1616,Cal!Q$3))&gt;0,INDEX(DataInput!$B$6:$G$2005,Cal!$B1616,Cal!Q$3),"")</f>
        <v/>
      </c>
      <c r="R1616" s="252" t="str">
        <f>IF(LEN(INDEX(DataInput!$B$6:$G$2005,Cal!$B1616,Cal!R$3))&gt;0,INDEX(DataInput!$B$6:$G$2005,Cal!$B1616,Cal!R$3),"")</f>
        <v/>
      </c>
      <c r="S1616" s="251" t="str">
        <f>IF(LEN(INDEX(DataInput!$B$6:$G$2005,Cal!$B1616,Cal!S$3))&gt;0,INDEX(DataInput!$B$6:$G$2005,Cal!$B1616,Cal!S$3),"")</f>
        <v/>
      </c>
      <c r="T1616" s="253" t="str">
        <f>IF(LEN(INDEX(DataInput!$B$6:$G$2005,Cal!$B1616,Cal!T$3))&gt;0,INDEX(DataInput!$B$6:$G$2005,Cal!$B1616,Cal!T$3),"")</f>
        <v/>
      </c>
      <c r="U1616" s="254" t="str">
        <f>IF(LEN(INDEX(DataInput!$B$6:$G$2005,Cal!$B1616,Cal!U$3))&gt;0,INDEX(DataInput!$B$6:$G$2005,Cal!$B1616,Cal!U$3),"")</f>
        <v/>
      </c>
      <c r="V1616" s="262">
        <f t="shared" si="228"/>
        <v>0</v>
      </c>
      <c r="W1616" s="262" t="str">
        <f t="shared" si="229"/>
        <v/>
      </c>
      <c r="X1616" s="262" t="str">
        <f t="shared" si="230"/>
        <v/>
      </c>
      <c r="Y1616" s="257" t="str">
        <f t="shared" si="225"/>
        <v/>
      </c>
      <c r="Z1616" s="257" t="str">
        <f t="shared" si="226"/>
        <v/>
      </c>
      <c r="AA1616" s="258" t="str">
        <f t="shared" si="231"/>
        <v>No</v>
      </c>
      <c r="AB1616" s="259" t="str">
        <f>IFERROR(IF(COUNTIF($P$4:P1616,P1616)=1,P1616,""),"")</f>
        <v/>
      </c>
      <c r="AC1616" s="259" t="str">
        <f t="shared" si="232"/>
        <v/>
      </c>
      <c r="AD1616" s="259" t="str">
        <f t="shared" si="233"/>
        <v/>
      </c>
      <c r="AE1616" s="259" t="str">
        <f>IFERROR(IF(AND(Cal!P1616&gt;=Cal!$AG$5,Cal!P1616&lt;=Cal!$AH$5,PrintPayslip!$D$7=Cal!$Q1616),IF(LEN(P1616)&gt;0,P1616,0),""),"")</f>
        <v/>
      </c>
      <c r="AF1616" s="258" t="str">
        <f t="shared" si="227"/>
        <v/>
      </c>
    </row>
    <row r="1617" spans="2:32" x14ac:dyDescent="0.25">
      <c r="B1617" s="228">
        <v>1613</v>
      </c>
      <c r="C1617" s="247" t="str">
        <f>IF(LEN(INDEX(TaxData!$B$7:$D$4006,Cal!$B1617,Cal!C$3))&gt;0,INDEX(TaxData!$B$7:$D$4006,Cal!$B1617,Cal!C$3),"")</f>
        <v/>
      </c>
      <c r="D1617" s="247" t="str">
        <f>IF(LEN(INDEX(TaxData!$B$7:$D$4006,Cal!$B1617,Cal!D$3))&gt;0,INDEX(TaxData!$B$7:$D$4006,Cal!$B1617,Cal!D$3),"")</f>
        <v/>
      </c>
      <c r="E1617" s="247" t="str">
        <f>IF(LEN(INDEX(TaxData!$B$7:$D$4006,Cal!$B1617,Cal!E$3))&gt;0,INDEX(TaxData!$B$7:$D$4006,Cal!$B1617,Cal!E$3),"")</f>
        <v/>
      </c>
      <c r="F1617" s="230"/>
      <c r="O1617" s="228">
        <v>1613</v>
      </c>
      <c r="P1617" s="250" t="str">
        <f>IF(LEN(INDEX(DataInput!$B$6:$G$2005,Cal!$B1617,Cal!P$3))&gt;0,INDEX(DataInput!$B$6:$G$2005,Cal!$B1617,Cal!P$3),"")</f>
        <v/>
      </c>
      <c r="Q1617" s="251" t="str">
        <f>IF(LEN(INDEX(DataInput!$B$6:$G$2005,Cal!$B1617,Cal!Q$3))&gt;0,INDEX(DataInput!$B$6:$G$2005,Cal!$B1617,Cal!Q$3),"")</f>
        <v/>
      </c>
      <c r="R1617" s="252" t="str">
        <f>IF(LEN(INDEX(DataInput!$B$6:$G$2005,Cal!$B1617,Cal!R$3))&gt;0,INDEX(DataInput!$B$6:$G$2005,Cal!$B1617,Cal!R$3),"")</f>
        <v/>
      </c>
      <c r="S1617" s="251" t="str">
        <f>IF(LEN(INDEX(DataInput!$B$6:$G$2005,Cal!$B1617,Cal!S$3))&gt;0,INDEX(DataInput!$B$6:$G$2005,Cal!$B1617,Cal!S$3),"")</f>
        <v/>
      </c>
      <c r="T1617" s="253" t="str">
        <f>IF(LEN(INDEX(DataInput!$B$6:$G$2005,Cal!$B1617,Cal!T$3))&gt;0,INDEX(DataInput!$B$6:$G$2005,Cal!$B1617,Cal!T$3),"")</f>
        <v/>
      </c>
      <c r="U1617" s="254" t="str">
        <f>IF(LEN(INDEX(DataInput!$B$6:$G$2005,Cal!$B1617,Cal!U$3))&gt;0,INDEX(DataInput!$B$6:$G$2005,Cal!$B1617,Cal!U$3),"")</f>
        <v/>
      </c>
      <c r="V1617" s="262">
        <f t="shared" si="228"/>
        <v>0</v>
      </c>
      <c r="W1617" s="262" t="str">
        <f t="shared" si="229"/>
        <v/>
      </c>
      <c r="X1617" s="262" t="str">
        <f t="shared" si="230"/>
        <v/>
      </c>
      <c r="Y1617" s="257" t="str">
        <f t="shared" si="225"/>
        <v/>
      </c>
      <c r="Z1617" s="257" t="str">
        <f t="shared" si="226"/>
        <v/>
      </c>
      <c r="AA1617" s="258" t="str">
        <f t="shared" si="231"/>
        <v>No</v>
      </c>
      <c r="AB1617" s="259" t="str">
        <f>IFERROR(IF(COUNTIF($P$4:P1617,P1617)=1,P1617,""),"")</f>
        <v/>
      </c>
      <c r="AC1617" s="259" t="str">
        <f t="shared" si="232"/>
        <v/>
      </c>
      <c r="AD1617" s="259" t="str">
        <f t="shared" si="233"/>
        <v/>
      </c>
      <c r="AE1617" s="259" t="str">
        <f>IFERROR(IF(AND(Cal!P1617&gt;=Cal!$AG$5,Cal!P1617&lt;=Cal!$AH$5,PrintPayslip!$D$7=Cal!$Q1617),IF(LEN(P1617)&gt;0,P1617,0),""),"")</f>
        <v/>
      </c>
      <c r="AF1617" s="258" t="str">
        <f t="shared" si="227"/>
        <v/>
      </c>
    </row>
    <row r="1618" spans="2:32" x14ac:dyDescent="0.25">
      <c r="B1618" s="228">
        <v>1614</v>
      </c>
      <c r="C1618" s="247" t="str">
        <f>IF(LEN(INDEX(TaxData!$B$7:$D$4006,Cal!$B1618,Cal!C$3))&gt;0,INDEX(TaxData!$B$7:$D$4006,Cal!$B1618,Cal!C$3),"")</f>
        <v/>
      </c>
      <c r="D1618" s="247" t="str">
        <f>IF(LEN(INDEX(TaxData!$B$7:$D$4006,Cal!$B1618,Cal!D$3))&gt;0,INDEX(TaxData!$B$7:$D$4006,Cal!$B1618,Cal!D$3),"")</f>
        <v/>
      </c>
      <c r="E1618" s="247" t="str">
        <f>IF(LEN(INDEX(TaxData!$B$7:$D$4006,Cal!$B1618,Cal!E$3))&gt;0,INDEX(TaxData!$B$7:$D$4006,Cal!$B1618,Cal!E$3),"")</f>
        <v/>
      </c>
      <c r="F1618" s="230"/>
      <c r="O1618" s="228">
        <v>1614</v>
      </c>
      <c r="P1618" s="250" t="str">
        <f>IF(LEN(INDEX(DataInput!$B$6:$G$2005,Cal!$B1618,Cal!P$3))&gt;0,INDEX(DataInput!$B$6:$G$2005,Cal!$B1618,Cal!P$3),"")</f>
        <v/>
      </c>
      <c r="Q1618" s="251" t="str">
        <f>IF(LEN(INDEX(DataInput!$B$6:$G$2005,Cal!$B1618,Cal!Q$3))&gt;0,INDEX(DataInput!$B$6:$G$2005,Cal!$B1618,Cal!Q$3),"")</f>
        <v/>
      </c>
      <c r="R1618" s="252" t="str">
        <f>IF(LEN(INDEX(DataInput!$B$6:$G$2005,Cal!$B1618,Cal!R$3))&gt;0,INDEX(DataInput!$B$6:$G$2005,Cal!$B1618,Cal!R$3),"")</f>
        <v/>
      </c>
      <c r="S1618" s="251" t="str">
        <f>IF(LEN(INDEX(DataInput!$B$6:$G$2005,Cal!$B1618,Cal!S$3))&gt;0,INDEX(DataInput!$B$6:$G$2005,Cal!$B1618,Cal!S$3),"")</f>
        <v/>
      </c>
      <c r="T1618" s="253" t="str">
        <f>IF(LEN(INDEX(DataInput!$B$6:$G$2005,Cal!$B1618,Cal!T$3))&gt;0,INDEX(DataInput!$B$6:$G$2005,Cal!$B1618,Cal!T$3),"")</f>
        <v/>
      </c>
      <c r="U1618" s="254" t="str">
        <f>IF(LEN(INDEX(DataInput!$B$6:$G$2005,Cal!$B1618,Cal!U$3))&gt;0,INDEX(DataInput!$B$6:$G$2005,Cal!$B1618,Cal!U$3),"")</f>
        <v/>
      </c>
      <c r="V1618" s="262">
        <f t="shared" si="228"/>
        <v>0</v>
      </c>
      <c r="W1618" s="262" t="str">
        <f t="shared" si="229"/>
        <v/>
      </c>
      <c r="X1618" s="262" t="str">
        <f t="shared" si="230"/>
        <v/>
      </c>
      <c r="Y1618" s="257" t="str">
        <f t="shared" si="225"/>
        <v/>
      </c>
      <c r="Z1618" s="257" t="str">
        <f t="shared" si="226"/>
        <v/>
      </c>
      <c r="AA1618" s="258" t="str">
        <f t="shared" si="231"/>
        <v>No</v>
      </c>
      <c r="AB1618" s="259" t="str">
        <f>IFERROR(IF(COUNTIF($P$4:P1618,P1618)=1,P1618,""),"")</f>
        <v/>
      </c>
      <c r="AC1618" s="259" t="str">
        <f t="shared" si="232"/>
        <v/>
      </c>
      <c r="AD1618" s="259" t="str">
        <f t="shared" si="233"/>
        <v/>
      </c>
      <c r="AE1618" s="259" t="str">
        <f>IFERROR(IF(AND(Cal!P1618&gt;=Cal!$AG$5,Cal!P1618&lt;=Cal!$AH$5,PrintPayslip!$D$7=Cal!$Q1618),IF(LEN(P1618)&gt;0,P1618,0),""),"")</f>
        <v/>
      </c>
      <c r="AF1618" s="258" t="str">
        <f t="shared" si="227"/>
        <v/>
      </c>
    </row>
    <row r="1619" spans="2:32" x14ac:dyDescent="0.25">
      <c r="B1619" s="228">
        <v>1615</v>
      </c>
      <c r="C1619" s="247" t="str">
        <f>IF(LEN(INDEX(TaxData!$B$7:$D$4006,Cal!$B1619,Cal!C$3))&gt;0,INDEX(TaxData!$B$7:$D$4006,Cal!$B1619,Cal!C$3),"")</f>
        <v/>
      </c>
      <c r="D1619" s="247" t="str">
        <f>IF(LEN(INDEX(TaxData!$B$7:$D$4006,Cal!$B1619,Cal!D$3))&gt;0,INDEX(TaxData!$B$7:$D$4006,Cal!$B1619,Cal!D$3),"")</f>
        <v/>
      </c>
      <c r="E1619" s="247" t="str">
        <f>IF(LEN(INDEX(TaxData!$B$7:$D$4006,Cal!$B1619,Cal!E$3))&gt;0,INDEX(TaxData!$B$7:$D$4006,Cal!$B1619,Cal!E$3),"")</f>
        <v/>
      </c>
      <c r="F1619" s="230"/>
      <c r="O1619" s="228">
        <v>1615</v>
      </c>
      <c r="P1619" s="250" t="str">
        <f>IF(LEN(INDEX(DataInput!$B$6:$G$2005,Cal!$B1619,Cal!P$3))&gt;0,INDEX(DataInput!$B$6:$G$2005,Cal!$B1619,Cal!P$3),"")</f>
        <v/>
      </c>
      <c r="Q1619" s="251" t="str">
        <f>IF(LEN(INDEX(DataInput!$B$6:$G$2005,Cal!$B1619,Cal!Q$3))&gt;0,INDEX(DataInput!$B$6:$G$2005,Cal!$B1619,Cal!Q$3),"")</f>
        <v/>
      </c>
      <c r="R1619" s="252" t="str">
        <f>IF(LEN(INDEX(DataInput!$B$6:$G$2005,Cal!$B1619,Cal!R$3))&gt;0,INDEX(DataInput!$B$6:$G$2005,Cal!$B1619,Cal!R$3),"")</f>
        <v/>
      </c>
      <c r="S1619" s="251" t="str">
        <f>IF(LEN(INDEX(DataInput!$B$6:$G$2005,Cal!$B1619,Cal!S$3))&gt;0,INDEX(DataInput!$B$6:$G$2005,Cal!$B1619,Cal!S$3),"")</f>
        <v/>
      </c>
      <c r="T1619" s="253" t="str">
        <f>IF(LEN(INDEX(DataInput!$B$6:$G$2005,Cal!$B1619,Cal!T$3))&gt;0,INDEX(DataInput!$B$6:$G$2005,Cal!$B1619,Cal!T$3),"")</f>
        <v/>
      </c>
      <c r="U1619" s="254" t="str">
        <f>IF(LEN(INDEX(DataInput!$B$6:$G$2005,Cal!$B1619,Cal!U$3))&gt;0,INDEX(DataInput!$B$6:$G$2005,Cal!$B1619,Cal!U$3),"")</f>
        <v/>
      </c>
      <c r="V1619" s="262">
        <f t="shared" si="228"/>
        <v>0</v>
      </c>
      <c r="W1619" s="262" t="str">
        <f t="shared" si="229"/>
        <v/>
      </c>
      <c r="X1619" s="262" t="str">
        <f t="shared" si="230"/>
        <v/>
      </c>
      <c r="Y1619" s="257" t="str">
        <f t="shared" si="225"/>
        <v/>
      </c>
      <c r="Z1619" s="257" t="str">
        <f t="shared" si="226"/>
        <v/>
      </c>
      <c r="AA1619" s="258" t="str">
        <f t="shared" si="231"/>
        <v>No</v>
      </c>
      <c r="AB1619" s="259" t="str">
        <f>IFERROR(IF(COUNTIF($P$4:P1619,P1619)=1,P1619,""),"")</f>
        <v/>
      </c>
      <c r="AC1619" s="259" t="str">
        <f t="shared" si="232"/>
        <v/>
      </c>
      <c r="AD1619" s="259" t="str">
        <f t="shared" si="233"/>
        <v/>
      </c>
      <c r="AE1619" s="259" t="str">
        <f>IFERROR(IF(AND(Cal!P1619&gt;=Cal!$AG$5,Cal!P1619&lt;=Cal!$AH$5,PrintPayslip!$D$7=Cal!$Q1619),IF(LEN(P1619)&gt;0,P1619,0),""),"")</f>
        <v/>
      </c>
      <c r="AF1619" s="258" t="str">
        <f t="shared" si="227"/>
        <v/>
      </c>
    </row>
    <row r="1620" spans="2:32" x14ac:dyDescent="0.25">
      <c r="B1620" s="228">
        <v>1616</v>
      </c>
      <c r="C1620" s="247" t="str">
        <f>IF(LEN(INDEX(TaxData!$B$7:$D$4006,Cal!$B1620,Cal!C$3))&gt;0,INDEX(TaxData!$B$7:$D$4006,Cal!$B1620,Cal!C$3),"")</f>
        <v/>
      </c>
      <c r="D1620" s="247" t="str">
        <f>IF(LEN(INDEX(TaxData!$B$7:$D$4006,Cal!$B1620,Cal!D$3))&gt;0,INDEX(TaxData!$B$7:$D$4006,Cal!$B1620,Cal!D$3),"")</f>
        <v/>
      </c>
      <c r="E1620" s="247" t="str">
        <f>IF(LEN(INDEX(TaxData!$B$7:$D$4006,Cal!$B1620,Cal!E$3))&gt;0,INDEX(TaxData!$B$7:$D$4006,Cal!$B1620,Cal!E$3),"")</f>
        <v/>
      </c>
      <c r="F1620" s="230"/>
      <c r="O1620" s="228">
        <v>1616</v>
      </c>
      <c r="P1620" s="250" t="str">
        <f>IF(LEN(INDEX(DataInput!$B$6:$G$2005,Cal!$B1620,Cal!P$3))&gt;0,INDEX(DataInput!$B$6:$G$2005,Cal!$B1620,Cal!P$3),"")</f>
        <v/>
      </c>
      <c r="Q1620" s="251" t="str">
        <f>IF(LEN(INDEX(DataInput!$B$6:$G$2005,Cal!$B1620,Cal!Q$3))&gt;0,INDEX(DataInput!$B$6:$G$2005,Cal!$B1620,Cal!Q$3),"")</f>
        <v/>
      </c>
      <c r="R1620" s="252" t="str">
        <f>IF(LEN(INDEX(DataInput!$B$6:$G$2005,Cal!$B1620,Cal!R$3))&gt;0,INDEX(DataInput!$B$6:$G$2005,Cal!$B1620,Cal!R$3),"")</f>
        <v/>
      </c>
      <c r="S1620" s="251" t="str">
        <f>IF(LEN(INDEX(DataInput!$B$6:$G$2005,Cal!$B1620,Cal!S$3))&gt;0,INDEX(DataInput!$B$6:$G$2005,Cal!$B1620,Cal!S$3),"")</f>
        <v/>
      </c>
      <c r="T1620" s="253" t="str">
        <f>IF(LEN(INDEX(DataInput!$B$6:$G$2005,Cal!$B1620,Cal!T$3))&gt;0,INDEX(DataInput!$B$6:$G$2005,Cal!$B1620,Cal!T$3),"")</f>
        <v/>
      </c>
      <c r="U1620" s="254" t="str">
        <f>IF(LEN(INDEX(DataInput!$B$6:$G$2005,Cal!$B1620,Cal!U$3))&gt;0,INDEX(DataInput!$B$6:$G$2005,Cal!$B1620,Cal!U$3),"")</f>
        <v/>
      </c>
      <c r="V1620" s="262">
        <f t="shared" si="228"/>
        <v>0</v>
      </c>
      <c r="W1620" s="262" t="str">
        <f t="shared" si="229"/>
        <v/>
      </c>
      <c r="X1620" s="262" t="str">
        <f t="shared" si="230"/>
        <v/>
      </c>
      <c r="Y1620" s="257" t="str">
        <f t="shared" si="225"/>
        <v/>
      </c>
      <c r="Z1620" s="257" t="str">
        <f t="shared" si="226"/>
        <v/>
      </c>
      <c r="AA1620" s="258" t="str">
        <f t="shared" si="231"/>
        <v>No</v>
      </c>
      <c r="AB1620" s="259" t="str">
        <f>IFERROR(IF(COUNTIF($P$4:P1620,P1620)=1,P1620,""),"")</f>
        <v/>
      </c>
      <c r="AC1620" s="259" t="str">
        <f t="shared" si="232"/>
        <v/>
      </c>
      <c r="AD1620" s="259" t="str">
        <f t="shared" si="233"/>
        <v/>
      </c>
      <c r="AE1620" s="259" t="str">
        <f>IFERROR(IF(AND(Cal!P1620&gt;=Cal!$AG$5,Cal!P1620&lt;=Cal!$AH$5,PrintPayslip!$D$7=Cal!$Q1620),IF(LEN(P1620)&gt;0,P1620,0),""),"")</f>
        <v/>
      </c>
      <c r="AF1620" s="258" t="str">
        <f t="shared" si="227"/>
        <v/>
      </c>
    </row>
    <row r="1621" spans="2:32" x14ac:dyDescent="0.25">
      <c r="B1621" s="228">
        <v>1617</v>
      </c>
      <c r="C1621" s="247" t="str">
        <f>IF(LEN(INDEX(TaxData!$B$7:$D$4006,Cal!$B1621,Cal!C$3))&gt;0,INDEX(TaxData!$B$7:$D$4006,Cal!$B1621,Cal!C$3),"")</f>
        <v/>
      </c>
      <c r="D1621" s="247" t="str">
        <f>IF(LEN(INDEX(TaxData!$B$7:$D$4006,Cal!$B1621,Cal!D$3))&gt;0,INDEX(TaxData!$B$7:$D$4006,Cal!$B1621,Cal!D$3),"")</f>
        <v/>
      </c>
      <c r="E1621" s="247" t="str">
        <f>IF(LEN(INDEX(TaxData!$B$7:$D$4006,Cal!$B1621,Cal!E$3))&gt;0,INDEX(TaxData!$B$7:$D$4006,Cal!$B1621,Cal!E$3),"")</f>
        <v/>
      </c>
      <c r="F1621" s="230"/>
      <c r="O1621" s="228">
        <v>1617</v>
      </c>
      <c r="P1621" s="250" t="str">
        <f>IF(LEN(INDEX(DataInput!$B$6:$G$2005,Cal!$B1621,Cal!P$3))&gt;0,INDEX(DataInput!$B$6:$G$2005,Cal!$B1621,Cal!P$3),"")</f>
        <v/>
      </c>
      <c r="Q1621" s="251" t="str">
        <f>IF(LEN(INDEX(DataInput!$B$6:$G$2005,Cal!$B1621,Cal!Q$3))&gt;0,INDEX(DataInput!$B$6:$G$2005,Cal!$B1621,Cal!Q$3),"")</f>
        <v/>
      </c>
      <c r="R1621" s="252" t="str">
        <f>IF(LEN(INDEX(DataInput!$B$6:$G$2005,Cal!$B1621,Cal!R$3))&gt;0,INDEX(DataInput!$B$6:$G$2005,Cal!$B1621,Cal!R$3),"")</f>
        <v/>
      </c>
      <c r="S1621" s="251" t="str">
        <f>IF(LEN(INDEX(DataInput!$B$6:$G$2005,Cal!$B1621,Cal!S$3))&gt;0,INDEX(DataInput!$B$6:$G$2005,Cal!$B1621,Cal!S$3),"")</f>
        <v/>
      </c>
      <c r="T1621" s="253" t="str">
        <f>IF(LEN(INDEX(DataInput!$B$6:$G$2005,Cal!$B1621,Cal!T$3))&gt;0,INDEX(DataInput!$B$6:$G$2005,Cal!$B1621,Cal!T$3),"")</f>
        <v/>
      </c>
      <c r="U1621" s="254" t="str">
        <f>IF(LEN(INDEX(DataInput!$B$6:$G$2005,Cal!$B1621,Cal!U$3))&gt;0,INDEX(DataInput!$B$6:$G$2005,Cal!$B1621,Cal!U$3),"")</f>
        <v/>
      </c>
      <c r="V1621" s="262">
        <f t="shared" si="228"/>
        <v>0</v>
      </c>
      <c r="W1621" s="262" t="str">
        <f t="shared" si="229"/>
        <v/>
      </c>
      <c r="X1621" s="262" t="str">
        <f t="shared" si="230"/>
        <v/>
      </c>
      <c r="Y1621" s="257" t="str">
        <f t="shared" si="225"/>
        <v/>
      </c>
      <c r="Z1621" s="257" t="str">
        <f t="shared" si="226"/>
        <v/>
      </c>
      <c r="AA1621" s="258" t="str">
        <f t="shared" si="231"/>
        <v>No</v>
      </c>
      <c r="AB1621" s="259" t="str">
        <f>IFERROR(IF(COUNTIF($P$4:P1621,P1621)=1,P1621,""),"")</f>
        <v/>
      </c>
      <c r="AC1621" s="259" t="str">
        <f t="shared" si="232"/>
        <v/>
      </c>
      <c r="AD1621" s="259" t="str">
        <f t="shared" si="233"/>
        <v/>
      </c>
      <c r="AE1621" s="259" t="str">
        <f>IFERROR(IF(AND(Cal!P1621&gt;=Cal!$AG$5,Cal!P1621&lt;=Cal!$AH$5,PrintPayslip!$D$7=Cal!$Q1621),IF(LEN(P1621)&gt;0,P1621,0),""),"")</f>
        <v/>
      </c>
      <c r="AF1621" s="258" t="str">
        <f t="shared" si="227"/>
        <v/>
      </c>
    </row>
    <row r="1622" spans="2:32" x14ac:dyDescent="0.25">
      <c r="B1622" s="228">
        <v>1618</v>
      </c>
      <c r="C1622" s="247" t="str">
        <f>IF(LEN(INDEX(TaxData!$B$7:$D$4006,Cal!$B1622,Cal!C$3))&gt;0,INDEX(TaxData!$B$7:$D$4006,Cal!$B1622,Cal!C$3),"")</f>
        <v/>
      </c>
      <c r="D1622" s="247" t="str">
        <f>IF(LEN(INDEX(TaxData!$B$7:$D$4006,Cal!$B1622,Cal!D$3))&gt;0,INDEX(TaxData!$B$7:$D$4006,Cal!$B1622,Cal!D$3),"")</f>
        <v/>
      </c>
      <c r="E1622" s="247" t="str">
        <f>IF(LEN(INDEX(TaxData!$B$7:$D$4006,Cal!$B1622,Cal!E$3))&gt;0,INDEX(TaxData!$B$7:$D$4006,Cal!$B1622,Cal!E$3),"")</f>
        <v/>
      </c>
      <c r="F1622" s="230"/>
      <c r="O1622" s="228">
        <v>1618</v>
      </c>
      <c r="P1622" s="250" t="str">
        <f>IF(LEN(INDEX(DataInput!$B$6:$G$2005,Cal!$B1622,Cal!P$3))&gt;0,INDEX(DataInput!$B$6:$G$2005,Cal!$B1622,Cal!P$3),"")</f>
        <v/>
      </c>
      <c r="Q1622" s="251" t="str">
        <f>IF(LEN(INDEX(DataInput!$B$6:$G$2005,Cal!$B1622,Cal!Q$3))&gt;0,INDEX(DataInput!$B$6:$G$2005,Cal!$B1622,Cal!Q$3),"")</f>
        <v/>
      </c>
      <c r="R1622" s="252" t="str">
        <f>IF(LEN(INDEX(DataInput!$B$6:$G$2005,Cal!$B1622,Cal!R$3))&gt;0,INDEX(DataInput!$B$6:$G$2005,Cal!$B1622,Cal!R$3),"")</f>
        <v/>
      </c>
      <c r="S1622" s="251" t="str">
        <f>IF(LEN(INDEX(DataInput!$B$6:$G$2005,Cal!$B1622,Cal!S$3))&gt;0,INDEX(DataInput!$B$6:$G$2005,Cal!$B1622,Cal!S$3),"")</f>
        <v/>
      </c>
      <c r="T1622" s="253" t="str">
        <f>IF(LEN(INDEX(DataInput!$B$6:$G$2005,Cal!$B1622,Cal!T$3))&gt;0,INDEX(DataInput!$B$6:$G$2005,Cal!$B1622,Cal!T$3),"")</f>
        <v/>
      </c>
      <c r="U1622" s="254" t="str">
        <f>IF(LEN(INDEX(DataInput!$B$6:$G$2005,Cal!$B1622,Cal!U$3))&gt;0,INDEX(DataInput!$B$6:$G$2005,Cal!$B1622,Cal!U$3),"")</f>
        <v/>
      </c>
      <c r="V1622" s="262">
        <f t="shared" si="228"/>
        <v>0</v>
      </c>
      <c r="W1622" s="262" t="str">
        <f t="shared" si="229"/>
        <v/>
      </c>
      <c r="X1622" s="262" t="str">
        <f t="shared" si="230"/>
        <v/>
      </c>
      <c r="Y1622" s="257" t="str">
        <f t="shared" si="225"/>
        <v/>
      </c>
      <c r="Z1622" s="257" t="str">
        <f t="shared" si="226"/>
        <v/>
      </c>
      <c r="AA1622" s="258" t="str">
        <f t="shared" si="231"/>
        <v>No</v>
      </c>
      <c r="AB1622" s="259" t="str">
        <f>IFERROR(IF(COUNTIF($P$4:P1622,P1622)=1,P1622,""),"")</f>
        <v/>
      </c>
      <c r="AC1622" s="259" t="str">
        <f t="shared" si="232"/>
        <v/>
      </c>
      <c r="AD1622" s="259" t="str">
        <f t="shared" si="233"/>
        <v/>
      </c>
      <c r="AE1622" s="259" t="str">
        <f>IFERROR(IF(AND(Cal!P1622&gt;=Cal!$AG$5,Cal!P1622&lt;=Cal!$AH$5,PrintPayslip!$D$7=Cal!$Q1622),IF(LEN(P1622)&gt;0,P1622,0),""),"")</f>
        <v/>
      </c>
      <c r="AF1622" s="258" t="str">
        <f t="shared" si="227"/>
        <v/>
      </c>
    </row>
    <row r="1623" spans="2:32" x14ac:dyDescent="0.25">
      <c r="B1623" s="228">
        <v>1619</v>
      </c>
      <c r="C1623" s="247" t="str">
        <f>IF(LEN(INDEX(TaxData!$B$7:$D$4006,Cal!$B1623,Cal!C$3))&gt;0,INDEX(TaxData!$B$7:$D$4006,Cal!$B1623,Cal!C$3),"")</f>
        <v/>
      </c>
      <c r="D1623" s="247" t="str">
        <f>IF(LEN(INDEX(TaxData!$B$7:$D$4006,Cal!$B1623,Cal!D$3))&gt;0,INDEX(TaxData!$B$7:$D$4006,Cal!$B1623,Cal!D$3),"")</f>
        <v/>
      </c>
      <c r="E1623" s="247" t="str">
        <f>IF(LEN(INDEX(TaxData!$B$7:$D$4006,Cal!$B1623,Cal!E$3))&gt;0,INDEX(TaxData!$B$7:$D$4006,Cal!$B1623,Cal!E$3),"")</f>
        <v/>
      </c>
      <c r="F1623" s="230"/>
      <c r="O1623" s="228">
        <v>1619</v>
      </c>
      <c r="P1623" s="250" t="str">
        <f>IF(LEN(INDEX(DataInput!$B$6:$G$2005,Cal!$B1623,Cal!P$3))&gt;0,INDEX(DataInput!$B$6:$G$2005,Cal!$B1623,Cal!P$3),"")</f>
        <v/>
      </c>
      <c r="Q1623" s="251" t="str">
        <f>IF(LEN(INDEX(DataInput!$B$6:$G$2005,Cal!$B1623,Cal!Q$3))&gt;0,INDEX(DataInput!$B$6:$G$2005,Cal!$B1623,Cal!Q$3),"")</f>
        <v/>
      </c>
      <c r="R1623" s="252" t="str">
        <f>IF(LEN(INDEX(DataInput!$B$6:$G$2005,Cal!$B1623,Cal!R$3))&gt;0,INDEX(DataInput!$B$6:$G$2005,Cal!$B1623,Cal!R$3),"")</f>
        <v/>
      </c>
      <c r="S1623" s="251" t="str">
        <f>IF(LEN(INDEX(DataInput!$B$6:$G$2005,Cal!$B1623,Cal!S$3))&gt;0,INDEX(DataInput!$B$6:$G$2005,Cal!$B1623,Cal!S$3),"")</f>
        <v/>
      </c>
      <c r="T1623" s="253" t="str">
        <f>IF(LEN(INDEX(DataInput!$B$6:$G$2005,Cal!$B1623,Cal!T$3))&gt;0,INDEX(DataInput!$B$6:$G$2005,Cal!$B1623,Cal!T$3),"")</f>
        <v/>
      </c>
      <c r="U1623" s="254" t="str">
        <f>IF(LEN(INDEX(DataInput!$B$6:$G$2005,Cal!$B1623,Cal!U$3))&gt;0,INDEX(DataInput!$B$6:$G$2005,Cal!$B1623,Cal!U$3),"")</f>
        <v/>
      </c>
      <c r="V1623" s="262">
        <f t="shared" si="228"/>
        <v>0</v>
      </c>
      <c r="W1623" s="262" t="str">
        <f t="shared" si="229"/>
        <v/>
      </c>
      <c r="X1623" s="262" t="str">
        <f t="shared" si="230"/>
        <v/>
      </c>
      <c r="Y1623" s="257" t="str">
        <f t="shared" si="225"/>
        <v/>
      </c>
      <c r="Z1623" s="257" t="str">
        <f t="shared" si="226"/>
        <v/>
      </c>
      <c r="AA1623" s="258" t="str">
        <f t="shared" si="231"/>
        <v>No</v>
      </c>
      <c r="AB1623" s="259" t="str">
        <f>IFERROR(IF(COUNTIF($P$4:P1623,P1623)=1,P1623,""),"")</f>
        <v/>
      </c>
      <c r="AC1623" s="259" t="str">
        <f t="shared" si="232"/>
        <v/>
      </c>
      <c r="AD1623" s="259" t="str">
        <f t="shared" si="233"/>
        <v/>
      </c>
      <c r="AE1623" s="259" t="str">
        <f>IFERROR(IF(AND(Cal!P1623&gt;=Cal!$AG$5,Cal!P1623&lt;=Cal!$AH$5,PrintPayslip!$D$7=Cal!$Q1623),IF(LEN(P1623)&gt;0,P1623,0),""),"")</f>
        <v/>
      </c>
      <c r="AF1623" s="258" t="str">
        <f t="shared" si="227"/>
        <v/>
      </c>
    </row>
    <row r="1624" spans="2:32" x14ac:dyDescent="0.25">
      <c r="B1624" s="228">
        <v>1620</v>
      </c>
      <c r="C1624" s="247" t="str">
        <f>IF(LEN(INDEX(TaxData!$B$7:$D$4006,Cal!$B1624,Cal!C$3))&gt;0,INDEX(TaxData!$B$7:$D$4006,Cal!$B1624,Cal!C$3),"")</f>
        <v/>
      </c>
      <c r="D1624" s="247" t="str">
        <f>IF(LEN(INDEX(TaxData!$B$7:$D$4006,Cal!$B1624,Cal!D$3))&gt;0,INDEX(TaxData!$B$7:$D$4006,Cal!$B1624,Cal!D$3),"")</f>
        <v/>
      </c>
      <c r="E1624" s="247" t="str">
        <f>IF(LEN(INDEX(TaxData!$B$7:$D$4006,Cal!$B1624,Cal!E$3))&gt;0,INDEX(TaxData!$B$7:$D$4006,Cal!$B1624,Cal!E$3),"")</f>
        <v/>
      </c>
      <c r="F1624" s="230"/>
      <c r="O1624" s="228">
        <v>1620</v>
      </c>
      <c r="P1624" s="250" t="str">
        <f>IF(LEN(INDEX(DataInput!$B$6:$G$2005,Cal!$B1624,Cal!P$3))&gt;0,INDEX(DataInput!$B$6:$G$2005,Cal!$B1624,Cal!P$3),"")</f>
        <v/>
      </c>
      <c r="Q1624" s="251" t="str">
        <f>IF(LEN(INDEX(DataInput!$B$6:$G$2005,Cal!$B1624,Cal!Q$3))&gt;0,INDEX(DataInput!$B$6:$G$2005,Cal!$B1624,Cal!Q$3),"")</f>
        <v/>
      </c>
      <c r="R1624" s="252" t="str">
        <f>IF(LEN(INDEX(DataInput!$B$6:$G$2005,Cal!$B1624,Cal!R$3))&gt;0,INDEX(DataInput!$B$6:$G$2005,Cal!$B1624,Cal!R$3),"")</f>
        <v/>
      </c>
      <c r="S1624" s="251" t="str">
        <f>IF(LEN(INDEX(DataInput!$B$6:$G$2005,Cal!$B1624,Cal!S$3))&gt;0,INDEX(DataInput!$B$6:$G$2005,Cal!$B1624,Cal!S$3),"")</f>
        <v/>
      </c>
      <c r="T1624" s="253" t="str">
        <f>IF(LEN(INDEX(DataInput!$B$6:$G$2005,Cal!$B1624,Cal!T$3))&gt;0,INDEX(DataInput!$B$6:$G$2005,Cal!$B1624,Cal!T$3),"")</f>
        <v/>
      </c>
      <c r="U1624" s="254" t="str">
        <f>IF(LEN(INDEX(DataInput!$B$6:$G$2005,Cal!$B1624,Cal!U$3))&gt;0,INDEX(DataInput!$B$6:$G$2005,Cal!$B1624,Cal!U$3),"")</f>
        <v/>
      </c>
      <c r="V1624" s="262">
        <f t="shared" si="228"/>
        <v>0</v>
      </c>
      <c r="W1624" s="262" t="str">
        <f t="shared" si="229"/>
        <v/>
      </c>
      <c r="X1624" s="262" t="str">
        <f t="shared" si="230"/>
        <v/>
      </c>
      <c r="Y1624" s="257" t="str">
        <f t="shared" si="225"/>
        <v/>
      </c>
      <c r="Z1624" s="257" t="str">
        <f t="shared" si="226"/>
        <v/>
      </c>
      <c r="AA1624" s="258" t="str">
        <f t="shared" si="231"/>
        <v>No</v>
      </c>
      <c r="AB1624" s="259" t="str">
        <f>IFERROR(IF(COUNTIF($P$4:P1624,P1624)=1,P1624,""),"")</f>
        <v/>
      </c>
      <c r="AC1624" s="259" t="str">
        <f t="shared" si="232"/>
        <v/>
      </c>
      <c r="AD1624" s="259" t="str">
        <f t="shared" si="233"/>
        <v/>
      </c>
      <c r="AE1624" s="259" t="str">
        <f>IFERROR(IF(AND(Cal!P1624&gt;=Cal!$AG$5,Cal!P1624&lt;=Cal!$AH$5,PrintPayslip!$D$7=Cal!$Q1624),IF(LEN(P1624)&gt;0,P1624,0),""),"")</f>
        <v/>
      </c>
      <c r="AF1624" s="258" t="str">
        <f t="shared" si="227"/>
        <v/>
      </c>
    </row>
    <row r="1625" spans="2:32" x14ac:dyDescent="0.25">
      <c r="B1625" s="228">
        <v>1621</v>
      </c>
      <c r="C1625" s="247" t="str">
        <f>IF(LEN(INDEX(TaxData!$B$7:$D$4006,Cal!$B1625,Cal!C$3))&gt;0,INDEX(TaxData!$B$7:$D$4006,Cal!$B1625,Cal!C$3),"")</f>
        <v/>
      </c>
      <c r="D1625" s="247" t="str">
        <f>IF(LEN(INDEX(TaxData!$B$7:$D$4006,Cal!$B1625,Cal!D$3))&gt;0,INDEX(TaxData!$B$7:$D$4006,Cal!$B1625,Cal!D$3),"")</f>
        <v/>
      </c>
      <c r="E1625" s="247" t="str">
        <f>IF(LEN(INDEX(TaxData!$B$7:$D$4006,Cal!$B1625,Cal!E$3))&gt;0,INDEX(TaxData!$B$7:$D$4006,Cal!$B1625,Cal!E$3),"")</f>
        <v/>
      </c>
      <c r="F1625" s="230"/>
      <c r="O1625" s="228">
        <v>1621</v>
      </c>
      <c r="P1625" s="250" t="str">
        <f>IF(LEN(INDEX(DataInput!$B$6:$G$2005,Cal!$B1625,Cal!P$3))&gt;0,INDEX(DataInput!$B$6:$G$2005,Cal!$B1625,Cal!P$3),"")</f>
        <v/>
      </c>
      <c r="Q1625" s="251" t="str">
        <f>IF(LEN(INDEX(DataInput!$B$6:$G$2005,Cal!$B1625,Cal!Q$3))&gt;0,INDEX(DataInput!$B$6:$G$2005,Cal!$B1625,Cal!Q$3),"")</f>
        <v/>
      </c>
      <c r="R1625" s="252" t="str">
        <f>IF(LEN(INDEX(DataInput!$B$6:$G$2005,Cal!$B1625,Cal!R$3))&gt;0,INDEX(DataInput!$B$6:$G$2005,Cal!$B1625,Cal!R$3),"")</f>
        <v/>
      </c>
      <c r="S1625" s="251" t="str">
        <f>IF(LEN(INDEX(DataInput!$B$6:$G$2005,Cal!$B1625,Cal!S$3))&gt;0,INDEX(DataInput!$B$6:$G$2005,Cal!$B1625,Cal!S$3),"")</f>
        <v/>
      </c>
      <c r="T1625" s="253" t="str">
        <f>IF(LEN(INDEX(DataInput!$B$6:$G$2005,Cal!$B1625,Cal!T$3))&gt;0,INDEX(DataInput!$B$6:$G$2005,Cal!$B1625,Cal!T$3),"")</f>
        <v/>
      </c>
      <c r="U1625" s="254" t="str">
        <f>IF(LEN(INDEX(DataInput!$B$6:$G$2005,Cal!$B1625,Cal!U$3))&gt;0,INDEX(DataInput!$B$6:$G$2005,Cal!$B1625,Cal!U$3),"")</f>
        <v/>
      </c>
      <c r="V1625" s="262">
        <f t="shared" si="228"/>
        <v>0</v>
      </c>
      <c r="W1625" s="262" t="str">
        <f t="shared" si="229"/>
        <v/>
      </c>
      <c r="X1625" s="262" t="str">
        <f t="shared" si="230"/>
        <v/>
      </c>
      <c r="Y1625" s="257" t="str">
        <f t="shared" si="225"/>
        <v/>
      </c>
      <c r="Z1625" s="257" t="str">
        <f t="shared" si="226"/>
        <v/>
      </c>
      <c r="AA1625" s="258" t="str">
        <f t="shared" si="231"/>
        <v>No</v>
      </c>
      <c r="AB1625" s="259" t="str">
        <f>IFERROR(IF(COUNTIF($P$4:P1625,P1625)=1,P1625,""),"")</f>
        <v/>
      </c>
      <c r="AC1625" s="259" t="str">
        <f t="shared" si="232"/>
        <v/>
      </c>
      <c r="AD1625" s="259" t="str">
        <f t="shared" si="233"/>
        <v/>
      </c>
      <c r="AE1625" s="259" t="str">
        <f>IFERROR(IF(AND(Cal!P1625&gt;=Cal!$AG$5,Cal!P1625&lt;=Cal!$AH$5,PrintPayslip!$D$7=Cal!$Q1625),IF(LEN(P1625)&gt;0,P1625,0),""),"")</f>
        <v/>
      </c>
      <c r="AF1625" s="258" t="str">
        <f t="shared" si="227"/>
        <v/>
      </c>
    </row>
    <row r="1626" spans="2:32" x14ac:dyDescent="0.25">
      <c r="B1626" s="228">
        <v>1622</v>
      </c>
      <c r="C1626" s="247" t="str">
        <f>IF(LEN(INDEX(TaxData!$B$7:$D$4006,Cal!$B1626,Cal!C$3))&gt;0,INDEX(TaxData!$B$7:$D$4006,Cal!$B1626,Cal!C$3),"")</f>
        <v/>
      </c>
      <c r="D1626" s="247" t="str">
        <f>IF(LEN(INDEX(TaxData!$B$7:$D$4006,Cal!$B1626,Cal!D$3))&gt;0,INDEX(TaxData!$B$7:$D$4006,Cal!$B1626,Cal!D$3),"")</f>
        <v/>
      </c>
      <c r="E1626" s="247" t="str">
        <f>IF(LEN(INDEX(TaxData!$B$7:$D$4006,Cal!$B1626,Cal!E$3))&gt;0,INDEX(TaxData!$B$7:$D$4006,Cal!$B1626,Cal!E$3),"")</f>
        <v/>
      </c>
      <c r="F1626" s="230"/>
      <c r="O1626" s="228">
        <v>1622</v>
      </c>
      <c r="P1626" s="250" t="str">
        <f>IF(LEN(INDEX(DataInput!$B$6:$G$2005,Cal!$B1626,Cal!P$3))&gt;0,INDEX(DataInput!$B$6:$G$2005,Cal!$B1626,Cal!P$3),"")</f>
        <v/>
      </c>
      <c r="Q1626" s="251" t="str">
        <f>IF(LEN(INDEX(DataInput!$B$6:$G$2005,Cal!$B1626,Cal!Q$3))&gt;0,INDEX(DataInput!$B$6:$G$2005,Cal!$B1626,Cal!Q$3),"")</f>
        <v/>
      </c>
      <c r="R1626" s="252" t="str">
        <f>IF(LEN(INDEX(DataInput!$B$6:$G$2005,Cal!$B1626,Cal!R$3))&gt;0,INDEX(DataInput!$B$6:$G$2005,Cal!$B1626,Cal!R$3),"")</f>
        <v/>
      </c>
      <c r="S1626" s="251" t="str">
        <f>IF(LEN(INDEX(DataInput!$B$6:$G$2005,Cal!$B1626,Cal!S$3))&gt;0,INDEX(DataInput!$B$6:$G$2005,Cal!$B1626,Cal!S$3),"")</f>
        <v/>
      </c>
      <c r="T1626" s="253" t="str">
        <f>IF(LEN(INDEX(DataInput!$B$6:$G$2005,Cal!$B1626,Cal!T$3))&gt;0,INDEX(DataInput!$B$6:$G$2005,Cal!$B1626,Cal!T$3),"")</f>
        <v/>
      </c>
      <c r="U1626" s="254" t="str">
        <f>IF(LEN(INDEX(DataInput!$B$6:$G$2005,Cal!$B1626,Cal!U$3))&gt;0,INDEX(DataInput!$B$6:$G$2005,Cal!$B1626,Cal!U$3),"")</f>
        <v/>
      </c>
      <c r="V1626" s="262">
        <f t="shared" si="228"/>
        <v>0</v>
      </c>
      <c r="W1626" s="262" t="str">
        <f t="shared" si="229"/>
        <v/>
      </c>
      <c r="X1626" s="262" t="str">
        <f t="shared" si="230"/>
        <v/>
      </c>
      <c r="Y1626" s="257" t="str">
        <f t="shared" si="225"/>
        <v/>
      </c>
      <c r="Z1626" s="257" t="str">
        <f t="shared" si="226"/>
        <v/>
      </c>
      <c r="AA1626" s="258" t="str">
        <f t="shared" si="231"/>
        <v>No</v>
      </c>
      <c r="AB1626" s="259" t="str">
        <f>IFERROR(IF(COUNTIF($P$4:P1626,P1626)=1,P1626,""),"")</f>
        <v/>
      </c>
      <c r="AC1626" s="259" t="str">
        <f t="shared" si="232"/>
        <v/>
      </c>
      <c r="AD1626" s="259" t="str">
        <f t="shared" si="233"/>
        <v/>
      </c>
      <c r="AE1626" s="259" t="str">
        <f>IFERROR(IF(AND(Cal!P1626&gt;=Cal!$AG$5,Cal!P1626&lt;=Cal!$AH$5,PrintPayslip!$D$7=Cal!$Q1626),IF(LEN(P1626)&gt;0,P1626,0),""),"")</f>
        <v/>
      </c>
      <c r="AF1626" s="258" t="str">
        <f t="shared" si="227"/>
        <v/>
      </c>
    </row>
    <row r="1627" spans="2:32" x14ac:dyDescent="0.25">
      <c r="B1627" s="228">
        <v>1623</v>
      </c>
      <c r="C1627" s="247" t="str">
        <f>IF(LEN(INDEX(TaxData!$B$7:$D$4006,Cal!$B1627,Cal!C$3))&gt;0,INDEX(TaxData!$B$7:$D$4006,Cal!$B1627,Cal!C$3),"")</f>
        <v/>
      </c>
      <c r="D1627" s="247" t="str">
        <f>IF(LEN(INDEX(TaxData!$B$7:$D$4006,Cal!$B1627,Cal!D$3))&gt;0,INDEX(TaxData!$B$7:$D$4006,Cal!$B1627,Cal!D$3),"")</f>
        <v/>
      </c>
      <c r="E1627" s="247" t="str">
        <f>IF(LEN(INDEX(TaxData!$B$7:$D$4006,Cal!$B1627,Cal!E$3))&gt;0,INDEX(TaxData!$B$7:$D$4006,Cal!$B1627,Cal!E$3),"")</f>
        <v/>
      </c>
      <c r="F1627" s="230"/>
      <c r="O1627" s="228">
        <v>1623</v>
      </c>
      <c r="P1627" s="250" t="str">
        <f>IF(LEN(INDEX(DataInput!$B$6:$G$2005,Cal!$B1627,Cal!P$3))&gt;0,INDEX(DataInput!$B$6:$G$2005,Cal!$B1627,Cal!P$3),"")</f>
        <v/>
      </c>
      <c r="Q1627" s="251" t="str">
        <f>IF(LEN(INDEX(DataInput!$B$6:$G$2005,Cal!$B1627,Cal!Q$3))&gt;0,INDEX(DataInput!$B$6:$G$2005,Cal!$B1627,Cal!Q$3),"")</f>
        <v/>
      </c>
      <c r="R1627" s="252" t="str">
        <f>IF(LEN(INDEX(DataInput!$B$6:$G$2005,Cal!$B1627,Cal!R$3))&gt;0,INDEX(DataInput!$B$6:$G$2005,Cal!$B1627,Cal!R$3),"")</f>
        <v/>
      </c>
      <c r="S1627" s="251" t="str">
        <f>IF(LEN(INDEX(DataInput!$B$6:$G$2005,Cal!$B1627,Cal!S$3))&gt;0,INDEX(DataInput!$B$6:$G$2005,Cal!$B1627,Cal!S$3),"")</f>
        <v/>
      </c>
      <c r="T1627" s="253" t="str">
        <f>IF(LEN(INDEX(DataInput!$B$6:$G$2005,Cal!$B1627,Cal!T$3))&gt;0,INDEX(DataInput!$B$6:$G$2005,Cal!$B1627,Cal!T$3),"")</f>
        <v/>
      </c>
      <c r="U1627" s="254" t="str">
        <f>IF(LEN(INDEX(DataInput!$B$6:$G$2005,Cal!$B1627,Cal!U$3))&gt;0,INDEX(DataInput!$B$6:$G$2005,Cal!$B1627,Cal!U$3),"")</f>
        <v/>
      </c>
      <c r="V1627" s="262">
        <f t="shared" si="228"/>
        <v>0</v>
      </c>
      <c r="W1627" s="262" t="str">
        <f t="shared" si="229"/>
        <v/>
      </c>
      <c r="X1627" s="262" t="str">
        <f t="shared" si="230"/>
        <v/>
      </c>
      <c r="Y1627" s="257" t="str">
        <f t="shared" si="225"/>
        <v/>
      </c>
      <c r="Z1627" s="257" t="str">
        <f t="shared" si="226"/>
        <v/>
      </c>
      <c r="AA1627" s="258" t="str">
        <f t="shared" si="231"/>
        <v>No</v>
      </c>
      <c r="AB1627" s="259" t="str">
        <f>IFERROR(IF(COUNTIF($P$4:P1627,P1627)=1,P1627,""),"")</f>
        <v/>
      </c>
      <c r="AC1627" s="259" t="str">
        <f t="shared" si="232"/>
        <v/>
      </c>
      <c r="AD1627" s="259" t="str">
        <f t="shared" si="233"/>
        <v/>
      </c>
      <c r="AE1627" s="259" t="str">
        <f>IFERROR(IF(AND(Cal!P1627&gt;=Cal!$AG$5,Cal!P1627&lt;=Cal!$AH$5,PrintPayslip!$D$7=Cal!$Q1627),IF(LEN(P1627)&gt;0,P1627,0),""),"")</f>
        <v/>
      </c>
      <c r="AF1627" s="258" t="str">
        <f t="shared" si="227"/>
        <v/>
      </c>
    </row>
    <row r="1628" spans="2:32" x14ac:dyDescent="0.25">
      <c r="B1628" s="228">
        <v>1624</v>
      </c>
      <c r="C1628" s="247" t="str">
        <f>IF(LEN(INDEX(TaxData!$B$7:$D$4006,Cal!$B1628,Cal!C$3))&gt;0,INDEX(TaxData!$B$7:$D$4006,Cal!$B1628,Cal!C$3),"")</f>
        <v/>
      </c>
      <c r="D1628" s="247" t="str">
        <f>IF(LEN(INDEX(TaxData!$B$7:$D$4006,Cal!$B1628,Cal!D$3))&gt;0,INDEX(TaxData!$B$7:$D$4006,Cal!$B1628,Cal!D$3),"")</f>
        <v/>
      </c>
      <c r="E1628" s="247" t="str">
        <f>IF(LEN(INDEX(TaxData!$B$7:$D$4006,Cal!$B1628,Cal!E$3))&gt;0,INDEX(TaxData!$B$7:$D$4006,Cal!$B1628,Cal!E$3),"")</f>
        <v/>
      </c>
      <c r="F1628" s="230"/>
      <c r="O1628" s="228">
        <v>1624</v>
      </c>
      <c r="P1628" s="250" t="str">
        <f>IF(LEN(INDEX(DataInput!$B$6:$G$2005,Cal!$B1628,Cal!P$3))&gt;0,INDEX(DataInput!$B$6:$G$2005,Cal!$B1628,Cal!P$3),"")</f>
        <v/>
      </c>
      <c r="Q1628" s="251" t="str">
        <f>IF(LEN(INDEX(DataInput!$B$6:$G$2005,Cal!$B1628,Cal!Q$3))&gt;0,INDEX(DataInput!$B$6:$G$2005,Cal!$B1628,Cal!Q$3),"")</f>
        <v/>
      </c>
      <c r="R1628" s="252" t="str">
        <f>IF(LEN(INDEX(DataInput!$B$6:$G$2005,Cal!$B1628,Cal!R$3))&gt;0,INDEX(DataInput!$B$6:$G$2005,Cal!$B1628,Cal!R$3),"")</f>
        <v/>
      </c>
      <c r="S1628" s="251" t="str">
        <f>IF(LEN(INDEX(DataInput!$B$6:$G$2005,Cal!$B1628,Cal!S$3))&gt;0,INDEX(DataInput!$B$6:$G$2005,Cal!$B1628,Cal!S$3),"")</f>
        <v/>
      </c>
      <c r="T1628" s="253" t="str">
        <f>IF(LEN(INDEX(DataInput!$B$6:$G$2005,Cal!$B1628,Cal!T$3))&gt;0,INDEX(DataInput!$B$6:$G$2005,Cal!$B1628,Cal!T$3),"")</f>
        <v/>
      </c>
      <c r="U1628" s="254" t="str">
        <f>IF(LEN(INDEX(DataInput!$B$6:$G$2005,Cal!$B1628,Cal!U$3))&gt;0,INDEX(DataInput!$B$6:$G$2005,Cal!$B1628,Cal!U$3),"")</f>
        <v/>
      </c>
      <c r="V1628" s="262">
        <f t="shared" si="228"/>
        <v>0</v>
      </c>
      <c r="W1628" s="262" t="str">
        <f t="shared" si="229"/>
        <v/>
      </c>
      <c r="X1628" s="262" t="str">
        <f t="shared" si="230"/>
        <v/>
      </c>
      <c r="Y1628" s="257" t="str">
        <f t="shared" si="225"/>
        <v/>
      </c>
      <c r="Z1628" s="257" t="str">
        <f t="shared" si="226"/>
        <v/>
      </c>
      <c r="AA1628" s="258" t="str">
        <f t="shared" si="231"/>
        <v>No</v>
      </c>
      <c r="AB1628" s="259" t="str">
        <f>IFERROR(IF(COUNTIF($P$4:P1628,P1628)=1,P1628,""),"")</f>
        <v/>
      </c>
      <c r="AC1628" s="259" t="str">
        <f t="shared" si="232"/>
        <v/>
      </c>
      <c r="AD1628" s="259" t="str">
        <f t="shared" si="233"/>
        <v/>
      </c>
      <c r="AE1628" s="259" t="str">
        <f>IFERROR(IF(AND(Cal!P1628&gt;=Cal!$AG$5,Cal!P1628&lt;=Cal!$AH$5,PrintPayslip!$D$7=Cal!$Q1628),IF(LEN(P1628)&gt;0,P1628,0),""),"")</f>
        <v/>
      </c>
      <c r="AF1628" s="258" t="str">
        <f t="shared" si="227"/>
        <v/>
      </c>
    </row>
    <row r="1629" spans="2:32" x14ac:dyDescent="0.25">
      <c r="B1629" s="228">
        <v>1625</v>
      </c>
      <c r="C1629" s="247" t="str">
        <f>IF(LEN(INDEX(TaxData!$B$7:$D$4006,Cal!$B1629,Cal!C$3))&gt;0,INDEX(TaxData!$B$7:$D$4006,Cal!$B1629,Cal!C$3),"")</f>
        <v/>
      </c>
      <c r="D1629" s="247" t="str">
        <f>IF(LEN(INDEX(TaxData!$B$7:$D$4006,Cal!$B1629,Cal!D$3))&gt;0,INDEX(TaxData!$B$7:$D$4006,Cal!$B1629,Cal!D$3),"")</f>
        <v/>
      </c>
      <c r="E1629" s="247" t="str">
        <f>IF(LEN(INDEX(TaxData!$B$7:$D$4006,Cal!$B1629,Cal!E$3))&gt;0,INDEX(TaxData!$B$7:$D$4006,Cal!$B1629,Cal!E$3),"")</f>
        <v/>
      </c>
      <c r="F1629" s="230"/>
      <c r="O1629" s="228">
        <v>1625</v>
      </c>
      <c r="P1629" s="250" t="str">
        <f>IF(LEN(INDEX(DataInput!$B$6:$G$2005,Cal!$B1629,Cal!P$3))&gt;0,INDEX(DataInput!$B$6:$G$2005,Cal!$B1629,Cal!P$3),"")</f>
        <v/>
      </c>
      <c r="Q1629" s="251" t="str">
        <f>IF(LEN(INDEX(DataInput!$B$6:$G$2005,Cal!$B1629,Cal!Q$3))&gt;0,INDEX(DataInput!$B$6:$G$2005,Cal!$B1629,Cal!Q$3),"")</f>
        <v/>
      </c>
      <c r="R1629" s="252" t="str">
        <f>IF(LEN(INDEX(DataInput!$B$6:$G$2005,Cal!$B1629,Cal!R$3))&gt;0,INDEX(DataInput!$B$6:$G$2005,Cal!$B1629,Cal!R$3),"")</f>
        <v/>
      </c>
      <c r="S1629" s="251" t="str">
        <f>IF(LEN(INDEX(DataInput!$B$6:$G$2005,Cal!$B1629,Cal!S$3))&gt;0,INDEX(DataInput!$B$6:$G$2005,Cal!$B1629,Cal!S$3),"")</f>
        <v/>
      </c>
      <c r="T1629" s="253" t="str">
        <f>IF(LEN(INDEX(DataInput!$B$6:$G$2005,Cal!$B1629,Cal!T$3))&gt;0,INDEX(DataInput!$B$6:$G$2005,Cal!$B1629,Cal!T$3),"")</f>
        <v/>
      </c>
      <c r="U1629" s="254" t="str">
        <f>IF(LEN(INDEX(DataInput!$B$6:$G$2005,Cal!$B1629,Cal!U$3))&gt;0,INDEX(DataInput!$B$6:$G$2005,Cal!$B1629,Cal!U$3),"")</f>
        <v/>
      </c>
      <c r="V1629" s="262">
        <f t="shared" si="228"/>
        <v>0</v>
      </c>
      <c r="W1629" s="262" t="str">
        <f t="shared" si="229"/>
        <v/>
      </c>
      <c r="X1629" s="262" t="str">
        <f t="shared" si="230"/>
        <v/>
      </c>
      <c r="Y1629" s="257" t="str">
        <f t="shared" si="225"/>
        <v/>
      </c>
      <c r="Z1629" s="257" t="str">
        <f t="shared" si="226"/>
        <v/>
      </c>
      <c r="AA1629" s="258" t="str">
        <f t="shared" si="231"/>
        <v>No</v>
      </c>
      <c r="AB1629" s="259" t="str">
        <f>IFERROR(IF(COUNTIF($P$4:P1629,P1629)=1,P1629,""),"")</f>
        <v/>
      </c>
      <c r="AC1629" s="259" t="str">
        <f t="shared" si="232"/>
        <v/>
      </c>
      <c r="AD1629" s="259" t="str">
        <f t="shared" si="233"/>
        <v/>
      </c>
      <c r="AE1629" s="259" t="str">
        <f>IFERROR(IF(AND(Cal!P1629&gt;=Cal!$AG$5,Cal!P1629&lt;=Cal!$AH$5,PrintPayslip!$D$7=Cal!$Q1629),IF(LEN(P1629)&gt;0,P1629,0),""),"")</f>
        <v/>
      </c>
      <c r="AF1629" s="258" t="str">
        <f t="shared" si="227"/>
        <v/>
      </c>
    </row>
    <row r="1630" spans="2:32" x14ac:dyDescent="0.25">
      <c r="B1630" s="228">
        <v>1626</v>
      </c>
      <c r="C1630" s="247" t="str">
        <f>IF(LEN(INDEX(TaxData!$B$7:$D$4006,Cal!$B1630,Cal!C$3))&gt;0,INDEX(TaxData!$B$7:$D$4006,Cal!$B1630,Cal!C$3),"")</f>
        <v/>
      </c>
      <c r="D1630" s="247" t="str">
        <f>IF(LEN(INDEX(TaxData!$B$7:$D$4006,Cal!$B1630,Cal!D$3))&gt;0,INDEX(TaxData!$B$7:$D$4006,Cal!$B1630,Cal!D$3),"")</f>
        <v/>
      </c>
      <c r="E1630" s="247" t="str">
        <f>IF(LEN(INDEX(TaxData!$B$7:$D$4006,Cal!$B1630,Cal!E$3))&gt;0,INDEX(TaxData!$B$7:$D$4006,Cal!$B1630,Cal!E$3),"")</f>
        <v/>
      </c>
      <c r="F1630" s="230"/>
      <c r="O1630" s="228">
        <v>1626</v>
      </c>
      <c r="P1630" s="250" t="str">
        <f>IF(LEN(INDEX(DataInput!$B$6:$G$2005,Cal!$B1630,Cal!P$3))&gt;0,INDEX(DataInput!$B$6:$G$2005,Cal!$B1630,Cal!P$3),"")</f>
        <v/>
      </c>
      <c r="Q1630" s="251" t="str">
        <f>IF(LEN(INDEX(DataInput!$B$6:$G$2005,Cal!$B1630,Cal!Q$3))&gt;0,INDEX(DataInput!$B$6:$G$2005,Cal!$B1630,Cal!Q$3),"")</f>
        <v/>
      </c>
      <c r="R1630" s="252" t="str">
        <f>IF(LEN(INDEX(DataInput!$B$6:$G$2005,Cal!$B1630,Cal!R$3))&gt;0,INDEX(DataInput!$B$6:$G$2005,Cal!$B1630,Cal!R$3),"")</f>
        <v/>
      </c>
      <c r="S1630" s="251" t="str">
        <f>IF(LEN(INDEX(DataInput!$B$6:$G$2005,Cal!$B1630,Cal!S$3))&gt;0,INDEX(DataInput!$B$6:$G$2005,Cal!$B1630,Cal!S$3),"")</f>
        <v/>
      </c>
      <c r="T1630" s="253" t="str">
        <f>IF(LEN(INDEX(DataInput!$B$6:$G$2005,Cal!$B1630,Cal!T$3))&gt;0,INDEX(DataInput!$B$6:$G$2005,Cal!$B1630,Cal!T$3),"")</f>
        <v/>
      </c>
      <c r="U1630" s="254" t="str">
        <f>IF(LEN(INDEX(DataInput!$B$6:$G$2005,Cal!$B1630,Cal!U$3))&gt;0,INDEX(DataInput!$B$6:$G$2005,Cal!$B1630,Cal!U$3),"")</f>
        <v/>
      </c>
      <c r="V1630" s="262">
        <f t="shared" si="228"/>
        <v>0</v>
      </c>
      <c r="W1630" s="262" t="str">
        <f t="shared" si="229"/>
        <v/>
      </c>
      <c r="X1630" s="262" t="str">
        <f t="shared" si="230"/>
        <v/>
      </c>
      <c r="Y1630" s="257" t="str">
        <f t="shared" si="225"/>
        <v/>
      </c>
      <c r="Z1630" s="257" t="str">
        <f t="shared" si="226"/>
        <v/>
      </c>
      <c r="AA1630" s="258" t="str">
        <f t="shared" si="231"/>
        <v>No</v>
      </c>
      <c r="AB1630" s="259" t="str">
        <f>IFERROR(IF(COUNTIF($P$4:P1630,P1630)=1,P1630,""),"")</f>
        <v/>
      </c>
      <c r="AC1630" s="259" t="str">
        <f t="shared" si="232"/>
        <v/>
      </c>
      <c r="AD1630" s="259" t="str">
        <f t="shared" si="233"/>
        <v/>
      </c>
      <c r="AE1630" s="259" t="str">
        <f>IFERROR(IF(AND(Cal!P1630&gt;=Cal!$AG$5,Cal!P1630&lt;=Cal!$AH$5,PrintPayslip!$D$7=Cal!$Q1630),IF(LEN(P1630)&gt;0,P1630,0),""),"")</f>
        <v/>
      </c>
      <c r="AF1630" s="258" t="str">
        <f t="shared" si="227"/>
        <v/>
      </c>
    </row>
    <row r="1631" spans="2:32" x14ac:dyDescent="0.25">
      <c r="B1631" s="228">
        <v>1627</v>
      </c>
      <c r="C1631" s="247" t="str">
        <f>IF(LEN(INDEX(TaxData!$B$7:$D$4006,Cal!$B1631,Cal!C$3))&gt;0,INDEX(TaxData!$B$7:$D$4006,Cal!$B1631,Cal!C$3),"")</f>
        <v/>
      </c>
      <c r="D1631" s="247" t="str">
        <f>IF(LEN(INDEX(TaxData!$B$7:$D$4006,Cal!$B1631,Cal!D$3))&gt;0,INDEX(TaxData!$B$7:$D$4006,Cal!$B1631,Cal!D$3),"")</f>
        <v/>
      </c>
      <c r="E1631" s="247" t="str">
        <f>IF(LEN(INDEX(TaxData!$B$7:$D$4006,Cal!$B1631,Cal!E$3))&gt;0,INDEX(TaxData!$B$7:$D$4006,Cal!$B1631,Cal!E$3),"")</f>
        <v/>
      </c>
      <c r="F1631" s="230"/>
      <c r="O1631" s="228">
        <v>1627</v>
      </c>
      <c r="P1631" s="250" t="str">
        <f>IF(LEN(INDEX(DataInput!$B$6:$G$2005,Cal!$B1631,Cal!P$3))&gt;0,INDEX(DataInput!$B$6:$G$2005,Cal!$B1631,Cal!P$3),"")</f>
        <v/>
      </c>
      <c r="Q1631" s="251" t="str">
        <f>IF(LEN(INDEX(DataInput!$B$6:$G$2005,Cal!$B1631,Cal!Q$3))&gt;0,INDEX(DataInput!$B$6:$G$2005,Cal!$B1631,Cal!Q$3),"")</f>
        <v/>
      </c>
      <c r="R1631" s="252" t="str">
        <f>IF(LEN(INDEX(DataInput!$B$6:$G$2005,Cal!$B1631,Cal!R$3))&gt;0,INDEX(DataInput!$B$6:$G$2005,Cal!$B1631,Cal!R$3),"")</f>
        <v/>
      </c>
      <c r="S1631" s="251" t="str">
        <f>IF(LEN(INDEX(DataInput!$B$6:$G$2005,Cal!$B1631,Cal!S$3))&gt;0,INDEX(DataInput!$B$6:$G$2005,Cal!$B1631,Cal!S$3),"")</f>
        <v/>
      </c>
      <c r="T1631" s="253" t="str">
        <f>IF(LEN(INDEX(DataInput!$B$6:$G$2005,Cal!$B1631,Cal!T$3))&gt;0,INDEX(DataInput!$B$6:$G$2005,Cal!$B1631,Cal!T$3),"")</f>
        <v/>
      </c>
      <c r="U1631" s="254" t="str">
        <f>IF(LEN(INDEX(DataInput!$B$6:$G$2005,Cal!$B1631,Cal!U$3))&gt;0,INDEX(DataInput!$B$6:$G$2005,Cal!$B1631,Cal!U$3),"")</f>
        <v/>
      </c>
      <c r="V1631" s="262">
        <f t="shared" si="228"/>
        <v>0</v>
      </c>
      <c r="W1631" s="262" t="str">
        <f t="shared" si="229"/>
        <v/>
      </c>
      <c r="X1631" s="262" t="str">
        <f t="shared" si="230"/>
        <v/>
      </c>
      <c r="Y1631" s="257" t="str">
        <f t="shared" si="225"/>
        <v/>
      </c>
      <c r="Z1631" s="257" t="str">
        <f t="shared" si="226"/>
        <v/>
      </c>
      <c r="AA1631" s="258" t="str">
        <f t="shared" si="231"/>
        <v>No</v>
      </c>
      <c r="AB1631" s="259" t="str">
        <f>IFERROR(IF(COUNTIF($P$4:P1631,P1631)=1,P1631,""),"")</f>
        <v/>
      </c>
      <c r="AC1631" s="259" t="str">
        <f t="shared" si="232"/>
        <v/>
      </c>
      <c r="AD1631" s="259" t="str">
        <f t="shared" si="233"/>
        <v/>
      </c>
      <c r="AE1631" s="259" t="str">
        <f>IFERROR(IF(AND(Cal!P1631&gt;=Cal!$AG$5,Cal!P1631&lt;=Cal!$AH$5,PrintPayslip!$D$7=Cal!$Q1631),IF(LEN(P1631)&gt;0,P1631,0),""),"")</f>
        <v/>
      </c>
      <c r="AF1631" s="258" t="str">
        <f t="shared" si="227"/>
        <v/>
      </c>
    </row>
    <row r="1632" spans="2:32" x14ac:dyDescent="0.25">
      <c r="B1632" s="228">
        <v>1628</v>
      </c>
      <c r="C1632" s="247" t="str">
        <f>IF(LEN(INDEX(TaxData!$B$7:$D$4006,Cal!$B1632,Cal!C$3))&gt;0,INDEX(TaxData!$B$7:$D$4006,Cal!$B1632,Cal!C$3),"")</f>
        <v/>
      </c>
      <c r="D1632" s="247" t="str">
        <f>IF(LEN(INDEX(TaxData!$B$7:$D$4006,Cal!$B1632,Cal!D$3))&gt;0,INDEX(TaxData!$B$7:$D$4006,Cal!$B1632,Cal!D$3),"")</f>
        <v/>
      </c>
      <c r="E1632" s="247" t="str">
        <f>IF(LEN(INDEX(TaxData!$B$7:$D$4006,Cal!$B1632,Cal!E$3))&gt;0,INDEX(TaxData!$B$7:$D$4006,Cal!$B1632,Cal!E$3),"")</f>
        <v/>
      </c>
      <c r="F1632" s="230"/>
      <c r="O1632" s="228">
        <v>1628</v>
      </c>
      <c r="P1632" s="250" t="str">
        <f>IF(LEN(INDEX(DataInput!$B$6:$G$2005,Cal!$B1632,Cal!P$3))&gt;0,INDEX(DataInput!$B$6:$G$2005,Cal!$B1632,Cal!P$3),"")</f>
        <v/>
      </c>
      <c r="Q1632" s="251" t="str">
        <f>IF(LEN(INDEX(DataInput!$B$6:$G$2005,Cal!$B1632,Cal!Q$3))&gt;0,INDEX(DataInput!$B$6:$G$2005,Cal!$B1632,Cal!Q$3),"")</f>
        <v/>
      </c>
      <c r="R1632" s="252" t="str">
        <f>IF(LEN(INDEX(DataInput!$B$6:$G$2005,Cal!$B1632,Cal!R$3))&gt;0,INDEX(DataInput!$B$6:$G$2005,Cal!$B1632,Cal!R$3),"")</f>
        <v/>
      </c>
      <c r="S1632" s="251" t="str">
        <f>IF(LEN(INDEX(DataInput!$B$6:$G$2005,Cal!$B1632,Cal!S$3))&gt;0,INDEX(DataInput!$B$6:$G$2005,Cal!$B1632,Cal!S$3),"")</f>
        <v/>
      </c>
      <c r="T1632" s="253" t="str">
        <f>IF(LEN(INDEX(DataInput!$B$6:$G$2005,Cal!$B1632,Cal!T$3))&gt;0,INDEX(DataInput!$B$6:$G$2005,Cal!$B1632,Cal!T$3),"")</f>
        <v/>
      </c>
      <c r="U1632" s="254" t="str">
        <f>IF(LEN(INDEX(DataInput!$B$6:$G$2005,Cal!$B1632,Cal!U$3))&gt;0,INDEX(DataInput!$B$6:$G$2005,Cal!$B1632,Cal!U$3),"")</f>
        <v/>
      </c>
      <c r="V1632" s="262">
        <f t="shared" si="228"/>
        <v>0</v>
      </c>
      <c r="W1632" s="262" t="str">
        <f t="shared" si="229"/>
        <v/>
      </c>
      <c r="X1632" s="262" t="str">
        <f t="shared" si="230"/>
        <v/>
      </c>
      <c r="Y1632" s="257" t="str">
        <f t="shared" si="225"/>
        <v/>
      </c>
      <c r="Z1632" s="257" t="str">
        <f t="shared" si="226"/>
        <v/>
      </c>
      <c r="AA1632" s="258" t="str">
        <f t="shared" si="231"/>
        <v>No</v>
      </c>
      <c r="AB1632" s="259" t="str">
        <f>IFERROR(IF(COUNTIF($P$4:P1632,P1632)=1,P1632,""),"")</f>
        <v/>
      </c>
      <c r="AC1632" s="259" t="str">
        <f t="shared" si="232"/>
        <v/>
      </c>
      <c r="AD1632" s="259" t="str">
        <f t="shared" si="233"/>
        <v/>
      </c>
      <c r="AE1632" s="259" t="str">
        <f>IFERROR(IF(AND(Cal!P1632&gt;=Cal!$AG$5,Cal!P1632&lt;=Cal!$AH$5,PrintPayslip!$D$7=Cal!$Q1632),IF(LEN(P1632)&gt;0,P1632,0),""),"")</f>
        <v/>
      </c>
      <c r="AF1632" s="258" t="str">
        <f t="shared" si="227"/>
        <v/>
      </c>
    </row>
    <row r="1633" spans="2:32" x14ac:dyDescent="0.25">
      <c r="B1633" s="228">
        <v>1629</v>
      </c>
      <c r="C1633" s="247" t="str">
        <f>IF(LEN(INDEX(TaxData!$B$7:$D$4006,Cal!$B1633,Cal!C$3))&gt;0,INDEX(TaxData!$B$7:$D$4006,Cal!$B1633,Cal!C$3),"")</f>
        <v/>
      </c>
      <c r="D1633" s="247" t="str">
        <f>IF(LEN(INDEX(TaxData!$B$7:$D$4006,Cal!$B1633,Cal!D$3))&gt;0,INDEX(TaxData!$B$7:$D$4006,Cal!$B1633,Cal!D$3),"")</f>
        <v/>
      </c>
      <c r="E1633" s="247" t="str">
        <f>IF(LEN(INDEX(TaxData!$B$7:$D$4006,Cal!$B1633,Cal!E$3))&gt;0,INDEX(TaxData!$B$7:$D$4006,Cal!$B1633,Cal!E$3),"")</f>
        <v/>
      </c>
      <c r="F1633" s="230"/>
      <c r="O1633" s="228">
        <v>1629</v>
      </c>
      <c r="P1633" s="250" t="str">
        <f>IF(LEN(INDEX(DataInput!$B$6:$G$2005,Cal!$B1633,Cal!P$3))&gt;0,INDEX(DataInput!$B$6:$G$2005,Cal!$B1633,Cal!P$3),"")</f>
        <v/>
      </c>
      <c r="Q1633" s="251" t="str">
        <f>IF(LEN(INDEX(DataInput!$B$6:$G$2005,Cal!$B1633,Cal!Q$3))&gt;0,INDEX(DataInput!$B$6:$G$2005,Cal!$B1633,Cal!Q$3),"")</f>
        <v/>
      </c>
      <c r="R1633" s="252" t="str">
        <f>IF(LEN(INDEX(DataInput!$B$6:$G$2005,Cal!$B1633,Cal!R$3))&gt;0,INDEX(DataInput!$B$6:$G$2005,Cal!$B1633,Cal!R$3),"")</f>
        <v/>
      </c>
      <c r="S1633" s="251" t="str">
        <f>IF(LEN(INDEX(DataInput!$B$6:$G$2005,Cal!$B1633,Cal!S$3))&gt;0,INDEX(DataInput!$B$6:$G$2005,Cal!$B1633,Cal!S$3),"")</f>
        <v/>
      </c>
      <c r="T1633" s="253" t="str">
        <f>IF(LEN(INDEX(DataInput!$B$6:$G$2005,Cal!$B1633,Cal!T$3))&gt;0,INDEX(DataInput!$B$6:$G$2005,Cal!$B1633,Cal!T$3),"")</f>
        <v/>
      </c>
      <c r="U1633" s="254" t="str">
        <f>IF(LEN(INDEX(DataInput!$B$6:$G$2005,Cal!$B1633,Cal!U$3))&gt;0,INDEX(DataInput!$B$6:$G$2005,Cal!$B1633,Cal!U$3),"")</f>
        <v/>
      </c>
      <c r="V1633" s="262">
        <f t="shared" si="228"/>
        <v>0</v>
      </c>
      <c r="W1633" s="262" t="str">
        <f t="shared" si="229"/>
        <v/>
      </c>
      <c r="X1633" s="262" t="str">
        <f t="shared" si="230"/>
        <v/>
      </c>
      <c r="Y1633" s="257" t="str">
        <f t="shared" si="225"/>
        <v/>
      </c>
      <c r="Z1633" s="257" t="str">
        <f t="shared" si="226"/>
        <v/>
      </c>
      <c r="AA1633" s="258" t="str">
        <f t="shared" si="231"/>
        <v>No</v>
      </c>
      <c r="AB1633" s="259" t="str">
        <f>IFERROR(IF(COUNTIF($P$4:P1633,P1633)=1,P1633,""),"")</f>
        <v/>
      </c>
      <c r="AC1633" s="259" t="str">
        <f t="shared" si="232"/>
        <v/>
      </c>
      <c r="AD1633" s="259" t="str">
        <f t="shared" si="233"/>
        <v/>
      </c>
      <c r="AE1633" s="259" t="str">
        <f>IFERROR(IF(AND(Cal!P1633&gt;=Cal!$AG$5,Cal!P1633&lt;=Cal!$AH$5,PrintPayslip!$D$7=Cal!$Q1633),IF(LEN(P1633)&gt;0,P1633,0),""),"")</f>
        <v/>
      </c>
      <c r="AF1633" s="258" t="str">
        <f t="shared" si="227"/>
        <v/>
      </c>
    </row>
    <row r="1634" spans="2:32" x14ac:dyDescent="0.25">
      <c r="B1634" s="228">
        <v>1630</v>
      </c>
      <c r="C1634" s="247" t="str">
        <f>IF(LEN(INDEX(TaxData!$B$7:$D$4006,Cal!$B1634,Cal!C$3))&gt;0,INDEX(TaxData!$B$7:$D$4006,Cal!$B1634,Cal!C$3),"")</f>
        <v/>
      </c>
      <c r="D1634" s="247" t="str">
        <f>IF(LEN(INDEX(TaxData!$B$7:$D$4006,Cal!$B1634,Cal!D$3))&gt;0,INDEX(TaxData!$B$7:$D$4006,Cal!$B1634,Cal!D$3),"")</f>
        <v/>
      </c>
      <c r="E1634" s="247" t="str">
        <f>IF(LEN(INDEX(TaxData!$B$7:$D$4006,Cal!$B1634,Cal!E$3))&gt;0,INDEX(TaxData!$B$7:$D$4006,Cal!$B1634,Cal!E$3),"")</f>
        <v/>
      </c>
      <c r="F1634" s="230"/>
      <c r="O1634" s="228">
        <v>1630</v>
      </c>
      <c r="P1634" s="250" t="str">
        <f>IF(LEN(INDEX(DataInput!$B$6:$G$2005,Cal!$B1634,Cal!P$3))&gt;0,INDEX(DataInput!$B$6:$G$2005,Cal!$B1634,Cal!P$3),"")</f>
        <v/>
      </c>
      <c r="Q1634" s="251" t="str">
        <f>IF(LEN(INDEX(DataInput!$B$6:$G$2005,Cal!$B1634,Cal!Q$3))&gt;0,INDEX(DataInput!$B$6:$G$2005,Cal!$B1634,Cal!Q$3),"")</f>
        <v/>
      </c>
      <c r="R1634" s="252" t="str">
        <f>IF(LEN(INDEX(DataInput!$B$6:$G$2005,Cal!$B1634,Cal!R$3))&gt;0,INDEX(DataInput!$B$6:$G$2005,Cal!$B1634,Cal!R$3),"")</f>
        <v/>
      </c>
      <c r="S1634" s="251" t="str">
        <f>IF(LEN(INDEX(DataInput!$B$6:$G$2005,Cal!$B1634,Cal!S$3))&gt;0,INDEX(DataInput!$B$6:$G$2005,Cal!$B1634,Cal!S$3),"")</f>
        <v/>
      </c>
      <c r="T1634" s="253" t="str">
        <f>IF(LEN(INDEX(DataInput!$B$6:$G$2005,Cal!$B1634,Cal!T$3))&gt;0,INDEX(DataInput!$B$6:$G$2005,Cal!$B1634,Cal!T$3),"")</f>
        <v/>
      </c>
      <c r="U1634" s="254" t="str">
        <f>IF(LEN(INDEX(DataInput!$B$6:$G$2005,Cal!$B1634,Cal!U$3))&gt;0,INDEX(DataInput!$B$6:$G$2005,Cal!$B1634,Cal!U$3),"")</f>
        <v/>
      </c>
      <c r="V1634" s="262">
        <f t="shared" si="228"/>
        <v>0</v>
      </c>
      <c r="W1634" s="262" t="str">
        <f t="shared" si="229"/>
        <v/>
      </c>
      <c r="X1634" s="262" t="str">
        <f t="shared" si="230"/>
        <v/>
      </c>
      <c r="Y1634" s="257" t="str">
        <f t="shared" si="225"/>
        <v/>
      </c>
      <c r="Z1634" s="257" t="str">
        <f t="shared" si="226"/>
        <v/>
      </c>
      <c r="AA1634" s="258" t="str">
        <f t="shared" si="231"/>
        <v>No</v>
      </c>
      <c r="AB1634" s="259" t="str">
        <f>IFERROR(IF(COUNTIF($P$4:P1634,P1634)=1,P1634,""),"")</f>
        <v/>
      </c>
      <c r="AC1634" s="259" t="str">
        <f t="shared" si="232"/>
        <v/>
      </c>
      <c r="AD1634" s="259" t="str">
        <f t="shared" si="233"/>
        <v/>
      </c>
      <c r="AE1634" s="259" t="str">
        <f>IFERROR(IF(AND(Cal!P1634&gt;=Cal!$AG$5,Cal!P1634&lt;=Cal!$AH$5,PrintPayslip!$D$7=Cal!$Q1634),IF(LEN(P1634)&gt;0,P1634,0),""),"")</f>
        <v/>
      </c>
      <c r="AF1634" s="258" t="str">
        <f t="shared" si="227"/>
        <v/>
      </c>
    </row>
    <row r="1635" spans="2:32" x14ac:dyDescent="0.25">
      <c r="B1635" s="228">
        <v>1631</v>
      </c>
      <c r="C1635" s="247" t="str">
        <f>IF(LEN(INDEX(TaxData!$B$7:$D$4006,Cal!$B1635,Cal!C$3))&gt;0,INDEX(TaxData!$B$7:$D$4006,Cal!$B1635,Cal!C$3),"")</f>
        <v/>
      </c>
      <c r="D1635" s="247" t="str">
        <f>IF(LEN(INDEX(TaxData!$B$7:$D$4006,Cal!$B1635,Cal!D$3))&gt;0,INDEX(TaxData!$B$7:$D$4006,Cal!$B1635,Cal!D$3),"")</f>
        <v/>
      </c>
      <c r="E1635" s="247" t="str">
        <f>IF(LEN(INDEX(TaxData!$B$7:$D$4006,Cal!$B1635,Cal!E$3))&gt;0,INDEX(TaxData!$B$7:$D$4006,Cal!$B1635,Cal!E$3),"")</f>
        <v/>
      </c>
      <c r="F1635" s="230"/>
      <c r="O1635" s="228">
        <v>1631</v>
      </c>
      <c r="P1635" s="250" t="str">
        <f>IF(LEN(INDEX(DataInput!$B$6:$G$2005,Cal!$B1635,Cal!P$3))&gt;0,INDEX(DataInput!$B$6:$G$2005,Cal!$B1635,Cal!P$3),"")</f>
        <v/>
      </c>
      <c r="Q1635" s="251" t="str">
        <f>IF(LEN(INDEX(DataInput!$B$6:$G$2005,Cal!$B1635,Cal!Q$3))&gt;0,INDEX(DataInput!$B$6:$G$2005,Cal!$B1635,Cal!Q$3),"")</f>
        <v/>
      </c>
      <c r="R1635" s="252" t="str">
        <f>IF(LEN(INDEX(DataInput!$B$6:$G$2005,Cal!$B1635,Cal!R$3))&gt;0,INDEX(DataInput!$B$6:$G$2005,Cal!$B1635,Cal!R$3),"")</f>
        <v/>
      </c>
      <c r="S1635" s="251" t="str">
        <f>IF(LEN(INDEX(DataInput!$B$6:$G$2005,Cal!$B1635,Cal!S$3))&gt;0,INDEX(DataInput!$B$6:$G$2005,Cal!$B1635,Cal!S$3),"")</f>
        <v/>
      </c>
      <c r="T1635" s="253" t="str">
        <f>IF(LEN(INDEX(DataInput!$B$6:$G$2005,Cal!$B1635,Cal!T$3))&gt;0,INDEX(DataInput!$B$6:$G$2005,Cal!$B1635,Cal!T$3),"")</f>
        <v/>
      </c>
      <c r="U1635" s="254" t="str">
        <f>IF(LEN(INDEX(DataInput!$B$6:$G$2005,Cal!$B1635,Cal!U$3))&gt;0,INDEX(DataInput!$B$6:$G$2005,Cal!$B1635,Cal!U$3),"")</f>
        <v/>
      </c>
      <c r="V1635" s="262">
        <f t="shared" si="228"/>
        <v>0</v>
      </c>
      <c r="W1635" s="262" t="str">
        <f t="shared" si="229"/>
        <v/>
      </c>
      <c r="X1635" s="262" t="str">
        <f t="shared" si="230"/>
        <v/>
      </c>
      <c r="Y1635" s="257" t="str">
        <f t="shared" si="225"/>
        <v/>
      </c>
      <c r="Z1635" s="257" t="str">
        <f t="shared" si="226"/>
        <v/>
      </c>
      <c r="AA1635" s="258" t="str">
        <f t="shared" si="231"/>
        <v>No</v>
      </c>
      <c r="AB1635" s="259" t="str">
        <f>IFERROR(IF(COUNTIF($P$4:P1635,P1635)=1,P1635,""),"")</f>
        <v/>
      </c>
      <c r="AC1635" s="259" t="str">
        <f t="shared" si="232"/>
        <v/>
      </c>
      <c r="AD1635" s="259" t="str">
        <f t="shared" si="233"/>
        <v/>
      </c>
      <c r="AE1635" s="259" t="str">
        <f>IFERROR(IF(AND(Cal!P1635&gt;=Cal!$AG$5,Cal!P1635&lt;=Cal!$AH$5,PrintPayslip!$D$7=Cal!$Q1635),IF(LEN(P1635)&gt;0,P1635,0),""),"")</f>
        <v/>
      </c>
      <c r="AF1635" s="258" t="str">
        <f t="shared" si="227"/>
        <v/>
      </c>
    </row>
    <row r="1636" spans="2:32" x14ac:dyDescent="0.25">
      <c r="B1636" s="228">
        <v>1632</v>
      </c>
      <c r="C1636" s="247" t="str">
        <f>IF(LEN(INDEX(TaxData!$B$7:$D$4006,Cal!$B1636,Cal!C$3))&gt;0,INDEX(TaxData!$B$7:$D$4006,Cal!$B1636,Cal!C$3),"")</f>
        <v/>
      </c>
      <c r="D1636" s="247" t="str">
        <f>IF(LEN(INDEX(TaxData!$B$7:$D$4006,Cal!$B1636,Cal!D$3))&gt;0,INDEX(TaxData!$B$7:$D$4006,Cal!$B1636,Cal!D$3),"")</f>
        <v/>
      </c>
      <c r="E1636" s="247" t="str">
        <f>IF(LEN(INDEX(TaxData!$B$7:$D$4006,Cal!$B1636,Cal!E$3))&gt;0,INDEX(TaxData!$B$7:$D$4006,Cal!$B1636,Cal!E$3),"")</f>
        <v/>
      </c>
      <c r="F1636" s="230"/>
      <c r="O1636" s="228">
        <v>1632</v>
      </c>
      <c r="P1636" s="250" t="str">
        <f>IF(LEN(INDEX(DataInput!$B$6:$G$2005,Cal!$B1636,Cal!P$3))&gt;0,INDEX(DataInput!$B$6:$G$2005,Cal!$B1636,Cal!P$3),"")</f>
        <v/>
      </c>
      <c r="Q1636" s="251" t="str">
        <f>IF(LEN(INDEX(DataInput!$B$6:$G$2005,Cal!$B1636,Cal!Q$3))&gt;0,INDEX(DataInput!$B$6:$G$2005,Cal!$B1636,Cal!Q$3),"")</f>
        <v/>
      </c>
      <c r="R1636" s="252" t="str">
        <f>IF(LEN(INDEX(DataInput!$B$6:$G$2005,Cal!$B1636,Cal!R$3))&gt;0,INDEX(DataInput!$B$6:$G$2005,Cal!$B1636,Cal!R$3),"")</f>
        <v/>
      </c>
      <c r="S1636" s="251" t="str">
        <f>IF(LEN(INDEX(DataInput!$B$6:$G$2005,Cal!$B1636,Cal!S$3))&gt;0,INDEX(DataInput!$B$6:$G$2005,Cal!$B1636,Cal!S$3),"")</f>
        <v/>
      </c>
      <c r="T1636" s="253" t="str">
        <f>IF(LEN(INDEX(DataInput!$B$6:$G$2005,Cal!$B1636,Cal!T$3))&gt;0,INDEX(DataInput!$B$6:$G$2005,Cal!$B1636,Cal!T$3),"")</f>
        <v/>
      </c>
      <c r="U1636" s="254" t="str">
        <f>IF(LEN(INDEX(DataInput!$B$6:$G$2005,Cal!$B1636,Cal!U$3))&gt;0,INDEX(DataInput!$B$6:$G$2005,Cal!$B1636,Cal!U$3),"")</f>
        <v/>
      </c>
      <c r="V1636" s="262">
        <f t="shared" si="228"/>
        <v>0</v>
      </c>
      <c r="W1636" s="262" t="str">
        <f t="shared" si="229"/>
        <v/>
      </c>
      <c r="X1636" s="262" t="str">
        <f t="shared" si="230"/>
        <v/>
      </c>
      <c r="Y1636" s="257" t="str">
        <f t="shared" si="225"/>
        <v/>
      </c>
      <c r="Z1636" s="257" t="str">
        <f t="shared" si="226"/>
        <v/>
      </c>
      <c r="AA1636" s="258" t="str">
        <f t="shared" si="231"/>
        <v>No</v>
      </c>
      <c r="AB1636" s="259" t="str">
        <f>IFERROR(IF(COUNTIF($P$4:P1636,P1636)=1,P1636,""),"")</f>
        <v/>
      </c>
      <c r="AC1636" s="259" t="str">
        <f t="shared" si="232"/>
        <v/>
      </c>
      <c r="AD1636" s="259" t="str">
        <f t="shared" si="233"/>
        <v/>
      </c>
      <c r="AE1636" s="259" t="str">
        <f>IFERROR(IF(AND(Cal!P1636&gt;=Cal!$AG$5,Cal!P1636&lt;=Cal!$AH$5,PrintPayslip!$D$7=Cal!$Q1636),IF(LEN(P1636)&gt;0,P1636,0),""),"")</f>
        <v/>
      </c>
      <c r="AF1636" s="258" t="str">
        <f t="shared" si="227"/>
        <v/>
      </c>
    </row>
    <row r="1637" spans="2:32" x14ac:dyDescent="0.25">
      <c r="B1637" s="228">
        <v>1633</v>
      </c>
      <c r="C1637" s="247" t="str">
        <f>IF(LEN(INDEX(TaxData!$B$7:$D$4006,Cal!$B1637,Cal!C$3))&gt;0,INDEX(TaxData!$B$7:$D$4006,Cal!$B1637,Cal!C$3),"")</f>
        <v/>
      </c>
      <c r="D1637" s="247" t="str">
        <f>IF(LEN(INDEX(TaxData!$B$7:$D$4006,Cal!$B1637,Cal!D$3))&gt;0,INDEX(TaxData!$B$7:$D$4006,Cal!$B1637,Cal!D$3),"")</f>
        <v/>
      </c>
      <c r="E1637" s="247" t="str">
        <f>IF(LEN(INDEX(TaxData!$B$7:$D$4006,Cal!$B1637,Cal!E$3))&gt;0,INDEX(TaxData!$B$7:$D$4006,Cal!$B1637,Cal!E$3),"")</f>
        <v/>
      </c>
      <c r="F1637" s="230"/>
      <c r="O1637" s="228">
        <v>1633</v>
      </c>
      <c r="P1637" s="250" t="str">
        <f>IF(LEN(INDEX(DataInput!$B$6:$G$2005,Cal!$B1637,Cal!P$3))&gt;0,INDEX(DataInput!$B$6:$G$2005,Cal!$B1637,Cal!P$3),"")</f>
        <v/>
      </c>
      <c r="Q1637" s="251" t="str">
        <f>IF(LEN(INDEX(DataInput!$B$6:$G$2005,Cal!$B1637,Cal!Q$3))&gt;0,INDEX(DataInput!$B$6:$G$2005,Cal!$B1637,Cal!Q$3),"")</f>
        <v/>
      </c>
      <c r="R1637" s="252" t="str">
        <f>IF(LEN(INDEX(DataInput!$B$6:$G$2005,Cal!$B1637,Cal!R$3))&gt;0,INDEX(DataInput!$B$6:$G$2005,Cal!$B1637,Cal!R$3),"")</f>
        <v/>
      </c>
      <c r="S1637" s="251" t="str">
        <f>IF(LEN(INDEX(DataInput!$B$6:$G$2005,Cal!$B1637,Cal!S$3))&gt;0,INDEX(DataInput!$B$6:$G$2005,Cal!$B1637,Cal!S$3),"")</f>
        <v/>
      </c>
      <c r="T1637" s="253" t="str">
        <f>IF(LEN(INDEX(DataInput!$B$6:$G$2005,Cal!$B1637,Cal!T$3))&gt;0,INDEX(DataInput!$B$6:$G$2005,Cal!$B1637,Cal!T$3),"")</f>
        <v/>
      </c>
      <c r="U1637" s="254" t="str">
        <f>IF(LEN(INDEX(DataInput!$B$6:$G$2005,Cal!$B1637,Cal!U$3))&gt;0,INDEX(DataInput!$B$6:$G$2005,Cal!$B1637,Cal!U$3),"")</f>
        <v/>
      </c>
      <c r="V1637" s="262">
        <f t="shared" si="228"/>
        <v>0</v>
      </c>
      <c r="W1637" s="262" t="str">
        <f t="shared" si="229"/>
        <v/>
      </c>
      <c r="X1637" s="262" t="str">
        <f t="shared" si="230"/>
        <v/>
      </c>
      <c r="Y1637" s="257" t="str">
        <f t="shared" si="225"/>
        <v/>
      </c>
      <c r="Z1637" s="257" t="str">
        <f t="shared" si="226"/>
        <v/>
      </c>
      <c r="AA1637" s="258" t="str">
        <f t="shared" si="231"/>
        <v>No</v>
      </c>
      <c r="AB1637" s="259" t="str">
        <f>IFERROR(IF(COUNTIF($P$4:P1637,P1637)=1,P1637,""),"")</f>
        <v/>
      </c>
      <c r="AC1637" s="259" t="str">
        <f t="shared" si="232"/>
        <v/>
      </c>
      <c r="AD1637" s="259" t="str">
        <f t="shared" si="233"/>
        <v/>
      </c>
      <c r="AE1637" s="259" t="str">
        <f>IFERROR(IF(AND(Cal!P1637&gt;=Cal!$AG$5,Cal!P1637&lt;=Cal!$AH$5,PrintPayslip!$D$7=Cal!$Q1637),IF(LEN(P1637)&gt;0,P1637,0),""),"")</f>
        <v/>
      </c>
      <c r="AF1637" s="258" t="str">
        <f t="shared" si="227"/>
        <v/>
      </c>
    </row>
    <row r="1638" spans="2:32" x14ac:dyDescent="0.25">
      <c r="B1638" s="228">
        <v>1634</v>
      </c>
      <c r="C1638" s="247" t="str">
        <f>IF(LEN(INDEX(TaxData!$B$7:$D$4006,Cal!$B1638,Cal!C$3))&gt;0,INDEX(TaxData!$B$7:$D$4006,Cal!$B1638,Cal!C$3),"")</f>
        <v/>
      </c>
      <c r="D1638" s="247" t="str">
        <f>IF(LEN(INDEX(TaxData!$B$7:$D$4006,Cal!$B1638,Cal!D$3))&gt;0,INDEX(TaxData!$B$7:$D$4006,Cal!$B1638,Cal!D$3),"")</f>
        <v/>
      </c>
      <c r="E1638" s="247" t="str">
        <f>IF(LEN(INDEX(TaxData!$B$7:$D$4006,Cal!$B1638,Cal!E$3))&gt;0,INDEX(TaxData!$B$7:$D$4006,Cal!$B1638,Cal!E$3),"")</f>
        <v/>
      </c>
      <c r="F1638" s="230"/>
      <c r="O1638" s="228">
        <v>1634</v>
      </c>
      <c r="P1638" s="250" t="str">
        <f>IF(LEN(INDEX(DataInput!$B$6:$G$2005,Cal!$B1638,Cal!P$3))&gt;0,INDEX(DataInput!$B$6:$G$2005,Cal!$B1638,Cal!P$3),"")</f>
        <v/>
      </c>
      <c r="Q1638" s="251" t="str">
        <f>IF(LEN(INDEX(DataInput!$B$6:$G$2005,Cal!$B1638,Cal!Q$3))&gt;0,INDEX(DataInput!$B$6:$G$2005,Cal!$B1638,Cal!Q$3),"")</f>
        <v/>
      </c>
      <c r="R1638" s="252" t="str">
        <f>IF(LEN(INDEX(DataInput!$B$6:$G$2005,Cal!$B1638,Cal!R$3))&gt;0,INDEX(DataInput!$B$6:$G$2005,Cal!$B1638,Cal!R$3),"")</f>
        <v/>
      </c>
      <c r="S1638" s="251" t="str">
        <f>IF(LEN(INDEX(DataInput!$B$6:$G$2005,Cal!$B1638,Cal!S$3))&gt;0,INDEX(DataInput!$B$6:$G$2005,Cal!$B1638,Cal!S$3),"")</f>
        <v/>
      </c>
      <c r="T1638" s="253" t="str">
        <f>IF(LEN(INDEX(DataInput!$B$6:$G$2005,Cal!$B1638,Cal!T$3))&gt;0,INDEX(DataInput!$B$6:$G$2005,Cal!$B1638,Cal!T$3),"")</f>
        <v/>
      </c>
      <c r="U1638" s="254" t="str">
        <f>IF(LEN(INDEX(DataInput!$B$6:$G$2005,Cal!$B1638,Cal!U$3))&gt;0,INDEX(DataInput!$B$6:$G$2005,Cal!$B1638,Cal!U$3),"")</f>
        <v/>
      </c>
      <c r="V1638" s="262">
        <f t="shared" si="228"/>
        <v>0</v>
      </c>
      <c r="W1638" s="262" t="str">
        <f t="shared" si="229"/>
        <v/>
      </c>
      <c r="X1638" s="262" t="str">
        <f t="shared" si="230"/>
        <v/>
      </c>
      <c r="Y1638" s="257" t="str">
        <f t="shared" si="225"/>
        <v/>
      </c>
      <c r="Z1638" s="257" t="str">
        <f t="shared" si="226"/>
        <v/>
      </c>
      <c r="AA1638" s="258" t="str">
        <f t="shared" si="231"/>
        <v>No</v>
      </c>
      <c r="AB1638" s="259" t="str">
        <f>IFERROR(IF(COUNTIF($P$4:P1638,P1638)=1,P1638,""),"")</f>
        <v/>
      </c>
      <c r="AC1638" s="259" t="str">
        <f t="shared" si="232"/>
        <v/>
      </c>
      <c r="AD1638" s="259" t="str">
        <f t="shared" si="233"/>
        <v/>
      </c>
      <c r="AE1638" s="259" t="str">
        <f>IFERROR(IF(AND(Cal!P1638&gt;=Cal!$AG$5,Cal!P1638&lt;=Cal!$AH$5,PrintPayslip!$D$7=Cal!$Q1638),IF(LEN(P1638)&gt;0,P1638,0),""),"")</f>
        <v/>
      </c>
      <c r="AF1638" s="258" t="str">
        <f t="shared" si="227"/>
        <v/>
      </c>
    </row>
    <row r="1639" spans="2:32" x14ac:dyDescent="0.25">
      <c r="B1639" s="228">
        <v>1635</v>
      </c>
      <c r="C1639" s="247" t="str">
        <f>IF(LEN(INDEX(TaxData!$B$7:$D$4006,Cal!$B1639,Cal!C$3))&gt;0,INDEX(TaxData!$B$7:$D$4006,Cal!$B1639,Cal!C$3),"")</f>
        <v/>
      </c>
      <c r="D1639" s="247" t="str">
        <f>IF(LEN(INDEX(TaxData!$B$7:$D$4006,Cal!$B1639,Cal!D$3))&gt;0,INDEX(TaxData!$B$7:$D$4006,Cal!$B1639,Cal!D$3),"")</f>
        <v/>
      </c>
      <c r="E1639" s="247" t="str">
        <f>IF(LEN(INDEX(TaxData!$B$7:$D$4006,Cal!$B1639,Cal!E$3))&gt;0,INDEX(TaxData!$B$7:$D$4006,Cal!$B1639,Cal!E$3),"")</f>
        <v/>
      </c>
      <c r="F1639" s="230"/>
      <c r="O1639" s="228">
        <v>1635</v>
      </c>
      <c r="P1639" s="250" t="str">
        <f>IF(LEN(INDEX(DataInput!$B$6:$G$2005,Cal!$B1639,Cal!P$3))&gt;0,INDEX(DataInput!$B$6:$G$2005,Cal!$B1639,Cal!P$3),"")</f>
        <v/>
      </c>
      <c r="Q1639" s="251" t="str">
        <f>IF(LEN(INDEX(DataInput!$B$6:$G$2005,Cal!$B1639,Cal!Q$3))&gt;0,INDEX(DataInput!$B$6:$G$2005,Cal!$B1639,Cal!Q$3),"")</f>
        <v/>
      </c>
      <c r="R1639" s="252" t="str">
        <f>IF(LEN(INDEX(DataInput!$B$6:$G$2005,Cal!$B1639,Cal!R$3))&gt;0,INDEX(DataInput!$B$6:$G$2005,Cal!$B1639,Cal!R$3),"")</f>
        <v/>
      </c>
      <c r="S1639" s="251" t="str">
        <f>IF(LEN(INDEX(DataInput!$B$6:$G$2005,Cal!$B1639,Cal!S$3))&gt;0,INDEX(DataInput!$B$6:$G$2005,Cal!$B1639,Cal!S$3),"")</f>
        <v/>
      </c>
      <c r="T1639" s="253" t="str">
        <f>IF(LEN(INDEX(DataInput!$B$6:$G$2005,Cal!$B1639,Cal!T$3))&gt;0,INDEX(DataInput!$B$6:$G$2005,Cal!$B1639,Cal!T$3),"")</f>
        <v/>
      </c>
      <c r="U1639" s="254" t="str">
        <f>IF(LEN(INDEX(DataInput!$B$6:$G$2005,Cal!$B1639,Cal!U$3))&gt;0,INDEX(DataInput!$B$6:$G$2005,Cal!$B1639,Cal!U$3),"")</f>
        <v/>
      </c>
      <c r="V1639" s="262">
        <f t="shared" si="228"/>
        <v>0</v>
      </c>
      <c r="W1639" s="262" t="str">
        <f t="shared" si="229"/>
        <v/>
      </c>
      <c r="X1639" s="262" t="str">
        <f t="shared" si="230"/>
        <v/>
      </c>
      <c r="Y1639" s="257" t="str">
        <f t="shared" si="225"/>
        <v/>
      </c>
      <c r="Z1639" s="257" t="str">
        <f t="shared" si="226"/>
        <v/>
      </c>
      <c r="AA1639" s="258" t="str">
        <f t="shared" si="231"/>
        <v>No</v>
      </c>
      <c r="AB1639" s="259" t="str">
        <f>IFERROR(IF(COUNTIF($P$4:P1639,P1639)=1,P1639,""),"")</f>
        <v/>
      </c>
      <c r="AC1639" s="259" t="str">
        <f t="shared" si="232"/>
        <v/>
      </c>
      <c r="AD1639" s="259" t="str">
        <f t="shared" si="233"/>
        <v/>
      </c>
      <c r="AE1639" s="259" t="str">
        <f>IFERROR(IF(AND(Cal!P1639&gt;=Cal!$AG$5,Cal!P1639&lt;=Cal!$AH$5,PrintPayslip!$D$7=Cal!$Q1639),IF(LEN(P1639)&gt;0,P1639,0),""),"")</f>
        <v/>
      </c>
      <c r="AF1639" s="258" t="str">
        <f t="shared" si="227"/>
        <v/>
      </c>
    </row>
    <row r="1640" spans="2:32" x14ac:dyDescent="0.25">
      <c r="B1640" s="228">
        <v>1636</v>
      </c>
      <c r="C1640" s="247" t="str">
        <f>IF(LEN(INDEX(TaxData!$B$7:$D$4006,Cal!$B1640,Cal!C$3))&gt;0,INDEX(TaxData!$B$7:$D$4006,Cal!$B1640,Cal!C$3),"")</f>
        <v/>
      </c>
      <c r="D1640" s="247" t="str">
        <f>IF(LEN(INDEX(TaxData!$B$7:$D$4006,Cal!$B1640,Cal!D$3))&gt;0,INDEX(TaxData!$B$7:$D$4006,Cal!$B1640,Cal!D$3),"")</f>
        <v/>
      </c>
      <c r="E1640" s="247" t="str">
        <f>IF(LEN(INDEX(TaxData!$B$7:$D$4006,Cal!$B1640,Cal!E$3))&gt;0,INDEX(TaxData!$B$7:$D$4006,Cal!$B1640,Cal!E$3),"")</f>
        <v/>
      </c>
      <c r="F1640" s="230"/>
      <c r="O1640" s="228">
        <v>1636</v>
      </c>
      <c r="P1640" s="250" t="str">
        <f>IF(LEN(INDEX(DataInput!$B$6:$G$2005,Cal!$B1640,Cal!P$3))&gt;0,INDEX(DataInput!$B$6:$G$2005,Cal!$B1640,Cal!P$3),"")</f>
        <v/>
      </c>
      <c r="Q1640" s="251" t="str">
        <f>IF(LEN(INDEX(DataInput!$B$6:$G$2005,Cal!$B1640,Cal!Q$3))&gt;0,INDEX(DataInput!$B$6:$G$2005,Cal!$B1640,Cal!Q$3),"")</f>
        <v/>
      </c>
      <c r="R1640" s="252" t="str">
        <f>IF(LEN(INDEX(DataInput!$B$6:$G$2005,Cal!$B1640,Cal!R$3))&gt;0,INDEX(DataInput!$B$6:$G$2005,Cal!$B1640,Cal!R$3),"")</f>
        <v/>
      </c>
      <c r="S1640" s="251" t="str">
        <f>IF(LEN(INDEX(DataInput!$B$6:$G$2005,Cal!$B1640,Cal!S$3))&gt;0,INDEX(DataInput!$B$6:$G$2005,Cal!$B1640,Cal!S$3),"")</f>
        <v/>
      </c>
      <c r="T1640" s="253" t="str">
        <f>IF(LEN(INDEX(DataInput!$B$6:$G$2005,Cal!$B1640,Cal!T$3))&gt;0,INDEX(DataInput!$B$6:$G$2005,Cal!$B1640,Cal!T$3),"")</f>
        <v/>
      </c>
      <c r="U1640" s="254" t="str">
        <f>IF(LEN(INDEX(DataInput!$B$6:$G$2005,Cal!$B1640,Cal!U$3))&gt;0,INDEX(DataInput!$B$6:$G$2005,Cal!$B1640,Cal!U$3),"")</f>
        <v/>
      </c>
      <c r="V1640" s="262">
        <f t="shared" si="228"/>
        <v>0</v>
      </c>
      <c r="W1640" s="262" t="str">
        <f t="shared" si="229"/>
        <v/>
      </c>
      <c r="X1640" s="262" t="str">
        <f t="shared" si="230"/>
        <v/>
      </c>
      <c r="Y1640" s="257" t="str">
        <f t="shared" si="225"/>
        <v/>
      </c>
      <c r="Z1640" s="257" t="str">
        <f t="shared" si="226"/>
        <v/>
      </c>
      <c r="AA1640" s="258" t="str">
        <f t="shared" si="231"/>
        <v>No</v>
      </c>
      <c r="AB1640" s="259" t="str">
        <f>IFERROR(IF(COUNTIF($P$4:P1640,P1640)=1,P1640,""),"")</f>
        <v/>
      </c>
      <c r="AC1640" s="259" t="str">
        <f t="shared" si="232"/>
        <v/>
      </c>
      <c r="AD1640" s="259" t="str">
        <f t="shared" si="233"/>
        <v/>
      </c>
      <c r="AE1640" s="259" t="str">
        <f>IFERROR(IF(AND(Cal!P1640&gt;=Cal!$AG$5,Cal!P1640&lt;=Cal!$AH$5,PrintPayslip!$D$7=Cal!$Q1640),IF(LEN(P1640)&gt;0,P1640,0),""),"")</f>
        <v/>
      </c>
      <c r="AF1640" s="258" t="str">
        <f t="shared" si="227"/>
        <v/>
      </c>
    </row>
    <row r="1641" spans="2:32" x14ac:dyDescent="0.25">
      <c r="B1641" s="228">
        <v>1637</v>
      </c>
      <c r="C1641" s="247" t="str">
        <f>IF(LEN(INDEX(TaxData!$B$7:$D$4006,Cal!$B1641,Cal!C$3))&gt;0,INDEX(TaxData!$B$7:$D$4006,Cal!$B1641,Cal!C$3),"")</f>
        <v/>
      </c>
      <c r="D1641" s="247" t="str">
        <f>IF(LEN(INDEX(TaxData!$B$7:$D$4006,Cal!$B1641,Cal!D$3))&gt;0,INDEX(TaxData!$B$7:$D$4006,Cal!$B1641,Cal!D$3),"")</f>
        <v/>
      </c>
      <c r="E1641" s="247" t="str">
        <f>IF(LEN(INDEX(TaxData!$B$7:$D$4006,Cal!$B1641,Cal!E$3))&gt;0,INDEX(TaxData!$B$7:$D$4006,Cal!$B1641,Cal!E$3),"")</f>
        <v/>
      </c>
      <c r="F1641" s="230"/>
      <c r="O1641" s="228">
        <v>1637</v>
      </c>
      <c r="P1641" s="250" t="str">
        <f>IF(LEN(INDEX(DataInput!$B$6:$G$2005,Cal!$B1641,Cal!P$3))&gt;0,INDEX(DataInput!$B$6:$G$2005,Cal!$B1641,Cal!P$3),"")</f>
        <v/>
      </c>
      <c r="Q1641" s="251" t="str">
        <f>IF(LEN(INDEX(DataInput!$B$6:$G$2005,Cal!$B1641,Cal!Q$3))&gt;0,INDEX(DataInput!$B$6:$G$2005,Cal!$B1641,Cal!Q$3),"")</f>
        <v/>
      </c>
      <c r="R1641" s="252" t="str">
        <f>IF(LEN(INDEX(DataInput!$B$6:$G$2005,Cal!$B1641,Cal!R$3))&gt;0,INDEX(DataInput!$B$6:$G$2005,Cal!$B1641,Cal!R$3),"")</f>
        <v/>
      </c>
      <c r="S1641" s="251" t="str">
        <f>IF(LEN(INDEX(DataInput!$B$6:$G$2005,Cal!$B1641,Cal!S$3))&gt;0,INDEX(DataInput!$B$6:$G$2005,Cal!$B1641,Cal!S$3),"")</f>
        <v/>
      </c>
      <c r="T1641" s="253" t="str">
        <f>IF(LEN(INDEX(DataInput!$B$6:$G$2005,Cal!$B1641,Cal!T$3))&gt;0,INDEX(DataInput!$B$6:$G$2005,Cal!$B1641,Cal!T$3),"")</f>
        <v/>
      </c>
      <c r="U1641" s="254" t="str">
        <f>IF(LEN(INDEX(DataInput!$B$6:$G$2005,Cal!$B1641,Cal!U$3))&gt;0,INDEX(DataInput!$B$6:$G$2005,Cal!$B1641,Cal!U$3),"")</f>
        <v/>
      </c>
      <c r="V1641" s="262">
        <f t="shared" si="228"/>
        <v>0</v>
      </c>
      <c r="W1641" s="262" t="str">
        <f t="shared" si="229"/>
        <v/>
      </c>
      <c r="X1641" s="262" t="str">
        <f t="shared" si="230"/>
        <v/>
      </c>
      <c r="Y1641" s="257" t="str">
        <f t="shared" si="225"/>
        <v/>
      </c>
      <c r="Z1641" s="257" t="str">
        <f t="shared" si="226"/>
        <v/>
      </c>
      <c r="AA1641" s="258" t="str">
        <f t="shared" si="231"/>
        <v>No</v>
      </c>
      <c r="AB1641" s="259" t="str">
        <f>IFERROR(IF(COUNTIF($P$4:P1641,P1641)=1,P1641,""),"")</f>
        <v/>
      </c>
      <c r="AC1641" s="259" t="str">
        <f t="shared" si="232"/>
        <v/>
      </c>
      <c r="AD1641" s="259" t="str">
        <f t="shared" si="233"/>
        <v/>
      </c>
      <c r="AE1641" s="259" t="str">
        <f>IFERROR(IF(AND(Cal!P1641&gt;=Cal!$AG$5,Cal!P1641&lt;=Cal!$AH$5,PrintPayslip!$D$7=Cal!$Q1641),IF(LEN(P1641)&gt;0,P1641,0),""),"")</f>
        <v/>
      </c>
      <c r="AF1641" s="258" t="str">
        <f t="shared" si="227"/>
        <v/>
      </c>
    </row>
    <row r="1642" spans="2:32" x14ac:dyDescent="0.25">
      <c r="B1642" s="228">
        <v>1638</v>
      </c>
      <c r="C1642" s="247" t="str">
        <f>IF(LEN(INDEX(TaxData!$B$7:$D$4006,Cal!$B1642,Cal!C$3))&gt;0,INDEX(TaxData!$B$7:$D$4006,Cal!$B1642,Cal!C$3),"")</f>
        <v/>
      </c>
      <c r="D1642" s="247" t="str">
        <f>IF(LEN(INDEX(TaxData!$B$7:$D$4006,Cal!$B1642,Cal!D$3))&gt;0,INDEX(TaxData!$B$7:$D$4006,Cal!$B1642,Cal!D$3),"")</f>
        <v/>
      </c>
      <c r="E1642" s="247" t="str">
        <f>IF(LEN(INDEX(TaxData!$B$7:$D$4006,Cal!$B1642,Cal!E$3))&gt;0,INDEX(TaxData!$B$7:$D$4006,Cal!$B1642,Cal!E$3),"")</f>
        <v/>
      </c>
      <c r="F1642" s="230"/>
      <c r="O1642" s="228">
        <v>1638</v>
      </c>
      <c r="P1642" s="250" t="str">
        <f>IF(LEN(INDEX(DataInput!$B$6:$G$2005,Cal!$B1642,Cal!P$3))&gt;0,INDEX(DataInput!$B$6:$G$2005,Cal!$B1642,Cal!P$3),"")</f>
        <v/>
      </c>
      <c r="Q1642" s="251" t="str">
        <f>IF(LEN(INDEX(DataInput!$B$6:$G$2005,Cal!$B1642,Cal!Q$3))&gt;0,INDEX(DataInput!$B$6:$G$2005,Cal!$B1642,Cal!Q$3),"")</f>
        <v/>
      </c>
      <c r="R1642" s="252" t="str">
        <f>IF(LEN(INDEX(DataInput!$B$6:$G$2005,Cal!$B1642,Cal!R$3))&gt;0,INDEX(DataInput!$B$6:$G$2005,Cal!$B1642,Cal!R$3),"")</f>
        <v/>
      </c>
      <c r="S1642" s="251" t="str">
        <f>IF(LEN(INDEX(DataInput!$B$6:$G$2005,Cal!$B1642,Cal!S$3))&gt;0,INDEX(DataInput!$B$6:$G$2005,Cal!$B1642,Cal!S$3),"")</f>
        <v/>
      </c>
      <c r="T1642" s="253" t="str">
        <f>IF(LEN(INDEX(DataInput!$B$6:$G$2005,Cal!$B1642,Cal!T$3))&gt;0,INDEX(DataInput!$B$6:$G$2005,Cal!$B1642,Cal!T$3),"")</f>
        <v/>
      </c>
      <c r="U1642" s="254" t="str">
        <f>IF(LEN(INDEX(DataInput!$B$6:$G$2005,Cal!$B1642,Cal!U$3))&gt;0,INDEX(DataInput!$B$6:$G$2005,Cal!$B1642,Cal!U$3),"")</f>
        <v/>
      </c>
      <c r="V1642" s="262">
        <f t="shared" si="228"/>
        <v>0</v>
      </c>
      <c r="W1642" s="262" t="str">
        <f t="shared" si="229"/>
        <v/>
      </c>
      <c r="X1642" s="262" t="str">
        <f t="shared" si="230"/>
        <v/>
      </c>
      <c r="Y1642" s="257" t="str">
        <f t="shared" si="225"/>
        <v/>
      </c>
      <c r="Z1642" s="257" t="str">
        <f t="shared" si="226"/>
        <v/>
      </c>
      <c r="AA1642" s="258" t="str">
        <f t="shared" si="231"/>
        <v>No</v>
      </c>
      <c r="AB1642" s="259" t="str">
        <f>IFERROR(IF(COUNTIF($P$4:P1642,P1642)=1,P1642,""),"")</f>
        <v/>
      </c>
      <c r="AC1642" s="259" t="str">
        <f t="shared" si="232"/>
        <v/>
      </c>
      <c r="AD1642" s="259" t="str">
        <f t="shared" si="233"/>
        <v/>
      </c>
      <c r="AE1642" s="259" t="str">
        <f>IFERROR(IF(AND(Cal!P1642&gt;=Cal!$AG$5,Cal!P1642&lt;=Cal!$AH$5,PrintPayslip!$D$7=Cal!$Q1642),IF(LEN(P1642)&gt;0,P1642,0),""),"")</f>
        <v/>
      </c>
      <c r="AF1642" s="258" t="str">
        <f t="shared" si="227"/>
        <v/>
      </c>
    </row>
    <row r="1643" spans="2:32" x14ac:dyDescent="0.25">
      <c r="B1643" s="228">
        <v>1639</v>
      </c>
      <c r="C1643" s="247" t="str">
        <f>IF(LEN(INDEX(TaxData!$B$7:$D$4006,Cal!$B1643,Cal!C$3))&gt;0,INDEX(TaxData!$B$7:$D$4006,Cal!$B1643,Cal!C$3),"")</f>
        <v/>
      </c>
      <c r="D1643" s="247" t="str">
        <f>IF(LEN(INDEX(TaxData!$B$7:$D$4006,Cal!$B1643,Cal!D$3))&gt;0,INDEX(TaxData!$B$7:$D$4006,Cal!$B1643,Cal!D$3),"")</f>
        <v/>
      </c>
      <c r="E1643" s="247" t="str">
        <f>IF(LEN(INDEX(TaxData!$B$7:$D$4006,Cal!$B1643,Cal!E$3))&gt;0,INDEX(TaxData!$B$7:$D$4006,Cal!$B1643,Cal!E$3),"")</f>
        <v/>
      </c>
      <c r="F1643" s="230"/>
      <c r="O1643" s="228">
        <v>1639</v>
      </c>
      <c r="P1643" s="250" t="str">
        <f>IF(LEN(INDEX(DataInput!$B$6:$G$2005,Cal!$B1643,Cal!P$3))&gt;0,INDEX(DataInput!$B$6:$G$2005,Cal!$B1643,Cal!P$3),"")</f>
        <v/>
      </c>
      <c r="Q1643" s="251" t="str">
        <f>IF(LEN(INDEX(DataInput!$B$6:$G$2005,Cal!$B1643,Cal!Q$3))&gt;0,INDEX(DataInput!$B$6:$G$2005,Cal!$B1643,Cal!Q$3),"")</f>
        <v/>
      </c>
      <c r="R1643" s="252" t="str">
        <f>IF(LEN(INDEX(DataInput!$B$6:$G$2005,Cal!$B1643,Cal!R$3))&gt;0,INDEX(DataInput!$B$6:$G$2005,Cal!$B1643,Cal!R$3),"")</f>
        <v/>
      </c>
      <c r="S1643" s="251" t="str">
        <f>IF(LEN(INDEX(DataInput!$B$6:$G$2005,Cal!$B1643,Cal!S$3))&gt;0,INDEX(DataInput!$B$6:$G$2005,Cal!$B1643,Cal!S$3),"")</f>
        <v/>
      </c>
      <c r="T1643" s="253" t="str">
        <f>IF(LEN(INDEX(DataInput!$B$6:$G$2005,Cal!$B1643,Cal!T$3))&gt;0,INDEX(DataInput!$B$6:$G$2005,Cal!$B1643,Cal!T$3),"")</f>
        <v/>
      </c>
      <c r="U1643" s="254" t="str">
        <f>IF(LEN(INDEX(DataInput!$B$6:$G$2005,Cal!$B1643,Cal!U$3))&gt;0,INDEX(DataInput!$B$6:$G$2005,Cal!$B1643,Cal!U$3),"")</f>
        <v/>
      </c>
      <c r="V1643" s="262">
        <f t="shared" si="228"/>
        <v>0</v>
      </c>
      <c r="W1643" s="262" t="str">
        <f t="shared" si="229"/>
        <v/>
      </c>
      <c r="X1643" s="262" t="str">
        <f t="shared" si="230"/>
        <v/>
      </c>
      <c r="Y1643" s="257" t="str">
        <f t="shared" si="225"/>
        <v/>
      </c>
      <c r="Z1643" s="257" t="str">
        <f t="shared" si="226"/>
        <v/>
      </c>
      <c r="AA1643" s="258" t="str">
        <f t="shared" si="231"/>
        <v>No</v>
      </c>
      <c r="AB1643" s="259" t="str">
        <f>IFERROR(IF(COUNTIF($P$4:P1643,P1643)=1,P1643,""),"")</f>
        <v/>
      </c>
      <c r="AC1643" s="259" t="str">
        <f t="shared" si="232"/>
        <v/>
      </c>
      <c r="AD1643" s="259" t="str">
        <f t="shared" si="233"/>
        <v/>
      </c>
      <c r="AE1643" s="259" t="str">
        <f>IFERROR(IF(AND(Cal!P1643&gt;=Cal!$AG$5,Cal!P1643&lt;=Cal!$AH$5,PrintPayslip!$D$7=Cal!$Q1643),IF(LEN(P1643)&gt;0,P1643,0),""),"")</f>
        <v/>
      </c>
      <c r="AF1643" s="258" t="str">
        <f t="shared" si="227"/>
        <v/>
      </c>
    </row>
    <row r="1644" spans="2:32" x14ac:dyDescent="0.25">
      <c r="B1644" s="228">
        <v>1640</v>
      </c>
      <c r="C1644" s="247" t="str">
        <f>IF(LEN(INDEX(TaxData!$B$7:$D$4006,Cal!$B1644,Cal!C$3))&gt;0,INDEX(TaxData!$B$7:$D$4006,Cal!$B1644,Cal!C$3),"")</f>
        <v/>
      </c>
      <c r="D1644" s="247" t="str">
        <f>IF(LEN(INDEX(TaxData!$B$7:$D$4006,Cal!$B1644,Cal!D$3))&gt;0,INDEX(TaxData!$B$7:$D$4006,Cal!$B1644,Cal!D$3),"")</f>
        <v/>
      </c>
      <c r="E1644" s="247" t="str">
        <f>IF(LEN(INDEX(TaxData!$B$7:$D$4006,Cal!$B1644,Cal!E$3))&gt;0,INDEX(TaxData!$B$7:$D$4006,Cal!$B1644,Cal!E$3),"")</f>
        <v/>
      </c>
      <c r="F1644" s="230"/>
      <c r="O1644" s="228">
        <v>1640</v>
      </c>
      <c r="P1644" s="250" t="str">
        <f>IF(LEN(INDEX(DataInput!$B$6:$G$2005,Cal!$B1644,Cal!P$3))&gt;0,INDEX(DataInput!$B$6:$G$2005,Cal!$B1644,Cal!P$3),"")</f>
        <v/>
      </c>
      <c r="Q1644" s="251" t="str">
        <f>IF(LEN(INDEX(DataInput!$B$6:$G$2005,Cal!$B1644,Cal!Q$3))&gt;0,INDEX(DataInput!$B$6:$G$2005,Cal!$B1644,Cal!Q$3),"")</f>
        <v/>
      </c>
      <c r="R1644" s="252" t="str">
        <f>IF(LEN(INDEX(DataInput!$B$6:$G$2005,Cal!$B1644,Cal!R$3))&gt;0,INDEX(DataInput!$B$6:$G$2005,Cal!$B1644,Cal!R$3),"")</f>
        <v/>
      </c>
      <c r="S1644" s="251" t="str">
        <f>IF(LEN(INDEX(DataInput!$B$6:$G$2005,Cal!$B1644,Cal!S$3))&gt;0,INDEX(DataInput!$B$6:$G$2005,Cal!$B1644,Cal!S$3),"")</f>
        <v/>
      </c>
      <c r="T1644" s="253" t="str">
        <f>IF(LEN(INDEX(DataInput!$B$6:$G$2005,Cal!$B1644,Cal!T$3))&gt;0,INDEX(DataInput!$B$6:$G$2005,Cal!$B1644,Cal!T$3),"")</f>
        <v/>
      </c>
      <c r="U1644" s="254" t="str">
        <f>IF(LEN(INDEX(DataInput!$B$6:$G$2005,Cal!$B1644,Cal!U$3))&gt;0,INDEX(DataInput!$B$6:$G$2005,Cal!$B1644,Cal!U$3),"")</f>
        <v/>
      </c>
      <c r="V1644" s="262">
        <f t="shared" si="228"/>
        <v>0</v>
      </c>
      <c r="W1644" s="262" t="str">
        <f t="shared" si="229"/>
        <v/>
      </c>
      <c r="X1644" s="262" t="str">
        <f t="shared" si="230"/>
        <v/>
      </c>
      <c r="Y1644" s="257" t="str">
        <f t="shared" si="225"/>
        <v/>
      </c>
      <c r="Z1644" s="257" t="str">
        <f t="shared" si="226"/>
        <v/>
      </c>
      <c r="AA1644" s="258" t="str">
        <f t="shared" si="231"/>
        <v>No</v>
      </c>
      <c r="AB1644" s="259" t="str">
        <f>IFERROR(IF(COUNTIF($P$4:P1644,P1644)=1,P1644,""),"")</f>
        <v/>
      </c>
      <c r="AC1644" s="259" t="str">
        <f t="shared" si="232"/>
        <v/>
      </c>
      <c r="AD1644" s="259" t="str">
        <f t="shared" si="233"/>
        <v/>
      </c>
      <c r="AE1644" s="259" t="str">
        <f>IFERROR(IF(AND(Cal!P1644&gt;=Cal!$AG$5,Cal!P1644&lt;=Cal!$AH$5,PrintPayslip!$D$7=Cal!$Q1644),IF(LEN(P1644)&gt;0,P1644,0),""),"")</f>
        <v/>
      </c>
      <c r="AF1644" s="258" t="str">
        <f t="shared" si="227"/>
        <v/>
      </c>
    </row>
    <row r="1645" spans="2:32" x14ac:dyDescent="0.25">
      <c r="B1645" s="228">
        <v>1641</v>
      </c>
      <c r="C1645" s="247" t="str">
        <f>IF(LEN(INDEX(TaxData!$B$7:$D$4006,Cal!$B1645,Cal!C$3))&gt;0,INDEX(TaxData!$B$7:$D$4006,Cal!$B1645,Cal!C$3),"")</f>
        <v/>
      </c>
      <c r="D1645" s="247" t="str">
        <f>IF(LEN(INDEX(TaxData!$B$7:$D$4006,Cal!$B1645,Cal!D$3))&gt;0,INDEX(TaxData!$B$7:$D$4006,Cal!$B1645,Cal!D$3),"")</f>
        <v/>
      </c>
      <c r="E1645" s="247" t="str">
        <f>IF(LEN(INDEX(TaxData!$B$7:$D$4006,Cal!$B1645,Cal!E$3))&gt;0,INDEX(TaxData!$B$7:$D$4006,Cal!$B1645,Cal!E$3),"")</f>
        <v/>
      </c>
      <c r="F1645" s="230"/>
      <c r="O1645" s="228">
        <v>1641</v>
      </c>
      <c r="P1645" s="250" t="str">
        <f>IF(LEN(INDEX(DataInput!$B$6:$G$2005,Cal!$B1645,Cal!P$3))&gt;0,INDEX(DataInput!$B$6:$G$2005,Cal!$B1645,Cal!P$3),"")</f>
        <v/>
      </c>
      <c r="Q1645" s="251" t="str">
        <f>IF(LEN(INDEX(DataInput!$B$6:$G$2005,Cal!$B1645,Cal!Q$3))&gt;0,INDEX(DataInput!$B$6:$G$2005,Cal!$B1645,Cal!Q$3),"")</f>
        <v/>
      </c>
      <c r="R1645" s="252" t="str">
        <f>IF(LEN(INDEX(DataInput!$B$6:$G$2005,Cal!$B1645,Cal!R$3))&gt;0,INDEX(DataInput!$B$6:$G$2005,Cal!$B1645,Cal!R$3),"")</f>
        <v/>
      </c>
      <c r="S1645" s="251" t="str">
        <f>IF(LEN(INDEX(DataInput!$B$6:$G$2005,Cal!$B1645,Cal!S$3))&gt;0,INDEX(DataInput!$B$6:$G$2005,Cal!$B1645,Cal!S$3),"")</f>
        <v/>
      </c>
      <c r="T1645" s="253" t="str">
        <f>IF(LEN(INDEX(DataInput!$B$6:$G$2005,Cal!$B1645,Cal!T$3))&gt;0,INDEX(DataInput!$B$6:$G$2005,Cal!$B1645,Cal!T$3),"")</f>
        <v/>
      </c>
      <c r="U1645" s="254" t="str">
        <f>IF(LEN(INDEX(DataInput!$B$6:$G$2005,Cal!$B1645,Cal!U$3))&gt;0,INDEX(DataInput!$B$6:$G$2005,Cal!$B1645,Cal!U$3),"")</f>
        <v/>
      </c>
      <c r="V1645" s="262">
        <f t="shared" si="228"/>
        <v>0</v>
      </c>
      <c r="W1645" s="262" t="str">
        <f t="shared" si="229"/>
        <v/>
      </c>
      <c r="X1645" s="262" t="str">
        <f t="shared" si="230"/>
        <v/>
      </c>
      <c r="Y1645" s="257" t="str">
        <f t="shared" si="225"/>
        <v/>
      </c>
      <c r="Z1645" s="257" t="str">
        <f t="shared" si="226"/>
        <v/>
      </c>
      <c r="AA1645" s="258" t="str">
        <f t="shared" si="231"/>
        <v>No</v>
      </c>
      <c r="AB1645" s="259" t="str">
        <f>IFERROR(IF(COUNTIF($P$4:P1645,P1645)=1,P1645,""),"")</f>
        <v/>
      </c>
      <c r="AC1645" s="259" t="str">
        <f t="shared" si="232"/>
        <v/>
      </c>
      <c r="AD1645" s="259" t="str">
        <f t="shared" si="233"/>
        <v/>
      </c>
      <c r="AE1645" s="259" t="str">
        <f>IFERROR(IF(AND(Cal!P1645&gt;=Cal!$AG$5,Cal!P1645&lt;=Cal!$AH$5,PrintPayslip!$D$7=Cal!$Q1645),IF(LEN(P1645)&gt;0,P1645,0),""),"")</f>
        <v/>
      </c>
      <c r="AF1645" s="258" t="str">
        <f t="shared" si="227"/>
        <v/>
      </c>
    </row>
    <row r="1646" spans="2:32" x14ac:dyDescent="0.25">
      <c r="B1646" s="228">
        <v>1642</v>
      </c>
      <c r="C1646" s="247" t="str">
        <f>IF(LEN(INDEX(TaxData!$B$7:$D$4006,Cal!$B1646,Cal!C$3))&gt;0,INDEX(TaxData!$B$7:$D$4006,Cal!$B1646,Cal!C$3),"")</f>
        <v/>
      </c>
      <c r="D1646" s="247" t="str">
        <f>IF(LEN(INDEX(TaxData!$B$7:$D$4006,Cal!$B1646,Cal!D$3))&gt;0,INDEX(TaxData!$B$7:$D$4006,Cal!$B1646,Cal!D$3),"")</f>
        <v/>
      </c>
      <c r="E1646" s="247" t="str">
        <f>IF(LEN(INDEX(TaxData!$B$7:$D$4006,Cal!$B1646,Cal!E$3))&gt;0,INDEX(TaxData!$B$7:$D$4006,Cal!$B1646,Cal!E$3),"")</f>
        <v/>
      </c>
      <c r="F1646" s="230"/>
      <c r="O1646" s="228">
        <v>1642</v>
      </c>
      <c r="P1646" s="250" t="str">
        <f>IF(LEN(INDEX(DataInput!$B$6:$G$2005,Cal!$B1646,Cal!P$3))&gt;0,INDEX(DataInput!$B$6:$G$2005,Cal!$B1646,Cal!P$3),"")</f>
        <v/>
      </c>
      <c r="Q1646" s="251" t="str">
        <f>IF(LEN(INDEX(DataInput!$B$6:$G$2005,Cal!$B1646,Cal!Q$3))&gt;0,INDEX(DataInput!$B$6:$G$2005,Cal!$B1646,Cal!Q$3),"")</f>
        <v/>
      </c>
      <c r="R1646" s="252" t="str">
        <f>IF(LEN(INDEX(DataInput!$B$6:$G$2005,Cal!$B1646,Cal!R$3))&gt;0,INDEX(DataInput!$B$6:$G$2005,Cal!$B1646,Cal!R$3),"")</f>
        <v/>
      </c>
      <c r="S1646" s="251" t="str">
        <f>IF(LEN(INDEX(DataInput!$B$6:$G$2005,Cal!$B1646,Cal!S$3))&gt;0,INDEX(DataInput!$B$6:$G$2005,Cal!$B1646,Cal!S$3),"")</f>
        <v/>
      </c>
      <c r="T1646" s="253" t="str">
        <f>IF(LEN(INDEX(DataInput!$B$6:$G$2005,Cal!$B1646,Cal!T$3))&gt;0,INDEX(DataInput!$B$6:$G$2005,Cal!$B1646,Cal!T$3),"")</f>
        <v/>
      </c>
      <c r="U1646" s="254" t="str">
        <f>IF(LEN(INDEX(DataInput!$B$6:$G$2005,Cal!$B1646,Cal!U$3))&gt;0,INDEX(DataInput!$B$6:$G$2005,Cal!$B1646,Cal!U$3),"")</f>
        <v/>
      </c>
      <c r="V1646" s="262">
        <f t="shared" si="228"/>
        <v>0</v>
      </c>
      <c r="W1646" s="262" t="str">
        <f t="shared" si="229"/>
        <v/>
      </c>
      <c r="X1646" s="262" t="str">
        <f t="shared" si="230"/>
        <v/>
      </c>
      <c r="Y1646" s="257" t="str">
        <f t="shared" si="225"/>
        <v/>
      </c>
      <c r="Z1646" s="257" t="str">
        <f t="shared" si="226"/>
        <v/>
      </c>
      <c r="AA1646" s="258" t="str">
        <f t="shared" si="231"/>
        <v>No</v>
      </c>
      <c r="AB1646" s="259" t="str">
        <f>IFERROR(IF(COUNTIF($P$4:P1646,P1646)=1,P1646,""),"")</f>
        <v/>
      </c>
      <c r="AC1646" s="259" t="str">
        <f t="shared" si="232"/>
        <v/>
      </c>
      <c r="AD1646" s="259" t="str">
        <f t="shared" si="233"/>
        <v/>
      </c>
      <c r="AE1646" s="259" t="str">
        <f>IFERROR(IF(AND(Cal!P1646&gt;=Cal!$AG$5,Cal!P1646&lt;=Cal!$AH$5,PrintPayslip!$D$7=Cal!$Q1646),IF(LEN(P1646)&gt;0,P1646,0),""),"")</f>
        <v/>
      </c>
      <c r="AF1646" s="258" t="str">
        <f t="shared" si="227"/>
        <v/>
      </c>
    </row>
    <row r="1647" spans="2:32" x14ac:dyDescent="0.25">
      <c r="B1647" s="228">
        <v>1643</v>
      </c>
      <c r="C1647" s="247" t="str">
        <f>IF(LEN(INDEX(TaxData!$B$7:$D$4006,Cal!$B1647,Cal!C$3))&gt;0,INDEX(TaxData!$B$7:$D$4006,Cal!$B1647,Cal!C$3),"")</f>
        <v/>
      </c>
      <c r="D1647" s="247" t="str">
        <f>IF(LEN(INDEX(TaxData!$B$7:$D$4006,Cal!$B1647,Cal!D$3))&gt;0,INDEX(TaxData!$B$7:$D$4006,Cal!$B1647,Cal!D$3),"")</f>
        <v/>
      </c>
      <c r="E1647" s="247" t="str">
        <f>IF(LEN(INDEX(TaxData!$B$7:$D$4006,Cal!$B1647,Cal!E$3))&gt;0,INDEX(TaxData!$B$7:$D$4006,Cal!$B1647,Cal!E$3),"")</f>
        <v/>
      </c>
      <c r="F1647" s="230"/>
      <c r="O1647" s="228">
        <v>1643</v>
      </c>
      <c r="P1647" s="250" t="str">
        <f>IF(LEN(INDEX(DataInput!$B$6:$G$2005,Cal!$B1647,Cal!P$3))&gt;0,INDEX(DataInput!$B$6:$G$2005,Cal!$B1647,Cal!P$3),"")</f>
        <v/>
      </c>
      <c r="Q1647" s="251" t="str">
        <f>IF(LEN(INDEX(DataInput!$B$6:$G$2005,Cal!$B1647,Cal!Q$3))&gt;0,INDEX(DataInput!$B$6:$G$2005,Cal!$B1647,Cal!Q$3),"")</f>
        <v/>
      </c>
      <c r="R1647" s="252" t="str">
        <f>IF(LEN(INDEX(DataInput!$B$6:$G$2005,Cal!$B1647,Cal!R$3))&gt;0,INDEX(DataInput!$B$6:$G$2005,Cal!$B1647,Cal!R$3),"")</f>
        <v/>
      </c>
      <c r="S1647" s="251" t="str">
        <f>IF(LEN(INDEX(DataInput!$B$6:$G$2005,Cal!$B1647,Cal!S$3))&gt;0,INDEX(DataInput!$B$6:$G$2005,Cal!$B1647,Cal!S$3),"")</f>
        <v/>
      </c>
      <c r="T1647" s="253" t="str">
        <f>IF(LEN(INDEX(DataInput!$B$6:$G$2005,Cal!$B1647,Cal!T$3))&gt;0,INDEX(DataInput!$B$6:$G$2005,Cal!$B1647,Cal!T$3),"")</f>
        <v/>
      </c>
      <c r="U1647" s="254" t="str">
        <f>IF(LEN(INDEX(DataInput!$B$6:$G$2005,Cal!$B1647,Cal!U$3))&gt;0,INDEX(DataInput!$B$6:$G$2005,Cal!$B1647,Cal!U$3),"")</f>
        <v/>
      </c>
      <c r="V1647" s="262">
        <f t="shared" si="228"/>
        <v>0</v>
      </c>
      <c r="W1647" s="262" t="str">
        <f t="shared" si="229"/>
        <v/>
      </c>
      <c r="X1647" s="262" t="str">
        <f t="shared" si="230"/>
        <v/>
      </c>
      <c r="Y1647" s="257" t="str">
        <f t="shared" si="225"/>
        <v/>
      </c>
      <c r="Z1647" s="257" t="str">
        <f t="shared" si="226"/>
        <v/>
      </c>
      <c r="AA1647" s="258" t="str">
        <f t="shared" si="231"/>
        <v>No</v>
      </c>
      <c r="AB1647" s="259" t="str">
        <f>IFERROR(IF(COUNTIF($P$4:P1647,P1647)=1,P1647,""),"")</f>
        <v/>
      </c>
      <c r="AC1647" s="259" t="str">
        <f t="shared" si="232"/>
        <v/>
      </c>
      <c r="AD1647" s="259" t="str">
        <f t="shared" si="233"/>
        <v/>
      </c>
      <c r="AE1647" s="259" t="str">
        <f>IFERROR(IF(AND(Cal!P1647&gt;=Cal!$AG$5,Cal!P1647&lt;=Cal!$AH$5,PrintPayslip!$D$7=Cal!$Q1647),IF(LEN(P1647)&gt;0,P1647,0),""),"")</f>
        <v/>
      </c>
      <c r="AF1647" s="258" t="str">
        <f t="shared" si="227"/>
        <v/>
      </c>
    </row>
    <row r="1648" spans="2:32" x14ac:dyDescent="0.25">
      <c r="B1648" s="228">
        <v>1644</v>
      </c>
      <c r="C1648" s="247" t="str">
        <f>IF(LEN(INDEX(TaxData!$B$7:$D$4006,Cal!$B1648,Cal!C$3))&gt;0,INDEX(TaxData!$B$7:$D$4006,Cal!$B1648,Cal!C$3),"")</f>
        <v/>
      </c>
      <c r="D1648" s="247" t="str">
        <f>IF(LEN(INDEX(TaxData!$B$7:$D$4006,Cal!$B1648,Cal!D$3))&gt;0,INDEX(TaxData!$B$7:$D$4006,Cal!$B1648,Cal!D$3),"")</f>
        <v/>
      </c>
      <c r="E1648" s="247" t="str">
        <f>IF(LEN(INDEX(TaxData!$B$7:$D$4006,Cal!$B1648,Cal!E$3))&gt;0,INDEX(TaxData!$B$7:$D$4006,Cal!$B1648,Cal!E$3),"")</f>
        <v/>
      </c>
      <c r="F1648" s="230"/>
      <c r="O1648" s="228">
        <v>1644</v>
      </c>
      <c r="P1648" s="250" t="str">
        <f>IF(LEN(INDEX(DataInput!$B$6:$G$2005,Cal!$B1648,Cal!P$3))&gt;0,INDEX(DataInput!$B$6:$G$2005,Cal!$B1648,Cal!P$3),"")</f>
        <v/>
      </c>
      <c r="Q1648" s="251" t="str">
        <f>IF(LEN(INDEX(DataInput!$B$6:$G$2005,Cal!$B1648,Cal!Q$3))&gt;0,INDEX(DataInput!$B$6:$G$2005,Cal!$B1648,Cal!Q$3),"")</f>
        <v/>
      </c>
      <c r="R1648" s="252" t="str">
        <f>IF(LEN(INDEX(DataInput!$B$6:$G$2005,Cal!$B1648,Cal!R$3))&gt;0,INDEX(DataInput!$B$6:$G$2005,Cal!$B1648,Cal!R$3),"")</f>
        <v/>
      </c>
      <c r="S1648" s="251" t="str">
        <f>IF(LEN(INDEX(DataInput!$B$6:$G$2005,Cal!$B1648,Cal!S$3))&gt;0,INDEX(DataInput!$B$6:$G$2005,Cal!$B1648,Cal!S$3),"")</f>
        <v/>
      </c>
      <c r="T1648" s="253" t="str">
        <f>IF(LEN(INDEX(DataInput!$B$6:$G$2005,Cal!$B1648,Cal!T$3))&gt;0,INDEX(DataInput!$B$6:$G$2005,Cal!$B1648,Cal!T$3),"")</f>
        <v/>
      </c>
      <c r="U1648" s="254" t="str">
        <f>IF(LEN(INDEX(DataInput!$B$6:$G$2005,Cal!$B1648,Cal!U$3))&gt;0,INDEX(DataInput!$B$6:$G$2005,Cal!$B1648,Cal!U$3),"")</f>
        <v/>
      </c>
      <c r="V1648" s="262">
        <f t="shared" si="228"/>
        <v>0</v>
      </c>
      <c r="W1648" s="262" t="str">
        <f t="shared" si="229"/>
        <v/>
      </c>
      <c r="X1648" s="262" t="str">
        <f t="shared" si="230"/>
        <v/>
      </c>
      <c r="Y1648" s="257" t="str">
        <f t="shared" si="225"/>
        <v/>
      </c>
      <c r="Z1648" s="257" t="str">
        <f t="shared" si="226"/>
        <v/>
      </c>
      <c r="AA1648" s="258" t="str">
        <f t="shared" si="231"/>
        <v>No</v>
      </c>
      <c r="AB1648" s="259" t="str">
        <f>IFERROR(IF(COUNTIF($P$4:P1648,P1648)=1,P1648,""),"")</f>
        <v/>
      </c>
      <c r="AC1648" s="259" t="str">
        <f t="shared" si="232"/>
        <v/>
      </c>
      <c r="AD1648" s="259" t="str">
        <f t="shared" si="233"/>
        <v/>
      </c>
      <c r="AE1648" s="259" t="str">
        <f>IFERROR(IF(AND(Cal!P1648&gt;=Cal!$AG$5,Cal!P1648&lt;=Cal!$AH$5,PrintPayslip!$D$7=Cal!$Q1648),IF(LEN(P1648)&gt;0,P1648,0),""),"")</f>
        <v/>
      </c>
      <c r="AF1648" s="258" t="str">
        <f t="shared" si="227"/>
        <v/>
      </c>
    </row>
    <row r="1649" spans="2:32" x14ac:dyDescent="0.25">
      <c r="B1649" s="228">
        <v>1645</v>
      </c>
      <c r="C1649" s="247" t="str">
        <f>IF(LEN(INDEX(TaxData!$B$7:$D$4006,Cal!$B1649,Cal!C$3))&gt;0,INDEX(TaxData!$B$7:$D$4006,Cal!$B1649,Cal!C$3),"")</f>
        <v/>
      </c>
      <c r="D1649" s="247" t="str">
        <f>IF(LEN(INDEX(TaxData!$B$7:$D$4006,Cal!$B1649,Cal!D$3))&gt;0,INDEX(TaxData!$B$7:$D$4006,Cal!$B1649,Cal!D$3),"")</f>
        <v/>
      </c>
      <c r="E1649" s="247" t="str">
        <f>IF(LEN(INDEX(TaxData!$B$7:$D$4006,Cal!$B1649,Cal!E$3))&gt;0,INDEX(TaxData!$B$7:$D$4006,Cal!$B1649,Cal!E$3),"")</f>
        <v/>
      </c>
      <c r="F1649" s="230"/>
      <c r="O1649" s="228">
        <v>1645</v>
      </c>
      <c r="P1649" s="250" t="str">
        <f>IF(LEN(INDEX(DataInput!$B$6:$G$2005,Cal!$B1649,Cal!P$3))&gt;0,INDEX(DataInput!$B$6:$G$2005,Cal!$B1649,Cal!P$3),"")</f>
        <v/>
      </c>
      <c r="Q1649" s="251" t="str">
        <f>IF(LEN(INDEX(DataInput!$B$6:$G$2005,Cal!$B1649,Cal!Q$3))&gt;0,INDEX(DataInput!$B$6:$G$2005,Cal!$B1649,Cal!Q$3),"")</f>
        <v/>
      </c>
      <c r="R1649" s="252" t="str">
        <f>IF(LEN(INDEX(DataInput!$B$6:$G$2005,Cal!$B1649,Cal!R$3))&gt;0,INDEX(DataInput!$B$6:$G$2005,Cal!$B1649,Cal!R$3),"")</f>
        <v/>
      </c>
      <c r="S1649" s="251" t="str">
        <f>IF(LEN(INDEX(DataInput!$B$6:$G$2005,Cal!$B1649,Cal!S$3))&gt;0,INDEX(DataInput!$B$6:$G$2005,Cal!$B1649,Cal!S$3),"")</f>
        <v/>
      </c>
      <c r="T1649" s="253" t="str">
        <f>IF(LEN(INDEX(DataInput!$B$6:$G$2005,Cal!$B1649,Cal!T$3))&gt;0,INDEX(DataInput!$B$6:$G$2005,Cal!$B1649,Cal!T$3),"")</f>
        <v/>
      </c>
      <c r="U1649" s="254" t="str">
        <f>IF(LEN(INDEX(DataInput!$B$6:$G$2005,Cal!$B1649,Cal!U$3))&gt;0,INDEX(DataInput!$B$6:$G$2005,Cal!$B1649,Cal!U$3),"")</f>
        <v/>
      </c>
      <c r="V1649" s="262">
        <f t="shared" si="228"/>
        <v>0</v>
      </c>
      <c r="W1649" s="262" t="str">
        <f t="shared" si="229"/>
        <v/>
      </c>
      <c r="X1649" s="262" t="str">
        <f t="shared" si="230"/>
        <v/>
      </c>
      <c r="Y1649" s="257" t="str">
        <f t="shared" si="225"/>
        <v/>
      </c>
      <c r="Z1649" s="257" t="str">
        <f t="shared" si="226"/>
        <v/>
      </c>
      <c r="AA1649" s="258" t="str">
        <f t="shared" si="231"/>
        <v>No</v>
      </c>
      <c r="AB1649" s="259" t="str">
        <f>IFERROR(IF(COUNTIF($P$4:P1649,P1649)=1,P1649,""),"")</f>
        <v/>
      </c>
      <c r="AC1649" s="259" t="str">
        <f t="shared" si="232"/>
        <v/>
      </c>
      <c r="AD1649" s="259" t="str">
        <f t="shared" si="233"/>
        <v/>
      </c>
      <c r="AE1649" s="259" t="str">
        <f>IFERROR(IF(AND(Cal!P1649&gt;=Cal!$AG$5,Cal!P1649&lt;=Cal!$AH$5,PrintPayslip!$D$7=Cal!$Q1649),IF(LEN(P1649)&gt;0,P1649,0),""),"")</f>
        <v/>
      </c>
      <c r="AF1649" s="258" t="str">
        <f t="shared" si="227"/>
        <v/>
      </c>
    </row>
    <row r="1650" spans="2:32" x14ac:dyDescent="0.25">
      <c r="B1650" s="228">
        <v>1646</v>
      </c>
      <c r="C1650" s="247" t="str">
        <f>IF(LEN(INDEX(TaxData!$B$7:$D$4006,Cal!$B1650,Cal!C$3))&gt;0,INDEX(TaxData!$B$7:$D$4006,Cal!$B1650,Cal!C$3),"")</f>
        <v/>
      </c>
      <c r="D1650" s="247" t="str">
        <f>IF(LEN(INDEX(TaxData!$B$7:$D$4006,Cal!$B1650,Cal!D$3))&gt;0,INDEX(TaxData!$B$7:$D$4006,Cal!$B1650,Cal!D$3),"")</f>
        <v/>
      </c>
      <c r="E1650" s="247" t="str">
        <f>IF(LEN(INDEX(TaxData!$B$7:$D$4006,Cal!$B1650,Cal!E$3))&gt;0,INDEX(TaxData!$B$7:$D$4006,Cal!$B1650,Cal!E$3),"")</f>
        <v/>
      </c>
      <c r="F1650" s="230"/>
      <c r="O1650" s="228">
        <v>1646</v>
      </c>
      <c r="P1650" s="250" t="str">
        <f>IF(LEN(INDEX(DataInput!$B$6:$G$2005,Cal!$B1650,Cal!P$3))&gt;0,INDEX(DataInput!$B$6:$G$2005,Cal!$B1650,Cal!P$3),"")</f>
        <v/>
      </c>
      <c r="Q1650" s="251" t="str">
        <f>IF(LEN(INDEX(DataInput!$B$6:$G$2005,Cal!$B1650,Cal!Q$3))&gt;0,INDEX(DataInput!$B$6:$G$2005,Cal!$B1650,Cal!Q$3),"")</f>
        <v/>
      </c>
      <c r="R1650" s="252" t="str">
        <f>IF(LEN(INDEX(DataInput!$B$6:$G$2005,Cal!$B1650,Cal!R$3))&gt;0,INDEX(DataInput!$B$6:$G$2005,Cal!$B1650,Cal!R$3),"")</f>
        <v/>
      </c>
      <c r="S1650" s="251" t="str">
        <f>IF(LEN(INDEX(DataInput!$B$6:$G$2005,Cal!$B1650,Cal!S$3))&gt;0,INDEX(DataInput!$B$6:$G$2005,Cal!$B1650,Cal!S$3),"")</f>
        <v/>
      </c>
      <c r="T1650" s="253" t="str">
        <f>IF(LEN(INDEX(DataInput!$B$6:$G$2005,Cal!$B1650,Cal!T$3))&gt;0,INDEX(DataInput!$B$6:$G$2005,Cal!$B1650,Cal!T$3),"")</f>
        <v/>
      </c>
      <c r="U1650" s="254" t="str">
        <f>IF(LEN(INDEX(DataInput!$B$6:$G$2005,Cal!$B1650,Cal!U$3))&gt;0,INDEX(DataInput!$B$6:$G$2005,Cal!$B1650,Cal!U$3),"")</f>
        <v/>
      </c>
      <c r="V1650" s="262">
        <f t="shared" si="228"/>
        <v>0</v>
      </c>
      <c r="W1650" s="262" t="str">
        <f t="shared" si="229"/>
        <v/>
      </c>
      <c r="X1650" s="262" t="str">
        <f t="shared" si="230"/>
        <v/>
      </c>
      <c r="Y1650" s="257" t="str">
        <f t="shared" si="225"/>
        <v/>
      </c>
      <c r="Z1650" s="257" t="str">
        <f t="shared" si="226"/>
        <v/>
      </c>
      <c r="AA1650" s="258" t="str">
        <f t="shared" si="231"/>
        <v>No</v>
      </c>
      <c r="AB1650" s="259" t="str">
        <f>IFERROR(IF(COUNTIF($P$4:P1650,P1650)=1,P1650,""),"")</f>
        <v/>
      </c>
      <c r="AC1650" s="259" t="str">
        <f t="shared" si="232"/>
        <v/>
      </c>
      <c r="AD1650" s="259" t="str">
        <f t="shared" si="233"/>
        <v/>
      </c>
      <c r="AE1650" s="259" t="str">
        <f>IFERROR(IF(AND(Cal!P1650&gt;=Cal!$AG$5,Cal!P1650&lt;=Cal!$AH$5,PrintPayslip!$D$7=Cal!$Q1650),IF(LEN(P1650)&gt;0,P1650,0),""),"")</f>
        <v/>
      </c>
      <c r="AF1650" s="258" t="str">
        <f t="shared" si="227"/>
        <v/>
      </c>
    </row>
    <row r="1651" spans="2:32" x14ac:dyDescent="0.25">
      <c r="B1651" s="228">
        <v>1647</v>
      </c>
      <c r="C1651" s="247" t="str">
        <f>IF(LEN(INDEX(TaxData!$B$7:$D$4006,Cal!$B1651,Cal!C$3))&gt;0,INDEX(TaxData!$B$7:$D$4006,Cal!$B1651,Cal!C$3),"")</f>
        <v/>
      </c>
      <c r="D1651" s="247" t="str">
        <f>IF(LEN(INDEX(TaxData!$B$7:$D$4006,Cal!$B1651,Cal!D$3))&gt;0,INDEX(TaxData!$B$7:$D$4006,Cal!$B1651,Cal!D$3),"")</f>
        <v/>
      </c>
      <c r="E1651" s="247" t="str">
        <f>IF(LEN(INDEX(TaxData!$B$7:$D$4006,Cal!$B1651,Cal!E$3))&gt;0,INDEX(TaxData!$B$7:$D$4006,Cal!$B1651,Cal!E$3),"")</f>
        <v/>
      </c>
      <c r="F1651" s="230"/>
      <c r="O1651" s="228">
        <v>1647</v>
      </c>
      <c r="P1651" s="250" t="str">
        <f>IF(LEN(INDEX(DataInput!$B$6:$G$2005,Cal!$B1651,Cal!P$3))&gt;0,INDEX(DataInput!$B$6:$G$2005,Cal!$B1651,Cal!P$3),"")</f>
        <v/>
      </c>
      <c r="Q1651" s="251" t="str">
        <f>IF(LEN(INDEX(DataInput!$B$6:$G$2005,Cal!$B1651,Cal!Q$3))&gt;0,INDEX(DataInput!$B$6:$G$2005,Cal!$B1651,Cal!Q$3),"")</f>
        <v/>
      </c>
      <c r="R1651" s="252" t="str">
        <f>IF(LEN(INDEX(DataInput!$B$6:$G$2005,Cal!$B1651,Cal!R$3))&gt;0,INDEX(DataInput!$B$6:$G$2005,Cal!$B1651,Cal!R$3),"")</f>
        <v/>
      </c>
      <c r="S1651" s="251" t="str">
        <f>IF(LEN(INDEX(DataInput!$B$6:$G$2005,Cal!$B1651,Cal!S$3))&gt;0,INDEX(DataInput!$B$6:$G$2005,Cal!$B1651,Cal!S$3),"")</f>
        <v/>
      </c>
      <c r="T1651" s="253" t="str">
        <f>IF(LEN(INDEX(DataInput!$B$6:$G$2005,Cal!$B1651,Cal!T$3))&gt;0,INDEX(DataInput!$B$6:$G$2005,Cal!$B1651,Cal!T$3),"")</f>
        <v/>
      </c>
      <c r="U1651" s="254" t="str">
        <f>IF(LEN(INDEX(DataInput!$B$6:$G$2005,Cal!$B1651,Cal!U$3))&gt;0,INDEX(DataInput!$B$6:$G$2005,Cal!$B1651,Cal!U$3),"")</f>
        <v/>
      </c>
      <c r="V1651" s="262">
        <f t="shared" si="228"/>
        <v>0</v>
      </c>
      <c r="W1651" s="262" t="str">
        <f t="shared" si="229"/>
        <v/>
      </c>
      <c r="X1651" s="262" t="str">
        <f t="shared" si="230"/>
        <v/>
      </c>
      <c r="Y1651" s="257" t="str">
        <f t="shared" si="225"/>
        <v/>
      </c>
      <c r="Z1651" s="257" t="str">
        <f t="shared" si="226"/>
        <v/>
      </c>
      <c r="AA1651" s="258" t="str">
        <f t="shared" si="231"/>
        <v>No</v>
      </c>
      <c r="AB1651" s="259" t="str">
        <f>IFERROR(IF(COUNTIF($P$4:P1651,P1651)=1,P1651,""),"")</f>
        <v/>
      </c>
      <c r="AC1651" s="259" t="str">
        <f t="shared" si="232"/>
        <v/>
      </c>
      <c r="AD1651" s="259" t="str">
        <f t="shared" si="233"/>
        <v/>
      </c>
      <c r="AE1651" s="259" t="str">
        <f>IFERROR(IF(AND(Cal!P1651&gt;=Cal!$AG$5,Cal!P1651&lt;=Cal!$AH$5,PrintPayslip!$D$7=Cal!$Q1651),IF(LEN(P1651)&gt;0,P1651,0),""),"")</f>
        <v/>
      </c>
      <c r="AF1651" s="258" t="str">
        <f t="shared" si="227"/>
        <v/>
      </c>
    </row>
    <row r="1652" spans="2:32" x14ac:dyDescent="0.25">
      <c r="B1652" s="228">
        <v>1648</v>
      </c>
      <c r="C1652" s="247" t="str">
        <f>IF(LEN(INDEX(TaxData!$B$7:$D$4006,Cal!$B1652,Cal!C$3))&gt;0,INDEX(TaxData!$B$7:$D$4006,Cal!$B1652,Cal!C$3),"")</f>
        <v/>
      </c>
      <c r="D1652" s="247" t="str">
        <f>IF(LEN(INDEX(TaxData!$B$7:$D$4006,Cal!$B1652,Cal!D$3))&gt;0,INDEX(TaxData!$B$7:$D$4006,Cal!$B1652,Cal!D$3),"")</f>
        <v/>
      </c>
      <c r="E1652" s="247" t="str">
        <f>IF(LEN(INDEX(TaxData!$B$7:$D$4006,Cal!$B1652,Cal!E$3))&gt;0,INDEX(TaxData!$B$7:$D$4006,Cal!$B1652,Cal!E$3),"")</f>
        <v/>
      </c>
      <c r="F1652" s="230"/>
      <c r="O1652" s="228">
        <v>1648</v>
      </c>
      <c r="P1652" s="250" t="str">
        <f>IF(LEN(INDEX(DataInput!$B$6:$G$2005,Cal!$B1652,Cal!P$3))&gt;0,INDEX(DataInput!$B$6:$G$2005,Cal!$B1652,Cal!P$3),"")</f>
        <v/>
      </c>
      <c r="Q1652" s="251" t="str">
        <f>IF(LEN(INDEX(DataInput!$B$6:$G$2005,Cal!$B1652,Cal!Q$3))&gt;0,INDEX(DataInput!$B$6:$G$2005,Cal!$B1652,Cal!Q$3),"")</f>
        <v/>
      </c>
      <c r="R1652" s="252" t="str">
        <f>IF(LEN(INDEX(DataInput!$B$6:$G$2005,Cal!$B1652,Cal!R$3))&gt;0,INDEX(DataInput!$B$6:$G$2005,Cal!$B1652,Cal!R$3),"")</f>
        <v/>
      </c>
      <c r="S1652" s="251" t="str">
        <f>IF(LEN(INDEX(DataInput!$B$6:$G$2005,Cal!$B1652,Cal!S$3))&gt;0,INDEX(DataInput!$B$6:$G$2005,Cal!$B1652,Cal!S$3),"")</f>
        <v/>
      </c>
      <c r="T1652" s="253" t="str">
        <f>IF(LEN(INDEX(DataInput!$B$6:$G$2005,Cal!$B1652,Cal!T$3))&gt;0,INDEX(DataInput!$B$6:$G$2005,Cal!$B1652,Cal!T$3),"")</f>
        <v/>
      </c>
      <c r="U1652" s="254" t="str">
        <f>IF(LEN(INDEX(DataInput!$B$6:$G$2005,Cal!$B1652,Cal!U$3))&gt;0,INDEX(DataInput!$B$6:$G$2005,Cal!$B1652,Cal!U$3),"")</f>
        <v/>
      </c>
      <c r="V1652" s="262">
        <f t="shared" si="228"/>
        <v>0</v>
      </c>
      <c r="W1652" s="262" t="str">
        <f t="shared" si="229"/>
        <v/>
      </c>
      <c r="X1652" s="262" t="str">
        <f t="shared" si="230"/>
        <v/>
      </c>
      <c r="Y1652" s="257" t="str">
        <f t="shared" si="225"/>
        <v/>
      </c>
      <c r="Z1652" s="257" t="str">
        <f t="shared" si="226"/>
        <v/>
      </c>
      <c r="AA1652" s="258" t="str">
        <f t="shared" si="231"/>
        <v>No</v>
      </c>
      <c r="AB1652" s="259" t="str">
        <f>IFERROR(IF(COUNTIF($P$4:P1652,P1652)=1,P1652,""),"")</f>
        <v/>
      </c>
      <c r="AC1652" s="259" t="str">
        <f t="shared" si="232"/>
        <v/>
      </c>
      <c r="AD1652" s="259" t="str">
        <f t="shared" si="233"/>
        <v/>
      </c>
      <c r="AE1652" s="259" t="str">
        <f>IFERROR(IF(AND(Cal!P1652&gt;=Cal!$AG$5,Cal!P1652&lt;=Cal!$AH$5,PrintPayslip!$D$7=Cal!$Q1652),IF(LEN(P1652)&gt;0,P1652,0),""),"")</f>
        <v/>
      </c>
      <c r="AF1652" s="258" t="str">
        <f t="shared" si="227"/>
        <v/>
      </c>
    </row>
    <row r="1653" spans="2:32" x14ac:dyDescent="0.25">
      <c r="B1653" s="228">
        <v>1649</v>
      </c>
      <c r="C1653" s="247" t="str">
        <f>IF(LEN(INDEX(TaxData!$B$7:$D$4006,Cal!$B1653,Cal!C$3))&gt;0,INDEX(TaxData!$B$7:$D$4006,Cal!$B1653,Cal!C$3),"")</f>
        <v/>
      </c>
      <c r="D1653" s="247" t="str">
        <f>IF(LEN(INDEX(TaxData!$B$7:$D$4006,Cal!$B1653,Cal!D$3))&gt;0,INDEX(TaxData!$B$7:$D$4006,Cal!$B1653,Cal!D$3),"")</f>
        <v/>
      </c>
      <c r="E1653" s="247" t="str">
        <f>IF(LEN(INDEX(TaxData!$B$7:$D$4006,Cal!$B1653,Cal!E$3))&gt;0,INDEX(TaxData!$B$7:$D$4006,Cal!$B1653,Cal!E$3),"")</f>
        <v/>
      </c>
      <c r="F1653" s="230"/>
      <c r="O1653" s="228">
        <v>1649</v>
      </c>
      <c r="P1653" s="250" t="str">
        <f>IF(LEN(INDEX(DataInput!$B$6:$G$2005,Cal!$B1653,Cal!P$3))&gt;0,INDEX(DataInput!$B$6:$G$2005,Cal!$B1653,Cal!P$3),"")</f>
        <v/>
      </c>
      <c r="Q1653" s="251" t="str">
        <f>IF(LEN(INDEX(DataInput!$B$6:$G$2005,Cal!$B1653,Cal!Q$3))&gt;0,INDEX(DataInput!$B$6:$G$2005,Cal!$B1653,Cal!Q$3),"")</f>
        <v/>
      </c>
      <c r="R1653" s="252" t="str">
        <f>IF(LEN(INDEX(DataInput!$B$6:$G$2005,Cal!$B1653,Cal!R$3))&gt;0,INDEX(DataInput!$B$6:$G$2005,Cal!$B1653,Cal!R$3),"")</f>
        <v/>
      </c>
      <c r="S1653" s="251" t="str">
        <f>IF(LEN(INDEX(DataInput!$B$6:$G$2005,Cal!$B1653,Cal!S$3))&gt;0,INDEX(DataInput!$B$6:$G$2005,Cal!$B1653,Cal!S$3),"")</f>
        <v/>
      </c>
      <c r="T1653" s="253" t="str">
        <f>IF(LEN(INDEX(DataInput!$B$6:$G$2005,Cal!$B1653,Cal!T$3))&gt;0,INDEX(DataInput!$B$6:$G$2005,Cal!$B1653,Cal!T$3),"")</f>
        <v/>
      </c>
      <c r="U1653" s="254" t="str">
        <f>IF(LEN(INDEX(DataInput!$B$6:$G$2005,Cal!$B1653,Cal!U$3))&gt;0,INDEX(DataInput!$B$6:$G$2005,Cal!$B1653,Cal!U$3),"")</f>
        <v/>
      </c>
      <c r="V1653" s="262">
        <f t="shared" si="228"/>
        <v>0</v>
      </c>
      <c r="W1653" s="262" t="str">
        <f t="shared" si="229"/>
        <v/>
      </c>
      <c r="X1653" s="262" t="str">
        <f t="shared" si="230"/>
        <v/>
      </c>
      <c r="Y1653" s="257" t="str">
        <f t="shared" si="225"/>
        <v/>
      </c>
      <c r="Z1653" s="257" t="str">
        <f t="shared" si="226"/>
        <v/>
      </c>
      <c r="AA1653" s="258" t="str">
        <f t="shared" si="231"/>
        <v>No</v>
      </c>
      <c r="AB1653" s="259" t="str">
        <f>IFERROR(IF(COUNTIF($P$4:P1653,P1653)=1,P1653,""),"")</f>
        <v/>
      </c>
      <c r="AC1653" s="259" t="str">
        <f t="shared" si="232"/>
        <v/>
      </c>
      <c r="AD1653" s="259" t="str">
        <f t="shared" si="233"/>
        <v/>
      </c>
      <c r="AE1653" s="259" t="str">
        <f>IFERROR(IF(AND(Cal!P1653&gt;=Cal!$AG$5,Cal!P1653&lt;=Cal!$AH$5,PrintPayslip!$D$7=Cal!$Q1653),IF(LEN(P1653)&gt;0,P1653,0),""),"")</f>
        <v/>
      </c>
      <c r="AF1653" s="258" t="str">
        <f t="shared" si="227"/>
        <v/>
      </c>
    </row>
    <row r="1654" spans="2:32" x14ac:dyDescent="0.25">
      <c r="B1654" s="228">
        <v>1650</v>
      </c>
      <c r="C1654" s="247" t="str">
        <f>IF(LEN(INDEX(TaxData!$B$7:$D$4006,Cal!$B1654,Cal!C$3))&gt;0,INDEX(TaxData!$B$7:$D$4006,Cal!$B1654,Cal!C$3),"")</f>
        <v/>
      </c>
      <c r="D1654" s="247" t="str">
        <f>IF(LEN(INDEX(TaxData!$B$7:$D$4006,Cal!$B1654,Cal!D$3))&gt;0,INDEX(TaxData!$B$7:$D$4006,Cal!$B1654,Cal!D$3),"")</f>
        <v/>
      </c>
      <c r="E1654" s="247" t="str">
        <f>IF(LEN(INDEX(TaxData!$B$7:$D$4006,Cal!$B1654,Cal!E$3))&gt;0,INDEX(TaxData!$B$7:$D$4006,Cal!$B1654,Cal!E$3),"")</f>
        <v/>
      </c>
      <c r="F1654" s="230"/>
      <c r="O1654" s="228">
        <v>1650</v>
      </c>
      <c r="P1654" s="250" t="str">
        <f>IF(LEN(INDEX(DataInput!$B$6:$G$2005,Cal!$B1654,Cal!P$3))&gt;0,INDEX(DataInput!$B$6:$G$2005,Cal!$B1654,Cal!P$3),"")</f>
        <v/>
      </c>
      <c r="Q1654" s="251" t="str">
        <f>IF(LEN(INDEX(DataInput!$B$6:$G$2005,Cal!$B1654,Cal!Q$3))&gt;0,INDEX(DataInput!$B$6:$G$2005,Cal!$B1654,Cal!Q$3),"")</f>
        <v/>
      </c>
      <c r="R1654" s="252" t="str">
        <f>IF(LEN(INDEX(DataInput!$B$6:$G$2005,Cal!$B1654,Cal!R$3))&gt;0,INDEX(DataInput!$B$6:$G$2005,Cal!$B1654,Cal!R$3),"")</f>
        <v/>
      </c>
      <c r="S1654" s="251" t="str">
        <f>IF(LEN(INDEX(DataInput!$B$6:$G$2005,Cal!$B1654,Cal!S$3))&gt;0,INDEX(DataInput!$B$6:$G$2005,Cal!$B1654,Cal!S$3),"")</f>
        <v/>
      </c>
      <c r="T1654" s="253" t="str">
        <f>IF(LEN(INDEX(DataInput!$B$6:$G$2005,Cal!$B1654,Cal!T$3))&gt;0,INDEX(DataInput!$B$6:$G$2005,Cal!$B1654,Cal!T$3),"")</f>
        <v/>
      </c>
      <c r="U1654" s="254" t="str">
        <f>IF(LEN(INDEX(DataInput!$B$6:$G$2005,Cal!$B1654,Cal!U$3))&gt;0,INDEX(DataInput!$B$6:$G$2005,Cal!$B1654,Cal!U$3),"")</f>
        <v/>
      </c>
      <c r="V1654" s="262">
        <f t="shared" si="228"/>
        <v>0</v>
      </c>
      <c r="W1654" s="262" t="str">
        <f t="shared" si="229"/>
        <v/>
      </c>
      <c r="X1654" s="262" t="str">
        <f t="shared" si="230"/>
        <v/>
      </c>
      <c r="Y1654" s="257" t="str">
        <f t="shared" si="225"/>
        <v/>
      </c>
      <c r="Z1654" s="257" t="str">
        <f t="shared" si="226"/>
        <v/>
      </c>
      <c r="AA1654" s="258" t="str">
        <f t="shared" si="231"/>
        <v>No</v>
      </c>
      <c r="AB1654" s="259" t="str">
        <f>IFERROR(IF(COUNTIF($P$4:P1654,P1654)=1,P1654,""),"")</f>
        <v/>
      </c>
      <c r="AC1654" s="259" t="str">
        <f t="shared" si="232"/>
        <v/>
      </c>
      <c r="AD1654" s="259" t="str">
        <f t="shared" si="233"/>
        <v/>
      </c>
      <c r="AE1654" s="259" t="str">
        <f>IFERROR(IF(AND(Cal!P1654&gt;=Cal!$AG$5,Cal!P1654&lt;=Cal!$AH$5,PrintPayslip!$D$7=Cal!$Q1654),IF(LEN(P1654)&gt;0,P1654,0),""),"")</f>
        <v/>
      </c>
      <c r="AF1654" s="258" t="str">
        <f t="shared" si="227"/>
        <v/>
      </c>
    </row>
    <row r="1655" spans="2:32" x14ac:dyDescent="0.25">
      <c r="B1655" s="228">
        <v>1651</v>
      </c>
      <c r="C1655" s="247" t="str">
        <f>IF(LEN(INDEX(TaxData!$B$7:$D$4006,Cal!$B1655,Cal!C$3))&gt;0,INDEX(TaxData!$B$7:$D$4006,Cal!$B1655,Cal!C$3),"")</f>
        <v/>
      </c>
      <c r="D1655" s="247" t="str">
        <f>IF(LEN(INDEX(TaxData!$B$7:$D$4006,Cal!$B1655,Cal!D$3))&gt;0,INDEX(TaxData!$B$7:$D$4006,Cal!$B1655,Cal!D$3),"")</f>
        <v/>
      </c>
      <c r="E1655" s="247" t="str">
        <f>IF(LEN(INDEX(TaxData!$B$7:$D$4006,Cal!$B1655,Cal!E$3))&gt;0,INDEX(TaxData!$B$7:$D$4006,Cal!$B1655,Cal!E$3),"")</f>
        <v/>
      </c>
      <c r="F1655" s="230"/>
      <c r="O1655" s="228">
        <v>1651</v>
      </c>
      <c r="P1655" s="250" t="str">
        <f>IF(LEN(INDEX(DataInput!$B$6:$G$2005,Cal!$B1655,Cal!P$3))&gt;0,INDEX(DataInput!$B$6:$G$2005,Cal!$B1655,Cal!P$3),"")</f>
        <v/>
      </c>
      <c r="Q1655" s="251" t="str">
        <f>IF(LEN(INDEX(DataInput!$B$6:$G$2005,Cal!$B1655,Cal!Q$3))&gt;0,INDEX(DataInput!$B$6:$G$2005,Cal!$B1655,Cal!Q$3),"")</f>
        <v/>
      </c>
      <c r="R1655" s="252" t="str">
        <f>IF(LEN(INDEX(DataInput!$B$6:$G$2005,Cal!$B1655,Cal!R$3))&gt;0,INDEX(DataInput!$B$6:$G$2005,Cal!$B1655,Cal!R$3),"")</f>
        <v/>
      </c>
      <c r="S1655" s="251" t="str">
        <f>IF(LEN(INDEX(DataInput!$B$6:$G$2005,Cal!$B1655,Cal!S$3))&gt;0,INDEX(DataInput!$B$6:$G$2005,Cal!$B1655,Cal!S$3),"")</f>
        <v/>
      </c>
      <c r="T1655" s="253" t="str">
        <f>IF(LEN(INDEX(DataInput!$B$6:$G$2005,Cal!$B1655,Cal!T$3))&gt;0,INDEX(DataInput!$B$6:$G$2005,Cal!$B1655,Cal!T$3),"")</f>
        <v/>
      </c>
      <c r="U1655" s="254" t="str">
        <f>IF(LEN(INDEX(DataInput!$B$6:$G$2005,Cal!$B1655,Cal!U$3))&gt;0,INDEX(DataInput!$B$6:$G$2005,Cal!$B1655,Cal!U$3),"")</f>
        <v/>
      </c>
      <c r="V1655" s="262">
        <f t="shared" si="228"/>
        <v>0</v>
      </c>
      <c r="W1655" s="262" t="str">
        <f t="shared" si="229"/>
        <v/>
      </c>
      <c r="X1655" s="262" t="str">
        <f t="shared" si="230"/>
        <v/>
      </c>
      <c r="Y1655" s="257" t="str">
        <f t="shared" si="225"/>
        <v/>
      </c>
      <c r="Z1655" s="257" t="str">
        <f t="shared" si="226"/>
        <v/>
      </c>
      <c r="AA1655" s="258" t="str">
        <f t="shared" si="231"/>
        <v>No</v>
      </c>
      <c r="AB1655" s="259" t="str">
        <f>IFERROR(IF(COUNTIF($P$4:P1655,P1655)=1,P1655,""),"")</f>
        <v/>
      </c>
      <c r="AC1655" s="259" t="str">
        <f t="shared" si="232"/>
        <v/>
      </c>
      <c r="AD1655" s="259" t="str">
        <f t="shared" si="233"/>
        <v/>
      </c>
      <c r="AE1655" s="259" t="str">
        <f>IFERROR(IF(AND(Cal!P1655&gt;=Cal!$AG$5,Cal!P1655&lt;=Cal!$AH$5,PrintPayslip!$D$7=Cal!$Q1655),IF(LEN(P1655)&gt;0,P1655,0),""),"")</f>
        <v/>
      </c>
      <c r="AF1655" s="258" t="str">
        <f t="shared" si="227"/>
        <v/>
      </c>
    </row>
    <row r="1656" spans="2:32" x14ac:dyDescent="0.25">
      <c r="B1656" s="228">
        <v>1652</v>
      </c>
      <c r="C1656" s="247" t="str">
        <f>IF(LEN(INDEX(TaxData!$B$7:$D$4006,Cal!$B1656,Cal!C$3))&gt;0,INDEX(TaxData!$B$7:$D$4006,Cal!$B1656,Cal!C$3),"")</f>
        <v/>
      </c>
      <c r="D1656" s="247" t="str">
        <f>IF(LEN(INDEX(TaxData!$B$7:$D$4006,Cal!$B1656,Cal!D$3))&gt;0,INDEX(TaxData!$B$7:$D$4006,Cal!$B1656,Cal!D$3),"")</f>
        <v/>
      </c>
      <c r="E1656" s="247" t="str">
        <f>IF(LEN(INDEX(TaxData!$B$7:$D$4006,Cal!$B1656,Cal!E$3))&gt;0,INDEX(TaxData!$B$7:$D$4006,Cal!$B1656,Cal!E$3),"")</f>
        <v/>
      </c>
      <c r="F1656" s="230"/>
      <c r="O1656" s="228">
        <v>1652</v>
      </c>
      <c r="P1656" s="250" t="str">
        <f>IF(LEN(INDEX(DataInput!$B$6:$G$2005,Cal!$B1656,Cal!P$3))&gt;0,INDEX(DataInput!$B$6:$G$2005,Cal!$B1656,Cal!P$3),"")</f>
        <v/>
      </c>
      <c r="Q1656" s="251" t="str">
        <f>IF(LEN(INDEX(DataInput!$B$6:$G$2005,Cal!$B1656,Cal!Q$3))&gt;0,INDEX(DataInput!$B$6:$G$2005,Cal!$B1656,Cal!Q$3),"")</f>
        <v/>
      </c>
      <c r="R1656" s="252" t="str">
        <f>IF(LEN(INDEX(DataInput!$B$6:$G$2005,Cal!$B1656,Cal!R$3))&gt;0,INDEX(DataInput!$B$6:$G$2005,Cal!$B1656,Cal!R$3),"")</f>
        <v/>
      </c>
      <c r="S1656" s="251" t="str">
        <f>IF(LEN(INDEX(DataInput!$B$6:$G$2005,Cal!$B1656,Cal!S$3))&gt;0,INDEX(DataInput!$B$6:$G$2005,Cal!$B1656,Cal!S$3),"")</f>
        <v/>
      </c>
      <c r="T1656" s="253" t="str">
        <f>IF(LEN(INDEX(DataInput!$B$6:$G$2005,Cal!$B1656,Cal!T$3))&gt;0,INDEX(DataInput!$B$6:$G$2005,Cal!$B1656,Cal!T$3),"")</f>
        <v/>
      </c>
      <c r="U1656" s="254" t="str">
        <f>IF(LEN(INDEX(DataInput!$B$6:$G$2005,Cal!$B1656,Cal!U$3))&gt;0,INDEX(DataInput!$B$6:$G$2005,Cal!$B1656,Cal!U$3),"")</f>
        <v/>
      </c>
      <c r="V1656" s="262">
        <f t="shared" si="228"/>
        <v>0</v>
      </c>
      <c r="W1656" s="262" t="str">
        <f t="shared" si="229"/>
        <v/>
      </c>
      <c r="X1656" s="262" t="str">
        <f t="shared" si="230"/>
        <v/>
      </c>
      <c r="Y1656" s="257" t="str">
        <f t="shared" si="225"/>
        <v/>
      </c>
      <c r="Z1656" s="257" t="str">
        <f t="shared" si="226"/>
        <v/>
      </c>
      <c r="AA1656" s="258" t="str">
        <f t="shared" si="231"/>
        <v>No</v>
      </c>
      <c r="AB1656" s="259" t="str">
        <f>IFERROR(IF(COUNTIF($P$4:P1656,P1656)=1,P1656,""),"")</f>
        <v/>
      </c>
      <c r="AC1656" s="259" t="str">
        <f t="shared" si="232"/>
        <v/>
      </c>
      <c r="AD1656" s="259" t="str">
        <f t="shared" si="233"/>
        <v/>
      </c>
      <c r="AE1656" s="259" t="str">
        <f>IFERROR(IF(AND(Cal!P1656&gt;=Cal!$AG$5,Cal!P1656&lt;=Cal!$AH$5,PrintPayslip!$D$7=Cal!$Q1656),IF(LEN(P1656)&gt;0,P1656,0),""),"")</f>
        <v/>
      </c>
      <c r="AF1656" s="258" t="str">
        <f t="shared" si="227"/>
        <v/>
      </c>
    </row>
    <row r="1657" spans="2:32" x14ac:dyDescent="0.25">
      <c r="B1657" s="228">
        <v>1653</v>
      </c>
      <c r="C1657" s="247" t="str">
        <f>IF(LEN(INDEX(TaxData!$B$7:$D$4006,Cal!$B1657,Cal!C$3))&gt;0,INDEX(TaxData!$B$7:$D$4006,Cal!$B1657,Cal!C$3),"")</f>
        <v/>
      </c>
      <c r="D1657" s="247" t="str">
        <f>IF(LEN(INDEX(TaxData!$B$7:$D$4006,Cal!$B1657,Cal!D$3))&gt;0,INDEX(TaxData!$B$7:$D$4006,Cal!$B1657,Cal!D$3),"")</f>
        <v/>
      </c>
      <c r="E1657" s="247" t="str">
        <f>IF(LEN(INDEX(TaxData!$B$7:$D$4006,Cal!$B1657,Cal!E$3))&gt;0,INDEX(TaxData!$B$7:$D$4006,Cal!$B1657,Cal!E$3),"")</f>
        <v/>
      </c>
      <c r="F1657" s="230"/>
      <c r="O1657" s="228">
        <v>1653</v>
      </c>
      <c r="P1657" s="250" t="str">
        <f>IF(LEN(INDEX(DataInput!$B$6:$G$2005,Cal!$B1657,Cal!P$3))&gt;0,INDEX(DataInput!$B$6:$G$2005,Cal!$B1657,Cal!P$3),"")</f>
        <v/>
      </c>
      <c r="Q1657" s="251" t="str">
        <f>IF(LEN(INDEX(DataInput!$B$6:$G$2005,Cal!$B1657,Cal!Q$3))&gt;0,INDEX(DataInput!$B$6:$G$2005,Cal!$B1657,Cal!Q$3),"")</f>
        <v/>
      </c>
      <c r="R1657" s="252" t="str">
        <f>IF(LEN(INDEX(DataInput!$B$6:$G$2005,Cal!$B1657,Cal!R$3))&gt;0,INDEX(DataInput!$B$6:$G$2005,Cal!$B1657,Cal!R$3),"")</f>
        <v/>
      </c>
      <c r="S1657" s="251" t="str">
        <f>IF(LEN(INDEX(DataInput!$B$6:$G$2005,Cal!$B1657,Cal!S$3))&gt;0,INDEX(DataInput!$B$6:$G$2005,Cal!$B1657,Cal!S$3),"")</f>
        <v/>
      </c>
      <c r="T1657" s="253" t="str">
        <f>IF(LEN(INDEX(DataInput!$B$6:$G$2005,Cal!$B1657,Cal!T$3))&gt;0,INDEX(DataInput!$B$6:$G$2005,Cal!$B1657,Cal!T$3),"")</f>
        <v/>
      </c>
      <c r="U1657" s="254" t="str">
        <f>IF(LEN(INDEX(DataInput!$B$6:$G$2005,Cal!$B1657,Cal!U$3))&gt;0,INDEX(DataInput!$B$6:$G$2005,Cal!$B1657,Cal!U$3),"")</f>
        <v/>
      </c>
      <c r="V1657" s="262">
        <f t="shared" si="228"/>
        <v>0</v>
      </c>
      <c r="W1657" s="262" t="str">
        <f t="shared" si="229"/>
        <v/>
      </c>
      <c r="X1657" s="262" t="str">
        <f t="shared" si="230"/>
        <v/>
      </c>
      <c r="Y1657" s="257" t="str">
        <f t="shared" si="225"/>
        <v/>
      </c>
      <c r="Z1657" s="257" t="str">
        <f t="shared" si="226"/>
        <v/>
      </c>
      <c r="AA1657" s="258" t="str">
        <f t="shared" si="231"/>
        <v>No</v>
      </c>
      <c r="AB1657" s="259" t="str">
        <f>IFERROR(IF(COUNTIF($P$4:P1657,P1657)=1,P1657,""),"")</f>
        <v/>
      </c>
      <c r="AC1657" s="259" t="str">
        <f t="shared" si="232"/>
        <v/>
      </c>
      <c r="AD1657" s="259" t="str">
        <f t="shared" si="233"/>
        <v/>
      </c>
      <c r="AE1657" s="259" t="str">
        <f>IFERROR(IF(AND(Cal!P1657&gt;=Cal!$AG$5,Cal!P1657&lt;=Cal!$AH$5,PrintPayslip!$D$7=Cal!$Q1657),IF(LEN(P1657)&gt;0,P1657,0),""),"")</f>
        <v/>
      </c>
      <c r="AF1657" s="258" t="str">
        <f t="shared" si="227"/>
        <v/>
      </c>
    </row>
    <row r="1658" spans="2:32" x14ac:dyDescent="0.25">
      <c r="B1658" s="228">
        <v>1654</v>
      </c>
      <c r="C1658" s="247" t="str">
        <f>IF(LEN(INDEX(TaxData!$B$7:$D$4006,Cal!$B1658,Cal!C$3))&gt;0,INDEX(TaxData!$B$7:$D$4006,Cal!$B1658,Cal!C$3),"")</f>
        <v/>
      </c>
      <c r="D1658" s="247" t="str">
        <f>IF(LEN(INDEX(TaxData!$B$7:$D$4006,Cal!$B1658,Cal!D$3))&gt;0,INDEX(TaxData!$B$7:$D$4006,Cal!$B1658,Cal!D$3),"")</f>
        <v/>
      </c>
      <c r="E1658" s="247" t="str">
        <f>IF(LEN(INDEX(TaxData!$B$7:$D$4006,Cal!$B1658,Cal!E$3))&gt;0,INDEX(TaxData!$B$7:$D$4006,Cal!$B1658,Cal!E$3),"")</f>
        <v/>
      </c>
      <c r="F1658" s="230"/>
      <c r="O1658" s="228">
        <v>1654</v>
      </c>
      <c r="P1658" s="250" t="str">
        <f>IF(LEN(INDEX(DataInput!$B$6:$G$2005,Cal!$B1658,Cal!P$3))&gt;0,INDEX(DataInput!$B$6:$G$2005,Cal!$B1658,Cal!P$3),"")</f>
        <v/>
      </c>
      <c r="Q1658" s="251" t="str">
        <f>IF(LEN(INDEX(DataInput!$B$6:$G$2005,Cal!$B1658,Cal!Q$3))&gt;0,INDEX(DataInput!$B$6:$G$2005,Cal!$B1658,Cal!Q$3),"")</f>
        <v/>
      </c>
      <c r="R1658" s="252" t="str">
        <f>IF(LEN(INDEX(DataInput!$B$6:$G$2005,Cal!$B1658,Cal!R$3))&gt;0,INDEX(DataInput!$B$6:$G$2005,Cal!$B1658,Cal!R$3),"")</f>
        <v/>
      </c>
      <c r="S1658" s="251" t="str">
        <f>IF(LEN(INDEX(DataInput!$B$6:$G$2005,Cal!$B1658,Cal!S$3))&gt;0,INDEX(DataInput!$B$6:$G$2005,Cal!$B1658,Cal!S$3),"")</f>
        <v/>
      </c>
      <c r="T1658" s="253" t="str">
        <f>IF(LEN(INDEX(DataInput!$B$6:$G$2005,Cal!$B1658,Cal!T$3))&gt;0,INDEX(DataInput!$B$6:$G$2005,Cal!$B1658,Cal!T$3),"")</f>
        <v/>
      </c>
      <c r="U1658" s="254" t="str">
        <f>IF(LEN(INDEX(DataInput!$B$6:$G$2005,Cal!$B1658,Cal!U$3))&gt;0,INDEX(DataInput!$B$6:$G$2005,Cal!$B1658,Cal!U$3),"")</f>
        <v/>
      </c>
      <c r="V1658" s="262">
        <f t="shared" si="228"/>
        <v>0</v>
      </c>
      <c r="W1658" s="262" t="str">
        <f t="shared" si="229"/>
        <v/>
      </c>
      <c r="X1658" s="262" t="str">
        <f t="shared" si="230"/>
        <v/>
      </c>
      <c r="Y1658" s="257" t="str">
        <f t="shared" si="225"/>
        <v/>
      </c>
      <c r="Z1658" s="257" t="str">
        <f t="shared" si="226"/>
        <v/>
      </c>
      <c r="AA1658" s="258" t="str">
        <f t="shared" si="231"/>
        <v>No</v>
      </c>
      <c r="AB1658" s="259" t="str">
        <f>IFERROR(IF(COUNTIF($P$4:P1658,P1658)=1,P1658,""),"")</f>
        <v/>
      </c>
      <c r="AC1658" s="259" t="str">
        <f t="shared" si="232"/>
        <v/>
      </c>
      <c r="AD1658" s="259" t="str">
        <f t="shared" si="233"/>
        <v/>
      </c>
      <c r="AE1658" s="259" t="str">
        <f>IFERROR(IF(AND(Cal!P1658&gt;=Cal!$AG$5,Cal!P1658&lt;=Cal!$AH$5,PrintPayslip!$D$7=Cal!$Q1658),IF(LEN(P1658)&gt;0,P1658,0),""),"")</f>
        <v/>
      </c>
      <c r="AF1658" s="258" t="str">
        <f t="shared" si="227"/>
        <v/>
      </c>
    </row>
    <row r="1659" spans="2:32" x14ac:dyDescent="0.25">
      <c r="B1659" s="228">
        <v>1655</v>
      </c>
      <c r="C1659" s="247" t="str">
        <f>IF(LEN(INDEX(TaxData!$B$7:$D$4006,Cal!$B1659,Cal!C$3))&gt;0,INDEX(TaxData!$B$7:$D$4006,Cal!$B1659,Cal!C$3),"")</f>
        <v/>
      </c>
      <c r="D1659" s="247" t="str">
        <f>IF(LEN(INDEX(TaxData!$B$7:$D$4006,Cal!$B1659,Cal!D$3))&gt;0,INDEX(TaxData!$B$7:$D$4006,Cal!$B1659,Cal!D$3),"")</f>
        <v/>
      </c>
      <c r="E1659" s="247" t="str">
        <f>IF(LEN(INDEX(TaxData!$B$7:$D$4006,Cal!$B1659,Cal!E$3))&gt;0,INDEX(TaxData!$B$7:$D$4006,Cal!$B1659,Cal!E$3),"")</f>
        <v/>
      </c>
      <c r="F1659" s="230"/>
      <c r="O1659" s="228">
        <v>1655</v>
      </c>
      <c r="P1659" s="250" t="str">
        <f>IF(LEN(INDEX(DataInput!$B$6:$G$2005,Cal!$B1659,Cal!P$3))&gt;0,INDEX(DataInput!$B$6:$G$2005,Cal!$B1659,Cal!P$3),"")</f>
        <v/>
      </c>
      <c r="Q1659" s="251" t="str">
        <f>IF(LEN(INDEX(DataInput!$B$6:$G$2005,Cal!$B1659,Cal!Q$3))&gt;0,INDEX(DataInput!$B$6:$G$2005,Cal!$B1659,Cal!Q$3),"")</f>
        <v/>
      </c>
      <c r="R1659" s="252" t="str">
        <f>IF(LEN(INDEX(DataInput!$B$6:$G$2005,Cal!$B1659,Cal!R$3))&gt;0,INDEX(DataInput!$B$6:$G$2005,Cal!$B1659,Cal!R$3),"")</f>
        <v/>
      </c>
      <c r="S1659" s="251" t="str">
        <f>IF(LEN(INDEX(DataInput!$B$6:$G$2005,Cal!$B1659,Cal!S$3))&gt;0,INDEX(DataInput!$B$6:$G$2005,Cal!$B1659,Cal!S$3),"")</f>
        <v/>
      </c>
      <c r="T1659" s="253" t="str">
        <f>IF(LEN(INDEX(DataInput!$B$6:$G$2005,Cal!$B1659,Cal!T$3))&gt;0,INDEX(DataInput!$B$6:$G$2005,Cal!$B1659,Cal!T$3),"")</f>
        <v/>
      </c>
      <c r="U1659" s="254" t="str">
        <f>IF(LEN(INDEX(DataInput!$B$6:$G$2005,Cal!$B1659,Cal!U$3))&gt;0,INDEX(DataInput!$B$6:$G$2005,Cal!$B1659,Cal!U$3),"")</f>
        <v/>
      </c>
      <c r="V1659" s="262">
        <f t="shared" si="228"/>
        <v>0</v>
      </c>
      <c r="W1659" s="262" t="str">
        <f t="shared" si="229"/>
        <v/>
      </c>
      <c r="X1659" s="262" t="str">
        <f t="shared" si="230"/>
        <v/>
      </c>
      <c r="Y1659" s="257" t="str">
        <f t="shared" si="225"/>
        <v/>
      </c>
      <c r="Z1659" s="257" t="str">
        <f t="shared" si="226"/>
        <v/>
      </c>
      <c r="AA1659" s="258" t="str">
        <f t="shared" si="231"/>
        <v>No</v>
      </c>
      <c r="AB1659" s="259" t="str">
        <f>IFERROR(IF(COUNTIF($P$4:P1659,P1659)=1,P1659,""),"")</f>
        <v/>
      </c>
      <c r="AC1659" s="259" t="str">
        <f t="shared" si="232"/>
        <v/>
      </c>
      <c r="AD1659" s="259" t="str">
        <f t="shared" si="233"/>
        <v/>
      </c>
      <c r="AE1659" s="259" t="str">
        <f>IFERROR(IF(AND(Cal!P1659&gt;=Cal!$AG$5,Cal!P1659&lt;=Cal!$AH$5,PrintPayslip!$D$7=Cal!$Q1659),IF(LEN(P1659)&gt;0,P1659,0),""),"")</f>
        <v/>
      </c>
      <c r="AF1659" s="258" t="str">
        <f t="shared" si="227"/>
        <v/>
      </c>
    </row>
    <row r="1660" spans="2:32" x14ac:dyDescent="0.25">
      <c r="B1660" s="228">
        <v>1656</v>
      </c>
      <c r="C1660" s="247" t="str">
        <f>IF(LEN(INDEX(TaxData!$B$7:$D$4006,Cal!$B1660,Cal!C$3))&gt;0,INDEX(TaxData!$B$7:$D$4006,Cal!$B1660,Cal!C$3),"")</f>
        <v/>
      </c>
      <c r="D1660" s="247" t="str">
        <f>IF(LEN(INDEX(TaxData!$B$7:$D$4006,Cal!$B1660,Cal!D$3))&gt;0,INDEX(TaxData!$B$7:$D$4006,Cal!$B1660,Cal!D$3),"")</f>
        <v/>
      </c>
      <c r="E1660" s="247" t="str">
        <f>IF(LEN(INDEX(TaxData!$B$7:$D$4006,Cal!$B1660,Cal!E$3))&gt;0,INDEX(TaxData!$B$7:$D$4006,Cal!$B1660,Cal!E$3),"")</f>
        <v/>
      </c>
      <c r="F1660" s="230"/>
      <c r="O1660" s="228">
        <v>1656</v>
      </c>
      <c r="P1660" s="250" t="str">
        <f>IF(LEN(INDEX(DataInput!$B$6:$G$2005,Cal!$B1660,Cal!P$3))&gt;0,INDEX(DataInput!$B$6:$G$2005,Cal!$B1660,Cal!P$3),"")</f>
        <v/>
      </c>
      <c r="Q1660" s="251" t="str">
        <f>IF(LEN(INDEX(DataInput!$B$6:$G$2005,Cal!$B1660,Cal!Q$3))&gt;0,INDEX(DataInput!$B$6:$G$2005,Cal!$B1660,Cal!Q$3),"")</f>
        <v/>
      </c>
      <c r="R1660" s="252" t="str">
        <f>IF(LEN(INDEX(DataInput!$B$6:$G$2005,Cal!$B1660,Cal!R$3))&gt;0,INDEX(DataInput!$B$6:$G$2005,Cal!$B1660,Cal!R$3),"")</f>
        <v/>
      </c>
      <c r="S1660" s="251" t="str">
        <f>IF(LEN(INDEX(DataInput!$B$6:$G$2005,Cal!$B1660,Cal!S$3))&gt;0,INDEX(DataInput!$B$6:$G$2005,Cal!$B1660,Cal!S$3),"")</f>
        <v/>
      </c>
      <c r="T1660" s="253" t="str">
        <f>IF(LEN(INDEX(DataInput!$B$6:$G$2005,Cal!$B1660,Cal!T$3))&gt;0,INDEX(DataInput!$B$6:$G$2005,Cal!$B1660,Cal!T$3),"")</f>
        <v/>
      </c>
      <c r="U1660" s="254" t="str">
        <f>IF(LEN(INDEX(DataInput!$B$6:$G$2005,Cal!$B1660,Cal!U$3))&gt;0,INDEX(DataInput!$B$6:$G$2005,Cal!$B1660,Cal!U$3),"")</f>
        <v/>
      </c>
      <c r="V1660" s="262">
        <f t="shared" si="228"/>
        <v>0</v>
      </c>
      <c r="W1660" s="262" t="str">
        <f t="shared" si="229"/>
        <v/>
      </c>
      <c r="X1660" s="262" t="str">
        <f t="shared" si="230"/>
        <v/>
      </c>
      <c r="Y1660" s="257" t="str">
        <f t="shared" si="225"/>
        <v/>
      </c>
      <c r="Z1660" s="257" t="str">
        <f t="shared" si="226"/>
        <v/>
      </c>
      <c r="AA1660" s="258" t="str">
        <f t="shared" si="231"/>
        <v>No</v>
      </c>
      <c r="AB1660" s="259" t="str">
        <f>IFERROR(IF(COUNTIF($P$4:P1660,P1660)=1,P1660,""),"")</f>
        <v/>
      </c>
      <c r="AC1660" s="259" t="str">
        <f t="shared" si="232"/>
        <v/>
      </c>
      <c r="AD1660" s="259" t="str">
        <f t="shared" si="233"/>
        <v/>
      </c>
      <c r="AE1660" s="259" t="str">
        <f>IFERROR(IF(AND(Cal!P1660&gt;=Cal!$AG$5,Cal!P1660&lt;=Cal!$AH$5,PrintPayslip!$D$7=Cal!$Q1660),IF(LEN(P1660)&gt;0,P1660,0),""),"")</f>
        <v/>
      </c>
      <c r="AF1660" s="258" t="str">
        <f t="shared" si="227"/>
        <v/>
      </c>
    </row>
    <row r="1661" spans="2:32" x14ac:dyDescent="0.25">
      <c r="B1661" s="228">
        <v>1657</v>
      </c>
      <c r="C1661" s="247" t="str">
        <f>IF(LEN(INDEX(TaxData!$B$7:$D$4006,Cal!$B1661,Cal!C$3))&gt;0,INDEX(TaxData!$B$7:$D$4006,Cal!$B1661,Cal!C$3),"")</f>
        <v/>
      </c>
      <c r="D1661" s="247" t="str">
        <f>IF(LEN(INDEX(TaxData!$B$7:$D$4006,Cal!$B1661,Cal!D$3))&gt;0,INDEX(TaxData!$B$7:$D$4006,Cal!$B1661,Cal!D$3),"")</f>
        <v/>
      </c>
      <c r="E1661" s="247" t="str">
        <f>IF(LEN(INDEX(TaxData!$B$7:$D$4006,Cal!$B1661,Cal!E$3))&gt;0,INDEX(TaxData!$B$7:$D$4006,Cal!$B1661,Cal!E$3),"")</f>
        <v/>
      </c>
      <c r="F1661" s="230"/>
      <c r="O1661" s="228">
        <v>1657</v>
      </c>
      <c r="P1661" s="250" t="str">
        <f>IF(LEN(INDEX(DataInput!$B$6:$G$2005,Cal!$B1661,Cal!P$3))&gt;0,INDEX(DataInput!$B$6:$G$2005,Cal!$B1661,Cal!P$3),"")</f>
        <v/>
      </c>
      <c r="Q1661" s="251" t="str">
        <f>IF(LEN(INDEX(DataInput!$B$6:$G$2005,Cal!$B1661,Cal!Q$3))&gt;0,INDEX(DataInput!$B$6:$G$2005,Cal!$B1661,Cal!Q$3),"")</f>
        <v/>
      </c>
      <c r="R1661" s="252" t="str">
        <f>IF(LEN(INDEX(DataInput!$B$6:$G$2005,Cal!$B1661,Cal!R$3))&gt;0,INDEX(DataInput!$B$6:$G$2005,Cal!$B1661,Cal!R$3),"")</f>
        <v/>
      </c>
      <c r="S1661" s="251" t="str">
        <f>IF(LEN(INDEX(DataInput!$B$6:$G$2005,Cal!$B1661,Cal!S$3))&gt;0,INDEX(DataInput!$B$6:$G$2005,Cal!$B1661,Cal!S$3),"")</f>
        <v/>
      </c>
      <c r="T1661" s="253" t="str">
        <f>IF(LEN(INDEX(DataInput!$B$6:$G$2005,Cal!$B1661,Cal!T$3))&gt;0,INDEX(DataInput!$B$6:$G$2005,Cal!$B1661,Cal!T$3),"")</f>
        <v/>
      </c>
      <c r="U1661" s="254" t="str">
        <f>IF(LEN(INDEX(DataInput!$B$6:$G$2005,Cal!$B1661,Cal!U$3))&gt;0,INDEX(DataInput!$B$6:$G$2005,Cal!$B1661,Cal!U$3),"")</f>
        <v/>
      </c>
      <c r="V1661" s="262">
        <f t="shared" si="228"/>
        <v>0</v>
      </c>
      <c r="W1661" s="262" t="str">
        <f t="shared" si="229"/>
        <v/>
      </c>
      <c r="X1661" s="262" t="str">
        <f t="shared" si="230"/>
        <v/>
      </c>
      <c r="Y1661" s="257" t="str">
        <f t="shared" si="225"/>
        <v/>
      </c>
      <c r="Z1661" s="257" t="str">
        <f t="shared" si="226"/>
        <v/>
      </c>
      <c r="AA1661" s="258" t="str">
        <f t="shared" si="231"/>
        <v>No</v>
      </c>
      <c r="AB1661" s="259" t="str">
        <f>IFERROR(IF(COUNTIF($P$4:P1661,P1661)=1,P1661,""),"")</f>
        <v/>
      </c>
      <c r="AC1661" s="259" t="str">
        <f t="shared" si="232"/>
        <v/>
      </c>
      <c r="AD1661" s="259" t="str">
        <f t="shared" si="233"/>
        <v/>
      </c>
      <c r="AE1661" s="259" t="str">
        <f>IFERROR(IF(AND(Cal!P1661&gt;=Cal!$AG$5,Cal!P1661&lt;=Cal!$AH$5,PrintPayslip!$D$7=Cal!$Q1661),IF(LEN(P1661)&gt;0,P1661,0),""),"")</f>
        <v/>
      </c>
      <c r="AF1661" s="258" t="str">
        <f t="shared" si="227"/>
        <v/>
      </c>
    </row>
    <row r="1662" spans="2:32" x14ac:dyDescent="0.25">
      <c r="B1662" s="228">
        <v>1658</v>
      </c>
      <c r="C1662" s="247" t="str">
        <f>IF(LEN(INDEX(TaxData!$B$7:$D$4006,Cal!$B1662,Cal!C$3))&gt;0,INDEX(TaxData!$B$7:$D$4006,Cal!$B1662,Cal!C$3),"")</f>
        <v/>
      </c>
      <c r="D1662" s="247" t="str">
        <f>IF(LEN(INDEX(TaxData!$B$7:$D$4006,Cal!$B1662,Cal!D$3))&gt;0,INDEX(TaxData!$B$7:$D$4006,Cal!$B1662,Cal!D$3),"")</f>
        <v/>
      </c>
      <c r="E1662" s="247" t="str">
        <f>IF(LEN(INDEX(TaxData!$B$7:$D$4006,Cal!$B1662,Cal!E$3))&gt;0,INDEX(TaxData!$B$7:$D$4006,Cal!$B1662,Cal!E$3),"")</f>
        <v/>
      </c>
      <c r="F1662" s="230"/>
      <c r="O1662" s="228">
        <v>1658</v>
      </c>
      <c r="P1662" s="250" t="str">
        <f>IF(LEN(INDEX(DataInput!$B$6:$G$2005,Cal!$B1662,Cal!P$3))&gt;0,INDEX(DataInput!$B$6:$G$2005,Cal!$B1662,Cal!P$3),"")</f>
        <v/>
      </c>
      <c r="Q1662" s="251" t="str">
        <f>IF(LEN(INDEX(DataInput!$B$6:$G$2005,Cal!$B1662,Cal!Q$3))&gt;0,INDEX(DataInput!$B$6:$G$2005,Cal!$B1662,Cal!Q$3),"")</f>
        <v/>
      </c>
      <c r="R1662" s="252" t="str">
        <f>IF(LEN(INDEX(DataInput!$B$6:$G$2005,Cal!$B1662,Cal!R$3))&gt;0,INDEX(DataInput!$B$6:$G$2005,Cal!$B1662,Cal!R$3),"")</f>
        <v/>
      </c>
      <c r="S1662" s="251" t="str">
        <f>IF(LEN(INDEX(DataInput!$B$6:$G$2005,Cal!$B1662,Cal!S$3))&gt;0,INDEX(DataInput!$B$6:$G$2005,Cal!$B1662,Cal!S$3),"")</f>
        <v/>
      </c>
      <c r="T1662" s="253" t="str">
        <f>IF(LEN(INDEX(DataInput!$B$6:$G$2005,Cal!$B1662,Cal!T$3))&gt;0,INDEX(DataInput!$B$6:$G$2005,Cal!$B1662,Cal!T$3),"")</f>
        <v/>
      </c>
      <c r="U1662" s="254" t="str">
        <f>IF(LEN(INDEX(DataInput!$B$6:$G$2005,Cal!$B1662,Cal!U$3))&gt;0,INDEX(DataInput!$B$6:$G$2005,Cal!$B1662,Cal!U$3),"")</f>
        <v/>
      </c>
      <c r="V1662" s="262">
        <f t="shared" si="228"/>
        <v>0</v>
      </c>
      <c r="W1662" s="262" t="str">
        <f t="shared" si="229"/>
        <v/>
      </c>
      <c r="X1662" s="262" t="str">
        <f t="shared" si="230"/>
        <v/>
      </c>
      <c r="Y1662" s="257" t="str">
        <f t="shared" si="225"/>
        <v/>
      </c>
      <c r="Z1662" s="257" t="str">
        <f t="shared" si="226"/>
        <v/>
      </c>
      <c r="AA1662" s="258" t="str">
        <f t="shared" si="231"/>
        <v>No</v>
      </c>
      <c r="AB1662" s="259" t="str">
        <f>IFERROR(IF(COUNTIF($P$4:P1662,P1662)=1,P1662,""),"")</f>
        <v/>
      </c>
      <c r="AC1662" s="259" t="str">
        <f t="shared" si="232"/>
        <v/>
      </c>
      <c r="AD1662" s="259" t="str">
        <f t="shared" si="233"/>
        <v/>
      </c>
      <c r="AE1662" s="259" t="str">
        <f>IFERROR(IF(AND(Cal!P1662&gt;=Cal!$AG$5,Cal!P1662&lt;=Cal!$AH$5,PrintPayslip!$D$7=Cal!$Q1662),IF(LEN(P1662)&gt;0,P1662,0),""),"")</f>
        <v/>
      </c>
      <c r="AF1662" s="258" t="str">
        <f t="shared" si="227"/>
        <v/>
      </c>
    </row>
    <row r="1663" spans="2:32" x14ac:dyDescent="0.25">
      <c r="B1663" s="228">
        <v>1659</v>
      </c>
      <c r="C1663" s="247" t="str">
        <f>IF(LEN(INDEX(TaxData!$B$7:$D$4006,Cal!$B1663,Cal!C$3))&gt;0,INDEX(TaxData!$B$7:$D$4006,Cal!$B1663,Cal!C$3),"")</f>
        <v/>
      </c>
      <c r="D1663" s="247" t="str">
        <f>IF(LEN(INDEX(TaxData!$B$7:$D$4006,Cal!$B1663,Cal!D$3))&gt;0,INDEX(TaxData!$B$7:$D$4006,Cal!$B1663,Cal!D$3),"")</f>
        <v/>
      </c>
      <c r="E1663" s="247" t="str">
        <f>IF(LEN(INDEX(TaxData!$B$7:$D$4006,Cal!$B1663,Cal!E$3))&gt;0,INDEX(TaxData!$B$7:$D$4006,Cal!$B1663,Cal!E$3),"")</f>
        <v/>
      </c>
      <c r="F1663" s="230"/>
      <c r="O1663" s="228">
        <v>1659</v>
      </c>
      <c r="P1663" s="250" t="str">
        <f>IF(LEN(INDEX(DataInput!$B$6:$G$2005,Cal!$B1663,Cal!P$3))&gt;0,INDEX(DataInput!$B$6:$G$2005,Cal!$B1663,Cal!P$3),"")</f>
        <v/>
      </c>
      <c r="Q1663" s="251" t="str">
        <f>IF(LEN(INDEX(DataInput!$B$6:$G$2005,Cal!$B1663,Cal!Q$3))&gt;0,INDEX(DataInput!$B$6:$G$2005,Cal!$B1663,Cal!Q$3),"")</f>
        <v/>
      </c>
      <c r="R1663" s="252" t="str">
        <f>IF(LEN(INDEX(DataInput!$B$6:$G$2005,Cal!$B1663,Cal!R$3))&gt;0,INDEX(DataInput!$B$6:$G$2005,Cal!$B1663,Cal!R$3),"")</f>
        <v/>
      </c>
      <c r="S1663" s="251" t="str">
        <f>IF(LEN(INDEX(DataInput!$B$6:$G$2005,Cal!$B1663,Cal!S$3))&gt;0,INDEX(DataInput!$B$6:$G$2005,Cal!$B1663,Cal!S$3),"")</f>
        <v/>
      </c>
      <c r="T1663" s="253" t="str">
        <f>IF(LEN(INDEX(DataInput!$B$6:$G$2005,Cal!$B1663,Cal!T$3))&gt;0,INDEX(DataInput!$B$6:$G$2005,Cal!$B1663,Cal!T$3),"")</f>
        <v/>
      </c>
      <c r="U1663" s="254" t="str">
        <f>IF(LEN(INDEX(DataInput!$B$6:$G$2005,Cal!$B1663,Cal!U$3))&gt;0,INDEX(DataInput!$B$6:$G$2005,Cal!$B1663,Cal!U$3),"")</f>
        <v/>
      </c>
      <c r="V1663" s="262">
        <f t="shared" si="228"/>
        <v>0</v>
      </c>
      <c r="W1663" s="262" t="str">
        <f t="shared" si="229"/>
        <v/>
      </c>
      <c r="X1663" s="262" t="str">
        <f t="shared" si="230"/>
        <v/>
      </c>
      <c r="Y1663" s="257" t="str">
        <f t="shared" si="225"/>
        <v/>
      </c>
      <c r="Z1663" s="257" t="str">
        <f t="shared" si="226"/>
        <v/>
      </c>
      <c r="AA1663" s="258" t="str">
        <f t="shared" si="231"/>
        <v>No</v>
      </c>
      <c r="AB1663" s="259" t="str">
        <f>IFERROR(IF(COUNTIF($P$4:P1663,P1663)=1,P1663,""),"")</f>
        <v/>
      </c>
      <c r="AC1663" s="259" t="str">
        <f t="shared" si="232"/>
        <v/>
      </c>
      <c r="AD1663" s="259" t="str">
        <f t="shared" si="233"/>
        <v/>
      </c>
      <c r="AE1663" s="259" t="str">
        <f>IFERROR(IF(AND(Cal!P1663&gt;=Cal!$AG$5,Cal!P1663&lt;=Cal!$AH$5,PrintPayslip!$D$7=Cal!$Q1663),IF(LEN(P1663)&gt;0,P1663,0),""),"")</f>
        <v/>
      </c>
      <c r="AF1663" s="258" t="str">
        <f t="shared" si="227"/>
        <v/>
      </c>
    </row>
    <row r="1664" spans="2:32" x14ac:dyDescent="0.25">
      <c r="B1664" s="228">
        <v>1660</v>
      </c>
      <c r="C1664" s="247" t="str">
        <f>IF(LEN(INDEX(TaxData!$B$7:$D$4006,Cal!$B1664,Cal!C$3))&gt;0,INDEX(TaxData!$B$7:$D$4006,Cal!$B1664,Cal!C$3),"")</f>
        <v/>
      </c>
      <c r="D1664" s="247" t="str">
        <f>IF(LEN(INDEX(TaxData!$B$7:$D$4006,Cal!$B1664,Cal!D$3))&gt;0,INDEX(TaxData!$B$7:$D$4006,Cal!$B1664,Cal!D$3),"")</f>
        <v/>
      </c>
      <c r="E1664" s="247" t="str">
        <f>IF(LEN(INDEX(TaxData!$B$7:$D$4006,Cal!$B1664,Cal!E$3))&gt;0,INDEX(TaxData!$B$7:$D$4006,Cal!$B1664,Cal!E$3),"")</f>
        <v/>
      </c>
      <c r="F1664" s="230"/>
      <c r="O1664" s="228">
        <v>1660</v>
      </c>
      <c r="P1664" s="250" t="str">
        <f>IF(LEN(INDEX(DataInput!$B$6:$G$2005,Cal!$B1664,Cal!P$3))&gt;0,INDEX(DataInput!$B$6:$G$2005,Cal!$B1664,Cal!P$3),"")</f>
        <v/>
      </c>
      <c r="Q1664" s="251" t="str">
        <f>IF(LEN(INDEX(DataInput!$B$6:$G$2005,Cal!$B1664,Cal!Q$3))&gt;0,INDEX(DataInput!$B$6:$G$2005,Cal!$B1664,Cal!Q$3),"")</f>
        <v/>
      </c>
      <c r="R1664" s="252" t="str">
        <f>IF(LEN(INDEX(DataInput!$B$6:$G$2005,Cal!$B1664,Cal!R$3))&gt;0,INDEX(DataInput!$B$6:$G$2005,Cal!$B1664,Cal!R$3),"")</f>
        <v/>
      </c>
      <c r="S1664" s="251" t="str">
        <f>IF(LEN(INDEX(DataInput!$B$6:$G$2005,Cal!$B1664,Cal!S$3))&gt;0,INDEX(DataInput!$B$6:$G$2005,Cal!$B1664,Cal!S$3),"")</f>
        <v/>
      </c>
      <c r="T1664" s="253" t="str">
        <f>IF(LEN(INDEX(DataInput!$B$6:$G$2005,Cal!$B1664,Cal!T$3))&gt;0,INDEX(DataInput!$B$6:$G$2005,Cal!$B1664,Cal!T$3),"")</f>
        <v/>
      </c>
      <c r="U1664" s="254" t="str">
        <f>IF(LEN(INDEX(DataInput!$B$6:$G$2005,Cal!$B1664,Cal!U$3))&gt;0,INDEX(DataInput!$B$6:$G$2005,Cal!$B1664,Cal!U$3),"")</f>
        <v/>
      </c>
      <c r="V1664" s="262">
        <f t="shared" si="228"/>
        <v>0</v>
      </c>
      <c r="W1664" s="262" t="str">
        <f t="shared" si="229"/>
        <v/>
      </c>
      <c r="X1664" s="262" t="str">
        <f t="shared" si="230"/>
        <v/>
      </c>
      <c r="Y1664" s="257" t="str">
        <f t="shared" si="225"/>
        <v/>
      </c>
      <c r="Z1664" s="257" t="str">
        <f t="shared" si="226"/>
        <v/>
      </c>
      <c r="AA1664" s="258" t="str">
        <f t="shared" si="231"/>
        <v>No</v>
      </c>
      <c r="AB1664" s="259" t="str">
        <f>IFERROR(IF(COUNTIF($P$4:P1664,P1664)=1,P1664,""),"")</f>
        <v/>
      </c>
      <c r="AC1664" s="259" t="str">
        <f t="shared" si="232"/>
        <v/>
      </c>
      <c r="AD1664" s="259" t="str">
        <f t="shared" si="233"/>
        <v/>
      </c>
      <c r="AE1664" s="259" t="str">
        <f>IFERROR(IF(AND(Cal!P1664&gt;=Cal!$AG$5,Cal!P1664&lt;=Cal!$AH$5,PrintPayslip!$D$7=Cal!$Q1664),IF(LEN(P1664)&gt;0,P1664,0),""),"")</f>
        <v/>
      </c>
      <c r="AF1664" s="258" t="str">
        <f t="shared" si="227"/>
        <v/>
      </c>
    </row>
    <row r="1665" spans="2:32" x14ac:dyDescent="0.25">
      <c r="B1665" s="228">
        <v>1661</v>
      </c>
      <c r="C1665" s="247" t="str">
        <f>IF(LEN(INDEX(TaxData!$B$7:$D$4006,Cal!$B1665,Cal!C$3))&gt;0,INDEX(TaxData!$B$7:$D$4006,Cal!$B1665,Cal!C$3),"")</f>
        <v/>
      </c>
      <c r="D1665" s="247" t="str">
        <f>IF(LEN(INDEX(TaxData!$B$7:$D$4006,Cal!$B1665,Cal!D$3))&gt;0,INDEX(TaxData!$B$7:$D$4006,Cal!$B1665,Cal!D$3),"")</f>
        <v/>
      </c>
      <c r="E1665" s="247" t="str">
        <f>IF(LEN(INDEX(TaxData!$B$7:$D$4006,Cal!$B1665,Cal!E$3))&gt;0,INDEX(TaxData!$B$7:$D$4006,Cal!$B1665,Cal!E$3),"")</f>
        <v/>
      </c>
      <c r="F1665" s="230"/>
      <c r="O1665" s="228">
        <v>1661</v>
      </c>
      <c r="P1665" s="250" t="str">
        <f>IF(LEN(INDEX(DataInput!$B$6:$G$2005,Cal!$B1665,Cal!P$3))&gt;0,INDEX(DataInput!$B$6:$G$2005,Cal!$B1665,Cal!P$3),"")</f>
        <v/>
      </c>
      <c r="Q1665" s="251" t="str">
        <f>IF(LEN(INDEX(DataInput!$B$6:$G$2005,Cal!$B1665,Cal!Q$3))&gt;0,INDEX(DataInput!$B$6:$G$2005,Cal!$B1665,Cal!Q$3),"")</f>
        <v/>
      </c>
      <c r="R1665" s="252" t="str">
        <f>IF(LEN(INDEX(DataInput!$B$6:$G$2005,Cal!$B1665,Cal!R$3))&gt;0,INDEX(DataInput!$B$6:$G$2005,Cal!$B1665,Cal!R$3),"")</f>
        <v/>
      </c>
      <c r="S1665" s="251" t="str">
        <f>IF(LEN(INDEX(DataInput!$B$6:$G$2005,Cal!$B1665,Cal!S$3))&gt;0,INDEX(DataInput!$B$6:$G$2005,Cal!$B1665,Cal!S$3),"")</f>
        <v/>
      </c>
      <c r="T1665" s="253" t="str">
        <f>IF(LEN(INDEX(DataInput!$B$6:$G$2005,Cal!$B1665,Cal!T$3))&gt;0,INDEX(DataInput!$B$6:$G$2005,Cal!$B1665,Cal!T$3),"")</f>
        <v/>
      </c>
      <c r="U1665" s="254" t="str">
        <f>IF(LEN(INDEX(DataInput!$B$6:$G$2005,Cal!$B1665,Cal!U$3))&gt;0,INDEX(DataInput!$B$6:$G$2005,Cal!$B1665,Cal!U$3),"")</f>
        <v/>
      </c>
      <c r="V1665" s="262">
        <f t="shared" si="228"/>
        <v>0</v>
      </c>
      <c r="W1665" s="262" t="str">
        <f t="shared" si="229"/>
        <v/>
      </c>
      <c r="X1665" s="262" t="str">
        <f t="shared" si="230"/>
        <v/>
      </c>
      <c r="Y1665" s="257" t="str">
        <f t="shared" si="225"/>
        <v/>
      </c>
      <c r="Z1665" s="257" t="str">
        <f t="shared" si="226"/>
        <v/>
      </c>
      <c r="AA1665" s="258" t="str">
        <f t="shared" si="231"/>
        <v>No</v>
      </c>
      <c r="AB1665" s="259" t="str">
        <f>IFERROR(IF(COUNTIF($P$4:P1665,P1665)=1,P1665,""),"")</f>
        <v/>
      </c>
      <c r="AC1665" s="259" t="str">
        <f t="shared" si="232"/>
        <v/>
      </c>
      <c r="AD1665" s="259" t="str">
        <f t="shared" si="233"/>
        <v/>
      </c>
      <c r="AE1665" s="259" t="str">
        <f>IFERROR(IF(AND(Cal!P1665&gt;=Cal!$AG$5,Cal!P1665&lt;=Cal!$AH$5,PrintPayslip!$D$7=Cal!$Q1665),IF(LEN(P1665)&gt;0,P1665,0),""),"")</f>
        <v/>
      </c>
      <c r="AF1665" s="258" t="str">
        <f t="shared" si="227"/>
        <v/>
      </c>
    </row>
    <row r="1666" spans="2:32" x14ac:dyDescent="0.25">
      <c r="B1666" s="228">
        <v>1662</v>
      </c>
      <c r="C1666" s="247" t="str">
        <f>IF(LEN(INDEX(TaxData!$B$7:$D$4006,Cal!$B1666,Cal!C$3))&gt;0,INDEX(TaxData!$B$7:$D$4006,Cal!$B1666,Cal!C$3),"")</f>
        <v/>
      </c>
      <c r="D1666" s="247" t="str">
        <f>IF(LEN(INDEX(TaxData!$B$7:$D$4006,Cal!$B1666,Cal!D$3))&gt;0,INDEX(TaxData!$B$7:$D$4006,Cal!$B1666,Cal!D$3),"")</f>
        <v/>
      </c>
      <c r="E1666" s="247" t="str">
        <f>IF(LEN(INDEX(TaxData!$B$7:$D$4006,Cal!$B1666,Cal!E$3))&gt;0,INDEX(TaxData!$B$7:$D$4006,Cal!$B1666,Cal!E$3),"")</f>
        <v/>
      </c>
      <c r="F1666" s="230"/>
      <c r="O1666" s="228">
        <v>1662</v>
      </c>
      <c r="P1666" s="250" t="str">
        <f>IF(LEN(INDEX(DataInput!$B$6:$G$2005,Cal!$B1666,Cal!P$3))&gt;0,INDEX(DataInput!$B$6:$G$2005,Cal!$B1666,Cal!P$3),"")</f>
        <v/>
      </c>
      <c r="Q1666" s="251" t="str">
        <f>IF(LEN(INDEX(DataInput!$B$6:$G$2005,Cal!$B1666,Cal!Q$3))&gt;0,INDEX(DataInput!$B$6:$G$2005,Cal!$B1666,Cal!Q$3),"")</f>
        <v/>
      </c>
      <c r="R1666" s="252" t="str">
        <f>IF(LEN(INDEX(DataInput!$B$6:$G$2005,Cal!$B1666,Cal!R$3))&gt;0,INDEX(DataInput!$B$6:$G$2005,Cal!$B1666,Cal!R$3),"")</f>
        <v/>
      </c>
      <c r="S1666" s="251" t="str">
        <f>IF(LEN(INDEX(DataInput!$B$6:$G$2005,Cal!$B1666,Cal!S$3))&gt;0,INDEX(DataInput!$B$6:$G$2005,Cal!$B1666,Cal!S$3),"")</f>
        <v/>
      </c>
      <c r="T1666" s="253" t="str">
        <f>IF(LEN(INDEX(DataInput!$B$6:$G$2005,Cal!$B1666,Cal!T$3))&gt;0,INDEX(DataInput!$B$6:$G$2005,Cal!$B1666,Cal!T$3),"")</f>
        <v/>
      </c>
      <c r="U1666" s="254" t="str">
        <f>IF(LEN(INDEX(DataInput!$B$6:$G$2005,Cal!$B1666,Cal!U$3))&gt;0,INDEX(DataInput!$B$6:$G$2005,Cal!$B1666,Cal!U$3),"")</f>
        <v/>
      </c>
      <c r="V1666" s="262">
        <f t="shared" si="228"/>
        <v>0</v>
      </c>
      <c r="W1666" s="262" t="str">
        <f t="shared" si="229"/>
        <v/>
      </c>
      <c r="X1666" s="262" t="str">
        <f t="shared" si="230"/>
        <v/>
      </c>
      <c r="Y1666" s="257" t="str">
        <f t="shared" si="225"/>
        <v/>
      </c>
      <c r="Z1666" s="257" t="str">
        <f t="shared" si="226"/>
        <v/>
      </c>
      <c r="AA1666" s="258" t="str">
        <f t="shared" si="231"/>
        <v>No</v>
      </c>
      <c r="AB1666" s="259" t="str">
        <f>IFERROR(IF(COUNTIF($P$4:P1666,P1666)=1,P1666,""),"")</f>
        <v/>
      </c>
      <c r="AC1666" s="259" t="str">
        <f t="shared" si="232"/>
        <v/>
      </c>
      <c r="AD1666" s="259" t="str">
        <f t="shared" si="233"/>
        <v/>
      </c>
      <c r="AE1666" s="259" t="str">
        <f>IFERROR(IF(AND(Cal!P1666&gt;=Cal!$AG$5,Cal!P1666&lt;=Cal!$AH$5,PrintPayslip!$D$7=Cal!$Q1666),IF(LEN(P1666)&gt;0,P1666,0),""),"")</f>
        <v/>
      </c>
      <c r="AF1666" s="258" t="str">
        <f t="shared" si="227"/>
        <v/>
      </c>
    </row>
    <row r="1667" spans="2:32" x14ac:dyDescent="0.25">
      <c r="B1667" s="228">
        <v>1663</v>
      </c>
      <c r="C1667" s="247" t="str">
        <f>IF(LEN(INDEX(TaxData!$B$7:$D$4006,Cal!$B1667,Cal!C$3))&gt;0,INDEX(TaxData!$B$7:$D$4006,Cal!$B1667,Cal!C$3),"")</f>
        <v/>
      </c>
      <c r="D1667" s="247" t="str">
        <f>IF(LEN(INDEX(TaxData!$B$7:$D$4006,Cal!$B1667,Cal!D$3))&gt;0,INDEX(TaxData!$B$7:$D$4006,Cal!$B1667,Cal!D$3),"")</f>
        <v/>
      </c>
      <c r="E1667" s="247" t="str">
        <f>IF(LEN(INDEX(TaxData!$B$7:$D$4006,Cal!$B1667,Cal!E$3))&gt;0,INDEX(TaxData!$B$7:$D$4006,Cal!$B1667,Cal!E$3),"")</f>
        <v/>
      </c>
      <c r="F1667" s="230"/>
      <c r="O1667" s="228">
        <v>1663</v>
      </c>
      <c r="P1667" s="250" t="str">
        <f>IF(LEN(INDEX(DataInput!$B$6:$G$2005,Cal!$B1667,Cal!P$3))&gt;0,INDEX(DataInput!$B$6:$G$2005,Cal!$B1667,Cal!P$3),"")</f>
        <v/>
      </c>
      <c r="Q1667" s="251" t="str">
        <f>IF(LEN(INDEX(DataInput!$B$6:$G$2005,Cal!$B1667,Cal!Q$3))&gt;0,INDEX(DataInput!$B$6:$G$2005,Cal!$B1667,Cal!Q$3),"")</f>
        <v/>
      </c>
      <c r="R1667" s="252" t="str">
        <f>IF(LEN(INDEX(DataInput!$B$6:$G$2005,Cal!$B1667,Cal!R$3))&gt;0,INDEX(DataInput!$B$6:$G$2005,Cal!$B1667,Cal!R$3),"")</f>
        <v/>
      </c>
      <c r="S1667" s="251" t="str">
        <f>IF(LEN(INDEX(DataInput!$B$6:$G$2005,Cal!$B1667,Cal!S$3))&gt;0,INDEX(DataInput!$B$6:$G$2005,Cal!$B1667,Cal!S$3),"")</f>
        <v/>
      </c>
      <c r="T1667" s="253" t="str">
        <f>IF(LEN(INDEX(DataInput!$B$6:$G$2005,Cal!$B1667,Cal!T$3))&gt;0,INDEX(DataInput!$B$6:$G$2005,Cal!$B1667,Cal!T$3),"")</f>
        <v/>
      </c>
      <c r="U1667" s="254" t="str">
        <f>IF(LEN(INDEX(DataInput!$B$6:$G$2005,Cal!$B1667,Cal!U$3))&gt;0,INDEX(DataInput!$B$6:$G$2005,Cal!$B1667,Cal!U$3),"")</f>
        <v/>
      </c>
      <c r="V1667" s="262">
        <f t="shared" si="228"/>
        <v>0</v>
      </c>
      <c r="W1667" s="262" t="str">
        <f t="shared" si="229"/>
        <v/>
      </c>
      <c r="X1667" s="262" t="str">
        <f t="shared" si="230"/>
        <v/>
      </c>
      <c r="Y1667" s="257" t="str">
        <f t="shared" si="225"/>
        <v/>
      </c>
      <c r="Z1667" s="257" t="str">
        <f t="shared" si="226"/>
        <v/>
      </c>
      <c r="AA1667" s="258" t="str">
        <f t="shared" si="231"/>
        <v>No</v>
      </c>
      <c r="AB1667" s="259" t="str">
        <f>IFERROR(IF(COUNTIF($P$4:P1667,P1667)=1,P1667,""),"")</f>
        <v/>
      </c>
      <c r="AC1667" s="259" t="str">
        <f t="shared" si="232"/>
        <v/>
      </c>
      <c r="AD1667" s="259" t="str">
        <f t="shared" si="233"/>
        <v/>
      </c>
      <c r="AE1667" s="259" t="str">
        <f>IFERROR(IF(AND(Cal!P1667&gt;=Cal!$AG$5,Cal!P1667&lt;=Cal!$AH$5,PrintPayslip!$D$7=Cal!$Q1667),IF(LEN(P1667)&gt;0,P1667,0),""),"")</f>
        <v/>
      </c>
      <c r="AF1667" s="258" t="str">
        <f t="shared" si="227"/>
        <v/>
      </c>
    </row>
    <row r="1668" spans="2:32" x14ac:dyDescent="0.25">
      <c r="B1668" s="228">
        <v>1664</v>
      </c>
      <c r="C1668" s="247" t="str">
        <f>IF(LEN(INDEX(TaxData!$B$7:$D$4006,Cal!$B1668,Cal!C$3))&gt;0,INDEX(TaxData!$B$7:$D$4006,Cal!$B1668,Cal!C$3),"")</f>
        <v/>
      </c>
      <c r="D1668" s="247" t="str">
        <f>IF(LEN(INDEX(TaxData!$B$7:$D$4006,Cal!$B1668,Cal!D$3))&gt;0,INDEX(TaxData!$B$7:$D$4006,Cal!$B1668,Cal!D$3),"")</f>
        <v/>
      </c>
      <c r="E1668" s="247" t="str">
        <f>IF(LEN(INDEX(TaxData!$B$7:$D$4006,Cal!$B1668,Cal!E$3))&gt;0,INDEX(TaxData!$B$7:$D$4006,Cal!$B1668,Cal!E$3),"")</f>
        <v/>
      </c>
      <c r="F1668" s="230"/>
      <c r="O1668" s="228">
        <v>1664</v>
      </c>
      <c r="P1668" s="250" t="str">
        <f>IF(LEN(INDEX(DataInput!$B$6:$G$2005,Cal!$B1668,Cal!P$3))&gt;0,INDEX(DataInput!$B$6:$G$2005,Cal!$B1668,Cal!P$3),"")</f>
        <v/>
      </c>
      <c r="Q1668" s="251" t="str">
        <f>IF(LEN(INDEX(DataInput!$B$6:$G$2005,Cal!$B1668,Cal!Q$3))&gt;0,INDEX(DataInput!$B$6:$G$2005,Cal!$B1668,Cal!Q$3),"")</f>
        <v/>
      </c>
      <c r="R1668" s="252" t="str">
        <f>IF(LEN(INDEX(DataInput!$B$6:$G$2005,Cal!$B1668,Cal!R$3))&gt;0,INDEX(DataInput!$B$6:$G$2005,Cal!$B1668,Cal!R$3),"")</f>
        <v/>
      </c>
      <c r="S1668" s="251" t="str">
        <f>IF(LEN(INDEX(DataInput!$B$6:$G$2005,Cal!$B1668,Cal!S$3))&gt;0,INDEX(DataInput!$B$6:$G$2005,Cal!$B1668,Cal!S$3),"")</f>
        <v/>
      </c>
      <c r="T1668" s="253" t="str">
        <f>IF(LEN(INDEX(DataInput!$B$6:$G$2005,Cal!$B1668,Cal!T$3))&gt;0,INDEX(DataInput!$B$6:$G$2005,Cal!$B1668,Cal!T$3),"")</f>
        <v/>
      </c>
      <c r="U1668" s="254" t="str">
        <f>IF(LEN(INDEX(DataInput!$B$6:$G$2005,Cal!$B1668,Cal!U$3))&gt;0,INDEX(DataInput!$B$6:$G$2005,Cal!$B1668,Cal!U$3),"")</f>
        <v/>
      </c>
      <c r="V1668" s="262">
        <f t="shared" si="228"/>
        <v>0</v>
      </c>
      <c r="W1668" s="262" t="str">
        <f t="shared" si="229"/>
        <v/>
      </c>
      <c r="X1668" s="262" t="str">
        <f t="shared" si="230"/>
        <v/>
      </c>
      <c r="Y1668" s="257" t="str">
        <f t="shared" si="225"/>
        <v/>
      </c>
      <c r="Z1668" s="257" t="str">
        <f t="shared" si="226"/>
        <v/>
      </c>
      <c r="AA1668" s="258" t="str">
        <f t="shared" si="231"/>
        <v>No</v>
      </c>
      <c r="AB1668" s="259" t="str">
        <f>IFERROR(IF(COUNTIF($P$4:P1668,P1668)=1,P1668,""),"")</f>
        <v/>
      </c>
      <c r="AC1668" s="259" t="str">
        <f t="shared" si="232"/>
        <v/>
      </c>
      <c r="AD1668" s="259" t="str">
        <f t="shared" si="233"/>
        <v/>
      </c>
      <c r="AE1668" s="259" t="str">
        <f>IFERROR(IF(AND(Cal!P1668&gt;=Cal!$AG$5,Cal!P1668&lt;=Cal!$AH$5,PrintPayslip!$D$7=Cal!$Q1668),IF(LEN(P1668)&gt;0,P1668,0),""),"")</f>
        <v/>
      </c>
      <c r="AF1668" s="258" t="str">
        <f t="shared" si="227"/>
        <v/>
      </c>
    </row>
    <row r="1669" spans="2:32" x14ac:dyDescent="0.25">
      <c r="B1669" s="228">
        <v>1665</v>
      </c>
      <c r="C1669" s="247" t="str">
        <f>IF(LEN(INDEX(TaxData!$B$7:$D$4006,Cal!$B1669,Cal!C$3))&gt;0,INDEX(TaxData!$B$7:$D$4006,Cal!$B1669,Cal!C$3),"")</f>
        <v/>
      </c>
      <c r="D1669" s="247" t="str">
        <f>IF(LEN(INDEX(TaxData!$B$7:$D$4006,Cal!$B1669,Cal!D$3))&gt;0,INDEX(TaxData!$B$7:$D$4006,Cal!$B1669,Cal!D$3),"")</f>
        <v/>
      </c>
      <c r="E1669" s="247" t="str">
        <f>IF(LEN(INDEX(TaxData!$B$7:$D$4006,Cal!$B1669,Cal!E$3))&gt;0,INDEX(TaxData!$B$7:$D$4006,Cal!$B1669,Cal!E$3),"")</f>
        <v/>
      </c>
      <c r="F1669" s="230"/>
      <c r="O1669" s="228">
        <v>1665</v>
      </c>
      <c r="P1669" s="250" t="str">
        <f>IF(LEN(INDEX(DataInput!$B$6:$G$2005,Cal!$B1669,Cal!P$3))&gt;0,INDEX(DataInput!$B$6:$G$2005,Cal!$B1669,Cal!P$3),"")</f>
        <v/>
      </c>
      <c r="Q1669" s="251" t="str">
        <f>IF(LEN(INDEX(DataInput!$B$6:$G$2005,Cal!$B1669,Cal!Q$3))&gt;0,INDEX(DataInput!$B$6:$G$2005,Cal!$B1669,Cal!Q$3),"")</f>
        <v/>
      </c>
      <c r="R1669" s="252" t="str">
        <f>IF(LEN(INDEX(DataInput!$B$6:$G$2005,Cal!$B1669,Cal!R$3))&gt;0,INDEX(DataInput!$B$6:$G$2005,Cal!$B1669,Cal!R$3),"")</f>
        <v/>
      </c>
      <c r="S1669" s="251" t="str">
        <f>IF(LEN(INDEX(DataInput!$B$6:$G$2005,Cal!$B1669,Cal!S$3))&gt;0,INDEX(DataInput!$B$6:$G$2005,Cal!$B1669,Cal!S$3),"")</f>
        <v/>
      </c>
      <c r="T1669" s="253" t="str">
        <f>IF(LEN(INDEX(DataInput!$B$6:$G$2005,Cal!$B1669,Cal!T$3))&gt;0,INDEX(DataInput!$B$6:$G$2005,Cal!$B1669,Cal!T$3),"")</f>
        <v/>
      </c>
      <c r="U1669" s="254" t="str">
        <f>IF(LEN(INDEX(DataInput!$B$6:$G$2005,Cal!$B1669,Cal!U$3))&gt;0,INDEX(DataInput!$B$6:$G$2005,Cal!$B1669,Cal!U$3),"")</f>
        <v/>
      </c>
      <c r="V1669" s="262">
        <f t="shared" si="228"/>
        <v>0</v>
      </c>
      <c r="W1669" s="262" t="str">
        <f t="shared" si="229"/>
        <v/>
      </c>
      <c r="X1669" s="262" t="str">
        <f t="shared" si="230"/>
        <v/>
      </c>
      <c r="Y1669" s="257" t="str">
        <f t="shared" ref="Y1669:Y1732" si="234">IFERROR(INDEX($J$5:$J$154,MATCH($Q1669,$I$5:$I$154,0),1),"")</f>
        <v/>
      </c>
      <c r="Z1669" s="257" t="str">
        <f t="shared" ref="Z1669:Z1732" si="235">IFERROR(INDEX($K$5:$K$154,MATCH($Q1669,$I$5:$I$154,0),1),"")</f>
        <v/>
      </c>
      <c r="AA1669" s="258" t="str">
        <f t="shared" si="231"/>
        <v>No</v>
      </c>
      <c r="AB1669" s="259" t="str">
        <f>IFERROR(IF(COUNTIF($P$4:P1669,P1669)=1,P1669,""),"")</f>
        <v/>
      </c>
      <c r="AC1669" s="259" t="str">
        <f t="shared" si="232"/>
        <v/>
      </c>
      <c r="AD1669" s="259" t="str">
        <f t="shared" si="233"/>
        <v/>
      </c>
      <c r="AE1669" s="259" t="str">
        <f>IFERROR(IF(AND(Cal!P1669&gt;=Cal!$AG$5,Cal!P1669&lt;=Cal!$AH$5,PrintPayslip!$D$7=Cal!$Q1669),IF(LEN(P1669)&gt;0,P1669,0),""),"")</f>
        <v/>
      </c>
      <c r="AF1669" s="258" t="str">
        <f t="shared" ref="AF1669:AF1732" si="236">IF(AF1668=2002,2003,IF(ROW(AF1669)-6=$AE$2005,2002,IFERROR(MATCH(SMALL($AE$5:$AE$2004,ROW($AE1668)-ROW($AE$3)),$AE$5:$AE$2004,0),"")))</f>
        <v/>
      </c>
    </row>
    <row r="1670" spans="2:32" x14ac:dyDescent="0.25">
      <c r="B1670" s="228">
        <v>1666</v>
      </c>
      <c r="C1670" s="247" t="str">
        <f>IF(LEN(INDEX(TaxData!$B$7:$D$4006,Cal!$B1670,Cal!C$3))&gt;0,INDEX(TaxData!$B$7:$D$4006,Cal!$B1670,Cal!C$3),"")</f>
        <v/>
      </c>
      <c r="D1670" s="247" t="str">
        <f>IF(LEN(INDEX(TaxData!$B$7:$D$4006,Cal!$B1670,Cal!D$3))&gt;0,INDEX(TaxData!$B$7:$D$4006,Cal!$B1670,Cal!D$3),"")</f>
        <v/>
      </c>
      <c r="E1670" s="247" t="str">
        <f>IF(LEN(INDEX(TaxData!$B$7:$D$4006,Cal!$B1670,Cal!E$3))&gt;0,INDEX(TaxData!$B$7:$D$4006,Cal!$B1670,Cal!E$3),"")</f>
        <v/>
      </c>
      <c r="F1670" s="230"/>
      <c r="O1670" s="228">
        <v>1666</v>
      </c>
      <c r="P1670" s="250" t="str">
        <f>IF(LEN(INDEX(DataInput!$B$6:$G$2005,Cal!$B1670,Cal!P$3))&gt;0,INDEX(DataInput!$B$6:$G$2005,Cal!$B1670,Cal!P$3),"")</f>
        <v/>
      </c>
      <c r="Q1670" s="251" t="str">
        <f>IF(LEN(INDEX(DataInput!$B$6:$G$2005,Cal!$B1670,Cal!Q$3))&gt;0,INDEX(DataInput!$B$6:$G$2005,Cal!$B1670,Cal!Q$3),"")</f>
        <v/>
      </c>
      <c r="R1670" s="252" t="str">
        <f>IF(LEN(INDEX(DataInput!$B$6:$G$2005,Cal!$B1670,Cal!R$3))&gt;0,INDEX(DataInput!$B$6:$G$2005,Cal!$B1670,Cal!R$3),"")</f>
        <v/>
      </c>
      <c r="S1670" s="251" t="str">
        <f>IF(LEN(INDEX(DataInput!$B$6:$G$2005,Cal!$B1670,Cal!S$3))&gt;0,INDEX(DataInput!$B$6:$G$2005,Cal!$B1670,Cal!S$3),"")</f>
        <v/>
      </c>
      <c r="T1670" s="253" t="str">
        <f>IF(LEN(INDEX(DataInput!$B$6:$G$2005,Cal!$B1670,Cal!T$3))&gt;0,INDEX(DataInput!$B$6:$G$2005,Cal!$B1670,Cal!T$3),"")</f>
        <v/>
      </c>
      <c r="U1670" s="254" t="str">
        <f>IF(LEN(INDEX(DataInput!$B$6:$G$2005,Cal!$B1670,Cal!U$3))&gt;0,INDEX(DataInput!$B$6:$G$2005,Cal!$B1670,Cal!U$3),"")</f>
        <v/>
      </c>
      <c r="V1670" s="262">
        <f t="shared" ref="V1670:V1733" si="237">IFERROR(IF(P1670="",0,YEAR(P1670)),"")</f>
        <v>0</v>
      </c>
      <c r="W1670" s="262" t="str">
        <f t="shared" ref="W1670:W1733" si="238">IFERROR(INDEX($M$4:$M$15,MONTH($P1670),1),"")</f>
        <v/>
      </c>
      <c r="X1670" s="262" t="str">
        <f t="shared" ref="X1670:X1733" si="239">IFERROR(WEEKNUM($P1670),"")</f>
        <v/>
      </c>
      <c r="Y1670" s="257" t="str">
        <f t="shared" si="234"/>
        <v/>
      </c>
      <c r="Z1670" s="257" t="str">
        <f t="shared" si="235"/>
        <v/>
      </c>
      <c r="AA1670" s="258" t="str">
        <f t="shared" ref="AA1670:AA1733" si="240">IF(LEN(R1670)&gt;0,"Yes","No")</f>
        <v>No</v>
      </c>
      <c r="AB1670" s="259" t="str">
        <f>IFERROR(IF(COUNTIF($P$4:P1670,P1670)=1,P1670,""),"")</f>
        <v/>
      </c>
      <c r="AC1670" s="259" t="str">
        <f t="shared" ref="AC1670:AC1733" si="241">IFERROR(SMALL($AB$5:$AB$2004,ROW(AA1670)-ROW($AA$4)),"")</f>
        <v/>
      </c>
      <c r="AD1670" s="259" t="str">
        <f t="shared" ref="AD1670:AD1733" si="242">IFERROR(IF(AC1670&gt;=$AG$5,AC1670,""),"")</f>
        <v/>
      </c>
      <c r="AE1670" s="259" t="str">
        <f>IFERROR(IF(AND(Cal!P1670&gt;=Cal!$AG$5,Cal!P1670&lt;=Cal!$AH$5,PrintPayslip!$D$7=Cal!$Q1670),IF(LEN(P1670)&gt;0,P1670,0),""),"")</f>
        <v/>
      </c>
      <c r="AF1670" s="258" t="str">
        <f t="shared" si="236"/>
        <v/>
      </c>
    </row>
    <row r="1671" spans="2:32" x14ac:dyDescent="0.25">
      <c r="B1671" s="228">
        <v>1667</v>
      </c>
      <c r="C1671" s="247" t="str">
        <f>IF(LEN(INDEX(TaxData!$B$7:$D$4006,Cal!$B1671,Cal!C$3))&gt;0,INDEX(TaxData!$B$7:$D$4006,Cal!$B1671,Cal!C$3),"")</f>
        <v/>
      </c>
      <c r="D1671" s="247" t="str">
        <f>IF(LEN(INDEX(TaxData!$B$7:$D$4006,Cal!$B1671,Cal!D$3))&gt;0,INDEX(TaxData!$B$7:$D$4006,Cal!$B1671,Cal!D$3),"")</f>
        <v/>
      </c>
      <c r="E1671" s="247" t="str">
        <f>IF(LEN(INDEX(TaxData!$B$7:$D$4006,Cal!$B1671,Cal!E$3))&gt;0,INDEX(TaxData!$B$7:$D$4006,Cal!$B1671,Cal!E$3),"")</f>
        <v/>
      </c>
      <c r="F1671" s="230"/>
      <c r="O1671" s="228">
        <v>1667</v>
      </c>
      <c r="P1671" s="250" t="str">
        <f>IF(LEN(INDEX(DataInput!$B$6:$G$2005,Cal!$B1671,Cal!P$3))&gt;0,INDEX(DataInput!$B$6:$G$2005,Cal!$B1671,Cal!P$3),"")</f>
        <v/>
      </c>
      <c r="Q1671" s="251" t="str">
        <f>IF(LEN(INDEX(DataInput!$B$6:$G$2005,Cal!$B1671,Cal!Q$3))&gt;0,INDEX(DataInput!$B$6:$G$2005,Cal!$B1671,Cal!Q$3),"")</f>
        <v/>
      </c>
      <c r="R1671" s="252" t="str">
        <f>IF(LEN(INDEX(DataInput!$B$6:$G$2005,Cal!$B1671,Cal!R$3))&gt;0,INDEX(DataInput!$B$6:$G$2005,Cal!$B1671,Cal!R$3),"")</f>
        <v/>
      </c>
      <c r="S1671" s="251" t="str">
        <f>IF(LEN(INDEX(DataInput!$B$6:$G$2005,Cal!$B1671,Cal!S$3))&gt;0,INDEX(DataInput!$B$6:$G$2005,Cal!$B1671,Cal!S$3),"")</f>
        <v/>
      </c>
      <c r="T1671" s="253" t="str">
        <f>IF(LEN(INDEX(DataInput!$B$6:$G$2005,Cal!$B1671,Cal!T$3))&gt;0,INDEX(DataInput!$B$6:$G$2005,Cal!$B1671,Cal!T$3),"")</f>
        <v/>
      </c>
      <c r="U1671" s="254" t="str">
        <f>IF(LEN(INDEX(DataInput!$B$6:$G$2005,Cal!$B1671,Cal!U$3))&gt;0,INDEX(DataInput!$B$6:$G$2005,Cal!$B1671,Cal!U$3),"")</f>
        <v/>
      </c>
      <c r="V1671" s="262">
        <f t="shared" si="237"/>
        <v>0</v>
      </c>
      <c r="W1671" s="262" t="str">
        <f t="shared" si="238"/>
        <v/>
      </c>
      <c r="X1671" s="262" t="str">
        <f t="shared" si="239"/>
        <v/>
      </c>
      <c r="Y1671" s="257" t="str">
        <f t="shared" si="234"/>
        <v/>
      </c>
      <c r="Z1671" s="257" t="str">
        <f t="shared" si="235"/>
        <v/>
      </c>
      <c r="AA1671" s="258" t="str">
        <f t="shared" si="240"/>
        <v>No</v>
      </c>
      <c r="AB1671" s="259" t="str">
        <f>IFERROR(IF(COUNTIF($P$4:P1671,P1671)=1,P1671,""),"")</f>
        <v/>
      </c>
      <c r="AC1671" s="259" t="str">
        <f t="shared" si="241"/>
        <v/>
      </c>
      <c r="AD1671" s="259" t="str">
        <f t="shared" si="242"/>
        <v/>
      </c>
      <c r="AE1671" s="259" t="str">
        <f>IFERROR(IF(AND(Cal!P1671&gt;=Cal!$AG$5,Cal!P1671&lt;=Cal!$AH$5,PrintPayslip!$D$7=Cal!$Q1671),IF(LEN(P1671)&gt;0,P1671,0),""),"")</f>
        <v/>
      </c>
      <c r="AF1671" s="258" t="str">
        <f t="shared" si="236"/>
        <v/>
      </c>
    </row>
    <row r="1672" spans="2:32" x14ac:dyDescent="0.25">
      <c r="B1672" s="228">
        <v>1668</v>
      </c>
      <c r="C1672" s="247" t="str">
        <f>IF(LEN(INDEX(TaxData!$B$7:$D$4006,Cal!$B1672,Cal!C$3))&gt;0,INDEX(TaxData!$B$7:$D$4006,Cal!$B1672,Cal!C$3),"")</f>
        <v/>
      </c>
      <c r="D1672" s="247" t="str">
        <f>IF(LEN(INDEX(TaxData!$B$7:$D$4006,Cal!$B1672,Cal!D$3))&gt;0,INDEX(TaxData!$B$7:$D$4006,Cal!$B1672,Cal!D$3),"")</f>
        <v/>
      </c>
      <c r="E1672" s="247" t="str">
        <f>IF(LEN(INDEX(TaxData!$B$7:$D$4006,Cal!$B1672,Cal!E$3))&gt;0,INDEX(TaxData!$B$7:$D$4006,Cal!$B1672,Cal!E$3),"")</f>
        <v/>
      </c>
      <c r="F1672" s="230"/>
      <c r="O1672" s="228">
        <v>1668</v>
      </c>
      <c r="P1672" s="250" t="str">
        <f>IF(LEN(INDEX(DataInput!$B$6:$G$2005,Cal!$B1672,Cal!P$3))&gt;0,INDEX(DataInput!$B$6:$G$2005,Cal!$B1672,Cal!P$3),"")</f>
        <v/>
      </c>
      <c r="Q1672" s="251" t="str">
        <f>IF(LEN(INDEX(DataInput!$B$6:$G$2005,Cal!$B1672,Cal!Q$3))&gt;0,INDEX(DataInput!$B$6:$G$2005,Cal!$B1672,Cal!Q$3),"")</f>
        <v/>
      </c>
      <c r="R1672" s="252" t="str">
        <f>IF(LEN(INDEX(DataInput!$B$6:$G$2005,Cal!$B1672,Cal!R$3))&gt;0,INDEX(DataInput!$B$6:$G$2005,Cal!$B1672,Cal!R$3),"")</f>
        <v/>
      </c>
      <c r="S1672" s="251" t="str">
        <f>IF(LEN(INDEX(DataInput!$B$6:$G$2005,Cal!$B1672,Cal!S$3))&gt;0,INDEX(DataInput!$B$6:$G$2005,Cal!$B1672,Cal!S$3),"")</f>
        <v/>
      </c>
      <c r="T1672" s="253" t="str">
        <f>IF(LEN(INDEX(DataInput!$B$6:$G$2005,Cal!$B1672,Cal!T$3))&gt;0,INDEX(DataInput!$B$6:$G$2005,Cal!$B1672,Cal!T$3),"")</f>
        <v/>
      </c>
      <c r="U1672" s="254" t="str">
        <f>IF(LEN(INDEX(DataInput!$B$6:$G$2005,Cal!$B1672,Cal!U$3))&gt;0,INDEX(DataInput!$B$6:$G$2005,Cal!$B1672,Cal!U$3),"")</f>
        <v/>
      </c>
      <c r="V1672" s="262">
        <f t="shared" si="237"/>
        <v>0</v>
      </c>
      <c r="W1672" s="262" t="str">
        <f t="shared" si="238"/>
        <v/>
      </c>
      <c r="X1672" s="262" t="str">
        <f t="shared" si="239"/>
        <v/>
      </c>
      <c r="Y1672" s="257" t="str">
        <f t="shared" si="234"/>
        <v/>
      </c>
      <c r="Z1672" s="257" t="str">
        <f t="shared" si="235"/>
        <v/>
      </c>
      <c r="AA1672" s="258" t="str">
        <f t="shared" si="240"/>
        <v>No</v>
      </c>
      <c r="AB1672" s="259" t="str">
        <f>IFERROR(IF(COUNTIF($P$4:P1672,P1672)=1,P1672,""),"")</f>
        <v/>
      </c>
      <c r="AC1672" s="259" t="str">
        <f t="shared" si="241"/>
        <v/>
      </c>
      <c r="AD1672" s="259" t="str">
        <f t="shared" si="242"/>
        <v/>
      </c>
      <c r="AE1672" s="259" t="str">
        <f>IFERROR(IF(AND(Cal!P1672&gt;=Cal!$AG$5,Cal!P1672&lt;=Cal!$AH$5,PrintPayslip!$D$7=Cal!$Q1672),IF(LEN(P1672)&gt;0,P1672,0),""),"")</f>
        <v/>
      </c>
      <c r="AF1672" s="258" t="str">
        <f t="shared" si="236"/>
        <v/>
      </c>
    </row>
    <row r="1673" spans="2:32" x14ac:dyDescent="0.25">
      <c r="B1673" s="228">
        <v>1669</v>
      </c>
      <c r="C1673" s="247" t="str">
        <f>IF(LEN(INDEX(TaxData!$B$7:$D$4006,Cal!$B1673,Cal!C$3))&gt;0,INDEX(TaxData!$B$7:$D$4006,Cal!$B1673,Cal!C$3),"")</f>
        <v/>
      </c>
      <c r="D1673" s="247" t="str">
        <f>IF(LEN(INDEX(TaxData!$B$7:$D$4006,Cal!$B1673,Cal!D$3))&gt;0,INDEX(TaxData!$B$7:$D$4006,Cal!$B1673,Cal!D$3),"")</f>
        <v/>
      </c>
      <c r="E1673" s="247" t="str">
        <f>IF(LEN(INDEX(TaxData!$B$7:$D$4006,Cal!$B1673,Cal!E$3))&gt;0,INDEX(TaxData!$B$7:$D$4006,Cal!$B1673,Cal!E$3),"")</f>
        <v/>
      </c>
      <c r="F1673" s="230"/>
      <c r="O1673" s="228">
        <v>1669</v>
      </c>
      <c r="P1673" s="250" t="str">
        <f>IF(LEN(INDEX(DataInput!$B$6:$G$2005,Cal!$B1673,Cal!P$3))&gt;0,INDEX(DataInput!$B$6:$G$2005,Cal!$B1673,Cal!P$3),"")</f>
        <v/>
      </c>
      <c r="Q1673" s="251" t="str">
        <f>IF(LEN(INDEX(DataInput!$B$6:$G$2005,Cal!$B1673,Cal!Q$3))&gt;0,INDEX(DataInput!$B$6:$G$2005,Cal!$B1673,Cal!Q$3),"")</f>
        <v/>
      </c>
      <c r="R1673" s="252" t="str">
        <f>IF(LEN(INDEX(DataInput!$B$6:$G$2005,Cal!$B1673,Cal!R$3))&gt;0,INDEX(DataInput!$B$6:$G$2005,Cal!$B1673,Cal!R$3),"")</f>
        <v/>
      </c>
      <c r="S1673" s="251" t="str">
        <f>IF(LEN(INDEX(DataInput!$B$6:$G$2005,Cal!$B1673,Cal!S$3))&gt;0,INDEX(DataInput!$B$6:$G$2005,Cal!$B1673,Cal!S$3),"")</f>
        <v/>
      </c>
      <c r="T1673" s="253" t="str">
        <f>IF(LEN(INDEX(DataInput!$B$6:$G$2005,Cal!$B1673,Cal!T$3))&gt;0,INDEX(DataInput!$B$6:$G$2005,Cal!$B1673,Cal!T$3),"")</f>
        <v/>
      </c>
      <c r="U1673" s="254" t="str">
        <f>IF(LEN(INDEX(DataInput!$B$6:$G$2005,Cal!$B1673,Cal!U$3))&gt;0,INDEX(DataInput!$B$6:$G$2005,Cal!$B1673,Cal!U$3),"")</f>
        <v/>
      </c>
      <c r="V1673" s="262">
        <f t="shared" si="237"/>
        <v>0</v>
      </c>
      <c r="W1673" s="262" t="str">
        <f t="shared" si="238"/>
        <v/>
      </c>
      <c r="X1673" s="262" t="str">
        <f t="shared" si="239"/>
        <v/>
      </c>
      <c r="Y1673" s="257" t="str">
        <f t="shared" si="234"/>
        <v/>
      </c>
      <c r="Z1673" s="257" t="str">
        <f t="shared" si="235"/>
        <v/>
      </c>
      <c r="AA1673" s="258" t="str">
        <f t="shared" si="240"/>
        <v>No</v>
      </c>
      <c r="AB1673" s="259" t="str">
        <f>IFERROR(IF(COUNTIF($P$4:P1673,P1673)=1,P1673,""),"")</f>
        <v/>
      </c>
      <c r="AC1673" s="259" t="str">
        <f t="shared" si="241"/>
        <v/>
      </c>
      <c r="AD1673" s="259" t="str">
        <f t="shared" si="242"/>
        <v/>
      </c>
      <c r="AE1673" s="259" t="str">
        <f>IFERROR(IF(AND(Cal!P1673&gt;=Cal!$AG$5,Cal!P1673&lt;=Cal!$AH$5,PrintPayslip!$D$7=Cal!$Q1673),IF(LEN(P1673)&gt;0,P1673,0),""),"")</f>
        <v/>
      </c>
      <c r="AF1673" s="258" t="str">
        <f t="shared" si="236"/>
        <v/>
      </c>
    </row>
    <row r="1674" spans="2:32" x14ac:dyDescent="0.25">
      <c r="B1674" s="228">
        <v>1670</v>
      </c>
      <c r="C1674" s="247" t="str">
        <f>IF(LEN(INDEX(TaxData!$B$7:$D$4006,Cal!$B1674,Cal!C$3))&gt;0,INDEX(TaxData!$B$7:$D$4006,Cal!$B1674,Cal!C$3),"")</f>
        <v/>
      </c>
      <c r="D1674" s="247" t="str">
        <f>IF(LEN(INDEX(TaxData!$B$7:$D$4006,Cal!$B1674,Cal!D$3))&gt;0,INDEX(TaxData!$B$7:$D$4006,Cal!$B1674,Cal!D$3),"")</f>
        <v/>
      </c>
      <c r="E1674" s="247" t="str">
        <f>IF(LEN(INDEX(TaxData!$B$7:$D$4006,Cal!$B1674,Cal!E$3))&gt;0,INDEX(TaxData!$B$7:$D$4006,Cal!$B1674,Cal!E$3),"")</f>
        <v/>
      </c>
      <c r="F1674" s="230"/>
      <c r="O1674" s="228">
        <v>1670</v>
      </c>
      <c r="P1674" s="250" t="str">
        <f>IF(LEN(INDEX(DataInput!$B$6:$G$2005,Cal!$B1674,Cal!P$3))&gt;0,INDEX(DataInput!$B$6:$G$2005,Cal!$B1674,Cal!P$3),"")</f>
        <v/>
      </c>
      <c r="Q1674" s="251" t="str">
        <f>IF(LEN(INDEX(DataInput!$B$6:$G$2005,Cal!$B1674,Cal!Q$3))&gt;0,INDEX(DataInput!$B$6:$G$2005,Cal!$B1674,Cal!Q$3),"")</f>
        <v/>
      </c>
      <c r="R1674" s="252" t="str">
        <f>IF(LEN(INDEX(DataInput!$B$6:$G$2005,Cal!$B1674,Cal!R$3))&gt;0,INDEX(DataInput!$B$6:$G$2005,Cal!$B1674,Cal!R$3),"")</f>
        <v/>
      </c>
      <c r="S1674" s="251" t="str">
        <f>IF(LEN(INDEX(DataInput!$B$6:$G$2005,Cal!$B1674,Cal!S$3))&gt;0,INDEX(DataInput!$B$6:$G$2005,Cal!$B1674,Cal!S$3),"")</f>
        <v/>
      </c>
      <c r="T1674" s="253" t="str">
        <f>IF(LEN(INDEX(DataInput!$B$6:$G$2005,Cal!$B1674,Cal!T$3))&gt;0,INDEX(DataInput!$B$6:$G$2005,Cal!$B1674,Cal!T$3),"")</f>
        <v/>
      </c>
      <c r="U1674" s="254" t="str">
        <f>IF(LEN(INDEX(DataInput!$B$6:$G$2005,Cal!$B1674,Cal!U$3))&gt;0,INDEX(DataInput!$B$6:$G$2005,Cal!$B1674,Cal!U$3),"")</f>
        <v/>
      </c>
      <c r="V1674" s="262">
        <f t="shared" si="237"/>
        <v>0</v>
      </c>
      <c r="W1674" s="262" t="str">
        <f t="shared" si="238"/>
        <v/>
      </c>
      <c r="X1674" s="262" t="str">
        <f t="shared" si="239"/>
        <v/>
      </c>
      <c r="Y1674" s="257" t="str">
        <f t="shared" si="234"/>
        <v/>
      </c>
      <c r="Z1674" s="257" t="str">
        <f t="shared" si="235"/>
        <v/>
      </c>
      <c r="AA1674" s="258" t="str">
        <f t="shared" si="240"/>
        <v>No</v>
      </c>
      <c r="AB1674" s="259" t="str">
        <f>IFERROR(IF(COUNTIF($P$4:P1674,P1674)=1,P1674,""),"")</f>
        <v/>
      </c>
      <c r="AC1674" s="259" t="str">
        <f t="shared" si="241"/>
        <v/>
      </c>
      <c r="AD1674" s="259" t="str">
        <f t="shared" si="242"/>
        <v/>
      </c>
      <c r="AE1674" s="259" t="str">
        <f>IFERROR(IF(AND(Cal!P1674&gt;=Cal!$AG$5,Cal!P1674&lt;=Cal!$AH$5,PrintPayslip!$D$7=Cal!$Q1674),IF(LEN(P1674)&gt;0,P1674,0),""),"")</f>
        <v/>
      </c>
      <c r="AF1674" s="258" t="str">
        <f t="shared" si="236"/>
        <v/>
      </c>
    </row>
    <row r="1675" spans="2:32" x14ac:dyDescent="0.25">
      <c r="B1675" s="228">
        <v>1671</v>
      </c>
      <c r="C1675" s="247" t="str">
        <f>IF(LEN(INDEX(TaxData!$B$7:$D$4006,Cal!$B1675,Cal!C$3))&gt;0,INDEX(TaxData!$B$7:$D$4006,Cal!$B1675,Cal!C$3),"")</f>
        <v/>
      </c>
      <c r="D1675" s="247" t="str">
        <f>IF(LEN(INDEX(TaxData!$B$7:$D$4006,Cal!$B1675,Cal!D$3))&gt;0,INDEX(TaxData!$B$7:$D$4006,Cal!$B1675,Cal!D$3),"")</f>
        <v/>
      </c>
      <c r="E1675" s="247" t="str">
        <f>IF(LEN(INDEX(TaxData!$B$7:$D$4006,Cal!$B1675,Cal!E$3))&gt;0,INDEX(TaxData!$B$7:$D$4006,Cal!$B1675,Cal!E$3),"")</f>
        <v/>
      </c>
      <c r="F1675" s="230"/>
      <c r="O1675" s="228">
        <v>1671</v>
      </c>
      <c r="P1675" s="250" t="str">
        <f>IF(LEN(INDEX(DataInput!$B$6:$G$2005,Cal!$B1675,Cal!P$3))&gt;0,INDEX(DataInput!$B$6:$G$2005,Cal!$B1675,Cal!P$3),"")</f>
        <v/>
      </c>
      <c r="Q1675" s="251" t="str">
        <f>IF(LEN(INDEX(DataInput!$B$6:$G$2005,Cal!$B1675,Cal!Q$3))&gt;0,INDEX(DataInput!$B$6:$G$2005,Cal!$B1675,Cal!Q$3),"")</f>
        <v/>
      </c>
      <c r="R1675" s="252" t="str">
        <f>IF(LEN(INDEX(DataInput!$B$6:$G$2005,Cal!$B1675,Cal!R$3))&gt;0,INDEX(DataInput!$B$6:$G$2005,Cal!$B1675,Cal!R$3),"")</f>
        <v/>
      </c>
      <c r="S1675" s="251" t="str">
        <f>IF(LEN(INDEX(DataInput!$B$6:$G$2005,Cal!$B1675,Cal!S$3))&gt;0,INDEX(DataInput!$B$6:$G$2005,Cal!$B1675,Cal!S$3),"")</f>
        <v/>
      </c>
      <c r="T1675" s="253" t="str">
        <f>IF(LEN(INDEX(DataInput!$B$6:$G$2005,Cal!$B1675,Cal!T$3))&gt;0,INDEX(DataInput!$B$6:$G$2005,Cal!$B1675,Cal!T$3),"")</f>
        <v/>
      </c>
      <c r="U1675" s="254" t="str">
        <f>IF(LEN(INDEX(DataInput!$B$6:$G$2005,Cal!$B1675,Cal!U$3))&gt;0,INDEX(DataInput!$B$6:$G$2005,Cal!$B1675,Cal!U$3),"")</f>
        <v/>
      </c>
      <c r="V1675" s="262">
        <f t="shared" si="237"/>
        <v>0</v>
      </c>
      <c r="W1675" s="262" t="str">
        <f t="shared" si="238"/>
        <v/>
      </c>
      <c r="X1675" s="262" t="str">
        <f t="shared" si="239"/>
        <v/>
      </c>
      <c r="Y1675" s="257" t="str">
        <f t="shared" si="234"/>
        <v/>
      </c>
      <c r="Z1675" s="257" t="str">
        <f t="shared" si="235"/>
        <v/>
      </c>
      <c r="AA1675" s="258" t="str">
        <f t="shared" si="240"/>
        <v>No</v>
      </c>
      <c r="AB1675" s="259" t="str">
        <f>IFERROR(IF(COUNTIF($P$4:P1675,P1675)=1,P1675,""),"")</f>
        <v/>
      </c>
      <c r="AC1675" s="259" t="str">
        <f t="shared" si="241"/>
        <v/>
      </c>
      <c r="AD1675" s="259" t="str">
        <f t="shared" si="242"/>
        <v/>
      </c>
      <c r="AE1675" s="259" t="str">
        <f>IFERROR(IF(AND(Cal!P1675&gt;=Cal!$AG$5,Cal!P1675&lt;=Cal!$AH$5,PrintPayslip!$D$7=Cal!$Q1675),IF(LEN(P1675)&gt;0,P1675,0),""),"")</f>
        <v/>
      </c>
      <c r="AF1675" s="258" t="str">
        <f t="shared" si="236"/>
        <v/>
      </c>
    </row>
    <row r="1676" spans="2:32" x14ac:dyDescent="0.25">
      <c r="B1676" s="228">
        <v>1672</v>
      </c>
      <c r="C1676" s="247" t="str">
        <f>IF(LEN(INDEX(TaxData!$B$7:$D$4006,Cal!$B1676,Cal!C$3))&gt;0,INDEX(TaxData!$B$7:$D$4006,Cal!$B1676,Cal!C$3),"")</f>
        <v/>
      </c>
      <c r="D1676" s="247" t="str">
        <f>IF(LEN(INDEX(TaxData!$B$7:$D$4006,Cal!$B1676,Cal!D$3))&gt;0,INDEX(TaxData!$B$7:$D$4006,Cal!$B1676,Cal!D$3),"")</f>
        <v/>
      </c>
      <c r="E1676" s="247" t="str">
        <f>IF(LEN(INDEX(TaxData!$B$7:$D$4006,Cal!$B1676,Cal!E$3))&gt;0,INDEX(TaxData!$B$7:$D$4006,Cal!$B1676,Cal!E$3),"")</f>
        <v/>
      </c>
      <c r="F1676" s="230"/>
      <c r="O1676" s="228">
        <v>1672</v>
      </c>
      <c r="P1676" s="250" t="str">
        <f>IF(LEN(INDEX(DataInput!$B$6:$G$2005,Cal!$B1676,Cal!P$3))&gt;0,INDEX(DataInput!$B$6:$G$2005,Cal!$B1676,Cal!P$3),"")</f>
        <v/>
      </c>
      <c r="Q1676" s="251" t="str">
        <f>IF(LEN(INDEX(DataInput!$B$6:$G$2005,Cal!$B1676,Cal!Q$3))&gt;0,INDEX(DataInput!$B$6:$G$2005,Cal!$B1676,Cal!Q$3),"")</f>
        <v/>
      </c>
      <c r="R1676" s="252" t="str">
        <f>IF(LEN(INDEX(DataInput!$B$6:$G$2005,Cal!$B1676,Cal!R$3))&gt;0,INDEX(DataInput!$B$6:$G$2005,Cal!$B1676,Cal!R$3),"")</f>
        <v/>
      </c>
      <c r="S1676" s="251" t="str">
        <f>IF(LEN(INDEX(DataInput!$B$6:$G$2005,Cal!$B1676,Cal!S$3))&gt;0,INDEX(DataInput!$B$6:$G$2005,Cal!$B1676,Cal!S$3),"")</f>
        <v/>
      </c>
      <c r="T1676" s="253" t="str">
        <f>IF(LEN(INDEX(DataInput!$B$6:$G$2005,Cal!$B1676,Cal!T$3))&gt;0,INDEX(DataInput!$B$6:$G$2005,Cal!$B1676,Cal!T$3),"")</f>
        <v/>
      </c>
      <c r="U1676" s="254" t="str">
        <f>IF(LEN(INDEX(DataInput!$B$6:$G$2005,Cal!$B1676,Cal!U$3))&gt;0,INDEX(DataInput!$B$6:$G$2005,Cal!$B1676,Cal!U$3),"")</f>
        <v/>
      </c>
      <c r="V1676" s="262">
        <f t="shared" si="237"/>
        <v>0</v>
      </c>
      <c r="W1676" s="262" t="str">
        <f t="shared" si="238"/>
        <v/>
      </c>
      <c r="X1676" s="262" t="str">
        <f t="shared" si="239"/>
        <v/>
      </c>
      <c r="Y1676" s="257" t="str">
        <f t="shared" si="234"/>
        <v/>
      </c>
      <c r="Z1676" s="257" t="str">
        <f t="shared" si="235"/>
        <v/>
      </c>
      <c r="AA1676" s="258" t="str">
        <f t="shared" si="240"/>
        <v>No</v>
      </c>
      <c r="AB1676" s="259" t="str">
        <f>IFERROR(IF(COUNTIF($P$4:P1676,P1676)=1,P1676,""),"")</f>
        <v/>
      </c>
      <c r="AC1676" s="259" t="str">
        <f t="shared" si="241"/>
        <v/>
      </c>
      <c r="AD1676" s="259" t="str">
        <f t="shared" si="242"/>
        <v/>
      </c>
      <c r="AE1676" s="259" t="str">
        <f>IFERROR(IF(AND(Cal!P1676&gt;=Cal!$AG$5,Cal!P1676&lt;=Cal!$AH$5,PrintPayslip!$D$7=Cal!$Q1676),IF(LEN(P1676)&gt;0,P1676,0),""),"")</f>
        <v/>
      </c>
      <c r="AF1676" s="258" t="str">
        <f t="shared" si="236"/>
        <v/>
      </c>
    </row>
    <row r="1677" spans="2:32" x14ac:dyDescent="0.25">
      <c r="B1677" s="228">
        <v>1673</v>
      </c>
      <c r="C1677" s="247" t="str">
        <f>IF(LEN(INDEX(TaxData!$B$7:$D$4006,Cal!$B1677,Cal!C$3))&gt;0,INDEX(TaxData!$B$7:$D$4006,Cal!$B1677,Cal!C$3),"")</f>
        <v/>
      </c>
      <c r="D1677" s="247" t="str">
        <f>IF(LEN(INDEX(TaxData!$B$7:$D$4006,Cal!$B1677,Cal!D$3))&gt;0,INDEX(TaxData!$B$7:$D$4006,Cal!$B1677,Cal!D$3),"")</f>
        <v/>
      </c>
      <c r="E1677" s="247" t="str">
        <f>IF(LEN(INDEX(TaxData!$B$7:$D$4006,Cal!$B1677,Cal!E$3))&gt;0,INDEX(TaxData!$B$7:$D$4006,Cal!$B1677,Cal!E$3),"")</f>
        <v/>
      </c>
      <c r="F1677" s="230"/>
      <c r="O1677" s="228">
        <v>1673</v>
      </c>
      <c r="P1677" s="250" t="str">
        <f>IF(LEN(INDEX(DataInput!$B$6:$G$2005,Cal!$B1677,Cal!P$3))&gt;0,INDEX(DataInput!$B$6:$G$2005,Cal!$B1677,Cal!P$3),"")</f>
        <v/>
      </c>
      <c r="Q1677" s="251" t="str">
        <f>IF(LEN(INDEX(DataInput!$B$6:$G$2005,Cal!$B1677,Cal!Q$3))&gt;0,INDEX(DataInput!$B$6:$G$2005,Cal!$B1677,Cal!Q$3),"")</f>
        <v/>
      </c>
      <c r="R1677" s="252" t="str">
        <f>IF(LEN(INDEX(DataInput!$B$6:$G$2005,Cal!$B1677,Cal!R$3))&gt;0,INDEX(DataInput!$B$6:$G$2005,Cal!$B1677,Cal!R$3),"")</f>
        <v/>
      </c>
      <c r="S1677" s="251" t="str">
        <f>IF(LEN(INDEX(DataInput!$B$6:$G$2005,Cal!$B1677,Cal!S$3))&gt;0,INDEX(DataInput!$B$6:$G$2005,Cal!$B1677,Cal!S$3),"")</f>
        <v/>
      </c>
      <c r="T1677" s="253" t="str">
        <f>IF(LEN(INDEX(DataInput!$B$6:$G$2005,Cal!$B1677,Cal!T$3))&gt;0,INDEX(DataInput!$B$6:$G$2005,Cal!$B1677,Cal!T$3),"")</f>
        <v/>
      </c>
      <c r="U1677" s="254" t="str">
        <f>IF(LEN(INDEX(DataInput!$B$6:$G$2005,Cal!$B1677,Cal!U$3))&gt;0,INDEX(DataInput!$B$6:$G$2005,Cal!$B1677,Cal!U$3),"")</f>
        <v/>
      </c>
      <c r="V1677" s="262">
        <f t="shared" si="237"/>
        <v>0</v>
      </c>
      <c r="W1677" s="262" t="str">
        <f t="shared" si="238"/>
        <v/>
      </c>
      <c r="X1677" s="262" t="str">
        <f t="shared" si="239"/>
        <v/>
      </c>
      <c r="Y1677" s="257" t="str">
        <f t="shared" si="234"/>
        <v/>
      </c>
      <c r="Z1677" s="257" t="str">
        <f t="shared" si="235"/>
        <v/>
      </c>
      <c r="AA1677" s="258" t="str">
        <f t="shared" si="240"/>
        <v>No</v>
      </c>
      <c r="AB1677" s="259" t="str">
        <f>IFERROR(IF(COUNTIF($P$4:P1677,P1677)=1,P1677,""),"")</f>
        <v/>
      </c>
      <c r="AC1677" s="259" t="str">
        <f t="shared" si="241"/>
        <v/>
      </c>
      <c r="AD1677" s="259" t="str">
        <f t="shared" si="242"/>
        <v/>
      </c>
      <c r="AE1677" s="259" t="str">
        <f>IFERROR(IF(AND(Cal!P1677&gt;=Cal!$AG$5,Cal!P1677&lt;=Cal!$AH$5,PrintPayslip!$D$7=Cal!$Q1677),IF(LEN(P1677)&gt;0,P1677,0),""),"")</f>
        <v/>
      </c>
      <c r="AF1677" s="258" t="str">
        <f t="shared" si="236"/>
        <v/>
      </c>
    </row>
    <row r="1678" spans="2:32" x14ac:dyDescent="0.25">
      <c r="B1678" s="228">
        <v>1674</v>
      </c>
      <c r="C1678" s="247" t="str">
        <f>IF(LEN(INDEX(TaxData!$B$7:$D$4006,Cal!$B1678,Cal!C$3))&gt;0,INDEX(TaxData!$B$7:$D$4006,Cal!$B1678,Cal!C$3),"")</f>
        <v/>
      </c>
      <c r="D1678" s="247" t="str">
        <f>IF(LEN(INDEX(TaxData!$B$7:$D$4006,Cal!$B1678,Cal!D$3))&gt;0,INDEX(TaxData!$B$7:$D$4006,Cal!$B1678,Cal!D$3),"")</f>
        <v/>
      </c>
      <c r="E1678" s="247" t="str">
        <f>IF(LEN(INDEX(TaxData!$B$7:$D$4006,Cal!$B1678,Cal!E$3))&gt;0,INDEX(TaxData!$B$7:$D$4006,Cal!$B1678,Cal!E$3),"")</f>
        <v/>
      </c>
      <c r="F1678" s="230"/>
      <c r="O1678" s="228">
        <v>1674</v>
      </c>
      <c r="P1678" s="250" t="str">
        <f>IF(LEN(INDEX(DataInput!$B$6:$G$2005,Cal!$B1678,Cal!P$3))&gt;0,INDEX(DataInput!$B$6:$G$2005,Cal!$B1678,Cal!P$3),"")</f>
        <v/>
      </c>
      <c r="Q1678" s="251" t="str">
        <f>IF(LEN(INDEX(DataInput!$B$6:$G$2005,Cal!$B1678,Cal!Q$3))&gt;0,INDEX(DataInput!$B$6:$G$2005,Cal!$B1678,Cal!Q$3),"")</f>
        <v/>
      </c>
      <c r="R1678" s="252" t="str">
        <f>IF(LEN(INDEX(DataInput!$B$6:$G$2005,Cal!$B1678,Cal!R$3))&gt;0,INDEX(DataInput!$B$6:$G$2005,Cal!$B1678,Cal!R$3),"")</f>
        <v/>
      </c>
      <c r="S1678" s="251" t="str">
        <f>IF(LEN(INDEX(DataInput!$B$6:$G$2005,Cal!$B1678,Cal!S$3))&gt;0,INDEX(DataInput!$B$6:$G$2005,Cal!$B1678,Cal!S$3),"")</f>
        <v/>
      </c>
      <c r="T1678" s="253" t="str">
        <f>IF(LEN(INDEX(DataInput!$B$6:$G$2005,Cal!$B1678,Cal!T$3))&gt;0,INDEX(DataInput!$B$6:$G$2005,Cal!$B1678,Cal!T$3),"")</f>
        <v/>
      </c>
      <c r="U1678" s="254" t="str">
        <f>IF(LEN(INDEX(DataInput!$B$6:$G$2005,Cal!$B1678,Cal!U$3))&gt;0,INDEX(DataInput!$B$6:$G$2005,Cal!$B1678,Cal!U$3),"")</f>
        <v/>
      </c>
      <c r="V1678" s="262">
        <f t="shared" si="237"/>
        <v>0</v>
      </c>
      <c r="W1678" s="262" t="str">
        <f t="shared" si="238"/>
        <v/>
      </c>
      <c r="X1678" s="262" t="str">
        <f t="shared" si="239"/>
        <v/>
      </c>
      <c r="Y1678" s="257" t="str">
        <f t="shared" si="234"/>
        <v/>
      </c>
      <c r="Z1678" s="257" t="str">
        <f t="shared" si="235"/>
        <v/>
      </c>
      <c r="AA1678" s="258" t="str">
        <f t="shared" si="240"/>
        <v>No</v>
      </c>
      <c r="AB1678" s="259" t="str">
        <f>IFERROR(IF(COUNTIF($P$4:P1678,P1678)=1,P1678,""),"")</f>
        <v/>
      </c>
      <c r="AC1678" s="259" t="str">
        <f t="shared" si="241"/>
        <v/>
      </c>
      <c r="AD1678" s="259" t="str">
        <f t="shared" si="242"/>
        <v/>
      </c>
      <c r="AE1678" s="259" t="str">
        <f>IFERROR(IF(AND(Cal!P1678&gt;=Cal!$AG$5,Cal!P1678&lt;=Cal!$AH$5,PrintPayslip!$D$7=Cal!$Q1678),IF(LEN(P1678)&gt;0,P1678,0),""),"")</f>
        <v/>
      </c>
      <c r="AF1678" s="258" t="str">
        <f t="shared" si="236"/>
        <v/>
      </c>
    </row>
    <row r="1679" spans="2:32" x14ac:dyDescent="0.25">
      <c r="B1679" s="228">
        <v>1675</v>
      </c>
      <c r="C1679" s="247" t="str">
        <f>IF(LEN(INDEX(TaxData!$B$7:$D$4006,Cal!$B1679,Cal!C$3))&gt;0,INDEX(TaxData!$B$7:$D$4006,Cal!$B1679,Cal!C$3),"")</f>
        <v/>
      </c>
      <c r="D1679" s="247" t="str">
        <f>IF(LEN(INDEX(TaxData!$B$7:$D$4006,Cal!$B1679,Cal!D$3))&gt;0,INDEX(TaxData!$B$7:$D$4006,Cal!$B1679,Cal!D$3),"")</f>
        <v/>
      </c>
      <c r="E1679" s="247" t="str">
        <f>IF(LEN(INDEX(TaxData!$B$7:$D$4006,Cal!$B1679,Cal!E$3))&gt;0,INDEX(TaxData!$B$7:$D$4006,Cal!$B1679,Cal!E$3),"")</f>
        <v/>
      </c>
      <c r="F1679" s="230"/>
      <c r="O1679" s="228">
        <v>1675</v>
      </c>
      <c r="P1679" s="250" t="str">
        <f>IF(LEN(INDEX(DataInput!$B$6:$G$2005,Cal!$B1679,Cal!P$3))&gt;0,INDEX(DataInput!$B$6:$G$2005,Cal!$B1679,Cal!P$3),"")</f>
        <v/>
      </c>
      <c r="Q1679" s="251" t="str">
        <f>IF(LEN(INDEX(DataInput!$B$6:$G$2005,Cal!$B1679,Cal!Q$3))&gt;0,INDEX(DataInput!$B$6:$G$2005,Cal!$B1679,Cal!Q$3),"")</f>
        <v/>
      </c>
      <c r="R1679" s="252" t="str">
        <f>IF(LEN(INDEX(DataInput!$B$6:$G$2005,Cal!$B1679,Cal!R$3))&gt;0,INDEX(DataInput!$B$6:$G$2005,Cal!$B1679,Cal!R$3),"")</f>
        <v/>
      </c>
      <c r="S1679" s="251" t="str">
        <f>IF(LEN(INDEX(DataInput!$B$6:$G$2005,Cal!$B1679,Cal!S$3))&gt;0,INDEX(DataInput!$B$6:$G$2005,Cal!$B1679,Cal!S$3),"")</f>
        <v/>
      </c>
      <c r="T1679" s="253" t="str">
        <f>IF(LEN(INDEX(DataInput!$B$6:$G$2005,Cal!$B1679,Cal!T$3))&gt;0,INDEX(DataInput!$B$6:$G$2005,Cal!$B1679,Cal!T$3),"")</f>
        <v/>
      </c>
      <c r="U1679" s="254" t="str">
        <f>IF(LEN(INDEX(DataInput!$B$6:$G$2005,Cal!$B1679,Cal!U$3))&gt;0,INDEX(DataInput!$B$6:$G$2005,Cal!$B1679,Cal!U$3),"")</f>
        <v/>
      </c>
      <c r="V1679" s="262">
        <f t="shared" si="237"/>
        <v>0</v>
      </c>
      <c r="W1679" s="262" t="str">
        <f t="shared" si="238"/>
        <v/>
      </c>
      <c r="X1679" s="262" t="str">
        <f t="shared" si="239"/>
        <v/>
      </c>
      <c r="Y1679" s="257" t="str">
        <f t="shared" si="234"/>
        <v/>
      </c>
      <c r="Z1679" s="257" t="str">
        <f t="shared" si="235"/>
        <v/>
      </c>
      <c r="AA1679" s="258" t="str">
        <f t="shared" si="240"/>
        <v>No</v>
      </c>
      <c r="AB1679" s="259" t="str">
        <f>IFERROR(IF(COUNTIF($P$4:P1679,P1679)=1,P1679,""),"")</f>
        <v/>
      </c>
      <c r="AC1679" s="259" t="str">
        <f t="shared" si="241"/>
        <v/>
      </c>
      <c r="AD1679" s="259" t="str">
        <f t="shared" si="242"/>
        <v/>
      </c>
      <c r="AE1679" s="259" t="str">
        <f>IFERROR(IF(AND(Cal!P1679&gt;=Cal!$AG$5,Cal!P1679&lt;=Cal!$AH$5,PrintPayslip!$D$7=Cal!$Q1679),IF(LEN(P1679)&gt;0,P1679,0),""),"")</f>
        <v/>
      </c>
      <c r="AF1679" s="258" t="str">
        <f t="shared" si="236"/>
        <v/>
      </c>
    </row>
    <row r="1680" spans="2:32" x14ac:dyDescent="0.25">
      <c r="B1680" s="228">
        <v>1676</v>
      </c>
      <c r="C1680" s="247" t="str">
        <f>IF(LEN(INDEX(TaxData!$B$7:$D$4006,Cal!$B1680,Cal!C$3))&gt;0,INDEX(TaxData!$B$7:$D$4006,Cal!$B1680,Cal!C$3),"")</f>
        <v/>
      </c>
      <c r="D1680" s="247" t="str">
        <f>IF(LEN(INDEX(TaxData!$B$7:$D$4006,Cal!$B1680,Cal!D$3))&gt;0,INDEX(TaxData!$B$7:$D$4006,Cal!$B1680,Cal!D$3),"")</f>
        <v/>
      </c>
      <c r="E1680" s="247" t="str">
        <f>IF(LEN(INDEX(TaxData!$B$7:$D$4006,Cal!$B1680,Cal!E$3))&gt;0,INDEX(TaxData!$B$7:$D$4006,Cal!$B1680,Cal!E$3),"")</f>
        <v/>
      </c>
      <c r="F1680" s="230"/>
      <c r="O1680" s="228">
        <v>1676</v>
      </c>
      <c r="P1680" s="250" t="str">
        <f>IF(LEN(INDEX(DataInput!$B$6:$G$2005,Cal!$B1680,Cal!P$3))&gt;0,INDEX(DataInput!$B$6:$G$2005,Cal!$B1680,Cal!P$3),"")</f>
        <v/>
      </c>
      <c r="Q1680" s="251" t="str">
        <f>IF(LEN(INDEX(DataInput!$B$6:$G$2005,Cal!$B1680,Cal!Q$3))&gt;0,INDEX(DataInput!$B$6:$G$2005,Cal!$B1680,Cal!Q$3),"")</f>
        <v/>
      </c>
      <c r="R1680" s="252" t="str">
        <f>IF(LEN(INDEX(DataInput!$B$6:$G$2005,Cal!$B1680,Cal!R$3))&gt;0,INDEX(DataInput!$B$6:$G$2005,Cal!$B1680,Cal!R$3),"")</f>
        <v/>
      </c>
      <c r="S1680" s="251" t="str">
        <f>IF(LEN(INDEX(DataInput!$B$6:$G$2005,Cal!$B1680,Cal!S$3))&gt;0,INDEX(DataInput!$B$6:$G$2005,Cal!$B1680,Cal!S$3),"")</f>
        <v/>
      </c>
      <c r="T1680" s="253" t="str">
        <f>IF(LEN(INDEX(DataInput!$B$6:$G$2005,Cal!$B1680,Cal!T$3))&gt;0,INDEX(DataInput!$B$6:$G$2005,Cal!$B1680,Cal!T$3),"")</f>
        <v/>
      </c>
      <c r="U1680" s="254" t="str">
        <f>IF(LEN(INDEX(DataInput!$B$6:$G$2005,Cal!$B1680,Cal!U$3))&gt;0,INDEX(DataInput!$B$6:$G$2005,Cal!$B1680,Cal!U$3),"")</f>
        <v/>
      </c>
      <c r="V1680" s="262">
        <f t="shared" si="237"/>
        <v>0</v>
      </c>
      <c r="W1680" s="262" t="str">
        <f t="shared" si="238"/>
        <v/>
      </c>
      <c r="X1680" s="262" t="str">
        <f t="shared" si="239"/>
        <v/>
      </c>
      <c r="Y1680" s="257" t="str">
        <f t="shared" si="234"/>
        <v/>
      </c>
      <c r="Z1680" s="257" t="str">
        <f t="shared" si="235"/>
        <v/>
      </c>
      <c r="AA1680" s="258" t="str">
        <f t="shared" si="240"/>
        <v>No</v>
      </c>
      <c r="AB1680" s="259" t="str">
        <f>IFERROR(IF(COUNTIF($P$4:P1680,P1680)=1,P1680,""),"")</f>
        <v/>
      </c>
      <c r="AC1680" s="259" t="str">
        <f t="shared" si="241"/>
        <v/>
      </c>
      <c r="AD1680" s="259" t="str">
        <f t="shared" si="242"/>
        <v/>
      </c>
      <c r="AE1680" s="259" t="str">
        <f>IFERROR(IF(AND(Cal!P1680&gt;=Cal!$AG$5,Cal!P1680&lt;=Cal!$AH$5,PrintPayslip!$D$7=Cal!$Q1680),IF(LEN(P1680)&gt;0,P1680,0),""),"")</f>
        <v/>
      </c>
      <c r="AF1680" s="258" t="str">
        <f t="shared" si="236"/>
        <v/>
      </c>
    </row>
    <row r="1681" spans="2:32" x14ac:dyDescent="0.25">
      <c r="B1681" s="228">
        <v>1677</v>
      </c>
      <c r="C1681" s="247" t="str">
        <f>IF(LEN(INDEX(TaxData!$B$7:$D$4006,Cal!$B1681,Cal!C$3))&gt;0,INDEX(TaxData!$B$7:$D$4006,Cal!$B1681,Cal!C$3),"")</f>
        <v/>
      </c>
      <c r="D1681" s="247" t="str">
        <f>IF(LEN(INDEX(TaxData!$B$7:$D$4006,Cal!$B1681,Cal!D$3))&gt;0,INDEX(TaxData!$B$7:$D$4006,Cal!$B1681,Cal!D$3),"")</f>
        <v/>
      </c>
      <c r="E1681" s="247" t="str">
        <f>IF(LEN(INDEX(TaxData!$B$7:$D$4006,Cal!$B1681,Cal!E$3))&gt;0,INDEX(TaxData!$B$7:$D$4006,Cal!$B1681,Cal!E$3),"")</f>
        <v/>
      </c>
      <c r="F1681" s="230"/>
      <c r="O1681" s="228">
        <v>1677</v>
      </c>
      <c r="P1681" s="250" t="str">
        <f>IF(LEN(INDEX(DataInput!$B$6:$G$2005,Cal!$B1681,Cal!P$3))&gt;0,INDEX(DataInput!$B$6:$G$2005,Cal!$B1681,Cal!P$3),"")</f>
        <v/>
      </c>
      <c r="Q1681" s="251" t="str">
        <f>IF(LEN(INDEX(DataInput!$B$6:$G$2005,Cal!$B1681,Cal!Q$3))&gt;0,INDEX(DataInput!$B$6:$G$2005,Cal!$B1681,Cal!Q$3),"")</f>
        <v/>
      </c>
      <c r="R1681" s="252" t="str">
        <f>IF(LEN(INDEX(DataInput!$B$6:$G$2005,Cal!$B1681,Cal!R$3))&gt;0,INDEX(DataInput!$B$6:$G$2005,Cal!$B1681,Cal!R$3),"")</f>
        <v/>
      </c>
      <c r="S1681" s="251" t="str">
        <f>IF(LEN(INDEX(DataInput!$B$6:$G$2005,Cal!$B1681,Cal!S$3))&gt;0,INDEX(DataInput!$B$6:$G$2005,Cal!$B1681,Cal!S$3),"")</f>
        <v/>
      </c>
      <c r="T1681" s="253" t="str">
        <f>IF(LEN(INDEX(DataInput!$B$6:$G$2005,Cal!$B1681,Cal!T$3))&gt;0,INDEX(DataInput!$B$6:$G$2005,Cal!$B1681,Cal!T$3),"")</f>
        <v/>
      </c>
      <c r="U1681" s="254" t="str">
        <f>IF(LEN(INDEX(DataInput!$B$6:$G$2005,Cal!$B1681,Cal!U$3))&gt;0,INDEX(DataInput!$B$6:$G$2005,Cal!$B1681,Cal!U$3),"")</f>
        <v/>
      </c>
      <c r="V1681" s="262">
        <f t="shared" si="237"/>
        <v>0</v>
      </c>
      <c r="W1681" s="262" t="str">
        <f t="shared" si="238"/>
        <v/>
      </c>
      <c r="X1681" s="262" t="str">
        <f t="shared" si="239"/>
        <v/>
      </c>
      <c r="Y1681" s="257" t="str">
        <f t="shared" si="234"/>
        <v/>
      </c>
      <c r="Z1681" s="257" t="str">
        <f t="shared" si="235"/>
        <v/>
      </c>
      <c r="AA1681" s="258" t="str">
        <f t="shared" si="240"/>
        <v>No</v>
      </c>
      <c r="AB1681" s="259" t="str">
        <f>IFERROR(IF(COUNTIF($P$4:P1681,P1681)=1,P1681,""),"")</f>
        <v/>
      </c>
      <c r="AC1681" s="259" t="str">
        <f t="shared" si="241"/>
        <v/>
      </c>
      <c r="AD1681" s="259" t="str">
        <f t="shared" si="242"/>
        <v/>
      </c>
      <c r="AE1681" s="259" t="str">
        <f>IFERROR(IF(AND(Cal!P1681&gt;=Cal!$AG$5,Cal!P1681&lt;=Cal!$AH$5,PrintPayslip!$D$7=Cal!$Q1681),IF(LEN(P1681)&gt;0,P1681,0),""),"")</f>
        <v/>
      </c>
      <c r="AF1681" s="258" t="str">
        <f t="shared" si="236"/>
        <v/>
      </c>
    </row>
    <row r="1682" spans="2:32" x14ac:dyDescent="0.25">
      <c r="B1682" s="228">
        <v>1678</v>
      </c>
      <c r="C1682" s="247" t="str">
        <f>IF(LEN(INDEX(TaxData!$B$7:$D$4006,Cal!$B1682,Cal!C$3))&gt;0,INDEX(TaxData!$B$7:$D$4006,Cal!$B1682,Cal!C$3),"")</f>
        <v/>
      </c>
      <c r="D1682" s="247" t="str">
        <f>IF(LEN(INDEX(TaxData!$B$7:$D$4006,Cal!$B1682,Cal!D$3))&gt;0,INDEX(TaxData!$B$7:$D$4006,Cal!$B1682,Cal!D$3),"")</f>
        <v/>
      </c>
      <c r="E1682" s="247" t="str">
        <f>IF(LEN(INDEX(TaxData!$B$7:$D$4006,Cal!$B1682,Cal!E$3))&gt;0,INDEX(TaxData!$B$7:$D$4006,Cal!$B1682,Cal!E$3),"")</f>
        <v/>
      </c>
      <c r="F1682" s="230"/>
      <c r="O1682" s="228">
        <v>1678</v>
      </c>
      <c r="P1682" s="250" t="str">
        <f>IF(LEN(INDEX(DataInput!$B$6:$G$2005,Cal!$B1682,Cal!P$3))&gt;0,INDEX(DataInput!$B$6:$G$2005,Cal!$B1682,Cal!P$3),"")</f>
        <v/>
      </c>
      <c r="Q1682" s="251" t="str">
        <f>IF(LEN(INDEX(DataInput!$B$6:$G$2005,Cal!$B1682,Cal!Q$3))&gt;0,INDEX(DataInput!$B$6:$G$2005,Cal!$B1682,Cal!Q$3),"")</f>
        <v/>
      </c>
      <c r="R1682" s="252" t="str">
        <f>IF(LEN(INDEX(DataInput!$B$6:$G$2005,Cal!$B1682,Cal!R$3))&gt;0,INDEX(DataInput!$B$6:$G$2005,Cal!$B1682,Cal!R$3),"")</f>
        <v/>
      </c>
      <c r="S1682" s="251" t="str">
        <f>IF(LEN(INDEX(DataInput!$B$6:$G$2005,Cal!$B1682,Cal!S$3))&gt;0,INDEX(DataInput!$B$6:$G$2005,Cal!$B1682,Cal!S$3),"")</f>
        <v/>
      </c>
      <c r="T1682" s="253" t="str">
        <f>IF(LEN(INDEX(DataInput!$B$6:$G$2005,Cal!$B1682,Cal!T$3))&gt;0,INDEX(DataInput!$B$6:$G$2005,Cal!$B1682,Cal!T$3),"")</f>
        <v/>
      </c>
      <c r="U1682" s="254" t="str">
        <f>IF(LEN(INDEX(DataInput!$B$6:$G$2005,Cal!$B1682,Cal!U$3))&gt;0,INDEX(DataInput!$B$6:$G$2005,Cal!$B1682,Cal!U$3),"")</f>
        <v/>
      </c>
      <c r="V1682" s="262">
        <f t="shared" si="237"/>
        <v>0</v>
      </c>
      <c r="W1682" s="262" t="str">
        <f t="shared" si="238"/>
        <v/>
      </c>
      <c r="X1682" s="262" t="str">
        <f t="shared" si="239"/>
        <v/>
      </c>
      <c r="Y1682" s="257" t="str">
        <f t="shared" si="234"/>
        <v/>
      </c>
      <c r="Z1682" s="257" t="str">
        <f t="shared" si="235"/>
        <v/>
      </c>
      <c r="AA1682" s="258" t="str">
        <f t="shared" si="240"/>
        <v>No</v>
      </c>
      <c r="AB1682" s="259" t="str">
        <f>IFERROR(IF(COUNTIF($P$4:P1682,P1682)=1,P1682,""),"")</f>
        <v/>
      </c>
      <c r="AC1682" s="259" t="str">
        <f t="shared" si="241"/>
        <v/>
      </c>
      <c r="AD1682" s="259" t="str">
        <f t="shared" si="242"/>
        <v/>
      </c>
      <c r="AE1682" s="259" t="str">
        <f>IFERROR(IF(AND(Cal!P1682&gt;=Cal!$AG$5,Cal!P1682&lt;=Cal!$AH$5,PrintPayslip!$D$7=Cal!$Q1682),IF(LEN(P1682)&gt;0,P1682,0),""),"")</f>
        <v/>
      </c>
      <c r="AF1682" s="258" t="str">
        <f t="shared" si="236"/>
        <v/>
      </c>
    </row>
    <row r="1683" spans="2:32" x14ac:dyDescent="0.25">
      <c r="B1683" s="228">
        <v>1679</v>
      </c>
      <c r="C1683" s="247" t="str">
        <f>IF(LEN(INDEX(TaxData!$B$7:$D$4006,Cal!$B1683,Cal!C$3))&gt;0,INDEX(TaxData!$B$7:$D$4006,Cal!$B1683,Cal!C$3),"")</f>
        <v/>
      </c>
      <c r="D1683" s="247" t="str">
        <f>IF(LEN(INDEX(TaxData!$B$7:$D$4006,Cal!$B1683,Cal!D$3))&gt;0,INDEX(TaxData!$B$7:$D$4006,Cal!$B1683,Cal!D$3),"")</f>
        <v/>
      </c>
      <c r="E1683" s="247" t="str">
        <f>IF(LEN(INDEX(TaxData!$B$7:$D$4006,Cal!$B1683,Cal!E$3))&gt;0,INDEX(TaxData!$B$7:$D$4006,Cal!$B1683,Cal!E$3),"")</f>
        <v/>
      </c>
      <c r="F1683" s="230"/>
      <c r="O1683" s="228">
        <v>1679</v>
      </c>
      <c r="P1683" s="250" t="str">
        <f>IF(LEN(INDEX(DataInput!$B$6:$G$2005,Cal!$B1683,Cal!P$3))&gt;0,INDEX(DataInput!$B$6:$G$2005,Cal!$B1683,Cal!P$3),"")</f>
        <v/>
      </c>
      <c r="Q1683" s="251" t="str">
        <f>IF(LEN(INDEX(DataInput!$B$6:$G$2005,Cal!$B1683,Cal!Q$3))&gt;0,INDEX(DataInput!$B$6:$G$2005,Cal!$B1683,Cal!Q$3),"")</f>
        <v/>
      </c>
      <c r="R1683" s="252" t="str">
        <f>IF(LEN(INDEX(DataInput!$B$6:$G$2005,Cal!$B1683,Cal!R$3))&gt;0,INDEX(DataInput!$B$6:$G$2005,Cal!$B1683,Cal!R$3),"")</f>
        <v/>
      </c>
      <c r="S1683" s="251" t="str">
        <f>IF(LEN(INDEX(DataInput!$B$6:$G$2005,Cal!$B1683,Cal!S$3))&gt;0,INDEX(DataInput!$B$6:$G$2005,Cal!$B1683,Cal!S$3),"")</f>
        <v/>
      </c>
      <c r="T1683" s="253" t="str">
        <f>IF(LEN(INDEX(DataInput!$B$6:$G$2005,Cal!$B1683,Cal!T$3))&gt;0,INDEX(DataInput!$B$6:$G$2005,Cal!$B1683,Cal!T$3),"")</f>
        <v/>
      </c>
      <c r="U1683" s="254" t="str">
        <f>IF(LEN(INDEX(DataInput!$B$6:$G$2005,Cal!$B1683,Cal!U$3))&gt;0,INDEX(DataInput!$B$6:$G$2005,Cal!$B1683,Cal!U$3),"")</f>
        <v/>
      </c>
      <c r="V1683" s="262">
        <f t="shared" si="237"/>
        <v>0</v>
      </c>
      <c r="W1683" s="262" t="str">
        <f t="shared" si="238"/>
        <v/>
      </c>
      <c r="X1683" s="262" t="str">
        <f t="shared" si="239"/>
        <v/>
      </c>
      <c r="Y1683" s="257" t="str">
        <f t="shared" si="234"/>
        <v/>
      </c>
      <c r="Z1683" s="257" t="str">
        <f t="shared" si="235"/>
        <v/>
      </c>
      <c r="AA1683" s="258" t="str">
        <f t="shared" si="240"/>
        <v>No</v>
      </c>
      <c r="AB1683" s="259" t="str">
        <f>IFERROR(IF(COUNTIF($P$4:P1683,P1683)=1,P1683,""),"")</f>
        <v/>
      </c>
      <c r="AC1683" s="259" t="str">
        <f t="shared" si="241"/>
        <v/>
      </c>
      <c r="AD1683" s="259" t="str">
        <f t="shared" si="242"/>
        <v/>
      </c>
      <c r="AE1683" s="259" t="str">
        <f>IFERROR(IF(AND(Cal!P1683&gt;=Cal!$AG$5,Cal!P1683&lt;=Cal!$AH$5,PrintPayslip!$D$7=Cal!$Q1683),IF(LEN(P1683)&gt;0,P1683,0),""),"")</f>
        <v/>
      </c>
      <c r="AF1683" s="258" t="str">
        <f t="shared" si="236"/>
        <v/>
      </c>
    </row>
    <row r="1684" spans="2:32" x14ac:dyDescent="0.25">
      <c r="B1684" s="228">
        <v>1680</v>
      </c>
      <c r="C1684" s="247" t="str">
        <f>IF(LEN(INDEX(TaxData!$B$7:$D$4006,Cal!$B1684,Cal!C$3))&gt;0,INDEX(TaxData!$B$7:$D$4006,Cal!$B1684,Cal!C$3),"")</f>
        <v/>
      </c>
      <c r="D1684" s="247" t="str">
        <f>IF(LEN(INDEX(TaxData!$B$7:$D$4006,Cal!$B1684,Cal!D$3))&gt;0,INDEX(TaxData!$B$7:$D$4006,Cal!$B1684,Cal!D$3),"")</f>
        <v/>
      </c>
      <c r="E1684" s="247" t="str">
        <f>IF(LEN(INDEX(TaxData!$B$7:$D$4006,Cal!$B1684,Cal!E$3))&gt;0,INDEX(TaxData!$B$7:$D$4006,Cal!$B1684,Cal!E$3),"")</f>
        <v/>
      </c>
      <c r="F1684" s="230"/>
      <c r="O1684" s="228">
        <v>1680</v>
      </c>
      <c r="P1684" s="250" t="str">
        <f>IF(LEN(INDEX(DataInput!$B$6:$G$2005,Cal!$B1684,Cal!P$3))&gt;0,INDEX(DataInput!$B$6:$G$2005,Cal!$B1684,Cal!P$3),"")</f>
        <v/>
      </c>
      <c r="Q1684" s="251" t="str">
        <f>IF(LEN(INDEX(DataInput!$B$6:$G$2005,Cal!$B1684,Cal!Q$3))&gt;0,INDEX(DataInput!$B$6:$G$2005,Cal!$B1684,Cal!Q$3),"")</f>
        <v/>
      </c>
      <c r="R1684" s="252" t="str">
        <f>IF(LEN(INDEX(DataInput!$B$6:$G$2005,Cal!$B1684,Cal!R$3))&gt;0,INDEX(DataInput!$B$6:$G$2005,Cal!$B1684,Cal!R$3),"")</f>
        <v/>
      </c>
      <c r="S1684" s="251" t="str">
        <f>IF(LEN(INDEX(DataInput!$B$6:$G$2005,Cal!$B1684,Cal!S$3))&gt;0,INDEX(DataInput!$B$6:$G$2005,Cal!$B1684,Cal!S$3),"")</f>
        <v/>
      </c>
      <c r="T1684" s="253" t="str">
        <f>IF(LEN(INDEX(DataInput!$B$6:$G$2005,Cal!$B1684,Cal!T$3))&gt;0,INDEX(DataInput!$B$6:$G$2005,Cal!$B1684,Cal!T$3),"")</f>
        <v/>
      </c>
      <c r="U1684" s="254" t="str">
        <f>IF(LEN(INDEX(DataInput!$B$6:$G$2005,Cal!$B1684,Cal!U$3))&gt;0,INDEX(DataInput!$B$6:$G$2005,Cal!$B1684,Cal!U$3),"")</f>
        <v/>
      </c>
      <c r="V1684" s="262">
        <f t="shared" si="237"/>
        <v>0</v>
      </c>
      <c r="W1684" s="262" t="str">
        <f t="shared" si="238"/>
        <v/>
      </c>
      <c r="X1684" s="262" t="str">
        <f t="shared" si="239"/>
        <v/>
      </c>
      <c r="Y1684" s="257" t="str">
        <f t="shared" si="234"/>
        <v/>
      </c>
      <c r="Z1684" s="257" t="str">
        <f t="shared" si="235"/>
        <v/>
      </c>
      <c r="AA1684" s="258" t="str">
        <f t="shared" si="240"/>
        <v>No</v>
      </c>
      <c r="AB1684" s="259" t="str">
        <f>IFERROR(IF(COUNTIF($P$4:P1684,P1684)=1,P1684,""),"")</f>
        <v/>
      </c>
      <c r="AC1684" s="259" t="str">
        <f t="shared" si="241"/>
        <v/>
      </c>
      <c r="AD1684" s="259" t="str">
        <f t="shared" si="242"/>
        <v/>
      </c>
      <c r="AE1684" s="259" t="str">
        <f>IFERROR(IF(AND(Cal!P1684&gt;=Cal!$AG$5,Cal!P1684&lt;=Cal!$AH$5,PrintPayslip!$D$7=Cal!$Q1684),IF(LEN(P1684)&gt;0,P1684,0),""),"")</f>
        <v/>
      </c>
      <c r="AF1684" s="258" t="str">
        <f t="shared" si="236"/>
        <v/>
      </c>
    </row>
    <row r="1685" spans="2:32" x14ac:dyDescent="0.25">
      <c r="B1685" s="228">
        <v>1681</v>
      </c>
      <c r="C1685" s="247" t="str">
        <f>IF(LEN(INDEX(TaxData!$B$7:$D$4006,Cal!$B1685,Cal!C$3))&gt;0,INDEX(TaxData!$B$7:$D$4006,Cal!$B1685,Cal!C$3),"")</f>
        <v/>
      </c>
      <c r="D1685" s="247" t="str">
        <f>IF(LEN(INDEX(TaxData!$B$7:$D$4006,Cal!$B1685,Cal!D$3))&gt;0,INDEX(TaxData!$B$7:$D$4006,Cal!$B1685,Cal!D$3),"")</f>
        <v/>
      </c>
      <c r="E1685" s="247" t="str">
        <f>IF(LEN(INDEX(TaxData!$B$7:$D$4006,Cal!$B1685,Cal!E$3))&gt;0,INDEX(TaxData!$B$7:$D$4006,Cal!$B1685,Cal!E$3),"")</f>
        <v/>
      </c>
      <c r="F1685" s="230"/>
      <c r="O1685" s="228">
        <v>1681</v>
      </c>
      <c r="P1685" s="250" t="str">
        <f>IF(LEN(INDEX(DataInput!$B$6:$G$2005,Cal!$B1685,Cal!P$3))&gt;0,INDEX(DataInput!$B$6:$G$2005,Cal!$B1685,Cal!P$3),"")</f>
        <v/>
      </c>
      <c r="Q1685" s="251" t="str">
        <f>IF(LEN(INDEX(DataInput!$B$6:$G$2005,Cal!$B1685,Cal!Q$3))&gt;0,INDEX(DataInput!$B$6:$G$2005,Cal!$B1685,Cal!Q$3),"")</f>
        <v/>
      </c>
      <c r="R1685" s="252" t="str">
        <f>IF(LEN(INDEX(DataInput!$B$6:$G$2005,Cal!$B1685,Cal!R$3))&gt;0,INDEX(DataInput!$B$6:$G$2005,Cal!$B1685,Cal!R$3),"")</f>
        <v/>
      </c>
      <c r="S1685" s="251" t="str">
        <f>IF(LEN(INDEX(DataInput!$B$6:$G$2005,Cal!$B1685,Cal!S$3))&gt;0,INDEX(DataInput!$B$6:$G$2005,Cal!$B1685,Cal!S$3),"")</f>
        <v/>
      </c>
      <c r="T1685" s="253" t="str">
        <f>IF(LEN(INDEX(DataInput!$B$6:$G$2005,Cal!$B1685,Cal!T$3))&gt;0,INDEX(DataInput!$B$6:$G$2005,Cal!$B1685,Cal!T$3),"")</f>
        <v/>
      </c>
      <c r="U1685" s="254" t="str">
        <f>IF(LEN(INDEX(DataInput!$B$6:$G$2005,Cal!$B1685,Cal!U$3))&gt;0,INDEX(DataInput!$B$6:$G$2005,Cal!$B1685,Cal!U$3),"")</f>
        <v/>
      </c>
      <c r="V1685" s="262">
        <f t="shared" si="237"/>
        <v>0</v>
      </c>
      <c r="W1685" s="262" t="str">
        <f t="shared" si="238"/>
        <v/>
      </c>
      <c r="X1685" s="262" t="str">
        <f t="shared" si="239"/>
        <v/>
      </c>
      <c r="Y1685" s="257" t="str">
        <f t="shared" si="234"/>
        <v/>
      </c>
      <c r="Z1685" s="257" t="str">
        <f t="shared" si="235"/>
        <v/>
      </c>
      <c r="AA1685" s="258" t="str">
        <f t="shared" si="240"/>
        <v>No</v>
      </c>
      <c r="AB1685" s="259" t="str">
        <f>IFERROR(IF(COUNTIF($P$4:P1685,P1685)=1,P1685,""),"")</f>
        <v/>
      </c>
      <c r="AC1685" s="259" t="str">
        <f t="shared" si="241"/>
        <v/>
      </c>
      <c r="AD1685" s="259" t="str">
        <f t="shared" si="242"/>
        <v/>
      </c>
      <c r="AE1685" s="259" t="str">
        <f>IFERROR(IF(AND(Cal!P1685&gt;=Cal!$AG$5,Cal!P1685&lt;=Cal!$AH$5,PrintPayslip!$D$7=Cal!$Q1685),IF(LEN(P1685)&gt;0,P1685,0),""),"")</f>
        <v/>
      </c>
      <c r="AF1685" s="258" t="str">
        <f t="shared" si="236"/>
        <v/>
      </c>
    </row>
    <row r="1686" spans="2:32" x14ac:dyDescent="0.25">
      <c r="B1686" s="228">
        <v>1682</v>
      </c>
      <c r="C1686" s="247" t="str">
        <f>IF(LEN(INDEX(TaxData!$B$7:$D$4006,Cal!$B1686,Cal!C$3))&gt;0,INDEX(TaxData!$B$7:$D$4006,Cal!$B1686,Cal!C$3),"")</f>
        <v/>
      </c>
      <c r="D1686" s="247" t="str">
        <f>IF(LEN(INDEX(TaxData!$B$7:$D$4006,Cal!$B1686,Cal!D$3))&gt;0,INDEX(TaxData!$B$7:$D$4006,Cal!$B1686,Cal!D$3),"")</f>
        <v/>
      </c>
      <c r="E1686" s="247" t="str">
        <f>IF(LEN(INDEX(TaxData!$B$7:$D$4006,Cal!$B1686,Cal!E$3))&gt;0,INDEX(TaxData!$B$7:$D$4006,Cal!$B1686,Cal!E$3),"")</f>
        <v/>
      </c>
      <c r="F1686" s="230"/>
      <c r="O1686" s="228">
        <v>1682</v>
      </c>
      <c r="P1686" s="250" t="str">
        <f>IF(LEN(INDEX(DataInput!$B$6:$G$2005,Cal!$B1686,Cal!P$3))&gt;0,INDEX(DataInput!$B$6:$G$2005,Cal!$B1686,Cal!P$3),"")</f>
        <v/>
      </c>
      <c r="Q1686" s="251" t="str">
        <f>IF(LEN(INDEX(DataInput!$B$6:$G$2005,Cal!$B1686,Cal!Q$3))&gt;0,INDEX(DataInput!$B$6:$G$2005,Cal!$B1686,Cal!Q$3),"")</f>
        <v/>
      </c>
      <c r="R1686" s="252" t="str">
        <f>IF(LEN(INDEX(DataInput!$B$6:$G$2005,Cal!$B1686,Cal!R$3))&gt;0,INDEX(DataInput!$B$6:$G$2005,Cal!$B1686,Cal!R$3),"")</f>
        <v/>
      </c>
      <c r="S1686" s="251" t="str">
        <f>IF(LEN(INDEX(DataInput!$B$6:$G$2005,Cal!$B1686,Cal!S$3))&gt;0,INDEX(DataInput!$B$6:$G$2005,Cal!$B1686,Cal!S$3),"")</f>
        <v/>
      </c>
      <c r="T1686" s="253" t="str">
        <f>IF(LEN(INDEX(DataInput!$B$6:$G$2005,Cal!$B1686,Cal!T$3))&gt;0,INDEX(DataInput!$B$6:$G$2005,Cal!$B1686,Cal!T$3),"")</f>
        <v/>
      </c>
      <c r="U1686" s="254" t="str">
        <f>IF(LEN(INDEX(DataInput!$B$6:$G$2005,Cal!$B1686,Cal!U$3))&gt;0,INDEX(DataInput!$B$6:$G$2005,Cal!$B1686,Cal!U$3),"")</f>
        <v/>
      </c>
      <c r="V1686" s="262">
        <f t="shared" si="237"/>
        <v>0</v>
      </c>
      <c r="W1686" s="262" t="str">
        <f t="shared" si="238"/>
        <v/>
      </c>
      <c r="X1686" s="262" t="str">
        <f t="shared" si="239"/>
        <v/>
      </c>
      <c r="Y1686" s="257" t="str">
        <f t="shared" si="234"/>
        <v/>
      </c>
      <c r="Z1686" s="257" t="str">
        <f t="shared" si="235"/>
        <v/>
      </c>
      <c r="AA1686" s="258" t="str">
        <f t="shared" si="240"/>
        <v>No</v>
      </c>
      <c r="AB1686" s="259" t="str">
        <f>IFERROR(IF(COUNTIF($P$4:P1686,P1686)=1,P1686,""),"")</f>
        <v/>
      </c>
      <c r="AC1686" s="259" t="str">
        <f t="shared" si="241"/>
        <v/>
      </c>
      <c r="AD1686" s="259" t="str">
        <f t="shared" si="242"/>
        <v/>
      </c>
      <c r="AE1686" s="259" t="str">
        <f>IFERROR(IF(AND(Cal!P1686&gt;=Cal!$AG$5,Cal!P1686&lt;=Cal!$AH$5,PrintPayslip!$D$7=Cal!$Q1686),IF(LEN(P1686)&gt;0,P1686,0),""),"")</f>
        <v/>
      </c>
      <c r="AF1686" s="258" t="str">
        <f t="shared" si="236"/>
        <v/>
      </c>
    </row>
    <row r="1687" spans="2:32" x14ac:dyDescent="0.25">
      <c r="B1687" s="228">
        <v>1683</v>
      </c>
      <c r="C1687" s="247" t="str">
        <f>IF(LEN(INDEX(TaxData!$B$7:$D$4006,Cal!$B1687,Cal!C$3))&gt;0,INDEX(TaxData!$B$7:$D$4006,Cal!$B1687,Cal!C$3),"")</f>
        <v/>
      </c>
      <c r="D1687" s="247" t="str">
        <f>IF(LEN(INDEX(TaxData!$B$7:$D$4006,Cal!$B1687,Cal!D$3))&gt;0,INDEX(TaxData!$B$7:$D$4006,Cal!$B1687,Cal!D$3),"")</f>
        <v/>
      </c>
      <c r="E1687" s="247" t="str">
        <f>IF(LEN(INDEX(TaxData!$B$7:$D$4006,Cal!$B1687,Cal!E$3))&gt;0,INDEX(TaxData!$B$7:$D$4006,Cal!$B1687,Cal!E$3),"")</f>
        <v/>
      </c>
      <c r="F1687" s="230"/>
      <c r="O1687" s="228">
        <v>1683</v>
      </c>
      <c r="P1687" s="250" t="str">
        <f>IF(LEN(INDEX(DataInput!$B$6:$G$2005,Cal!$B1687,Cal!P$3))&gt;0,INDEX(DataInput!$B$6:$G$2005,Cal!$B1687,Cal!P$3),"")</f>
        <v/>
      </c>
      <c r="Q1687" s="251" t="str">
        <f>IF(LEN(INDEX(DataInput!$B$6:$G$2005,Cal!$B1687,Cal!Q$3))&gt;0,INDEX(DataInput!$B$6:$G$2005,Cal!$B1687,Cal!Q$3),"")</f>
        <v/>
      </c>
      <c r="R1687" s="252" t="str">
        <f>IF(LEN(INDEX(DataInput!$B$6:$G$2005,Cal!$B1687,Cal!R$3))&gt;0,INDEX(DataInput!$B$6:$G$2005,Cal!$B1687,Cal!R$3),"")</f>
        <v/>
      </c>
      <c r="S1687" s="251" t="str">
        <f>IF(LEN(INDEX(DataInput!$B$6:$G$2005,Cal!$B1687,Cal!S$3))&gt;0,INDEX(DataInput!$B$6:$G$2005,Cal!$B1687,Cal!S$3),"")</f>
        <v/>
      </c>
      <c r="T1687" s="253" t="str">
        <f>IF(LEN(INDEX(DataInput!$B$6:$G$2005,Cal!$B1687,Cal!T$3))&gt;0,INDEX(DataInput!$B$6:$G$2005,Cal!$B1687,Cal!T$3),"")</f>
        <v/>
      </c>
      <c r="U1687" s="254" t="str">
        <f>IF(LEN(INDEX(DataInput!$B$6:$G$2005,Cal!$B1687,Cal!U$3))&gt;0,INDEX(DataInput!$B$6:$G$2005,Cal!$B1687,Cal!U$3),"")</f>
        <v/>
      </c>
      <c r="V1687" s="262">
        <f t="shared" si="237"/>
        <v>0</v>
      </c>
      <c r="W1687" s="262" t="str">
        <f t="shared" si="238"/>
        <v/>
      </c>
      <c r="X1687" s="262" t="str">
        <f t="shared" si="239"/>
        <v/>
      </c>
      <c r="Y1687" s="257" t="str">
        <f t="shared" si="234"/>
        <v/>
      </c>
      <c r="Z1687" s="257" t="str">
        <f t="shared" si="235"/>
        <v/>
      </c>
      <c r="AA1687" s="258" t="str">
        <f t="shared" si="240"/>
        <v>No</v>
      </c>
      <c r="AB1687" s="259" t="str">
        <f>IFERROR(IF(COUNTIF($P$4:P1687,P1687)=1,P1687,""),"")</f>
        <v/>
      </c>
      <c r="AC1687" s="259" t="str">
        <f t="shared" si="241"/>
        <v/>
      </c>
      <c r="AD1687" s="259" t="str">
        <f t="shared" si="242"/>
        <v/>
      </c>
      <c r="AE1687" s="259" t="str">
        <f>IFERROR(IF(AND(Cal!P1687&gt;=Cal!$AG$5,Cal!P1687&lt;=Cal!$AH$5,PrintPayslip!$D$7=Cal!$Q1687),IF(LEN(P1687)&gt;0,P1687,0),""),"")</f>
        <v/>
      </c>
      <c r="AF1687" s="258" t="str">
        <f t="shared" si="236"/>
        <v/>
      </c>
    </row>
    <row r="1688" spans="2:32" x14ac:dyDescent="0.25">
      <c r="B1688" s="228">
        <v>1684</v>
      </c>
      <c r="C1688" s="247" t="str">
        <f>IF(LEN(INDEX(TaxData!$B$7:$D$4006,Cal!$B1688,Cal!C$3))&gt;0,INDEX(TaxData!$B$7:$D$4006,Cal!$B1688,Cal!C$3),"")</f>
        <v/>
      </c>
      <c r="D1688" s="247" t="str">
        <f>IF(LEN(INDEX(TaxData!$B$7:$D$4006,Cal!$B1688,Cal!D$3))&gt;0,INDEX(TaxData!$B$7:$D$4006,Cal!$B1688,Cal!D$3),"")</f>
        <v/>
      </c>
      <c r="E1688" s="247" t="str">
        <f>IF(LEN(INDEX(TaxData!$B$7:$D$4006,Cal!$B1688,Cal!E$3))&gt;0,INDEX(TaxData!$B$7:$D$4006,Cal!$B1688,Cal!E$3),"")</f>
        <v/>
      </c>
      <c r="F1688" s="230"/>
      <c r="O1688" s="228">
        <v>1684</v>
      </c>
      <c r="P1688" s="250" t="str">
        <f>IF(LEN(INDEX(DataInput!$B$6:$G$2005,Cal!$B1688,Cal!P$3))&gt;0,INDEX(DataInput!$B$6:$G$2005,Cal!$B1688,Cal!P$3),"")</f>
        <v/>
      </c>
      <c r="Q1688" s="251" t="str">
        <f>IF(LEN(INDEX(DataInput!$B$6:$G$2005,Cal!$B1688,Cal!Q$3))&gt;0,INDEX(DataInput!$B$6:$G$2005,Cal!$B1688,Cal!Q$3),"")</f>
        <v/>
      </c>
      <c r="R1688" s="252" t="str">
        <f>IF(LEN(INDEX(DataInput!$B$6:$G$2005,Cal!$B1688,Cal!R$3))&gt;0,INDEX(DataInput!$B$6:$G$2005,Cal!$B1688,Cal!R$3),"")</f>
        <v/>
      </c>
      <c r="S1688" s="251" t="str">
        <f>IF(LEN(INDEX(DataInput!$B$6:$G$2005,Cal!$B1688,Cal!S$3))&gt;0,INDEX(DataInput!$B$6:$G$2005,Cal!$B1688,Cal!S$3),"")</f>
        <v/>
      </c>
      <c r="T1688" s="253" t="str">
        <f>IF(LEN(INDEX(DataInput!$B$6:$G$2005,Cal!$B1688,Cal!T$3))&gt;0,INDEX(DataInput!$B$6:$G$2005,Cal!$B1688,Cal!T$3),"")</f>
        <v/>
      </c>
      <c r="U1688" s="254" t="str">
        <f>IF(LEN(INDEX(DataInput!$B$6:$G$2005,Cal!$B1688,Cal!U$3))&gt;0,INDEX(DataInput!$B$6:$G$2005,Cal!$B1688,Cal!U$3),"")</f>
        <v/>
      </c>
      <c r="V1688" s="262">
        <f t="shared" si="237"/>
        <v>0</v>
      </c>
      <c r="W1688" s="262" t="str">
        <f t="shared" si="238"/>
        <v/>
      </c>
      <c r="X1688" s="262" t="str">
        <f t="shared" si="239"/>
        <v/>
      </c>
      <c r="Y1688" s="257" t="str">
        <f t="shared" si="234"/>
        <v/>
      </c>
      <c r="Z1688" s="257" t="str">
        <f t="shared" si="235"/>
        <v/>
      </c>
      <c r="AA1688" s="258" t="str">
        <f t="shared" si="240"/>
        <v>No</v>
      </c>
      <c r="AB1688" s="259" t="str">
        <f>IFERROR(IF(COUNTIF($P$4:P1688,P1688)=1,P1688,""),"")</f>
        <v/>
      </c>
      <c r="AC1688" s="259" t="str">
        <f t="shared" si="241"/>
        <v/>
      </c>
      <c r="AD1688" s="259" t="str">
        <f t="shared" si="242"/>
        <v/>
      </c>
      <c r="AE1688" s="259" t="str">
        <f>IFERROR(IF(AND(Cal!P1688&gt;=Cal!$AG$5,Cal!P1688&lt;=Cal!$AH$5,PrintPayslip!$D$7=Cal!$Q1688),IF(LEN(P1688)&gt;0,P1688,0),""),"")</f>
        <v/>
      </c>
      <c r="AF1688" s="258" t="str">
        <f t="shared" si="236"/>
        <v/>
      </c>
    </row>
    <row r="1689" spans="2:32" x14ac:dyDescent="0.25">
      <c r="B1689" s="228">
        <v>1685</v>
      </c>
      <c r="C1689" s="247" t="str">
        <f>IF(LEN(INDEX(TaxData!$B$7:$D$4006,Cal!$B1689,Cal!C$3))&gt;0,INDEX(TaxData!$B$7:$D$4006,Cal!$B1689,Cal!C$3),"")</f>
        <v/>
      </c>
      <c r="D1689" s="247" t="str">
        <f>IF(LEN(INDEX(TaxData!$B$7:$D$4006,Cal!$B1689,Cal!D$3))&gt;0,INDEX(TaxData!$B$7:$D$4006,Cal!$B1689,Cal!D$3),"")</f>
        <v/>
      </c>
      <c r="E1689" s="247" t="str">
        <f>IF(LEN(INDEX(TaxData!$B$7:$D$4006,Cal!$B1689,Cal!E$3))&gt;0,INDEX(TaxData!$B$7:$D$4006,Cal!$B1689,Cal!E$3),"")</f>
        <v/>
      </c>
      <c r="F1689" s="230"/>
      <c r="O1689" s="228">
        <v>1685</v>
      </c>
      <c r="P1689" s="250" t="str">
        <f>IF(LEN(INDEX(DataInput!$B$6:$G$2005,Cal!$B1689,Cal!P$3))&gt;0,INDEX(DataInput!$B$6:$G$2005,Cal!$B1689,Cal!P$3),"")</f>
        <v/>
      </c>
      <c r="Q1689" s="251" t="str">
        <f>IF(LEN(INDEX(DataInput!$B$6:$G$2005,Cal!$B1689,Cal!Q$3))&gt;0,INDEX(DataInput!$B$6:$G$2005,Cal!$B1689,Cal!Q$3),"")</f>
        <v/>
      </c>
      <c r="R1689" s="252" t="str">
        <f>IF(LEN(INDEX(DataInput!$B$6:$G$2005,Cal!$B1689,Cal!R$3))&gt;0,INDEX(DataInput!$B$6:$G$2005,Cal!$B1689,Cal!R$3),"")</f>
        <v/>
      </c>
      <c r="S1689" s="251" t="str">
        <f>IF(LEN(INDEX(DataInput!$B$6:$G$2005,Cal!$B1689,Cal!S$3))&gt;0,INDEX(DataInput!$B$6:$G$2005,Cal!$B1689,Cal!S$3),"")</f>
        <v/>
      </c>
      <c r="T1689" s="253" t="str">
        <f>IF(LEN(INDEX(DataInput!$B$6:$G$2005,Cal!$B1689,Cal!T$3))&gt;0,INDEX(DataInput!$B$6:$G$2005,Cal!$B1689,Cal!T$3),"")</f>
        <v/>
      </c>
      <c r="U1689" s="254" t="str">
        <f>IF(LEN(INDEX(DataInput!$B$6:$G$2005,Cal!$B1689,Cal!U$3))&gt;0,INDEX(DataInput!$B$6:$G$2005,Cal!$B1689,Cal!U$3),"")</f>
        <v/>
      </c>
      <c r="V1689" s="262">
        <f t="shared" si="237"/>
        <v>0</v>
      </c>
      <c r="W1689" s="262" t="str">
        <f t="shared" si="238"/>
        <v/>
      </c>
      <c r="X1689" s="262" t="str">
        <f t="shared" si="239"/>
        <v/>
      </c>
      <c r="Y1689" s="257" t="str">
        <f t="shared" si="234"/>
        <v/>
      </c>
      <c r="Z1689" s="257" t="str">
        <f t="shared" si="235"/>
        <v/>
      </c>
      <c r="AA1689" s="258" t="str">
        <f t="shared" si="240"/>
        <v>No</v>
      </c>
      <c r="AB1689" s="259" t="str">
        <f>IFERROR(IF(COUNTIF($P$4:P1689,P1689)=1,P1689,""),"")</f>
        <v/>
      </c>
      <c r="AC1689" s="259" t="str">
        <f t="shared" si="241"/>
        <v/>
      </c>
      <c r="AD1689" s="259" t="str">
        <f t="shared" si="242"/>
        <v/>
      </c>
      <c r="AE1689" s="259" t="str">
        <f>IFERROR(IF(AND(Cal!P1689&gt;=Cal!$AG$5,Cal!P1689&lt;=Cal!$AH$5,PrintPayslip!$D$7=Cal!$Q1689),IF(LEN(P1689)&gt;0,P1689,0),""),"")</f>
        <v/>
      </c>
      <c r="AF1689" s="258" t="str">
        <f t="shared" si="236"/>
        <v/>
      </c>
    </row>
    <row r="1690" spans="2:32" x14ac:dyDescent="0.25">
      <c r="B1690" s="228">
        <v>1686</v>
      </c>
      <c r="C1690" s="247" t="str">
        <f>IF(LEN(INDEX(TaxData!$B$7:$D$4006,Cal!$B1690,Cal!C$3))&gt;0,INDEX(TaxData!$B$7:$D$4006,Cal!$B1690,Cal!C$3),"")</f>
        <v/>
      </c>
      <c r="D1690" s="247" t="str">
        <f>IF(LEN(INDEX(TaxData!$B$7:$D$4006,Cal!$B1690,Cal!D$3))&gt;0,INDEX(TaxData!$B$7:$D$4006,Cal!$B1690,Cal!D$3),"")</f>
        <v/>
      </c>
      <c r="E1690" s="247" t="str">
        <f>IF(LEN(INDEX(TaxData!$B$7:$D$4006,Cal!$B1690,Cal!E$3))&gt;0,INDEX(TaxData!$B$7:$D$4006,Cal!$B1690,Cal!E$3),"")</f>
        <v/>
      </c>
      <c r="F1690" s="230"/>
      <c r="O1690" s="228">
        <v>1686</v>
      </c>
      <c r="P1690" s="250" t="str">
        <f>IF(LEN(INDEX(DataInput!$B$6:$G$2005,Cal!$B1690,Cal!P$3))&gt;0,INDEX(DataInput!$B$6:$G$2005,Cal!$B1690,Cal!P$3),"")</f>
        <v/>
      </c>
      <c r="Q1690" s="251" t="str">
        <f>IF(LEN(INDEX(DataInput!$B$6:$G$2005,Cal!$B1690,Cal!Q$3))&gt;0,INDEX(DataInput!$B$6:$G$2005,Cal!$B1690,Cal!Q$3),"")</f>
        <v/>
      </c>
      <c r="R1690" s="252" t="str">
        <f>IF(LEN(INDEX(DataInput!$B$6:$G$2005,Cal!$B1690,Cal!R$3))&gt;0,INDEX(DataInput!$B$6:$G$2005,Cal!$B1690,Cal!R$3),"")</f>
        <v/>
      </c>
      <c r="S1690" s="251" t="str">
        <f>IF(LEN(INDEX(DataInput!$B$6:$G$2005,Cal!$B1690,Cal!S$3))&gt;0,INDEX(DataInput!$B$6:$G$2005,Cal!$B1690,Cal!S$3),"")</f>
        <v/>
      </c>
      <c r="T1690" s="253" t="str">
        <f>IF(LEN(INDEX(DataInput!$B$6:$G$2005,Cal!$B1690,Cal!T$3))&gt;0,INDEX(DataInput!$B$6:$G$2005,Cal!$B1690,Cal!T$3),"")</f>
        <v/>
      </c>
      <c r="U1690" s="254" t="str">
        <f>IF(LEN(INDEX(DataInput!$B$6:$G$2005,Cal!$B1690,Cal!U$3))&gt;0,INDEX(DataInput!$B$6:$G$2005,Cal!$B1690,Cal!U$3),"")</f>
        <v/>
      </c>
      <c r="V1690" s="262">
        <f t="shared" si="237"/>
        <v>0</v>
      </c>
      <c r="W1690" s="262" t="str">
        <f t="shared" si="238"/>
        <v/>
      </c>
      <c r="X1690" s="262" t="str">
        <f t="shared" si="239"/>
        <v/>
      </c>
      <c r="Y1690" s="257" t="str">
        <f t="shared" si="234"/>
        <v/>
      </c>
      <c r="Z1690" s="257" t="str">
        <f t="shared" si="235"/>
        <v/>
      </c>
      <c r="AA1690" s="258" t="str">
        <f t="shared" si="240"/>
        <v>No</v>
      </c>
      <c r="AB1690" s="259" t="str">
        <f>IFERROR(IF(COUNTIF($P$4:P1690,P1690)=1,P1690,""),"")</f>
        <v/>
      </c>
      <c r="AC1690" s="259" t="str">
        <f t="shared" si="241"/>
        <v/>
      </c>
      <c r="AD1690" s="259" t="str">
        <f t="shared" si="242"/>
        <v/>
      </c>
      <c r="AE1690" s="259" t="str">
        <f>IFERROR(IF(AND(Cal!P1690&gt;=Cal!$AG$5,Cal!P1690&lt;=Cal!$AH$5,PrintPayslip!$D$7=Cal!$Q1690),IF(LEN(P1690)&gt;0,P1690,0),""),"")</f>
        <v/>
      </c>
      <c r="AF1690" s="258" t="str">
        <f t="shared" si="236"/>
        <v/>
      </c>
    </row>
    <row r="1691" spans="2:32" x14ac:dyDescent="0.25">
      <c r="B1691" s="228">
        <v>1687</v>
      </c>
      <c r="C1691" s="247" t="str">
        <f>IF(LEN(INDEX(TaxData!$B$7:$D$4006,Cal!$B1691,Cal!C$3))&gt;0,INDEX(TaxData!$B$7:$D$4006,Cal!$B1691,Cal!C$3),"")</f>
        <v/>
      </c>
      <c r="D1691" s="247" t="str">
        <f>IF(LEN(INDEX(TaxData!$B$7:$D$4006,Cal!$B1691,Cal!D$3))&gt;0,INDEX(TaxData!$B$7:$D$4006,Cal!$B1691,Cal!D$3),"")</f>
        <v/>
      </c>
      <c r="E1691" s="247" t="str">
        <f>IF(LEN(INDEX(TaxData!$B$7:$D$4006,Cal!$B1691,Cal!E$3))&gt;0,INDEX(TaxData!$B$7:$D$4006,Cal!$B1691,Cal!E$3),"")</f>
        <v/>
      </c>
      <c r="F1691" s="230"/>
      <c r="O1691" s="228">
        <v>1687</v>
      </c>
      <c r="P1691" s="250" t="str">
        <f>IF(LEN(INDEX(DataInput!$B$6:$G$2005,Cal!$B1691,Cal!P$3))&gt;0,INDEX(DataInput!$B$6:$G$2005,Cal!$B1691,Cal!P$3),"")</f>
        <v/>
      </c>
      <c r="Q1691" s="251" t="str">
        <f>IF(LEN(INDEX(DataInput!$B$6:$G$2005,Cal!$B1691,Cal!Q$3))&gt;0,INDEX(DataInput!$B$6:$G$2005,Cal!$B1691,Cal!Q$3),"")</f>
        <v/>
      </c>
      <c r="R1691" s="252" t="str">
        <f>IF(LEN(INDEX(DataInput!$B$6:$G$2005,Cal!$B1691,Cal!R$3))&gt;0,INDEX(DataInput!$B$6:$G$2005,Cal!$B1691,Cal!R$3),"")</f>
        <v/>
      </c>
      <c r="S1691" s="251" t="str">
        <f>IF(LEN(INDEX(DataInput!$B$6:$G$2005,Cal!$B1691,Cal!S$3))&gt;0,INDEX(DataInput!$B$6:$G$2005,Cal!$B1691,Cal!S$3),"")</f>
        <v/>
      </c>
      <c r="T1691" s="253" t="str">
        <f>IF(LEN(INDEX(DataInput!$B$6:$G$2005,Cal!$B1691,Cal!T$3))&gt;0,INDEX(DataInput!$B$6:$G$2005,Cal!$B1691,Cal!T$3),"")</f>
        <v/>
      </c>
      <c r="U1691" s="254" t="str">
        <f>IF(LEN(INDEX(DataInput!$B$6:$G$2005,Cal!$B1691,Cal!U$3))&gt;0,INDEX(DataInput!$B$6:$G$2005,Cal!$B1691,Cal!U$3),"")</f>
        <v/>
      </c>
      <c r="V1691" s="262">
        <f t="shared" si="237"/>
        <v>0</v>
      </c>
      <c r="W1691" s="262" t="str">
        <f t="shared" si="238"/>
        <v/>
      </c>
      <c r="X1691" s="262" t="str">
        <f t="shared" si="239"/>
        <v/>
      </c>
      <c r="Y1691" s="257" t="str">
        <f t="shared" si="234"/>
        <v/>
      </c>
      <c r="Z1691" s="257" t="str">
        <f t="shared" si="235"/>
        <v/>
      </c>
      <c r="AA1691" s="258" t="str">
        <f t="shared" si="240"/>
        <v>No</v>
      </c>
      <c r="AB1691" s="259" t="str">
        <f>IFERROR(IF(COUNTIF($P$4:P1691,P1691)=1,P1691,""),"")</f>
        <v/>
      </c>
      <c r="AC1691" s="259" t="str">
        <f t="shared" si="241"/>
        <v/>
      </c>
      <c r="AD1691" s="259" t="str">
        <f t="shared" si="242"/>
        <v/>
      </c>
      <c r="AE1691" s="259" t="str">
        <f>IFERROR(IF(AND(Cal!P1691&gt;=Cal!$AG$5,Cal!P1691&lt;=Cal!$AH$5,PrintPayslip!$D$7=Cal!$Q1691),IF(LEN(P1691)&gt;0,P1691,0),""),"")</f>
        <v/>
      </c>
      <c r="AF1691" s="258" t="str">
        <f t="shared" si="236"/>
        <v/>
      </c>
    </row>
    <row r="1692" spans="2:32" x14ac:dyDescent="0.25">
      <c r="B1692" s="228">
        <v>1688</v>
      </c>
      <c r="C1692" s="247" t="str">
        <f>IF(LEN(INDEX(TaxData!$B$7:$D$4006,Cal!$B1692,Cal!C$3))&gt;0,INDEX(TaxData!$B$7:$D$4006,Cal!$B1692,Cal!C$3),"")</f>
        <v/>
      </c>
      <c r="D1692" s="247" t="str">
        <f>IF(LEN(INDEX(TaxData!$B$7:$D$4006,Cal!$B1692,Cal!D$3))&gt;0,INDEX(TaxData!$B$7:$D$4006,Cal!$B1692,Cal!D$3),"")</f>
        <v/>
      </c>
      <c r="E1692" s="247" t="str">
        <f>IF(LEN(INDEX(TaxData!$B$7:$D$4006,Cal!$B1692,Cal!E$3))&gt;0,INDEX(TaxData!$B$7:$D$4006,Cal!$B1692,Cal!E$3),"")</f>
        <v/>
      </c>
      <c r="F1692" s="230"/>
      <c r="O1692" s="228">
        <v>1688</v>
      </c>
      <c r="P1692" s="250" t="str">
        <f>IF(LEN(INDEX(DataInput!$B$6:$G$2005,Cal!$B1692,Cal!P$3))&gt;0,INDEX(DataInput!$B$6:$G$2005,Cal!$B1692,Cal!P$3),"")</f>
        <v/>
      </c>
      <c r="Q1692" s="251" t="str">
        <f>IF(LEN(INDEX(DataInput!$B$6:$G$2005,Cal!$B1692,Cal!Q$3))&gt;0,INDEX(DataInput!$B$6:$G$2005,Cal!$B1692,Cal!Q$3),"")</f>
        <v/>
      </c>
      <c r="R1692" s="252" t="str">
        <f>IF(LEN(INDEX(DataInput!$B$6:$G$2005,Cal!$B1692,Cal!R$3))&gt;0,INDEX(DataInput!$B$6:$G$2005,Cal!$B1692,Cal!R$3),"")</f>
        <v/>
      </c>
      <c r="S1692" s="251" t="str">
        <f>IF(LEN(INDEX(DataInput!$B$6:$G$2005,Cal!$B1692,Cal!S$3))&gt;0,INDEX(DataInput!$B$6:$G$2005,Cal!$B1692,Cal!S$3),"")</f>
        <v/>
      </c>
      <c r="T1692" s="253" t="str">
        <f>IF(LEN(INDEX(DataInput!$B$6:$G$2005,Cal!$B1692,Cal!T$3))&gt;0,INDEX(DataInput!$B$6:$G$2005,Cal!$B1692,Cal!T$3),"")</f>
        <v/>
      </c>
      <c r="U1692" s="254" t="str">
        <f>IF(LEN(INDEX(DataInput!$B$6:$G$2005,Cal!$B1692,Cal!U$3))&gt;0,INDEX(DataInput!$B$6:$G$2005,Cal!$B1692,Cal!U$3),"")</f>
        <v/>
      </c>
      <c r="V1692" s="262">
        <f t="shared" si="237"/>
        <v>0</v>
      </c>
      <c r="W1692" s="262" t="str">
        <f t="shared" si="238"/>
        <v/>
      </c>
      <c r="X1692" s="262" t="str">
        <f t="shared" si="239"/>
        <v/>
      </c>
      <c r="Y1692" s="257" t="str">
        <f t="shared" si="234"/>
        <v/>
      </c>
      <c r="Z1692" s="257" t="str">
        <f t="shared" si="235"/>
        <v/>
      </c>
      <c r="AA1692" s="258" t="str">
        <f t="shared" si="240"/>
        <v>No</v>
      </c>
      <c r="AB1692" s="259" t="str">
        <f>IFERROR(IF(COUNTIF($P$4:P1692,P1692)=1,P1692,""),"")</f>
        <v/>
      </c>
      <c r="AC1692" s="259" t="str">
        <f t="shared" si="241"/>
        <v/>
      </c>
      <c r="AD1692" s="259" t="str">
        <f t="shared" si="242"/>
        <v/>
      </c>
      <c r="AE1692" s="259" t="str">
        <f>IFERROR(IF(AND(Cal!P1692&gt;=Cal!$AG$5,Cal!P1692&lt;=Cal!$AH$5,PrintPayslip!$D$7=Cal!$Q1692),IF(LEN(P1692)&gt;0,P1692,0),""),"")</f>
        <v/>
      </c>
      <c r="AF1692" s="258" t="str">
        <f t="shared" si="236"/>
        <v/>
      </c>
    </row>
    <row r="1693" spans="2:32" x14ac:dyDescent="0.25">
      <c r="B1693" s="228">
        <v>1689</v>
      </c>
      <c r="C1693" s="247" t="str">
        <f>IF(LEN(INDEX(TaxData!$B$7:$D$4006,Cal!$B1693,Cal!C$3))&gt;0,INDEX(TaxData!$B$7:$D$4006,Cal!$B1693,Cal!C$3),"")</f>
        <v/>
      </c>
      <c r="D1693" s="247" t="str">
        <f>IF(LEN(INDEX(TaxData!$B$7:$D$4006,Cal!$B1693,Cal!D$3))&gt;0,INDEX(TaxData!$B$7:$D$4006,Cal!$B1693,Cal!D$3),"")</f>
        <v/>
      </c>
      <c r="E1693" s="247" t="str">
        <f>IF(LEN(INDEX(TaxData!$B$7:$D$4006,Cal!$B1693,Cal!E$3))&gt;0,INDEX(TaxData!$B$7:$D$4006,Cal!$B1693,Cal!E$3),"")</f>
        <v/>
      </c>
      <c r="F1693" s="230"/>
      <c r="O1693" s="228">
        <v>1689</v>
      </c>
      <c r="P1693" s="250" t="str">
        <f>IF(LEN(INDEX(DataInput!$B$6:$G$2005,Cal!$B1693,Cal!P$3))&gt;0,INDEX(DataInput!$B$6:$G$2005,Cal!$B1693,Cal!P$3),"")</f>
        <v/>
      </c>
      <c r="Q1693" s="251" t="str">
        <f>IF(LEN(INDEX(DataInput!$B$6:$G$2005,Cal!$B1693,Cal!Q$3))&gt;0,INDEX(DataInput!$B$6:$G$2005,Cal!$B1693,Cal!Q$3),"")</f>
        <v/>
      </c>
      <c r="R1693" s="252" t="str">
        <f>IF(LEN(INDEX(DataInput!$B$6:$G$2005,Cal!$B1693,Cal!R$3))&gt;0,INDEX(DataInput!$B$6:$G$2005,Cal!$B1693,Cal!R$3),"")</f>
        <v/>
      </c>
      <c r="S1693" s="251" t="str">
        <f>IF(LEN(INDEX(DataInput!$B$6:$G$2005,Cal!$B1693,Cal!S$3))&gt;0,INDEX(DataInput!$B$6:$G$2005,Cal!$B1693,Cal!S$3),"")</f>
        <v/>
      </c>
      <c r="T1693" s="253" t="str">
        <f>IF(LEN(INDEX(DataInput!$B$6:$G$2005,Cal!$B1693,Cal!T$3))&gt;0,INDEX(DataInput!$B$6:$G$2005,Cal!$B1693,Cal!T$3),"")</f>
        <v/>
      </c>
      <c r="U1693" s="254" t="str">
        <f>IF(LEN(INDEX(DataInput!$B$6:$G$2005,Cal!$B1693,Cal!U$3))&gt;0,INDEX(DataInput!$B$6:$G$2005,Cal!$B1693,Cal!U$3),"")</f>
        <v/>
      </c>
      <c r="V1693" s="262">
        <f t="shared" si="237"/>
        <v>0</v>
      </c>
      <c r="W1693" s="262" t="str">
        <f t="shared" si="238"/>
        <v/>
      </c>
      <c r="X1693" s="262" t="str">
        <f t="shared" si="239"/>
        <v/>
      </c>
      <c r="Y1693" s="257" t="str">
        <f t="shared" si="234"/>
        <v/>
      </c>
      <c r="Z1693" s="257" t="str">
        <f t="shared" si="235"/>
        <v/>
      </c>
      <c r="AA1693" s="258" t="str">
        <f t="shared" si="240"/>
        <v>No</v>
      </c>
      <c r="AB1693" s="259" t="str">
        <f>IFERROR(IF(COUNTIF($P$4:P1693,P1693)=1,P1693,""),"")</f>
        <v/>
      </c>
      <c r="AC1693" s="259" t="str">
        <f t="shared" si="241"/>
        <v/>
      </c>
      <c r="AD1693" s="259" t="str">
        <f t="shared" si="242"/>
        <v/>
      </c>
      <c r="AE1693" s="259" t="str">
        <f>IFERROR(IF(AND(Cal!P1693&gt;=Cal!$AG$5,Cal!P1693&lt;=Cal!$AH$5,PrintPayslip!$D$7=Cal!$Q1693),IF(LEN(P1693)&gt;0,P1693,0),""),"")</f>
        <v/>
      </c>
      <c r="AF1693" s="258" t="str">
        <f t="shared" si="236"/>
        <v/>
      </c>
    </row>
    <row r="1694" spans="2:32" x14ac:dyDescent="0.25">
      <c r="B1694" s="228">
        <v>1690</v>
      </c>
      <c r="C1694" s="247" t="str">
        <f>IF(LEN(INDEX(TaxData!$B$7:$D$4006,Cal!$B1694,Cal!C$3))&gt;0,INDEX(TaxData!$B$7:$D$4006,Cal!$B1694,Cal!C$3),"")</f>
        <v/>
      </c>
      <c r="D1694" s="247" t="str">
        <f>IF(LEN(INDEX(TaxData!$B$7:$D$4006,Cal!$B1694,Cal!D$3))&gt;0,INDEX(TaxData!$B$7:$D$4006,Cal!$B1694,Cal!D$3),"")</f>
        <v/>
      </c>
      <c r="E1694" s="247" t="str">
        <f>IF(LEN(INDEX(TaxData!$B$7:$D$4006,Cal!$B1694,Cal!E$3))&gt;0,INDEX(TaxData!$B$7:$D$4006,Cal!$B1694,Cal!E$3),"")</f>
        <v/>
      </c>
      <c r="F1694" s="230"/>
      <c r="O1694" s="228">
        <v>1690</v>
      </c>
      <c r="P1694" s="250" t="str">
        <f>IF(LEN(INDEX(DataInput!$B$6:$G$2005,Cal!$B1694,Cal!P$3))&gt;0,INDEX(DataInput!$B$6:$G$2005,Cal!$B1694,Cal!P$3),"")</f>
        <v/>
      </c>
      <c r="Q1694" s="251" t="str">
        <f>IF(LEN(INDEX(DataInput!$B$6:$G$2005,Cal!$B1694,Cal!Q$3))&gt;0,INDEX(DataInput!$B$6:$G$2005,Cal!$B1694,Cal!Q$3),"")</f>
        <v/>
      </c>
      <c r="R1694" s="252" t="str">
        <f>IF(LEN(INDEX(DataInput!$B$6:$G$2005,Cal!$B1694,Cal!R$3))&gt;0,INDEX(DataInput!$B$6:$G$2005,Cal!$B1694,Cal!R$3),"")</f>
        <v/>
      </c>
      <c r="S1694" s="251" t="str">
        <f>IF(LEN(INDEX(DataInput!$B$6:$G$2005,Cal!$B1694,Cal!S$3))&gt;0,INDEX(DataInput!$B$6:$G$2005,Cal!$B1694,Cal!S$3),"")</f>
        <v/>
      </c>
      <c r="T1694" s="253" t="str">
        <f>IF(LEN(INDEX(DataInput!$B$6:$G$2005,Cal!$B1694,Cal!T$3))&gt;0,INDEX(DataInput!$B$6:$G$2005,Cal!$B1694,Cal!T$3),"")</f>
        <v/>
      </c>
      <c r="U1694" s="254" t="str">
        <f>IF(LEN(INDEX(DataInput!$B$6:$G$2005,Cal!$B1694,Cal!U$3))&gt;0,INDEX(DataInput!$B$6:$G$2005,Cal!$B1694,Cal!U$3),"")</f>
        <v/>
      </c>
      <c r="V1694" s="262">
        <f t="shared" si="237"/>
        <v>0</v>
      </c>
      <c r="W1694" s="262" t="str">
        <f t="shared" si="238"/>
        <v/>
      </c>
      <c r="X1694" s="262" t="str">
        <f t="shared" si="239"/>
        <v/>
      </c>
      <c r="Y1694" s="257" t="str">
        <f t="shared" si="234"/>
        <v/>
      </c>
      <c r="Z1694" s="257" t="str">
        <f t="shared" si="235"/>
        <v/>
      </c>
      <c r="AA1694" s="258" t="str">
        <f t="shared" si="240"/>
        <v>No</v>
      </c>
      <c r="AB1694" s="259" t="str">
        <f>IFERROR(IF(COUNTIF($P$4:P1694,P1694)=1,P1694,""),"")</f>
        <v/>
      </c>
      <c r="AC1694" s="259" t="str">
        <f t="shared" si="241"/>
        <v/>
      </c>
      <c r="AD1694" s="259" t="str">
        <f t="shared" si="242"/>
        <v/>
      </c>
      <c r="AE1694" s="259" t="str">
        <f>IFERROR(IF(AND(Cal!P1694&gt;=Cal!$AG$5,Cal!P1694&lt;=Cal!$AH$5,PrintPayslip!$D$7=Cal!$Q1694),IF(LEN(P1694)&gt;0,P1694,0),""),"")</f>
        <v/>
      </c>
      <c r="AF1694" s="258" t="str">
        <f t="shared" si="236"/>
        <v/>
      </c>
    </row>
    <row r="1695" spans="2:32" x14ac:dyDescent="0.25">
      <c r="B1695" s="228">
        <v>1691</v>
      </c>
      <c r="C1695" s="247" t="str">
        <f>IF(LEN(INDEX(TaxData!$B$7:$D$4006,Cal!$B1695,Cal!C$3))&gt;0,INDEX(TaxData!$B$7:$D$4006,Cal!$B1695,Cal!C$3),"")</f>
        <v/>
      </c>
      <c r="D1695" s="247" t="str">
        <f>IF(LEN(INDEX(TaxData!$B$7:$D$4006,Cal!$B1695,Cal!D$3))&gt;0,INDEX(TaxData!$B$7:$D$4006,Cal!$B1695,Cal!D$3),"")</f>
        <v/>
      </c>
      <c r="E1695" s="247" t="str">
        <f>IF(LEN(INDEX(TaxData!$B$7:$D$4006,Cal!$B1695,Cal!E$3))&gt;0,INDEX(TaxData!$B$7:$D$4006,Cal!$B1695,Cal!E$3),"")</f>
        <v/>
      </c>
      <c r="F1695" s="230"/>
      <c r="O1695" s="228">
        <v>1691</v>
      </c>
      <c r="P1695" s="250" t="str">
        <f>IF(LEN(INDEX(DataInput!$B$6:$G$2005,Cal!$B1695,Cal!P$3))&gt;0,INDEX(DataInput!$B$6:$G$2005,Cal!$B1695,Cal!P$3),"")</f>
        <v/>
      </c>
      <c r="Q1695" s="251" t="str">
        <f>IF(LEN(INDEX(DataInput!$B$6:$G$2005,Cal!$B1695,Cal!Q$3))&gt;0,INDEX(DataInput!$B$6:$G$2005,Cal!$B1695,Cal!Q$3),"")</f>
        <v/>
      </c>
      <c r="R1695" s="252" t="str">
        <f>IF(LEN(INDEX(DataInput!$B$6:$G$2005,Cal!$B1695,Cal!R$3))&gt;0,INDEX(DataInput!$B$6:$G$2005,Cal!$B1695,Cal!R$3),"")</f>
        <v/>
      </c>
      <c r="S1695" s="251" t="str">
        <f>IF(LEN(INDEX(DataInput!$B$6:$G$2005,Cal!$B1695,Cal!S$3))&gt;0,INDEX(DataInput!$B$6:$G$2005,Cal!$B1695,Cal!S$3),"")</f>
        <v/>
      </c>
      <c r="T1695" s="253" t="str">
        <f>IF(LEN(INDEX(DataInput!$B$6:$G$2005,Cal!$B1695,Cal!T$3))&gt;0,INDEX(DataInput!$B$6:$G$2005,Cal!$B1695,Cal!T$3),"")</f>
        <v/>
      </c>
      <c r="U1695" s="254" t="str">
        <f>IF(LEN(INDEX(DataInput!$B$6:$G$2005,Cal!$B1695,Cal!U$3))&gt;0,INDEX(DataInput!$B$6:$G$2005,Cal!$B1695,Cal!U$3),"")</f>
        <v/>
      </c>
      <c r="V1695" s="262">
        <f t="shared" si="237"/>
        <v>0</v>
      </c>
      <c r="W1695" s="262" t="str">
        <f t="shared" si="238"/>
        <v/>
      </c>
      <c r="X1695" s="262" t="str">
        <f t="shared" si="239"/>
        <v/>
      </c>
      <c r="Y1695" s="257" t="str">
        <f t="shared" si="234"/>
        <v/>
      </c>
      <c r="Z1695" s="257" t="str">
        <f t="shared" si="235"/>
        <v/>
      </c>
      <c r="AA1695" s="258" t="str">
        <f t="shared" si="240"/>
        <v>No</v>
      </c>
      <c r="AB1695" s="259" t="str">
        <f>IFERROR(IF(COUNTIF($P$4:P1695,P1695)=1,P1695,""),"")</f>
        <v/>
      </c>
      <c r="AC1695" s="259" t="str">
        <f t="shared" si="241"/>
        <v/>
      </c>
      <c r="AD1695" s="259" t="str">
        <f t="shared" si="242"/>
        <v/>
      </c>
      <c r="AE1695" s="259" t="str">
        <f>IFERROR(IF(AND(Cal!P1695&gt;=Cal!$AG$5,Cal!P1695&lt;=Cal!$AH$5,PrintPayslip!$D$7=Cal!$Q1695),IF(LEN(P1695)&gt;0,P1695,0),""),"")</f>
        <v/>
      </c>
      <c r="AF1695" s="258" t="str">
        <f t="shared" si="236"/>
        <v/>
      </c>
    </row>
    <row r="1696" spans="2:32" x14ac:dyDescent="0.25">
      <c r="B1696" s="228">
        <v>1692</v>
      </c>
      <c r="C1696" s="247" t="str">
        <f>IF(LEN(INDEX(TaxData!$B$7:$D$4006,Cal!$B1696,Cal!C$3))&gt;0,INDEX(TaxData!$B$7:$D$4006,Cal!$B1696,Cal!C$3),"")</f>
        <v/>
      </c>
      <c r="D1696" s="247" t="str">
        <f>IF(LEN(INDEX(TaxData!$B$7:$D$4006,Cal!$B1696,Cal!D$3))&gt;0,INDEX(TaxData!$B$7:$D$4006,Cal!$B1696,Cal!D$3),"")</f>
        <v/>
      </c>
      <c r="E1696" s="247" t="str">
        <f>IF(LEN(INDEX(TaxData!$B$7:$D$4006,Cal!$B1696,Cal!E$3))&gt;0,INDEX(TaxData!$B$7:$D$4006,Cal!$B1696,Cal!E$3),"")</f>
        <v/>
      </c>
      <c r="F1696" s="230"/>
      <c r="O1696" s="228">
        <v>1692</v>
      </c>
      <c r="P1696" s="250" t="str">
        <f>IF(LEN(INDEX(DataInput!$B$6:$G$2005,Cal!$B1696,Cal!P$3))&gt;0,INDEX(DataInput!$B$6:$G$2005,Cal!$B1696,Cal!P$3),"")</f>
        <v/>
      </c>
      <c r="Q1696" s="251" t="str">
        <f>IF(LEN(INDEX(DataInput!$B$6:$G$2005,Cal!$B1696,Cal!Q$3))&gt;0,INDEX(DataInput!$B$6:$G$2005,Cal!$B1696,Cal!Q$3),"")</f>
        <v/>
      </c>
      <c r="R1696" s="252" t="str">
        <f>IF(LEN(INDEX(DataInput!$B$6:$G$2005,Cal!$B1696,Cal!R$3))&gt;0,INDEX(DataInput!$B$6:$G$2005,Cal!$B1696,Cal!R$3),"")</f>
        <v/>
      </c>
      <c r="S1696" s="251" t="str">
        <f>IF(LEN(INDEX(DataInput!$B$6:$G$2005,Cal!$B1696,Cal!S$3))&gt;0,INDEX(DataInput!$B$6:$G$2005,Cal!$B1696,Cal!S$3),"")</f>
        <v/>
      </c>
      <c r="T1696" s="253" t="str">
        <f>IF(LEN(INDEX(DataInput!$B$6:$G$2005,Cal!$B1696,Cal!T$3))&gt;0,INDEX(DataInput!$B$6:$G$2005,Cal!$B1696,Cal!T$3),"")</f>
        <v/>
      </c>
      <c r="U1696" s="254" t="str">
        <f>IF(LEN(INDEX(DataInput!$B$6:$G$2005,Cal!$B1696,Cal!U$3))&gt;0,INDEX(DataInput!$B$6:$G$2005,Cal!$B1696,Cal!U$3),"")</f>
        <v/>
      </c>
      <c r="V1696" s="262">
        <f t="shared" si="237"/>
        <v>0</v>
      </c>
      <c r="W1696" s="262" t="str">
        <f t="shared" si="238"/>
        <v/>
      </c>
      <c r="X1696" s="262" t="str">
        <f t="shared" si="239"/>
        <v/>
      </c>
      <c r="Y1696" s="257" t="str">
        <f t="shared" si="234"/>
        <v/>
      </c>
      <c r="Z1696" s="257" t="str">
        <f t="shared" si="235"/>
        <v/>
      </c>
      <c r="AA1696" s="258" t="str">
        <f t="shared" si="240"/>
        <v>No</v>
      </c>
      <c r="AB1696" s="259" t="str">
        <f>IFERROR(IF(COUNTIF($P$4:P1696,P1696)=1,P1696,""),"")</f>
        <v/>
      </c>
      <c r="AC1696" s="259" t="str">
        <f t="shared" si="241"/>
        <v/>
      </c>
      <c r="AD1696" s="259" t="str">
        <f t="shared" si="242"/>
        <v/>
      </c>
      <c r="AE1696" s="259" t="str">
        <f>IFERROR(IF(AND(Cal!P1696&gt;=Cal!$AG$5,Cal!P1696&lt;=Cal!$AH$5,PrintPayslip!$D$7=Cal!$Q1696),IF(LEN(P1696)&gt;0,P1696,0),""),"")</f>
        <v/>
      </c>
      <c r="AF1696" s="258" t="str">
        <f t="shared" si="236"/>
        <v/>
      </c>
    </row>
    <row r="1697" spans="2:32" x14ac:dyDescent="0.25">
      <c r="B1697" s="228">
        <v>1693</v>
      </c>
      <c r="C1697" s="247" t="str">
        <f>IF(LEN(INDEX(TaxData!$B$7:$D$4006,Cal!$B1697,Cal!C$3))&gt;0,INDEX(TaxData!$B$7:$D$4006,Cal!$B1697,Cal!C$3),"")</f>
        <v/>
      </c>
      <c r="D1697" s="247" t="str">
        <f>IF(LEN(INDEX(TaxData!$B$7:$D$4006,Cal!$B1697,Cal!D$3))&gt;0,INDEX(TaxData!$B$7:$D$4006,Cal!$B1697,Cal!D$3),"")</f>
        <v/>
      </c>
      <c r="E1697" s="247" t="str">
        <f>IF(LEN(INDEX(TaxData!$B$7:$D$4006,Cal!$B1697,Cal!E$3))&gt;0,INDEX(TaxData!$B$7:$D$4006,Cal!$B1697,Cal!E$3),"")</f>
        <v/>
      </c>
      <c r="F1697" s="230"/>
      <c r="O1697" s="228">
        <v>1693</v>
      </c>
      <c r="P1697" s="250" t="str">
        <f>IF(LEN(INDEX(DataInput!$B$6:$G$2005,Cal!$B1697,Cal!P$3))&gt;0,INDEX(DataInput!$B$6:$G$2005,Cal!$B1697,Cal!P$3),"")</f>
        <v/>
      </c>
      <c r="Q1697" s="251" t="str">
        <f>IF(LEN(INDEX(DataInput!$B$6:$G$2005,Cal!$B1697,Cal!Q$3))&gt;0,INDEX(DataInput!$B$6:$G$2005,Cal!$B1697,Cal!Q$3),"")</f>
        <v/>
      </c>
      <c r="R1697" s="252" t="str">
        <f>IF(LEN(INDEX(DataInput!$B$6:$G$2005,Cal!$B1697,Cal!R$3))&gt;0,INDEX(DataInput!$B$6:$G$2005,Cal!$B1697,Cal!R$3),"")</f>
        <v/>
      </c>
      <c r="S1697" s="251" t="str">
        <f>IF(LEN(INDEX(DataInput!$B$6:$G$2005,Cal!$B1697,Cal!S$3))&gt;0,INDEX(DataInput!$B$6:$G$2005,Cal!$B1697,Cal!S$3),"")</f>
        <v/>
      </c>
      <c r="T1697" s="253" t="str">
        <f>IF(LEN(INDEX(DataInput!$B$6:$G$2005,Cal!$B1697,Cal!T$3))&gt;0,INDEX(DataInput!$B$6:$G$2005,Cal!$B1697,Cal!T$3),"")</f>
        <v/>
      </c>
      <c r="U1697" s="254" t="str">
        <f>IF(LEN(INDEX(DataInput!$B$6:$G$2005,Cal!$B1697,Cal!U$3))&gt;0,INDEX(DataInput!$B$6:$G$2005,Cal!$B1697,Cal!U$3),"")</f>
        <v/>
      </c>
      <c r="V1697" s="262">
        <f t="shared" si="237"/>
        <v>0</v>
      </c>
      <c r="W1697" s="262" t="str">
        <f t="shared" si="238"/>
        <v/>
      </c>
      <c r="X1697" s="262" t="str">
        <f t="shared" si="239"/>
        <v/>
      </c>
      <c r="Y1697" s="257" t="str">
        <f t="shared" si="234"/>
        <v/>
      </c>
      <c r="Z1697" s="257" t="str">
        <f t="shared" si="235"/>
        <v/>
      </c>
      <c r="AA1697" s="258" t="str">
        <f t="shared" si="240"/>
        <v>No</v>
      </c>
      <c r="AB1697" s="259" t="str">
        <f>IFERROR(IF(COUNTIF($P$4:P1697,P1697)=1,P1697,""),"")</f>
        <v/>
      </c>
      <c r="AC1697" s="259" t="str">
        <f t="shared" si="241"/>
        <v/>
      </c>
      <c r="AD1697" s="259" t="str">
        <f t="shared" si="242"/>
        <v/>
      </c>
      <c r="AE1697" s="259" t="str">
        <f>IFERROR(IF(AND(Cal!P1697&gt;=Cal!$AG$5,Cal!P1697&lt;=Cal!$AH$5,PrintPayslip!$D$7=Cal!$Q1697),IF(LEN(P1697)&gt;0,P1697,0),""),"")</f>
        <v/>
      </c>
      <c r="AF1697" s="258" t="str">
        <f t="shared" si="236"/>
        <v/>
      </c>
    </row>
    <row r="1698" spans="2:32" x14ac:dyDescent="0.25">
      <c r="B1698" s="228">
        <v>1694</v>
      </c>
      <c r="C1698" s="247" t="str">
        <f>IF(LEN(INDEX(TaxData!$B$7:$D$4006,Cal!$B1698,Cal!C$3))&gt;0,INDEX(TaxData!$B$7:$D$4006,Cal!$B1698,Cal!C$3),"")</f>
        <v/>
      </c>
      <c r="D1698" s="247" t="str">
        <f>IF(LEN(INDEX(TaxData!$B$7:$D$4006,Cal!$B1698,Cal!D$3))&gt;0,INDEX(TaxData!$B$7:$D$4006,Cal!$B1698,Cal!D$3),"")</f>
        <v/>
      </c>
      <c r="E1698" s="247" t="str">
        <f>IF(LEN(INDEX(TaxData!$B$7:$D$4006,Cal!$B1698,Cal!E$3))&gt;0,INDEX(TaxData!$B$7:$D$4006,Cal!$B1698,Cal!E$3),"")</f>
        <v/>
      </c>
      <c r="F1698" s="230"/>
      <c r="O1698" s="228">
        <v>1694</v>
      </c>
      <c r="P1698" s="250" t="str">
        <f>IF(LEN(INDEX(DataInput!$B$6:$G$2005,Cal!$B1698,Cal!P$3))&gt;0,INDEX(DataInput!$B$6:$G$2005,Cal!$B1698,Cal!P$3),"")</f>
        <v/>
      </c>
      <c r="Q1698" s="251" t="str">
        <f>IF(LEN(INDEX(DataInput!$B$6:$G$2005,Cal!$B1698,Cal!Q$3))&gt;0,INDEX(DataInput!$B$6:$G$2005,Cal!$B1698,Cal!Q$3),"")</f>
        <v/>
      </c>
      <c r="R1698" s="252" t="str">
        <f>IF(LEN(INDEX(DataInput!$B$6:$G$2005,Cal!$B1698,Cal!R$3))&gt;0,INDEX(DataInput!$B$6:$G$2005,Cal!$B1698,Cal!R$3),"")</f>
        <v/>
      </c>
      <c r="S1698" s="251" t="str">
        <f>IF(LEN(INDEX(DataInput!$B$6:$G$2005,Cal!$B1698,Cal!S$3))&gt;0,INDEX(DataInput!$B$6:$G$2005,Cal!$B1698,Cal!S$3),"")</f>
        <v/>
      </c>
      <c r="T1698" s="253" t="str">
        <f>IF(LEN(INDEX(DataInput!$B$6:$G$2005,Cal!$B1698,Cal!T$3))&gt;0,INDEX(DataInput!$B$6:$G$2005,Cal!$B1698,Cal!T$3),"")</f>
        <v/>
      </c>
      <c r="U1698" s="254" t="str">
        <f>IF(LEN(INDEX(DataInput!$B$6:$G$2005,Cal!$B1698,Cal!U$3))&gt;0,INDEX(DataInput!$B$6:$G$2005,Cal!$B1698,Cal!U$3),"")</f>
        <v/>
      </c>
      <c r="V1698" s="262">
        <f t="shared" si="237"/>
        <v>0</v>
      </c>
      <c r="W1698" s="262" t="str">
        <f t="shared" si="238"/>
        <v/>
      </c>
      <c r="X1698" s="262" t="str">
        <f t="shared" si="239"/>
        <v/>
      </c>
      <c r="Y1698" s="257" t="str">
        <f t="shared" si="234"/>
        <v/>
      </c>
      <c r="Z1698" s="257" t="str">
        <f t="shared" si="235"/>
        <v/>
      </c>
      <c r="AA1698" s="258" t="str">
        <f t="shared" si="240"/>
        <v>No</v>
      </c>
      <c r="AB1698" s="259" t="str">
        <f>IFERROR(IF(COUNTIF($P$4:P1698,P1698)=1,P1698,""),"")</f>
        <v/>
      </c>
      <c r="AC1698" s="259" t="str">
        <f t="shared" si="241"/>
        <v/>
      </c>
      <c r="AD1698" s="259" t="str">
        <f t="shared" si="242"/>
        <v/>
      </c>
      <c r="AE1698" s="259" t="str">
        <f>IFERROR(IF(AND(Cal!P1698&gt;=Cal!$AG$5,Cal!P1698&lt;=Cal!$AH$5,PrintPayslip!$D$7=Cal!$Q1698),IF(LEN(P1698)&gt;0,P1698,0),""),"")</f>
        <v/>
      </c>
      <c r="AF1698" s="258" t="str">
        <f t="shared" si="236"/>
        <v/>
      </c>
    </row>
    <row r="1699" spans="2:32" x14ac:dyDescent="0.25">
      <c r="B1699" s="228">
        <v>1695</v>
      </c>
      <c r="C1699" s="247" t="str">
        <f>IF(LEN(INDEX(TaxData!$B$7:$D$4006,Cal!$B1699,Cal!C$3))&gt;0,INDEX(TaxData!$B$7:$D$4006,Cal!$B1699,Cal!C$3),"")</f>
        <v/>
      </c>
      <c r="D1699" s="247" t="str">
        <f>IF(LEN(INDEX(TaxData!$B$7:$D$4006,Cal!$B1699,Cal!D$3))&gt;0,INDEX(TaxData!$B$7:$D$4006,Cal!$B1699,Cal!D$3),"")</f>
        <v/>
      </c>
      <c r="E1699" s="247" t="str">
        <f>IF(LEN(INDEX(TaxData!$B$7:$D$4006,Cal!$B1699,Cal!E$3))&gt;0,INDEX(TaxData!$B$7:$D$4006,Cal!$B1699,Cal!E$3),"")</f>
        <v/>
      </c>
      <c r="F1699" s="230"/>
      <c r="O1699" s="228">
        <v>1695</v>
      </c>
      <c r="P1699" s="250" t="str">
        <f>IF(LEN(INDEX(DataInput!$B$6:$G$2005,Cal!$B1699,Cal!P$3))&gt;0,INDEX(DataInput!$B$6:$G$2005,Cal!$B1699,Cal!P$3),"")</f>
        <v/>
      </c>
      <c r="Q1699" s="251" t="str">
        <f>IF(LEN(INDEX(DataInput!$B$6:$G$2005,Cal!$B1699,Cal!Q$3))&gt;0,INDEX(DataInput!$B$6:$G$2005,Cal!$B1699,Cal!Q$3),"")</f>
        <v/>
      </c>
      <c r="R1699" s="252" t="str">
        <f>IF(LEN(INDEX(DataInput!$B$6:$G$2005,Cal!$B1699,Cal!R$3))&gt;0,INDEX(DataInput!$B$6:$G$2005,Cal!$B1699,Cal!R$3),"")</f>
        <v/>
      </c>
      <c r="S1699" s="251" t="str">
        <f>IF(LEN(INDEX(DataInput!$B$6:$G$2005,Cal!$B1699,Cal!S$3))&gt;0,INDEX(DataInput!$B$6:$G$2005,Cal!$B1699,Cal!S$3),"")</f>
        <v/>
      </c>
      <c r="T1699" s="253" t="str">
        <f>IF(LEN(INDEX(DataInput!$B$6:$G$2005,Cal!$B1699,Cal!T$3))&gt;0,INDEX(DataInput!$B$6:$G$2005,Cal!$B1699,Cal!T$3),"")</f>
        <v/>
      </c>
      <c r="U1699" s="254" t="str">
        <f>IF(LEN(INDEX(DataInput!$B$6:$G$2005,Cal!$B1699,Cal!U$3))&gt;0,INDEX(DataInput!$B$6:$G$2005,Cal!$B1699,Cal!U$3),"")</f>
        <v/>
      </c>
      <c r="V1699" s="262">
        <f t="shared" si="237"/>
        <v>0</v>
      </c>
      <c r="W1699" s="262" t="str">
        <f t="shared" si="238"/>
        <v/>
      </c>
      <c r="X1699" s="262" t="str">
        <f t="shared" si="239"/>
        <v/>
      </c>
      <c r="Y1699" s="257" t="str">
        <f t="shared" si="234"/>
        <v/>
      </c>
      <c r="Z1699" s="257" t="str">
        <f t="shared" si="235"/>
        <v/>
      </c>
      <c r="AA1699" s="258" t="str">
        <f t="shared" si="240"/>
        <v>No</v>
      </c>
      <c r="AB1699" s="259" t="str">
        <f>IFERROR(IF(COUNTIF($P$4:P1699,P1699)=1,P1699,""),"")</f>
        <v/>
      </c>
      <c r="AC1699" s="259" t="str">
        <f t="shared" si="241"/>
        <v/>
      </c>
      <c r="AD1699" s="259" t="str">
        <f t="shared" si="242"/>
        <v/>
      </c>
      <c r="AE1699" s="259" t="str">
        <f>IFERROR(IF(AND(Cal!P1699&gt;=Cal!$AG$5,Cal!P1699&lt;=Cal!$AH$5,PrintPayslip!$D$7=Cal!$Q1699),IF(LEN(P1699)&gt;0,P1699,0),""),"")</f>
        <v/>
      </c>
      <c r="AF1699" s="258" t="str">
        <f t="shared" si="236"/>
        <v/>
      </c>
    </row>
    <row r="1700" spans="2:32" x14ac:dyDescent="0.25">
      <c r="B1700" s="228">
        <v>1696</v>
      </c>
      <c r="C1700" s="247" t="str">
        <f>IF(LEN(INDEX(TaxData!$B$7:$D$4006,Cal!$B1700,Cal!C$3))&gt;0,INDEX(TaxData!$B$7:$D$4006,Cal!$B1700,Cal!C$3),"")</f>
        <v/>
      </c>
      <c r="D1700" s="247" t="str">
        <f>IF(LEN(INDEX(TaxData!$B$7:$D$4006,Cal!$B1700,Cal!D$3))&gt;0,INDEX(TaxData!$B$7:$D$4006,Cal!$B1700,Cal!D$3),"")</f>
        <v/>
      </c>
      <c r="E1700" s="247" t="str">
        <f>IF(LEN(INDEX(TaxData!$B$7:$D$4006,Cal!$B1700,Cal!E$3))&gt;0,INDEX(TaxData!$B$7:$D$4006,Cal!$B1700,Cal!E$3),"")</f>
        <v/>
      </c>
      <c r="F1700" s="230"/>
      <c r="O1700" s="228">
        <v>1696</v>
      </c>
      <c r="P1700" s="250" t="str">
        <f>IF(LEN(INDEX(DataInput!$B$6:$G$2005,Cal!$B1700,Cal!P$3))&gt;0,INDEX(DataInput!$B$6:$G$2005,Cal!$B1700,Cal!P$3),"")</f>
        <v/>
      </c>
      <c r="Q1700" s="251" t="str">
        <f>IF(LEN(INDEX(DataInput!$B$6:$G$2005,Cal!$B1700,Cal!Q$3))&gt;0,INDEX(DataInput!$B$6:$G$2005,Cal!$B1700,Cal!Q$3),"")</f>
        <v/>
      </c>
      <c r="R1700" s="252" t="str">
        <f>IF(LEN(INDEX(DataInput!$B$6:$G$2005,Cal!$B1700,Cal!R$3))&gt;0,INDEX(DataInput!$B$6:$G$2005,Cal!$B1700,Cal!R$3),"")</f>
        <v/>
      </c>
      <c r="S1700" s="251" t="str">
        <f>IF(LEN(INDEX(DataInput!$B$6:$G$2005,Cal!$B1700,Cal!S$3))&gt;0,INDEX(DataInput!$B$6:$G$2005,Cal!$B1700,Cal!S$3),"")</f>
        <v/>
      </c>
      <c r="T1700" s="253" t="str">
        <f>IF(LEN(INDEX(DataInput!$B$6:$G$2005,Cal!$B1700,Cal!T$3))&gt;0,INDEX(DataInput!$B$6:$G$2005,Cal!$B1700,Cal!T$3),"")</f>
        <v/>
      </c>
      <c r="U1700" s="254" t="str">
        <f>IF(LEN(INDEX(DataInput!$B$6:$G$2005,Cal!$B1700,Cal!U$3))&gt;0,INDEX(DataInput!$B$6:$G$2005,Cal!$B1700,Cal!U$3),"")</f>
        <v/>
      </c>
      <c r="V1700" s="262">
        <f t="shared" si="237"/>
        <v>0</v>
      </c>
      <c r="W1700" s="262" t="str">
        <f t="shared" si="238"/>
        <v/>
      </c>
      <c r="X1700" s="262" t="str">
        <f t="shared" si="239"/>
        <v/>
      </c>
      <c r="Y1700" s="257" t="str">
        <f t="shared" si="234"/>
        <v/>
      </c>
      <c r="Z1700" s="257" t="str">
        <f t="shared" si="235"/>
        <v/>
      </c>
      <c r="AA1700" s="258" t="str">
        <f t="shared" si="240"/>
        <v>No</v>
      </c>
      <c r="AB1700" s="259" t="str">
        <f>IFERROR(IF(COUNTIF($P$4:P1700,P1700)=1,P1700,""),"")</f>
        <v/>
      </c>
      <c r="AC1700" s="259" t="str">
        <f t="shared" si="241"/>
        <v/>
      </c>
      <c r="AD1700" s="259" t="str">
        <f t="shared" si="242"/>
        <v/>
      </c>
      <c r="AE1700" s="259" t="str">
        <f>IFERROR(IF(AND(Cal!P1700&gt;=Cal!$AG$5,Cal!P1700&lt;=Cal!$AH$5,PrintPayslip!$D$7=Cal!$Q1700),IF(LEN(P1700)&gt;0,P1700,0),""),"")</f>
        <v/>
      </c>
      <c r="AF1700" s="258" t="str">
        <f t="shared" si="236"/>
        <v/>
      </c>
    </row>
    <row r="1701" spans="2:32" x14ac:dyDescent="0.25">
      <c r="B1701" s="228">
        <v>1697</v>
      </c>
      <c r="C1701" s="247" t="str">
        <f>IF(LEN(INDEX(TaxData!$B$7:$D$4006,Cal!$B1701,Cal!C$3))&gt;0,INDEX(TaxData!$B$7:$D$4006,Cal!$B1701,Cal!C$3),"")</f>
        <v/>
      </c>
      <c r="D1701" s="247" t="str">
        <f>IF(LEN(INDEX(TaxData!$B$7:$D$4006,Cal!$B1701,Cal!D$3))&gt;0,INDEX(TaxData!$B$7:$D$4006,Cal!$B1701,Cal!D$3),"")</f>
        <v/>
      </c>
      <c r="E1701" s="247" t="str">
        <f>IF(LEN(INDEX(TaxData!$B$7:$D$4006,Cal!$B1701,Cal!E$3))&gt;0,INDEX(TaxData!$B$7:$D$4006,Cal!$B1701,Cal!E$3),"")</f>
        <v/>
      </c>
      <c r="F1701" s="230"/>
      <c r="O1701" s="228">
        <v>1697</v>
      </c>
      <c r="P1701" s="250" t="str">
        <f>IF(LEN(INDEX(DataInput!$B$6:$G$2005,Cal!$B1701,Cal!P$3))&gt;0,INDEX(DataInput!$B$6:$G$2005,Cal!$B1701,Cal!P$3),"")</f>
        <v/>
      </c>
      <c r="Q1701" s="251" t="str">
        <f>IF(LEN(INDEX(DataInput!$B$6:$G$2005,Cal!$B1701,Cal!Q$3))&gt;0,INDEX(DataInput!$B$6:$G$2005,Cal!$B1701,Cal!Q$3),"")</f>
        <v/>
      </c>
      <c r="R1701" s="252" t="str">
        <f>IF(LEN(INDEX(DataInput!$B$6:$G$2005,Cal!$B1701,Cal!R$3))&gt;0,INDEX(DataInput!$B$6:$G$2005,Cal!$B1701,Cal!R$3),"")</f>
        <v/>
      </c>
      <c r="S1701" s="251" t="str">
        <f>IF(LEN(INDEX(DataInput!$B$6:$G$2005,Cal!$B1701,Cal!S$3))&gt;0,INDEX(DataInput!$B$6:$G$2005,Cal!$B1701,Cal!S$3),"")</f>
        <v/>
      </c>
      <c r="T1701" s="253" t="str">
        <f>IF(LEN(INDEX(DataInput!$B$6:$G$2005,Cal!$B1701,Cal!T$3))&gt;0,INDEX(DataInput!$B$6:$G$2005,Cal!$B1701,Cal!T$3),"")</f>
        <v/>
      </c>
      <c r="U1701" s="254" t="str">
        <f>IF(LEN(INDEX(DataInput!$B$6:$G$2005,Cal!$B1701,Cal!U$3))&gt;0,INDEX(DataInput!$B$6:$G$2005,Cal!$B1701,Cal!U$3),"")</f>
        <v/>
      </c>
      <c r="V1701" s="262">
        <f t="shared" si="237"/>
        <v>0</v>
      </c>
      <c r="W1701" s="262" t="str">
        <f t="shared" si="238"/>
        <v/>
      </c>
      <c r="X1701" s="262" t="str">
        <f t="shared" si="239"/>
        <v/>
      </c>
      <c r="Y1701" s="257" t="str">
        <f t="shared" si="234"/>
        <v/>
      </c>
      <c r="Z1701" s="257" t="str">
        <f t="shared" si="235"/>
        <v/>
      </c>
      <c r="AA1701" s="258" t="str">
        <f t="shared" si="240"/>
        <v>No</v>
      </c>
      <c r="AB1701" s="259" t="str">
        <f>IFERROR(IF(COUNTIF($P$4:P1701,P1701)=1,P1701,""),"")</f>
        <v/>
      </c>
      <c r="AC1701" s="259" t="str">
        <f t="shared" si="241"/>
        <v/>
      </c>
      <c r="AD1701" s="259" t="str">
        <f t="shared" si="242"/>
        <v/>
      </c>
      <c r="AE1701" s="259" t="str">
        <f>IFERROR(IF(AND(Cal!P1701&gt;=Cal!$AG$5,Cal!P1701&lt;=Cal!$AH$5,PrintPayslip!$D$7=Cal!$Q1701),IF(LEN(P1701)&gt;0,P1701,0),""),"")</f>
        <v/>
      </c>
      <c r="AF1701" s="258" t="str">
        <f t="shared" si="236"/>
        <v/>
      </c>
    </row>
    <row r="1702" spans="2:32" x14ac:dyDescent="0.25">
      <c r="B1702" s="228">
        <v>1698</v>
      </c>
      <c r="C1702" s="247" t="str">
        <f>IF(LEN(INDEX(TaxData!$B$7:$D$4006,Cal!$B1702,Cal!C$3))&gt;0,INDEX(TaxData!$B$7:$D$4006,Cal!$B1702,Cal!C$3),"")</f>
        <v/>
      </c>
      <c r="D1702" s="247" t="str">
        <f>IF(LEN(INDEX(TaxData!$B$7:$D$4006,Cal!$B1702,Cal!D$3))&gt;0,INDEX(TaxData!$B$7:$D$4006,Cal!$B1702,Cal!D$3),"")</f>
        <v/>
      </c>
      <c r="E1702" s="247" t="str">
        <f>IF(LEN(INDEX(TaxData!$B$7:$D$4006,Cal!$B1702,Cal!E$3))&gt;0,INDEX(TaxData!$B$7:$D$4006,Cal!$B1702,Cal!E$3),"")</f>
        <v/>
      </c>
      <c r="F1702" s="230"/>
      <c r="O1702" s="228">
        <v>1698</v>
      </c>
      <c r="P1702" s="250" t="str">
        <f>IF(LEN(INDEX(DataInput!$B$6:$G$2005,Cal!$B1702,Cal!P$3))&gt;0,INDEX(DataInput!$B$6:$G$2005,Cal!$B1702,Cal!P$3),"")</f>
        <v/>
      </c>
      <c r="Q1702" s="251" t="str">
        <f>IF(LEN(INDEX(DataInput!$B$6:$G$2005,Cal!$B1702,Cal!Q$3))&gt;0,INDEX(DataInput!$B$6:$G$2005,Cal!$B1702,Cal!Q$3),"")</f>
        <v/>
      </c>
      <c r="R1702" s="252" t="str">
        <f>IF(LEN(INDEX(DataInput!$B$6:$G$2005,Cal!$B1702,Cal!R$3))&gt;0,INDEX(DataInput!$B$6:$G$2005,Cal!$B1702,Cal!R$3),"")</f>
        <v/>
      </c>
      <c r="S1702" s="251" t="str">
        <f>IF(LEN(INDEX(DataInput!$B$6:$G$2005,Cal!$B1702,Cal!S$3))&gt;0,INDEX(DataInput!$B$6:$G$2005,Cal!$B1702,Cal!S$3),"")</f>
        <v/>
      </c>
      <c r="T1702" s="253" t="str">
        <f>IF(LEN(INDEX(DataInput!$B$6:$G$2005,Cal!$B1702,Cal!T$3))&gt;0,INDEX(DataInput!$B$6:$G$2005,Cal!$B1702,Cal!T$3),"")</f>
        <v/>
      </c>
      <c r="U1702" s="254" t="str">
        <f>IF(LEN(INDEX(DataInput!$B$6:$G$2005,Cal!$B1702,Cal!U$3))&gt;0,INDEX(DataInput!$B$6:$G$2005,Cal!$B1702,Cal!U$3),"")</f>
        <v/>
      </c>
      <c r="V1702" s="262">
        <f t="shared" si="237"/>
        <v>0</v>
      </c>
      <c r="W1702" s="262" t="str">
        <f t="shared" si="238"/>
        <v/>
      </c>
      <c r="X1702" s="262" t="str">
        <f t="shared" si="239"/>
        <v/>
      </c>
      <c r="Y1702" s="257" t="str">
        <f t="shared" si="234"/>
        <v/>
      </c>
      <c r="Z1702" s="257" t="str">
        <f t="shared" si="235"/>
        <v/>
      </c>
      <c r="AA1702" s="258" t="str">
        <f t="shared" si="240"/>
        <v>No</v>
      </c>
      <c r="AB1702" s="259" t="str">
        <f>IFERROR(IF(COUNTIF($P$4:P1702,P1702)=1,P1702,""),"")</f>
        <v/>
      </c>
      <c r="AC1702" s="259" t="str">
        <f t="shared" si="241"/>
        <v/>
      </c>
      <c r="AD1702" s="259" t="str">
        <f t="shared" si="242"/>
        <v/>
      </c>
      <c r="AE1702" s="259" t="str">
        <f>IFERROR(IF(AND(Cal!P1702&gt;=Cal!$AG$5,Cal!P1702&lt;=Cal!$AH$5,PrintPayslip!$D$7=Cal!$Q1702),IF(LEN(P1702)&gt;0,P1702,0),""),"")</f>
        <v/>
      </c>
      <c r="AF1702" s="258" t="str">
        <f t="shared" si="236"/>
        <v/>
      </c>
    </row>
    <row r="1703" spans="2:32" x14ac:dyDescent="0.25">
      <c r="B1703" s="228">
        <v>1699</v>
      </c>
      <c r="C1703" s="247" t="str">
        <f>IF(LEN(INDEX(TaxData!$B$7:$D$4006,Cal!$B1703,Cal!C$3))&gt;0,INDEX(TaxData!$B$7:$D$4006,Cal!$B1703,Cal!C$3),"")</f>
        <v/>
      </c>
      <c r="D1703" s="247" t="str">
        <f>IF(LEN(INDEX(TaxData!$B$7:$D$4006,Cal!$B1703,Cal!D$3))&gt;0,INDEX(TaxData!$B$7:$D$4006,Cal!$B1703,Cal!D$3),"")</f>
        <v/>
      </c>
      <c r="E1703" s="247" t="str">
        <f>IF(LEN(INDEX(TaxData!$B$7:$D$4006,Cal!$B1703,Cal!E$3))&gt;0,INDEX(TaxData!$B$7:$D$4006,Cal!$B1703,Cal!E$3),"")</f>
        <v/>
      </c>
      <c r="F1703" s="230"/>
      <c r="O1703" s="228">
        <v>1699</v>
      </c>
      <c r="P1703" s="250" t="str">
        <f>IF(LEN(INDEX(DataInput!$B$6:$G$2005,Cal!$B1703,Cal!P$3))&gt;0,INDEX(DataInput!$B$6:$G$2005,Cal!$B1703,Cal!P$3),"")</f>
        <v/>
      </c>
      <c r="Q1703" s="251" t="str">
        <f>IF(LEN(INDEX(DataInput!$B$6:$G$2005,Cal!$B1703,Cal!Q$3))&gt;0,INDEX(DataInput!$B$6:$G$2005,Cal!$B1703,Cal!Q$3),"")</f>
        <v/>
      </c>
      <c r="R1703" s="252" t="str">
        <f>IF(LEN(INDEX(DataInput!$B$6:$G$2005,Cal!$B1703,Cal!R$3))&gt;0,INDEX(DataInput!$B$6:$G$2005,Cal!$B1703,Cal!R$3),"")</f>
        <v/>
      </c>
      <c r="S1703" s="251" t="str">
        <f>IF(LEN(INDEX(DataInput!$B$6:$G$2005,Cal!$B1703,Cal!S$3))&gt;0,INDEX(DataInput!$B$6:$G$2005,Cal!$B1703,Cal!S$3),"")</f>
        <v/>
      </c>
      <c r="T1703" s="253" t="str">
        <f>IF(LEN(INDEX(DataInput!$B$6:$G$2005,Cal!$B1703,Cal!T$3))&gt;0,INDEX(DataInput!$B$6:$G$2005,Cal!$B1703,Cal!T$3),"")</f>
        <v/>
      </c>
      <c r="U1703" s="254" t="str">
        <f>IF(LEN(INDEX(DataInput!$B$6:$G$2005,Cal!$B1703,Cal!U$3))&gt;0,INDEX(DataInput!$B$6:$G$2005,Cal!$B1703,Cal!U$3),"")</f>
        <v/>
      </c>
      <c r="V1703" s="262">
        <f t="shared" si="237"/>
        <v>0</v>
      </c>
      <c r="W1703" s="262" t="str">
        <f t="shared" si="238"/>
        <v/>
      </c>
      <c r="X1703" s="262" t="str">
        <f t="shared" si="239"/>
        <v/>
      </c>
      <c r="Y1703" s="257" t="str">
        <f t="shared" si="234"/>
        <v/>
      </c>
      <c r="Z1703" s="257" t="str">
        <f t="shared" si="235"/>
        <v/>
      </c>
      <c r="AA1703" s="258" t="str">
        <f t="shared" si="240"/>
        <v>No</v>
      </c>
      <c r="AB1703" s="259" t="str">
        <f>IFERROR(IF(COUNTIF($P$4:P1703,P1703)=1,P1703,""),"")</f>
        <v/>
      </c>
      <c r="AC1703" s="259" t="str">
        <f t="shared" si="241"/>
        <v/>
      </c>
      <c r="AD1703" s="259" t="str">
        <f t="shared" si="242"/>
        <v/>
      </c>
      <c r="AE1703" s="259" t="str">
        <f>IFERROR(IF(AND(Cal!P1703&gt;=Cal!$AG$5,Cal!P1703&lt;=Cal!$AH$5,PrintPayslip!$D$7=Cal!$Q1703),IF(LEN(P1703)&gt;0,P1703,0),""),"")</f>
        <v/>
      </c>
      <c r="AF1703" s="258" t="str">
        <f t="shared" si="236"/>
        <v/>
      </c>
    </row>
    <row r="1704" spans="2:32" x14ac:dyDescent="0.25">
      <c r="B1704" s="228">
        <v>1700</v>
      </c>
      <c r="C1704" s="247" t="str">
        <f>IF(LEN(INDEX(TaxData!$B$7:$D$4006,Cal!$B1704,Cal!C$3))&gt;0,INDEX(TaxData!$B$7:$D$4006,Cal!$B1704,Cal!C$3),"")</f>
        <v/>
      </c>
      <c r="D1704" s="247" t="str">
        <f>IF(LEN(INDEX(TaxData!$B$7:$D$4006,Cal!$B1704,Cal!D$3))&gt;0,INDEX(TaxData!$B$7:$D$4006,Cal!$B1704,Cal!D$3),"")</f>
        <v/>
      </c>
      <c r="E1704" s="247" t="str">
        <f>IF(LEN(INDEX(TaxData!$B$7:$D$4006,Cal!$B1704,Cal!E$3))&gt;0,INDEX(TaxData!$B$7:$D$4006,Cal!$B1704,Cal!E$3),"")</f>
        <v/>
      </c>
      <c r="F1704" s="230"/>
      <c r="O1704" s="228">
        <v>1700</v>
      </c>
      <c r="P1704" s="250" t="str">
        <f>IF(LEN(INDEX(DataInput!$B$6:$G$2005,Cal!$B1704,Cal!P$3))&gt;0,INDEX(DataInput!$B$6:$G$2005,Cal!$B1704,Cal!P$3),"")</f>
        <v/>
      </c>
      <c r="Q1704" s="251" t="str">
        <f>IF(LEN(INDEX(DataInput!$B$6:$G$2005,Cal!$B1704,Cal!Q$3))&gt;0,INDEX(DataInput!$B$6:$G$2005,Cal!$B1704,Cal!Q$3),"")</f>
        <v/>
      </c>
      <c r="R1704" s="252" t="str">
        <f>IF(LEN(INDEX(DataInput!$B$6:$G$2005,Cal!$B1704,Cal!R$3))&gt;0,INDEX(DataInput!$B$6:$G$2005,Cal!$B1704,Cal!R$3),"")</f>
        <v/>
      </c>
      <c r="S1704" s="251" t="str">
        <f>IF(LEN(INDEX(DataInput!$B$6:$G$2005,Cal!$B1704,Cal!S$3))&gt;0,INDEX(DataInput!$B$6:$G$2005,Cal!$B1704,Cal!S$3),"")</f>
        <v/>
      </c>
      <c r="T1704" s="253" t="str">
        <f>IF(LEN(INDEX(DataInput!$B$6:$G$2005,Cal!$B1704,Cal!T$3))&gt;0,INDEX(DataInput!$B$6:$G$2005,Cal!$B1704,Cal!T$3),"")</f>
        <v/>
      </c>
      <c r="U1704" s="254" t="str">
        <f>IF(LEN(INDEX(DataInput!$B$6:$G$2005,Cal!$B1704,Cal!U$3))&gt;0,INDEX(DataInput!$B$6:$G$2005,Cal!$B1704,Cal!U$3),"")</f>
        <v/>
      </c>
      <c r="V1704" s="262">
        <f t="shared" si="237"/>
        <v>0</v>
      </c>
      <c r="W1704" s="262" t="str">
        <f t="shared" si="238"/>
        <v/>
      </c>
      <c r="X1704" s="262" t="str">
        <f t="shared" si="239"/>
        <v/>
      </c>
      <c r="Y1704" s="257" t="str">
        <f t="shared" si="234"/>
        <v/>
      </c>
      <c r="Z1704" s="257" t="str">
        <f t="shared" si="235"/>
        <v/>
      </c>
      <c r="AA1704" s="258" t="str">
        <f t="shared" si="240"/>
        <v>No</v>
      </c>
      <c r="AB1704" s="259" t="str">
        <f>IFERROR(IF(COUNTIF($P$4:P1704,P1704)=1,P1704,""),"")</f>
        <v/>
      </c>
      <c r="AC1704" s="259" t="str">
        <f t="shared" si="241"/>
        <v/>
      </c>
      <c r="AD1704" s="259" t="str">
        <f t="shared" si="242"/>
        <v/>
      </c>
      <c r="AE1704" s="259" t="str">
        <f>IFERROR(IF(AND(Cal!P1704&gt;=Cal!$AG$5,Cal!P1704&lt;=Cal!$AH$5,PrintPayslip!$D$7=Cal!$Q1704),IF(LEN(P1704)&gt;0,P1704,0),""),"")</f>
        <v/>
      </c>
      <c r="AF1704" s="258" t="str">
        <f t="shared" si="236"/>
        <v/>
      </c>
    </row>
    <row r="1705" spans="2:32" x14ac:dyDescent="0.25">
      <c r="B1705" s="228">
        <v>1701</v>
      </c>
      <c r="C1705" s="247" t="str">
        <f>IF(LEN(INDEX(TaxData!$B$7:$D$4006,Cal!$B1705,Cal!C$3))&gt;0,INDEX(TaxData!$B$7:$D$4006,Cal!$B1705,Cal!C$3),"")</f>
        <v/>
      </c>
      <c r="D1705" s="247" t="str">
        <f>IF(LEN(INDEX(TaxData!$B$7:$D$4006,Cal!$B1705,Cal!D$3))&gt;0,INDEX(TaxData!$B$7:$D$4006,Cal!$B1705,Cal!D$3),"")</f>
        <v/>
      </c>
      <c r="E1705" s="247" t="str">
        <f>IF(LEN(INDEX(TaxData!$B$7:$D$4006,Cal!$B1705,Cal!E$3))&gt;0,INDEX(TaxData!$B$7:$D$4006,Cal!$B1705,Cal!E$3),"")</f>
        <v/>
      </c>
      <c r="F1705" s="230"/>
      <c r="O1705" s="228">
        <v>1701</v>
      </c>
      <c r="P1705" s="250" t="str">
        <f>IF(LEN(INDEX(DataInput!$B$6:$G$2005,Cal!$B1705,Cal!P$3))&gt;0,INDEX(DataInput!$B$6:$G$2005,Cal!$B1705,Cal!P$3),"")</f>
        <v/>
      </c>
      <c r="Q1705" s="251" t="str">
        <f>IF(LEN(INDEX(DataInput!$B$6:$G$2005,Cal!$B1705,Cal!Q$3))&gt;0,INDEX(DataInput!$B$6:$G$2005,Cal!$B1705,Cal!Q$3),"")</f>
        <v/>
      </c>
      <c r="R1705" s="252" t="str">
        <f>IF(LEN(INDEX(DataInput!$B$6:$G$2005,Cal!$B1705,Cal!R$3))&gt;0,INDEX(DataInput!$B$6:$G$2005,Cal!$B1705,Cal!R$3),"")</f>
        <v/>
      </c>
      <c r="S1705" s="251" t="str">
        <f>IF(LEN(INDEX(DataInput!$B$6:$G$2005,Cal!$B1705,Cal!S$3))&gt;0,INDEX(DataInput!$B$6:$G$2005,Cal!$B1705,Cal!S$3),"")</f>
        <v/>
      </c>
      <c r="T1705" s="253" t="str">
        <f>IF(LEN(INDEX(DataInput!$B$6:$G$2005,Cal!$B1705,Cal!T$3))&gt;0,INDEX(DataInput!$B$6:$G$2005,Cal!$B1705,Cal!T$3),"")</f>
        <v/>
      </c>
      <c r="U1705" s="254" t="str">
        <f>IF(LEN(INDEX(DataInput!$B$6:$G$2005,Cal!$B1705,Cal!U$3))&gt;0,INDEX(DataInput!$B$6:$G$2005,Cal!$B1705,Cal!U$3),"")</f>
        <v/>
      </c>
      <c r="V1705" s="262">
        <f t="shared" si="237"/>
        <v>0</v>
      </c>
      <c r="W1705" s="262" t="str">
        <f t="shared" si="238"/>
        <v/>
      </c>
      <c r="X1705" s="262" t="str">
        <f t="shared" si="239"/>
        <v/>
      </c>
      <c r="Y1705" s="257" t="str">
        <f t="shared" si="234"/>
        <v/>
      </c>
      <c r="Z1705" s="257" t="str">
        <f t="shared" si="235"/>
        <v/>
      </c>
      <c r="AA1705" s="258" t="str">
        <f t="shared" si="240"/>
        <v>No</v>
      </c>
      <c r="AB1705" s="259" t="str">
        <f>IFERROR(IF(COUNTIF($P$4:P1705,P1705)=1,P1705,""),"")</f>
        <v/>
      </c>
      <c r="AC1705" s="259" t="str">
        <f t="shared" si="241"/>
        <v/>
      </c>
      <c r="AD1705" s="259" t="str">
        <f t="shared" si="242"/>
        <v/>
      </c>
      <c r="AE1705" s="259" t="str">
        <f>IFERROR(IF(AND(Cal!P1705&gt;=Cal!$AG$5,Cal!P1705&lt;=Cal!$AH$5,PrintPayslip!$D$7=Cal!$Q1705),IF(LEN(P1705)&gt;0,P1705,0),""),"")</f>
        <v/>
      </c>
      <c r="AF1705" s="258" t="str">
        <f t="shared" si="236"/>
        <v/>
      </c>
    </row>
    <row r="1706" spans="2:32" x14ac:dyDescent="0.25">
      <c r="B1706" s="228">
        <v>1702</v>
      </c>
      <c r="C1706" s="247" t="str">
        <f>IF(LEN(INDEX(TaxData!$B$7:$D$4006,Cal!$B1706,Cal!C$3))&gt;0,INDEX(TaxData!$B$7:$D$4006,Cal!$B1706,Cal!C$3),"")</f>
        <v/>
      </c>
      <c r="D1706" s="247" t="str">
        <f>IF(LEN(INDEX(TaxData!$B$7:$D$4006,Cal!$B1706,Cal!D$3))&gt;0,INDEX(TaxData!$B$7:$D$4006,Cal!$B1706,Cal!D$3),"")</f>
        <v/>
      </c>
      <c r="E1706" s="247" t="str">
        <f>IF(LEN(INDEX(TaxData!$B$7:$D$4006,Cal!$B1706,Cal!E$3))&gt;0,INDEX(TaxData!$B$7:$D$4006,Cal!$B1706,Cal!E$3),"")</f>
        <v/>
      </c>
      <c r="F1706" s="230"/>
      <c r="O1706" s="228">
        <v>1702</v>
      </c>
      <c r="P1706" s="250" t="str">
        <f>IF(LEN(INDEX(DataInput!$B$6:$G$2005,Cal!$B1706,Cal!P$3))&gt;0,INDEX(DataInput!$B$6:$G$2005,Cal!$B1706,Cal!P$3),"")</f>
        <v/>
      </c>
      <c r="Q1706" s="251" t="str">
        <f>IF(LEN(INDEX(DataInput!$B$6:$G$2005,Cal!$B1706,Cal!Q$3))&gt;0,INDEX(DataInput!$B$6:$G$2005,Cal!$B1706,Cal!Q$3),"")</f>
        <v/>
      </c>
      <c r="R1706" s="252" t="str">
        <f>IF(LEN(INDEX(DataInput!$B$6:$G$2005,Cal!$B1706,Cal!R$3))&gt;0,INDEX(DataInput!$B$6:$G$2005,Cal!$B1706,Cal!R$3),"")</f>
        <v/>
      </c>
      <c r="S1706" s="251" t="str">
        <f>IF(LEN(INDEX(DataInput!$B$6:$G$2005,Cal!$B1706,Cal!S$3))&gt;0,INDEX(DataInput!$B$6:$G$2005,Cal!$B1706,Cal!S$3),"")</f>
        <v/>
      </c>
      <c r="T1706" s="253" t="str">
        <f>IF(LEN(INDEX(DataInput!$B$6:$G$2005,Cal!$B1706,Cal!T$3))&gt;0,INDEX(DataInput!$B$6:$G$2005,Cal!$B1706,Cal!T$3),"")</f>
        <v/>
      </c>
      <c r="U1706" s="254" t="str">
        <f>IF(LEN(INDEX(DataInput!$B$6:$G$2005,Cal!$B1706,Cal!U$3))&gt;0,INDEX(DataInput!$B$6:$G$2005,Cal!$B1706,Cal!U$3),"")</f>
        <v/>
      </c>
      <c r="V1706" s="262">
        <f t="shared" si="237"/>
        <v>0</v>
      </c>
      <c r="W1706" s="262" t="str">
        <f t="shared" si="238"/>
        <v/>
      </c>
      <c r="X1706" s="262" t="str">
        <f t="shared" si="239"/>
        <v/>
      </c>
      <c r="Y1706" s="257" t="str">
        <f t="shared" si="234"/>
        <v/>
      </c>
      <c r="Z1706" s="257" t="str">
        <f t="shared" si="235"/>
        <v/>
      </c>
      <c r="AA1706" s="258" t="str">
        <f t="shared" si="240"/>
        <v>No</v>
      </c>
      <c r="AB1706" s="259" t="str">
        <f>IFERROR(IF(COUNTIF($P$4:P1706,P1706)=1,P1706,""),"")</f>
        <v/>
      </c>
      <c r="AC1706" s="259" t="str">
        <f t="shared" si="241"/>
        <v/>
      </c>
      <c r="AD1706" s="259" t="str">
        <f t="shared" si="242"/>
        <v/>
      </c>
      <c r="AE1706" s="259" t="str">
        <f>IFERROR(IF(AND(Cal!P1706&gt;=Cal!$AG$5,Cal!P1706&lt;=Cal!$AH$5,PrintPayslip!$D$7=Cal!$Q1706),IF(LEN(P1706)&gt;0,P1706,0),""),"")</f>
        <v/>
      </c>
      <c r="AF1706" s="258" t="str">
        <f t="shared" si="236"/>
        <v/>
      </c>
    </row>
    <row r="1707" spans="2:32" x14ac:dyDescent="0.25">
      <c r="B1707" s="228">
        <v>1703</v>
      </c>
      <c r="C1707" s="247" t="str">
        <f>IF(LEN(INDEX(TaxData!$B$7:$D$4006,Cal!$B1707,Cal!C$3))&gt;0,INDEX(TaxData!$B$7:$D$4006,Cal!$B1707,Cal!C$3),"")</f>
        <v/>
      </c>
      <c r="D1707" s="247" t="str">
        <f>IF(LEN(INDEX(TaxData!$B$7:$D$4006,Cal!$B1707,Cal!D$3))&gt;0,INDEX(TaxData!$B$7:$D$4006,Cal!$B1707,Cal!D$3),"")</f>
        <v/>
      </c>
      <c r="E1707" s="247" t="str">
        <f>IF(LEN(INDEX(TaxData!$B$7:$D$4006,Cal!$B1707,Cal!E$3))&gt;0,INDEX(TaxData!$B$7:$D$4006,Cal!$B1707,Cal!E$3),"")</f>
        <v/>
      </c>
      <c r="F1707" s="230"/>
      <c r="O1707" s="228">
        <v>1703</v>
      </c>
      <c r="P1707" s="250" t="str">
        <f>IF(LEN(INDEX(DataInput!$B$6:$G$2005,Cal!$B1707,Cal!P$3))&gt;0,INDEX(DataInput!$B$6:$G$2005,Cal!$B1707,Cal!P$3),"")</f>
        <v/>
      </c>
      <c r="Q1707" s="251" t="str">
        <f>IF(LEN(INDEX(DataInput!$B$6:$G$2005,Cal!$B1707,Cal!Q$3))&gt;0,INDEX(DataInput!$B$6:$G$2005,Cal!$B1707,Cal!Q$3),"")</f>
        <v/>
      </c>
      <c r="R1707" s="252" t="str">
        <f>IF(LEN(INDEX(DataInput!$B$6:$G$2005,Cal!$B1707,Cal!R$3))&gt;0,INDEX(DataInput!$B$6:$G$2005,Cal!$B1707,Cal!R$3),"")</f>
        <v/>
      </c>
      <c r="S1707" s="251" t="str">
        <f>IF(LEN(INDEX(DataInput!$B$6:$G$2005,Cal!$B1707,Cal!S$3))&gt;0,INDEX(DataInput!$B$6:$G$2005,Cal!$B1707,Cal!S$3),"")</f>
        <v/>
      </c>
      <c r="T1707" s="253" t="str">
        <f>IF(LEN(INDEX(DataInput!$B$6:$G$2005,Cal!$B1707,Cal!T$3))&gt;0,INDEX(DataInput!$B$6:$G$2005,Cal!$B1707,Cal!T$3),"")</f>
        <v/>
      </c>
      <c r="U1707" s="254" t="str">
        <f>IF(LEN(INDEX(DataInput!$B$6:$G$2005,Cal!$B1707,Cal!U$3))&gt;0,INDEX(DataInput!$B$6:$G$2005,Cal!$B1707,Cal!U$3),"")</f>
        <v/>
      </c>
      <c r="V1707" s="262">
        <f t="shared" si="237"/>
        <v>0</v>
      </c>
      <c r="W1707" s="262" t="str">
        <f t="shared" si="238"/>
        <v/>
      </c>
      <c r="X1707" s="262" t="str">
        <f t="shared" si="239"/>
        <v/>
      </c>
      <c r="Y1707" s="257" t="str">
        <f t="shared" si="234"/>
        <v/>
      </c>
      <c r="Z1707" s="257" t="str">
        <f t="shared" si="235"/>
        <v/>
      </c>
      <c r="AA1707" s="258" t="str">
        <f t="shared" si="240"/>
        <v>No</v>
      </c>
      <c r="AB1707" s="259" t="str">
        <f>IFERROR(IF(COUNTIF($P$4:P1707,P1707)=1,P1707,""),"")</f>
        <v/>
      </c>
      <c r="AC1707" s="259" t="str">
        <f t="shared" si="241"/>
        <v/>
      </c>
      <c r="AD1707" s="259" t="str">
        <f t="shared" si="242"/>
        <v/>
      </c>
      <c r="AE1707" s="259" t="str">
        <f>IFERROR(IF(AND(Cal!P1707&gt;=Cal!$AG$5,Cal!P1707&lt;=Cal!$AH$5,PrintPayslip!$D$7=Cal!$Q1707),IF(LEN(P1707)&gt;0,P1707,0),""),"")</f>
        <v/>
      </c>
      <c r="AF1707" s="258" t="str">
        <f t="shared" si="236"/>
        <v/>
      </c>
    </row>
    <row r="1708" spans="2:32" x14ac:dyDescent="0.25">
      <c r="B1708" s="228">
        <v>1704</v>
      </c>
      <c r="C1708" s="247" t="str">
        <f>IF(LEN(INDEX(TaxData!$B$7:$D$4006,Cal!$B1708,Cal!C$3))&gt;0,INDEX(TaxData!$B$7:$D$4006,Cal!$B1708,Cal!C$3),"")</f>
        <v/>
      </c>
      <c r="D1708" s="247" t="str">
        <f>IF(LEN(INDEX(TaxData!$B$7:$D$4006,Cal!$B1708,Cal!D$3))&gt;0,INDEX(TaxData!$B$7:$D$4006,Cal!$B1708,Cal!D$3),"")</f>
        <v/>
      </c>
      <c r="E1708" s="247" t="str">
        <f>IF(LEN(INDEX(TaxData!$B$7:$D$4006,Cal!$B1708,Cal!E$3))&gt;0,INDEX(TaxData!$B$7:$D$4006,Cal!$B1708,Cal!E$3),"")</f>
        <v/>
      </c>
      <c r="F1708" s="230"/>
      <c r="O1708" s="228">
        <v>1704</v>
      </c>
      <c r="P1708" s="250" t="str">
        <f>IF(LEN(INDEX(DataInput!$B$6:$G$2005,Cal!$B1708,Cal!P$3))&gt;0,INDEX(DataInput!$B$6:$G$2005,Cal!$B1708,Cal!P$3),"")</f>
        <v/>
      </c>
      <c r="Q1708" s="251" t="str">
        <f>IF(LEN(INDEX(DataInput!$B$6:$G$2005,Cal!$B1708,Cal!Q$3))&gt;0,INDEX(DataInput!$B$6:$G$2005,Cal!$B1708,Cal!Q$3),"")</f>
        <v/>
      </c>
      <c r="R1708" s="252" t="str">
        <f>IF(LEN(INDEX(DataInput!$B$6:$G$2005,Cal!$B1708,Cal!R$3))&gt;0,INDEX(DataInput!$B$6:$G$2005,Cal!$B1708,Cal!R$3),"")</f>
        <v/>
      </c>
      <c r="S1708" s="251" t="str">
        <f>IF(LEN(INDEX(DataInput!$B$6:$G$2005,Cal!$B1708,Cal!S$3))&gt;0,INDEX(DataInput!$B$6:$G$2005,Cal!$B1708,Cal!S$3),"")</f>
        <v/>
      </c>
      <c r="T1708" s="253" t="str">
        <f>IF(LEN(INDEX(DataInput!$B$6:$G$2005,Cal!$B1708,Cal!T$3))&gt;0,INDEX(DataInput!$B$6:$G$2005,Cal!$B1708,Cal!T$3),"")</f>
        <v/>
      </c>
      <c r="U1708" s="254" t="str">
        <f>IF(LEN(INDEX(DataInput!$B$6:$G$2005,Cal!$B1708,Cal!U$3))&gt;0,INDEX(DataInput!$B$6:$G$2005,Cal!$B1708,Cal!U$3),"")</f>
        <v/>
      </c>
      <c r="V1708" s="262">
        <f t="shared" si="237"/>
        <v>0</v>
      </c>
      <c r="W1708" s="262" t="str">
        <f t="shared" si="238"/>
        <v/>
      </c>
      <c r="X1708" s="262" t="str">
        <f t="shared" si="239"/>
        <v/>
      </c>
      <c r="Y1708" s="257" t="str">
        <f t="shared" si="234"/>
        <v/>
      </c>
      <c r="Z1708" s="257" t="str">
        <f t="shared" si="235"/>
        <v/>
      </c>
      <c r="AA1708" s="258" t="str">
        <f t="shared" si="240"/>
        <v>No</v>
      </c>
      <c r="AB1708" s="259" t="str">
        <f>IFERROR(IF(COUNTIF($P$4:P1708,P1708)=1,P1708,""),"")</f>
        <v/>
      </c>
      <c r="AC1708" s="259" t="str">
        <f t="shared" si="241"/>
        <v/>
      </c>
      <c r="AD1708" s="259" t="str">
        <f t="shared" si="242"/>
        <v/>
      </c>
      <c r="AE1708" s="259" t="str">
        <f>IFERROR(IF(AND(Cal!P1708&gt;=Cal!$AG$5,Cal!P1708&lt;=Cal!$AH$5,PrintPayslip!$D$7=Cal!$Q1708),IF(LEN(P1708)&gt;0,P1708,0),""),"")</f>
        <v/>
      </c>
      <c r="AF1708" s="258" t="str">
        <f t="shared" si="236"/>
        <v/>
      </c>
    </row>
    <row r="1709" spans="2:32" x14ac:dyDescent="0.25">
      <c r="B1709" s="228">
        <v>1705</v>
      </c>
      <c r="C1709" s="247" t="str">
        <f>IF(LEN(INDEX(TaxData!$B$7:$D$4006,Cal!$B1709,Cal!C$3))&gt;0,INDEX(TaxData!$B$7:$D$4006,Cal!$B1709,Cal!C$3),"")</f>
        <v/>
      </c>
      <c r="D1709" s="247" t="str">
        <f>IF(LEN(INDEX(TaxData!$B$7:$D$4006,Cal!$B1709,Cal!D$3))&gt;0,INDEX(TaxData!$B$7:$D$4006,Cal!$B1709,Cal!D$3),"")</f>
        <v/>
      </c>
      <c r="E1709" s="247" t="str">
        <f>IF(LEN(INDEX(TaxData!$B$7:$D$4006,Cal!$B1709,Cal!E$3))&gt;0,INDEX(TaxData!$B$7:$D$4006,Cal!$B1709,Cal!E$3),"")</f>
        <v/>
      </c>
      <c r="F1709" s="230"/>
      <c r="O1709" s="228">
        <v>1705</v>
      </c>
      <c r="P1709" s="250" t="str">
        <f>IF(LEN(INDEX(DataInput!$B$6:$G$2005,Cal!$B1709,Cal!P$3))&gt;0,INDEX(DataInput!$B$6:$G$2005,Cal!$B1709,Cal!P$3),"")</f>
        <v/>
      </c>
      <c r="Q1709" s="251" t="str">
        <f>IF(LEN(INDEX(DataInput!$B$6:$G$2005,Cal!$B1709,Cal!Q$3))&gt;0,INDEX(DataInput!$B$6:$G$2005,Cal!$B1709,Cal!Q$3),"")</f>
        <v/>
      </c>
      <c r="R1709" s="252" t="str">
        <f>IF(LEN(INDEX(DataInput!$B$6:$G$2005,Cal!$B1709,Cal!R$3))&gt;0,INDEX(DataInput!$B$6:$G$2005,Cal!$B1709,Cal!R$3),"")</f>
        <v/>
      </c>
      <c r="S1709" s="251" t="str">
        <f>IF(LEN(INDEX(DataInput!$B$6:$G$2005,Cal!$B1709,Cal!S$3))&gt;0,INDEX(DataInput!$B$6:$G$2005,Cal!$B1709,Cal!S$3),"")</f>
        <v/>
      </c>
      <c r="T1709" s="253" t="str">
        <f>IF(LEN(INDEX(DataInput!$B$6:$G$2005,Cal!$B1709,Cal!T$3))&gt;0,INDEX(DataInput!$B$6:$G$2005,Cal!$B1709,Cal!T$3),"")</f>
        <v/>
      </c>
      <c r="U1709" s="254" t="str">
        <f>IF(LEN(INDEX(DataInput!$B$6:$G$2005,Cal!$B1709,Cal!U$3))&gt;0,INDEX(DataInput!$B$6:$G$2005,Cal!$B1709,Cal!U$3),"")</f>
        <v/>
      </c>
      <c r="V1709" s="262">
        <f t="shared" si="237"/>
        <v>0</v>
      </c>
      <c r="W1709" s="262" t="str">
        <f t="shared" si="238"/>
        <v/>
      </c>
      <c r="X1709" s="262" t="str">
        <f t="shared" si="239"/>
        <v/>
      </c>
      <c r="Y1709" s="257" t="str">
        <f t="shared" si="234"/>
        <v/>
      </c>
      <c r="Z1709" s="257" t="str">
        <f t="shared" si="235"/>
        <v/>
      </c>
      <c r="AA1709" s="258" t="str">
        <f t="shared" si="240"/>
        <v>No</v>
      </c>
      <c r="AB1709" s="259" t="str">
        <f>IFERROR(IF(COUNTIF($P$4:P1709,P1709)=1,P1709,""),"")</f>
        <v/>
      </c>
      <c r="AC1709" s="259" t="str">
        <f t="shared" si="241"/>
        <v/>
      </c>
      <c r="AD1709" s="259" t="str">
        <f t="shared" si="242"/>
        <v/>
      </c>
      <c r="AE1709" s="259" t="str">
        <f>IFERROR(IF(AND(Cal!P1709&gt;=Cal!$AG$5,Cal!P1709&lt;=Cal!$AH$5,PrintPayslip!$D$7=Cal!$Q1709),IF(LEN(P1709)&gt;0,P1709,0),""),"")</f>
        <v/>
      </c>
      <c r="AF1709" s="258" t="str">
        <f t="shared" si="236"/>
        <v/>
      </c>
    </row>
    <row r="1710" spans="2:32" x14ac:dyDescent="0.25">
      <c r="B1710" s="228">
        <v>1706</v>
      </c>
      <c r="C1710" s="247" t="str">
        <f>IF(LEN(INDEX(TaxData!$B$7:$D$4006,Cal!$B1710,Cal!C$3))&gt;0,INDEX(TaxData!$B$7:$D$4006,Cal!$B1710,Cal!C$3),"")</f>
        <v/>
      </c>
      <c r="D1710" s="247" t="str">
        <f>IF(LEN(INDEX(TaxData!$B$7:$D$4006,Cal!$B1710,Cal!D$3))&gt;0,INDEX(TaxData!$B$7:$D$4006,Cal!$B1710,Cal!D$3),"")</f>
        <v/>
      </c>
      <c r="E1710" s="247" t="str">
        <f>IF(LEN(INDEX(TaxData!$B$7:$D$4006,Cal!$B1710,Cal!E$3))&gt;0,INDEX(TaxData!$B$7:$D$4006,Cal!$B1710,Cal!E$3),"")</f>
        <v/>
      </c>
      <c r="F1710" s="230"/>
      <c r="O1710" s="228">
        <v>1706</v>
      </c>
      <c r="P1710" s="250" t="str">
        <f>IF(LEN(INDEX(DataInput!$B$6:$G$2005,Cal!$B1710,Cal!P$3))&gt;0,INDEX(DataInput!$B$6:$G$2005,Cal!$B1710,Cal!P$3),"")</f>
        <v/>
      </c>
      <c r="Q1710" s="251" t="str">
        <f>IF(LEN(INDEX(DataInput!$B$6:$G$2005,Cal!$B1710,Cal!Q$3))&gt;0,INDEX(DataInput!$B$6:$G$2005,Cal!$B1710,Cal!Q$3),"")</f>
        <v/>
      </c>
      <c r="R1710" s="252" t="str">
        <f>IF(LEN(INDEX(DataInput!$B$6:$G$2005,Cal!$B1710,Cal!R$3))&gt;0,INDEX(DataInput!$B$6:$G$2005,Cal!$B1710,Cal!R$3),"")</f>
        <v/>
      </c>
      <c r="S1710" s="251" t="str">
        <f>IF(LEN(INDEX(DataInput!$B$6:$G$2005,Cal!$B1710,Cal!S$3))&gt;0,INDEX(DataInput!$B$6:$G$2005,Cal!$B1710,Cal!S$3),"")</f>
        <v/>
      </c>
      <c r="T1710" s="253" t="str">
        <f>IF(LEN(INDEX(DataInput!$B$6:$G$2005,Cal!$B1710,Cal!T$3))&gt;0,INDEX(DataInput!$B$6:$G$2005,Cal!$B1710,Cal!T$3),"")</f>
        <v/>
      </c>
      <c r="U1710" s="254" t="str">
        <f>IF(LEN(INDEX(DataInput!$B$6:$G$2005,Cal!$B1710,Cal!U$3))&gt;0,INDEX(DataInput!$B$6:$G$2005,Cal!$B1710,Cal!U$3),"")</f>
        <v/>
      </c>
      <c r="V1710" s="262">
        <f t="shared" si="237"/>
        <v>0</v>
      </c>
      <c r="W1710" s="262" t="str">
        <f t="shared" si="238"/>
        <v/>
      </c>
      <c r="X1710" s="262" t="str">
        <f t="shared" si="239"/>
        <v/>
      </c>
      <c r="Y1710" s="257" t="str">
        <f t="shared" si="234"/>
        <v/>
      </c>
      <c r="Z1710" s="257" t="str">
        <f t="shared" si="235"/>
        <v/>
      </c>
      <c r="AA1710" s="258" t="str">
        <f t="shared" si="240"/>
        <v>No</v>
      </c>
      <c r="AB1710" s="259" t="str">
        <f>IFERROR(IF(COUNTIF($P$4:P1710,P1710)=1,P1710,""),"")</f>
        <v/>
      </c>
      <c r="AC1710" s="259" t="str">
        <f t="shared" si="241"/>
        <v/>
      </c>
      <c r="AD1710" s="259" t="str">
        <f t="shared" si="242"/>
        <v/>
      </c>
      <c r="AE1710" s="259" t="str">
        <f>IFERROR(IF(AND(Cal!P1710&gt;=Cal!$AG$5,Cal!P1710&lt;=Cal!$AH$5,PrintPayslip!$D$7=Cal!$Q1710),IF(LEN(P1710)&gt;0,P1710,0),""),"")</f>
        <v/>
      </c>
      <c r="AF1710" s="258" t="str">
        <f t="shared" si="236"/>
        <v/>
      </c>
    </row>
    <row r="1711" spans="2:32" x14ac:dyDescent="0.25">
      <c r="B1711" s="228">
        <v>1707</v>
      </c>
      <c r="C1711" s="247" t="str">
        <f>IF(LEN(INDEX(TaxData!$B$7:$D$4006,Cal!$B1711,Cal!C$3))&gt;0,INDEX(TaxData!$B$7:$D$4006,Cal!$B1711,Cal!C$3),"")</f>
        <v/>
      </c>
      <c r="D1711" s="247" t="str">
        <f>IF(LEN(INDEX(TaxData!$B$7:$D$4006,Cal!$B1711,Cal!D$3))&gt;0,INDEX(TaxData!$B$7:$D$4006,Cal!$B1711,Cal!D$3),"")</f>
        <v/>
      </c>
      <c r="E1711" s="247" t="str">
        <f>IF(LEN(INDEX(TaxData!$B$7:$D$4006,Cal!$B1711,Cal!E$3))&gt;0,INDEX(TaxData!$B$7:$D$4006,Cal!$B1711,Cal!E$3),"")</f>
        <v/>
      </c>
      <c r="F1711" s="230"/>
      <c r="O1711" s="228">
        <v>1707</v>
      </c>
      <c r="P1711" s="250" t="str">
        <f>IF(LEN(INDEX(DataInput!$B$6:$G$2005,Cal!$B1711,Cal!P$3))&gt;0,INDEX(DataInput!$B$6:$G$2005,Cal!$B1711,Cal!P$3),"")</f>
        <v/>
      </c>
      <c r="Q1711" s="251" t="str">
        <f>IF(LEN(INDEX(DataInput!$B$6:$G$2005,Cal!$B1711,Cal!Q$3))&gt;0,INDEX(DataInput!$B$6:$G$2005,Cal!$B1711,Cal!Q$3),"")</f>
        <v/>
      </c>
      <c r="R1711" s="252" t="str">
        <f>IF(LEN(INDEX(DataInput!$B$6:$G$2005,Cal!$B1711,Cal!R$3))&gt;0,INDEX(DataInput!$B$6:$G$2005,Cal!$B1711,Cal!R$3),"")</f>
        <v/>
      </c>
      <c r="S1711" s="251" t="str">
        <f>IF(LEN(INDEX(DataInput!$B$6:$G$2005,Cal!$B1711,Cal!S$3))&gt;0,INDEX(DataInput!$B$6:$G$2005,Cal!$B1711,Cal!S$3),"")</f>
        <v/>
      </c>
      <c r="T1711" s="253" t="str">
        <f>IF(LEN(INDEX(DataInput!$B$6:$G$2005,Cal!$B1711,Cal!T$3))&gt;0,INDEX(DataInput!$B$6:$G$2005,Cal!$B1711,Cal!T$3),"")</f>
        <v/>
      </c>
      <c r="U1711" s="254" t="str">
        <f>IF(LEN(INDEX(DataInput!$B$6:$G$2005,Cal!$B1711,Cal!U$3))&gt;0,INDEX(DataInput!$B$6:$G$2005,Cal!$B1711,Cal!U$3),"")</f>
        <v/>
      </c>
      <c r="V1711" s="262">
        <f t="shared" si="237"/>
        <v>0</v>
      </c>
      <c r="W1711" s="262" t="str">
        <f t="shared" si="238"/>
        <v/>
      </c>
      <c r="X1711" s="262" t="str">
        <f t="shared" si="239"/>
        <v/>
      </c>
      <c r="Y1711" s="257" t="str">
        <f t="shared" si="234"/>
        <v/>
      </c>
      <c r="Z1711" s="257" t="str">
        <f t="shared" si="235"/>
        <v/>
      </c>
      <c r="AA1711" s="258" t="str">
        <f t="shared" si="240"/>
        <v>No</v>
      </c>
      <c r="AB1711" s="259" t="str">
        <f>IFERROR(IF(COUNTIF($P$4:P1711,P1711)=1,P1711,""),"")</f>
        <v/>
      </c>
      <c r="AC1711" s="259" t="str">
        <f t="shared" si="241"/>
        <v/>
      </c>
      <c r="AD1711" s="259" t="str">
        <f t="shared" si="242"/>
        <v/>
      </c>
      <c r="AE1711" s="259" t="str">
        <f>IFERROR(IF(AND(Cal!P1711&gt;=Cal!$AG$5,Cal!P1711&lt;=Cal!$AH$5,PrintPayslip!$D$7=Cal!$Q1711),IF(LEN(P1711)&gt;0,P1711,0),""),"")</f>
        <v/>
      </c>
      <c r="AF1711" s="258" t="str">
        <f t="shared" si="236"/>
        <v/>
      </c>
    </row>
    <row r="1712" spans="2:32" x14ac:dyDescent="0.25">
      <c r="B1712" s="228">
        <v>1708</v>
      </c>
      <c r="C1712" s="247" t="str">
        <f>IF(LEN(INDEX(TaxData!$B$7:$D$4006,Cal!$B1712,Cal!C$3))&gt;0,INDEX(TaxData!$B$7:$D$4006,Cal!$B1712,Cal!C$3),"")</f>
        <v/>
      </c>
      <c r="D1712" s="247" t="str">
        <f>IF(LEN(INDEX(TaxData!$B$7:$D$4006,Cal!$B1712,Cal!D$3))&gt;0,INDEX(TaxData!$B$7:$D$4006,Cal!$B1712,Cal!D$3),"")</f>
        <v/>
      </c>
      <c r="E1712" s="247" t="str">
        <f>IF(LEN(INDEX(TaxData!$B$7:$D$4006,Cal!$B1712,Cal!E$3))&gt;0,INDEX(TaxData!$B$7:$D$4006,Cal!$B1712,Cal!E$3),"")</f>
        <v/>
      </c>
      <c r="F1712" s="230"/>
      <c r="O1712" s="228">
        <v>1708</v>
      </c>
      <c r="P1712" s="250" t="str">
        <f>IF(LEN(INDEX(DataInput!$B$6:$G$2005,Cal!$B1712,Cal!P$3))&gt;0,INDEX(DataInput!$B$6:$G$2005,Cal!$B1712,Cal!P$3),"")</f>
        <v/>
      </c>
      <c r="Q1712" s="251" t="str">
        <f>IF(LEN(INDEX(DataInput!$B$6:$G$2005,Cal!$B1712,Cal!Q$3))&gt;0,INDEX(DataInput!$B$6:$G$2005,Cal!$B1712,Cal!Q$3),"")</f>
        <v/>
      </c>
      <c r="R1712" s="252" t="str">
        <f>IF(LEN(INDEX(DataInput!$B$6:$G$2005,Cal!$B1712,Cal!R$3))&gt;0,INDEX(DataInput!$B$6:$G$2005,Cal!$B1712,Cal!R$3),"")</f>
        <v/>
      </c>
      <c r="S1712" s="251" t="str">
        <f>IF(LEN(INDEX(DataInput!$B$6:$G$2005,Cal!$B1712,Cal!S$3))&gt;0,INDEX(DataInput!$B$6:$G$2005,Cal!$B1712,Cal!S$3),"")</f>
        <v/>
      </c>
      <c r="T1712" s="253" t="str">
        <f>IF(LEN(INDEX(DataInput!$B$6:$G$2005,Cal!$B1712,Cal!T$3))&gt;0,INDEX(DataInput!$B$6:$G$2005,Cal!$B1712,Cal!T$3),"")</f>
        <v/>
      </c>
      <c r="U1712" s="254" t="str">
        <f>IF(LEN(INDEX(DataInput!$B$6:$G$2005,Cal!$B1712,Cal!U$3))&gt;0,INDEX(DataInput!$B$6:$G$2005,Cal!$B1712,Cal!U$3),"")</f>
        <v/>
      </c>
      <c r="V1712" s="262">
        <f t="shared" si="237"/>
        <v>0</v>
      </c>
      <c r="W1712" s="262" t="str">
        <f t="shared" si="238"/>
        <v/>
      </c>
      <c r="X1712" s="262" t="str">
        <f t="shared" si="239"/>
        <v/>
      </c>
      <c r="Y1712" s="257" t="str">
        <f t="shared" si="234"/>
        <v/>
      </c>
      <c r="Z1712" s="257" t="str">
        <f t="shared" si="235"/>
        <v/>
      </c>
      <c r="AA1712" s="258" t="str">
        <f t="shared" si="240"/>
        <v>No</v>
      </c>
      <c r="AB1712" s="259" t="str">
        <f>IFERROR(IF(COUNTIF($P$4:P1712,P1712)=1,P1712,""),"")</f>
        <v/>
      </c>
      <c r="AC1712" s="259" t="str">
        <f t="shared" si="241"/>
        <v/>
      </c>
      <c r="AD1712" s="259" t="str">
        <f t="shared" si="242"/>
        <v/>
      </c>
      <c r="AE1712" s="259" t="str">
        <f>IFERROR(IF(AND(Cal!P1712&gt;=Cal!$AG$5,Cal!P1712&lt;=Cal!$AH$5,PrintPayslip!$D$7=Cal!$Q1712),IF(LEN(P1712)&gt;0,P1712,0),""),"")</f>
        <v/>
      </c>
      <c r="AF1712" s="258" t="str">
        <f t="shared" si="236"/>
        <v/>
      </c>
    </row>
    <row r="1713" spans="2:32" x14ac:dyDescent="0.25">
      <c r="B1713" s="228">
        <v>1709</v>
      </c>
      <c r="C1713" s="247" t="str">
        <f>IF(LEN(INDEX(TaxData!$B$7:$D$4006,Cal!$B1713,Cal!C$3))&gt;0,INDEX(TaxData!$B$7:$D$4006,Cal!$B1713,Cal!C$3),"")</f>
        <v/>
      </c>
      <c r="D1713" s="247" t="str">
        <f>IF(LEN(INDEX(TaxData!$B$7:$D$4006,Cal!$B1713,Cal!D$3))&gt;0,INDEX(TaxData!$B$7:$D$4006,Cal!$B1713,Cal!D$3),"")</f>
        <v/>
      </c>
      <c r="E1713" s="247" t="str">
        <f>IF(LEN(INDEX(TaxData!$B$7:$D$4006,Cal!$B1713,Cal!E$3))&gt;0,INDEX(TaxData!$B$7:$D$4006,Cal!$B1713,Cal!E$3),"")</f>
        <v/>
      </c>
      <c r="F1713" s="230"/>
      <c r="O1713" s="228">
        <v>1709</v>
      </c>
      <c r="P1713" s="250" t="str">
        <f>IF(LEN(INDEX(DataInput!$B$6:$G$2005,Cal!$B1713,Cal!P$3))&gt;0,INDEX(DataInput!$B$6:$G$2005,Cal!$B1713,Cal!P$3),"")</f>
        <v/>
      </c>
      <c r="Q1713" s="251" t="str">
        <f>IF(LEN(INDEX(DataInput!$B$6:$G$2005,Cal!$B1713,Cal!Q$3))&gt;0,INDEX(DataInput!$B$6:$G$2005,Cal!$B1713,Cal!Q$3),"")</f>
        <v/>
      </c>
      <c r="R1713" s="252" t="str">
        <f>IF(LEN(INDEX(DataInput!$B$6:$G$2005,Cal!$B1713,Cal!R$3))&gt;0,INDEX(DataInput!$B$6:$G$2005,Cal!$B1713,Cal!R$3),"")</f>
        <v/>
      </c>
      <c r="S1713" s="251" t="str">
        <f>IF(LEN(INDEX(DataInput!$B$6:$G$2005,Cal!$B1713,Cal!S$3))&gt;0,INDEX(DataInput!$B$6:$G$2005,Cal!$B1713,Cal!S$3),"")</f>
        <v/>
      </c>
      <c r="T1713" s="253" t="str">
        <f>IF(LEN(INDEX(DataInput!$B$6:$G$2005,Cal!$B1713,Cal!T$3))&gt;0,INDEX(DataInput!$B$6:$G$2005,Cal!$B1713,Cal!T$3),"")</f>
        <v/>
      </c>
      <c r="U1713" s="254" t="str">
        <f>IF(LEN(INDEX(DataInput!$B$6:$G$2005,Cal!$B1713,Cal!U$3))&gt;0,INDEX(DataInput!$B$6:$G$2005,Cal!$B1713,Cal!U$3),"")</f>
        <v/>
      </c>
      <c r="V1713" s="262">
        <f t="shared" si="237"/>
        <v>0</v>
      </c>
      <c r="W1713" s="262" t="str">
        <f t="shared" si="238"/>
        <v/>
      </c>
      <c r="X1713" s="262" t="str">
        <f t="shared" si="239"/>
        <v/>
      </c>
      <c r="Y1713" s="257" t="str">
        <f t="shared" si="234"/>
        <v/>
      </c>
      <c r="Z1713" s="257" t="str">
        <f t="shared" si="235"/>
        <v/>
      </c>
      <c r="AA1713" s="258" t="str">
        <f t="shared" si="240"/>
        <v>No</v>
      </c>
      <c r="AB1713" s="259" t="str">
        <f>IFERROR(IF(COUNTIF($P$4:P1713,P1713)=1,P1713,""),"")</f>
        <v/>
      </c>
      <c r="AC1713" s="259" t="str">
        <f t="shared" si="241"/>
        <v/>
      </c>
      <c r="AD1713" s="259" t="str">
        <f t="shared" si="242"/>
        <v/>
      </c>
      <c r="AE1713" s="259" t="str">
        <f>IFERROR(IF(AND(Cal!P1713&gt;=Cal!$AG$5,Cal!P1713&lt;=Cal!$AH$5,PrintPayslip!$D$7=Cal!$Q1713),IF(LEN(P1713)&gt;0,P1713,0),""),"")</f>
        <v/>
      </c>
      <c r="AF1713" s="258" t="str">
        <f t="shared" si="236"/>
        <v/>
      </c>
    </row>
    <row r="1714" spans="2:32" x14ac:dyDescent="0.25">
      <c r="B1714" s="228">
        <v>1710</v>
      </c>
      <c r="C1714" s="247" t="str">
        <f>IF(LEN(INDEX(TaxData!$B$7:$D$4006,Cal!$B1714,Cal!C$3))&gt;0,INDEX(TaxData!$B$7:$D$4006,Cal!$B1714,Cal!C$3),"")</f>
        <v/>
      </c>
      <c r="D1714" s="247" t="str">
        <f>IF(LEN(INDEX(TaxData!$B$7:$D$4006,Cal!$B1714,Cal!D$3))&gt;0,INDEX(TaxData!$B$7:$D$4006,Cal!$B1714,Cal!D$3),"")</f>
        <v/>
      </c>
      <c r="E1714" s="247" t="str">
        <f>IF(LEN(INDEX(TaxData!$B$7:$D$4006,Cal!$B1714,Cal!E$3))&gt;0,INDEX(TaxData!$B$7:$D$4006,Cal!$B1714,Cal!E$3),"")</f>
        <v/>
      </c>
      <c r="F1714" s="230"/>
      <c r="O1714" s="228">
        <v>1710</v>
      </c>
      <c r="P1714" s="250" t="str">
        <f>IF(LEN(INDEX(DataInput!$B$6:$G$2005,Cal!$B1714,Cal!P$3))&gt;0,INDEX(DataInput!$B$6:$G$2005,Cal!$B1714,Cal!P$3),"")</f>
        <v/>
      </c>
      <c r="Q1714" s="251" t="str">
        <f>IF(LEN(INDEX(DataInput!$B$6:$G$2005,Cal!$B1714,Cal!Q$3))&gt;0,INDEX(DataInput!$B$6:$G$2005,Cal!$B1714,Cal!Q$3),"")</f>
        <v/>
      </c>
      <c r="R1714" s="252" t="str">
        <f>IF(LEN(INDEX(DataInput!$B$6:$G$2005,Cal!$B1714,Cal!R$3))&gt;0,INDEX(DataInput!$B$6:$G$2005,Cal!$B1714,Cal!R$3),"")</f>
        <v/>
      </c>
      <c r="S1714" s="251" t="str">
        <f>IF(LEN(INDEX(DataInput!$B$6:$G$2005,Cal!$B1714,Cal!S$3))&gt;0,INDEX(DataInput!$B$6:$G$2005,Cal!$B1714,Cal!S$3),"")</f>
        <v/>
      </c>
      <c r="T1714" s="253" t="str">
        <f>IF(LEN(INDEX(DataInput!$B$6:$G$2005,Cal!$B1714,Cal!T$3))&gt;0,INDEX(DataInput!$B$6:$G$2005,Cal!$B1714,Cal!T$3),"")</f>
        <v/>
      </c>
      <c r="U1714" s="254" t="str">
        <f>IF(LEN(INDEX(DataInput!$B$6:$G$2005,Cal!$B1714,Cal!U$3))&gt;0,INDEX(DataInput!$B$6:$G$2005,Cal!$B1714,Cal!U$3),"")</f>
        <v/>
      </c>
      <c r="V1714" s="262">
        <f t="shared" si="237"/>
        <v>0</v>
      </c>
      <c r="W1714" s="262" t="str">
        <f t="shared" si="238"/>
        <v/>
      </c>
      <c r="X1714" s="262" t="str">
        <f t="shared" si="239"/>
        <v/>
      </c>
      <c r="Y1714" s="257" t="str">
        <f t="shared" si="234"/>
        <v/>
      </c>
      <c r="Z1714" s="257" t="str">
        <f t="shared" si="235"/>
        <v/>
      </c>
      <c r="AA1714" s="258" t="str">
        <f t="shared" si="240"/>
        <v>No</v>
      </c>
      <c r="AB1714" s="259" t="str">
        <f>IFERROR(IF(COUNTIF($P$4:P1714,P1714)=1,P1714,""),"")</f>
        <v/>
      </c>
      <c r="AC1714" s="259" t="str">
        <f t="shared" si="241"/>
        <v/>
      </c>
      <c r="AD1714" s="259" t="str">
        <f t="shared" si="242"/>
        <v/>
      </c>
      <c r="AE1714" s="259" t="str">
        <f>IFERROR(IF(AND(Cal!P1714&gt;=Cal!$AG$5,Cal!P1714&lt;=Cal!$AH$5,PrintPayslip!$D$7=Cal!$Q1714),IF(LEN(P1714)&gt;0,P1714,0),""),"")</f>
        <v/>
      </c>
      <c r="AF1714" s="258" t="str">
        <f t="shared" si="236"/>
        <v/>
      </c>
    </row>
    <row r="1715" spans="2:32" x14ac:dyDescent="0.25">
      <c r="B1715" s="228">
        <v>1711</v>
      </c>
      <c r="C1715" s="247" t="str">
        <f>IF(LEN(INDEX(TaxData!$B$7:$D$4006,Cal!$B1715,Cal!C$3))&gt;0,INDEX(TaxData!$B$7:$D$4006,Cal!$B1715,Cal!C$3),"")</f>
        <v/>
      </c>
      <c r="D1715" s="247" t="str">
        <f>IF(LEN(INDEX(TaxData!$B$7:$D$4006,Cal!$B1715,Cal!D$3))&gt;0,INDEX(TaxData!$B$7:$D$4006,Cal!$B1715,Cal!D$3),"")</f>
        <v/>
      </c>
      <c r="E1715" s="247" t="str">
        <f>IF(LEN(INDEX(TaxData!$B$7:$D$4006,Cal!$B1715,Cal!E$3))&gt;0,INDEX(TaxData!$B$7:$D$4006,Cal!$B1715,Cal!E$3),"")</f>
        <v/>
      </c>
      <c r="F1715" s="230"/>
      <c r="O1715" s="228">
        <v>1711</v>
      </c>
      <c r="P1715" s="250" t="str">
        <f>IF(LEN(INDEX(DataInput!$B$6:$G$2005,Cal!$B1715,Cal!P$3))&gt;0,INDEX(DataInput!$B$6:$G$2005,Cal!$B1715,Cal!P$3),"")</f>
        <v/>
      </c>
      <c r="Q1715" s="251" t="str">
        <f>IF(LEN(INDEX(DataInput!$B$6:$G$2005,Cal!$B1715,Cal!Q$3))&gt;0,INDEX(DataInput!$B$6:$G$2005,Cal!$B1715,Cal!Q$3),"")</f>
        <v/>
      </c>
      <c r="R1715" s="252" t="str">
        <f>IF(LEN(INDEX(DataInput!$B$6:$G$2005,Cal!$B1715,Cal!R$3))&gt;0,INDEX(DataInput!$B$6:$G$2005,Cal!$B1715,Cal!R$3),"")</f>
        <v/>
      </c>
      <c r="S1715" s="251" t="str">
        <f>IF(LEN(INDEX(DataInput!$B$6:$G$2005,Cal!$B1715,Cal!S$3))&gt;0,INDEX(DataInput!$B$6:$G$2005,Cal!$B1715,Cal!S$3),"")</f>
        <v/>
      </c>
      <c r="T1715" s="253" t="str">
        <f>IF(LEN(INDEX(DataInput!$B$6:$G$2005,Cal!$B1715,Cal!T$3))&gt;0,INDEX(DataInput!$B$6:$G$2005,Cal!$B1715,Cal!T$3),"")</f>
        <v/>
      </c>
      <c r="U1715" s="254" t="str">
        <f>IF(LEN(INDEX(DataInput!$B$6:$G$2005,Cal!$B1715,Cal!U$3))&gt;0,INDEX(DataInput!$B$6:$G$2005,Cal!$B1715,Cal!U$3),"")</f>
        <v/>
      </c>
      <c r="V1715" s="262">
        <f t="shared" si="237"/>
        <v>0</v>
      </c>
      <c r="W1715" s="262" t="str">
        <f t="shared" si="238"/>
        <v/>
      </c>
      <c r="X1715" s="262" t="str">
        <f t="shared" si="239"/>
        <v/>
      </c>
      <c r="Y1715" s="257" t="str">
        <f t="shared" si="234"/>
        <v/>
      </c>
      <c r="Z1715" s="257" t="str">
        <f t="shared" si="235"/>
        <v/>
      </c>
      <c r="AA1715" s="258" t="str">
        <f t="shared" si="240"/>
        <v>No</v>
      </c>
      <c r="AB1715" s="259" t="str">
        <f>IFERROR(IF(COUNTIF($P$4:P1715,P1715)=1,P1715,""),"")</f>
        <v/>
      </c>
      <c r="AC1715" s="259" t="str">
        <f t="shared" si="241"/>
        <v/>
      </c>
      <c r="AD1715" s="259" t="str">
        <f t="shared" si="242"/>
        <v/>
      </c>
      <c r="AE1715" s="259" t="str">
        <f>IFERROR(IF(AND(Cal!P1715&gt;=Cal!$AG$5,Cal!P1715&lt;=Cal!$AH$5,PrintPayslip!$D$7=Cal!$Q1715),IF(LEN(P1715)&gt;0,P1715,0),""),"")</f>
        <v/>
      </c>
      <c r="AF1715" s="258" t="str">
        <f t="shared" si="236"/>
        <v/>
      </c>
    </row>
    <row r="1716" spans="2:32" x14ac:dyDescent="0.25">
      <c r="B1716" s="228">
        <v>1712</v>
      </c>
      <c r="C1716" s="247" t="str">
        <f>IF(LEN(INDEX(TaxData!$B$7:$D$4006,Cal!$B1716,Cal!C$3))&gt;0,INDEX(TaxData!$B$7:$D$4006,Cal!$B1716,Cal!C$3),"")</f>
        <v/>
      </c>
      <c r="D1716" s="247" t="str">
        <f>IF(LEN(INDEX(TaxData!$B$7:$D$4006,Cal!$B1716,Cal!D$3))&gt;0,INDEX(TaxData!$B$7:$D$4006,Cal!$B1716,Cal!D$3),"")</f>
        <v/>
      </c>
      <c r="E1716" s="247" t="str">
        <f>IF(LEN(INDEX(TaxData!$B$7:$D$4006,Cal!$B1716,Cal!E$3))&gt;0,INDEX(TaxData!$B$7:$D$4006,Cal!$B1716,Cal!E$3),"")</f>
        <v/>
      </c>
      <c r="F1716" s="230"/>
      <c r="O1716" s="228">
        <v>1712</v>
      </c>
      <c r="P1716" s="250" t="str">
        <f>IF(LEN(INDEX(DataInput!$B$6:$G$2005,Cal!$B1716,Cal!P$3))&gt;0,INDEX(DataInput!$B$6:$G$2005,Cal!$B1716,Cal!P$3),"")</f>
        <v/>
      </c>
      <c r="Q1716" s="251" t="str">
        <f>IF(LEN(INDEX(DataInput!$B$6:$G$2005,Cal!$B1716,Cal!Q$3))&gt;0,INDEX(DataInput!$B$6:$G$2005,Cal!$B1716,Cal!Q$3),"")</f>
        <v/>
      </c>
      <c r="R1716" s="252" t="str">
        <f>IF(LEN(INDEX(DataInput!$B$6:$G$2005,Cal!$B1716,Cal!R$3))&gt;0,INDEX(DataInput!$B$6:$G$2005,Cal!$B1716,Cal!R$3),"")</f>
        <v/>
      </c>
      <c r="S1716" s="251" t="str">
        <f>IF(LEN(INDEX(DataInput!$B$6:$G$2005,Cal!$B1716,Cal!S$3))&gt;0,INDEX(DataInput!$B$6:$G$2005,Cal!$B1716,Cal!S$3),"")</f>
        <v/>
      </c>
      <c r="T1716" s="253" t="str">
        <f>IF(LEN(INDEX(DataInput!$B$6:$G$2005,Cal!$B1716,Cal!T$3))&gt;0,INDEX(DataInput!$B$6:$G$2005,Cal!$B1716,Cal!T$3),"")</f>
        <v/>
      </c>
      <c r="U1716" s="254" t="str">
        <f>IF(LEN(INDEX(DataInput!$B$6:$G$2005,Cal!$B1716,Cal!U$3))&gt;0,INDEX(DataInput!$B$6:$G$2005,Cal!$B1716,Cal!U$3),"")</f>
        <v/>
      </c>
      <c r="V1716" s="262">
        <f t="shared" si="237"/>
        <v>0</v>
      </c>
      <c r="W1716" s="262" t="str">
        <f t="shared" si="238"/>
        <v/>
      </c>
      <c r="X1716" s="262" t="str">
        <f t="shared" si="239"/>
        <v/>
      </c>
      <c r="Y1716" s="257" t="str">
        <f t="shared" si="234"/>
        <v/>
      </c>
      <c r="Z1716" s="257" t="str">
        <f t="shared" si="235"/>
        <v/>
      </c>
      <c r="AA1716" s="258" t="str">
        <f t="shared" si="240"/>
        <v>No</v>
      </c>
      <c r="AB1716" s="259" t="str">
        <f>IFERROR(IF(COUNTIF($P$4:P1716,P1716)=1,P1716,""),"")</f>
        <v/>
      </c>
      <c r="AC1716" s="259" t="str">
        <f t="shared" si="241"/>
        <v/>
      </c>
      <c r="AD1716" s="259" t="str">
        <f t="shared" si="242"/>
        <v/>
      </c>
      <c r="AE1716" s="259" t="str">
        <f>IFERROR(IF(AND(Cal!P1716&gt;=Cal!$AG$5,Cal!P1716&lt;=Cal!$AH$5,PrintPayslip!$D$7=Cal!$Q1716),IF(LEN(P1716)&gt;0,P1716,0),""),"")</f>
        <v/>
      </c>
      <c r="AF1716" s="258" t="str">
        <f t="shared" si="236"/>
        <v/>
      </c>
    </row>
    <row r="1717" spans="2:32" x14ac:dyDescent="0.25">
      <c r="B1717" s="228">
        <v>1713</v>
      </c>
      <c r="C1717" s="247" t="str">
        <f>IF(LEN(INDEX(TaxData!$B$7:$D$4006,Cal!$B1717,Cal!C$3))&gt;0,INDEX(TaxData!$B$7:$D$4006,Cal!$B1717,Cal!C$3),"")</f>
        <v/>
      </c>
      <c r="D1717" s="247" t="str">
        <f>IF(LEN(INDEX(TaxData!$B$7:$D$4006,Cal!$B1717,Cal!D$3))&gt;0,INDEX(TaxData!$B$7:$D$4006,Cal!$B1717,Cal!D$3),"")</f>
        <v/>
      </c>
      <c r="E1717" s="247" t="str">
        <f>IF(LEN(INDEX(TaxData!$B$7:$D$4006,Cal!$B1717,Cal!E$3))&gt;0,INDEX(TaxData!$B$7:$D$4006,Cal!$B1717,Cal!E$3),"")</f>
        <v/>
      </c>
      <c r="F1717" s="230"/>
      <c r="O1717" s="228">
        <v>1713</v>
      </c>
      <c r="P1717" s="250" t="str">
        <f>IF(LEN(INDEX(DataInput!$B$6:$G$2005,Cal!$B1717,Cal!P$3))&gt;0,INDEX(DataInput!$B$6:$G$2005,Cal!$B1717,Cal!P$3),"")</f>
        <v/>
      </c>
      <c r="Q1717" s="251" t="str">
        <f>IF(LEN(INDEX(DataInput!$B$6:$G$2005,Cal!$B1717,Cal!Q$3))&gt;0,INDEX(DataInput!$B$6:$G$2005,Cal!$B1717,Cal!Q$3),"")</f>
        <v/>
      </c>
      <c r="R1717" s="252" t="str">
        <f>IF(LEN(INDEX(DataInput!$B$6:$G$2005,Cal!$B1717,Cal!R$3))&gt;0,INDEX(DataInput!$B$6:$G$2005,Cal!$B1717,Cal!R$3),"")</f>
        <v/>
      </c>
      <c r="S1717" s="251" t="str">
        <f>IF(LEN(INDEX(DataInput!$B$6:$G$2005,Cal!$B1717,Cal!S$3))&gt;0,INDEX(DataInput!$B$6:$G$2005,Cal!$B1717,Cal!S$3),"")</f>
        <v/>
      </c>
      <c r="T1717" s="253" t="str">
        <f>IF(LEN(INDEX(DataInput!$B$6:$G$2005,Cal!$B1717,Cal!T$3))&gt;0,INDEX(DataInput!$B$6:$G$2005,Cal!$B1717,Cal!T$3),"")</f>
        <v/>
      </c>
      <c r="U1717" s="254" t="str">
        <f>IF(LEN(INDEX(DataInput!$B$6:$G$2005,Cal!$B1717,Cal!U$3))&gt;0,INDEX(DataInput!$B$6:$G$2005,Cal!$B1717,Cal!U$3),"")</f>
        <v/>
      </c>
      <c r="V1717" s="262">
        <f t="shared" si="237"/>
        <v>0</v>
      </c>
      <c r="W1717" s="262" t="str">
        <f t="shared" si="238"/>
        <v/>
      </c>
      <c r="X1717" s="262" t="str">
        <f t="shared" si="239"/>
        <v/>
      </c>
      <c r="Y1717" s="257" t="str">
        <f t="shared" si="234"/>
        <v/>
      </c>
      <c r="Z1717" s="257" t="str">
        <f t="shared" si="235"/>
        <v/>
      </c>
      <c r="AA1717" s="258" t="str">
        <f t="shared" si="240"/>
        <v>No</v>
      </c>
      <c r="AB1717" s="259" t="str">
        <f>IFERROR(IF(COUNTIF($P$4:P1717,P1717)=1,P1717,""),"")</f>
        <v/>
      </c>
      <c r="AC1717" s="259" t="str">
        <f t="shared" si="241"/>
        <v/>
      </c>
      <c r="AD1717" s="259" t="str">
        <f t="shared" si="242"/>
        <v/>
      </c>
      <c r="AE1717" s="259" t="str">
        <f>IFERROR(IF(AND(Cal!P1717&gt;=Cal!$AG$5,Cal!P1717&lt;=Cal!$AH$5,PrintPayslip!$D$7=Cal!$Q1717),IF(LEN(P1717)&gt;0,P1717,0),""),"")</f>
        <v/>
      </c>
      <c r="AF1717" s="258" t="str">
        <f t="shared" si="236"/>
        <v/>
      </c>
    </row>
    <row r="1718" spans="2:32" x14ac:dyDescent="0.25">
      <c r="B1718" s="228">
        <v>1714</v>
      </c>
      <c r="C1718" s="247" t="str">
        <f>IF(LEN(INDEX(TaxData!$B$7:$D$4006,Cal!$B1718,Cal!C$3))&gt;0,INDEX(TaxData!$B$7:$D$4006,Cal!$B1718,Cal!C$3),"")</f>
        <v/>
      </c>
      <c r="D1718" s="247" t="str">
        <f>IF(LEN(INDEX(TaxData!$B$7:$D$4006,Cal!$B1718,Cal!D$3))&gt;0,INDEX(TaxData!$B$7:$D$4006,Cal!$B1718,Cal!D$3),"")</f>
        <v/>
      </c>
      <c r="E1718" s="247" t="str">
        <f>IF(LEN(INDEX(TaxData!$B$7:$D$4006,Cal!$B1718,Cal!E$3))&gt;0,INDEX(TaxData!$B$7:$D$4006,Cal!$B1718,Cal!E$3),"")</f>
        <v/>
      </c>
      <c r="F1718" s="230"/>
      <c r="O1718" s="228">
        <v>1714</v>
      </c>
      <c r="P1718" s="250" t="str">
        <f>IF(LEN(INDEX(DataInput!$B$6:$G$2005,Cal!$B1718,Cal!P$3))&gt;0,INDEX(DataInput!$B$6:$G$2005,Cal!$B1718,Cal!P$3),"")</f>
        <v/>
      </c>
      <c r="Q1718" s="251" t="str">
        <f>IF(LEN(INDEX(DataInput!$B$6:$G$2005,Cal!$B1718,Cal!Q$3))&gt;0,INDEX(DataInput!$B$6:$G$2005,Cal!$B1718,Cal!Q$3),"")</f>
        <v/>
      </c>
      <c r="R1718" s="252" t="str">
        <f>IF(LEN(INDEX(DataInput!$B$6:$G$2005,Cal!$B1718,Cal!R$3))&gt;0,INDEX(DataInput!$B$6:$G$2005,Cal!$B1718,Cal!R$3),"")</f>
        <v/>
      </c>
      <c r="S1718" s="251" t="str">
        <f>IF(LEN(INDEX(DataInput!$B$6:$G$2005,Cal!$B1718,Cal!S$3))&gt;0,INDEX(DataInput!$B$6:$G$2005,Cal!$B1718,Cal!S$3),"")</f>
        <v/>
      </c>
      <c r="T1718" s="253" t="str">
        <f>IF(LEN(INDEX(DataInput!$B$6:$G$2005,Cal!$B1718,Cal!T$3))&gt;0,INDEX(DataInput!$B$6:$G$2005,Cal!$B1718,Cal!T$3),"")</f>
        <v/>
      </c>
      <c r="U1718" s="254" t="str">
        <f>IF(LEN(INDEX(DataInput!$B$6:$G$2005,Cal!$B1718,Cal!U$3))&gt;0,INDEX(DataInput!$B$6:$G$2005,Cal!$B1718,Cal!U$3),"")</f>
        <v/>
      </c>
      <c r="V1718" s="262">
        <f t="shared" si="237"/>
        <v>0</v>
      </c>
      <c r="W1718" s="262" t="str">
        <f t="shared" si="238"/>
        <v/>
      </c>
      <c r="X1718" s="262" t="str">
        <f t="shared" si="239"/>
        <v/>
      </c>
      <c r="Y1718" s="257" t="str">
        <f t="shared" si="234"/>
        <v/>
      </c>
      <c r="Z1718" s="257" t="str">
        <f t="shared" si="235"/>
        <v/>
      </c>
      <c r="AA1718" s="258" t="str">
        <f t="shared" si="240"/>
        <v>No</v>
      </c>
      <c r="AB1718" s="259" t="str">
        <f>IFERROR(IF(COUNTIF($P$4:P1718,P1718)=1,P1718,""),"")</f>
        <v/>
      </c>
      <c r="AC1718" s="259" t="str">
        <f t="shared" si="241"/>
        <v/>
      </c>
      <c r="AD1718" s="259" t="str">
        <f t="shared" si="242"/>
        <v/>
      </c>
      <c r="AE1718" s="259" t="str">
        <f>IFERROR(IF(AND(Cal!P1718&gt;=Cal!$AG$5,Cal!P1718&lt;=Cal!$AH$5,PrintPayslip!$D$7=Cal!$Q1718),IF(LEN(P1718)&gt;0,P1718,0),""),"")</f>
        <v/>
      </c>
      <c r="AF1718" s="258" t="str">
        <f t="shared" si="236"/>
        <v/>
      </c>
    </row>
    <row r="1719" spans="2:32" x14ac:dyDescent="0.25">
      <c r="B1719" s="228">
        <v>1715</v>
      </c>
      <c r="C1719" s="247" t="str">
        <f>IF(LEN(INDEX(TaxData!$B$7:$D$4006,Cal!$B1719,Cal!C$3))&gt;0,INDEX(TaxData!$B$7:$D$4006,Cal!$B1719,Cal!C$3),"")</f>
        <v/>
      </c>
      <c r="D1719" s="247" t="str">
        <f>IF(LEN(INDEX(TaxData!$B$7:$D$4006,Cal!$B1719,Cal!D$3))&gt;0,INDEX(TaxData!$B$7:$D$4006,Cal!$B1719,Cal!D$3),"")</f>
        <v/>
      </c>
      <c r="E1719" s="247" t="str">
        <f>IF(LEN(INDEX(TaxData!$B$7:$D$4006,Cal!$B1719,Cal!E$3))&gt;0,INDEX(TaxData!$B$7:$D$4006,Cal!$B1719,Cal!E$3),"")</f>
        <v/>
      </c>
      <c r="F1719" s="230"/>
      <c r="O1719" s="228">
        <v>1715</v>
      </c>
      <c r="P1719" s="250" t="str">
        <f>IF(LEN(INDEX(DataInput!$B$6:$G$2005,Cal!$B1719,Cal!P$3))&gt;0,INDEX(DataInput!$B$6:$G$2005,Cal!$B1719,Cal!P$3),"")</f>
        <v/>
      </c>
      <c r="Q1719" s="251" t="str">
        <f>IF(LEN(INDEX(DataInput!$B$6:$G$2005,Cal!$B1719,Cal!Q$3))&gt;0,INDEX(DataInput!$B$6:$G$2005,Cal!$B1719,Cal!Q$3),"")</f>
        <v/>
      </c>
      <c r="R1719" s="252" t="str">
        <f>IF(LEN(INDEX(DataInput!$B$6:$G$2005,Cal!$B1719,Cal!R$3))&gt;0,INDEX(DataInput!$B$6:$G$2005,Cal!$B1719,Cal!R$3),"")</f>
        <v/>
      </c>
      <c r="S1719" s="251" t="str">
        <f>IF(LEN(INDEX(DataInput!$B$6:$G$2005,Cal!$B1719,Cal!S$3))&gt;0,INDEX(DataInput!$B$6:$G$2005,Cal!$B1719,Cal!S$3),"")</f>
        <v/>
      </c>
      <c r="T1719" s="253" t="str">
        <f>IF(LEN(INDEX(DataInput!$B$6:$G$2005,Cal!$B1719,Cal!T$3))&gt;0,INDEX(DataInput!$B$6:$G$2005,Cal!$B1719,Cal!T$3),"")</f>
        <v/>
      </c>
      <c r="U1719" s="254" t="str">
        <f>IF(LEN(INDEX(DataInput!$B$6:$G$2005,Cal!$B1719,Cal!U$3))&gt;0,INDEX(DataInput!$B$6:$G$2005,Cal!$B1719,Cal!U$3),"")</f>
        <v/>
      </c>
      <c r="V1719" s="262">
        <f t="shared" si="237"/>
        <v>0</v>
      </c>
      <c r="W1719" s="262" t="str">
        <f t="shared" si="238"/>
        <v/>
      </c>
      <c r="X1719" s="262" t="str">
        <f t="shared" si="239"/>
        <v/>
      </c>
      <c r="Y1719" s="257" t="str">
        <f t="shared" si="234"/>
        <v/>
      </c>
      <c r="Z1719" s="257" t="str">
        <f t="shared" si="235"/>
        <v/>
      </c>
      <c r="AA1719" s="258" t="str">
        <f t="shared" si="240"/>
        <v>No</v>
      </c>
      <c r="AB1719" s="259" t="str">
        <f>IFERROR(IF(COUNTIF($P$4:P1719,P1719)=1,P1719,""),"")</f>
        <v/>
      </c>
      <c r="AC1719" s="259" t="str">
        <f t="shared" si="241"/>
        <v/>
      </c>
      <c r="AD1719" s="259" t="str">
        <f t="shared" si="242"/>
        <v/>
      </c>
      <c r="AE1719" s="259" t="str">
        <f>IFERROR(IF(AND(Cal!P1719&gt;=Cal!$AG$5,Cal!P1719&lt;=Cal!$AH$5,PrintPayslip!$D$7=Cal!$Q1719),IF(LEN(P1719)&gt;0,P1719,0),""),"")</f>
        <v/>
      </c>
      <c r="AF1719" s="258" t="str">
        <f t="shared" si="236"/>
        <v/>
      </c>
    </row>
    <row r="1720" spans="2:32" x14ac:dyDescent="0.25">
      <c r="B1720" s="228">
        <v>1716</v>
      </c>
      <c r="C1720" s="247" t="str">
        <f>IF(LEN(INDEX(TaxData!$B$7:$D$4006,Cal!$B1720,Cal!C$3))&gt;0,INDEX(TaxData!$B$7:$D$4006,Cal!$B1720,Cal!C$3),"")</f>
        <v/>
      </c>
      <c r="D1720" s="247" t="str">
        <f>IF(LEN(INDEX(TaxData!$B$7:$D$4006,Cal!$B1720,Cal!D$3))&gt;0,INDEX(TaxData!$B$7:$D$4006,Cal!$B1720,Cal!D$3),"")</f>
        <v/>
      </c>
      <c r="E1720" s="247" t="str">
        <f>IF(LEN(INDEX(TaxData!$B$7:$D$4006,Cal!$B1720,Cal!E$3))&gt;0,INDEX(TaxData!$B$7:$D$4006,Cal!$B1720,Cal!E$3),"")</f>
        <v/>
      </c>
      <c r="F1720" s="230"/>
      <c r="O1720" s="228">
        <v>1716</v>
      </c>
      <c r="P1720" s="250" t="str">
        <f>IF(LEN(INDEX(DataInput!$B$6:$G$2005,Cal!$B1720,Cal!P$3))&gt;0,INDEX(DataInput!$B$6:$G$2005,Cal!$B1720,Cal!P$3),"")</f>
        <v/>
      </c>
      <c r="Q1720" s="251" t="str">
        <f>IF(LEN(INDEX(DataInput!$B$6:$G$2005,Cal!$B1720,Cal!Q$3))&gt;0,INDEX(DataInput!$B$6:$G$2005,Cal!$B1720,Cal!Q$3),"")</f>
        <v/>
      </c>
      <c r="R1720" s="252" t="str">
        <f>IF(LEN(INDEX(DataInput!$B$6:$G$2005,Cal!$B1720,Cal!R$3))&gt;0,INDEX(DataInput!$B$6:$G$2005,Cal!$B1720,Cal!R$3),"")</f>
        <v/>
      </c>
      <c r="S1720" s="251" t="str">
        <f>IF(LEN(INDEX(DataInput!$B$6:$G$2005,Cal!$B1720,Cal!S$3))&gt;0,INDEX(DataInput!$B$6:$G$2005,Cal!$B1720,Cal!S$3),"")</f>
        <v/>
      </c>
      <c r="T1720" s="253" t="str">
        <f>IF(LEN(INDEX(DataInput!$B$6:$G$2005,Cal!$B1720,Cal!T$3))&gt;0,INDEX(DataInput!$B$6:$G$2005,Cal!$B1720,Cal!T$3),"")</f>
        <v/>
      </c>
      <c r="U1720" s="254" t="str">
        <f>IF(LEN(INDEX(DataInput!$B$6:$G$2005,Cal!$B1720,Cal!U$3))&gt;0,INDEX(DataInput!$B$6:$G$2005,Cal!$B1720,Cal!U$3),"")</f>
        <v/>
      </c>
      <c r="V1720" s="262">
        <f t="shared" si="237"/>
        <v>0</v>
      </c>
      <c r="W1720" s="262" t="str">
        <f t="shared" si="238"/>
        <v/>
      </c>
      <c r="X1720" s="262" t="str">
        <f t="shared" si="239"/>
        <v/>
      </c>
      <c r="Y1720" s="257" t="str">
        <f t="shared" si="234"/>
        <v/>
      </c>
      <c r="Z1720" s="257" t="str">
        <f t="shared" si="235"/>
        <v/>
      </c>
      <c r="AA1720" s="258" t="str">
        <f t="shared" si="240"/>
        <v>No</v>
      </c>
      <c r="AB1720" s="259" t="str">
        <f>IFERROR(IF(COUNTIF($P$4:P1720,P1720)=1,P1720,""),"")</f>
        <v/>
      </c>
      <c r="AC1720" s="259" t="str">
        <f t="shared" si="241"/>
        <v/>
      </c>
      <c r="AD1720" s="259" t="str">
        <f t="shared" si="242"/>
        <v/>
      </c>
      <c r="AE1720" s="259" t="str">
        <f>IFERROR(IF(AND(Cal!P1720&gt;=Cal!$AG$5,Cal!P1720&lt;=Cal!$AH$5,PrintPayslip!$D$7=Cal!$Q1720),IF(LEN(P1720)&gt;0,P1720,0),""),"")</f>
        <v/>
      </c>
      <c r="AF1720" s="258" t="str">
        <f t="shared" si="236"/>
        <v/>
      </c>
    </row>
    <row r="1721" spans="2:32" x14ac:dyDescent="0.25">
      <c r="B1721" s="228">
        <v>1717</v>
      </c>
      <c r="C1721" s="247" t="str">
        <f>IF(LEN(INDEX(TaxData!$B$7:$D$4006,Cal!$B1721,Cal!C$3))&gt;0,INDEX(TaxData!$B$7:$D$4006,Cal!$B1721,Cal!C$3),"")</f>
        <v/>
      </c>
      <c r="D1721" s="247" t="str">
        <f>IF(LEN(INDEX(TaxData!$B$7:$D$4006,Cal!$B1721,Cal!D$3))&gt;0,INDEX(TaxData!$B$7:$D$4006,Cal!$B1721,Cal!D$3),"")</f>
        <v/>
      </c>
      <c r="E1721" s="247" t="str">
        <f>IF(LEN(INDEX(TaxData!$B$7:$D$4006,Cal!$B1721,Cal!E$3))&gt;0,INDEX(TaxData!$B$7:$D$4006,Cal!$B1721,Cal!E$3),"")</f>
        <v/>
      </c>
      <c r="F1721" s="230"/>
      <c r="O1721" s="228">
        <v>1717</v>
      </c>
      <c r="P1721" s="250" t="str">
        <f>IF(LEN(INDEX(DataInput!$B$6:$G$2005,Cal!$B1721,Cal!P$3))&gt;0,INDEX(DataInput!$B$6:$G$2005,Cal!$B1721,Cal!P$3),"")</f>
        <v/>
      </c>
      <c r="Q1721" s="251" t="str">
        <f>IF(LEN(INDEX(DataInput!$B$6:$G$2005,Cal!$B1721,Cal!Q$3))&gt;0,INDEX(DataInput!$B$6:$G$2005,Cal!$B1721,Cal!Q$3),"")</f>
        <v/>
      </c>
      <c r="R1721" s="252" t="str">
        <f>IF(LEN(INDEX(DataInput!$B$6:$G$2005,Cal!$B1721,Cal!R$3))&gt;0,INDEX(DataInput!$B$6:$G$2005,Cal!$B1721,Cal!R$3),"")</f>
        <v/>
      </c>
      <c r="S1721" s="251" t="str">
        <f>IF(LEN(INDEX(DataInput!$B$6:$G$2005,Cal!$B1721,Cal!S$3))&gt;0,INDEX(DataInput!$B$6:$G$2005,Cal!$B1721,Cal!S$3),"")</f>
        <v/>
      </c>
      <c r="T1721" s="253" t="str">
        <f>IF(LEN(INDEX(DataInput!$B$6:$G$2005,Cal!$B1721,Cal!T$3))&gt;0,INDEX(DataInput!$B$6:$G$2005,Cal!$B1721,Cal!T$3),"")</f>
        <v/>
      </c>
      <c r="U1721" s="254" t="str">
        <f>IF(LEN(INDEX(DataInput!$B$6:$G$2005,Cal!$B1721,Cal!U$3))&gt;0,INDEX(DataInput!$B$6:$G$2005,Cal!$B1721,Cal!U$3),"")</f>
        <v/>
      </c>
      <c r="V1721" s="262">
        <f t="shared" si="237"/>
        <v>0</v>
      </c>
      <c r="W1721" s="262" t="str">
        <f t="shared" si="238"/>
        <v/>
      </c>
      <c r="X1721" s="262" t="str">
        <f t="shared" si="239"/>
        <v/>
      </c>
      <c r="Y1721" s="257" t="str">
        <f t="shared" si="234"/>
        <v/>
      </c>
      <c r="Z1721" s="257" t="str">
        <f t="shared" si="235"/>
        <v/>
      </c>
      <c r="AA1721" s="258" t="str">
        <f t="shared" si="240"/>
        <v>No</v>
      </c>
      <c r="AB1721" s="259" t="str">
        <f>IFERROR(IF(COUNTIF($P$4:P1721,P1721)=1,P1721,""),"")</f>
        <v/>
      </c>
      <c r="AC1721" s="259" t="str">
        <f t="shared" si="241"/>
        <v/>
      </c>
      <c r="AD1721" s="259" t="str">
        <f t="shared" si="242"/>
        <v/>
      </c>
      <c r="AE1721" s="259" t="str">
        <f>IFERROR(IF(AND(Cal!P1721&gt;=Cal!$AG$5,Cal!P1721&lt;=Cal!$AH$5,PrintPayslip!$D$7=Cal!$Q1721),IF(LEN(P1721)&gt;0,P1721,0),""),"")</f>
        <v/>
      </c>
      <c r="AF1721" s="258" t="str">
        <f t="shared" si="236"/>
        <v/>
      </c>
    </row>
    <row r="1722" spans="2:32" x14ac:dyDescent="0.25">
      <c r="B1722" s="228">
        <v>1718</v>
      </c>
      <c r="C1722" s="247" t="str">
        <f>IF(LEN(INDEX(TaxData!$B$7:$D$4006,Cal!$B1722,Cal!C$3))&gt;0,INDEX(TaxData!$B$7:$D$4006,Cal!$B1722,Cal!C$3),"")</f>
        <v/>
      </c>
      <c r="D1722" s="247" t="str">
        <f>IF(LEN(INDEX(TaxData!$B$7:$D$4006,Cal!$B1722,Cal!D$3))&gt;0,INDEX(TaxData!$B$7:$D$4006,Cal!$B1722,Cal!D$3),"")</f>
        <v/>
      </c>
      <c r="E1722" s="247" t="str">
        <f>IF(LEN(INDEX(TaxData!$B$7:$D$4006,Cal!$B1722,Cal!E$3))&gt;0,INDEX(TaxData!$B$7:$D$4006,Cal!$B1722,Cal!E$3),"")</f>
        <v/>
      </c>
      <c r="F1722" s="230"/>
      <c r="O1722" s="228">
        <v>1718</v>
      </c>
      <c r="P1722" s="250" t="str">
        <f>IF(LEN(INDEX(DataInput!$B$6:$G$2005,Cal!$B1722,Cal!P$3))&gt;0,INDEX(DataInput!$B$6:$G$2005,Cal!$B1722,Cal!P$3),"")</f>
        <v/>
      </c>
      <c r="Q1722" s="251" t="str">
        <f>IF(LEN(INDEX(DataInput!$B$6:$G$2005,Cal!$B1722,Cal!Q$3))&gt;0,INDEX(DataInput!$B$6:$G$2005,Cal!$B1722,Cal!Q$3),"")</f>
        <v/>
      </c>
      <c r="R1722" s="252" t="str">
        <f>IF(LEN(INDEX(DataInput!$B$6:$G$2005,Cal!$B1722,Cal!R$3))&gt;0,INDEX(DataInput!$B$6:$G$2005,Cal!$B1722,Cal!R$3),"")</f>
        <v/>
      </c>
      <c r="S1722" s="251" t="str">
        <f>IF(LEN(INDEX(DataInput!$B$6:$G$2005,Cal!$B1722,Cal!S$3))&gt;0,INDEX(DataInput!$B$6:$G$2005,Cal!$B1722,Cal!S$3),"")</f>
        <v/>
      </c>
      <c r="T1722" s="253" t="str">
        <f>IF(LEN(INDEX(DataInput!$B$6:$G$2005,Cal!$B1722,Cal!T$3))&gt;0,INDEX(DataInput!$B$6:$G$2005,Cal!$B1722,Cal!T$3),"")</f>
        <v/>
      </c>
      <c r="U1722" s="254" t="str">
        <f>IF(LEN(INDEX(DataInput!$B$6:$G$2005,Cal!$B1722,Cal!U$3))&gt;0,INDEX(DataInput!$B$6:$G$2005,Cal!$B1722,Cal!U$3),"")</f>
        <v/>
      </c>
      <c r="V1722" s="262">
        <f t="shared" si="237"/>
        <v>0</v>
      </c>
      <c r="W1722" s="262" t="str">
        <f t="shared" si="238"/>
        <v/>
      </c>
      <c r="X1722" s="262" t="str">
        <f t="shared" si="239"/>
        <v/>
      </c>
      <c r="Y1722" s="257" t="str">
        <f t="shared" si="234"/>
        <v/>
      </c>
      <c r="Z1722" s="257" t="str">
        <f t="shared" si="235"/>
        <v/>
      </c>
      <c r="AA1722" s="258" t="str">
        <f t="shared" si="240"/>
        <v>No</v>
      </c>
      <c r="AB1722" s="259" t="str">
        <f>IFERROR(IF(COUNTIF($P$4:P1722,P1722)=1,P1722,""),"")</f>
        <v/>
      </c>
      <c r="AC1722" s="259" t="str">
        <f t="shared" si="241"/>
        <v/>
      </c>
      <c r="AD1722" s="259" t="str">
        <f t="shared" si="242"/>
        <v/>
      </c>
      <c r="AE1722" s="259" t="str">
        <f>IFERROR(IF(AND(Cal!P1722&gt;=Cal!$AG$5,Cal!P1722&lt;=Cal!$AH$5,PrintPayslip!$D$7=Cal!$Q1722),IF(LEN(P1722)&gt;0,P1722,0),""),"")</f>
        <v/>
      </c>
      <c r="AF1722" s="258" t="str">
        <f t="shared" si="236"/>
        <v/>
      </c>
    </row>
    <row r="1723" spans="2:32" x14ac:dyDescent="0.25">
      <c r="B1723" s="228">
        <v>1719</v>
      </c>
      <c r="C1723" s="247" t="str">
        <f>IF(LEN(INDEX(TaxData!$B$7:$D$4006,Cal!$B1723,Cal!C$3))&gt;0,INDEX(TaxData!$B$7:$D$4006,Cal!$B1723,Cal!C$3),"")</f>
        <v/>
      </c>
      <c r="D1723" s="247" t="str">
        <f>IF(LEN(INDEX(TaxData!$B$7:$D$4006,Cal!$B1723,Cal!D$3))&gt;0,INDEX(TaxData!$B$7:$D$4006,Cal!$B1723,Cal!D$3),"")</f>
        <v/>
      </c>
      <c r="E1723" s="247" t="str">
        <f>IF(LEN(INDEX(TaxData!$B$7:$D$4006,Cal!$B1723,Cal!E$3))&gt;0,INDEX(TaxData!$B$7:$D$4006,Cal!$B1723,Cal!E$3),"")</f>
        <v/>
      </c>
      <c r="F1723" s="230"/>
      <c r="O1723" s="228">
        <v>1719</v>
      </c>
      <c r="P1723" s="250" t="str">
        <f>IF(LEN(INDEX(DataInput!$B$6:$G$2005,Cal!$B1723,Cal!P$3))&gt;0,INDEX(DataInput!$B$6:$G$2005,Cal!$B1723,Cal!P$3),"")</f>
        <v/>
      </c>
      <c r="Q1723" s="251" t="str">
        <f>IF(LEN(INDEX(DataInput!$B$6:$G$2005,Cal!$B1723,Cal!Q$3))&gt;0,INDEX(DataInput!$B$6:$G$2005,Cal!$B1723,Cal!Q$3),"")</f>
        <v/>
      </c>
      <c r="R1723" s="252" t="str">
        <f>IF(LEN(INDEX(DataInput!$B$6:$G$2005,Cal!$B1723,Cal!R$3))&gt;0,INDEX(DataInput!$B$6:$G$2005,Cal!$B1723,Cal!R$3),"")</f>
        <v/>
      </c>
      <c r="S1723" s="251" t="str">
        <f>IF(LEN(INDEX(DataInput!$B$6:$G$2005,Cal!$B1723,Cal!S$3))&gt;0,INDEX(DataInput!$B$6:$G$2005,Cal!$B1723,Cal!S$3),"")</f>
        <v/>
      </c>
      <c r="T1723" s="253" t="str">
        <f>IF(LEN(INDEX(DataInput!$B$6:$G$2005,Cal!$B1723,Cal!T$3))&gt;0,INDEX(DataInput!$B$6:$G$2005,Cal!$B1723,Cal!T$3),"")</f>
        <v/>
      </c>
      <c r="U1723" s="254" t="str">
        <f>IF(LEN(INDEX(DataInput!$B$6:$G$2005,Cal!$B1723,Cal!U$3))&gt;0,INDEX(DataInput!$B$6:$G$2005,Cal!$B1723,Cal!U$3),"")</f>
        <v/>
      </c>
      <c r="V1723" s="262">
        <f t="shared" si="237"/>
        <v>0</v>
      </c>
      <c r="W1723" s="262" t="str">
        <f t="shared" si="238"/>
        <v/>
      </c>
      <c r="X1723" s="262" t="str">
        <f t="shared" si="239"/>
        <v/>
      </c>
      <c r="Y1723" s="257" t="str">
        <f t="shared" si="234"/>
        <v/>
      </c>
      <c r="Z1723" s="257" t="str">
        <f t="shared" si="235"/>
        <v/>
      </c>
      <c r="AA1723" s="258" t="str">
        <f t="shared" si="240"/>
        <v>No</v>
      </c>
      <c r="AB1723" s="259" t="str">
        <f>IFERROR(IF(COUNTIF($P$4:P1723,P1723)=1,P1723,""),"")</f>
        <v/>
      </c>
      <c r="AC1723" s="259" t="str">
        <f t="shared" si="241"/>
        <v/>
      </c>
      <c r="AD1723" s="259" t="str">
        <f t="shared" si="242"/>
        <v/>
      </c>
      <c r="AE1723" s="259" t="str">
        <f>IFERROR(IF(AND(Cal!P1723&gt;=Cal!$AG$5,Cal!P1723&lt;=Cal!$AH$5,PrintPayslip!$D$7=Cal!$Q1723),IF(LEN(P1723)&gt;0,P1723,0),""),"")</f>
        <v/>
      </c>
      <c r="AF1723" s="258" t="str">
        <f t="shared" si="236"/>
        <v/>
      </c>
    </row>
    <row r="1724" spans="2:32" x14ac:dyDescent="0.25">
      <c r="B1724" s="228">
        <v>1720</v>
      </c>
      <c r="C1724" s="247" t="str">
        <f>IF(LEN(INDEX(TaxData!$B$7:$D$4006,Cal!$B1724,Cal!C$3))&gt;0,INDEX(TaxData!$B$7:$D$4006,Cal!$B1724,Cal!C$3),"")</f>
        <v/>
      </c>
      <c r="D1724" s="247" t="str">
        <f>IF(LEN(INDEX(TaxData!$B$7:$D$4006,Cal!$B1724,Cal!D$3))&gt;0,INDEX(TaxData!$B$7:$D$4006,Cal!$B1724,Cal!D$3),"")</f>
        <v/>
      </c>
      <c r="E1724" s="247" t="str">
        <f>IF(LEN(INDEX(TaxData!$B$7:$D$4006,Cal!$B1724,Cal!E$3))&gt;0,INDEX(TaxData!$B$7:$D$4006,Cal!$B1724,Cal!E$3),"")</f>
        <v/>
      </c>
      <c r="F1724" s="230"/>
      <c r="O1724" s="228">
        <v>1720</v>
      </c>
      <c r="P1724" s="250" t="str">
        <f>IF(LEN(INDEX(DataInput!$B$6:$G$2005,Cal!$B1724,Cal!P$3))&gt;0,INDEX(DataInput!$B$6:$G$2005,Cal!$B1724,Cal!P$3),"")</f>
        <v/>
      </c>
      <c r="Q1724" s="251" t="str">
        <f>IF(LEN(INDEX(DataInput!$B$6:$G$2005,Cal!$B1724,Cal!Q$3))&gt;0,INDEX(DataInput!$B$6:$G$2005,Cal!$B1724,Cal!Q$3),"")</f>
        <v/>
      </c>
      <c r="R1724" s="252" t="str">
        <f>IF(LEN(INDEX(DataInput!$B$6:$G$2005,Cal!$B1724,Cal!R$3))&gt;0,INDEX(DataInput!$B$6:$G$2005,Cal!$B1724,Cal!R$3),"")</f>
        <v/>
      </c>
      <c r="S1724" s="251" t="str">
        <f>IF(LEN(INDEX(DataInput!$B$6:$G$2005,Cal!$B1724,Cal!S$3))&gt;0,INDEX(DataInput!$B$6:$G$2005,Cal!$B1724,Cal!S$3),"")</f>
        <v/>
      </c>
      <c r="T1724" s="253" t="str">
        <f>IF(LEN(INDEX(DataInput!$B$6:$G$2005,Cal!$B1724,Cal!T$3))&gt;0,INDEX(DataInput!$B$6:$G$2005,Cal!$B1724,Cal!T$3),"")</f>
        <v/>
      </c>
      <c r="U1724" s="254" t="str">
        <f>IF(LEN(INDEX(DataInput!$B$6:$G$2005,Cal!$B1724,Cal!U$3))&gt;0,INDEX(DataInput!$B$6:$G$2005,Cal!$B1724,Cal!U$3),"")</f>
        <v/>
      </c>
      <c r="V1724" s="262">
        <f t="shared" si="237"/>
        <v>0</v>
      </c>
      <c r="W1724" s="262" t="str">
        <f t="shared" si="238"/>
        <v/>
      </c>
      <c r="X1724" s="262" t="str">
        <f t="shared" si="239"/>
        <v/>
      </c>
      <c r="Y1724" s="257" t="str">
        <f t="shared" si="234"/>
        <v/>
      </c>
      <c r="Z1724" s="257" t="str">
        <f t="shared" si="235"/>
        <v/>
      </c>
      <c r="AA1724" s="258" t="str">
        <f t="shared" si="240"/>
        <v>No</v>
      </c>
      <c r="AB1724" s="259" t="str">
        <f>IFERROR(IF(COUNTIF($P$4:P1724,P1724)=1,P1724,""),"")</f>
        <v/>
      </c>
      <c r="AC1724" s="259" t="str">
        <f t="shared" si="241"/>
        <v/>
      </c>
      <c r="AD1724" s="259" t="str">
        <f t="shared" si="242"/>
        <v/>
      </c>
      <c r="AE1724" s="259" t="str">
        <f>IFERROR(IF(AND(Cal!P1724&gt;=Cal!$AG$5,Cal!P1724&lt;=Cal!$AH$5,PrintPayslip!$D$7=Cal!$Q1724),IF(LEN(P1724)&gt;0,P1724,0),""),"")</f>
        <v/>
      </c>
      <c r="AF1724" s="258" t="str">
        <f t="shared" si="236"/>
        <v/>
      </c>
    </row>
    <row r="1725" spans="2:32" x14ac:dyDescent="0.25">
      <c r="B1725" s="228">
        <v>1721</v>
      </c>
      <c r="C1725" s="247" t="str">
        <f>IF(LEN(INDEX(TaxData!$B$7:$D$4006,Cal!$B1725,Cal!C$3))&gt;0,INDEX(TaxData!$B$7:$D$4006,Cal!$B1725,Cal!C$3),"")</f>
        <v/>
      </c>
      <c r="D1725" s="247" t="str">
        <f>IF(LEN(INDEX(TaxData!$B$7:$D$4006,Cal!$B1725,Cal!D$3))&gt;0,INDEX(TaxData!$B$7:$D$4006,Cal!$B1725,Cal!D$3),"")</f>
        <v/>
      </c>
      <c r="E1725" s="247" t="str">
        <f>IF(LEN(INDEX(TaxData!$B$7:$D$4006,Cal!$B1725,Cal!E$3))&gt;0,INDEX(TaxData!$B$7:$D$4006,Cal!$B1725,Cal!E$3),"")</f>
        <v/>
      </c>
      <c r="F1725" s="230"/>
      <c r="O1725" s="228">
        <v>1721</v>
      </c>
      <c r="P1725" s="250" t="str">
        <f>IF(LEN(INDEX(DataInput!$B$6:$G$2005,Cal!$B1725,Cal!P$3))&gt;0,INDEX(DataInput!$B$6:$G$2005,Cal!$B1725,Cal!P$3),"")</f>
        <v/>
      </c>
      <c r="Q1725" s="251" t="str">
        <f>IF(LEN(INDEX(DataInput!$B$6:$G$2005,Cal!$B1725,Cal!Q$3))&gt;0,INDEX(DataInput!$B$6:$G$2005,Cal!$B1725,Cal!Q$3),"")</f>
        <v/>
      </c>
      <c r="R1725" s="252" t="str">
        <f>IF(LEN(INDEX(DataInput!$B$6:$G$2005,Cal!$B1725,Cal!R$3))&gt;0,INDEX(DataInput!$B$6:$G$2005,Cal!$B1725,Cal!R$3),"")</f>
        <v/>
      </c>
      <c r="S1725" s="251" t="str">
        <f>IF(LEN(INDEX(DataInput!$B$6:$G$2005,Cal!$B1725,Cal!S$3))&gt;0,INDEX(DataInput!$B$6:$G$2005,Cal!$B1725,Cal!S$3),"")</f>
        <v/>
      </c>
      <c r="T1725" s="253" t="str">
        <f>IF(LEN(INDEX(DataInput!$B$6:$G$2005,Cal!$B1725,Cal!T$3))&gt;0,INDEX(DataInput!$B$6:$G$2005,Cal!$B1725,Cal!T$3),"")</f>
        <v/>
      </c>
      <c r="U1725" s="254" t="str">
        <f>IF(LEN(INDEX(DataInput!$B$6:$G$2005,Cal!$B1725,Cal!U$3))&gt;0,INDEX(DataInput!$B$6:$G$2005,Cal!$B1725,Cal!U$3),"")</f>
        <v/>
      </c>
      <c r="V1725" s="262">
        <f t="shared" si="237"/>
        <v>0</v>
      </c>
      <c r="W1725" s="262" t="str">
        <f t="shared" si="238"/>
        <v/>
      </c>
      <c r="X1725" s="262" t="str">
        <f t="shared" si="239"/>
        <v/>
      </c>
      <c r="Y1725" s="257" t="str">
        <f t="shared" si="234"/>
        <v/>
      </c>
      <c r="Z1725" s="257" t="str">
        <f t="shared" si="235"/>
        <v/>
      </c>
      <c r="AA1725" s="258" t="str">
        <f t="shared" si="240"/>
        <v>No</v>
      </c>
      <c r="AB1725" s="259" t="str">
        <f>IFERROR(IF(COUNTIF($P$4:P1725,P1725)=1,P1725,""),"")</f>
        <v/>
      </c>
      <c r="AC1725" s="259" t="str">
        <f t="shared" si="241"/>
        <v/>
      </c>
      <c r="AD1725" s="259" t="str">
        <f t="shared" si="242"/>
        <v/>
      </c>
      <c r="AE1725" s="259" t="str">
        <f>IFERROR(IF(AND(Cal!P1725&gt;=Cal!$AG$5,Cal!P1725&lt;=Cal!$AH$5,PrintPayslip!$D$7=Cal!$Q1725),IF(LEN(P1725)&gt;0,P1725,0),""),"")</f>
        <v/>
      </c>
      <c r="AF1725" s="258" t="str">
        <f t="shared" si="236"/>
        <v/>
      </c>
    </row>
    <row r="1726" spans="2:32" x14ac:dyDescent="0.25">
      <c r="B1726" s="228">
        <v>1722</v>
      </c>
      <c r="C1726" s="247" t="str">
        <f>IF(LEN(INDEX(TaxData!$B$7:$D$4006,Cal!$B1726,Cal!C$3))&gt;0,INDEX(TaxData!$B$7:$D$4006,Cal!$B1726,Cal!C$3),"")</f>
        <v/>
      </c>
      <c r="D1726" s="247" t="str">
        <f>IF(LEN(INDEX(TaxData!$B$7:$D$4006,Cal!$B1726,Cal!D$3))&gt;0,INDEX(TaxData!$B$7:$D$4006,Cal!$B1726,Cal!D$3),"")</f>
        <v/>
      </c>
      <c r="E1726" s="247" t="str">
        <f>IF(LEN(INDEX(TaxData!$B$7:$D$4006,Cal!$B1726,Cal!E$3))&gt;0,INDEX(TaxData!$B$7:$D$4006,Cal!$B1726,Cal!E$3),"")</f>
        <v/>
      </c>
      <c r="F1726" s="230"/>
      <c r="O1726" s="228">
        <v>1722</v>
      </c>
      <c r="P1726" s="250" t="str">
        <f>IF(LEN(INDEX(DataInput!$B$6:$G$2005,Cal!$B1726,Cal!P$3))&gt;0,INDEX(DataInput!$B$6:$G$2005,Cal!$B1726,Cal!P$3),"")</f>
        <v/>
      </c>
      <c r="Q1726" s="251" t="str">
        <f>IF(LEN(INDEX(DataInput!$B$6:$G$2005,Cal!$B1726,Cal!Q$3))&gt;0,INDEX(DataInput!$B$6:$G$2005,Cal!$B1726,Cal!Q$3),"")</f>
        <v/>
      </c>
      <c r="R1726" s="252" t="str">
        <f>IF(LEN(INDEX(DataInput!$B$6:$G$2005,Cal!$B1726,Cal!R$3))&gt;0,INDEX(DataInput!$B$6:$G$2005,Cal!$B1726,Cal!R$3),"")</f>
        <v/>
      </c>
      <c r="S1726" s="251" t="str">
        <f>IF(LEN(INDEX(DataInput!$B$6:$G$2005,Cal!$B1726,Cal!S$3))&gt;0,INDEX(DataInput!$B$6:$G$2005,Cal!$B1726,Cal!S$3),"")</f>
        <v/>
      </c>
      <c r="T1726" s="253" t="str">
        <f>IF(LEN(INDEX(DataInput!$B$6:$G$2005,Cal!$B1726,Cal!T$3))&gt;0,INDEX(DataInput!$B$6:$G$2005,Cal!$B1726,Cal!T$3),"")</f>
        <v/>
      </c>
      <c r="U1726" s="254" t="str">
        <f>IF(LEN(INDEX(DataInput!$B$6:$G$2005,Cal!$B1726,Cal!U$3))&gt;0,INDEX(DataInput!$B$6:$G$2005,Cal!$B1726,Cal!U$3),"")</f>
        <v/>
      </c>
      <c r="V1726" s="262">
        <f t="shared" si="237"/>
        <v>0</v>
      </c>
      <c r="W1726" s="262" t="str">
        <f t="shared" si="238"/>
        <v/>
      </c>
      <c r="X1726" s="262" t="str">
        <f t="shared" si="239"/>
        <v/>
      </c>
      <c r="Y1726" s="257" t="str">
        <f t="shared" si="234"/>
        <v/>
      </c>
      <c r="Z1726" s="257" t="str">
        <f t="shared" si="235"/>
        <v/>
      </c>
      <c r="AA1726" s="258" t="str">
        <f t="shared" si="240"/>
        <v>No</v>
      </c>
      <c r="AB1726" s="259" t="str">
        <f>IFERROR(IF(COUNTIF($P$4:P1726,P1726)=1,P1726,""),"")</f>
        <v/>
      </c>
      <c r="AC1726" s="259" t="str">
        <f t="shared" si="241"/>
        <v/>
      </c>
      <c r="AD1726" s="259" t="str">
        <f t="shared" si="242"/>
        <v/>
      </c>
      <c r="AE1726" s="259" t="str">
        <f>IFERROR(IF(AND(Cal!P1726&gt;=Cal!$AG$5,Cal!P1726&lt;=Cal!$AH$5,PrintPayslip!$D$7=Cal!$Q1726),IF(LEN(P1726)&gt;0,P1726,0),""),"")</f>
        <v/>
      </c>
      <c r="AF1726" s="258" t="str">
        <f t="shared" si="236"/>
        <v/>
      </c>
    </row>
    <row r="1727" spans="2:32" x14ac:dyDescent="0.25">
      <c r="B1727" s="228">
        <v>1723</v>
      </c>
      <c r="C1727" s="247" t="str">
        <f>IF(LEN(INDEX(TaxData!$B$7:$D$4006,Cal!$B1727,Cal!C$3))&gt;0,INDEX(TaxData!$B$7:$D$4006,Cal!$B1727,Cal!C$3),"")</f>
        <v/>
      </c>
      <c r="D1727" s="247" t="str">
        <f>IF(LEN(INDEX(TaxData!$B$7:$D$4006,Cal!$B1727,Cal!D$3))&gt;0,INDEX(TaxData!$B$7:$D$4006,Cal!$B1727,Cal!D$3),"")</f>
        <v/>
      </c>
      <c r="E1727" s="247" t="str">
        <f>IF(LEN(INDEX(TaxData!$B$7:$D$4006,Cal!$B1727,Cal!E$3))&gt;0,INDEX(TaxData!$B$7:$D$4006,Cal!$B1727,Cal!E$3),"")</f>
        <v/>
      </c>
      <c r="F1727" s="230"/>
      <c r="O1727" s="228">
        <v>1723</v>
      </c>
      <c r="P1727" s="250" t="str">
        <f>IF(LEN(INDEX(DataInput!$B$6:$G$2005,Cal!$B1727,Cal!P$3))&gt;0,INDEX(DataInput!$B$6:$G$2005,Cal!$B1727,Cal!P$3),"")</f>
        <v/>
      </c>
      <c r="Q1727" s="251" t="str">
        <f>IF(LEN(INDEX(DataInput!$B$6:$G$2005,Cal!$B1727,Cal!Q$3))&gt;0,INDEX(DataInput!$B$6:$G$2005,Cal!$B1727,Cal!Q$3),"")</f>
        <v/>
      </c>
      <c r="R1727" s="252" t="str">
        <f>IF(LEN(INDEX(DataInput!$B$6:$G$2005,Cal!$B1727,Cal!R$3))&gt;0,INDEX(DataInput!$B$6:$G$2005,Cal!$B1727,Cal!R$3),"")</f>
        <v/>
      </c>
      <c r="S1727" s="251" t="str">
        <f>IF(LEN(INDEX(DataInput!$B$6:$G$2005,Cal!$B1727,Cal!S$3))&gt;0,INDEX(DataInput!$B$6:$G$2005,Cal!$B1727,Cal!S$3),"")</f>
        <v/>
      </c>
      <c r="T1727" s="253" t="str">
        <f>IF(LEN(INDEX(DataInput!$B$6:$G$2005,Cal!$B1727,Cal!T$3))&gt;0,INDEX(DataInput!$B$6:$G$2005,Cal!$B1727,Cal!T$3),"")</f>
        <v/>
      </c>
      <c r="U1727" s="254" t="str">
        <f>IF(LEN(INDEX(DataInput!$B$6:$G$2005,Cal!$B1727,Cal!U$3))&gt;0,INDEX(DataInput!$B$6:$G$2005,Cal!$B1727,Cal!U$3),"")</f>
        <v/>
      </c>
      <c r="V1727" s="262">
        <f t="shared" si="237"/>
        <v>0</v>
      </c>
      <c r="W1727" s="262" t="str">
        <f t="shared" si="238"/>
        <v/>
      </c>
      <c r="X1727" s="262" t="str">
        <f t="shared" si="239"/>
        <v/>
      </c>
      <c r="Y1727" s="257" t="str">
        <f t="shared" si="234"/>
        <v/>
      </c>
      <c r="Z1727" s="257" t="str">
        <f t="shared" si="235"/>
        <v/>
      </c>
      <c r="AA1727" s="258" t="str">
        <f t="shared" si="240"/>
        <v>No</v>
      </c>
      <c r="AB1727" s="259" t="str">
        <f>IFERROR(IF(COUNTIF($P$4:P1727,P1727)=1,P1727,""),"")</f>
        <v/>
      </c>
      <c r="AC1727" s="259" t="str">
        <f t="shared" si="241"/>
        <v/>
      </c>
      <c r="AD1727" s="259" t="str">
        <f t="shared" si="242"/>
        <v/>
      </c>
      <c r="AE1727" s="259" t="str">
        <f>IFERROR(IF(AND(Cal!P1727&gt;=Cal!$AG$5,Cal!P1727&lt;=Cal!$AH$5,PrintPayslip!$D$7=Cal!$Q1727),IF(LEN(P1727)&gt;0,P1727,0),""),"")</f>
        <v/>
      </c>
      <c r="AF1727" s="258" t="str">
        <f t="shared" si="236"/>
        <v/>
      </c>
    </row>
    <row r="1728" spans="2:32" x14ac:dyDescent="0.25">
      <c r="B1728" s="228">
        <v>1724</v>
      </c>
      <c r="C1728" s="247" t="str">
        <f>IF(LEN(INDEX(TaxData!$B$7:$D$4006,Cal!$B1728,Cal!C$3))&gt;0,INDEX(TaxData!$B$7:$D$4006,Cal!$B1728,Cal!C$3),"")</f>
        <v/>
      </c>
      <c r="D1728" s="247" t="str">
        <f>IF(LEN(INDEX(TaxData!$B$7:$D$4006,Cal!$B1728,Cal!D$3))&gt;0,INDEX(TaxData!$B$7:$D$4006,Cal!$B1728,Cal!D$3),"")</f>
        <v/>
      </c>
      <c r="E1728" s="247" t="str">
        <f>IF(LEN(INDEX(TaxData!$B$7:$D$4006,Cal!$B1728,Cal!E$3))&gt;0,INDEX(TaxData!$B$7:$D$4006,Cal!$B1728,Cal!E$3),"")</f>
        <v/>
      </c>
      <c r="F1728" s="230"/>
      <c r="O1728" s="228">
        <v>1724</v>
      </c>
      <c r="P1728" s="250" t="str">
        <f>IF(LEN(INDEX(DataInput!$B$6:$G$2005,Cal!$B1728,Cal!P$3))&gt;0,INDEX(DataInput!$B$6:$G$2005,Cal!$B1728,Cal!P$3),"")</f>
        <v/>
      </c>
      <c r="Q1728" s="251" t="str">
        <f>IF(LEN(INDEX(DataInput!$B$6:$G$2005,Cal!$B1728,Cal!Q$3))&gt;0,INDEX(DataInput!$B$6:$G$2005,Cal!$B1728,Cal!Q$3),"")</f>
        <v/>
      </c>
      <c r="R1728" s="252" t="str">
        <f>IF(LEN(INDEX(DataInput!$B$6:$G$2005,Cal!$B1728,Cal!R$3))&gt;0,INDEX(DataInput!$B$6:$G$2005,Cal!$B1728,Cal!R$3),"")</f>
        <v/>
      </c>
      <c r="S1728" s="251" t="str">
        <f>IF(LEN(INDEX(DataInput!$B$6:$G$2005,Cal!$B1728,Cal!S$3))&gt;0,INDEX(DataInput!$B$6:$G$2005,Cal!$B1728,Cal!S$3),"")</f>
        <v/>
      </c>
      <c r="T1728" s="253" t="str">
        <f>IF(LEN(INDEX(DataInput!$B$6:$G$2005,Cal!$B1728,Cal!T$3))&gt;0,INDEX(DataInput!$B$6:$G$2005,Cal!$B1728,Cal!T$3),"")</f>
        <v/>
      </c>
      <c r="U1728" s="254" t="str">
        <f>IF(LEN(INDEX(DataInput!$B$6:$G$2005,Cal!$B1728,Cal!U$3))&gt;0,INDEX(DataInput!$B$6:$G$2005,Cal!$B1728,Cal!U$3),"")</f>
        <v/>
      </c>
      <c r="V1728" s="262">
        <f t="shared" si="237"/>
        <v>0</v>
      </c>
      <c r="W1728" s="262" t="str">
        <f t="shared" si="238"/>
        <v/>
      </c>
      <c r="X1728" s="262" t="str">
        <f t="shared" si="239"/>
        <v/>
      </c>
      <c r="Y1728" s="257" t="str">
        <f t="shared" si="234"/>
        <v/>
      </c>
      <c r="Z1728" s="257" t="str">
        <f t="shared" si="235"/>
        <v/>
      </c>
      <c r="AA1728" s="258" t="str">
        <f t="shared" si="240"/>
        <v>No</v>
      </c>
      <c r="AB1728" s="259" t="str">
        <f>IFERROR(IF(COUNTIF($P$4:P1728,P1728)=1,P1728,""),"")</f>
        <v/>
      </c>
      <c r="AC1728" s="259" t="str">
        <f t="shared" si="241"/>
        <v/>
      </c>
      <c r="AD1728" s="259" t="str">
        <f t="shared" si="242"/>
        <v/>
      </c>
      <c r="AE1728" s="259" t="str">
        <f>IFERROR(IF(AND(Cal!P1728&gt;=Cal!$AG$5,Cal!P1728&lt;=Cal!$AH$5,PrintPayslip!$D$7=Cal!$Q1728),IF(LEN(P1728)&gt;0,P1728,0),""),"")</f>
        <v/>
      </c>
      <c r="AF1728" s="258" t="str">
        <f t="shared" si="236"/>
        <v/>
      </c>
    </row>
    <row r="1729" spans="2:32" x14ac:dyDescent="0.25">
      <c r="B1729" s="228">
        <v>1725</v>
      </c>
      <c r="C1729" s="247" t="str">
        <f>IF(LEN(INDEX(TaxData!$B$7:$D$4006,Cal!$B1729,Cal!C$3))&gt;0,INDEX(TaxData!$B$7:$D$4006,Cal!$B1729,Cal!C$3),"")</f>
        <v/>
      </c>
      <c r="D1729" s="247" t="str">
        <f>IF(LEN(INDEX(TaxData!$B$7:$D$4006,Cal!$B1729,Cal!D$3))&gt;0,INDEX(TaxData!$B$7:$D$4006,Cal!$B1729,Cal!D$3),"")</f>
        <v/>
      </c>
      <c r="E1729" s="247" t="str">
        <f>IF(LEN(INDEX(TaxData!$B$7:$D$4006,Cal!$B1729,Cal!E$3))&gt;0,INDEX(TaxData!$B$7:$D$4006,Cal!$B1729,Cal!E$3),"")</f>
        <v/>
      </c>
      <c r="F1729" s="230"/>
      <c r="O1729" s="228">
        <v>1725</v>
      </c>
      <c r="P1729" s="250" t="str">
        <f>IF(LEN(INDEX(DataInput!$B$6:$G$2005,Cal!$B1729,Cal!P$3))&gt;0,INDEX(DataInput!$B$6:$G$2005,Cal!$B1729,Cal!P$3),"")</f>
        <v/>
      </c>
      <c r="Q1729" s="251" t="str">
        <f>IF(LEN(INDEX(DataInput!$B$6:$G$2005,Cal!$B1729,Cal!Q$3))&gt;0,INDEX(DataInput!$B$6:$G$2005,Cal!$B1729,Cal!Q$3),"")</f>
        <v/>
      </c>
      <c r="R1729" s="252" t="str">
        <f>IF(LEN(INDEX(DataInput!$B$6:$G$2005,Cal!$B1729,Cal!R$3))&gt;0,INDEX(DataInput!$B$6:$G$2005,Cal!$B1729,Cal!R$3),"")</f>
        <v/>
      </c>
      <c r="S1729" s="251" t="str">
        <f>IF(LEN(INDEX(DataInput!$B$6:$G$2005,Cal!$B1729,Cal!S$3))&gt;0,INDEX(DataInput!$B$6:$G$2005,Cal!$B1729,Cal!S$3),"")</f>
        <v/>
      </c>
      <c r="T1729" s="253" t="str">
        <f>IF(LEN(INDEX(DataInput!$B$6:$G$2005,Cal!$B1729,Cal!T$3))&gt;0,INDEX(DataInput!$B$6:$G$2005,Cal!$B1729,Cal!T$3),"")</f>
        <v/>
      </c>
      <c r="U1729" s="254" t="str">
        <f>IF(LEN(INDEX(DataInput!$B$6:$G$2005,Cal!$B1729,Cal!U$3))&gt;0,INDEX(DataInput!$B$6:$G$2005,Cal!$B1729,Cal!U$3),"")</f>
        <v/>
      </c>
      <c r="V1729" s="262">
        <f t="shared" si="237"/>
        <v>0</v>
      </c>
      <c r="W1729" s="262" t="str">
        <f t="shared" si="238"/>
        <v/>
      </c>
      <c r="X1729" s="262" t="str">
        <f t="shared" si="239"/>
        <v/>
      </c>
      <c r="Y1729" s="257" t="str">
        <f t="shared" si="234"/>
        <v/>
      </c>
      <c r="Z1729" s="257" t="str">
        <f t="shared" si="235"/>
        <v/>
      </c>
      <c r="AA1729" s="258" t="str">
        <f t="shared" si="240"/>
        <v>No</v>
      </c>
      <c r="AB1729" s="259" t="str">
        <f>IFERROR(IF(COUNTIF($P$4:P1729,P1729)=1,P1729,""),"")</f>
        <v/>
      </c>
      <c r="AC1729" s="259" t="str">
        <f t="shared" si="241"/>
        <v/>
      </c>
      <c r="AD1729" s="259" t="str">
        <f t="shared" si="242"/>
        <v/>
      </c>
      <c r="AE1729" s="259" t="str">
        <f>IFERROR(IF(AND(Cal!P1729&gt;=Cal!$AG$5,Cal!P1729&lt;=Cal!$AH$5,PrintPayslip!$D$7=Cal!$Q1729),IF(LEN(P1729)&gt;0,P1729,0),""),"")</f>
        <v/>
      </c>
      <c r="AF1729" s="258" t="str">
        <f t="shared" si="236"/>
        <v/>
      </c>
    </row>
    <row r="1730" spans="2:32" x14ac:dyDescent="0.25">
      <c r="B1730" s="228">
        <v>1726</v>
      </c>
      <c r="C1730" s="247" t="str">
        <f>IF(LEN(INDEX(TaxData!$B$7:$D$4006,Cal!$B1730,Cal!C$3))&gt;0,INDEX(TaxData!$B$7:$D$4006,Cal!$B1730,Cal!C$3),"")</f>
        <v/>
      </c>
      <c r="D1730" s="247" t="str">
        <f>IF(LEN(INDEX(TaxData!$B$7:$D$4006,Cal!$B1730,Cal!D$3))&gt;0,INDEX(TaxData!$B$7:$D$4006,Cal!$B1730,Cal!D$3),"")</f>
        <v/>
      </c>
      <c r="E1730" s="247" t="str">
        <f>IF(LEN(INDEX(TaxData!$B$7:$D$4006,Cal!$B1730,Cal!E$3))&gt;0,INDEX(TaxData!$B$7:$D$4006,Cal!$B1730,Cal!E$3),"")</f>
        <v/>
      </c>
      <c r="F1730" s="230"/>
      <c r="O1730" s="228">
        <v>1726</v>
      </c>
      <c r="P1730" s="250" t="str">
        <f>IF(LEN(INDEX(DataInput!$B$6:$G$2005,Cal!$B1730,Cal!P$3))&gt;0,INDEX(DataInput!$B$6:$G$2005,Cal!$B1730,Cal!P$3),"")</f>
        <v/>
      </c>
      <c r="Q1730" s="251" t="str">
        <f>IF(LEN(INDEX(DataInput!$B$6:$G$2005,Cal!$B1730,Cal!Q$3))&gt;0,INDEX(DataInput!$B$6:$G$2005,Cal!$B1730,Cal!Q$3),"")</f>
        <v/>
      </c>
      <c r="R1730" s="252" t="str">
        <f>IF(LEN(INDEX(DataInput!$B$6:$G$2005,Cal!$B1730,Cal!R$3))&gt;0,INDEX(DataInput!$B$6:$G$2005,Cal!$B1730,Cal!R$3),"")</f>
        <v/>
      </c>
      <c r="S1730" s="251" t="str">
        <f>IF(LEN(INDEX(DataInput!$B$6:$G$2005,Cal!$B1730,Cal!S$3))&gt;0,INDEX(DataInput!$B$6:$G$2005,Cal!$B1730,Cal!S$3),"")</f>
        <v/>
      </c>
      <c r="T1730" s="253" t="str">
        <f>IF(LEN(INDEX(DataInput!$B$6:$G$2005,Cal!$B1730,Cal!T$3))&gt;0,INDEX(DataInput!$B$6:$G$2005,Cal!$B1730,Cal!T$3),"")</f>
        <v/>
      </c>
      <c r="U1730" s="254" t="str">
        <f>IF(LEN(INDEX(DataInput!$B$6:$G$2005,Cal!$B1730,Cal!U$3))&gt;0,INDEX(DataInput!$B$6:$G$2005,Cal!$B1730,Cal!U$3),"")</f>
        <v/>
      </c>
      <c r="V1730" s="262">
        <f t="shared" si="237"/>
        <v>0</v>
      </c>
      <c r="W1730" s="262" t="str">
        <f t="shared" si="238"/>
        <v/>
      </c>
      <c r="X1730" s="262" t="str">
        <f t="shared" si="239"/>
        <v/>
      </c>
      <c r="Y1730" s="257" t="str">
        <f t="shared" si="234"/>
        <v/>
      </c>
      <c r="Z1730" s="257" t="str">
        <f t="shared" si="235"/>
        <v/>
      </c>
      <c r="AA1730" s="258" t="str">
        <f t="shared" si="240"/>
        <v>No</v>
      </c>
      <c r="AB1730" s="259" t="str">
        <f>IFERROR(IF(COUNTIF($P$4:P1730,P1730)=1,P1730,""),"")</f>
        <v/>
      </c>
      <c r="AC1730" s="259" t="str">
        <f t="shared" si="241"/>
        <v/>
      </c>
      <c r="AD1730" s="259" t="str">
        <f t="shared" si="242"/>
        <v/>
      </c>
      <c r="AE1730" s="259" t="str">
        <f>IFERROR(IF(AND(Cal!P1730&gt;=Cal!$AG$5,Cal!P1730&lt;=Cal!$AH$5,PrintPayslip!$D$7=Cal!$Q1730),IF(LEN(P1730)&gt;0,P1730,0),""),"")</f>
        <v/>
      </c>
      <c r="AF1730" s="258" t="str">
        <f t="shared" si="236"/>
        <v/>
      </c>
    </row>
    <row r="1731" spans="2:32" x14ac:dyDescent="0.25">
      <c r="B1731" s="228">
        <v>1727</v>
      </c>
      <c r="C1731" s="247" t="str">
        <f>IF(LEN(INDEX(TaxData!$B$7:$D$4006,Cal!$B1731,Cal!C$3))&gt;0,INDEX(TaxData!$B$7:$D$4006,Cal!$B1731,Cal!C$3),"")</f>
        <v/>
      </c>
      <c r="D1731" s="247" t="str">
        <f>IF(LEN(INDEX(TaxData!$B$7:$D$4006,Cal!$B1731,Cal!D$3))&gt;0,INDEX(TaxData!$B$7:$D$4006,Cal!$B1731,Cal!D$3),"")</f>
        <v/>
      </c>
      <c r="E1731" s="247" t="str">
        <f>IF(LEN(INDEX(TaxData!$B$7:$D$4006,Cal!$B1731,Cal!E$3))&gt;0,INDEX(TaxData!$B$7:$D$4006,Cal!$B1731,Cal!E$3),"")</f>
        <v/>
      </c>
      <c r="F1731" s="230"/>
      <c r="O1731" s="228">
        <v>1727</v>
      </c>
      <c r="P1731" s="250" t="str">
        <f>IF(LEN(INDEX(DataInput!$B$6:$G$2005,Cal!$B1731,Cal!P$3))&gt;0,INDEX(DataInput!$B$6:$G$2005,Cal!$B1731,Cal!P$3),"")</f>
        <v/>
      </c>
      <c r="Q1731" s="251" t="str">
        <f>IF(LEN(INDEX(DataInput!$B$6:$G$2005,Cal!$B1731,Cal!Q$3))&gt;0,INDEX(DataInput!$B$6:$G$2005,Cal!$B1731,Cal!Q$3),"")</f>
        <v/>
      </c>
      <c r="R1731" s="252" t="str">
        <f>IF(LEN(INDEX(DataInput!$B$6:$G$2005,Cal!$B1731,Cal!R$3))&gt;0,INDEX(DataInput!$B$6:$G$2005,Cal!$B1731,Cal!R$3),"")</f>
        <v/>
      </c>
      <c r="S1731" s="251" t="str">
        <f>IF(LEN(INDEX(DataInput!$B$6:$G$2005,Cal!$B1731,Cal!S$3))&gt;0,INDEX(DataInput!$B$6:$G$2005,Cal!$B1731,Cal!S$3),"")</f>
        <v/>
      </c>
      <c r="T1731" s="253" t="str">
        <f>IF(LEN(INDEX(DataInput!$B$6:$G$2005,Cal!$B1731,Cal!T$3))&gt;0,INDEX(DataInput!$B$6:$G$2005,Cal!$B1731,Cal!T$3),"")</f>
        <v/>
      </c>
      <c r="U1731" s="254" t="str">
        <f>IF(LEN(INDEX(DataInput!$B$6:$G$2005,Cal!$B1731,Cal!U$3))&gt;0,INDEX(DataInput!$B$6:$G$2005,Cal!$B1731,Cal!U$3),"")</f>
        <v/>
      </c>
      <c r="V1731" s="262">
        <f t="shared" si="237"/>
        <v>0</v>
      </c>
      <c r="W1731" s="262" t="str">
        <f t="shared" si="238"/>
        <v/>
      </c>
      <c r="X1731" s="262" t="str">
        <f t="shared" si="239"/>
        <v/>
      </c>
      <c r="Y1731" s="257" t="str">
        <f t="shared" si="234"/>
        <v/>
      </c>
      <c r="Z1731" s="257" t="str">
        <f t="shared" si="235"/>
        <v/>
      </c>
      <c r="AA1731" s="258" t="str">
        <f t="shared" si="240"/>
        <v>No</v>
      </c>
      <c r="AB1731" s="259" t="str">
        <f>IFERROR(IF(COUNTIF($P$4:P1731,P1731)=1,P1731,""),"")</f>
        <v/>
      </c>
      <c r="AC1731" s="259" t="str">
        <f t="shared" si="241"/>
        <v/>
      </c>
      <c r="AD1731" s="259" t="str">
        <f t="shared" si="242"/>
        <v/>
      </c>
      <c r="AE1731" s="259" t="str">
        <f>IFERROR(IF(AND(Cal!P1731&gt;=Cal!$AG$5,Cal!P1731&lt;=Cal!$AH$5,PrintPayslip!$D$7=Cal!$Q1731),IF(LEN(P1731)&gt;0,P1731,0),""),"")</f>
        <v/>
      </c>
      <c r="AF1731" s="258" t="str">
        <f t="shared" si="236"/>
        <v/>
      </c>
    </row>
    <row r="1732" spans="2:32" x14ac:dyDescent="0.25">
      <c r="B1732" s="228">
        <v>1728</v>
      </c>
      <c r="C1732" s="247" t="str">
        <f>IF(LEN(INDEX(TaxData!$B$7:$D$4006,Cal!$B1732,Cal!C$3))&gt;0,INDEX(TaxData!$B$7:$D$4006,Cal!$B1732,Cal!C$3),"")</f>
        <v/>
      </c>
      <c r="D1732" s="247" t="str">
        <f>IF(LEN(INDEX(TaxData!$B$7:$D$4006,Cal!$B1732,Cal!D$3))&gt;0,INDEX(TaxData!$B$7:$D$4006,Cal!$B1732,Cal!D$3),"")</f>
        <v/>
      </c>
      <c r="E1732" s="247" t="str">
        <f>IF(LEN(INDEX(TaxData!$B$7:$D$4006,Cal!$B1732,Cal!E$3))&gt;0,INDEX(TaxData!$B$7:$D$4006,Cal!$B1732,Cal!E$3),"")</f>
        <v/>
      </c>
      <c r="F1732" s="230"/>
      <c r="O1732" s="228">
        <v>1728</v>
      </c>
      <c r="P1732" s="250" t="str">
        <f>IF(LEN(INDEX(DataInput!$B$6:$G$2005,Cal!$B1732,Cal!P$3))&gt;0,INDEX(DataInput!$B$6:$G$2005,Cal!$B1732,Cal!P$3),"")</f>
        <v/>
      </c>
      <c r="Q1732" s="251" t="str">
        <f>IF(LEN(INDEX(DataInput!$B$6:$G$2005,Cal!$B1732,Cal!Q$3))&gt;0,INDEX(DataInput!$B$6:$G$2005,Cal!$B1732,Cal!Q$3),"")</f>
        <v/>
      </c>
      <c r="R1732" s="252" t="str">
        <f>IF(LEN(INDEX(DataInput!$B$6:$G$2005,Cal!$B1732,Cal!R$3))&gt;0,INDEX(DataInput!$B$6:$G$2005,Cal!$B1732,Cal!R$3),"")</f>
        <v/>
      </c>
      <c r="S1732" s="251" t="str">
        <f>IF(LEN(INDEX(DataInput!$B$6:$G$2005,Cal!$B1732,Cal!S$3))&gt;0,INDEX(DataInput!$B$6:$G$2005,Cal!$B1732,Cal!S$3),"")</f>
        <v/>
      </c>
      <c r="T1732" s="253" t="str">
        <f>IF(LEN(INDEX(DataInput!$B$6:$G$2005,Cal!$B1732,Cal!T$3))&gt;0,INDEX(DataInput!$B$6:$G$2005,Cal!$B1732,Cal!T$3),"")</f>
        <v/>
      </c>
      <c r="U1732" s="254" t="str">
        <f>IF(LEN(INDEX(DataInput!$B$6:$G$2005,Cal!$B1732,Cal!U$3))&gt;0,INDEX(DataInput!$B$6:$G$2005,Cal!$B1732,Cal!U$3),"")</f>
        <v/>
      </c>
      <c r="V1732" s="262">
        <f t="shared" si="237"/>
        <v>0</v>
      </c>
      <c r="W1732" s="262" t="str">
        <f t="shared" si="238"/>
        <v/>
      </c>
      <c r="X1732" s="262" t="str">
        <f t="shared" si="239"/>
        <v/>
      </c>
      <c r="Y1732" s="257" t="str">
        <f t="shared" si="234"/>
        <v/>
      </c>
      <c r="Z1732" s="257" t="str">
        <f t="shared" si="235"/>
        <v/>
      </c>
      <c r="AA1732" s="258" t="str">
        <f t="shared" si="240"/>
        <v>No</v>
      </c>
      <c r="AB1732" s="259" t="str">
        <f>IFERROR(IF(COUNTIF($P$4:P1732,P1732)=1,P1732,""),"")</f>
        <v/>
      </c>
      <c r="AC1732" s="259" t="str">
        <f t="shared" si="241"/>
        <v/>
      </c>
      <c r="AD1732" s="259" t="str">
        <f t="shared" si="242"/>
        <v/>
      </c>
      <c r="AE1732" s="259" t="str">
        <f>IFERROR(IF(AND(Cal!P1732&gt;=Cal!$AG$5,Cal!P1732&lt;=Cal!$AH$5,PrintPayslip!$D$7=Cal!$Q1732),IF(LEN(P1732)&gt;0,P1732,0),""),"")</f>
        <v/>
      </c>
      <c r="AF1732" s="258" t="str">
        <f t="shared" si="236"/>
        <v/>
      </c>
    </row>
    <row r="1733" spans="2:32" x14ac:dyDescent="0.25">
      <c r="B1733" s="228">
        <v>1729</v>
      </c>
      <c r="C1733" s="247" t="str">
        <f>IF(LEN(INDEX(TaxData!$B$7:$D$4006,Cal!$B1733,Cal!C$3))&gt;0,INDEX(TaxData!$B$7:$D$4006,Cal!$B1733,Cal!C$3),"")</f>
        <v/>
      </c>
      <c r="D1733" s="247" t="str">
        <f>IF(LEN(INDEX(TaxData!$B$7:$D$4006,Cal!$B1733,Cal!D$3))&gt;0,INDEX(TaxData!$B$7:$D$4006,Cal!$B1733,Cal!D$3),"")</f>
        <v/>
      </c>
      <c r="E1733" s="247" t="str">
        <f>IF(LEN(INDEX(TaxData!$B$7:$D$4006,Cal!$B1733,Cal!E$3))&gt;0,INDEX(TaxData!$B$7:$D$4006,Cal!$B1733,Cal!E$3),"")</f>
        <v/>
      </c>
      <c r="F1733" s="230"/>
      <c r="O1733" s="228">
        <v>1729</v>
      </c>
      <c r="P1733" s="250" t="str">
        <f>IF(LEN(INDEX(DataInput!$B$6:$G$2005,Cal!$B1733,Cal!P$3))&gt;0,INDEX(DataInput!$B$6:$G$2005,Cal!$B1733,Cal!P$3),"")</f>
        <v/>
      </c>
      <c r="Q1733" s="251" t="str">
        <f>IF(LEN(INDEX(DataInput!$B$6:$G$2005,Cal!$B1733,Cal!Q$3))&gt;0,INDEX(DataInput!$B$6:$G$2005,Cal!$B1733,Cal!Q$3),"")</f>
        <v/>
      </c>
      <c r="R1733" s="252" t="str">
        <f>IF(LEN(INDEX(DataInput!$B$6:$G$2005,Cal!$B1733,Cal!R$3))&gt;0,INDEX(DataInput!$B$6:$G$2005,Cal!$B1733,Cal!R$3),"")</f>
        <v/>
      </c>
      <c r="S1733" s="251" t="str">
        <f>IF(LEN(INDEX(DataInput!$B$6:$G$2005,Cal!$B1733,Cal!S$3))&gt;0,INDEX(DataInput!$B$6:$G$2005,Cal!$B1733,Cal!S$3),"")</f>
        <v/>
      </c>
      <c r="T1733" s="253" t="str">
        <f>IF(LEN(INDEX(DataInput!$B$6:$G$2005,Cal!$B1733,Cal!T$3))&gt;0,INDEX(DataInput!$B$6:$G$2005,Cal!$B1733,Cal!T$3),"")</f>
        <v/>
      </c>
      <c r="U1733" s="254" t="str">
        <f>IF(LEN(INDEX(DataInput!$B$6:$G$2005,Cal!$B1733,Cal!U$3))&gt;0,INDEX(DataInput!$B$6:$G$2005,Cal!$B1733,Cal!U$3),"")</f>
        <v/>
      </c>
      <c r="V1733" s="262">
        <f t="shared" si="237"/>
        <v>0</v>
      </c>
      <c r="W1733" s="262" t="str">
        <f t="shared" si="238"/>
        <v/>
      </c>
      <c r="X1733" s="262" t="str">
        <f t="shared" si="239"/>
        <v/>
      </c>
      <c r="Y1733" s="257" t="str">
        <f t="shared" ref="Y1733:Y1796" si="243">IFERROR(INDEX($J$5:$J$154,MATCH($Q1733,$I$5:$I$154,0),1),"")</f>
        <v/>
      </c>
      <c r="Z1733" s="257" t="str">
        <f t="shared" ref="Z1733:Z1796" si="244">IFERROR(INDEX($K$5:$K$154,MATCH($Q1733,$I$5:$I$154,0),1),"")</f>
        <v/>
      </c>
      <c r="AA1733" s="258" t="str">
        <f t="shared" si="240"/>
        <v>No</v>
      </c>
      <c r="AB1733" s="259" t="str">
        <f>IFERROR(IF(COUNTIF($P$4:P1733,P1733)=1,P1733,""),"")</f>
        <v/>
      </c>
      <c r="AC1733" s="259" t="str">
        <f t="shared" si="241"/>
        <v/>
      </c>
      <c r="AD1733" s="259" t="str">
        <f t="shared" si="242"/>
        <v/>
      </c>
      <c r="AE1733" s="259" t="str">
        <f>IFERROR(IF(AND(Cal!P1733&gt;=Cal!$AG$5,Cal!P1733&lt;=Cal!$AH$5,PrintPayslip!$D$7=Cal!$Q1733),IF(LEN(P1733)&gt;0,P1733,0),""),"")</f>
        <v/>
      </c>
      <c r="AF1733" s="258" t="str">
        <f t="shared" ref="AF1733:AF1796" si="245">IF(AF1732=2002,2003,IF(ROW(AF1733)-6=$AE$2005,2002,IFERROR(MATCH(SMALL($AE$5:$AE$2004,ROW($AE1732)-ROW($AE$3)),$AE$5:$AE$2004,0),"")))</f>
        <v/>
      </c>
    </row>
    <row r="1734" spans="2:32" x14ac:dyDescent="0.25">
      <c r="B1734" s="228">
        <v>1730</v>
      </c>
      <c r="C1734" s="247" t="str">
        <f>IF(LEN(INDEX(TaxData!$B$7:$D$4006,Cal!$B1734,Cal!C$3))&gt;0,INDEX(TaxData!$B$7:$D$4006,Cal!$B1734,Cal!C$3),"")</f>
        <v/>
      </c>
      <c r="D1734" s="247" t="str">
        <f>IF(LEN(INDEX(TaxData!$B$7:$D$4006,Cal!$B1734,Cal!D$3))&gt;0,INDEX(TaxData!$B$7:$D$4006,Cal!$B1734,Cal!D$3),"")</f>
        <v/>
      </c>
      <c r="E1734" s="247" t="str">
        <f>IF(LEN(INDEX(TaxData!$B$7:$D$4006,Cal!$B1734,Cal!E$3))&gt;0,INDEX(TaxData!$B$7:$D$4006,Cal!$B1734,Cal!E$3),"")</f>
        <v/>
      </c>
      <c r="F1734" s="230"/>
      <c r="O1734" s="228">
        <v>1730</v>
      </c>
      <c r="P1734" s="250" t="str">
        <f>IF(LEN(INDEX(DataInput!$B$6:$G$2005,Cal!$B1734,Cal!P$3))&gt;0,INDEX(DataInput!$B$6:$G$2005,Cal!$B1734,Cal!P$3),"")</f>
        <v/>
      </c>
      <c r="Q1734" s="251" t="str">
        <f>IF(LEN(INDEX(DataInput!$B$6:$G$2005,Cal!$B1734,Cal!Q$3))&gt;0,INDEX(DataInput!$B$6:$G$2005,Cal!$B1734,Cal!Q$3),"")</f>
        <v/>
      </c>
      <c r="R1734" s="252" t="str">
        <f>IF(LEN(INDEX(DataInput!$B$6:$G$2005,Cal!$B1734,Cal!R$3))&gt;0,INDEX(DataInput!$B$6:$G$2005,Cal!$B1734,Cal!R$3),"")</f>
        <v/>
      </c>
      <c r="S1734" s="251" t="str">
        <f>IF(LEN(INDEX(DataInput!$B$6:$G$2005,Cal!$B1734,Cal!S$3))&gt;0,INDEX(DataInput!$B$6:$G$2005,Cal!$B1734,Cal!S$3),"")</f>
        <v/>
      </c>
      <c r="T1734" s="253" t="str">
        <f>IF(LEN(INDEX(DataInput!$B$6:$G$2005,Cal!$B1734,Cal!T$3))&gt;0,INDEX(DataInput!$B$6:$G$2005,Cal!$B1734,Cal!T$3),"")</f>
        <v/>
      </c>
      <c r="U1734" s="254" t="str">
        <f>IF(LEN(INDEX(DataInput!$B$6:$G$2005,Cal!$B1734,Cal!U$3))&gt;0,INDEX(DataInput!$B$6:$G$2005,Cal!$B1734,Cal!U$3),"")</f>
        <v/>
      </c>
      <c r="V1734" s="262">
        <f t="shared" ref="V1734:V1797" si="246">IFERROR(IF(P1734="",0,YEAR(P1734)),"")</f>
        <v>0</v>
      </c>
      <c r="W1734" s="262" t="str">
        <f t="shared" ref="W1734:W1797" si="247">IFERROR(INDEX($M$4:$M$15,MONTH($P1734),1),"")</f>
        <v/>
      </c>
      <c r="X1734" s="262" t="str">
        <f t="shared" ref="X1734:X1797" si="248">IFERROR(WEEKNUM($P1734),"")</f>
        <v/>
      </c>
      <c r="Y1734" s="257" t="str">
        <f t="shared" si="243"/>
        <v/>
      </c>
      <c r="Z1734" s="257" t="str">
        <f t="shared" si="244"/>
        <v/>
      </c>
      <c r="AA1734" s="258" t="str">
        <f t="shared" ref="AA1734:AA1797" si="249">IF(LEN(R1734)&gt;0,"Yes","No")</f>
        <v>No</v>
      </c>
      <c r="AB1734" s="259" t="str">
        <f>IFERROR(IF(COUNTIF($P$4:P1734,P1734)=1,P1734,""),"")</f>
        <v/>
      </c>
      <c r="AC1734" s="259" t="str">
        <f t="shared" ref="AC1734:AC1797" si="250">IFERROR(SMALL($AB$5:$AB$2004,ROW(AA1734)-ROW($AA$4)),"")</f>
        <v/>
      </c>
      <c r="AD1734" s="259" t="str">
        <f t="shared" ref="AD1734:AD1797" si="251">IFERROR(IF(AC1734&gt;=$AG$5,AC1734,""),"")</f>
        <v/>
      </c>
      <c r="AE1734" s="259" t="str">
        <f>IFERROR(IF(AND(Cal!P1734&gt;=Cal!$AG$5,Cal!P1734&lt;=Cal!$AH$5,PrintPayslip!$D$7=Cal!$Q1734),IF(LEN(P1734)&gt;0,P1734,0),""),"")</f>
        <v/>
      </c>
      <c r="AF1734" s="258" t="str">
        <f t="shared" si="245"/>
        <v/>
      </c>
    </row>
    <row r="1735" spans="2:32" x14ac:dyDescent="0.25">
      <c r="B1735" s="228">
        <v>1731</v>
      </c>
      <c r="C1735" s="247" t="str">
        <f>IF(LEN(INDEX(TaxData!$B$7:$D$4006,Cal!$B1735,Cal!C$3))&gt;0,INDEX(TaxData!$B$7:$D$4006,Cal!$B1735,Cal!C$3),"")</f>
        <v/>
      </c>
      <c r="D1735" s="247" t="str">
        <f>IF(LEN(INDEX(TaxData!$B$7:$D$4006,Cal!$B1735,Cal!D$3))&gt;0,INDEX(TaxData!$B$7:$D$4006,Cal!$B1735,Cal!D$3),"")</f>
        <v/>
      </c>
      <c r="E1735" s="247" t="str">
        <f>IF(LEN(INDEX(TaxData!$B$7:$D$4006,Cal!$B1735,Cal!E$3))&gt;0,INDEX(TaxData!$B$7:$D$4006,Cal!$B1735,Cal!E$3),"")</f>
        <v/>
      </c>
      <c r="F1735" s="230"/>
      <c r="O1735" s="228">
        <v>1731</v>
      </c>
      <c r="P1735" s="250" t="str">
        <f>IF(LEN(INDEX(DataInput!$B$6:$G$2005,Cal!$B1735,Cal!P$3))&gt;0,INDEX(DataInput!$B$6:$G$2005,Cal!$B1735,Cal!P$3),"")</f>
        <v/>
      </c>
      <c r="Q1735" s="251" t="str">
        <f>IF(LEN(INDEX(DataInput!$B$6:$G$2005,Cal!$B1735,Cal!Q$3))&gt;0,INDEX(DataInput!$B$6:$G$2005,Cal!$B1735,Cal!Q$3),"")</f>
        <v/>
      </c>
      <c r="R1735" s="252" t="str">
        <f>IF(LEN(INDEX(DataInput!$B$6:$G$2005,Cal!$B1735,Cal!R$3))&gt;0,INDEX(DataInput!$B$6:$G$2005,Cal!$B1735,Cal!R$3),"")</f>
        <v/>
      </c>
      <c r="S1735" s="251" t="str">
        <f>IF(LEN(INDEX(DataInput!$B$6:$G$2005,Cal!$B1735,Cal!S$3))&gt;0,INDEX(DataInput!$B$6:$G$2005,Cal!$B1735,Cal!S$3),"")</f>
        <v/>
      </c>
      <c r="T1735" s="253" t="str">
        <f>IF(LEN(INDEX(DataInput!$B$6:$G$2005,Cal!$B1735,Cal!T$3))&gt;0,INDEX(DataInput!$B$6:$G$2005,Cal!$B1735,Cal!T$3),"")</f>
        <v/>
      </c>
      <c r="U1735" s="254" t="str">
        <f>IF(LEN(INDEX(DataInput!$B$6:$G$2005,Cal!$B1735,Cal!U$3))&gt;0,INDEX(DataInput!$B$6:$G$2005,Cal!$B1735,Cal!U$3),"")</f>
        <v/>
      </c>
      <c r="V1735" s="262">
        <f t="shared" si="246"/>
        <v>0</v>
      </c>
      <c r="W1735" s="262" t="str">
        <f t="shared" si="247"/>
        <v/>
      </c>
      <c r="X1735" s="262" t="str">
        <f t="shared" si="248"/>
        <v/>
      </c>
      <c r="Y1735" s="257" t="str">
        <f t="shared" si="243"/>
        <v/>
      </c>
      <c r="Z1735" s="257" t="str">
        <f t="shared" si="244"/>
        <v/>
      </c>
      <c r="AA1735" s="258" t="str">
        <f t="shared" si="249"/>
        <v>No</v>
      </c>
      <c r="AB1735" s="259" t="str">
        <f>IFERROR(IF(COUNTIF($P$4:P1735,P1735)=1,P1735,""),"")</f>
        <v/>
      </c>
      <c r="AC1735" s="259" t="str">
        <f t="shared" si="250"/>
        <v/>
      </c>
      <c r="AD1735" s="259" t="str">
        <f t="shared" si="251"/>
        <v/>
      </c>
      <c r="AE1735" s="259" t="str">
        <f>IFERROR(IF(AND(Cal!P1735&gt;=Cal!$AG$5,Cal!P1735&lt;=Cal!$AH$5,PrintPayslip!$D$7=Cal!$Q1735),IF(LEN(P1735)&gt;0,P1735,0),""),"")</f>
        <v/>
      </c>
      <c r="AF1735" s="258" t="str">
        <f t="shared" si="245"/>
        <v/>
      </c>
    </row>
    <row r="1736" spans="2:32" x14ac:dyDescent="0.25">
      <c r="B1736" s="228">
        <v>1732</v>
      </c>
      <c r="C1736" s="247" t="str">
        <f>IF(LEN(INDEX(TaxData!$B$7:$D$4006,Cal!$B1736,Cal!C$3))&gt;0,INDEX(TaxData!$B$7:$D$4006,Cal!$B1736,Cal!C$3),"")</f>
        <v/>
      </c>
      <c r="D1736" s="247" t="str">
        <f>IF(LEN(INDEX(TaxData!$B$7:$D$4006,Cal!$B1736,Cal!D$3))&gt;0,INDEX(TaxData!$B$7:$D$4006,Cal!$B1736,Cal!D$3),"")</f>
        <v/>
      </c>
      <c r="E1736" s="247" t="str">
        <f>IF(LEN(INDEX(TaxData!$B$7:$D$4006,Cal!$B1736,Cal!E$3))&gt;0,INDEX(TaxData!$B$7:$D$4006,Cal!$B1736,Cal!E$3),"")</f>
        <v/>
      </c>
      <c r="F1736" s="230"/>
      <c r="O1736" s="228">
        <v>1732</v>
      </c>
      <c r="P1736" s="250" t="str">
        <f>IF(LEN(INDEX(DataInput!$B$6:$G$2005,Cal!$B1736,Cal!P$3))&gt;0,INDEX(DataInput!$B$6:$G$2005,Cal!$B1736,Cal!P$3),"")</f>
        <v/>
      </c>
      <c r="Q1736" s="251" t="str">
        <f>IF(LEN(INDEX(DataInput!$B$6:$G$2005,Cal!$B1736,Cal!Q$3))&gt;0,INDEX(DataInput!$B$6:$G$2005,Cal!$B1736,Cal!Q$3),"")</f>
        <v/>
      </c>
      <c r="R1736" s="252" t="str">
        <f>IF(LEN(INDEX(DataInput!$B$6:$G$2005,Cal!$B1736,Cal!R$3))&gt;0,INDEX(DataInput!$B$6:$G$2005,Cal!$B1736,Cal!R$3),"")</f>
        <v/>
      </c>
      <c r="S1736" s="251" t="str">
        <f>IF(LEN(INDEX(DataInput!$B$6:$G$2005,Cal!$B1736,Cal!S$3))&gt;0,INDEX(DataInput!$B$6:$G$2005,Cal!$B1736,Cal!S$3),"")</f>
        <v/>
      </c>
      <c r="T1736" s="253" t="str">
        <f>IF(LEN(INDEX(DataInput!$B$6:$G$2005,Cal!$B1736,Cal!T$3))&gt;0,INDEX(DataInput!$B$6:$G$2005,Cal!$B1736,Cal!T$3),"")</f>
        <v/>
      </c>
      <c r="U1736" s="254" t="str">
        <f>IF(LEN(INDEX(DataInput!$B$6:$G$2005,Cal!$B1736,Cal!U$3))&gt;0,INDEX(DataInput!$B$6:$G$2005,Cal!$B1736,Cal!U$3),"")</f>
        <v/>
      </c>
      <c r="V1736" s="262">
        <f t="shared" si="246"/>
        <v>0</v>
      </c>
      <c r="W1736" s="262" t="str">
        <f t="shared" si="247"/>
        <v/>
      </c>
      <c r="X1736" s="262" t="str">
        <f t="shared" si="248"/>
        <v/>
      </c>
      <c r="Y1736" s="257" t="str">
        <f t="shared" si="243"/>
        <v/>
      </c>
      <c r="Z1736" s="257" t="str">
        <f t="shared" si="244"/>
        <v/>
      </c>
      <c r="AA1736" s="258" t="str">
        <f t="shared" si="249"/>
        <v>No</v>
      </c>
      <c r="AB1736" s="259" t="str">
        <f>IFERROR(IF(COUNTIF($P$4:P1736,P1736)=1,P1736,""),"")</f>
        <v/>
      </c>
      <c r="AC1736" s="259" t="str">
        <f t="shared" si="250"/>
        <v/>
      </c>
      <c r="AD1736" s="259" t="str">
        <f t="shared" si="251"/>
        <v/>
      </c>
      <c r="AE1736" s="259" t="str">
        <f>IFERROR(IF(AND(Cal!P1736&gt;=Cal!$AG$5,Cal!P1736&lt;=Cal!$AH$5,PrintPayslip!$D$7=Cal!$Q1736),IF(LEN(P1736)&gt;0,P1736,0),""),"")</f>
        <v/>
      </c>
      <c r="AF1736" s="258" t="str">
        <f t="shared" si="245"/>
        <v/>
      </c>
    </row>
    <row r="1737" spans="2:32" x14ac:dyDescent="0.25">
      <c r="B1737" s="228">
        <v>1733</v>
      </c>
      <c r="C1737" s="247" t="str">
        <f>IF(LEN(INDEX(TaxData!$B$7:$D$4006,Cal!$B1737,Cal!C$3))&gt;0,INDEX(TaxData!$B$7:$D$4006,Cal!$B1737,Cal!C$3),"")</f>
        <v/>
      </c>
      <c r="D1737" s="247" t="str">
        <f>IF(LEN(INDEX(TaxData!$B$7:$D$4006,Cal!$B1737,Cal!D$3))&gt;0,INDEX(TaxData!$B$7:$D$4006,Cal!$B1737,Cal!D$3),"")</f>
        <v/>
      </c>
      <c r="E1737" s="247" t="str">
        <f>IF(LEN(INDEX(TaxData!$B$7:$D$4006,Cal!$B1737,Cal!E$3))&gt;0,INDEX(TaxData!$B$7:$D$4006,Cal!$B1737,Cal!E$3),"")</f>
        <v/>
      </c>
      <c r="F1737" s="230"/>
      <c r="O1737" s="228">
        <v>1733</v>
      </c>
      <c r="P1737" s="250" t="str">
        <f>IF(LEN(INDEX(DataInput!$B$6:$G$2005,Cal!$B1737,Cal!P$3))&gt;0,INDEX(DataInput!$B$6:$G$2005,Cal!$B1737,Cal!P$3),"")</f>
        <v/>
      </c>
      <c r="Q1737" s="251" t="str">
        <f>IF(LEN(INDEX(DataInput!$B$6:$G$2005,Cal!$B1737,Cal!Q$3))&gt;0,INDEX(DataInput!$B$6:$G$2005,Cal!$B1737,Cal!Q$3),"")</f>
        <v/>
      </c>
      <c r="R1737" s="252" t="str">
        <f>IF(LEN(INDEX(DataInput!$B$6:$G$2005,Cal!$B1737,Cal!R$3))&gt;0,INDEX(DataInput!$B$6:$G$2005,Cal!$B1737,Cal!R$3),"")</f>
        <v/>
      </c>
      <c r="S1737" s="251" t="str">
        <f>IF(LEN(INDEX(DataInput!$B$6:$G$2005,Cal!$B1737,Cal!S$3))&gt;0,INDEX(DataInput!$B$6:$G$2005,Cal!$B1737,Cal!S$3),"")</f>
        <v/>
      </c>
      <c r="T1737" s="253" t="str">
        <f>IF(LEN(INDEX(DataInput!$B$6:$G$2005,Cal!$B1737,Cal!T$3))&gt;0,INDEX(DataInput!$B$6:$G$2005,Cal!$B1737,Cal!T$3),"")</f>
        <v/>
      </c>
      <c r="U1737" s="254" t="str">
        <f>IF(LEN(INDEX(DataInput!$B$6:$G$2005,Cal!$B1737,Cal!U$3))&gt;0,INDEX(DataInput!$B$6:$G$2005,Cal!$B1737,Cal!U$3),"")</f>
        <v/>
      </c>
      <c r="V1737" s="262">
        <f t="shared" si="246"/>
        <v>0</v>
      </c>
      <c r="W1737" s="262" t="str">
        <f t="shared" si="247"/>
        <v/>
      </c>
      <c r="X1737" s="262" t="str">
        <f t="shared" si="248"/>
        <v/>
      </c>
      <c r="Y1737" s="257" t="str">
        <f t="shared" si="243"/>
        <v/>
      </c>
      <c r="Z1737" s="257" t="str">
        <f t="shared" si="244"/>
        <v/>
      </c>
      <c r="AA1737" s="258" t="str">
        <f t="shared" si="249"/>
        <v>No</v>
      </c>
      <c r="AB1737" s="259" t="str">
        <f>IFERROR(IF(COUNTIF($P$4:P1737,P1737)=1,P1737,""),"")</f>
        <v/>
      </c>
      <c r="AC1737" s="259" t="str">
        <f t="shared" si="250"/>
        <v/>
      </c>
      <c r="AD1737" s="259" t="str">
        <f t="shared" si="251"/>
        <v/>
      </c>
      <c r="AE1737" s="259" t="str">
        <f>IFERROR(IF(AND(Cal!P1737&gt;=Cal!$AG$5,Cal!P1737&lt;=Cal!$AH$5,PrintPayslip!$D$7=Cal!$Q1737),IF(LEN(P1737)&gt;0,P1737,0),""),"")</f>
        <v/>
      </c>
      <c r="AF1737" s="258" t="str">
        <f t="shared" si="245"/>
        <v/>
      </c>
    </row>
    <row r="1738" spans="2:32" x14ac:dyDescent="0.25">
      <c r="B1738" s="228">
        <v>1734</v>
      </c>
      <c r="C1738" s="247" t="str">
        <f>IF(LEN(INDEX(TaxData!$B$7:$D$4006,Cal!$B1738,Cal!C$3))&gt;0,INDEX(TaxData!$B$7:$D$4006,Cal!$B1738,Cal!C$3),"")</f>
        <v/>
      </c>
      <c r="D1738" s="247" t="str">
        <f>IF(LEN(INDEX(TaxData!$B$7:$D$4006,Cal!$B1738,Cal!D$3))&gt;0,INDEX(TaxData!$B$7:$D$4006,Cal!$B1738,Cal!D$3),"")</f>
        <v/>
      </c>
      <c r="E1738" s="247" t="str">
        <f>IF(LEN(INDEX(TaxData!$B$7:$D$4006,Cal!$B1738,Cal!E$3))&gt;0,INDEX(TaxData!$B$7:$D$4006,Cal!$B1738,Cal!E$3),"")</f>
        <v/>
      </c>
      <c r="F1738" s="230"/>
      <c r="O1738" s="228">
        <v>1734</v>
      </c>
      <c r="P1738" s="250" t="str">
        <f>IF(LEN(INDEX(DataInput!$B$6:$G$2005,Cal!$B1738,Cal!P$3))&gt;0,INDEX(DataInput!$B$6:$G$2005,Cal!$B1738,Cal!P$3),"")</f>
        <v/>
      </c>
      <c r="Q1738" s="251" t="str">
        <f>IF(LEN(INDEX(DataInput!$B$6:$G$2005,Cal!$B1738,Cal!Q$3))&gt;0,INDEX(DataInput!$B$6:$G$2005,Cal!$B1738,Cal!Q$3),"")</f>
        <v/>
      </c>
      <c r="R1738" s="252" t="str">
        <f>IF(LEN(INDEX(DataInput!$B$6:$G$2005,Cal!$B1738,Cal!R$3))&gt;0,INDEX(DataInput!$B$6:$G$2005,Cal!$B1738,Cal!R$3),"")</f>
        <v/>
      </c>
      <c r="S1738" s="251" t="str">
        <f>IF(LEN(INDEX(DataInput!$B$6:$G$2005,Cal!$B1738,Cal!S$3))&gt;0,INDEX(DataInput!$B$6:$G$2005,Cal!$B1738,Cal!S$3),"")</f>
        <v/>
      </c>
      <c r="T1738" s="253" t="str">
        <f>IF(LEN(INDEX(DataInput!$B$6:$G$2005,Cal!$B1738,Cal!T$3))&gt;0,INDEX(DataInput!$B$6:$G$2005,Cal!$B1738,Cal!T$3),"")</f>
        <v/>
      </c>
      <c r="U1738" s="254" t="str">
        <f>IF(LEN(INDEX(DataInput!$B$6:$G$2005,Cal!$B1738,Cal!U$3))&gt;0,INDEX(DataInput!$B$6:$G$2005,Cal!$B1738,Cal!U$3),"")</f>
        <v/>
      </c>
      <c r="V1738" s="262">
        <f t="shared" si="246"/>
        <v>0</v>
      </c>
      <c r="W1738" s="262" t="str">
        <f t="shared" si="247"/>
        <v/>
      </c>
      <c r="X1738" s="262" t="str">
        <f t="shared" si="248"/>
        <v/>
      </c>
      <c r="Y1738" s="257" t="str">
        <f t="shared" si="243"/>
        <v/>
      </c>
      <c r="Z1738" s="257" t="str">
        <f t="shared" si="244"/>
        <v/>
      </c>
      <c r="AA1738" s="258" t="str">
        <f t="shared" si="249"/>
        <v>No</v>
      </c>
      <c r="AB1738" s="259" t="str">
        <f>IFERROR(IF(COUNTIF($P$4:P1738,P1738)=1,P1738,""),"")</f>
        <v/>
      </c>
      <c r="AC1738" s="259" t="str">
        <f t="shared" si="250"/>
        <v/>
      </c>
      <c r="AD1738" s="259" t="str">
        <f t="shared" si="251"/>
        <v/>
      </c>
      <c r="AE1738" s="259" t="str">
        <f>IFERROR(IF(AND(Cal!P1738&gt;=Cal!$AG$5,Cal!P1738&lt;=Cal!$AH$5,PrintPayslip!$D$7=Cal!$Q1738),IF(LEN(P1738)&gt;0,P1738,0),""),"")</f>
        <v/>
      </c>
      <c r="AF1738" s="258" t="str">
        <f t="shared" si="245"/>
        <v/>
      </c>
    </row>
    <row r="1739" spans="2:32" x14ac:dyDescent="0.25">
      <c r="B1739" s="228">
        <v>1735</v>
      </c>
      <c r="C1739" s="247" t="str">
        <f>IF(LEN(INDEX(TaxData!$B$7:$D$4006,Cal!$B1739,Cal!C$3))&gt;0,INDEX(TaxData!$B$7:$D$4006,Cal!$B1739,Cal!C$3),"")</f>
        <v/>
      </c>
      <c r="D1739" s="247" t="str">
        <f>IF(LEN(INDEX(TaxData!$B$7:$D$4006,Cal!$B1739,Cal!D$3))&gt;0,INDEX(TaxData!$B$7:$D$4006,Cal!$B1739,Cal!D$3),"")</f>
        <v/>
      </c>
      <c r="E1739" s="247" t="str">
        <f>IF(LEN(INDEX(TaxData!$B$7:$D$4006,Cal!$B1739,Cal!E$3))&gt;0,INDEX(TaxData!$B$7:$D$4006,Cal!$B1739,Cal!E$3),"")</f>
        <v/>
      </c>
      <c r="F1739" s="230"/>
      <c r="O1739" s="228">
        <v>1735</v>
      </c>
      <c r="P1739" s="250" t="str">
        <f>IF(LEN(INDEX(DataInput!$B$6:$G$2005,Cal!$B1739,Cal!P$3))&gt;0,INDEX(DataInput!$B$6:$G$2005,Cal!$B1739,Cal!P$3),"")</f>
        <v/>
      </c>
      <c r="Q1739" s="251" t="str">
        <f>IF(LEN(INDEX(DataInput!$B$6:$G$2005,Cal!$B1739,Cal!Q$3))&gt;0,INDEX(DataInput!$B$6:$G$2005,Cal!$B1739,Cal!Q$3),"")</f>
        <v/>
      </c>
      <c r="R1739" s="252" t="str">
        <f>IF(LEN(INDEX(DataInput!$B$6:$G$2005,Cal!$B1739,Cal!R$3))&gt;0,INDEX(DataInput!$B$6:$G$2005,Cal!$B1739,Cal!R$3),"")</f>
        <v/>
      </c>
      <c r="S1739" s="251" t="str">
        <f>IF(LEN(INDEX(DataInput!$B$6:$G$2005,Cal!$B1739,Cal!S$3))&gt;0,INDEX(DataInput!$B$6:$G$2005,Cal!$B1739,Cal!S$3),"")</f>
        <v/>
      </c>
      <c r="T1739" s="253" t="str">
        <f>IF(LEN(INDEX(DataInput!$B$6:$G$2005,Cal!$B1739,Cal!T$3))&gt;0,INDEX(DataInput!$B$6:$G$2005,Cal!$B1739,Cal!T$3),"")</f>
        <v/>
      </c>
      <c r="U1739" s="254" t="str">
        <f>IF(LEN(INDEX(DataInput!$B$6:$G$2005,Cal!$B1739,Cal!U$3))&gt;0,INDEX(DataInput!$B$6:$G$2005,Cal!$B1739,Cal!U$3),"")</f>
        <v/>
      </c>
      <c r="V1739" s="262">
        <f t="shared" si="246"/>
        <v>0</v>
      </c>
      <c r="W1739" s="262" t="str">
        <f t="shared" si="247"/>
        <v/>
      </c>
      <c r="X1739" s="262" t="str">
        <f t="shared" si="248"/>
        <v/>
      </c>
      <c r="Y1739" s="257" t="str">
        <f t="shared" si="243"/>
        <v/>
      </c>
      <c r="Z1739" s="257" t="str">
        <f t="shared" si="244"/>
        <v/>
      </c>
      <c r="AA1739" s="258" t="str">
        <f t="shared" si="249"/>
        <v>No</v>
      </c>
      <c r="AB1739" s="259" t="str">
        <f>IFERROR(IF(COUNTIF($P$4:P1739,P1739)=1,P1739,""),"")</f>
        <v/>
      </c>
      <c r="AC1739" s="259" t="str">
        <f t="shared" si="250"/>
        <v/>
      </c>
      <c r="AD1739" s="259" t="str">
        <f t="shared" si="251"/>
        <v/>
      </c>
      <c r="AE1739" s="259" t="str">
        <f>IFERROR(IF(AND(Cal!P1739&gt;=Cal!$AG$5,Cal!P1739&lt;=Cal!$AH$5,PrintPayslip!$D$7=Cal!$Q1739),IF(LEN(P1739)&gt;0,P1739,0),""),"")</f>
        <v/>
      </c>
      <c r="AF1739" s="258" t="str">
        <f t="shared" si="245"/>
        <v/>
      </c>
    </row>
    <row r="1740" spans="2:32" x14ac:dyDescent="0.25">
      <c r="B1740" s="228">
        <v>1736</v>
      </c>
      <c r="C1740" s="247" t="str">
        <f>IF(LEN(INDEX(TaxData!$B$7:$D$4006,Cal!$B1740,Cal!C$3))&gt;0,INDEX(TaxData!$B$7:$D$4006,Cal!$B1740,Cal!C$3),"")</f>
        <v/>
      </c>
      <c r="D1740" s="247" t="str">
        <f>IF(LEN(INDEX(TaxData!$B$7:$D$4006,Cal!$B1740,Cal!D$3))&gt;0,INDEX(TaxData!$B$7:$D$4006,Cal!$B1740,Cal!D$3),"")</f>
        <v/>
      </c>
      <c r="E1740" s="247" t="str">
        <f>IF(LEN(INDEX(TaxData!$B$7:$D$4006,Cal!$B1740,Cal!E$3))&gt;0,INDEX(TaxData!$B$7:$D$4006,Cal!$B1740,Cal!E$3),"")</f>
        <v/>
      </c>
      <c r="F1740" s="230"/>
      <c r="O1740" s="228">
        <v>1736</v>
      </c>
      <c r="P1740" s="250" t="str">
        <f>IF(LEN(INDEX(DataInput!$B$6:$G$2005,Cal!$B1740,Cal!P$3))&gt;0,INDEX(DataInput!$B$6:$G$2005,Cal!$B1740,Cal!P$3),"")</f>
        <v/>
      </c>
      <c r="Q1740" s="251" t="str">
        <f>IF(LEN(INDEX(DataInput!$B$6:$G$2005,Cal!$B1740,Cal!Q$3))&gt;0,INDEX(DataInput!$B$6:$G$2005,Cal!$B1740,Cal!Q$3),"")</f>
        <v/>
      </c>
      <c r="R1740" s="252" t="str">
        <f>IF(LEN(INDEX(DataInput!$B$6:$G$2005,Cal!$B1740,Cal!R$3))&gt;0,INDEX(DataInput!$B$6:$G$2005,Cal!$B1740,Cal!R$3),"")</f>
        <v/>
      </c>
      <c r="S1740" s="251" t="str">
        <f>IF(LEN(INDEX(DataInput!$B$6:$G$2005,Cal!$B1740,Cal!S$3))&gt;0,INDEX(DataInput!$B$6:$G$2005,Cal!$B1740,Cal!S$3),"")</f>
        <v/>
      </c>
      <c r="T1740" s="253" t="str">
        <f>IF(LEN(INDEX(DataInput!$B$6:$G$2005,Cal!$B1740,Cal!T$3))&gt;0,INDEX(DataInput!$B$6:$G$2005,Cal!$B1740,Cal!T$3),"")</f>
        <v/>
      </c>
      <c r="U1740" s="254" t="str">
        <f>IF(LEN(INDEX(DataInput!$B$6:$G$2005,Cal!$B1740,Cal!U$3))&gt;0,INDEX(DataInput!$B$6:$G$2005,Cal!$B1740,Cal!U$3),"")</f>
        <v/>
      </c>
      <c r="V1740" s="262">
        <f t="shared" si="246"/>
        <v>0</v>
      </c>
      <c r="W1740" s="262" t="str">
        <f t="shared" si="247"/>
        <v/>
      </c>
      <c r="X1740" s="262" t="str">
        <f t="shared" si="248"/>
        <v/>
      </c>
      <c r="Y1740" s="257" t="str">
        <f t="shared" si="243"/>
        <v/>
      </c>
      <c r="Z1740" s="257" t="str">
        <f t="shared" si="244"/>
        <v/>
      </c>
      <c r="AA1740" s="258" t="str">
        <f t="shared" si="249"/>
        <v>No</v>
      </c>
      <c r="AB1740" s="259" t="str">
        <f>IFERROR(IF(COUNTIF($P$4:P1740,P1740)=1,P1740,""),"")</f>
        <v/>
      </c>
      <c r="AC1740" s="259" t="str">
        <f t="shared" si="250"/>
        <v/>
      </c>
      <c r="AD1740" s="259" t="str">
        <f t="shared" si="251"/>
        <v/>
      </c>
      <c r="AE1740" s="259" t="str">
        <f>IFERROR(IF(AND(Cal!P1740&gt;=Cal!$AG$5,Cal!P1740&lt;=Cal!$AH$5,PrintPayslip!$D$7=Cal!$Q1740),IF(LEN(P1740)&gt;0,P1740,0),""),"")</f>
        <v/>
      </c>
      <c r="AF1740" s="258" t="str">
        <f t="shared" si="245"/>
        <v/>
      </c>
    </row>
    <row r="1741" spans="2:32" x14ac:dyDescent="0.25">
      <c r="B1741" s="228">
        <v>1737</v>
      </c>
      <c r="C1741" s="247" t="str">
        <f>IF(LEN(INDEX(TaxData!$B$7:$D$4006,Cal!$B1741,Cal!C$3))&gt;0,INDEX(TaxData!$B$7:$D$4006,Cal!$B1741,Cal!C$3),"")</f>
        <v/>
      </c>
      <c r="D1741" s="247" t="str">
        <f>IF(LEN(INDEX(TaxData!$B$7:$D$4006,Cal!$B1741,Cal!D$3))&gt;0,INDEX(TaxData!$B$7:$D$4006,Cal!$B1741,Cal!D$3),"")</f>
        <v/>
      </c>
      <c r="E1741" s="247" t="str">
        <f>IF(LEN(INDEX(TaxData!$B$7:$D$4006,Cal!$B1741,Cal!E$3))&gt;0,INDEX(TaxData!$B$7:$D$4006,Cal!$B1741,Cal!E$3),"")</f>
        <v/>
      </c>
      <c r="F1741" s="230"/>
      <c r="O1741" s="228">
        <v>1737</v>
      </c>
      <c r="P1741" s="250" t="str">
        <f>IF(LEN(INDEX(DataInput!$B$6:$G$2005,Cal!$B1741,Cal!P$3))&gt;0,INDEX(DataInput!$B$6:$G$2005,Cal!$B1741,Cal!P$3),"")</f>
        <v/>
      </c>
      <c r="Q1741" s="251" t="str">
        <f>IF(LEN(INDEX(DataInput!$B$6:$G$2005,Cal!$B1741,Cal!Q$3))&gt;0,INDEX(DataInput!$B$6:$G$2005,Cal!$B1741,Cal!Q$3),"")</f>
        <v/>
      </c>
      <c r="R1741" s="252" t="str">
        <f>IF(LEN(INDEX(DataInput!$B$6:$G$2005,Cal!$B1741,Cal!R$3))&gt;0,INDEX(DataInput!$B$6:$G$2005,Cal!$B1741,Cal!R$3),"")</f>
        <v/>
      </c>
      <c r="S1741" s="251" t="str">
        <f>IF(LEN(INDEX(DataInput!$B$6:$G$2005,Cal!$B1741,Cal!S$3))&gt;0,INDEX(DataInput!$B$6:$G$2005,Cal!$B1741,Cal!S$3),"")</f>
        <v/>
      </c>
      <c r="T1741" s="253" t="str">
        <f>IF(LEN(INDEX(DataInput!$B$6:$G$2005,Cal!$B1741,Cal!T$3))&gt;0,INDEX(DataInput!$B$6:$G$2005,Cal!$B1741,Cal!T$3),"")</f>
        <v/>
      </c>
      <c r="U1741" s="254" t="str">
        <f>IF(LEN(INDEX(DataInput!$B$6:$G$2005,Cal!$B1741,Cal!U$3))&gt;0,INDEX(DataInput!$B$6:$G$2005,Cal!$B1741,Cal!U$3),"")</f>
        <v/>
      </c>
      <c r="V1741" s="262">
        <f t="shared" si="246"/>
        <v>0</v>
      </c>
      <c r="W1741" s="262" t="str">
        <f t="shared" si="247"/>
        <v/>
      </c>
      <c r="X1741" s="262" t="str">
        <f t="shared" si="248"/>
        <v/>
      </c>
      <c r="Y1741" s="257" t="str">
        <f t="shared" si="243"/>
        <v/>
      </c>
      <c r="Z1741" s="257" t="str">
        <f t="shared" si="244"/>
        <v/>
      </c>
      <c r="AA1741" s="258" t="str">
        <f t="shared" si="249"/>
        <v>No</v>
      </c>
      <c r="AB1741" s="259" t="str">
        <f>IFERROR(IF(COUNTIF($P$4:P1741,P1741)=1,P1741,""),"")</f>
        <v/>
      </c>
      <c r="AC1741" s="259" t="str">
        <f t="shared" si="250"/>
        <v/>
      </c>
      <c r="AD1741" s="259" t="str">
        <f t="shared" si="251"/>
        <v/>
      </c>
      <c r="AE1741" s="259" t="str">
        <f>IFERROR(IF(AND(Cal!P1741&gt;=Cal!$AG$5,Cal!P1741&lt;=Cal!$AH$5,PrintPayslip!$D$7=Cal!$Q1741),IF(LEN(P1741)&gt;0,P1741,0),""),"")</f>
        <v/>
      </c>
      <c r="AF1741" s="258" t="str">
        <f t="shared" si="245"/>
        <v/>
      </c>
    </row>
    <row r="1742" spans="2:32" x14ac:dyDescent="0.25">
      <c r="B1742" s="228">
        <v>1738</v>
      </c>
      <c r="C1742" s="247" t="str">
        <f>IF(LEN(INDEX(TaxData!$B$7:$D$4006,Cal!$B1742,Cal!C$3))&gt;0,INDEX(TaxData!$B$7:$D$4006,Cal!$B1742,Cal!C$3),"")</f>
        <v/>
      </c>
      <c r="D1742" s="247" t="str">
        <f>IF(LEN(INDEX(TaxData!$B$7:$D$4006,Cal!$B1742,Cal!D$3))&gt;0,INDEX(TaxData!$B$7:$D$4006,Cal!$B1742,Cal!D$3),"")</f>
        <v/>
      </c>
      <c r="E1742" s="247" t="str">
        <f>IF(LEN(INDEX(TaxData!$B$7:$D$4006,Cal!$B1742,Cal!E$3))&gt;0,INDEX(TaxData!$B$7:$D$4006,Cal!$B1742,Cal!E$3),"")</f>
        <v/>
      </c>
      <c r="F1742" s="230"/>
      <c r="O1742" s="228">
        <v>1738</v>
      </c>
      <c r="P1742" s="250" t="str">
        <f>IF(LEN(INDEX(DataInput!$B$6:$G$2005,Cal!$B1742,Cal!P$3))&gt;0,INDEX(DataInput!$B$6:$G$2005,Cal!$B1742,Cal!P$3),"")</f>
        <v/>
      </c>
      <c r="Q1742" s="251" t="str">
        <f>IF(LEN(INDEX(DataInput!$B$6:$G$2005,Cal!$B1742,Cal!Q$3))&gt;0,INDEX(DataInput!$B$6:$G$2005,Cal!$B1742,Cal!Q$3),"")</f>
        <v/>
      </c>
      <c r="R1742" s="252" t="str">
        <f>IF(LEN(INDEX(DataInput!$B$6:$G$2005,Cal!$B1742,Cal!R$3))&gt;0,INDEX(DataInput!$B$6:$G$2005,Cal!$B1742,Cal!R$3),"")</f>
        <v/>
      </c>
      <c r="S1742" s="251" t="str">
        <f>IF(LEN(INDEX(DataInput!$B$6:$G$2005,Cal!$B1742,Cal!S$3))&gt;0,INDEX(DataInput!$B$6:$G$2005,Cal!$B1742,Cal!S$3),"")</f>
        <v/>
      </c>
      <c r="T1742" s="253" t="str">
        <f>IF(LEN(INDEX(DataInput!$B$6:$G$2005,Cal!$B1742,Cal!T$3))&gt;0,INDEX(DataInput!$B$6:$G$2005,Cal!$B1742,Cal!T$3),"")</f>
        <v/>
      </c>
      <c r="U1742" s="254" t="str">
        <f>IF(LEN(INDEX(DataInput!$B$6:$G$2005,Cal!$B1742,Cal!U$3))&gt;0,INDEX(DataInput!$B$6:$G$2005,Cal!$B1742,Cal!U$3),"")</f>
        <v/>
      </c>
      <c r="V1742" s="262">
        <f t="shared" si="246"/>
        <v>0</v>
      </c>
      <c r="W1742" s="262" t="str">
        <f t="shared" si="247"/>
        <v/>
      </c>
      <c r="X1742" s="262" t="str">
        <f t="shared" si="248"/>
        <v/>
      </c>
      <c r="Y1742" s="257" t="str">
        <f t="shared" si="243"/>
        <v/>
      </c>
      <c r="Z1742" s="257" t="str">
        <f t="shared" si="244"/>
        <v/>
      </c>
      <c r="AA1742" s="258" t="str">
        <f t="shared" si="249"/>
        <v>No</v>
      </c>
      <c r="AB1742" s="259" t="str">
        <f>IFERROR(IF(COUNTIF($P$4:P1742,P1742)=1,P1742,""),"")</f>
        <v/>
      </c>
      <c r="AC1742" s="259" t="str">
        <f t="shared" si="250"/>
        <v/>
      </c>
      <c r="AD1742" s="259" t="str">
        <f t="shared" si="251"/>
        <v/>
      </c>
      <c r="AE1742" s="259" t="str">
        <f>IFERROR(IF(AND(Cal!P1742&gt;=Cal!$AG$5,Cal!P1742&lt;=Cal!$AH$5,PrintPayslip!$D$7=Cal!$Q1742),IF(LEN(P1742)&gt;0,P1742,0),""),"")</f>
        <v/>
      </c>
      <c r="AF1742" s="258" t="str">
        <f t="shared" si="245"/>
        <v/>
      </c>
    </row>
    <row r="1743" spans="2:32" x14ac:dyDescent="0.25">
      <c r="B1743" s="228">
        <v>1739</v>
      </c>
      <c r="C1743" s="247" t="str">
        <f>IF(LEN(INDEX(TaxData!$B$7:$D$4006,Cal!$B1743,Cal!C$3))&gt;0,INDEX(TaxData!$B$7:$D$4006,Cal!$B1743,Cal!C$3),"")</f>
        <v/>
      </c>
      <c r="D1743" s="247" t="str">
        <f>IF(LEN(INDEX(TaxData!$B$7:$D$4006,Cal!$B1743,Cal!D$3))&gt;0,INDEX(TaxData!$B$7:$D$4006,Cal!$B1743,Cal!D$3),"")</f>
        <v/>
      </c>
      <c r="E1743" s="247" t="str">
        <f>IF(LEN(INDEX(TaxData!$B$7:$D$4006,Cal!$B1743,Cal!E$3))&gt;0,INDEX(TaxData!$B$7:$D$4006,Cal!$B1743,Cal!E$3),"")</f>
        <v/>
      </c>
      <c r="F1743" s="230"/>
      <c r="O1743" s="228">
        <v>1739</v>
      </c>
      <c r="P1743" s="250" t="str">
        <f>IF(LEN(INDEX(DataInput!$B$6:$G$2005,Cal!$B1743,Cal!P$3))&gt;0,INDEX(DataInput!$B$6:$G$2005,Cal!$B1743,Cal!P$3),"")</f>
        <v/>
      </c>
      <c r="Q1743" s="251" t="str">
        <f>IF(LEN(INDEX(DataInput!$B$6:$G$2005,Cal!$B1743,Cal!Q$3))&gt;0,INDEX(DataInput!$B$6:$G$2005,Cal!$B1743,Cal!Q$3),"")</f>
        <v/>
      </c>
      <c r="R1743" s="252" t="str">
        <f>IF(LEN(INDEX(DataInput!$B$6:$G$2005,Cal!$B1743,Cal!R$3))&gt;0,INDEX(DataInput!$B$6:$G$2005,Cal!$B1743,Cal!R$3),"")</f>
        <v/>
      </c>
      <c r="S1743" s="251" t="str">
        <f>IF(LEN(INDEX(DataInput!$B$6:$G$2005,Cal!$B1743,Cal!S$3))&gt;0,INDEX(DataInput!$B$6:$G$2005,Cal!$B1743,Cal!S$3),"")</f>
        <v/>
      </c>
      <c r="T1743" s="253" t="str">
        <f>IF(LEN(INDEX(DataInput!$B$6:$G$2005,Cal!$B1743,Cal!T$3))&gt;0,INDEX(DataInput!$B$6:$G$2005,Cal!$B1743,Cal!T$3),"")</f>
        <v/>
      </c>
      <c r="U1743" s="254" t="str">
        <f>IF(LEN(INDEX(DataInput!$B$6:$G$2005,Cal!$B1743,Cal!U$3))&gt;0,INDEX(DataInput!$B$6:$G$2005,Cal!$B1743,Cal!U$3),"")</f>
        <v/>
      </c>
      <c r="V1743" s="262">
        <f t="shared" si="246"/>
        <v>0</v>
      </c>
      <c r="W1743" s="262" t="str">
        <f t="shared" si="247"/>
        <v/>
      </c>
      <c r="X1743" s="262" t="str">
        <f t="shared" si="248"/>
        <v/>
      </c>
      <c r="Y1743" s="257" t="str">
        <f t="shared" si="243"/>
        <v/>
      </c>
      <c r="Z1743" s="257" t="str">
        <f t="shared" si="244"/>
        <v/>
      </c>
      <c r="AA1743" s="258" t="str">
        <f t="shared" si="249"/>
        <v>No</v>
      </c>
      <c r="AB1743" s="259" t="str">
        <f>IFERROR(IF(COUNTIF($P$4:P1743,P1743)=1,P1743,""),"")</f>
        <v/>
      </c>
      <c r="AC1743" s="259" t="str">
        <f t="shared" si="250"/>
        <v/>
      </c>
      <c r="AD1743" s="259" t="str">
        <f t="shared" si="251"/>
        <v/>
      </c>
      <c r="AE1743" s="259" t="str">
        <f>IFERROR(IF(AND(Cal!P1743&gt;=Cal!$AG$5,Cal!P1743&lt;=Cal!$AH$5,PrintPayslip!$D$7=Cal!$Q1743),IF(LEN(P1743)&gt;0,P1743,0),""),"")</f>
        <v/>
      </c>
      <c r="AF1743" s="258" t="str">
        <f t="shared" si="245"/>
        <v/>
      </c>
    </row>
    <row r="1744" spans="2:32" x14ac:dyDescent="0.25">
      <c r="B1744" s="228">
        <v>1740</v>
      </c>
      <c r="C1744" s="247" t="str">
        <f>IF(LEN(INDEX(TaxData!$B$7:$D$4006,Cal!$B1744,Cal!C$3))&gt;0,INDEX(TaxData!$B$7:$D$4006,Cal!$B1744,Cal!C$3),"")</f>
        <v/>
      </c>
      <c r="D1744" s="247" t="str">
        <f>IF(LEN(INDEX(TaxData!$B$7:$D$4006,Cal!$B1744,Cal!D$3))&gt;0,INDEX(TaxData!$B$7:$D$4006,Cal!$B1744,Cal!D$3),"")</f>
        <v/>
      </c>
      <c r="E1744" s="247" t="str">
        <f>IF(LEN(INDEX(TaxData!$B$7:$D$4006,Cal!$B1744,Cal!E$3))&gt;0,INDEX(TaxData!$B$7:$D$4006,Cal!$B1744,Cal!E$3),"")</f>
        <v/>
      </c>
      <c r="F1744" s="230"/>
      <c r="O1744" s="228">
        <v>1740</v>
      </c>
      <c r="P1744" s="250" t="str">
        <f>IF(LEN(INDEX(DataInput!$B$6:$G$2005,Cal!$B1744,Cal!P$3))&gt;0,INDEX(DataInput!$B$6:$G$2005,Cal!$B1744,Cal!P$3),"")</f>
        <v/>
      </c>
      <c r="Q1744" s="251" t="str">
        <f>IF(LEN(INDEX(DataInput!$B$6:$G$2005,Cal!$B1744,Cal!Q$3))&gt;0,INDEX(DataInput!$B$6:$G$2005,Cal!$B1744,Cal!Q$3),"")</f>
        <v/>
      </c>
      <c r="R1744" s="252" t="str">
        <f>IF(LEN(INDEX(DataInput!$B$6:$G$2005,Cal!$B1744,Cal!R$3))&gt;0,INDEX(DataInput!$B$6:$G$2005,Cal!$B1744,Cal!R$3),"")</f>
        <v/>
      </c>
      <c r="S1744" s="251" t="str">
        <f>IF(LEN(INDEX(DataInput!$B$6:$G$2005,Cal!$B1744,Cal!S$3))&gt;0,INDEX(DataInput!$B$6:$G$2005,Cal!$B1744,Cal!S$3),"")</f>
        <v/>
      </c>
      <c r="T1744" s="253" t="str">
        <f>IF(LEN(INDEX(DataInput!$B$6:$G$2005,Cal!$B1744,Cal!T$3))&gt;0,INDEX(DataInput!$B$6:$G$2005,Cal!$B1744,Cal!T$3),"")</f>
        <v/>
      </c>
      <c r="U1744" s="254" t="str">
        <f>IF(LEN(INDEX(DataInput!$B$6:$G$2005,Cal!$B1744,Cal!U$3))&gt;0,INDEX(DataInput!$B$6:$G$2005,Cal!$B1744,Cal!U$3),"")</f>
        <v/>
      </c>
      <c r="V1744" s="262">
        <f t="shared" si="246"/>
        <v>0</v>
      </c>
      <c r="W1744" s="262" t="str">
        <f t="shared" si="247"/>
        <v/>
      </c>
      <c r="X1744" s="262" t="str">
        <f t="shared" si="248"/>
        <v/>
      </c>
      <c r="Y1744" s="257" t="str">
        <f t="shared" si="243"/>
        <v/>
      </c>
      <c r="Z1744" s="257" t="str">
        <f t="shared" si="244"/>
        <v/>
      </c>
      <c r="AA1744" s="258" t="str">
        <f t="shared" si="249"/>
        <v>No</v>
      </c>
      <c r="AB1744" s="259" t="str">
        <f>IFERROR(IF(COUNTIF($P$4:P1744,P1744)=1,P1744,""),"")</f>
        <v/>
      </c>
      <c r="AC1744" s="259" t="str">
        <f t="shared" si="250"/>
        <v/>
      </c>
      <c r="AD1744" s="259" t="str">
        <f t="shared" si="251"/>
        <v/>
      </c>
      <c r="AE1744" s="259" t="str">
        <f>IFERROR(IF(AND(Cal!P1744&gt;=Cal!$AG$5,Cal!P1744&lt;=Cal!$AH$5,PrintPayslip!$D$7=Cal!$Q1744),IF(LEN(P1744)&gt;0,P1744,0),""),"")</f>
        <v/>
      </c>
      <c r="AF1744" s="258" t="str">
        <f t="shared" si="245"/>
        <v/>
      </c>
    </row>
    <row r="1745" spans="2:32" x14ac:dyDescent="0.25">
      <c r="B1745" s="228">
        <v>1741</v>
      </c>
      <c r="C1745" s="247" t="str">
        <f>IF(LEN(INDEX(TaxData!$B$7:$D$4006,Cal!$B1745,Cal!C$3))&gt;0,INDEX(TaxData!$B$7:$D$4006,Cal!$B1745,Cal!C$3),"")</f>
        <v/>
      </c>
      <c r="D1745" s="247" t="str">
        <f>IF(LEN(INDEX(TaxData!$B$7:$D$4006,Cal!$B1745,Cal!D$3))&gt;0,INDEX(TaxData!$B$7:$D$4006,Cal!$B1745,Cal!D$3),"")</f>
        <v/>
      </c>
      <c r="E1745" s="247" t="str">
        <f>IF(LEN(INDEX(TaxData!$B$7:$D$4006,Cal!$B1745,Cal!E$3))&gt;0,INDEX(TaxData!$B$7:$D$4006,Cal!$B1745,Cal!E$3),"")</f>
        <v/>
      </c>
      <c r="F1745" s="230"/>
      <c r="O1745" s="228">
        <v>1741</v>
      </c>
      <c r="P1745" s="250" t="str">
        <f>IF(LEN(INDEX(DataInput!$B$6:$G$2005,Cal!$B1745,Cal!P$3))&gt;0,INDEX(DataInput!$B$6:$G$2005,Cal!$B1745,Cal!P$3),"")</f>
        <v/>
      </c>
      <c r="Q1745" s="251" t="str">
        <f>IF(LEN(INDEX(DataInput!$B$6:$G$2005,Cal!$B1745,Cal!Q$3))&gt;0,INDEX(DataInput!$B$6:$G$2005,Cal!$B1745,Cal!Q$3),"")</f>
        <v/>
      </c>
      <c r="R1745" s="252" t="str">
        <f>IF(LEN(INDEX(DataInput!$B$6:$G$2005,Cal!$B1745,Cal!R$3))&gt;0,INDEX(DataInput!$B$6:$G$2005,Cal!$B1745,Cal!R$3),"")</f>
        <v/>
      </c>
      <c r="S1745" s="251" t="str">
        <f>IF(LEN(INDEX(DataInput!$B$6:$G$2005,Cal!$B1745,Cal!S$3))&gt;0,INDEX(DataInput!$B$6:$G$2005,Cal!$B1745,Cal!S$3),"")</f>
        <v/>
      </c>
      <c r="T1745" s="253" t="str">
        <f>IF(LEN(INDEX(DataInput!$B$6:$G$2005,Cal!$B1745,Cal!T$3))&gt;0,INDEX(DataInput!$B$6:$G$2005,Cal!$B1745,Cal!T$3),"")</f>
        <v/>
      </c>
      <c r="U1745" s="254" t="str">
        <f>IF(LEN(INDEX(DataInput!$B$6:$G$2005,Cal!$B1745,Cal!U$3))&gt;0,INDEX(DataInput!$B$6:$G$2005,Cal!$B1745,Cal!U$3),"")</f>
        <v/>
      </c>
      <c r="V1745" s="262">
        <f t="shared" si="246"/>
        <v>0</v>
      </c>
      <c r="W1745" s="262" t="str">
        <f t="shared" si="247"/>
        <v/>
      </c>
      <c r="X1745" s="262" t="str">
        <f t="shared" si="248"/>
        <v/>
      </c>
      <c r="Y1745" s="257" t="str">
        <f t="shared" si="243"/>
        <v/>
      </c>
      <c r="Z1745" s="257" t="str">
        <f t="shared" si="244"/>
        <v/>
      </c>
      <c r="AA1745" s="258" t="str">
        <f t="shared" si="249"/>
        <v>No</v>
      </c>
      <c r="AB1745" s="259" t="str">
        <f>IFERROR(IF(COUNTIF($P$4:P1745,P1745)=1,P1745,""),"")</f>
        <v/>
      </c>
      <c r="AC1745" s="259" t="str">
        <f t="shared" si="250"/>
        <v/>
      </c>
      <c r="AD1745" s="259" t="str">
        <f t="shared" si="251"/>
        <v/>
      </c>
      <c r="AE1745" s="259" t="str">
        <f>IFERROR(IF(AND(Cal!P1745&gt;=Cal!$AG$5,Cal!P1745&lt;=Cal!$AH$5,PrintPayslip!$D$7=Cal!$Q1745),IF(LEN(P1745)&gt;0,P1745,0),""),"")</f>
        <v/>
      </c>
      <c r="AF1745" s="258" t="str">
        <f t="shared" si="245"/>
        <v/>
      </c>
    </row>
    <row r="1746" spans="2:32" x14ac:dyDescent="0.25">
      <c r="B1746" s="228">
        <v>1742</v>
      </c>
      <c r="C1746" s="247" t="str">
        <f>IF(LEN(INDEX(TaxData!$B$7:$D$4006,Cal!$B1746,Cal!C$3))&gt;0,INDEX(TaxData!$B$7:$D$4006,Cal!$B1746,Cal!C$3),"")</f>
        <v/>
      </c>
      <c r="D1746" s="247" t="str">
        <f>IF(LEN(INDEX(TaxData!$B$7:$D$4006,Cal!$B1746,Cal!D$3))&gt;0,INDEX(TaxData!$B$7:$D$4006,Cal!$B1746,Cal!D$3),"")</f>
        <v/>
      </c>
      <c r="E1746" s="247" t="str">
        <f>IF(LEN(INDEX(TaxData!$B$7:$D$4006,Cal!$B1746,Cal!E$3))&gt;0,INDEX(TaxData!$B$7:$D$4006,Cal!$B1746,Cal!E$3),"")</f>
        <v/>
      </c>
      <c r="F1746" s="230"/>
      <c r="O1746" s="228">
        <v>1742</v>
      </c>
      <c r="P1746" s="250" t="str">
        <f>IF(LEN(INDEX(DataInput!$B$6:$G$2005,Cal!$B1746,Cal!P$3))&gt;0,INDEX(DataInput!$B$6:$G$2005,Cal!$B1746,Cal!P$3),"")</f>
        <v/>
      </c>
      <c r="Q1746" s="251" t="str">
        <f>IF(LEN(INDEX(DataInput!$B$6:$G$2005,Cal!$B1746,Cal!Q$3))&gt;0,INDEX(DataInput!$B$6:$G$2005,Cal!$B1746,Cal!Q$3),"")</f>
        <v/>
      </c>
      <c r="R1746" s="252" t="str">
        <f>IF(LEN(INDEX(DataInput!$B$6:$G$2005,Cal!$B1746,Cal!R$3))&gt;0,INDEX(DataInput!$B$6:$G$2005,Cal!$B1746,Cal!R$3),"")</f>
        <v/>
      </c>
      <c r="S1746" s="251" t="str">
        <f>IF(LEN(INDEX(DataInput!$B$6:$G$2005,Cal!$B1746,Cal!S$3))&gt;0,INDEX(DataInput!$B$6:$G$2005,Cal!$B1746,Cal!S$3),"")</f>
        <v/>
      </c>
      <c r="T1746" s="253" t="str">
        <f>IF(LEN(INDEX(DataInput!$B$6:$G$2005,Cal!$B1746,Cal!T$3))&gt;0,INDEX(DataInput!$B$6:$G$2005,Cal!$B1746,Cal!T$3),"")</f>
        <v/>
      </c>
      <c r="U1746" s="254" t="str">
        <f>IF(LEN(INDEX(DataInput!$B$6:$G$2005,Cal!$B1746,Cal!U$3))&gt;0,INDEX(DataInput!$B$6:$G$2005,Cal!$B1746,Cal!U$3),"")</f>
        <v/>
      </c>
      <c r="V1746" s="262">
        <f t="shared" si="246"/>
        <v>0</v>
      </c>
      <c r="W1746" s="262" t="str">
        <f t="shared" si="247"/>
        <v/>
      </c>
      <c r="X1746" s="262" t="str">
        <f t="shared" si="248"/>
        <v/>
      </c>
      <c r="Y1746" s="257" t="str">
        <f t="shared" si="243"/>
        <v/>
      </c>
      <c r="Z1746" s="257" t="str">
        <f t="shared" si="244"/>
        <v/>
      </c>
      <c r="AA1746" s="258" t="str">
        <f t="shared" si="249"/>
        <v>No</v>
      </c>
      <c r="AB1746" s="259" t="str">
        <f>IFERROR(IF(COUNTIF($P$4:P1746,P1746)=1,P1746,""),"")</f>
        <v/>
      </c>
      <c r="AC1746" s="259" t="str">
        <f t="shared" si="250"/>
        <v/>
      </c>
      <c r="AD1746" s="259" t="str">
        <f t="shared" si="251"/>
        <v/>
      </c>
      <c r="AE1746" s="259" t="str">
        <f>IFERROR(IF(AND(Cal!P1746&gt;=Cal!$AG$5,Cal!P1746&lt;=Cal!$AH$5,PrintPayslip!$D$7=Cal!$Q1746),IF(LEN(P1746)&gt;0,P1746,0),""),"")</f>
        <v/>
      </c>
      <c r="AF1746" s="258" t="str">
        <f t="shared" si="245"/>
        <v/>
      </c>
    </row>
    <row r="1747" spans="2:32" x14ac:dyDescent="0.25">
      <c r="B1747" s="228">
        <v>1743</v>
      </c>
      <c r="C1747" s="247" t="str">
        <f>IF(LEN(INDEX(TaxData!$B$7:$D$4006,Cal!$B1747,Cal!C$3))&gt;0,INDEX(TaxData!$B$7:$D$4006,Cal!$B1747,Cal!C$3),"")</f>
        <v/>
      </c>
      <c r="D1747" s="247" t="str">
        <f>IF(LEN(INDEX(TaxData!$B$7:$D$4006,Cal!$B1747,Cal!D$3))&gt;0,INDEX(TaxData!$B$7:$D$4006,Cal!$B1747,Cal!D$3),"")</f>
        <v/>
      </c>
      <c r="E1747" s="247" t="str">
        <f>IF(LEN(INDEX(TaxData!$B$7:$D$4006,Cal!$B1747,Cal!E$3))&gt;0,INDEX(TaxData!$B$7:$D$4006,Cal!$B1747,Cal!E$3),"")</f>
        <v/>
      </c>
      <c r="F1747" s="230"/>
      <c r="O1747" s="228">
        <v>1743</v>
      </c>
      <c r="P1747" s="250" t="str">
        <f>IF(LEN(INDEX(DataInput!$B$6:$G$2005,Cal!$B1747,Cal!P$3))&gt;0,INDEX(DataInput!$B$6:$G$2005,Cal!$B1747,Cal!P$3),"")</f>
        <v/>
      </c>
      <c r="Q1747" s="251" t="str">
        <f>IF(LEN(INDEX(DataInput!$B$6:$G$2005,Cal!$B1747,Cal!Q$3))&gt;0,INDEX(DataInput!$B$6:$G$2005,Cal!$B1747,Cal!Q$3),"")</f>
        <v/>
      </c>
      <c r="R1747" s="252" t="str">
        <f>IF(LEN(INDEX(DataInput!$B$6:$G$2005,Cal!$B1747,Cal!R$3))&gt;0,INDEX(DataInput!$B$6:$G$2005,Cal!$B1747,Cal!R$3),"")</f>
        <v/>
      </c>
      <c r="S1747" s="251" t="str">
        <f>IF(LEN(INDEX(DataInput!$B$6:$G$2005,Cal!$B1747,Cal!S$3))&gt;0,INDEX(DataInput!$B$6:$G$2005,Cal!$B1747,Cal!S$3),"")</f>
        <v/>
      </c>
      <c r="T1747" s="253" t="str">
        <f>IF(LEN(INDEX(DataInput!$B$6:$G$2005,Cal!$B1747,Cal!T$3))&gt;0,INDEX(DataInput!$B$6:$G$2005,Cal!$B1747,Cal!T$3),"")</f>
        <v/>
      </c>
      <c r="U1747" s="254" t="str">
        <f>IF(LEN(INDEX(DataInput!$B$6:$G$2005,Cal!$B1747,Cal!U$3))&gt;0,INDEX(DataInput!$B$6:$G$2005,Cal!$B1747,Cal!U$3),"")</f>
        <v/>
      </c>
      <c r="V1747" s="262">
        <f t="shared" si="246"/>
        <v>0</v>
      </c>
      <c r="W1747" s="262" t="str">
        <f t="shared" si="247"/>
        <v/>
      </c>
      <c r="X1747" s="262" t="str">
        <f t="shared" si="248"/>
        <v/>
      </c>
      <c r="Y1747" s="257" t="str">
        <f t="shared" si="243"/>
        <v/>
      </c>
      <c r="Z1747" s="257" t="str">
        <f t="shared" si="244"/>
        <v/>
      </c>
      <c r="AA1747" s="258" t="str">
        <f t="shared" si="249"/>
        <v>No</v>
      </c>
      <c r="AB1747" s="259" t="str">
        <f>IFERROR(IF(COUNTIF($P$4:P1747,P1747)=1,P1747,""),"")</f>
        <v/>
      </c>
      <c r="AC1747" s="259" t="str">
        <f t="shared" si="250"/>
        <v/>
      </c>
      <c r="AD1747" s="259" t="str">
        <f t="shared" si="251"/>
        <v/>
      </c>
      <c r="AE1747" s="259" t="str">
        <f>IFERROR(IF(AND(Cal!P1747&gt;=Cal!$AG$5,Cal!P1747&lt;=Cal!$AH$5,PrintPayslip!$D$7=Cal!$Q1747),IF(LEN(P1747)&gt;0,P1747,0),""),"")</f>
        <v/>
      </c>
      <c r="AF1747" s="258" t="str">
        <f t="shared" si="245"/>
        <v/>
      </c>
    </row>
    <row r="1748" spans="2:32" x14ac:dyDescent="0.25">
      <c r="B1748" s="228">
        <v>1744</v>
      </c>
      <c r="C1748" s="247" t="str">
        <f>IF(LEN(INDEX(TaxData!$B$7:$D$4006,Cal!$B1748,Cal!C$3))&gt;0,INDEX(TaxData!$B$7:$D$4006,Cal!$B1748,Cal!C$3),"")</f>
        <v/>
      </c>
      <c r="D1748" s="247" t="str">
        <f>IF(LEN(INDEX(TaxData!$B$7:$D$4006,Cal!$B1748,Cal!D$3))&gt;0,INDEX(TaxData!$B$7:$D$4006,Cal!$B1748,Cal!D$3),"")</f>
        <v/>
      </c>
      <c r="E1748" s="247" t="str">
        <f>IF(LEN(INDEX(TaxData!$B$7:$D$4006,Cal!$B1748,Cal!E$3))&gt;0,INDEX(TaxData!$B$7:$D$4006,Cal!$B1748,Cal!E$3),"")</f>
        <v/>
      </c>
      <c r="F1748" s="230"/>
      <c r="O1748" s="228">
        <v>1744</v>
      </c>
      <c r="P1748" s="250" t="str">
        <f>IF(LEN(INDEX(DataInput!$B$6:$G$2005,Cal!$B1748,Cal!P$3))&gt;0,INDEX(DataInput!$B$6:$G$2005,Cal!$B1748,Cal!P$3),"")</f>
        <v/>
      </c>
      <c r="Q1748" s="251" t="str">
        <f>IF(LEN(INDEX(DataInput!$B$6:$G$2005,Cal!$B1748,Cal!Q$3))&gt;0,INDEX(DataInput!$B$6:$G$2005,Cal!$B1748,Cal!Q$3),"")</f>
        <v/>
      </c>
      <c r="R1748" s="252" t="str">
        <f>IF(LEN(INDEX(DataInput!$B$6:$G$2005,Cal!$B1748,Cal!R$3))&gt;0,INDEX(DataInput!$B$6:$G$2005,Cal!$B1748,Cal!R$3),"")</f>
        <v/>
      </c>
      <c r="S1748" s="251" t="str">
        <f>IF(LEN(INDEX(DataInput!$B$6:$G$2005,Cal!$B1748,Cal!S$3))&gt;0,INDEX(DataInput!$B$6:$G$2005,Cal!$B1748,Cal!S$3),"")</f>
        <v/>
      </c>
      <c r="T1748" s="253" t="str">
        <f>IF(LEN(INDEX(DataInput!$B$6:$G$2005,Cal!$B1748,Cal!T$3))&gt;0,INDEX(DataInput!$B$6:$G$2005,Cal!$B1748,Cal!T$3),"")</f>
        <v/>
      </c>
      <c r="U1748" s="254" t="str">
        <f>IF(LEN(INDEX(DataInput!$B$6:$G$2005,Cal!$B1748,Cal!U$3))&gt;0,INDEX(DataInput!$B$6:$G$2005,Cal!$B1748,Cal!U$3),"")</f>
        <v/>
      </c>
      <c r="V1748" s="262">
        <f t="shared" si="246"/>
        <v>0</v>
      </c>
      <c r="W1748" s="262" t="str">
        <f t="shared" si="247"/>
        <v/>
      </c>
      <c r="X1748" s="262" t="str">
        <f t="shared" si="248"/>
        <v/>
      </c>
      <c r="Y1748" s="257" t="str">
        <f t="shared" si="243"/>
        <v/>
      </c>
      <c r="Z1748" s="257" t="str">
        <f t="shared" si="244"/>
        <v/>
      </c>
      <c r="AA1748" s="258" t="str">
        <f t="shared" si="249"/>
        <v>No</v>
      </c>
      <c r="AB1748" s="259" t="str">
        <f>IFERROR(IF(COUNTIF($P$4:P1748,P1748)=1,P1748,""),"")</f>
        <v/>
      </c>
      <c r="AC1748" s="259" t="str">
        <f t="shared" si="250"/>
        <v/>
      </c>
      <c r="AD1748" s="259" t="str">
        <f t="shared" si="251"/>
        <v/>
      </c>
      <c r="AE1748" s="259" t="str">
        <f>IFERROR(IF(AND(Cal!P1748&gt;=Cal!$AG$5,Cal!P1748&lt;=Cal!$AH$5,PrintPayslip!$D$7=Cal!$Q1748),IF(LEN(P1748)&gt;0,P1748,0),""),"")</f>
        <v/>
      </c>
      <c r="AF1748" s="258" t="str">
        <f t="shared" si="245"/>
        <v/>
      </c>
    </row>
    <row r="1749" spans="2:32" x14ac:dyDescent="0.25">
      <c r="B1749" s="228">
        <v>1745</v>
      </c>
      <c r="C1749" s="247" t="str">
        <f>IF(LEN(INDEX(TaxData!$B$7:$D$4006,Cal!$B1749,Cal!C$3))&gt;0,INDEX(TaxData!$B$7:$D$4006,Cal!$B1749,Cal!C$3),"")</f>
        <v/>
      </c>
      <c r="D1749" s="247" t="str">
        <f>IF(LEN(INDEX(TaxData!$B$7:$D$4006,Cal!$B1749,Cal!D$3))&gt;0,INDEX(TaxData!$B$7:$D$4006,Cal!$B1749,Cal!D$3),"")</f>
        <v/>
      </c>
      <c r="E1749" s="247" t="str">
        <f>IF(LEN(INDEX(TaxData!$B$7:$D$4006,Cal!$B1749,Cal!E$3))&gt;0,INDEX(TaxData!$B$7:$D$4006,Cal!$B1749,Cal!E$3),"")</f>
        <v/>
      </c>
      <c r="F1749" s="230"/>
      <c r="O1749" s="228">
        <v>1745</v>
      </c>
      <c r="P1749" s="250" t="str">
        <f>IF(LEN(INDEX(DataInput!$B$6:$G$2005,Cal!$B1749,Cal!P$3))&gt;0,INDEX(DataInput!$B$6:$G$2005,Cal!$B1749,Cal!P$3),"")</f>
        <v/>
      </c>
      <c r="Q1749" s="251" t="str">
        <f>IF(LEN(INDEX(DataInput!$B$6:$G$2005,Cal!$B1749,Cal!Q$3))&gt;0,INDEX(DataInput!$B$6:$G$2005,Cal!$B1749,Cal!Q$3),"")</f>
        <v/>
      </c>
      <c r="R1749" s="252" t="str">
        <f>IF(LEN(INDEX(DataInput!$B$6:$G$2005,Cal!$B1749,Cal!R$3))&gt;0,INDEX(DataInput!$B$6:$G$2005,Cal!$B1749,Cal!R$3),"")</f>
        <v/>
      </c>
      <c r="S1749" s="251" t="str">
        <f>IF(LEN(INDEX(DataInput!$B$6:$G$2005,Cal!$B1749,Cal!S$3))&gt;0,INDEX(DataInput!$B$6:$G$2005,Cal!$B1749,Cal!S$3),"")</f>
        <v/>
      </c>
      <c r="T1749" s="253" t="str">
        <f>IF(LEN(INDEX(DataInput!$B$6:$G$2005,Cal!$B1749,Cal!T$3))&gt;0,INDEX(DataInput!$B$6:$G$2005,Cal!$B1749,Cal!T$3),"")</f>
        <v/>
      </c>
      <c r="U1749" s="254" t="str">
        <f>IF(LEN(INDEX(DataInput!$B$6:$G$2005,Cal!$B1749,Cal!U$3))&gt;0,INDEX(DataInput!$B$6:$G$2005,Cal!$B1749,Cal!U$3),"")</f>
        <v/>
      </c>
      <c r="V1749" s="262">
        <f t="shared" si="246"/>
        <v>0</v>
      </c>
      <c r="W1749" s="262" t="str">
        <f t="shared" si="247"/>
        <v/>
      </c>
      <c r="X1749" s="262" t="str">
        <f t="shared" si="248"/>
        <v/>
      </c>
      <c r="Y1749" s="257" t="str">
        <f t="shared" si="243"/>
        <v/>
      </c>
      <c r="Z1749" s="257" t="str">
        <f t="shared" si="244"/>
        <v/>
      </c>
      <c r="AA1749" s="258" t="str">
        <f t="shared" si="249"/>
        <v>No</v>
      </c>
      <c r="AB1749" s="259" t="str">
        <f>IFERROR(IF(COUNTIF($P$4:P1749,P1749)=1,P1749,""),"")</f>
        <v/>
      </c>
      <c r="AC1749" s="259" t="str">
        <f t="shared" si="250"/>
        <v/>
      </c>
      <c r="AD1749" s="259" t="str">
        <f t="shared" si="251"/>
        <v/>
      </c>
      <c r="AE1749" s="259" t="str">
        <f>IFERROR(IF(AND(Cal!P1749&gt;=Cal!$AG$5,Cal!P1749&lt;=Cal!$AH$5,PrintPayslip!$D$7=Cal!$Q1749),IF(LEN(P1749)&gt;0,P1749,0),""),"")</f>
        <v/>
      </c>
      <c r="AF1749" s="258" t="str">
        <f t="shared" si="245"/>
        <v/>
      </c>
    </row>
    <row r="1750" spans="2:32" x14ac:dyDescent="0.25">
      <c r="B1750" s="228">
        <v>1746</v>
      </c>
      <c r="C1750" s="247" t="str">
        <f>IF(LEN(INDEX(TaxData!$B$7:$D$4006,Cal!$B1750,Cal!C$3))&gt;0,INDEX(TaxData!$B$7:$D$4006,Cal!$B1750,Cal!C$3),"")</f>
        <v/>
      </c>
      <c r="D1750" s="247" t="str">
        <f>IF(LEN(INDEX(TaxData!$B$7:$D$4006,Cal!$B1750,Cal!D$3))&gt;0,INDEX(TaxData!$B$7:$D$4006,Cal!$B1750,Cal!D$3),"")</f>
        <v/>
      </c>
      <c r="E1750" s="247" t="str">
        <f>IF(LEN(INDEX(TaxData!$B$7:$D$4006,Cal!$B1750,Cal!E$3))&gt;0,INDEX(TaxData!$B$7:$D$4006,Cal!$B1750,Cal!E$3),"")</f>
        <v/>
      </c>
      <c r="F1750" s="230"/>
      <c r="O1750" s="228">
        <v>1746</v>
      </c>
      <c r="P1750" s="250" t="str">
        <f>IF(LEN(INDEX(DataInput!$B$6:$G$2005,Cal!$B1750,Cal!P$3))&gt;0,INDEX(DataInput!$B$6:$G$2005,Cal!$B1750,Cal!P$3),"")</f>
        <v/>
      </c>
      <c r="Q1750" s="251" t="str">
        <f>IF(LEN(INDEX(DataInput!$B$6:$G$2005,Cal!$B1750,Cal!Q$3))&gt;0,INDEX(DataInput!$B$6:$G$2005,Cal!$B1750,Cal!Q$3),"")</f>
        <v/>
      </c>
      <c r="R1750" s="252" t="str">
        <f>IF(LEN(INDEX(DataInput!$B$6:$G$2005,Cal!$B1750,Cal!R$3))&gt;0,INDEX(DataInput!$B$6:$G$2005,Cal!$B1750,Cal!R$3),"")</f>
        <v/>
      </c>
      <c r="S1750" s="251" t="str">
        <f>IF(LEN(INDEX(DataInput!$B$6:$G$2005,Cal!$B1750,Cal!S$3))&gt;0,INDEX(DataInput!$B$6:$G$2005,Cal!$B1750,Cal!S$3),"")</f>
        <v/>
      </c>
      <c r="T1750" s="253" t="str">
        <f>IF(LEN(INDEX(DataInput!$B$6:$G$2005,Cal!$B1750,Cal!T$3))&gt;0,INDEX(DataInput!$B$6:$G$2005,Cal!$B1750,Cal!T$3),"")</f>
        <v/>
      </c>
      <c r="U1750" s="254" t="str">
        <f>IF(LEN(INDEX(DataInput!$B$6:$G$2005,Cal!$B1750,Cal!U$3))&gt;0,INDEX(DataInput!$B$6:$G$2005,Cal!$B1750,Cal!U$3),"")</f>
        <v/>
      </c>
      <c r="V1750" s="262">
        <f t="shared" si="246"/>
        <v>0</v>
      </c>
      <c r="W1750" s="262" t="str">
        <f t="shared" si="247"/>
        <v/>
      </c>
      <c r="X1750" s="262" t="str">
        <f t="shared" si="248"/>
        <v/>
      </c>
      <c r="Y1750" s="257" t="str">
        <f t="shared" si="243"/>
        <v/>
      </c>
      <c r="Z1750" s="257" t="str">
        <f t="shared" si="244"/>
        <v/>
      </c>
      <c r="AA1750" s="258" t="str">
        <f t="shared" si="249"/>
        <v>No</v>
      </c>
      <c r="AB1750" s="259" t="str">
        <f>IFERROR(IF(COUNTIF($P$4:P1750,P1750)=1,P1750,""),"")</f>
        <v/>
      </c>
      <c r="AC1750" s="259" t="str">
        <f t="shared" si="250"/>
        <v/>
      </c>
      <c r="AD1750" s="259" t="str">
        <f t="shared" si="251"/>
        <v/>
      </c>
      <c r="AE1750" s="259" t="str">
        <f>IFERROR(IF(AND(Cal!P1750&gt;=Cal!$AG$5,Cal!P1750&lt;=Cal!$AH$5,PrintPayslip!$D$7=Cal!$Q1750),IF(LEN(P1750)&gt;0,P1750,0),""),"")</f>
        <v/>
      </c>
      <c r="AF1750" s="258" t="str">
        <f t="shared" si="245"/>
        <v/>
      </c>
    </row>
    <row r="1751" spans="2:32" x14ac:dyDescent="0.25">
      <c r="B1751" s="228">
        <v>1747</v>
      </c>
      <c r="C1751" s="247" t="str">
        <f>IF(LEN(INDEX(TaxData!$B$7:$D$4006,Cal!$B1751,Cal!C$3))&gt;0,INDEX(TaxData!$B$7:$D$4006,Cal!$B1751,Cal!C$3),"")</f>
        <v/>
      </c>
      <c r="D1751" s="247" t="str">
        <f>IF(LEN(INDEX(TaxData!$B$7:$D$4006,Cal!$B1751,Cal!D$3))&gt;0,INDEX(TaxData!$B$7:$D$4006,Cal!$B1751,Cal!D$3),"")</f>
        <v/>
      </c>
      <c r="E1751" s="247" t="str">
        <f>IF(LEN(INDEX(TaxData!$B$7:$D$4006,Cal!$B1751,Cal!E$3))&gt;0,INDEX(TaxData!$B$7:$D$4006,Cal!$B1751,Cal!E$3),"")</f>
        <v/>
      </c>
      <c r="F1751" s="230"/>
      <c r="O1751" s="228">
        <v>1747</v>
      </c>
      <c r="P1751" s="250" t="str">
        <f>IF(LEN(INDEX(DataInput!$B$6:$G$2005,Cal!$B1751,Cal!P$3))&gt;0,INDEX(DataInput!$B$6:$G$2005,Cal!$B1751,Cal!P$3),"")</f>
        <v/>
      </c>
      <c r="Q1751" s="251" t="str">
        <f>IF(LEN(INDEX(DataInput!$B$6:$G$2005,Cal!$B1751,Cal!Q$3))&gt;0,INDEX(DataInput!$B$6:$G$2005,Cal!$B1751,Cal!Q$3),"")</f>
        <v/>
      </c>
      <c r="R1751" s="252" t="str">
        <f>IF(LEN(INDEX(DataInput!$B$6:$G$2005,Cal!$B1751,Cal!R$3))&gt;0,INDEX(DataInput!$B$6:$G$2005,Cal!$B1751,Cal!R$3),"")</f>
        <v/>
      </c>
      <c r="S1751" s="251" t="str">
        <f>IF(LEN(INDEX(DataInput!$B$6:$G$2005,Cal!$B1751,Cal!S$3))&gt;0,INDEX(DataInput!$B$6:$G$2005,Cal!$B1751,Cal!S$3),"")</f>
        <v/>
      </c>
      <c r="T1751" s="253" t="str">
        <f>IF(LEN(INDEX(DataInput!$B$6:$G$2005,Cal!$B1751,Cal!T$3))&gt;0,INDEX(DataInput!$B$6:$G$2005,Cal!$B1751,Cal!T$3),"")</f>
        <v/>
      </c>
      <c r="U1751" s="254" t="str">
        <f>IF(LEN(INDEX(DataInput!$B$6:$G$2005,Cal!$B1751,Cal!U$3))&gt;0,INDEX(DataInput!$B$6:$G$2005,Cal!$B1751,Cal!U$3),"")</f>
        <v/>
      </c>
      <c r="V1751" s="262">
        <f t="shared" si="246"/>
        <v>0</v>
      </c>
      <c r="W1751" s="262" t="str">
        <f t="shared" si="247"/>
        <v/>
      </c>
      <c r="X1751" s="262" t="str">
        <f t="shared" si="248"/>
        <v/>
      </c>
      <c r="Y1751" s="257" t="str">
        <f t="shared" si="243"/>
        <v/>
      </c>
      <c r="Z1751" s="257" t="str">
        <f t="shared" si="244"/>
        <v/>
      </c>
      <c r="AA1751" s="258" t="str">
        <f t="shared" si="249"/>
        <v>No</v>
      </c>
      <c r="AB1751" s="259" t="str">
        <f>IFERROR(IF(COUNTIF($P$4:P1751,P1751)=1,P1751,""),"")</f>
        <v/>
      </c>
      <c r="AC1751" s="259" t="str">
        <f t="shared" si="250"/>
        <v/>
      </c>
      <c r="AD1751" s="259" t="str">
        <f t="shared" si="251"/>
        <v/>
      </c>
      <c r="AE1751" s="259" t="str">
        <f>IFERROR(IF(AND(Cal!P1751&gt;=Cal!$AG$5,Cal!P1751&lt;=Cal!$AH$5,PrintPayslip!$D$7=Cal!$Q1751),IF(LEN(P1751)&gt;0,P1751,0),""),"")</f>
        <v/>
      </c>
      <c r="AF1751" s="258" t="str">
        <f t="shared" si="245"/>
        <v/>
      </c>
    </row>
    <row r="1752" spans="2:32" x14ac:dyDescent="0.25">
      <c r="B1752" s="228">
        <v>1748</v>
      </c>
      <c r="C1752" s="247" t="str">
        <f>IF(LEN(INDEX(TaxData!$B$7:$D$4006,Cal!$B1752,Cal!C$3))&gt;0,INDEX(TaxData!$B$7:$D$4006,Cal!$B1752,Cal!C$3),"")</f>
        <v/>
      </c>
      <c r="D1752" s="247" t="str">
        <f>IF(LEN(INDEX(TaxData!$B$7:$D$4006,Cal!$B1752,Cal!D$3))&gt;0,INDEX(TaxData!$B$7:$D$4006,Cal!$B1752,Cal!D$3),"")</f>
        <v/>
      </c>
      <c r="E1752" s="247" t="str">
        <f>IF(LEN(INDEX(TaxData!$B$7:$D$4006,Cal!$B1752,Cal!E$3))&gt;0,INDEX(TaxData!$B$7:$D$4006,Cal!$B1752,Cal!E$3),"")</f>
        <v/>
      </c>
      <c r="F1752" s="230"/>
      <c r="O1752" s="228">
        <v>1748</v>
      </c>
      <c r="P1752" s="250" t="str">
        <f>IF(LEN(INDEX(DataInput!$B$6:$G$2005,Cal!$B1752,Cal!P$3))&gt;0,INDEX(DataInput!$B$6:$G$2005,Cal!$B1752,Cal!P$3),"")</f>
        <v/>
      </c>
      <c r="Q1752" s="251" t="str">
        <f>IF(LEN(INDEX(DataInput!$B$6:$G$2005,Cal!$B1752,Cal!Q$3))&gt;0,INDEX(DataInput!$B$6:$G$2005,Cal!$B1752,Cal!Q$3),"")</f>
        <v/>
      </c>
      <c r="R1752" s="252" t="str">
        <f>IF(LEN(INDEX(DataInput!$B$6:$G$2005,Cal!$B1752,Cal!R$3))&gt;0,INDEX(DataInput!$B$6:$G$2005,Cal!$B1752,Cal!R$3),"")</f>
        <v/>
      </c>
      <c r="S1752" s="251" t="str">
        <f>IF(LEN(INDEX(DataInput!$B$6:$G$2005,Cal!$B1752,Cal!S$3))&gt;0,INDEX(DataInput!$B$6:$G$2005,Cal!$B1752,Cal!S$3),"")</f>
        <v/>
      </c>
      <c r="T1752" s="253" t="str">
        <f>IF(LEN(INDEX(DataInput!$B$6:$G$2005,Cal!$B1752,Cal!T$3))&gt;0,INDEX(DataInput!$B$6:$G$2005,Cal!$B1752,Cal!T$3),"")</f>
        <v/>
      </c>
      <c r="U1752" s="254" t="str">
        <f>IF(LEN(INDEX(DataInput!$B$6:$G$2005,Cal!$B1752,Cal!U$3))&gt;0,INDEX(DataInput!$B$6:$G$2005,Cal!$B1752,Cal!U$3),"")</f>
        <v/>
      </c>
      <c r="V1752" s="262">
        <f t="shared" si="246"/>
        <v>0</v>
      </c>
      <c r="W1752" s="262" t="str">
        <f t="shared" si="247"/>
        <v/>
      </c>
      <c r="X1752" s="262" t="str">
        <f t="shared" si="248"/>
        <v/>
      </c>
      <c r="Y1752" s="257" t="str">
        <f t="shared" si="243"/>
        <v/>
      </c>
      <c r="Z1752" s="257" t="str">
        <f t="shared" si="244"/>
        <v/>
      </c>
      <c r="AA1752" s="258" t="str">
        <f t="shared" si="249"/>
        <v>No</v>
      </c>
      <c r="AB1752" s="259" t="str">
        <f>IFERROR(IF(COUNTIF($P$4:P1752,P1752)=1,P1752,""),"")</f>
        <v/>
      </c>
      <c r="AC1752" s="259" t="str">
        <f t="shared" si="250"/>
        <v/>
      </c>
      <c r="AD1752" s="259" t="str">
        <f t="shared" si="251"/>
        <v/>
      </c>
      <c r="AE1752" s="259" t="str">
        <f>IFERROR(IF(AND(Cal!P1752&gt;=Cal!$AG$5,Cal!P1752&lt;=Cal!$AH$5,PrintPayslip!$D$7=Cal!$Q1752),IF(LEN(P1752)&gt;0,P1752,0),""),"")</f>
        <v/>
      </c>
      <c r="AF1752" s="258" t="str">
        <f t="shared" si="245"/>
        <v/>
      </c>
    </row>
    <row r="1753" spans="2:32" x14ac:dyDescent="0.25">
      <c r="B1753" s="228">
        <v>1749</v>
      </c>
      <c r="C1753" s="247" t="str">
        <f>IF(LEN(INDEX(TaxData!$B$7:$D$4006,Cal!$B1753,Cal!C$3))&gt;0,INDEX(TaxData!$B$7:$D$4006,Cal!$B1753,Cal!C$3),"")</f>
        <v/>
      </c>
      <c r="D1753" s="247" t="str">
        <f>IF(LEN(INDEX(TaxData!$B$7:$D$4006,Cal!$B1753,Cal!D$3))&gt;0,INDEX(TaxData!$B$7:$D$4006,Cal!$B1753,Cal!D$3),"")</f>
        <v/>
      </c>
      <c r="E1753" s="247" t="str">
        <f>IF(LEN(INDEX(TaxData!$B$7:$D$4006,Cal!$B1753,Cal!E$3))&gt;0,INDEX(TaxData!$B$7:$D$4006,Cal!$B1753,Cal!E$3),"")</f>
        <v/>
      </c>
      <c r="F1753" s="230"/>
      <c r="O1753" s="228">
        <v>1749</v>
      </c>
      <c r="P1753" s="250" t="str">
        <f>IF(LEN(INDEX(DataInput!$B$6:$G$2005,Cal!$B1753,Cal!P$3))&gt;0,INDEX(DataInput!$B$6:$G$2005,Cal!$B1753,Cal!P$3),"")</f>
        <v/>
      </c>
      <c r="Q1753" s="251" t="str">
        <f>IF(LEN(INDEX(DataInput!$B$6:$G$2005,Cal!$B1753,Cal!Q$3))&gt;0,INDEX(DataInput!$B$6:$G$2005,Cal!$B1753,Cal!Q$3),"")</f>
        <v/>
      </c>
      <c r="R1753" s="252" t="str">
        <f>IF(LEN(INDEX(DataInput!$B$6:$G$2005,Cal!$B1753,Cal!R$3))&gt;0,INDEX(DataInput!$B$6:$G$2005,Cal!$B1753,Cal!R$3),"")</f>
        <v/>
      </c>
      <c r="S1753" s="251" t="str">
        <f>IF(LEN(INDEX(DataInput!$B$6:$G$2005,Cal!$B1753,Cal!S$3))&gt;0,INDEX(DataInput!$B$6:$G$2005,Cal!$B1753,Cal!S$3),"")</f>
        <v/>
      </c>
      <c r="T1753" s="253" t="str">
        <f>IF(LEN(INDEX(DataInput!$B$6:$G$2005,Cal!$B1753,Cal!T$3))&gt;0,INDEX(DataInput!$B$6:$G$2005,Cal!$B1753,Cal!T$3),"")</f>
        <v/>
      </c>
      <c r="U1753" s="254" t="str">
        <f>IF(LEN(INDEX(DataInput!$B$6:$G$2005,Cal!$B1753,Cal!U$3))&gt;0,INDEX(DataInput!$B$6:$G$2005,Cal!$B1753,Cal!U$3),"")</f>
        <v/>
      </c>
      <c r="V1753" s="262">
        <f t="shared" si="246"/>
        <v>0</v>
      </c>
      <c r="W1753" s="262" t="str">
        <f t="shared" si="247"/>
        <v/>
      </c>
      <c r="X1753" s="262" t="str">
        <f t="shared" si="248"/>
        <v/>
      </c>
      <c r="Y1753" s="257" t="str">
        <f t="shared" si="243"/>
        <v/>
      </c>
      <c r="Z1753" s="257" t="str">
        <f t="shared" si="244"/>
        <v/>
      </c>
      <c r="AA1753" s="258" t="str">
        <f t="shared" si="249"/>
        <v>No</v>
      </c>
      <c r="AB1753" s="259" t="str">
        <f>IFERROR(IF(COUNTIF($P$4:P1753,P1753)=1,P1753,""),"")</f>
        <v/>
      </c>
      <c r="AC1753" s="259" t="str">
        <f t="shared" si="250"/>
        <v/>
      </c>
      <c r="AD1753" s="259" t="str">
        <f t="shared" si="251"/>
        <v/>
      </c>
      <c r="AE1753" s="259" t="str">
        <f>IFERROR(IF(AND(Cal!P1753&gt;=Cal!$AG$5,Cal!P1753&lt;=Cal!$AH$5,PrintPayslip!$D$7=Cal!$Q1753),IF(LEN(P1753)&gt;0,P1753,0),""),"")</f>
        <v/>
      </c>
      <c r="AF1753" s="258" t="str">
        <f t="shared" si="245"/>
        <v/>
      </c>
    </row>
    <row r="1754" spans="2:32" x14ac:dyDescent="0.25">
      <c r="B1754" s="228">
        <v>1750</v>
      </c>
      <c r="C1754" s="247" t="str">
        <f>IF(LEN(INDEX(TaxData!$B$7:$D$4006,Cal!$B1754,Cal!C$3))&gt;0,INDEX(TaxData!$B$7:$D$4006,Cal!$B1754,Cal!C$3),"")</f>
        <v/>
      </c>
      <c r="D1754" s="247" t="str">
        <f>IF(LEN(INDEX(TaxData!$B$7:$D$4006,Cal!$B1754,Cal!D$3))&gt;0,INDEX(TaxData!$B$7:$D$4006,Cal!$B1754,Cal!D$3),"")</f>
        <v/>
      </c>
      <c r="E1754" s="247" t="str">
        <f>IF(LEN(INDEX(TaxData!$B$7:$D$4006,Cal!$B1754,Cal!E$3))&gt;0,INDEX(TaxData!$B$7:$D$4006,Cal!$B1754,Cal!E$3),"")</f>
        <v/>
      </c>
      <c r="F1754" s="230"/>
      <c r="O1754" s="228">
        <v>1750</v>
      </c>
      <c r="P1754" s="250" t="str">
        <f>IF(LEN(INDEX(DataInput!$B$6:$G$2005,Cal!$B1754,Cal!P$3))&gt;0,INDEX(DataInput!$B$6:$G$2005,Cal!$B1754,Cal!P$3),"")</f>
        <v/>
      </c>
      <c r="Q1754" s="251" t="str">
        <f>IF(LEN(INDEX(DataInput!$B$6:$G$2005,Cal!$B1754,Cal!Q$3))&gt;0,INDEX(DataInput!$B$6:$G$2005,Cal!$B1754,Cal!Q$3),"")</f>
        <v/>
      </c>
      <c r="R1754" s="252" t="str">
        <f>IF(LEN(INDEX(DataInput!$B$6:$G$2005,Cal!$B1754,Cal!R$3))&gt;0,INDEX(DataInput!$B$6:$G$2005,Cal!$B1754,Cal!R$3),"")</f>
        <v/>
      </c>
      <c r="S1754" s="251" t="str">
        <f>IF(LEN(INDEX(DataInput!$B$6:$G$2005,Cal!$B1754,Cal!S$3))&gt;0,INDEX(DataInput!$B$6:$G$2005,Cal!$B1754,Cal!S$3),"")</f>
        <v/>
      </c>
      <c r="T1754" s="253" t="str">
        <f>IF(LEN(INDEX(DataInput!$B$6:$G$2005,Cal!$B1754,Cal!T$3))&gt;0,INDEX(DataInput!$B$6:$G$2005,Cal!$B1754,Cal!T$3),"")</f>
        <v/>
      </c>
      <c r="U1754" s="254" t="str">
        <f>IF(LEN(INDEX(DataInput!$B$6:$G$2005,Cal!$B1754,Cal!U$3))&gt;0,INDEX(DataInput!$B$6:$G$2005,Cal!$B1754,Cal!U$3),"")</f>
        <v/>
      </c>
      <c r="V1754" s="262">
        <f t="shared" si="246"/>
        <v>0</v>
      </c>
      <c r="W1754" s="262" t="str">
        <f t="shared" si="247"/>
        <v/>
      </c>
      <c r="X1754" s="262" t="str">
        <f t="shared" si="248"/>
        <v/>
      </c>
      <c r="Y1754" s="257" t="str">
        <f t="shared" si="243"/>
        <v/>
      </c>
      <c r="Z1754" s="257" t="str">
        <f t="shared" si="244"/>
        <v/>
      </c>
      <c r="AA1754" s="258" t="str">
        <f t="shared" si="249"/>
        <v>No</v>
      </c>
      <c r="AB1754" s="259" t="str">
        <f>IFERROR(IF(COUNTIF($P$4:P1754,P1754)=1,P1754,""),"")</f>
        <v/>
      </c>
      <c r="AC1754" s="259" t="str">
        <f t="shared" si="250"/>
        <v/>
      </c>
      <c r="AD1754" s="259" t="str">
        <f t="shared" si="251"/>
        <v/>
      </c>
      <c r="AE1754" s="259" t="str">
        <f>IFERROR(IF(AND(Cal!P1754&gt;=Cal!$AG$5,Cal!P1754&lt;=Cal!$AH$5,PrintPayslip!$D$7=Cal!$Q1754),IF(LEN(P1754)&gt;0,P1754,0),""),"")</f>
        <v/>
      </c>
      <c r="AF1754" s="258" t="str">
        <f t="shared" si="245"/>
        <v/>
      </c>
    </row>
    <row r="1755" spans="2:32" x14ac:dyDescent="0.25">
      <c r="B1755" s="228">
        <v>1751</v>
      </c>
      <c r="C1755" s="247" t="str">
        <f>IF(LEN(INDEX(TaxData!$B$7:$D$4006,Cal!$B1755,Cal!C$3))&gt;0,INDEX(TaxData!$B$7:$D$4006,Cal!$B1755,Cal!C$3),"")</f>
        <v/>
      </c>
      <c r="D1755" s="247" t="str">
        <f>IF(LEN(INDEX(TaxData!$B$7:$D$4006,Cal!$B1755,Cal!D$3))&gt;0,INDEX(TaxData!$B$7:$D$4006,Cal!$B1755,Cal!D$3),"")</f>
        <v/>
      </c>
      <c r="E1755" s="247" t="str">
        <f>IF(LEN(INDEX(TaxData!$B$7:$D$4006,Cal!$B1755,Cal!E$3))&gt;0,INDEX(TaxData!$B$7:$D$4006,Cal!$B1755,Cal!E$3),"")</f>
        <v/>
      </c>
      <c r="F1755" s="230"/>
      <c r="O1755" s="228">
        <v>1751</v>
      </c>
      <c r="P1755" s="250" t="str">
        <f>IF(LEN(INDEX(DataInput!$B$6:$G$2005,Cal!$B1755,Cal!P$3))&gt;0,INDEX(DataInput!$B$6:$G$2005,Cal!$B1755,Cal!P$3),"")</f>
        <v/>
      </c>
      <c r="Q1755" s="251" t="str">
        <f>IF(LEN(INDEX(DataInput!$B$6:$G$2005,Cal!$B1755,Cal!Q$3))&gt;0,INDEX(DataInput!$B$6:$G$2005,Cal!$B1755,Cal!Q$3),"")</f>
        <v/>
      </c>
      <c r="R1755" s="252" t="str">
        <f>IF(LEN(INDEX(DataInput!$B$6:$G$2005,Cal!$B1755,Cal!R$3))&gt;0,INDEX(DataInput!$B$6:$G$2005,Cal!$B1755,Cal!R$3),"")</f>
        <v/>
      </c>
      <c r="S1755" s="251" t="str">
        <f>IF(LEN(INDEX(DataInput!$B$6:$G$2005,Cal!$B1755,Cal!S$3))&gt;0,INDEX(DataInput!$B$6:$G$2005,Cal!$B1755,Cal!S$3),"")</f>
        <v/>
      </c>
      <c r="T1755" s="253" t="str">
        <f>IF(LEN(INDEX(DataInput!$B$6:$G$2005,Cal!$B1755,Cal!T$3))&gt;0,INDEX(DataInput!$B$6:$G$2005,Cal!$B1755,Cal!T$3),"")</f>
        <v/>
      </c>
      <c r="U1755" s="254" t="str">
        <f>IF(LEN(INDEX(DataInput!$B$6:$G$2005,Cal!$B1755,Cal!U$3))&gt;0,INDEX(DataInput!$B$6:$G$2005,Cal!$B1755,Cal!U$3),"")</f>
        <v/>
      </c>
      <c r="V1755" s="262">
        <f t="shared" si="246"/>
        <v>0</v>
      </c>
      <c r="W1755" s="262" t="str">
        <f t="shared" si="247"/>
        <v/>
      </c>
      <c r="X1755" s="262" t="str">
        <f t="shared" si="248"/>
        <v/>
      </c>
      <c r="Y1755" s="257" t="str">
        <f t="shared" si="243"/>
        <v/>
      </c>
      <c r="Z1755" s="257" t="str">
        <f t="shared" si="244"/>
        <v/>
      </c>
      <c r="AA1755" s="258" t="str">
        <f t="shared" si="249"/>
        <v>No</v>
      </c>
      <c r="AB1755" s="259" t="str">
        <f>IFERROR(IF(COUNTIF($P$4:P1755,P1755)=1,P1755,""),"")</f>
        <v/>
      </c>
      <c r="AC1755" s="259" t="str">
        <f t="shared" si="250"/>
        <v/>
      </c>
      <c r="AD1755" s="259" t="str">
        <f t="shared" si="251"/>
        <v/>
      </c>
      <c r="AE1755" s="259" t="str">
        <f>IFERROR(IF(AND(Cal!P1755&gt;=Cal!$AG$5,Cal!P1755&lt;=Cal!$AH$5,PrintPayslip!$D$7=Cal!$Q1755),IF(LEN(P1755)&gt;0,P1755,0),""),"")</f>
        <v/>
      </c>
      <c r="AF1755" s="258" t="str">
        <f t="shared" si="245"/>
        <v/>
      </c>
    </row>
    <row r="1756" spans="2:32" x14ac:dyDescent="0.25">
      <c r="B1756" s="228">
        <v>1752</v>
      </c>
      <c r="C1756" s="247" t="str">
        <f>IF(LEN(INDEX(TaxData!$B$7:$D$4006,Cal!$B1756,Cal!C$3))&gt;0,INDEX(TaxData!$B$7:$D$4006,Cal!$B1756,Cal!C$3),"")</f>
        <v/>
      </c>
      <c r="D1756" s="247" t="str">
        <f>IF(LEN(INDEX(TaxData!$B$7:$D$4006,Cal!$B1756,Cal!D$3))&gt;0,INDEX(TaxData!$B$7:$D$4006,Cal!$B1756,Cal!D$3),"")</f>
        <v/>
      </c>
      <c r="E1756" s="247" t="str">
        <f>IF(LEN(INDEX(TaxData!$B$7:$D$4006,Cal!$B1756,Cal!E$3))&gt;0,INDEX(TaxData!$B$7:$D$4006,Cal!$B1756,Cal!E$3),"")</f>
        <v/>
      </c>
      <c r="F1756" s="230"/>
      <c r="O1756" s="228">
        <v>1752</v>
      </c>
      <c r="P1756" s="250" t="str">
        <f>IF(LEN(INDEX(DataInput!$B$6:$G$2005,Cal!$B1756,Cal!P$3))&gt;0,INDEX(DataInput!$B$6:$G$2005,Cal!$B1756,Cal!P$3),"")</f>
        <v/>
      </c>
      <c r="Q1756" s="251" t="str">
        <f>IF(LEN(INDEX(DataInput!$B$6:$G$2005,Cal!$B1756,Cal!Q$3))&gt;0,INDEX(DataInput!$B$6:$G$2005,Cal!$B1756,Cal!Q$3),"")</f>
        <v/>
      </c>
      <c r="R1756" s="252" t="str">
        <f>IF(LEN(INDEX(DataInput!$B$6:$G$2005,Cal!$B1756,Cal!R$3))&gt;0,INDEX(DataInput!$B$6:$G$2005,Cal!$B1756,Cal!R$3),"")</f>
        <v/>
      </c>
      <c r="S1756" s="251" t="str">
        <f>IF(LEN(INDEX(DataInput!$B$6:$G$2005,Cal!$B1756,Cal!S$3))&gt;0,INDEX(DataInput!$B$6:$G$2005,Cal!$B1756,Cal!S$3),"")</f>
        <v/>
      </c>
      <c r="T1756" s="253" t="str">
        <f>IF(LEN(INDEX(DataInput!$B$6:$G$2005,Cal!$B1756,Cal!T$3))&gt;0,INDEX(DataInput!$B$6:$G$2005,Cal!$B1756,Cal!T$3),"")</f>
        <v/>
      </c>
      <c r="U1756" s="254" t="str">
        <f>IF(LEN(INDEX(DataInput!$B$6:$G$2005,Cal!$B1756,Cal!U$3))&gt;0,INDEX(DataInput!$B$6:$G$2005,Cal!$B1756,Cal!U$3),"")</f>
        <v/>
      </c>
      <c r="V1756" s="262">
        <f t="shared" si="246"/>
        <v>0</v>
      </c>
      <c r="W1756" s="262" t="str">
        <f t="shared" si="247"/>
        <v/>
      </c>
      <c r="X1756" s="262" t="str">
        <f t="shared" si="248"/>
        <v/>
      </c>
      <c r="Y1756" s="257" t="str">
        <f t="shared" si="243"/>
        <v/>
      </c>
      <c r="Z1756" s="257" t="str">
        <f t="shared" si="244"/>
        <v/>
      </c>
      <c r="AA1756" s="258" t="str">
        <f t="shared" si="249"/>
        <v>No</v>
      </c>
      <c r="AB1756" s="259" t="str">
        <f>IFERROR(IF(COUNTIF($P$4:P1756,P1756)=1,P1756,""),"")</f>
        <v/>
      </c>
      <c r="AC1756" s="259" t="str">
        <f t="shared" si="250"/>
        <v/>
      </c>
      <c r="AD1756" s="259" t="str">
        <f t="shared" si="251"/>
        <v/>
      </c>
      <c r="AE1756" s="259" t="str">
        <f>IFERROR(IF(AND(Cal!P1756&gt;=Cal!$AG$5,Cal!P1756&lt;=Cal!$AH$5,PrintPayslip!$D$7=Cal!$Q1756),IF(LEN(P1756)&gt;0,P1756,0),""),"")</f>
        <v/>
      </c>
      <c r="AF1756" s="258" t="str">
        <f t="shared" si="245"/>
        <v/>
      </c>
    </row>
    <row r="1757" spans="2:32" x14ac:dyDescent="0.25">
      <c r="B1757" s="228">
        <v>1753</v>
      </c>
      <c r="C1757" s="247" t="str">
        <f>IF(LEN(INDEX(TaxData!$B$7:$D$4006,Cal!$B1757,Cal!C$3))&gt;0,INDEX(TaxData!$B$7:$D$4006,Cal!$B1757,Cal!C$3),"")</f>
        <v/>
      </c>
      <c r="D1757" s="247" t="str">
        <f>IF(LEN(INDEX(TaxData!$B$7:$D$4006,Cal!$B1757,Cal!D$3))&gt;0,INDEX(TaxData!$B$7:$D$4006,Cal!$B1757,Cal!D$3),"")</f>
        <v/>
      </c>
      <c r="E1757" s="247" t="str">
        <f>IF(LEN(INDEX(TaxData!$B$7:$D$4006,Cal!$B1757,Cal!E$3))&gt;0,INDEX(TaxData!$B$7:$D$4006,Cal!$B1757,Cal!E$3),"")</f>
        <v/>
      </c>
      <c r="F1757" s="230"/>
      <c r="O1757" s="228">
        <v>1753</v>
      </c>
      <c r="P1757" s="250" t="str">
        <f>IF(LEN(INDEX(DataInput!$B$6:$G$2005,Cal!$B1757,Cal!P$3))&gt;0,INDEX(DataInput!$B$6:$G$2005,Cal!$B1757,Cal!P$3),"")</f>
        <v/>
      </c>
      <c r="Q1757" s="251" t="str">
        <f>IF(LEN(INDEX(DataInput!$B$6:$G$2005,Cal!$B1757,Cal!Q$3))&gt;0,INDEX(DataInput!$B$6:$G$2005,Cal!$B1757,Cal!Q$3),"")</f>
        <v/>
      </c>
      <c r="R1757" s="252" t="str">
        <f>IF(LEN(INDEX(DataInput!$B$6:$G$2005,Cal!$B1757,Cal!R$3))&gt;0,INDEX(DataInput!$B$6:$G$2005,Cal!$B1757,Cal!R$3),"")</f>
        <v/>
      </c>
      <c r="S1757" s="251" t="str">
        <f>IF(LEN(INDEX(DataInput!$B$6:$G$2005,Cal!$B1757,Cal!S$3))&gt;0,INDEX(DataInput!$B$6:$G$2005,Cal!$B1757,Cal!S$3),"")</f>
        <v/>
      </c>
      <c r="T1757" s="253" t="str">
        <f>IF(LEN(INDEX(DataInput!$B$6:$G$2005,Cal!$B1757,Cal!T$3))&gt;0,INDEX(DataInput!$B$6:$G$2005,Cal!$B1757,Cal!T$3),"")</f>
        <v/>
      </c>
      <c r="U1757" s="254" t="str">
        <f>IF(LEN(INDEX(DataInput!$B$6:$G$2005,Cal!$B1757,Cal!U$3))&gt;0,INDEX(DataInput!$B$6:$G$2005,Cal!$B1757,Cal!U$3),"")</f>
        <v/>
      </c>
      <c r="V1757" s="262">
        <f t="shared" si="246"/>
        <v>0</v>
      </c>
      <c r="W1757" s="262" t="str">
        <f t="shared" si="247"/>
        <v/>
      </c>
      <c r="X1757" s="262" t="str">
        <f t="shared" si="248"/>
        <v/>
      </c>
      <c r="Y1757" s="257" t="str">
        <f t="shared" si="243"/>
        <v/>
      </c>
      <c r="Z1757" s="257" t="str">
        <f t="shared" si="244"/>
        <v/>
      </c>
      <c r="AA1757" s="258" t="str">
        <f t="shared" si="249"/>
        <v>No</v>
      </c>
      <c r="AB1757" s="259" t="str">
        <f>IFERROR(IF(COUNTIF($P$4:P1757,P1757)=1,P1757,""),"")</f>
        <v/>
      </c>
      <c r="AC1757" s="259" t="str">
        <f t="shared" si="250"/>
        <v/>
      </c>
      <c r="AD1757" s="259" t="str">
        <f t="shared" si="251"/>
        <v/>
      </c>
      <c r="AE1757" s="259" t="str">
        <f>IFERROR(IF(AND(Cal!P1757&gt;=Cal!$AG$5,Cal!P1757&lt;=Cal!$AH$5,PrintPayslip!$D$7=Cal!$Q1757),IF(LEN(P1757)&gt;0,P1757,0),""),"")</f>
        <v/>
      </c>
      <c r="AF1757" s="258" t="str">
        <f t="shared" si="245"/>
        <v/>
      </c>
    </row>
    <row r="1758" spans="2:32" x14ac:dyDescent="0.25">
      <c r="B1758" s="228">
        <v>1754</v>
      </c>
      <c r="C1758" s="247" t="str">
        <f>IF(LEN(INDEX(TaxData!$B$7:$D$4006,Cal!$B1758,Cal!C$3))&gt;0,INDEX(TaxData!$B$7:$D$4006,Cal!$B1758,Cal!C$3),"")</f>
        <v/>
      </c>
      <c r="D1758" s="247" t="str">
        <f>IF(LEN(INDEX(TaxData!$B$7:$D$4006,Cal!$B1758,Cal!D$3))&gt;0,INDEX(TaxData!$B$7:$D$4006,Cal!$B1758,Cal!D$3),"")</f>
        <v/>
      </c>
      <c r="E1758" s="247" t="str">
        <f>IF(LEN(INDEX(TaxData!$B$7:$D$4006,Cal!$B1758,Cal!E$3))&gt;0,INDEX(TaxData!$B$7:$D$4006,Cal!$B1758,Cal!E$3),"")</f>
        <v/>
      </c>
      <c r="F1758" s="230"/>
      <c r="O1758" s="228">
        <v>1754</v>
      </c>
      <c r="P1758" s="250" t="str">
        <f>IF(LEN(INDEX(DataInput!$B$6:$G$2005,Cal!$B1758,Cal!P$3))&gt;0,INDEX(DataInput!$B$6:$G$2005,Cal!$B1758,Cal!P$3),"")</f>
        <v/>
      </c>
      <c r="Q1758" s="251" t="str">
        <f>IF(LEN(INDEX(DataInput!$B$6:$G$2005,Cal!$B1758,Cal!Q$3))&gt;0,INDEX(DataInput!$B$6:$G$2005,Cal!$B1758,Cal!Q$3),"")</f>
        <v/>
      </c>
      <c r="R1758" s="252" t="str">
        <f>IF(LEN(INDEX(DataInput!$B$6:$G$2005,Cal!$B1758,Cal!R$3))&gt;0,INDEX(DataInput!$B$6:$G$2005,Cal!$B1758,Cal!R$3),"")</f>
        <v/>
      </c>
      <c r="S1758" s="251" t="str">
        <f>IF(LEN(INDEX(DataInput!$B$6:$G$2005,Cal!$B1758,Cal!S$3))&gt;0,INDEX(DataInput!$B$6:$G$2005,Cal!$B1758,Cal!S$3),"")</f>
        <v/>
      </c>
      <c r="T1758" s="253" t="str">
        <f>IF(LEN(INDEX(DataInput!$B$6:$G$2005,Cal!$B1758,Cal!T$3))&gt;0,INDEX(DataInput!$B$6:$G$2005,Cal!$B1758,Cal!T$3),"")</f>
        <v/>
      </c>
      <c r="U1758" s="254" t="str">
        <f>IF(LEN(INDEX(DataInput!$B$6:$G$2005,Cal!$B1758,Cal!U$3))&gt;0,INDEX(DataInput!$B$6:$G$2005,Cal!$B1758,Cal!U$3),"")</f>
        <v/>
      </c>
      <c r="V1758" s="262">
        <f t="shared" si="246"/>
        <v>0</v>
      </c>
      <c r="W1758" s="262" t="str">
        <f t="shared" si="247"/>
        <v/>
      </c>
      <c r="X1758" s="262" t="str">
        <f t="shared" si="248"/>
        <v/>
      </c>
      <c r="Y1758" s="257" t="str">
        <f t="shared" si="243"/>
        <v/>
      </c>
      <c r="Z1758" s="257" t="str">
        <f t="shared" si="244"/>
        <v/>
      </c>
      <c r="AA1758" s="258" t="str">
        <f t="shared" si="249"/>
        <v>No</v>
      </c>
      <c r="AB1758" s="259" t="str">
        <f>IFERROR(IF(COUNTIF($P$4:P1758,P1758)=1,P1758,""),"")</f>
        <v/>
      </c>
      <c r="AC1758" s="259" t="str">
        <f t="shared" si="250"/>
        <v/>
      </c>
      <c r="AD1758" s="259" t="str">
        <f t="shared" si="251"/>
        <v/>
      </c>
      <c r="AE1758" s="259" t="str">
        <f>IFERROR(IF(AND(Cal!P1758&gt;=Cal!$AG$5,Cal!P1758&lt;=Cal!$AH$5,PrintPayslip!$D$7=Cal!$Q1758),IF(LEN(P1758)&gt;0,P1758,0),""),"")</f>
        <v/>
      </c>
      <c r="AF1758" s="258" t="str">
        <f t="shared" si="245"/>
        <v/>
      </c>
    </row>
    <row r="1759" spans="2:32" x14ac:dyDescent="0.25">
      <c r="B1759" s="228">
        <v>1755</v>
      </c>
      <c r="C1759" s="247" t="str">
        <f>IF(LEN(INDEX(TaxData!$B$7:$D$4006,Cal!$B1759,Cal!C$3))&gt;0,INDEX(TaxData!$B$7:$D$4006,Cal!$B1759,Cal!C$3),"")</f>
        <v/>
      </c>
      <c r="D1759" s="247" t="str">
        <f>IF(LEN(INDEX(TaxData!$B$7:$D$4006,Cal!$B1759,Cal!D$3))&gt;0,INDEX(TaxData!$B$7:$D$4006,Cal!$B1759,Cal!D$3),"")</f>
        <v/>
      </c>
      <c r="E1759" s="247" t="str">
        <f>IF(LEN(INDEX(TaxData!$B$7:$D$4006,Cal!$B1759,Cal!E$3))&gt;0,INDEX(TaxData!$B$7:$D$4006,Cal!$B1759,Cal!E$3),"")</f>
        <v/>
      </c>
      <c r="F1759" s="230"/>
      <c r="O1759" s="228">
        <v>1755</v>
      </c>
      <c r="P1759" s="250" t="str">
        <f>IF(LEN(INDEX(DataInput!$B$6:$G$2005,Cal!$B1759,Cal!P$3))&gt;0,INDEX(DataInput!$B$6:$G$2005,Cal!$B1759,Cal!P$3),"")</f>
        <v/>
      </c>
      <c r="Q1759" s="251" t="str">
        <f>IF(LEN(INDEX(DataInput!$B$6:$G$2005,Cal!$B1759,Cal!Q$3))&gt;0,INDEX(DataInput!$B$6:$G$2005,Cal!$B1759,Cal!Q$3),"")</f>
        <v/>
      </c>
      <c r="R1759" s="252" t="str">
        <f>IF(LEN(INDEX(DataInput!$B$6:$G$2005,Cal!$B1759,Cal!R$3))&gt;0,INDEX(DataInput!$B$6:$G$2005,Cal!$B1759,Cal!R$3),"")</f>
        <v/>
      </c>
      <c r="S1759" s="251" t="str">
        <f>IF(LEN(INDEX(DataInput!$B$6:$G$2005,Cal!$B1759,Cal!S$3))&gt;0,INDEX(DataInput!$B$6:$G$2005,Cal!$B1759,Cal!S$3),"")</f>
        <v/>
      </c>
      <c r="T1759" s="253" t="str">
        <f>IF(LEN(INDEX(DataInput!$B$6:$G$2005,Cal!$B1759,Cal!T$3))&gt;0,INDEX(DataInput!$B$6:$G$2005,Cal!$B1759,Cal!T$3),"")</f>
        <v/>
      </c>
      <c r="U1759" s="254" t="str">
        <f>IF(LEN(INDEX(DataInput!$B$6:$G$2005,Cal!$B1759,Cal!U$3))&gt;0,INDEX(DataInput!$B$6:$G$2005,Cal!$B1759,Cal!U$3),"")</f>
        <v/>
      </c>
      <c r="V1759" s="262">
        <f t="shared" si="246"/>
        <v>0</v>
      </c>
      <c r="W1759" s="262" t="str">
        <f t="shared" si="247"/>
        <v/>
      </c>
      <c r="X1759" s="262" t="str">
        <f t="shared" si="248"/>
        <v/>
      </c>
      <c r="Y1759" s="257" t="str">
        <f t="shared" si="243"/>
        <v/>
      </c>
      <c r="Z1759" s="257" t="str">
        <f t="shared" si="244"/>
        <v/>
      </c>
      <c r="AA1759" s="258" t="str">
        <f t="shared" si="249"/>
        <v>No</v>
      </c>
      <c r="AB1759" s="259" t="str">
        <f>IFERROR(IF(COUNTIF($P$4:P1759,P1759)=1,P1759,""),"")</f>
        <v/>
      </c>
      <c r="AC1759" s="259" t="str">
        <f t="shared" si="250"/>
        <v/>
      </c>
      <c r="AD1759" s="259" t="str">
        <f t="shared" si="251"/>
        <v/>
      </c>
      <c r="AE1759" s="259" t="str">
        <f>IFERROR(IF(AND(Cal!P1759&gt;=Cal!$AG$5,Cal!P1759&lt;=Cal!$AH$5,PrintPayslip!$D$7=Cal!$Q1759),IF(LEN(P1759)&gt;0,P1759,0),""),"")</f>
        <v/>
      </c>
      <c r="AF1759" s="258" t="str">
        <f t="shared" si="245"/>
        <v/>
      </c>
    </row>
    <row r="1760" spans="2:32" x14ac:dyDescent="0.25">
      <c r="B1760" s="228">
        <v>1756</v>
      </c>
      <c r="C1760" s="247" t="str">
        <f>IF(LEN(INDEX(TaxData!$B$7:$D$4006,Cal!$B1760,Cal!C$3))&gt;0,INDEX(TaxData!$B$7:$D$4006,Cal!$B1760,Cal!C$3),"")</f>
        <v/>
      </c>
      <c r="D1760" s="247" t="str">
        <f>IF(LEN(INDEX(TaxData!$B$7:$D$4006,Cal!$B1760,Cal!D$3))&gt;0,INDEX(TaxData!$B$7:$D$4006,Cal!$B1760,Cal!D$3),"")</f>
        <v/>
      </c>
      <c r="E1760" s="247" t="str">
        <f>IF(LEN(INDEX(TaxData!$B$7:$D$4006,Cal!$B1760,Cal!E$3))&gt;0,INDEX(TaxData!$B$7:$D$4006,Cal!$B1760,Cal!E$3),"")</f>
        <v/>
      </c>
      <c r="F1760" s="230"/>
      <c r="O1760" s="228">
        <v>1756</v>
      </c>
      <c r="P1760" s="250" t="str">
        <f>IF(LEN(INDEX(DataInput!$B$6:$G$2005,Cal!$B1760,Cal!P$3))&gt;0,INDEX(DataInput!$B$6:$G$2005,Cal!$B1760,Cal!P$3),"")</f>
        <v/>
      </c>
      <c r="Q1760" s="251" t="str">
        <f>IF(LEN(INDEX(DataInput!$B$6:$G$2005,Cal!$B1760,Cal!Q$3))&gt;0,INDEX(DataInput!$B$6:$G$2005,Cal!$B1760,Cal!Q$3),"")</f>
        <v/>
      </c>
      <c r="R1760" s="252" t="str">
        <f>IF(LEN(INDEX(DataInput!$B$6:$G$2005,Cal!$B1760,Cal!R$3))&gt;0,INDEX(DataInput!$B$6:$G$2005,Cal!$B1760,Cal!R$3),"")</f>
        <v/>
      </c>
      <c r="S1760" s="251" t="str">
        <f>IF(LEN(INDEX(DataInput!$B$6:$G$2005,Cal!$B1760,Cal!S$3))&gt;0,INDEX(DataInput!$B$6:$G$2005,Cal!$B1760,Cal!S$3),"")</f>
        <v/>
      </c>
      <c r="T1760" s="253" t="str">
        <f>IF(LEN(INDEX(DataInput!$B$6:$G$2005,Cal!$B1760,Cal!T$3))&gt;0,INDEX(DataInput!$B$6:$G$2005,Cal!$B1760,Cal!T$3),"")</f>
        <v/>
      </c>
      <c r="U1760" s="254" t="str">
        <f>IF(LEN(INDEX(DataInput!$B$6:$G$2005,Cal!$B1760,Cal!U$3))&gt;0,INDEX(DataInput!$B$6:$G$2005,Cal!$B1760,Cal!U$3),"")</f>
        <v/>
      </c>
      <c r="V1760" s="262">
        <f t="shared" si="246"/>
        <v>0</v>
      </c>
      <c r="W1760" s="262" t="str">
        <f t="shared" si="247"/>
        <v/>
      </c>
      <c r="X1760" s="262" t="str">
        <f t="shared" si="248"/>
        <v/>
      </c>
      <c r="Y1760" s="257" t="str">
        <f t="shared" si="243"/>
        <v/>
      </c>
      <c r="Z1760" s="257" t="str">
        <f t="shared" si="244"/>
        <v/>
      </c>
      <c r="AA1760" s="258" t="str">
        <f t="shared" si="249"/>
        <v>No</v>
      </c>
      <c r="AB1760" s="259" t="str">
        <f>IFERROR(IF(COUNTIF($P$4:P1760,P1760)=1,P1760,""),"")</f>
        <v/>
      </c>
      <c r="AC1760" s="259" t="str">
        <f t="shared" si="250"/>
        <v/>
      </c>
      <c r="AD1760" s="259" t="str">
        <f t="shared" si="251"/>
        <v/>
      </c>
      <c r="AE1760" s="259" t="str">
        <f>IFERROR(IF(AND(Cal!P1760&gt;=Cal!$AG$5,Cal!P1760&lt;=Cal!$AH$5,PrintPayslip!$D$7=Cal!$Q1760),IF(LEN(P1760)&gt;0,P1760,0),""),"")</f>
        <v/>
      </c>
      <c r="AF1760" s="258" t="str">
        <f t="shared" si="245"/>
        <v/>
      </c>
    </row>
    <row r="1761" spans="2:32" x14ac:dyDescent="0.25">
      <c r="B1761" s="228">
        <v>1757</v>
      </c>
      <c r="C1761" s="247" t="str">
        <f>IF(LEN(INDEX(TaxData!$B$7:$D$4006,Cal!$B1761,Cal!C$3))&gt;0,INDEX(TaxData!$B$7:$D$4006,Cal!$B1761,Cal!C$3),"")</f>
        <v/>
      </c>
      <c r="D1761" s="247" t="str">
        <f>IF(LEN(INDEX(TaxData!$B$7:$D$4006,Cal!$B1761,Cal!D$3))&gt;0,INDEX(TaxData!$B$7:$D$4006,Cal!$B1761,Cal!D$3),"")</f>
        <v/>
      </c>
      <c r="E1761" s="247" t="str">
        <f>IF(LEN(INDEX(TaxData!$B$7:$D$4006,Cal!$B1761,Cal!E$3))&gt;0,INDEX(TaxData!$B$7:$D$4006,Cal!$B1761,Cal!E$3),"")</f>
        <v/>
      </c>
      <c r="F1761" s="230"/>
      <c r="O1761" s="228">
        <v>1757</v>
      </c>
      <c r="P1761" s="250" t="str">
        <f>IF(LEN(INDEX(DataInput!$B$6:$G$2005,Cal!$B1761,Cal!P$3))&gt;0,INDEX(DataInput!$B$6:$G$2005,Cal!$B1761,Cal!P$3),"")</f>
        <v/>
      </c>
      <c r="Q1761" s="251" t="str">
        <f>IF(LEN(INDEX(DataInput!$B$6:$G$2005,Cal!$B1761,Cal!Q$3))&gt;0,INDEX(DataInput!$B$6:$G$2005,Cal!$B1761,Cal!Q$3),"")</f>
        <v/>
      </c>
      <c r="R1761" s="252" t="str">
        <f>IF(LEN(INDEX(DataInput!$B$6:$G$2005,Cal!$B1761,Cal!R$3))&gt;0,INDEX(DataInput!$B$6:$G$2005,Cal!$B1761,Cal!R$3),"")</f>
        <v/>
      </c>
      <c r="S1761" s="251" t="str">
        <f>IF(LEN(INDEX(DataInput!$B$6:$G$2005,Cal!$B1761,Cal!S$3))&gt;0,INDEX(DataInput!$B$6:$G$2005,Cal!$B1761,Cal!S$3),"")</f>
        <v/>
      </c>
      <c r="T1761" s="253" t="str">
        <f>IF(LEN(INDEX(DataInput!$B$6:$G$2005,Cal!$B1761,Cal!T$3))&gt;0,INDEX(DataInput!$B$6:$G$2005,Cal!$B1761,Cal!T$3),"")</f>
        <v/>
      </c>
      <c r="U1761" s="254" t="str">
        <f>IF(LEN(INDEX(DataInput!$B$6:$G$2005,Cal!$B1761,Cal!U$3))&gt;0,INDEX(DataInput!$B$6:$G$2005,Cal!$B1761,Cal!U$3),"")</f>
        <v/>
      </c>
      <c r="V1761" s="262">
        <f t="shared" si="246"/>
        <v>0</v>
      </c>
      <c r="W1761" s="262" t="str">
        <f t="shared" si="247"/>
        <v/>
      </c>
      <c r="X1761" s="262" t="str">
        <f t="shared" si="248"/>
        <v/>
      </c>
      <c r="Y1761" s="257" t="str">
        <f t="shared" si="243"/>
        <v/>
      </c>
      <c r="Z1761" s="257" t="str">
        <f t="shared" si="244"/>
        <v/>
      </c>
      <c r="AA1761" s="258" t="str">
        <f t="shared" si="249"/>
        <v>No</v>
      </c>
      <c r="AB1761" s="259" t="str">
        <f>IFERROR(IF(COUNTIF($P$4:P1761,P1761)=1,P1761,""),"")</f>
        <v/>
      </c>
      <c r="AC1761" s="259" t="str">
        <f t="shared" si="250"/>
        <v/>
      </c>
      <c r="AD1761" s="259" t="str">
        <f t="shared" si="251"/>
        <v/>
      </c>
      <c r="AE1761" s="259" t="str">
        <f>IFERROR(IF(AND(Cal!P1761&gt;=Cal!$AG$5,Cal!P1761&lt;=Cal!$AH$5,PrintPayslip!$D$7=Cal!$Q1761),IF(LEN(P1761)&gt;0,P1761,0),""),"")</f>
        <v/>
      </c>
      <c r="AF1761" s="258" t="str">
        <f t="shared" si="245"/>
        <v/>
      </c>
    </row>
    <row r="1762" spans="2:32" x14ac:dyDescent="0.25">
      <c r="B1762" s="228">
        <v>1758</v>
      </c>
      <c r="C1762" s="247" t="str">
        <f>IF(LEN(INDEX(TaxData!$B$7:$D$4006,Cal!$B1762,Cal!C$3))&gt;0,INDEX(TaxData!$B$7:$D$4006,Cal!$B1762,Cal!C$3),"")</f>
        <v/>
      </c>
      <c r="D1762" s="247" t="str">
        <f>IF(LEN(INDEX(TaxData!$B$7:$D$4006,Cal!$B1762,Cal!D$3))&gt;0,INDEX(TaxData!$B$7:$D$4006,Cal!$B1762,Cal!D$3),"")</f>
        <v/>
      </c>
      <c r="E1762" s="247" t="str">
        <f>IF(LEN(INDEX(TaxData!$B$7:$D$4006,Cal!$B1762,Cal!E$3))&gt;0,INDEX(TaxData!$B$7:$D$4006,Cal!$B1762,Cal!E$3),"")</f>
        <v/>
      </c>
      <c r="F1762" s="230"/>
      <c r="O1762" s="228">
        <v>1758</v>
      </c>
      <c r="P1762" s="250" t="str">
        <f>IF(LEN(INDEX(DataInput!$B$6:$G$2005,Cal!$B1762,Cal!P$3))&gt;0,INDEX(DataInput!$B$6:$G$2005,Cal!$B1762,Cal!P$3),"")</f>
        <v/>
      </c>
      <c r="Q1762" s="251" t="str">
        <f>IF(LEN(INDEX(DataInput!$B$6:$G$2005,Cal!$B1762,Cal!Q$3))&gt;0,INDEX(DataInput!$B$6:$G$2005,Cal!$B1762,Cal!Q$3),"")</f>
        <v/>
      </c>
      <c r="R1762" s="252" t="str">
        <f>IF(LEN(INDEX(DataInput!$B$6:$G$2005,Cal!$B1762,Cal!R$3))&gt;0,INDEX(DataInput!$B$6:$G$2005,Cal!$B1762,Cal!R$3),"")</f>
        <v/>
      </c>
      <c r="S1762" s="251" t="str">
        <f>IF(LEN(INDEX(DataInput!$B$6:$G$2005,Cal!$B1762,Cal!S$3))&gt;0,INDEX(DataInput!$B$6:$G$2005,Cal!$B1762,Cal!S$3),"")</f>
        <v/>
      </c>
      <c r="T1762" s="253" t="str">
        <f>IF(LEN(INDEX(DataInput!$B$6:$G$2005,Cal!$B1762,Cal!T$3))&gt;0,INDEX(DataInput!$B$6:$G$2005,Cal!$B1762,Cal!T$3),"")</f>
        <v/>
      </c>
      <c r="U1762" s="254" t="str">
        <f>IF(LEN(INDEX(DataInput!$B$6:$G$2005,Cal!$B1762,Cal!U$3))&gt;0,INDEX(DataInput!$B$6:$G$2005,Cal!$B1762,Cal!U$3),"")</f>
        <v/>
      </c>
      <c r="V1762" s="262">
        <f t="shared" si="246"/>
        <v>0</v>
      </c>
      <c r="W1762" s="262" t="str">
        <f t="shared" si="247"/>
        <v/>
      </c>
      <c r="X1762" s="262" t="str">
        <f t="shared" si="248"/>
        <v/>
      </c>
      <c r="Y1762" s="257" t="str">
        <f t="shared" si="243"/>
        <v/>
      </c>
      <c r="Z1762" s="257" t="str">
        <f t="shared" si="244"/>
        <v/>
      </c>
      <c r="AA1762" s="258" t="str">
        <f t="shared" si="249"/>
        <v>No</v>
      </c>
      <c r="AB1762" s="259" t="str">
        <f>IFERROR(IF(COUNTIF($P$4:P1762,P1762)=1,P1762,""),"")</f>
        <v/>
      </c>
      <c r="AC1762" s="259" t="str">
        <f t="shared" si="250"/>
        <v/>
      </c>
      <c r="AD1762" s="259" t="str">
        <f t="shared" si="251"/>
        <v/>
      </c>
      <c r="AE1762" s="259" t="str">
        <f>IFERROR(IF(AND(Cal!P1762&gt;=Cal!$AG$5,Cal!P1762&lt;=Cal!$AH$5,PrintPayslip!$D$7=Cal!$Q1762),IF(LEN(P1762)&gt;0,P1762,0),""),"")</f>
        <v/>
      </c>
      <c r="AF1762" s="258" t="str">
        <f t="shared" si="245"/>
        <v/>
      </c>
    </row>
    <row r="1763" spans="2:32" x14ac:dyDescent="0.25">
      <c r="B1763" s="228">
        <v>1759</v>
      </c>
      <c r="C1763" s="247" t="str">
        <f>IF(LEN(INDEX(TaxData!$B$7:$D$4006,Cal!$B1763,Cal!C$3))&gt;0,INDEX(TaxData!$B$7:$D$4006,Cal!$B1763,Cal!C$3),"")</f>
        <v/>
      </c>
      <c r="D1763" s="247" t="str">
        <f>IF(LEN(INDEX(TaxData!$B$7:$D$4006,Cal!$B1763,Cal!D$3))&gt;0,INDEX(TaxData!$B$7:$D$4006,Cal!$B1763,Cal!D$3),"")</f>
        <v/>
      </c>
      <c r="E1763" s="247" t="str">
        <f>IF(LEN(INDEX(TaxData!$B$7:$D$4006,Cal!$B1763,Cal!E$3))&gt;0,INDEX(TaxData!$B$7:$D$4006,Cal!$B1763,Cal!E$3),"")</f>
        <v/>
      </c>
      <c r="F1763" s="230"/>
      <c r="O1763" s="228">
        <v>1759</v>
      </c>
      <c r="P1763" s="250" t="str">
        <f>IF(LEN(INDEX(DataInput!$B$6:$G$2005,Cal!$B1763,Cal!P$3))&gt;0,INDEX(DataInput!$B$6:$G$2005,Cal!$B1763,Cal!P$3),"")</f>
        <v/>
      </c>
      <c r="Q1763" s="251" t="str">
        <f>IF(LEN(INDEX(DataInput!$B$6:$G$2005,Cal!$B1763,Cal!Q$3))&gt;0,INDEX(DataInput!$B$6:$G$2005,Cal!$B1763,Cal!Q$3),"")</f>
        <v/>
      </c>
      <c r="R1763" s="252" t="str">
        <f>IF(LEN(INDEX(DataInput!$B$6:$G$2005,Cal!$B1763,Cal!R$3))&gt;0,INDEX(DataInput!$B$6:$G$2005,Cal!$B1763,Cal!R$3),"")</f>
        <v/>
      </c>
      <c r="S1763" s="251" t="str">
        <f>IF(LEN(INDEX(DataInput!$B$6:$G$2005,Cal!$B1763,Cal!S$3))&gt;0,INDEX(DataInput!$B$6:$G$2005,Cal!$B1763,Cal!S$3),"")</f>
        <v/>
      </c>
      <c r="T1763" s="253" t="str">
        <f>IF(LEN(INDEX(DataInput!$B$6:$G$2005,Cal!$B1763,Cal!T$3))&gt;0,INDEX(DataInput!$B$6:$G$2005,Cal!$B1763,Cal!T$3),"")</f>
        <v/>
      </c>
      <c r="U1763" s="254" t="str">
        <f>IF(LEN(INDEX(DataInput!$B$6:$G$2005,Cal!$B1763,Cal!U$3))&gt;0,INDEX(DataInput!$B$6:$G$2005,Cal!$B1763,Cal!U$3),"")</f>
        <v/>
      </c>
      <c r="V1763" s="262">
        <f t="shared" si="246"/>
        <v>0</v>
      </c>
      <c r="W1763" s="262" t="str">
        <f t="shared" si="247"/>
        <v/>
      </c>
      <c r="X1763" s="262" t="str">
        <f t="shared" si="248"/>
        <v/>
      </c>
      <c r="Y1763" s="257" t="str">
        <f t="shared" si="243"/>
        <v/>
      </c>
      <c r="Z1763" s="257" t="str">
        <f t="shared" si="244"/>
        <v/>
      </c>
      <c r="AA1763" s="258" t="str">
        <f t="shared" si="249"/>
        <v>No</v>
      </c>
      <c r="AB1763" s="259" t="str">
        <f>IFERROR(IF(COUNTIF($P$4:P1763,P1763)=1,P1763,""),"")</f>
        <v/>
      </c>
      <c r="AC1763" s="259" t="str">
        <f t="shared" si="250"/>
        <v/>
      </c>
      <c r="AD1763" s="259" t="str">
        <f t="shared" si="251"/>
        <v/>
      </c>
      <c r="AE1763" s="259" t="str">
        <f>IFERROR(IF(AND(Cal!P1763&gt;=Cal!$AG$5,Cal!P1763&lt;=Cal!$AH$5,PrintPayslip!$D$7=Cal!$Q1763),IF(LEN(P1763)&gt;0,P1763,0),""),"")</f>
        <v/>
      </c>
      <c r="AF1763" s="258" t="str">
        <f t="shared" si="245"/>
        <v/>
      </c>
    </row>
    <row r="1764" spans="2:32" x14ac:dyDescent="0.25">
      <c r="B1764" s="228">
        <v>1760</v>
      </c>
      <c r="C1764" s="247" t="str">
        <f>IF(LEN(INDEX(TaxData!$B$7:$D$4006,Cal!$B1764,Cal!C$3))&gt;0,INDEX(TaxData!$B$7:$D$4006,Cal!$B1764,Cal!C$3),"")</f>
        <v/>
      </c>
      <c r="D1764" s="247" t="str">
        <f>IF(LEN(INDEX(TaxData!$B$7:$D$4006,Cal!$B1764,Cal!D$3))&gt;0,INDEX(TaxData!$B$7:$D$4006,Cal!$B1764,Cal!D$3),"")</f>
        <v/>
      </c>
      <c r="E1764" s="247" t="str">
        <f>IF(LEN(INDEX(TaxData!$B$7:$D$4006,Cal!$B1764,Cal!E$3))&gt;0,INDEX(TaxData!$B$7:$D$4006,Cal!$B1764,Cal!E$3),"")</f>
        <v/>
      </c>
      <c r="F1764" s="230"/>
      <c r="O1764" s="228">
        <v>1760</v>
      </c>
      <c r="P1764" s="250" t="str">
        <f>IF(LEN(INDEX(DataInput!$B$6:$G$2005,Cal!$B1764,Cal!P$3))&gt;0,INDEX(DataInput!$B$6:$G$2005,Cal!$B1764,Cal!P$3),"")</f>
        <v/>
      </c>
      <c r="Q1764" s="251" t="str">
        <f>IF(LEN(INDEX(DataInput!$B$6:$G$2005,Cal!$B1764,Cal!Q$3))&gt;0,INDEX(DataInput!$B$6:$G$2005,Cal!$B1764,Cal!Q$3),"")</f>
        <v/>
      </c>
      <c r="R1764" s="252" t="str">
        <f>IF(LEN(INDEX(DataInput!$B$6:$G$2005,Cal!$B1764,Cal!R$3))&gt;0,INDEX(DataInput!$B$6:$G$2005,Cal!$B1764,Cal!R$3),"")</f>
        <v/>
      </c>
      <c r="S1764" s="251" t="str">
        <f>IF(LEN(INDEX(DataInput!$B$6:$G$2005,Cal!$B1764,Cal!S$3))&gt;0,INDEX(DataInput!$B$6:$G$2005,Cal!$B1764,Cal!S$3),"")</f>
        <v/>
      </c>
      <c r="T1764" s="253" t="str">
        <f>IF(LEN(INDEX(DataInput!$B$6:$G$2005,Cal!$B1764,Cal!T$3))&gt;0,INDEX(DataInput!$B$6:$G$2005,Cal!$B1764,Cal!T$3),"")</f>
        <v/>
      </c>
      <c r="U1764" s="254" t="str">
        <f>IF(LEN(INDEX(DataInput!$B$6:$G$2005,Cal!$B1764,Cal!U$3))&gt;0,INDEX(DataInput!$B$6:$G$2005,Cal!$B1764,Cal!U$3),"")</f>
        <v/>
      </c>
      <c r="V1764" s="262">
        <f t="shared" si="246"/>
        <v>0</v>
      </c>
      <c r="W1764" s="262" t="str">
        <f t="shared" si="247"/>
        <v/>
      </c>
      <c r="X1764" s="262" t="str">
        <f t="shared" si="248"/>
        <v/>
      </c>
      <c r="Y1764" s="257" t="str">
        <f t="shared" si="243"/>
        <v/>
      </c>
      <c r="Z1764" s="257" t="str">
        <f t="shared" si="244"/>
        <v/>
      </c>
      <c r="AA1764" s="258" t="str">
        <f t="shared" si="249"/>
        <v>No</v>
      </c>
      <c r="AB1764" s="259" t="str">
        <f>IFERROR(IF(COUNTIF($P$4:P1764,P1764)=1,P1764,""),"")</f>
        <v/>
      </c>
      <c r="AC1764" s="259" t="str">
        <f t="shared" si="250"/>
        <v/>
      </c>
      <c r="AD1764" s="259" t="str">
        <f t="shared" si="251"/>
        <v/>
      </c>
      <c r="AE1764" s="259" t="str">
        <f>IFERROR(IF(AND(Cal!P1764&gt;=Cal!$AG$5,Cal!P1764&lt;=Cal!$AH$5,PrintPayslip!$D$7=Cal!$Q1764),IF(LEN(P1764)&gt;0,P1764,0),""),"")</f>
        <v/>
      </c>
      <c r="AF1764" s="258" t="str">
        <f t="shared" si="245"/>
        <v/>
      </c>
    </row>
    <row r="1765" spans="2:32" x14ac:dyDescent="0.25">
      <c r="B1765" s="228">
        <v>1761</v>
      </c>
      <c r="C1765" s="247" t="str">
        <f>IF(LEN(INDEX(TaxData!$B$7:$D$4006,Cal!$B1765,Cal!C$3))&gt;0,INDEX(TaxData!$B$7:$D$4006,Cal!$B1765,Cal!C$3),"")</f>
        <v/>
      </c>
      <c r="D1765" s="247" t="str">
        <f>IF(LEN(INDEX(TaxData!$B$7:$D$4006,Cal!$B1765,Cal!D$3))&gt;0,INDEX(TaxData!$B$7:$D$4006,Cal!$B1765,Cal!D$3),"")</f>
        <v/>
      </c>
      <c r="E1765" s="247" t="str">
        <f>IF(LEN(INDEX(TaxData!$B$7:$D$4006,Cal!$B1765,Cal!E$3))&gt;0,INDEX(TaxData!$B$7:$D$4006,Cal!$B1765,Cal!E$3),"")</f>
        <v/>
      </c>
      <c r="F1765" s="230"/>
      <c r="O1765" s="228">
        <v>1761</v>
      </c>
      <c r="P1765" s="250" t="str">
        <f>IF(LEN(INDEX(DataInput!$B$6:$G$2005,Cal!$B1765,Cal!P$3))&gt;0,INDEX(DataInput!$B$6:$G$2005,Cal!$B1765,Cal!P$3),"")</f>
        <v/>
      </c>
      <c r="Q1765" s="251" t="str">
        <f>IF(LEN(INDEX(DataInput!$B$6:$G$2005,Cal!$B1765,Cal!Q$3))&gt;0,INDEX(DataInput!$B$6:$G$2005,Cal!$B1765,Cal!Q$3),"")</f>
        <v/>
      </c>
      <c r="R1765" s="252" t="str">
        <f>IF(LEN(INDEX(DataInput!$B$6:$G$2005,Cal!$B1765,Cal!R$3))&gt;0,INDEX(DataInput!$B$6:$G$2005,Cal!$B1765,Cal!R$3),"")</f>
        <v/>
      </c>
      <c r="S1765" s="251" t="str">
        <f>IF(LEN(INDEX(DataInput!$B$6:$G$2005,Cal!$B1765,Cal!S$3))&gt;0,INDEX(DataInput!$B$6:$G$2005,Cal!$B1765,Cal!S$3),"")</f>
        <v/>
      </c>
      <c r="T1765" s="253" t="str">
        <f>IF(LEN(INDEX(DataInput!$B$6:$G$2005,Cal!$B1765,Cal!T$3))&gt;0,INDEX(DataInput!$B$6:$G$2005,Cal!$B1765,Cal!T$3),"")</f>
        <v/>
      </c>
      <c r="U1765" s="254" t="str">
        <f>IF(LEN(INDEX(DataInput!$B$6:$G$2005,Cal!$B1765,Cal!U$3))&gt;0,INDEX(DataInput!$B$6:$G$2005,Cal!$B1765,Cal!U$3),"")</f>
        <v/>
      </c>
      <c r="V1765" s="262">
        <f t="shared" si="246"/>
        <v>0</v>
      </c>
      <c r="W1765" s="262" t="str">
        <f t="shared" si="247"/>
        <v/>
      </c>
      <c r="X1765" s="262" t="str">
        <f t="shared" si="248"/>
        <v/>
      </c>
      <c r="Y1765" s="257" t="str">
        <f t="shared" si="243"/>
        <v/>
      </c>
      <c r="Z1765" s="257" t="str">
        <f t="shared" si="244"/>
        <v/>
      </c>
      <c r="AA1765" s="258" t="str">
        <f t="shared" si="249"/>
        <v>No</v>
      </c>
      <c r="AB1765" s="259" t="str">
        <f>IFERROR(IF(COUNTIF($P$4:P1765,P1765)=1,P1765,""),"")</f>
        <v/>
      </c>
      <c r="AC1765" s="259" t="str">
        <f t="shared" si="250"/>
        <v/>
      </c>
      <c r="AD1765" s="259" t="str">
        <f t="shared" si="251"/>
        <v/>
      </c>
      <c r="AE1765" s="259" t="str">
        <f>IFERROR(IF(AND(Cal!P1765&gt;=Cal!$AG$5,Cal!P1765&lt;=Cal!$AH$5,PrintPayslip!$D$7=Cal!$Q1765),IF(LEN(P1765)&gt;0,P1765,0),""),"")</f>
        <v/>
      </c>
      <c r="AF1765" s="258" t="str">
        <f t="shared" si="245"/>
        <v/>
      </c>
    </row>
    <row r="1766" spans="2:32" x14ac:dyDescent="0.25">
      <c r="B1766" s="228">
        <v>1762</v>
      </c>
      <c r="C1766" s="247" t="str">
        <f>IF(LEN(INDEX(TaxData!$B$7:$D$4006,Cal!$B1766,Cal!C$3))&gt;0,INDEX(TaxData!$B$7:$D$4006,Cal!$B1766,Cal!C$3),"")</f>
        <v/>
      </c>
      <c r="D1766" s="247" t="str">
        <f>IF(LEN(INDEX(TaxData!$B$7:$D$4006,Cal!$B1766,Cal!D$3))&gt;0,INDEX(TaxData!$B$7:$D$4006,Cal!$B1766,Cal!D$3),"")</f>
        <v/>
      </c>
      <c r="E1766" s="247" t="str">
        <f>IF(LEN(INDEX(TaxData!$B$7:$D$4006,Cal!$B1766,Cal!E$3))&gt;0,INDEX(TaxData!$B$7:$D$4006,Cal!$B1766,Cal!E$3),"")</f>
        <v/>
      </c>
      <c r="F1766" s="230"/>
      <c r="O1766" s="228">
        <v>1762</v>
      </c>
      <c r="P1766" s="250" t="str">
        <f>IF(LEN(INDEX(DataInput!$B$6:$G$2005,Cal!$B1766,Cal!P$3))&gt;0,INDEX(DataInput!$B$6:$G$2005,Cal!$B1766,Cal!P$3),"")</f>
        <v/>
      </c>
      <c r="Q1766" s="251" t="str">
        <f>IF(LEN(INDEX(DataInput!$B$6:$G$2005,Cal!$B1766,Cal!Q$3))&gt;0,INDEX(DataInput!$B$6:$G$2005,Cal!$B1766,Cal!Q$3),"")</f>
        <v/>
      </c>
      <c r="R1766" s="252" t="str">
        <f>IF(LEN(INDEX(DataInput!$B$6:$G$2005,Cal!$B1766,Cal!R$3))&gt;0,INDEX(DataInput!$B$6:$G$2005,Cal!$B1766,Cal!R$3),"")</f>
        <v/>
      </c>
      <c r="S1766" s="251" t="str">
        <f>IF(LEN(INDEX(DataInput!$B$6:$G$2005,Cal!$B1766,Cal!S$3))&gt;0,INDEX(DataInput!$B$6:$G$2005,Cal!$B1766,Cal!S$3),"")</f>
        <v/>
      </c>
      <c r="T1766" s="253" t="str">
        <f>IF(LEN(INDEX(DataInput!$B$6:$G$2005,Cal!$B1766,Cal!T$3))&gt;0,INDEX(DataInput!$B$6:$G$2005,Cal!$B1766,Cal!T$3),"")</f>
        <v/>
      </c>
      <c r="U1766" s="254" t="str">
        <f>IF(LEN(INDEX(DataInput!$B$6:$G$2005,Cal!$B1766,Cal!U$3))&gt;0,INDEX(DataInput!$B$6:$G$2005,Cal!$B1766,Cal!U$3),"")</f>
        <v/>
      </c>
      <c r="V1766" s="262">
        <f t="shared" si="246"/>
        <v>0</v>
      </c>
      <c r="W1766" s="262" t="str">
        <f t="shared" si="247"/>
        <v/>
      </c>
      <c r="X1766" s="262" t="str">
        <f t="shared" si="248"/>
        <v/>
      </c>
      <c r="Y1766" s="257" t="str">
        <f t="shared" si="243"/>
        <v/>
      </c>
      <c r="Z1766" s="257" t="str">
        <f t="shared" si="244"/>
        <v/>
      </c>
      <c r="AA1766" s="258" t="str">
        <f t="shared" si="249"/>
        <v>No</v>
      </c>
      <c r="AB1766" s="259" t="str">
        <f>IFERROR(IF(COUNTIF($P$4:P1766,P1766)=1,P1766,""),"")</f>
        <v/>
      </c>
      <c r="AC1766" s="259" t="str">
        <f t="shared" si="250"/>
        <v/>
      </c>
      <c r="AD1766" s="259" t="str">
        <f t="shared" si="251"/>
        <v/>
      </c>
      <c r="AE1766" s="259" t="str">
        <f>IFERROR(IF(AND(Cal!P1766&gt;=Cal!$AG$5,Cal!P1766&lt;=Cal!$AH$5,PrintPayslip!$D$7=Cal!$Q1766),IF(LEN(P1766)&gt;0,P1766,0),""),"")</f>
        <v/>
      </c>
      <c r="AF1766" s="258" t="str">
        <f t="shared" si="245"/>
        <v/>
      </c>
    </row>
    <row r="1767" spans="2:32" x14ac:dyDescent="0.25">
      <c r="B1767" s="228">
        <v>1763</v>
      </c>
      <c r="C1767" s="247" t="str">
        <f>IF(LEN(INDEX(TaxData!$B$7:$D$4006,Cal!$B1767,Cal!C$3))&gt;0,INDEX(TaxData!$B$7:$D$4006,Cal!$B1767,Cal!C$3),"")</f>
        <v/>
      </c>
      <c r="D1767" s="247" t="str">
        <f>IF(LEN(INDEX(TaxData!$B$7:$D$4006,Cal!$B1767,Cal!D$3))&gt;0,INDEX(TaxData!$B$7:$D$4006,Cal!$B1767,Cal!D$3),"")</f>
        <v/>
      </c>
      <c r="E1767" s="247" t="str">
        <f>IF(LEN(INDEX(TaxData!$B$7:$D$4006,Cal!$B1767,Cal!E$3))&gt;0,INDEX(TaxData!$B$7:$D$4006,Cal!$B1767,Cal!E$3),"")</f>
        <v/>
      </c>
      <c r="F1767" s="230"/>
      <c r="O1767" s="228">
        <v>1763</v>
      </c>
      <c r="P1767" s="250" t="str">
        <f>IF(LEN(INDEX(DataInput!$B$6:$G$2005,Cal!$B1767,Cal!P$3))&gt;0,INDEX(DataInput!$B$6:$G$2005,Cal!$B1767,Cal!P$3),"")</f>
        <v/>
      </c>
      <c r="Q1767" s="251" t="str">
        <f>IF(LEN(INDEX(DataInput!$B$6:$G$2005,Cal!$B1767,Cal!Q$3))&gt;0,INDEX(DataInput!$B$6:$G$2005,Cal!$B1767,Cal!Q$3),"")</f>
        <v/>
      </c>
      <c r="R1767" s="252" t="str">
        <f>IF(LEN(INDEX(DataInput!$B$6:$G$2005,Cal!$B1767,Cal!R$3))&gt;0,INDEX(DataInput!$B$6:$G$2005,Cal!$B1767,Cal!R$3),"")</f>
        <v/>
      </c>
      <c r="S1767" s="251" t="str">
        <f>IF(LEN(INDEX(DataInput!$B$6:$G$2005,Cal!$B1767,Cal!S$3))&gt;0,INDEX(DataInput!$B$6:$G$2005,Cal!$B1767,Cal!S$3),"")</f>
        <v/>
      </c>
      <c r="T1767" s="253" t="str">
        <f>IF(LEN(INDEX(DataInput!$B$6:$G$2005,Cal!$B1767,Cal!T$3))&gt;0,INDEX(DataInput!$B$6:$G$2005,Cal!$B1767,Cal!T$3),"")</f>
        <v/>
      </c>
      <c r="U1767" s="254" t="str">
        <f>IF(LEN(INDEX(DataInput!$B$6:$G$2005,Cal!$B1767,Cal!U$3))&gt;0,INDEX(DataInput!$B$6:$G$2005,Cal!$B1767,Cal!U$3),"")</f>
        <v/>
      </c>
      <c r="V1767" s="262">
        <f t="shared" si="246"/>
        <v>0</v>
      </c>
      <c r="W1767" s="262" t="str">
        <f t="shared" si="247"/>
        <v/>
      </c>
      <c r="X1767" s="262" t="str">
        <f t="shared" si="248"/>
        <v/>
      </c>
      <c r="Y1767" s="257" t="str">
        <f t="shared" si="243"/>
        <v/>
      </c>
      <c r="Z1767" s="257" t="str">
        <f t="shared" si="244"/>
        <v/>
      </c>
      <c r="AA1767" s="258" t="str">
        <f t="shared" si="249"/>
        <v>No</v>
      </c>
      <c r="AB1767" s="259" t="str">
        <f>IFERROR(IF(COUNTIF($P$4:P1767,P1767)=1,P1767,""),"")</f>
        <v/>
      </c>
      <c r="AC1767" s="259" t="str">
        <f t="shared" si="250"/>
        <v/>
      </c>
      <c r="AD1767" s="259" t="str">
        <f t="shared" si="251"/>
        <v/>
      </c>
      <c r="AE1767" s="259" t="str">
        <f>IFERROR(IF(AND(Cal!P1767&gt;=Cal!$AG$5,Cal!P1767&lt;=Cal!$AH$5,PrintPayslip!$D$7=Cal!$Q1767),IF(LEN(P1767)&gt;0,P1767,0),""),"")</f>
        <v/>
      </c>
      <c r="AF1767" s="258" t="str">
        <f t="shared" si="245"/>
        <v/>
      </c>
    </row>
    <row r="1768" spans="2:32" x14ac:dyDescent="0.25">
      <c r="B1768" s="228">
        <v>1764</v>
      </c>
      <c r="C1768" s="247" t="str">
        <f>IF(LEN(INDEX(TaxData!$B$7:$D$4006,Cal!$B1768,Cal!C$3))&gt;0,INDEX(TaxData!$B$7:$D$4006,Cal!$B1768,Cal!C$3),"")</f>
        <v/>
      </c>
      <c r="D1768" s="247" t="str">
        <f>IF(LEN(INDEX(TaxData!$B$7:$D$4006,Cal!$B1768,Cal!D$3))&gt;0,INDEX(TaxData!$B$7:$D$4006,Cal!$B1768,Cal!D$3),"")</f>
        <v/>
      </c>
      <c r="E1768" s="247" t="str">
        <f>IF(LEN(INDEX(TaxData!$B$7:$D$4006,Cal!$B1768,Cal!E$3))&gt;0,INDEX(TaxData!$B$7:$D$4006,Cal!$B1768,Cal!E$3),"")</f>
        <v/>
      </c>
      <c r="F1768" s="230"/>
      <c r="O1768" s="228">
        <v>1764</v>
      </c>
      <c r="P1768" s="250" t="str">
        <f>IF(LEN(INDEX(DataInput!$B$6:$G$2005,Cal!$B1768,Cal!P$3))&gt;0,INDEX(DataInput!$B$6:$G$2005,Cal!$B1768,Cal!P$3),"")</f>
        <v/>
      </c>
      <c r="Q1768" s="251" t="str">
        <f>IF(LEN(INDEX(DataInput!$B$6:$G$2005,Cal!$B1768,Cal!Q$3))&gt;0,INDEX(DataInput!$B$6:$G$2005,Cal!$B1768,Cal!Q$3),"")</f>
        <v/>
      </c>
      <c r="R1768" s="252" t="str">
        <f>IF(LEN(INDEX(DataInput!$B$6:$G$2005,Cal!$B1768,Cal!R$3))&gt;0,INDEX(DataInput!$B$6:$G$2005,Cal!$B1768,Cal!R$3),"")</f>
        <v/>
      </c>
      <c r="S1768" s="251" t="str">
        <f>IF(LEN(INDEX(DataInput!$B$6:$G$2005,Cal!$B1768,Cal!S$3))&gt;0,INDEX(DataInput!$B$6:$G$2005,Cal!$B1768,Cal!S$3),"")</f>
        <v/>
      </c>
      <c r="T1768" s="253" t="str">
        <f>IF(LEN(INDEX(DataInput!$B$6:$G$2005,Cal!$B1768,Cal!T$3))&gt;0,INDEX(DataInput!$B$6:$G$2005,Cal!$B1768,Cal!T$3),"")</f>
        <v/>
      </c>
      <c r="U1768" s="254" t="str">
        <f>IF(LEN(INDEX(DataInput!$B$6:$G$2005,Cal!$B1768,Cal!U$3))&gt;0,INDEX(DataInput!$B$6:$G$2005,Cal!$B1768,Cal!U$3),"")</f>
        <v/>
      </c>
      <c r="V1768" s="262">
        <f t="shared" si="246"/>
        <v>0</v>
      </c>
      <c r="W1768" s="262" t="str">
        <f t="shared" si="247"/>
        <v/>
      </c>
      <c r="X1768" s="262" t="str">
        <f t="shared" si="248"/>
        <v/>
      </c>
      <c r="Y1768" s="257" t="str">
        <f t="shared" si="243"/>
        <v/>
      </c>
      <c r="Z1768" s="257" t="str">
        <f t="shared" si="244"/>
        <v/>
      </c>
      <c r="AA1768" s="258" t="str">
        <f t="shared" si="249"/>
        <v>No</v>
      </c>
      <c r="AB1768" s="259" t="str">
        <f>IFERROR(IF(COUNTIF($P$4:P1768,P1768)=1,P1768,""),"")</f>
        <v/>
      </c>
      <c r="AC1768" s="259" t="str">
        <f t="shared" si="250"/>
        <v/>
      </c>
      <c r="AD1768" s="259" t="str">
        <f t="shared" si="251"/>
        <v/>
      </c>
      <c r="AE1768" s="259" t="str">
        <f>IFERROR(IF(AND(Cal!P1768&gt;=Cal!$AG$5,Cal!P1768&lt;=Cal!$AH$5,PrintPayslip!$D$7=Cal!$Q1768),IF(LEN(P1768)&gt;0,P1768,0),""),"")</f>
        <v/>
      </c>
      <c r="AF1768" s="258" t="str">
        <f t="shared" si="245"/>
        <v/>
      </c>
    </row>
    <row r="1769" spans="2:32" x14ac:dyDescent="0.25">
      <c r="B1769" s="228">
        <v>1765</v>
      </c>
      <c r="C1769" s="247" t="str">
        <f>IF(LEN(INDEX(TaxData!$B$7:$D$4006,Cal!$B1769,Cal!C$3))&gt;0,INDEX(TaxData!$B$7:$D$4006,Cal!$B1769,Cal!C$3),"")</f>
        <v/>
      </c>
      <c r="D1769" s="247" t="str">
        <f>IF(LEN(INDEX(TaxData!$B$7:$D$4006,Cal!$B1769,Cal!D$3))&gt;0,INDEX(TaxData!$B$7:$D$4006,Cal!$B1769,Cal!D$3),"")</f>
        <v/>
      </c>
      <c r="E1769" s="247" t="str">
        <f>IF(LEN(INDEX(TaxData!$B$7:$D$4006,Cal!$B1769,Cal!E$3))&gt;0,INDEX(TaxData!$B$7:$D$4006,Cal!$B1769,Cal!E$3),"")</f>
        <v/>
      </c>
      <c r="F1769" s="230"/>
      <c r="O1769" s="228">
        <v>1765</v>
      </c>
      <c r="P1769" s="250" t="str">
        <f>IF(LEN(INDEX(DataInput!$B$6:$G$2005,Cal!$B1769,Cal!P$3))&gt;0,INDEX(DataInput!$B$6:$G$2005,Cal!$B1769,Cal!P$3),"")</f>
        <v/>
      </c>
      <c r="Q1769" s="251" t="str">
        <f>IF(LEN(INDEX(DataInput!$B$6:$G$2005,Cal!$B1769,Cal!Q$3))&gt;0,INDEX(DataInput!$B$6:$G$2005,Cal!$B1769,Cal!Q$3),"")</f>
        <v/>
      </c>
      <c r="R1769" s="252" t="str">
        <f>IF(LEN(INDEX(DataInput!$B$6:$G$2005,Cal!$B1769,Cal!R$3))&gt;0,INDEX(DataInput!$B$6:$G$2005,Cal!$B1769,Cal!R$3),"")</f>
        <v/>
      </c>
      <c r="S1769" s="251" t="str">
        <f>IF(LEN(INDEX(DataInput!$B$6:$G$2005,Cal!$B1769,Cal!S$3))&gt;0,INDEX(DataInput!$B$6:$G$2005,Cal!$B1769,Cal!S$3),"")</f>
        <v/>
      </c>
      <c r="T1769" s="253" t="str">
        <f>IF(LEN(INDEX(DataInput!$B$6:$G$2005,Cal!$B1769,Cal!T$3))&gt;0,INDEX(DataInput!$B$6:$G$2005,Cal!$B1769,Cal!T$3),"")</f>
        <v/>
      </c>
      <c r="U1769" s="254" t="str">
        <f>IF(LEN(INDEX(DataInput!$B$6:$G$2005,Cal!$B1769,Cal!U$3))&gt;0,INDEX(DataInput!$B$6:$G$2005,Cal!$B1769,Cal!U$3),"")</f>
        <v/>
      </c>
      <c r="V1769" s="262">
        <f t="shared" si="246"/>
        <v>0</v>
      </c>
      <c r="W1769" s="262" t="str">
        <f t="shared" si="247"/>
        <v/>
      </c>
      <c r="X1769" s="262" t="str">
        <f t="shared" si="248"/>
        <v/>
      </c>
      <c r="Y1769" s="257" t="str">
        <f t="shared" si="243"/>
        <v/>
      </c>
      <c r="Z1769" s="257" t="str">
        <f t="shared" si="244"/>
        <v/>
      </c>
      <c r="AA1769" s="258" t="str">
        <f t="shared" si="249"/>
        <v>No</v>
      </c>
      <c r="AB1769" s="259" t="str">
        <f>IFERROR(IF(COUNTIF($P$4:P1769,P1769)=1,P1769,""),"")</f>
        <v/>
      </c>
      <c r="AC1769" s="259" t="str">
        <f t="shared" si="250"/>
        <v/>
      </c>
      <c r="AD1769" s="259" t="str">
        <f t="shared" si="251"/>
        <v/>
      </c>
      <c r="AE1769" s="259" t="str">
        <f>IFERROR(IF(AND(Cal!P1769&gt;=Cal!$AG$5,Cal!P1769&lt;=Cal!$AH$5,PrintPayslip!$D$7=Cal!$Q1769),IF(LEN(P1769)&gt;0,P1769,0),""),"")</f>
        <v/>
      </c>
      <c r="AF1769" s="258" t="str">
        <f t="shared" si="245"/>
        <v/>
      </c>
    </row>
    <row r="1770" spans="2:32" x14ac:dyDescent="0.25">
      <c r="B1770" s="228">
        <v>1766</v>
      </c>
      <c r="C1770" s="247" t="str">
        <f>IF(LEN(INDEX(TaxData!$B$7:$D$4006,Cal!$B1770,Cal!C$3))&gt;0,INDEX(TaxData!$B$7:$D$4006,Cal!$B1770,Cal!C$3),"")</f>
        <v/>
      </c>
      <c r="D1770" s="247" t="str">
        <f>IF(LEN(INDEX(TaxData!$B$7:$D$4006,Cal!$B1770,Cal!D$3))&gt;0,INDEX(TaxData!$B$7:$D$4006,Cal!$B1770,Cal!D$3),"")</f>
        <v/>
      </c>
      <c r="E1770" s="247" t="str">
        <f>IF(LEN(INDEX(TaxData!$B$7:$D$4006,Cal!$B1770,Cal!E$3))&gt;0,INDEX(TaxData!$B$7:$D$4006,Cal!$B1770,Cal!E$3),"")</f>
        <v/>
      </c>
      <c r="F1770" s="230"/>
      <c r="O1770" s="228">
        <v>1766</v>
      </c>
      <c r="P1770" s="250" t="str">
        <f>IF(LEN(INDEX(DataInput!$B$6:$G$2005,Cal!$B1770,Cal!P$3))&gt;0,INDEX(DataInput!$B$6:$G$2005,Cal!$B1770,Cal!P$3),"")</f>
        <v/>
      </c>
      <c r="Q1770" s="251" t="str">
        <f>IF(LEN(INDEX(DataInput!$B$6:$G$2005,Cal!$B1770,Cal!Q$3))&gt;0,INDEX(DataInput!$B$6:$G$2005,Cal!$B1770,Cal!Q$3),"")</f>
        <v/>
      </c>
      <c r="R1770" s="252" t="str">
        <f>IF(LEN(INDEX(DataInput!$B$6:$G$2005,Cal!$B1770,Cal!R$3))&gt;0,INDEX(DataInput!$B$6:$G$2005,Cal!$B1770,Cal!R$3),"")</f>
        <v/>
      </c>
      <c r="S1770" s="251" t="str">
        <f>IF(LEN(INDEX(DataInput!$B$6:$G$2005,Cal!$B1770,Cal!S$3))&gt;0,INDEX(DataInput!$B$6:$G$2005,Cal!$B1770,Cal!S$3),"")</f>
        <v/>
      </c>
      <c r="T1770" s="253" t="str">
        <f>IF(LEN(INDEX(DataInput!$B$6:$G$2005,Cal!$B1770,Cal!T$3))&gt;0,INDEX(DataInput!$B$6:$G$2005,Cal!$B1770,Cal!T$3),"")</f>
        <v/>
      </c>
      <c r="U1770" s="254" t="str">
        <f>IF(LEN(INDEX(DataInput!$B$6:$G$2005,Cal!$B1770,Cal!U$3))&gt;0,INDEX(DataInput!$B$6:$G$2005,Cal!$B1770,Cal!U$3),"")</f>
        <v/>
      </c>
      <c r="V1770" s="262">
        <f t="shared" si="246"/>
        <v>0</v>
      </c>
      <c r="W1770" s="262" t="str">
        <f t="shared" si="247"/>
        <v/>
      </c>
      <c r="X1770" s="262" t="str">
        <f t="shared" si="248"/>
        <v/>
      </c>
      <c r="Y1770" s="257" t="str">
        <f t="shared" si="243"/>
        <v/>
      </c>
      <c r="Z1770" s="257" t="str">
        <f t="shared" si="244"/>
        <v/>
      </c>
      <c r="AA1770" s="258" t="str">
        <f t="shared" si="249"/>
        <v>No</v>
      </c>
      <c r="AB1770" s="259" t="str">
        <f>IFERROR(IF(COUNTIF($P$4:P1770,P1770)=1,P1770,""),"")</f>
        <v/>
      </c>
      <c r="AC1770" s="259" t="str">
        <f t="shared" si="250"/>
        <v/>
      </c>
      <c r="AD1770" s="259" t="str">
        <f t="shared" si="251"/>
        <v/>
      </c>
      <c r="AE1770" s="259" t="str">
        <f>IFERROR(IF(AND(Cal!P1770&gt;=Cal!$AG$5,Cal!P1770&lt;=Cal!$AH$5,PrintPayslip!$D$7=Cal!$Q1770),IF(LEN(P1770)&gt;0,P1770,0),""),"")</f>
        <v/>
      </c>
      <c r="AF1770" s="258" t="str">
        <f t="shared" si="245"/>
        <v/>
      </c>
    </row>
    <row r="1771" spans="2:32" x14ac:dyDescent="0.25">
      <c r="B1771" s="228">
        <v>1767</v>
      </c>
      <c r="C1771" s="247" t="str">
        <f>IF(LEN(INDEX(TaxData!$B$7:$D$4006,Cal!$B1771,Cal!C$3))&gt;0,INDEX(TaxData!$B$7:$D$4006,Cal!$B1771,Cal!C$3),"")</f>
        <v/>
      </c>
      <c r="D1771" s="247" t="str">
        <f>IF(LEN(INDEX(TaxData!$B$7:$D$4006,Cal!$B1771,Cal!D$3))&gt;0,INDEX(TaxData!$B$7:$D$4006,Cal!$B1771,Cal!D$3),"")</f>
        <v/>
      </c>
      <c r="E1771" s="247" t="str">
        <f>IF(LEN(INDEX(TaxData!$B$7:$D$4006,Cal!$B1771,Cal!E$3))&gt;0,INDEX(TaxData!$B$7:$D$4006,Cal!$B1771,Cal!E$3),"")</f>
        <v/>
      </c>
      <c r="F1771" s="230"/>
      <c r="O1771" s="228">
        <v>1767</v>
      </c>
      <c r="P1771" s="250" t="str">
        <f>IF(LEN(INDEX(DataInput!$B$6:$G$2005,Cal!$B1771,Cal!P$3))&gt;0,INDEX(DataInput!$B$6:$G$2005,Cal!$B1771,Cal!P$3),"")</f>
        <v/>
      </c>
      <c r="Q1771" s="251" t="str">
        <f>IF(LEN(INDEX(DataInput!$B$6:$G$2005,Cal!$B1771,Cal!Q$3))&gt;0,INDEX(DataInput!$B$6:$G$2005,Cal!$B1771,Cal!Q$3),"")</f>
        <v/>
      </c>
      <c r="R1771" s="252" t="str">
        <f>IF(LEN(INDEX(DataInput!$B$6:$G$2005,Cal!$B1771,Cal!R$3))&gt;0,INDEX(DataInput!$B$6:$G$2005,Cal!$B1771,Cal!R$3),"")</f>
        <v/>
      </c>
      <c r="S1771" s="251" t="str">
        <f>IF(LEN(INDEX(DataInput!$B$6:$G$2005,Cal!$B1771,Cal!S$3))&gt;0,INDEX(DataInput!$B$6:$G$2005,Cal!$B1771,Cal!S$3),"")</f>
        <v/>
      </c>
      <c r="T1771" s="253" t="str">
        <f>IF(LEN(INDEX(DataInput!$B$6:$G$2005,Cal!$B1771,Cal!T$3))&gt;0,INDEX(DataInput!$B$6:$G$2005,Cal!$B1771,Cal!T$3),"")</f>
        <v/>
      </c>
      <c r="U1771" s="254" t="str">
        <f>IF(LEN(INDEX(DataInput!$B$6:$G$2005,Cal!$B1771,Cal!U$3))&gt;0,INDEX(DataInput!$B$6:$G$2005,Cal!$B1771,Cal!U$3),"")</f>
        <v/>
      </c>
      <c r="V1771" s="262">
        <f t="shared" si="246"/>
        <v>0</v>
      </c>
      <c r="W1771" s="262" t="str">
        <f t="shared" si="247"/>
        <v/>
      </c>
      <c r="X1771" s="262" t="str">
        <f t="shared" si="248"/>
        <v/>
      </c>
      <c r="Y1771" s="257" t="str">
        <f t="shared" si="243"/>
        <v/>
      </c>
      <c r="Z1771" s="257" t="str">
        <f t="shared" si="244"/>
        <v/>
      </c>
      <c r="AA1771" s="258" t="str">
        <f t="shared" si="249"/>
        <v>No</v>
      </c>
      <c r="AB1771" s="259" t="str">
        <f>IFERROR(IF(COUNTIF($P$4:P1771,P1771)=1,P1771,""),"")</f>
        <v/>
      </c>
      <c r="AC1771" s="259" t="str">
        <f t="shared" si="250"/>
        <v/>
      </c>
      <c r="AD1771" s="259" t="str">
        <f t="shared" si="251"/>
        <v/>
      </c>
      <c r="AE1771" s="259" t="str">
        <f>IFERROR(IF(AND(Cal!P1771&gt;=Cal!$AG$5,Cal!P1771&lt;=Cal!$AH$5,PrintPayslip!$D$7=Cal!$Q1771),IF(LEN(P1771)&gt;0,P1771,0),""),"")</f>
        <v/>
      </c>
      <c r="AF1771" s="258" t="str">
        <f t="shared" si="245"/>
        <v/>
      </c>
    </row>
    <row r="1772" spans="2:32" x14ac:dyDescent="0.25">
      <c r="B1772" s="228">
        <v>1768</v>
      </c>
      <c r="C1772" s="247" t="str">
        <f>IF(LEN(INDEX(TaxData!$B$7:$D$4006,Cal!$B1772,Cal!C$3))&gt;0,INDEX(TaxData!$B$7:$D$4006,Cal!$B1772,Cal!C$3),"")</f>
        <v/>
      </c>
      <c r="D1772" s="247" t="str">
        <f>IF(LEN(INDEX(TaxData!$B$7:$D$4006,Cal!$B1772,Cal!D$3))&gt;0,INDEX(TaxData!$B$7:$D$4006,Cal!$B1772,Cal!D$3),"")</f>
        <v/>
      </c>
      <c r="E1772" s="247" t="str">
        <f>IF(LEN(INDEX(TaxData!$B$7:$D$4006,Cal!$B1772,Cal!E$3))&gt;0,INDEX(TaxData!$B$7:$D$4006,Cal!$B1772,Cal!E$3),"")</f>
        <v/>
      </c>
      <c r="F1772" s="230"/>
      <c r="O1772" s="228">
        <v>1768</v>
      </c>
      <c r="P1772" s="250" t="str">
        <f>IF(LEN(INDEX(DataInput!$B$6:$G$2005,Cal!$B1772,Cal!P$3))&gt;0,INDEX(DataInput!$B$6:$G$2005,Cal!$B1772,Cal!P$3),"")</f>
        <v/>
      </c>
      <c r="Q1772" s="251" t="str">
        <f>IF(LEN(INDEX(DataInput!$B$6:$G$2005,Cal!$B1772,Cal!Q$3))&gt;0,INDEX(DataInput!$B$6:$G$2005,Cal!$B1772,Cal!Q$3),"")</f>
        <v/>
      </c>
      <c r="R1772" s="252" t="str">
        <f>IF(LEN(INDEX(DataInput!$B$6:$G$2005,Cal!$B1772,Cal!R$3))&gt;0,INDEX(DataInput!$B$6:$G$2005,Cal!$B1772,Cal!R$3),"")</f>
        <v/>
      </c>
      <c r="S1772" s="251" t="str">
        <f>IF(LEN(INDEX(DataInput!$B$6:$G$2005,Cal!$B1772,Cal!S$3))&gt;0,INDEX(DataInput!$B$6:$G$2005,Cal!$B1772,Cal!S$3),"")</f>
        <v/>
      </c>
      <c r="T1772" s="253" t="str">
        <f>IF(LEN(INDEX(DataInput!$B$6:$G$2005,Cal!$B1772,Cal!T$3))&gt;0,INDEX(DataInput!$B$6:$G$2005,Cal!$B1772,Cal!T$3),"")</f>
        <v/>
      </c>
      <c r="U1772" s="254" t="str">
        <f>IF(LEN(INDEX(DataInput!$B$6:$G$2005,Cal!$B1772,Cal!U$3))&gt;0,INDEX(DataInput!$B$6:$G$2005,Cal!$B1772,Cal!U$3),"")</f>
        <v/>
      </c>
      <c r="V1772" s="262">
        <f t="shared" si="246"/>
        <v>0</v>
      </c>
      <c r="W1772" s="262" t="str">
        <f t="shared" si="247"/>
        <v/>
      </c>
      <c r="X1772" s="262" t="str">
        <f t="shared" si="248"/>
        <v/>
      </c>
      <c r="Y1772" s="257" t="str">
        <f t="shared" si="243"/>
        <v/>
      </c>
      <c r="Z1772" s="257" t="str">
        <f t="shared" si="244"/>
        <v/>
      </c>
      <c r="AA1772" s="258" t="str">
        <f t="shared" si="249"/>
        <v>No</v>
      </c>
      <c r="AB1772" s="259" t="str">
        <f>IFERROR(IF(COUNTIF($P$4:P1772,P1772)=1,P1772,""),"")</f>
        <v/>
      </c>
      <c r="AC1772" s="259" t="str">
        <f t="shared" si="250"/>
        <v/>
      </c>
      <c r="AD1772" s="259" t="str">
        <f t="shared" si="251"/>
        <v/>
      </c>
      <c r="AE1772" s="259" t="str">
        <f>IFERROR(IF(AND(Cal!P1772&gt;=Cal!$AG$5,Cal!P1772&lt;=Cal!$AH$5,PrintPayslip!$D$7=Cal!$Q1772),IF(LEN(P1772)&gt;0,P1772,0),""),"")</f>
        <v/>
      </c>
      <c r="AF1772" s="258" t="str">
        <f t="shared" si="245"/>
        <v/>
      </c>
    </row>
    <row r="1773" spans="2:32" x14ac:dyDescent="0.25">
      <c r="B1773" s="228">
        <v>1769</v>
      </c>
      <c r="C1773" s="247" t="str">
        <f>IF(LEN(INDEX(TaxData!$B$7:$D$4006,Cal!$B1773,Cal!C$3))&gt;0,INDEX(TaxData!$B$7:$D$4006,Cal!$B1773,Cal!C$3),"")</f>
        <v/>
      </c>
      <c r="D1773" s="247" t="str">
        <f>IF(LEN(INDEX(TaxData!$B$7:$D$4006,Cal!$B1773,Cal!D$3))&gt;0,INDEX(TaxData!$B$7:$D$4006,Cal!$B1773,Cal!D$3),"")</f>
        <v/>
      </c>
      <c r="E1773" s="247" t="str">
        <f>IF(LEN(INDEX(TaxData!$B$7:$D$4006,Cal!$B1773,Cal!E$3))&gt;0,INDEX(TaxData!$B$7:$D$4006,Cal!$B1773,Cal!E$3),"")</f>
        <v/>
      </c>
      <c r="F1773" s="230"/>
      <c r="O1773" s="228">
        <v>1769</v>
      </c>
      <c r="P1773" s="250" t="str">
        <f>IF(LEN(INDEX(DataInput!$B$6:$G$2005,Cal!$B1773,Cal!P$3))&gt;0,INDEX(DataInput!$B$6:$G$2005,Cal!$B1773,Cal!P$3),"")</f>
        <v/>
      </c>
      <c r="Q1773" s="251" t="str">
        <f>IF(LEN(INDEX(DataInput!$B$6:$G$2005,Cal!$B1773,Cal!Q$3))&gt;0,INDEX(DataInput!$B$6:$G$2005,Cal!$B1773,Cal!Q$3),"")</f>
        <v/>
      </c>
      <c r="R1773" s="252" t="str">
        <f>IF(LEN(INDEX(DataInput!$B$6:$G$2005,Cal!$B1773,Cal!R$3))&gt;0,INDEX(DataInput!$B$6:$G$2005,Cal!$B1773,Cal!R$3),"")</f>
        <v/>
      </c>
      <c r="S1773" s="251" t="str">
        <f>IF(LEN(INDEX(DataInput!$B$6:$G$2005,Cal!$B1773,Cal!S$3))&gt;0,INDEX(DataInput!$B$6:$G$2005,Cal!$B1773,Cal!S$3),"")</f>
        <v/>
      </c>
      <c r="T1773" s="253" t="str">
        <f>IF(LEN(INDEX(DataInput!$B$6:$G$2005,Cal!$B1773,Cal!T$3))&gt;0,INDEX(DataInput!$B$6:$G$2005,Cal!$B1773,Cal!T$3),"")</f>
        <v/>
      </c>
      <c r="U1773" s="254" t="str">
        <f>IF(LEN(INDEX(DataInput!$B$6:$G$2005,Cal!$B1773,Cal!U$3))&gt;0,INDEX(DataInput!$B$6:$G$2005,Cal!$B1773,Cal!U$3),"")</f>
        <v/>
      </c>
      <c r="V1773" s="262">
        <f t="shared" si="246"/>
        <v>0</v>
      </c>
      <c r="W1773" s="262" t="str">
        <f t="shared" si="247"/>
        <v/>
      </c>
      <c r="X1773" s="262" t="str">
        <f t="shared" si="248"/>
        <v/>
      </c>
      <c r="Y1773" s="257" t="str">
        <f t="shared" si="243"/>
        <v/>
      </c>
      <c r="Z1773" s="257" t="str">
        <f t="shared" si="244"/>
        <v/>
      </c>
      <c r="AA1773" s="258" t="str">
        <f t="shared" si="249"/>
        <v>No</v>
      </c>
      <c r="AB1773" s="259" t="str">
        <f>IFERROR(IF(COUNTIF($P$4:P1773,P1773)=1,P1773,""),"")</f>
        <v/>
      </c>
      <c r="AC1773" s="259" t="str">
        <f t="shared" si="250"/>
        <v/>
      </c>
      <c r="AD1773" s="259" t="str">
        <f t="shared" si="251"/>
        <v/>
      </c>
      <c r="AE1773" s="259" t="str">
        <f>IFERROR(IF(AND(Cal!P1773&gt;=Cal!$AG$5,Cal!P1773&lt;=Cal!$AH$5,PrintPayslip!$D$7=Cal!$Q1773),IF(LEN(P1773)&gt;0,P1773,0),""),"")</f>
        <v/>
      </c>
      <c r="AF1773" s="258" t="str">
        <f t="shared" si="245"/>
        <v/>
      </c>
    </row>
    <row r="1774" spans="2:32" x14ac:dyDescent="0.25">
      <c r="B1774" s="228">
        <v>1770</v>
      </c>
      <c r="C1774" s="247" t="str">
        <f>IF(LEN(INDEX(TaxData!$B$7:$D$4006,Cal!$B1774,Cal!C$3))&gt;0,INDEX(TaxData!$B$7:$D$4006,Cal!$B1774,Cal!C$3),"")</f>
        <v/>
      </c>
      <c r="D1774" s="247" t="str">
        <f>IF(LEN(INDEX(TaxData!$B$7:$D$4006,Cal!$B1774,Cal!D$3))&gt;0,INDEX(TaxData!$B$7:$D$4006,Cal!$B1774,Cal!D$3),"")</f>
        <v/>
      </c>
      <c r="E1774" s="247" t="str">
        <f>IF(LEN(INDEX(TaxData!$B$7:$D$4006,Cal!$B1774,Cal!E$3))&gt;0,INDEX(TaxData!$B$7:$D$4006,Cal!$B1774,Cal!E$3),"")</f>
        <v/>
      </c>
      <c r="F1774" s="230"/>
      <c r="O1774" s="228">
        <v>1770</v>
      </c>
      <c r="P1774" s="250" t="str">
        <f>IF(LEN(INDEX(DataInput!$B$6:$G$2005,Cal!$B1774,Cal!P$3))&gt;0,INDEX(DataInput!$B$6:$G$2005,Cal!$B1774,Cal!P$3),"")</f>
        <v/>
      </c>
      <c r="Q1774" s="251" t="str">
        <f>IF(LEN(INDEX(DataInput!$B$6:$G$2005,Cal!$B1774,Cal!Q$3))&gt;0,INDEX(DataInput!$B$6:$G$2005,Cal!$B1774,Cal!Q$3),"")</f>
        <v/>
      </c>
      <c r="R1774" s="252" t="str">
        <f>IF(LEN(INDEX(DataInput!$B$6:$G$2005,Cal!$B1774,Cal!R$3))&gt;0,INDEX(DataInput!$B$6:$G$2005,Cal!$B1774,Cal!R$3),"")</f>
        <v/>
      </c>
      <c r="S1774" s="251" t="str">
        <f>IF(LEN(INDEX(DataInput!$B$6:$G$2005,Cal!$B1774,Cal!S$3))&gt;0,INDEX(DataInput!$B$6:$G$2005,Cal!$B1774,Cal!S$3),"")</f>
        <v/>
      </c>
      <c r="T1774" s="253" t="str">
        <f>IF(LEN(INDEX(DataInput!$B$6:$G$2005,Cal!$B1774,Cal!T$3))&gt;0,INDEX(DataInput!$B$6:$G$2005,Cal!$B1774,Cal!T$3),"")</f>
        <v/>
      </c>
      <c r="U1774" s="254" t="str">
        <f>IF(LEN(INDEX(DataInput!$B$6:$G$2005,Cal!$B1774,Cal!U$3))&gt;0,INDEX(DataInput!$B$6:$G$2005,Cal!$B1774,Cal!U$3),"")</f>
        <v/>
      </c>
      <c r="V1774" s="262">
        <f t="shared" si="246"/>
        <v>0</v>
      </c>
      <c r="W1774" s="262" t="str">
        <f t="shared" si="247"/>
        <v/>
      </c>
      <c r="X1774" s="262" t="str">
        <f t="shared" si="248"/>
        <v/>
      </c>
      <c r="Y1774" s="257" t="str">
        <f t="shared" si="243"/>
        <v/>
      </c>
      <c r="Z1774" s="257" t="str">
        <f t="shared" si="244"/>
        <v/>
      </c>
      <c r="AA1774" s="258" t="str">
        <f t="shared" si="249"/>
        <v>No</v>
      </c>
      <c r="AB1774" s="259" t="str">
        <f>IFERROR(IF(COUNTIF($P$4:P1774,P1774)=1,P1774,""),"")</f>
        <v/>
      </c>
      <c r="AC1774" s="259" t="str">
        <f t="shared" si="250"/>
        <v/>
      </c>
      <c r="AD1774" s="259" t="str">
        <f t="shared" si="251"/>
        <v/>
      </c>
      <c r="AE1774" s="259" t="str">
        <f>IFERROR(IF(AND(Cal!P1774&gt;=Cal!$AG$5,Cal!P1774&lt;=Cal!$AH$5,PrintPayslip!$D$7=Cal!$Q1774),IF(LEN(P1774)&gt;0,P1774,0),""),"")</f>
        <v/>
      </c>
      <c r="AF1774" s="258" t="str">
        <f t="shared" si="245"/>
        <v/>
      </c>
    </row>
    <row r="1775" spans="2:32" x14ac:dyDescent="0.25">
      <c r="B1775" s="228">
        <v>1771</v>
      </c>
      <c r="C1775" s="247" t="str">
        <f>IF(LEN(INDEX(TaxData!$B$7:$D$4006,Cal!$B1775,Cal!C$3))&gt;0,INDEX(TaxData!$B$7:$D$4006,Cal!$B1775,Cal!C$3),"")</f>
        <v/>
      </c>
      <c r="D1775" s="247" t="str">
        <f>IF(LEN(INDEX(TaxData!$B$7:$D$4006,Cal!$B1775,Cal!D$3))&gt;0,INDEX(TaxData!$B$7:$D$4006,Cal!$B1775,Cal!D$3),"")</f>
        <v/>
      </c>
      <c r="E1775" s="247" t="str">
        <f>IF(LEN(INDEX(TaxData!$B$7:$D$4006,Cal!$B1775,Cal!E$3))&gt;0,INDEX(TaxData!$B$7:$D$4006,Cal!$B1775,Cal!E$3),"")</f>
        <v/>
      </c>
      <c r="F1775" s="230"/>
      <c r="O1775" s="228">
        <v>1771</v>
      </c>
      <c r="P1775" s="250" t="str">
        <f>IF(LEN(INDEX(DataInput!$B$6:$G$2005,Cal!$B1775,Cal!P$3))&gt;0,INDEX(DataInput!$B$6:$G$2005,Cal!$B1775,Cal!P$3),"")</f>
        <v/>
      </c>
      <c r="Q1775" s="251" t="str">
        <f>IF(LEN(INDEX(DataInput!$B$6:$G$2005,Cal!$B1775,Cal!Q$3))&gt;0,INDEX(DataInput!$B$6:$G$2005,Cal!$B1775,Cal!Q$3),"")</f>
        <v/>
      </c>
      <c r="R1775" s="252" t="str">
        <f>IF(LEN(INDEX(DataInput!$B$6:$G$2005,Cal!$B1775,Cal!R$3))&gt;0,INDEX(DataInput!$B$6:$G$2005,Cal!$B1775,Cal!R$3),"")</f>
        <v/>
      </c>
      <c r="S1775" s="251" t="str">
        <f>IF(LEN(INDEX(DataInput!$B$6:$G$2005,Cal!$B1775,Cal!S$3))&gt;0,INDEX(DataInput!$B$6:$G$2005,Cal!$B1775,Cal!S$3),"")</f>
        <v/>
      </c>
      <c r="T1775" s="253" t="str">
        <f>IF(LEN(INDEX(DataInput!$B$6:$G$2005,Cal!$B1775,Cal!T$3))&gt;0,INDEX(DataInput!$B$6:$G$2005,Cal!$B1775,Cal!T$3),"")</f>
        <v/>
      </c>
      <c r="U1775" s="254" t="str">
        <f>IF(LEN(INDEX(DataInput!$B$6:$G$2005,Cal!$B1775,Cal!U$3))&gt;0,INDEX(DataInput!$B$6:$G$2005,Cal!$B1775,Cal!U$3),"")</f>
        <v/>
      </c>
      <c r="V1775" s="262">
        <f t="shared" si="246"/>
        <v>0</v>
      </c>
      <c r="W1775" s="262" t="str">
        <f t="shared" si="247"/>
        <v/>
      </c>
      <c r="X1775" s="262" t="str">
        <f t="shared" si="248"/>
        <v/>
      </c>
      <c r="Y1775" s="257" t="str">
        <f t="shared" si="243"/>
        <v/>
      </c>
      <c r="Z1775" s="257" t="str">
        <f t="shared" si="244"/>
        <v/>
      </c>
      <c r="AA1775" s="258" t="str">
        <f t="shared" si="249"/>
        <v>No</v>
      </c>
      <c r="AB1775" s="259" t="str">
        <f>IFERROR(IF(COUNTIF($P$4:P1775,P1775)=1,P1775,""),"")</f>
        <v/>
      </c>
      <c r="AC1775" s="259" t="str">
        <f t="shared" si="250"/>
        <v/>
      </c>
      <c r="AD1775" s="259" t="str">
        <f t="shared" si="251"/>
        <v/>
      </c>
      <c r="AE1775" s="259" t="str">
        <f>IFERROR(IF(AND(Cal!P1775&gt;=Cal!$AG$5,Cal!P1775&lt;=Cal!$AH$5,PrintPayslip!$D$7=Cal!$Q1775),IF(LEN(P1775)&gt;0,P1775,0),""),"")</f>
        <v/>
      </c>
      <c r="AF1775" s="258" t="str">
        <f t="shared" si="245"/>
        <v/>
      </c>
    </row>
    <row r="1776" spans="2:32" x14ac:dyDescent="0.25">
      <c r="B1776" s="228">
        <v>1772</v>
      </c>
      <c r="C1776" s="247" t="str">
        <f>IF(LEN(INDEX(TaxData!$B$7:$D$4006,Cal!$B1776,Cal!C$3))&gt;0,INDEX(TaxData!$B$7:$D$4006,Cal!$B1776,Cal!C$3),"")</f>
        <v/>
      </c>
      <c r="D1776" s="247" t="str">
        <f>IF(LEN(INDEX(TaxData!$B$7:$D$4006,Cal!$B1776,Cal!D$3))&gt;0,INDEX(TaxData!$B$7:$D$4006,Cal!$B1776,Cal!D$3),"")</f>
        <v/>
      </c>
      <c r="E1776" s="247" t="str">
        <f>IF(LEN(INDEX(TaxData!$B$7:$D$4006,Cal!$B1776,Cal!E$3))&gt;0,INDEX(TaxData!$B$7:$D$4006,Cal!$B1776,Cal!E$3),"")</f>
        <v/>
      </c>
      <c r="F1776" s="230"/>
      <c r="O1776" s="228">
        <v>1772</v>
      </c>
      <c r="P1776" s="250" t="str">
        <f>IF(LEN(INDEX(DataInput!$B$6:$G$2005,Cal!$B1776,Cal!P$3))&gt;0,INDEX(DataInput!$B$6:$G$2005,Cal!$B1776,Cal!P$3),"")</f>
        <v/>
      </c>
      <c r="Q1776" s="251" t="str">
        <f>IF(LEN(INDEX(DataInput!$B$6:$G$2005,Cal!$B1776,Cal!Q$3))&gt;0,INDEX(DataInput!$B$6:$G$2005,Cal!$B1776,Cal!Q$3),"")</f>
        <v/>
      </c>
      <c r="R1776" s="252" t="str">
        <f>IF(LEN(INDEX(DataInput!$B$6:$G$2005,Cal!$B1776,Cal!R$3))&gt;0,INDEX(DataInput!$B$6:$G$2005,Cal!$B1776,Cal!R$3),"")</f>
        <v/>
      </c>
      <c r="S1776" s="251" t="str">
        <f>IF(LEN(INDEX(DataInput!$B$6:$G$2005,Cal!$B1776,Cal!S$3))&gt;0,INDEX(DataInput!$B$6:$G$2005,Cal!$B1776,Cal!S$3),"")</f>
        <v/>
      </c>
      <c r="T1776" s="253" t="str">
        <f>IF(LEN(INDEX(DataInput!$B$6:$G$2005,Cal!$B1776,Cal!T$3))&gt;0,INDEX(DataInput!$B$6:$G$2005,Cal!$B1776,Cal!T$3),"")</f>
        <v/>
      </c>
      <c r="U1776" s="254" t="str">
        <f>IF(LEN(INDEX(DataInput!$B$6:$G$2005,Cal!$B1776,Cal!U$3))&gt;0,INDEX(DataInput!$B$6:$G$2005,Cal!$B1776,Cal!U$3),"")</f>
        <v/>
      </c>
      <c r="V1776" s="262">
        <f t="shared" si="246"/>
        <v>0</v>
      </c>
      <c r="W1776" s="262" t="str">
        <f t="shared" si="247"/>
        <v/>
      </c>
      <c r="X1776" s="262" t="str">
        <f t="shared" si="248"/>
        <v/>
      </c>
      <c r="Y1776" s="257" t="str">
        <f t="shared" si="243"/>
        <v/>
      </c>
      <c r="Z1776" s="257" t="str">
        <f t="shared" si="244"/>
        <v/>
      </c>
      <c r="AA1776" s="258" t="str">
        <f t="shared" si="249"/>
        <v>No</v>
      </c>
      <c r="AB1776" s="259" t="str">
        <f>IFERROR(IF(COUNTIF($P$4:P1776,P1776)=1,P1776,""),"")</f>
        <v/>
      </c>
      <c r="AC1776" s="259" t="str">
        <f t="shared" si="250"/>
        <v/>
      </c>
      <c r="AD1776" s="259" t="str">
        <f t="shared" si="251"/>
        <v/>
      </c>
      <c r="AE1776" s="259" t="str">
        <f>IFERROR(IF(AND(Cal!P1776&gt;=Cal!$AG$5,Cal!P1776&lt;=Cal!$AH$5,PrintPayslip!$D$7=Cal!$Q1776),IF(LEN(P1776)&gt;0,P1776,0),""),"")</f>
        <v/>
      </c>
      <c r="AF1776" s="258" t="str">
        <f t="shared" si="245"/>
        <v/>
      </c>
    </row>
    <row r="1777" spans="2:32" x14ac:dyDescent="0.25">
      <c r="B1777" s="228">
        <v>1773</v>
      </c>
      <c r="C1777" s="247" t="str">
        <f>IF(LEN(INDEX(TaxData!$B$7:$D$4006,Cal!$B1777,Cal!C$3))&gt;0,INDEX(TaxData!$B$7:$D$4006,Cal!$B1777,Cal!C$3),"")</f>
        <v/>
      </c>
      <c r="D1777" s="247" t="str">
        <f>IF(LEN(INDEX(TaxData!$B$7:$D$4006,Cal!$B1777,Cal!D$3))&gt;0,INDEX(TaxData!$B$7:$D$4006,Cal!$B1777,Cal!D$3),"")</f>
        <v/>
      </c>
      <c r="E1777" s="247" t="str">
        <f>IF(LEN(INDEX(TaxData!$B$7:$D$4006,Cal!$B1777,Cal!E$3))&gt;0,INDEX(TaxData!$B$7:$D$4006,Cal!$B1777,Cal!E$3),"")</f>
        <v/>
      </c>
      <c r="F1777" s="230"/>
      <c r="O1777" s="228">
        <v>1773</v>
      </c>
      <c r="P1777" s="250" t="str">
        <f>IF(LEN(INDEX(DataInput!$B$6:$G$2005,Cal!$B1777,Cal!P$3))&gt;0,INDEX(DataInput!$B$6:$G$2005,Cal!$B1777,Cal!P$3),"")</f>
        <v/>
      </c>
      <c r="Q1777" s="251" t="str">
        <f>IF(LEN(INDEX(DataInput!$B$6:$G$2005,Cal!$B1777,Cal!Q$3))&gt;0,INDEX(DataInput!$B$6:$G$2005,Cal!$B1777,Cal!Q$3),"")</f>
        <v/>
      </c>
      <c r="R1777" s="252" t="str">
        <f>IF(LEN(INDEX(DataInput!$B$6:$G$2005,Cal!$B1777,Cal!R$3))&gt;0,INDEX(DataInput!$B$6:$G$2005,Cal!$B1777,Cal!R$3),"")</f>
        <v/>
      </c>
      <c r="S1777" s="251" t="str">
        <f>IF(LEN(INDEX(DataInput!$B$6:$G$2005,Cal!$B1777,Cal!S$3))&gt;0,INDEX(DataInput!$B$6:$G$2005,Cal!$B1777,Cal!S$3),"")</f>
        <v/>
      </c>
      <c r="T1777" s="253" t="str">
        <f>IF(LEN(INDEX(DataInput!$B$6:$G$2005,Cal!$B1777,Cal!T$3))&gt;0,INDEX(DataInput!$B$6:$G$2005,Cal!$B1777,Cal!T$3),"")</f>
        <v/>
      </c>
      <c r="U1777" s="254" t="str">
        <f>IF(LEN(INDEX(DataInput!$B$6:$G$2005,Cal!$B1777,Cal!U$3))&gt;0,INDEX(DataInput!$B$6:$G$2005,Cal!$B1777,Cal!U$3),"")</f>
        <v/>
      </c>
      <c r="V1777" s="262">
        <f t="shared" si="246"/>
        <v>0</v>
      </c>
      <c r="W1777" s="262" t="str">
        <f t="shared" si="247"/>
        <v/>
      </c>
      <c r="X1777" s="262" t="str">
        <f t="shared" si="248"/>
        <v/>
      </c>
      <c r="Y1777" s="257" t="str">
        <f t="shared" si="243"/>
        <v/>
      </c>
      <c r="Z1777" s="257" t="str">
        <f t="shared" si="244"/>
        <v/>
      </c>
      <c r="AA1777" s="258" t="str">
        <f t="shared" si="249"/>
        <v>No</v>
      </c>
      <c r="AB1777" s="259" t="str">
        <f>IFERROR(IF(COUNTIF($P$4:P1777,P1777)=1,P1777,""),"")</f>
        <v/>
      </c>
      <c r="AC1777" s="259" t="str">
        <f t="shared" si="250"/>
        <v/>
      </c>
      <c r="AD1777" s="259" t="str">
        <f t="shared" si="251"/>
        <v/>
      </c>
      <c r="AE1777" s="259" t="str">
        <f>IFERROR(IF(AND(Cal!P1777&gt;=Cal!$AG$5,Cal!P1777&lt;=Cal!$AH$5,PrintPayslip!$D$7=Cal!$Q1777),IF(LEN(P1777)&gt;0,P1777,0),""),"")</f>
        <v/>
      </c>
      <c r="AF1777" s="258" t="str">
        <f t="shared" si="245"/>
        <v/>
      </c>
    </row>
    <row r="1778" spans="2:32" x14ac:dyDescent="0.25">
      <c r="B1778" s="228">
        <v>1774</v>
      </c>
      <c r="C1778" s="247" t="str">
        <f>IF(LEN(INDEX(TaxData!$B$7:$D$4006,Cal!$B1778,Cal!C$3))&gt;0,INDEX(TaxData!$B$7:$D$4006,Cal!$B1778,Cal!C$3),"")</f>
        <v/>
      </c>
      <c r="D1778" s="247" t="str">
        <f>IF(LEN(INDEX(TaxData!$B$7:$D$4006,Cal!$B1778,Cal!D$3))&gt;0,INDEX(TaxData!$B$7:$D$4006,Cal!$B1778,Cal!D$3),"")</f>
        <v/>
      </c>
      <c r="E1778" s="247" t="str">
        <f>IF(LEN(INDEX(TaxData!$B$7:$D$4006,Cal!$B1778,Cal!E$3))&gt;0,INDEX(TaxData!$B$7:$D$4006,Cal!$B1778,Cal!E$3),"")</f>
        <v/>
      </c>
      <c r="F1778" s="230"/>
      <c r="O1778" s="228">
        <v>1774</v>
      </c>
      <c r="P1778" s="250" t="str">
        <f>IF(LEN(INDEX(DataInput!$B$6:$G$2005,Cal!$B1778,Cal!P$3))&gt;0,INDEX(DataInput!$B$6:$G$2005,Cal!$B1778,Cal!P$3),"")</f>
        <v/>
      </c>
      <c r="Q1778" s="251" t="str">
        <f>IF(LEN(INDEX(DataInput!$B$6:$G$2005,Cal!$B1778,Cal!Q$3))&gt;0,INDEX(DataInput!$B$6:$G$2005,Cal!$B1778,Cal!Q$3),"")</f>
        <v/>
      </c>
      <c r="R1778" s="252" t="str">
        <f>IF(LEN(INDEX(DataInput!$B$6:$G$2005,Cal!$B1778,Cal!R$3))&gt;0,INDEX(DataInput!$B$6:$G$2005,Cal!$B1778,Cal!R$3),"")</f>
        <v/>
      </c>
      <c r="S1778" s="251" t="str">
        <f>IF(LEN(INDEX(DataInput!$B$6:$G$2005,Cal!$B1778,Cal!S$3))&gt;0,INDEX(DataInput!$B$6:$G$2005,Cal!$B1778,Cal!S$3),"")</f>
        <v/>
      </c>
      <c r="T1778" s="253" t="str">
        <f>IF(LEN(INDEX(DataInput!$B$6:$G$2005,Cal!$B1778,Cal!T$3))&gt;0,INDEX(DataInput!$B$6:$G$2005,Cal!$B1778,Cal!T$3),"")</f>
        <v/>
      </c>
      <c r="U1778" s="254" t="str">
        <f>IF(LEN(INDEX(DataInput!$B$6:$G$2005,Cal!$B1778,Cal!U$3))&gt;0,INDEX(DataInput!$B$6:$G$2005,Cal!$B1778,Cal!U$3),"")</f>
        <v/>
      </c>
      <c r="V1778" s="262">
        <f t="shared" si="246"/>
        <v>0</v>
      </c>
      <c r="W1778" s="262" t="str">
        <f t="shared" si="247"/>
        <v/>
      </c>
      <c r="X1778" s="262" t="str">
        <f t="shared" si="248"/>
        <v/>
      </c>
      <c r="Y1778" s="257" t="str">
        <f t="shared" si="243"/>
        <v/>
      </c>
      <c r="Z1778" s="257" t="str">
        <f t="shared" si="244"/>
        <v/>
      </c>
      <c r="AA1778" s="258" t="str">
        <f t="shared" si="249"/>
        <v>No</v>
      </c>
      <c r="AB1778" s="259" t="str">
        <f>IFERROR(IF(COUNTIF($P$4:P1778,P1778)=1,P1778,""),"")</f>
        <v/>
      </c>
      <c r="AC1778" s="259" t="str">
        <f t="shared" si="250"/>
        <v/>
      </c>
      <c r="AD1778" s="259" t="str">
        <f t="shared" si="251"/>
        <v/>
      </c>
      <c r="AE1778" s="259" t="str">
        <f>IFERROR(IF(AND(Cal!P1778&gt;=Cal!$AG$5,Cal!P1778&lt;=Cal!$AH$5,PrintPayslip!$D$7=Cal!$Q1778),IF(LEN(P1778)&gt;0,P1778,0),""),"")</f>
        <v/>
      </c>
      <c r="AF1778" s="258" t="str">
        <f t="shared" si="245"/>
        <v/>
      </c>
    </row>
    <row r="1779" spans="2:32" x14ac:dyDescent="0.25">
      <c r="B1779" s="228">
        <v>1775</v>
      </c>
      <c r="C1779" s="247" t="str">
        <f>IF(LEN(INDEX(TaxData!$B$7:$D$4006,Cal!$B1779,Cal!C$3))&gt;0,INDEX(TaxData!$B$7:$D$4006,Cal!$B1779,Cal!C$3),"")</f>
        <v/>
      </c>
      <c r="D1779" s="247" t="str">
        <f>IF(LEN(INDEX(TaxData!$B$7:$D$4006,Cal!$B1779,Cal!D$3))&gt;0,INDEX(TaxData!$B$7:$D$4006,Cal!$B1779,Cal!D$3),"")</f>
        <v/>
      </c>
      <c r="E1779" s="247" t="str">
        <f>IF(LEN(INDEX(TaxData!$B$7:$D$4006,Cal!$B1779,Cal!E$3))&gt;0,INDEX(TaxData!$B$7:$D$4006,Cal!$B1779,Cal!E$3),"")</f>
        <v/>
      </c>
      <c r="F1779" s="230"/>
      <c r="O1779" s="228">
        <v>1775</v>
      </c>
      <c r="P1779" s="250" t="str">
        <f>IF(LEN(INDEX(DataInput!$B$6:$G$2005,Cal!$B1779,Cal!P$3))&gt;0,INDEX(DataInput!$B$6:$G$2005,Cal!$B1779,Cal!P$3),"")</f>
        <v/>
      </c>
      <c r="Q1779" s="251" t="str">
        <f>IF(LEN(INDEX(DataInput!$B$6:$G$2005,Cal!$B1779,Cal!Q$3))&gt;0,INDEX(DataInput!$B$6:$G$2005,Cal!$B1779,Cal!Q$3),"")</f>
        <v/>
      </c>
      <c r="R1779" s="252" t="str">
        <f>IF(LEN(INDEX(DataInput!$B$6:$G$2005,Cal!$B1779,Cal!R$3))&gt;0,INDEX(DataInput!$B$6:$G$2005,Cal!$B1779,Cal!R$3),"")</f>
        <v/>
      </c>
      <c r="S1779" s="251" t="str">
        <f>IF(LEN(INDEX(DataInput!$B$6:$G$2005,Cal!$B1779,Cal!S$3))&gt;0,INDEX(DataInput!$B$6:$G$2005,Cal!$B1779,Cal!S$3),"")</f>
        <v/>
      </c>
      <c r="T1779" s="253" t="str">
        <f>IF(LEN(INDEX(DataInput!$B$6:$G$2005,Cal!$B1779,Cal!T$3))&gt;0,INDEX(DataInput!$B$6:$G$2005,Cal!$B1779,Cal!T$3),"")</f>
        <v/>
      </c>
      <c r="U1779" s="254" t="str">
        <f>IF(LEN(INDEX(DataInput!$B$6:$G$2005,Cal!$B1779,Cal!U$3))&gt;0,INDEX(DataInput!$B$6:$G$2005,Cal!$B1779,Cal!U$3),"")</f>
        <v/>
      </c>
      <c r="V1779" s="262">
        <f t="shared" si="246"/>
        <v>0</v>
      </c>
      <c r="W1779" s="262" t="str">
        <f t="shared" si="247"/>
        <v/>
      </c>
      <c r="X1779" s="262" t="str">
        <f t="shared" si="248"/>
        <v/>
      </c>
      <c r="Y1779" s="257" t="str">
        <f t="shared" si="243"/>
        <v/>
      </c>
      <c r="Z1779" s="257" t="str">
        <f t="shared" si="244"/>
        <v/>
      </c>
      <c r="AA1779" s="258" t="str">
        <f t="shared" si="249"/>
        <v>No</v>
      </c>
      <c r="AB1779" s="259" t="str">
        <f>IFERROR(IF(COUNTIF($P$4:P1779,P1779)=1,P1779,""),"")</f>
        <v/>
      </c>
      <c r="AC1779" s="259" t="str">
        <f t="shared" si="250"/>
        <v/>
      </c>
      <c r="AD1779" s="259" t="str">
        <f t="shared" si="251"/>
        <v/>
      </c>
      <c r="AE1779" s="259" t="str">
        <f>IFERROR(IF(AND(Cal!P1779&gt;=Cal!$AG$5,Cal!P1779&lt;=Cal!$AH$5,PrintPayslip!$D$7=Cal!$Q1779),IF(LEN(P1779)&gt;0,P1779,0),""),"")</f>
        <v/>
      </c>
      <c r="AF1779" s="258" t="str">
        <f t="shared" si="245"/>
        <v/>
      </c>
    </row>
    <row r="1780" spans="2:32" x14ac:dyDescent="0.25">
      <c r="B1780" s="228">
        <v>1776</v>
      </c>
      <c r="C1780" s="247" t="str">
        <f>IF(LEN(INDEX(TaxData!$B$7:$D$4006,Cal!$B1780,Cal!C$3))&gt;0,INDEX(TaxData!$B$7:$D$4006,Cal!$B1780,Cal!C$3),"")</f>
        <v/>
      </c>
      <c r="D1780" s="247" t="str">
        <f>IF(LEN(INDEX(TaxData!$B$7:$D$4006,Cal!$B1780,Cal!D$3))&gt;0,INDEX(TaxData!$B$7:$D$4006,Cal!$B1780,Cal!D$3),"")</f>
        <v/>
      </c>
      <c r="E1780" s="247" t="str">
        <f>IF(LEN(INDEX(TaxData!$B$7:$D$4006,Cal!$B1780,Cal!E$3))&gt;0,INDEX(TaxData!$B$7:$D$4006,Cal!$B1780,Cal!E$3),"")</f>
        <v/>
      </c>
      <c r="F1780" s="230"/>
      <c r="O1780" s="228">
        <v>1776</v>
      </c>
      <c r="P1780" s="250" t="str">
        <f>IF(LEN(INDEX(DataInput!$B$6:$G$2005,Cal!$B1780,Cal!P$3))&gt;0,INDEX(DataInput!$B$6:$G$2005,Cal!$B1780,Cal!P$3),"")</f>
        <v/>
      </c>
      <c r="Q1780" s="251" t="str">
        <f>IF(LEN(INDEX(DataInput!$B$6:$G$2005,Cal!$B1780,Cal!Q$3))&gt;0,INDEX(DataInput!$B$6:$G$2005,Cal!$B1780,Cal!Q$3),"")</f>
        <v/>
      </c>
      <c r="R1780" s="252" t="str">
        <f>IF(LEN(INDEX(DataInput!$B$6:$G$2005,Cal!$B1780,Cal!R$3))&gt;0,INDEX(DataInput!$B$6:$G$2005,Cal!$B1780,Cal!R$3),"")</f>
        <v/>
      </c>
      <c r="S1780" s="251" t="str">
        <f>IF(LEN(INDEX(DataInput!$B$6:$G$2005,Cal!$B1780,Cal!S$3))&gt;0,INDEX(DataInput!$B$6:$G$2005,Cal!$B1780,Cal!S$3),"")</f>
        <v/>
      </c>
      <c r="T1780" s="253" t="str">
        <f>IF(LEN(INDEX(DataInput!$B$6:$G$2005,Cal!$B1780,Cal!T$3))&gt;0,INDEX(DataInput!$B$6:$G$2005,Cal!$B1780,Cal!T$3),"")</f>
        <v/>
      </c>
      <c r="U1780" s="254" t="str">
        <f>IF(LEN(INDEX(DataInput!$B$6:$G$2005,Cal!$B1780,Cal!U$3))&gt;0,INDEX(DataInput!$B$6:$G$2005,Cal!$B1780,Cal!U$3),"")</f>
        <v/>
      </c>
      <c r="V1780" s="262">
        <f t="shared" si="246"/>
        <v>0</v>
      </c>
      <c r="W1780" s="262" t="str">
        <f t="shared" si="247"/>
        <v/>
      </c>
      <c r="X1780" s="262" t="str">
        <f t="shared" si="248"/>
        <v/>
      </c>
      <c r="Y1780" s="257" t="str">
        <f t="shared" si="243"/>
        <v/>
      </c>
      <c r="Z1780" s="257" t="str">
        <f t="shared" si="244"/>
        <v/>
      </c>
      <c r="AA1780" s="258" t="str">
        <f t="shared" si="249"/>
        <v>No</v>
      </c>
      <c r="AB1780" s="259" t="str">
        <f>IFERROR(IF(COUNTIF($P$4:P1780,P1780)=1,P1780,""),"")</f>
        <v/>
      </c>
      <c r="AC1780" s="259" t="str">
        <f t="shared" si="250"/>
        <v/>
      </c>
      <c r="AD1780" s="259" t="str">
        <f t="shared" si="251"/>
        <v/>
      </c>
      <c r="AE1780" s="259" t="str">
        <f>IFERROR(IF(AND(Cal!P1780&gt;=Cal!$AG$5,Cal!P1780&lt;=Cal!$AH$5,PrintPayslip!$D$7=Cal!$Q1780),IF(LEN(P1780)&gt;0,P1780,0),""),"")</f>
        <v/>
      </c>
      <c r="AF1780" s="258" t="str">
        <f t="shared" si="245"/>
        <v/>
      </c>
    </row>
    <row r="1781" spans="2:32" x14ac:dyDescent="0.25">
      <c r="B1781" s="228">
        <v>1777</v>
      </c>
      <c r="C1781" s="247" t="str">
        <f>IF(LEN(INDEX(TaxData!$B$7:$D$4006,Cal!$B1781,Cal!C$3))&gt;0,INDEX(TaxData!$B$7:$D$4006,Cal!$B1781,Cal!C$3),"")</f>
        <v/>
      </c>
      <c r="D1781" s="247" t="str">
        <f>IF(LEN(INDEX(TaxData!$B$7:$D$4006,Cal!$B1781,Cal!D$3))&gt;0,INDEX(TaxData!$B$7:$D$4006,Cal!$B1781,Cal!D$3),"")</f>
        <v/>
      </c>
      <c r="E1781" s="247" t="str">
        <f>IF(LEN(INDEX(TaxData!$B$7:$D$4006,Cal!$B1781,Cal!E$3))&gt;0,INDEX(TaxData!$B$7:$D$4006,Cal!$B1781,Cal!E$3),"")</f>
        <v/>
      </c>
      <c r="F1781" s="230"/>
      <c r="O1781" s="228">
        <v>1777</v>
      </c>
      <c r="P1781" s="250" t="str">
        <f>IF(LEN(INDEX(DataInput!$B$6:$G$2005,Cal!$B1781,Cal!P$3))&gt;0,INDEX(DataInput!$B$6:$G$2005,Cal!$B1781,Cal!P$3),"")</f>
        <v/>
      </c>
      <c r="Q1781" s="251" t="str">
        <f>IF(LEN(INDEX(DataInput!$B$6:$G$2005,Cal!$B1781,Cal!Q$3))&gt;0,INDEX(DataInput!$B$6:$G$2005,Cal!$B1781,Cal!Q$3),"")</f>
        <v/>
      </c>
      <c r="R1781" s="252" t="str">
        <f>IF(LEN(INDEX(DataInput!$B$6:$G$2005,Cal!$B1781,Cal!R$3))&gt;0,INDEX(DataInput!$B$6:$G$2005,Cal!$B1781,Cal!R$3),"")</f>
        <v/>
      </c>
      <c r="S1781" s="251" t="str">
        <f>IF(LEN(INDEX(DataInput!$B$6:$G$2005,Cal!$B1781,Cal!S$3))&gt;0,INDEX(DataInput!$B$6:$G$2005,Cal!$B1781,Cal!S$3),"")</f>
        <v/>
      </c>
      <c r="T1781" s="253" t="str">
        <f>IF(LEN(INDEX(DataInput!$B$6:$G$2005,Cal!$B1781,Cal!T$3))&gt;0,INDEX(DataInput!$B$6:$G$2005,Cal!$B1781,Cal!T$3),"")</f>
        <v/>
      </c>
      <c r="U1781" s="254" t="str">
        <f>IF(LEN(INDEX(DataInput!$B$6:$G$2005,Cal!$B1781,Cal!U$3))&gt;0,INDEX(DataInput!$B$6:$G$2005,Cal!$B1781,Cal!U$3),"")</f>
        <v/>
      </c>
      <c r="V1781" s="262">
        <f t="shared" si="246"/>
        <v>0</v>
      </c>
      <c r="W1781" s="262" t="str">
        <f t="shared" si="247"/>
        <v/>
      </c>
      <c r="X1781" s="262" t="str">
        <f t="shared" si="248"/>
        <v/>
      </c>
      <c r="Y1781" s="257" t="str">
        <f t="shared" si="243"/>
        <v/>
      </c>
      <c r="Z1781" s="257" t="str">
        <f t="shared" si="244"/>
        <v/>
      </c>
      <c r="AA1781" s="258" t="str">
        <f t="shared" si="249"/>
        <v>No</v>
      </c>
      <c r="AB1781" s="259" t="str">
        <f>IFERROR(IF(COUNTIF($P$4:P1781,P1781)=1,P1781,""),"")</f>
        <v/>
      </c>
      <c r="AC1781" s="259" t="str">
        <f t="shared" si="250"/>
        <v/>
      </c>
      <c r="AD1781" s="259" t="str">
        <f t="shared" si="251"/>
        <v/>
      </c>
      <c r="AE1781" s="259" t="str">
        <f>IFERROR(IF(AND(Cal!P1781&gt;=Cal!$AG$5,Cal!P1781&lt;=Cal!$AH$5,PrintPayslip!$D$7=Cal!$Q1781),IF(LEN(P1781)&gt;0,P1781,0),""),"")</f>
        <v/>
      </c>
      <c r="AF1781" s="258" t="str">
        <f t="shared" si="245"/>
        <v/>
      </c>
    </row>
    <row r="1782" spans="2:32" x14ac:dyDescent="0.25">
      <c r="B1782" s="228">
        <v>1778</v>
      </c>
      <c r="C1782" s="247" t="str">
        <f>IF(LEN(INDEX(TaxData!$B$7:$D$4006,Cal!$B1782,Cal!C$3))&gt;0,INDEX(TaxData!$B$7:$D$4006,Cal!$B1782,Cal!C$3),"")</f>
        <v/>
      </c>
      <c r="D1782" s="247" t="str">
        <f>IF(LEN(INDEX(TaxData!$B$7:$D$4006,Cal!$B1782,Cal!D$3))&gt;0,INDEX(TaxData!$B$7:$D$4006,Cal!$B1782,Cal!D$3),"")</f>
        <v/>
      </c>
      <c r="E1782" s="247" t="str">
        <f>IF(LEN(INDEX(TaxData!$B$7:$D$4006,Cal!$B1782,Cal!E$3))&gt;0,INDEX(TaxData!$B$7:$D$4006,Cal!$B1782,Cal!E$3),"")</f>
        <v/>
      </c>
      <c r="F1782" s="230"/>
      <c r="O1782" s="228">
        <v>1778</v>
      </c>
      <c r="P1782" s="250" t="str">
        <f>IF(LEN(INDEX(DataInput!$B$6:$G$2005,Cal!$B1782,Cal!P$3))&gt;0,INDEX(DataInput!$B$6:$G$2005,Cal!$B1782,Cal!P$3),"")</f>
        <v/>
      </c>
      <c r="Q1782" s="251" t="str">
        <f>IF(LEN(INDEX(DataInput!$B$6:$G$2005,Cal!$B1782,Cal!Q$3))&gt;0,INDEX(DataInput!$B$6:$G$2005,Cal!$B1782,Cal!Q$3),"")</f>
        <v/>
      </c>
      <c r="R1782" s="252" t="str">
        <f>IF(LEN(INDEX(DataInput!$B$6:$G$2005,Cal!$B1782,Cal!R$3))&gt;0,INDEX(DataInput!$B$6:$G$2005,Cal!$B1782,Cal!R$3),"")</f>
        <v/>
      </c>
      <c r="S1782" s="251" t="str">
        <f>IF(LEN(INDEX(DataInput!$B$6:$G$2005,Cal!$B1782,Cal!S$3))&gt;0,INDEX(DataInput!$B$6:$G$2005,Cal!$B1782,Cal!S$3),"")</f>
        <v/>
      </c>
      <c r="T1782" s="253" t="str">
        <f>IF(LEN(INDEX(DataInput!$B$6:$G$2005,Cal!$B1782,Cal!T$3))&gt;0,INDEX(DataInput!$B$6:$G$2005,Cal!$B1782,Cal!T$3),"")</f>
        <v/>
      </c>
      <c r="U1782" s="254" t="str">
        <f>IF(LEN(INDEX(DataInput!$B$6:$G$2005,Cal!$B1782,Cal!U$3))&gt;0,INDEX(DataInput!$B$6:$G$2005,Cal!$B1782,Cal!U$3),"")</f>
        <v/>
      </c>
      <c r="V1782" s="262">
        <f t="shared" si="246"/>
        <v>0</v>
      </c>
      <c r="W1782" s="262" t="str">
        <f t="shared" si="247"/>
        <v/>
      </c>
      <c r="X1782" s="262" t="str">
        <f t="shared" si="248"/>
        <v/>
      </c>
      <c r="Y1782" s="257" t="str">
        <f t="shared" si="243"/>
        <v/>
      </c>
      <c r="Z1782" s="257" t="str">
        <f t="shared" si="244"/>
        <v/>
      </c>
      <c r="AA1782" s="258" t="str">
        <f t="shared" si="249"/>
        <v>No</v>
      </c>
      <c r="AB1782" s="259" t="str">
        <f>IFERROR(IF(COUNTIF($P$4:P1782,P1782)=1,P1782,""),"")</f>
        <v/>
      </c>
      <c r="AC1782" s="259" t="str">
        <f t="shared" si="250"/>
        <v/>
      </c>
      <c r="AD1782" s="259" t="str">
        <f t="shared" si="251"/>
        <v/>
      </c>
      <c r="AE1782" s="259" t="str">
        <f>IFERROR(IF(AND(Cal!P1782&gt;=Cal!$AG$5,Cal!P1782&lt;=Cal!$AH$5,PrintPayslip!$D$7=Cal!$Q1782),IF(LEN(P1782)&gt;0,P1782,0),""),"")</f>
        <v/>
      </c>
      <c r="AF1782" s="258" t="str">
        <f t="shared" si="245"/>
        <v/>
      </c>
    </row>
    <row r="1783" spans="2:32" x14ac:dyDescent="0.25">
      <c r="B1783" s="228">
        <v>1779</v>
      </c>
      <c r="C1783" s="247" t="str">
        <f>IF(LEN(INDEX(TaxData!$B$7:$D$4006,Cal!$B1783,Cal!C$3))&gt;0,INDEX(TaxData!$B$7:$D$4006,Cal!$B1783,Cal!C$3),"")</f>
        <v/>
      </c>
      <c r="D1783" s="247" t="str">
        <f>IF(LEN(INDEX(TaxData!$B$7:$D$4006,Cal!$B1783,Cal!D$3))&gt;0,INDEX(TaxData!$B$7:$D$4006,Cal!$B1783,Cal!D$3),"")</f>
        <v/>
      </c>
      <c r="E1783" s="247" t="str">
        <f>IF(LEN(INDEX(TaxData!$B$7:$D$4006,Cal!$B1783,Cal!E$3))&gt;0,INDEX(TaxData!$B$7:$D$4006,Cal!$B1783,Cal!E$3),"")</f>
        <v/>
      </c>
      <c r="F1783" s="230"/>
      <c r="O1783" s="228">
        <v>1779</v>
      </c>
      <c r="P1783" s="250" t="str">
        <f>IF(LEN(INDEX(DataInput!$B$6:$G$2005,Cal!$B1783,Cal!P$3))&gt;0,INDEX(DataInput!$B$6:$G$2005,Cal!$B1783,Cal!P$3),"")</f>
        <v/>
      </c>
      <c r="Q1783" s="251" t="str">
        <f>IF(LEN(INDEX(DataInput!$B$6:$G$2005,Cal!$B1783,Cal!Q$3))&gt;0,INDEX(DataInput!$B$6:$G$2005,Cal!$B1783,Cal!Q$3),"")</f>
        <v/>
      </c>
      <c r="R1783" s="252" t="str">
        <f>IF(LEN(INDEX(DataInput!$B$6:$G$2005,Cal!$B1783,Cal!R$3))&gt;0,INDEX(DataInput!$B$6:$G$2005,Cal!$B1783,Cal!R$3),"")</f>
        <v/>
      </c>
      <c r="S1783" s="251" t="str">
        <f>IF(LEN(INDEX(DataInput!$B$6:$G$2005,Cal!$B1783,Cal!S$3))&gt;0,INDEX(DataInput!$B$6:$G$2005,Cal!$B1783,Cal!S$3),"")</f>
        <v/>
      </c>
      <c r="T1783" s="253" t="str">
        <f>IF(LEN(INDEX(DataInput!$B$6:$G$2005,Cal!$B1783,Cal!T$3))&gt;0,INDEX(DataInput!$B$6:$G$2005,Cal!$B1783,Cal!T$3),"")</f>
        <v/>
      </c>
      <c r="U1783" s="254" t="str">
        <f>IF(LEN(INDEX(DataInput!$B$6:$G$2005,Cal!$B1783,Cal!U$3))&gt;0,INDEX(DataInput!$B$6:$G$2005,Cal!$B1783,Cal!U$3),"")</f>
        <v/>
      </c>
      <c r="V1783" s="262">
        <f t="shared" si="246"/>
        <v>0</v>
      </c>
      <c r="W1783" s="262" t="str">
        <f t="shared" si="247"/>
        <v/>
      </c>
      <c r="X1783" s="262" t="str">
        <f t="shared" si="248"/>
        <v/>
      </c>
      <c r="Y1783" s="257" t="str">
        <f t="shared" si="243"/>
        <v/>
      </c>
      <c r="Z1783" s="257" t="str">
        <f t="shared" si="244"/>
        <v/>
      </c>
      <c r="AA1783" s="258" t="str">
        <f t="shared" si="249"/>
        <v>No</v>
      </c>
      <c r="AB1783" s="259" t="str">
        <f>IFERROR(IF(COUNTIF($P$4:P1783,P1783)=1,P1783,""),"")</f>
        <v/>
      </c>
      <c r="AC1783" s="259" t="str">
        <f t="shared" si="250"/>
        <v/>
      </c>
      <c r="AD1783" s="259" t="str">
        <f t="shared" si="251"/>
        <v/>
      </c>
      <c r="AE1783" s="259" t="str">
        <f>IFERROR(IF(AND(Cal!P1783&gt;=Cal!$AG$5,Cal!P1783&lt;=Cal!$AH$5,PrintPayslip!$D$7=Cal!$Q1783),IF(LEN(P1783)&gt;0,P1783,0),""),"")</f>
        <v/>
      </c>
      <c r="AF1783" s="258" t="str">
        <f t="shared" si="245"/>
        <v/>
      </c>
    </row>
    <row r="1784" spans="2:32" x14ac:dyDescent="0.25">
      <c r="B1784" s="228">
        <v>1780</v>
      </c>
      <c r="C1784" s="247" t="str">
        <f>IF(LEN(INDEX(TaxData!$B$7:$D$4006,Cal!$B1784,Cal!C$3))&gt;0,INDEX(TaxData!$B$7:$D$4006,Cal!$B1784,Cal!C$3),"")</f>
        <v/>
      </c>
      <c r="D1784" s="247" t="str">
        <f>IF(LEN(INDEX(TaxData!$B$7:$D$4006,Cal!$B1784,Cal!D$3))&gt;0,INDEX(TaxData!$B$7:$D$4006,Cal!$B1784,Cal!D$3),"")</f>
        <v/>
      </c>
      <c r="E1784" s="247" t="str">
        <f>IF(LEN(INDEX(TaxData!$B$7:$D$4006,Cal!$B1784,Cal!E$3))&gt;0,INDEX(TaxData!$B$7:$D$4006,Cal!$B1784,Cal!E$3),"")</f>
        <v/>
      </c>
      <c r="F1784" s="230"/>
      <c r="O1784" s="228">
        <v>1780</v>
      </c>
      <c r="P1784" s="250" t="str">
        <f>IF(LEN(INDEX(DataInput!$B$6:$G$2005,Cal!$B1784,Cal!P$3))&gt;0,INDEX(DataInput!$B$6:$G$2005,Cal!$B1784,Cal!P$3),"")</f>
        <v/>
      </c>
      <c r="Q1784" s="251" t="str">
        <f>IF(LEN(INDEX(DataInput!$B$6:$G$2005,Cal!$B1784,Cal!Q$3))&gt;0,INDEX(DataInput!$B$6:$G$2005,Cal!$B1784,Cal!Q$3),"")</f>
        <v/>
      </c>
      <c r="R1784" s="252" t="str">
        <f>IF(LEN(INDEX(DataInput!$B$6:$G$2005,Cal!$B1784,Cal!R$3))&gt;0,INDEX(DataInput!$B$6:$G$2005,Cal!$B1784,Cal!R$3),"")</f>
        <v/>
      </c>
      <c r="S1784" s="251" t="str">
        <f>IF(LEN(INDEX(DataInput!$B$6:$G$2005,Cal!$B1784,Cal!S$3))&gt;0,INDEX(DataInput!$B$6:$G$2005,Cal!$B1784,Cal!S$3),"")</f>
        <v/>
      </c>
      <c r="T1784" s="253" t="str">
        <f>IF(LEN(INDEX(DataInput!$B$6:$G$2005,Cal!$B1784,Cal!T$3))&gt;0,INDEX(DataInput!$B$6:$G$2005,Cal!$B1784,Cal!T$3),"")</f>
        <v/>
      </c>
      <c r="U1784" s="254" t="str">
        <f>IF(LEN(INDEX(DataInput!$B$6:$G$2005,Cal!$B1784,Cal!U$3))&gt;0,INDEX(DataInput!$B$6:$G$2005,Cal!$B1784,Cal!U$3),"")</f>
        <v/>
      </c>
      <c r="V1784" s="262">
        <f t="shared" si="246"/>
        <v>0</v>
      </c>
      <c r="W1784" s="262" t="str">
        <f t="shared" si="247"/>
        <v/>
      </c>
      <c r="X1784" s="262" t="str">
        <f t="shared" si="248"/>
        <v/>
      </c>
      <c r="Y1784" s="257" t="str">
        <f t="shared" si="243"/>
        <v/>
      </c>
      <c r="Z1784" s="257" t="str">
        <f t="shared" si="244"/>
        <v/>
      </c>
      <c r="AA1784" s="258" t="str">
        <f t="shared" si="249"/>
        <v>No</v>
      </c>
      <c r="AB1784" s="259" t="str">
        <f>IFERROR(IF(COUNTIF($P$4:P1784,P1784)=1,P1784,""),"")</f>
        <v/>
      </c>
      <c r="AC1784" s="259" t="str">
        <f t="shared" si="250"/>
        <v/>
      </c>
      <c r="AD1784" s="259" t="str">
        <f t="shared" si="251"/>
        <v/>
      </c>
      <c r="AE1784" s="259" t="str">
        <f>IFERROR(IF(AND(Cal!P1784&gt;=Cal!$AG$5,Cal!P1784&lt;=Cal!$AH$5,PrintPayslip!$D$7=Cal!$Q1784),IF(LEN(P1784)&gt;0,P1784,0),""),"")</f>
        <v/>
      </c>
      <c r="AF1784" s="258" t="str">
        <f t="shared" si="245"/>
        <v/>
      </c>
    </row>
    <row r="1785" spans="2:32" x14ac:dyDescent="0.25">
      <c r="B1785" s="228">
        <v>1781</v>
      </c>
      <c r="C1785" s="247" t="str">
        <f>IF(LEN(INDEX(TaxData!$B$7:$D$4006,Cal!$B1785,Cal!C$3))&gt;0,INDEX(TaxData!$B$7:$D$4006,Cal!$B1785,Cal!C$3),"")</f>
        <v/>
      </c>
      <c r="D1785" s="247" t="str">
        <f>IF(LEN(INDEX(TaxData!$B$7:$D$4006,Cal!$B1785,Cal!D$3))&gt;0,INDEX(TaxData!$B$7:$D$4006,Cal!$B1785,Cal!D$3),"")</f>
        <v/>
      </c>
      <c r="E1785" s="247" t="str">
        <f>IF(LEN(INDEX(TaxData!$B$7:$D$4006,Cal!$B1785,Cal!E$3))&gt;0,INDEX(TaxData!$B$7:$D$4006,Cal!$B1785,Cal!E$3),"")</f>
        <v/>
      </c>
      <c r="F1785" s="230"/>
      <c r="O1785" s="228">
        <v>1781</v>
      </c>
      <c r="P1785" s="250" t="str">
        <f>IF(LEN(INDEX(DataInput!$B$6:$G$2005,Cal!$B1785,Cal!P$3))&gt;0,INDEX(DataInput!$B$6:$G$2005,Cal!$B1785,Cal!P$3),"")</f>
        <v/>
      </c>
      <c r="Q1785" s="251" t="str">
        <f>IF(LEN(INDEX(DataInput!$B$6:$G$2005,Cal!$B1785,Cal!Q$3))&gt;0,INDEX(DataInput!$B$6:$G$2005,Cal!$B1785,Cal!Q$3),"")</f>
        <v/>
      </c>
      <c r="R1785" s="252" t="str">
        <f>IF(LEN(INDEX(DataInput!$B$6:$G$2005,Cal!$B1785,Cal!R$3))&gt;0,INDEX(DataInput!$B$6:$G$2005,Cal!$B1785,Cal!R$3),"")</f>
        <v/>
      </c>
      <c r="S1785" s="251" t="str">
        <f>IF(LEN(INDEX(DataInput!$B$6:$G$2005,Cal!$B1785,Cal!S$3))&gt;0,INDEX(DataInput!$B$6:$G$2005,Cal!$B1785,Cal!S$3),"")</f>
        <v/>
      </c>
      <c r="T1785" s="253" t="str">
        <f>IF(LEN(INDEX(DataInput!$B$6:$G$2005,Cal!$B1785,Cal!T$3))&gt;0,INDEX(DataInput!$B$6:$G$2005,Cal!$B1785,Cal!T$3),"")</f>
        <v/>
      </c>
      <c r="U1785" s="254" t="str">
        <f>IF(LEN(INDEX(DataInput!$B$6:$G$2005,Cal!$B1785,Cal!U$3))&gt;0,INDEX(DataInput!$B$6:$G$2005,Cal!$B1785,Cal!U$3),"")</f>
        <v/>
      </c>
      <c r="V1785" s="262">
        <f t="shared" si="246"/>
        <v>0</v>
      </c>
      <c r="W1785" s="262" t="str">
        <f t="shared" si="247"/>
        <v/>
      </c>
      <c r="X1785" s="262" t="str">
        <f t="shared" si="248"/>
        <v/>
      </c>
      <c r="Y1785" s="257" t="str">
        <f t="shared" si="243"/>
        <v/>
      </c>
      <c r="Z1785" s="257" t="str">
        <f t="shared" si="244"/>
        <v/>
      </c>
      <c r="AA1785" s="258" t="str">
        <f t="shared" si="249"/>
        <v>No</v>
      </c>
      <c r="AB1785" s="259" t="str">
        <f>IFERROR(IF(COUNTIF($P$4:P1785,P1785)=1,P1785,""),"")</f>
        <v/>
      </c>
      <c r="AC1785" s="259" t="str">
        <f t="shared" si="250"/>
        <v/>
      </c>
      <c r="AD1785" s="259" t="str">
        <f t="shared" si="251"/>
        <v/>
      </c>
      <c r="AE1785" s="259" t="str">
        <f>IFERROR(IF(AND(Cal!P1785&gt;=Cal!$AG$5,Cal!P1785&lt;=Cal!$AH$5,PrintPayslip!$D$7=Cal!$Q1785),IF(LEN(P1785)&gt;0,P1785,0),""),"")</f>
        <v/>
      </c>
      <c r="AF1785" s="258" t="str">
        <f t="shared" si="245"/>
        <v/>
      </c>
    </row>
    <row r="1786" spans="2:32" x14ac:dyDescent="0.25">
      <c r="B1786" s="228">
        <v>1782</v>
      </c>
      <c r="C1786" s="247" t="str">
        <f>IF(LEN(INDEX(TaxData!$B$7:$D$4006,Cal!$B1786,Cal!C$3))&gt;0,INDEX(TaxData!$B$7:$D$4006,Cal!$B1786,Cal!C$3),"")</f>
        <v/>
      </c>
      <c r="D1786" s="247" t="str">
        <f>IF(LEN(INDEX(TaxData!$B$7:$D$4006,Cal!$B1786,Cal!D$3))&gt;0,INDEX(TaxData!$B$7:$D$4006,Cal!$B1786,Cal!D$3),"")</f>
        <v/>
      </c>
      <c r="E1786" s="247" t="str">
        <f>IF(LEN(INDEX(TaxData!$B$7:$D$4006,Cal!$B1786,Cal!E$3))&gt;0,INDEX(TaxData!$B$7:$D$4006,Cal!$B1786,Cal!E$3),"")</f>
        <v/>
      </c>
      <c r="F1786" s="230"/>
      <c r="O1786" s="228">
        <v>1782</v>
      </c>
      <c r="P1786" s="250" t="str">
        <f>IF(LEN(INDEX(DataInput!$B$6:$G$2005,Cal!$B1786,Cal!P$3))&gt;0,INDEX(DataInput!$B$6:$G$2005,Cal!$B1786,Cal!P$3),"")</f>
        <v/>
      </c>
      <c r="Q1786" s="251" t="str">
        <f>IF(LEN(INDEX(DataInput!$B$6:$G$2005,Cal!$B1786,Cal!Q$3))&gt;0,INDEX(DataInput!$B$6:$G$2005,Cal!$B1786,Cal!Q$3),"")</f>
        <v/>
      </c>
      <c r="R1786" s="252" t="str">
        <f>IF(LEN(INDEX(DataInput!$B$6:$G$2005,Cal!$B1786,Cal!R$3))&gt;0,INDEX(DataInput!$B$6:$G$2005,Cal!$B1786,Cal!R$3),"")</f>
        <v/>
      </c>
      <c r="S1786" s="251" t="str">
        <f>IF(LEN(INDEX(DataInput!$B$6:$G$2005,Cal!$B1786,Cal!S$3))&gt;0,INDEX(DataInput!$B$6:$G$2005,Cal!$B1786,Cal!S$3),"")</f>
        <v/>
      </c>
      <c r="T1786" s="253" t="str">
        <f>IF(LEN(INDEX(DataInput!$B$6:$G$2005,Cal!$B1786,Cal!T$3))&gt;0,INDEX(DataInput!$B$6:$G$2005,Cal!$B1786,Cal!T$3),"")</f>
        <v/>
      </c>
      <c r="U1786" s="254" t="str">
        <f>IF(LEN(INDEX(DataInput!$B$6:$G$2005,Cal!$B1786,Cal!U$3))&gt;0,INDEX(DataInput!$B$6:$G$2005,Cal!$B1786,Cal!U$3),"")</f>
        <v/>
      </c>
      <c r="V1786" s="262">
        <f t="shared" si="246"/>
        <v>0</v>
      </c>
      <c r="W1786" s="262" t="str">
        <f t="shared" si="247"/>
        <v/>
      </c>
      <c r="X1786" s="262" t="str">
        <f t="shared" si="248"/>
        <v/>
      </c>
      <c r="Y1786" s="257" t="str">
        <f t="shared" si="243"/>
        <v/>
      </c>
      <c r="Z1786" s="257" t="str">
        <f t="shared" si="244"/>
        <v/>
      </c>
      <c r="AA1786" s="258" t="str">
        <f t="shared" si="249"/>
        <v>No</v>
      </c>
      <c r="AB1786" s="259" t="str">
        <f>IFERROR(IF(COUNTIF($P$4:P1786,P1786)=1,P1786,""),"")</f>
        <v/>
      </c>
      <c r="AC1786" s="259" t="str">
        <f t="shared" si="250"/>
        <v/>
      </c>
      <c r="AD1786" s="259" t="str">
        <f t="shared" si="251"/>
        <v/>
      </c>
      <c r="AE1786" s="259" t="str">
        <f>IFERROR(IF(AND(Cal!P1786&gt;=Cal!$AG$5,Cal!P1786&lt;=Cal!$AH$5,PrintPayslip!$D$7=Cal!$Q1786),IF(LEN(P1786)&gt;0,P1786,0),""),"")</f>
        <v/>
      </c>
      <c r="AF1786" s="258" t="str">
        <f t="shared" si="245"/>
        <v/>
      </c>
    </row>
    <row r="1787" spans="2:32" x14ac:dyDescent="0.25">
      <c r="B1787" s="228">
        <v>1783</v>
      </c>
      <c r="C1787" s="247" t="str">
        <f>IF(LEN(INDEX(TaxData!$B$7:$D$4006,Cal!$B1787,Cal!C$3))&gt;0,INDEX(TaxData!$B$7:$D$4006,Cal!$B1787,Cal!C$3),"")</f>
        <v/>
      </c>
      <c r="D1787" s="247" t="str">
        <f>IF(LEN(INDEX(TaxData!$B$7:$D$4006,Cal!$B1787,Cal!D$3))&gt;0,INDEX(TaxData!$B$7:$D$4006,Cal!$B1787,Cal!D$3),"")</f>
        <v/>
      </c>
      <c r="E1787" s="247" t="str">
        <f>IF(LEN(INDEX(TaxData!$B$7:$D$4006,Cal!$B1787,Cal!E$3))&gt;0,INDEX(TaxData!$B$7:$D$4006,Cal!$B1787,Cal!E$3),"")</f>
        <v/>
      </c>
      <c r="F1787" s="230"/>
      <c r="O1787" s="228">
        <v>1783</v>
      </c>
      <c r="P1787" s="250" t="str">
        <f>IF(LEN(INDEX(DataInput!$B$6:$G$2005,Cal!$B1787,Cal!P$3))&gt;0,INDEX(DataInput!$B$6:$G$2005,Cal!$B1787,Cal!P$3),"")</f>
        <v/>
      </c>
      <c r="Q1787" s="251" t="str">
        <f>IF(LEN(INDEX(DataInput!$B$6:$G$2005,Cal!$B1787,Cal!Q$3))&gt;0,INDEX(DataInput!$B$6:$G$2005,Cal!$B1787,Cal!Q$3),"")</f>
        <v/>
      </c>
      <c r="R1787" s="252" t="str">
        <f>IF(LEN(INDEX(DataInput!$B$6:$G$2005,Cal!$B1787,Cal!R$3))&gt;0,INDEX(DataInput!$B$6:$G$2005,Cal!$B1787,Cal!R$3),"")</f>
        <v/>
      </c>
      <c r="S1787" s="251" t="str">
        <f>IF(LEN(INDEX(DataInput!$B$6:$G$2005,Cal!$B1787,Cal!S$3))&gt;0,INDEX(DataInput!$B$6:$G$2005,Cal!$B1787,Cal!S$3),"")</f>
        <v/>
      </c>
      <c r="T1787" s="253" t="str">
        <f>IF(LEN(INDEX(DataInput!$B$6:$G$2005,Cal!$B1787,Cal!T$3))&gt;0,INDEX(DataInput!$B$6:$G$2005,Cal!$B1787,Cal!T$3),"")</f>
        <v/>
      </c>
      <c r="U1787" s="254" t="str">
        <f>IF(LEN(INDEX(DataInput!$B$6:$G$2005,Cal!$B1787,Cal!U$3))&gt;0,INDEX(DataInput!$B$6:$G$2005,Cal!$B1787,Cal!U$3),"")</f>
        <v/>
      </c>
      <c r="V1787" s="262">
        <f t="shared" si="246"/>
        <v>0</v>
      </c>
      <c r="W1787" s="262" t="str">
        <f t="shared" si="247"/>
        <v/>
      </c>
      <c r="X1787" s="262" t="str">
        <f t="shared" si="248"/>
        <v/>
      </c>
      <c r="Y1787" s="257" t="str">
        <f t="shared" si="243"/>
        <v/>
      </c>
      <c r="Z1787" s="257" t="str">
        <f t="shared" si="244"/>
        <v/>
      </c>
      <c r="AA1787" s="258" t="str">
        <f t="shared" si="249"/>
        <v>No</v>
      </c>
      <c r="AB1787" s="259" t="str">
        <f>IFERROR(IF(COUNTIF($P$4:P1787,P1787)=1,P1787,""),"")</f>
        <v/>
      </c>
      <c r="AC1787" s="259" t="str">
        <f t="shared" si="250"/>
        <v/>
      </c>
      <c r="AD1787" s="259" t="str">
        <f t="shared" si="251"/>
        <v/>
      </c>
      <c r="AE1787" s="259" t="str">
        <f>IFERROR(IF(AND(Cal!P1787&gt;=Cal!$AG$5,Cal!P1787&lt;=Cal!$AH$5,PrintPayslip!$D$7=Cal!$Q1787),IF(LEN(P1787)&gt;0,P1787,0),""),"")</f>
        <v/>
      </c>
      <c r="AF1787" s="258" t="str">
        <f t="shared" si="245"/>
        <v/>
      </c>
    </row>
    <row r="1788" spans="2:32" x14ac:dyDescent="0.25">
      <c r="B1788" s="228">
        <v>1784</v>
      </c>
      <c r="C1788" s="247" t="str">
        <f>IF(LEN(INDEX(TaxData!$B$7:$D$4006,Cal!$B1788,Cal!C$3))&gt;0,INDEX(TaxData!$B$7:$D$4006,Cal!$B1788,Cal!C$3),"")</f>
        <v/>
      </c>
      <c r="D1788" s="247" t="str">
        <f>IF(LEN(INDEX(TaxData!$B$7:$D$4006,Cal!$B1788,Cal!D$3))&gt;0,INDEX(TaxData!$B$7:$D$4006,Cal!$B1788,Cal!D$3),"")</f>
        <v/>
      </c>
      <c r="E1788" s="247" t="str">
        <f>IF(LEN(INDEX(TaxData!$B$7:$D$4006,Cal!$B1788,Cal!E$3))&gt;0,INDEX(TaxData!$B$7:$D$4006,Cal!$B1788,Cal!E$3),"")</f>
        <v/>
      </c>
      <c r="F1788" s="230"/>
      <c r="O1788" s="228">
        <v>1784</v>
      </c>
      <c r="P1788" s="250" t="str">
        <f>IF(LEN(INDEX(DataInput!$B$6:$G$2005,Cal!$B1788,Cal!P$3))&gt;0,INDEX(DataInput!$B$6:$G$2005,Cal!$B1788,Cal!P$3),"")</f>
        <v/>
      </c>
      <c r="Q1788" s="251" t="str">
        <f>IF(LEN(INDEX(DataInput!$B$6:$G$2005,Cal!$B1788,Cal!Q$3))&gt;0,INDEX(DataInput!$B$6:$G$2005,Cal!$B1788,Cal!Q$3),"")</f>
        <v/>
      </c>
      <c r="R1788" s="252" t="str">
        <f>IF(LEN(INDEX(DataInput!$B$6:$G$2005,Cal!$B1788,Cal!R$3))&gt;0,INDEX(DataInput!$B$6:$G$2005,Cal!$B1788,Cal!R$3),"")</f>
        <v/>
      </c>
      <c r="S1788" s="251" t="str">
        <f>IF(LEN(INDEX(DataInput!$B$6:$G$2005,Cal!$B1788,Cal!S$3))&gt;0,INDEX(DataInput!$B$6:$G$2005,Cal!$B1788,Cal!S$3),"")</f>
        <v/>
      </c>
      <c r="T1788" s="253" t="str">
        <f>IF(LEN(INDEX(DataInput!$B$6:$G$2005,Cal!$B1788,Cal!T$3))&gt;0,INDEX(DataInput!$B$6:$G$2005,Cal!$B1788,Cal!T$3),"")</f>
        <v/>
      </c>
      <c r="U1788" s="254" t="str">
        <f>IF(LEN(INDEX(DataInput!$B$6:$G$2005,Cal!$B1788,Cal!U$3))&gt;0,INDEX(DataInput!$B$6:$G$2005,Cal!$B1788,Cal!U$3),"")</f>
        <v/>
      </c>
      <c r="V1788" s="262">
        <f t="shared" si="246"/>
        <v>0</v>
      </c>
      <c r="W1788" s="262" t="str">
        <f t="shared" si="247"/>
        <v/>
      </c>
      <c r="X1788" s="262" t="str">
        <f t="shared" si="248"/>
        <v/>
      </c>
      <c r="Y1788" s="257" t="str">
        <f t="shared" si="243"/>
        <v/>
      </c>
      <c r="Z1788" s="257" t="str">
        <f t="shared" si="244"/>
        <v/>
      </c>
      <c r="AA1788" s="258" t="str">
        <f t="shared" si="249"/>
        <v>No</v>
      </c>
      <c r="AB1788" s="259" t="str">
        <f>IFERROR(IF(COUNTIF($P$4:P1788,P1788)=1,P1788,""),"")</f>
        <v/>
      </c>
      <c r="AC1788" s="259" t="str">
        <f t="shared" si="250"/>
        <v/>
      </c>
      <c r="AD1788" s="259" t="str">
        <f t="shared" si="251"/>
        <v/>
      </c>
      <c r="AE1788" s="259" t="str">
        <f>IFERROR(IF(AND(Cal!P1788&gt;=Cal!$AG$5,Cal!P1788&lt;=Cal!$AH$5,PrintPayslip!$D$7=Cal!$Q1788),IF(LEN(P1788)&gt;0,P1788,0),""),"")</f>
        <v/>
      </c>
      <c r="AF1788" s="258" t="str">
        <f t="shared" si="245"/>
        <v/>
      </c>
    </row>
    <row r="1789" spans="2:32" x14ac:dyDescent="0.25">
      <c r="B1789" s="228">
        <v>1785</v>
      </c>
      <c r="C1789" s="247" t="str">
        <f>IF(LEN(INDEX(TaxData!$B$7:$D$4006,Cal!$B1789,Cal!C$3))&gt;0,INDEX(TaxData!$B$7:$D$4006,Cal!$B1789,Cal!C$3),"")</f>
        <v/>
      </c>
      <c r="D1789" s="247" t="str">
        <f>IF(LEN(INDEX(TaxData!$B$7:$D$4006,Cal!$B1789,Cal!D$3))&gt;0,INDEX(TaxData!$B$7:$D$4006,Cal!$B1789,Cal!D$3),"")</f>
        <v/>
      </c>
      <c r="E1789" s="247" t="str">
        <f>IF(LEN(INDEX(TaxData!$B$7:$D$4006,Cal!$B1789,Cal!E$3))&gt;0,INDEX(TaxData!$B$7:$D$4006,Cal!$B1789,Cal!E$3),"")</f>
        <v/>
      </c>
      <c r="F1789" s="230"/>
      <c r="O1789" s="228">
        <v>1785</v>
      </c>
      <c r="P1789" s="250" t="str">
        <f>IF(LEN(INDEX(DataInput!$B$6:$G$2005,Cal!$B1789,Cal!P$3))&gt;0,INDEX(DataInput!$B$6:$G$2005,Cal!$B1789,Cal!P$3),"")</f>
        <v/>
      </c>
      <c r="Q1789" s="251" t="str">
        <f>IF(LEN(INDEX(DataInput!$B$6:$G$2005,Cal!$B1789,Cal!Q$3))&gt;0,INDEX(DataInput!$B$6:$G$2005,Cal!$B1789,Cal!Q$3),"")</f>
        <v/>
      </c>
      <c r="R1789" s="252" t="str">
        <f>IF(LEN(INDEX(DataInput!$B$6:$G$2005,Cal!$B1789,Cal!R$3))&gt;0,INDEX(DataInput!$B$6:$G$2005,Cal!$B1789,Cal!R$3),"")</f>
        <v/>
      </c>
      <c r="S1789" s="251" t="str">
        <f>IF(LEN(INDEX(DataInput!$B$6:$G$2005,Cal!$B1789,Cal!S$3))&gt;0,INDEX(DataInput!$B$6:$G$2005,Cal!$B1789,Cal!S$3),"")</f>
        <v/>
      </c>
      <c r="T1789" s="253" t="str">
        <f>IF(LEN(INDEX(DataInput!$B$6:$G$2005,Cal!$B1789,Cal!T$3))&gt;0,INDEX(DataInput!$B$6:$G$2005,Cal!$B1789,Cal!T$3),"")</f>
        <v/>
      </c>
      <c r="U1789" s="254" t="str">
        <f>IF(LEN(INDEX(DataInput!$B$6:$G$2005,Cal!$B1789,Cal!U$3))&gt;0,INDEX(DataInput!$B$6:$G$2005,Cal!$B1789,Cal!U$3),"")</f>
        <v/>
      </c>
      <c r="V1789" s="262">
        <f t="shared" si="246"/>
        <v>0</v>
      </c>
      <c r="W1789" s="262" t="str">
        <f t="shared" si="247"/>
        <v/>
      </c>
      <c r="X1789" s="262" t="str">
        <f t="shared" si="248"/>
        <v/>
      </c>
      <c r="Y1789" s="257" t="str">
        <f t="shared" si="243"/>
        <v/>
      </c>
      <c r="Z1789" s="257" t="str">
        <f t="shared" si="244"/>
        <v/>
      </c>
      <c r="AA1789" s="258" t="str">
        <f t="shared" si="249"/>
        <v>No</v>
      </c>
      <c r="AB1789" s="259" t="str">
        <f>IFERROR(IF(COUNTIF($P$4:P1789,P1789)=1,P1789,""),"")</f>
        <v/>
      </c>
      <c r="AC1789" s="259" t="str">
        <f t="shared" si="250"/>
        <v/>
      </c>
      <c r="AD1789" s="259" t="str">
        <f t="shared" si="251"/>
        <v/>
      </c>
      <c r="AE1789" s="259" t="str">
        <f>IFERROR(IF(AND(Cal!P1789&gt;=Cal!$AG$5,Cal!P1789&lt;=Cal!$AH$5,PrintPayslip!$D$7=Cal!$Q1789),IF(LEN(P1789)&gt;0,P1789,0),""),"")</f>
        <v/>
      </c>
      <c r="AF1789" s="258" t="str">
        <f t="shared" si="245"/>
        <v/>
      </c>
    </row>
    <row r="1790" spans="2:32" x14ac:dyDescent="0.25">
      <c r="B1790" s="228">
        <v>1786</v>
      </c>
      <c r="C1790" s="247" t="str">
        <f>IF(LEN(INDEX(TaxData!$B$7:$D$4006,Cal!$B1790,Cal!C$3))&gt;0,INDEX(TaxData!$B$7:$D$4006,Cal!$B1790,Cal!C$3),"")</f>
        <v/>
      </c>
      <c r="D1790" s="247" t="str">
        <f>IF(LEN(INDEX(TaxData!$B$7:$D$4006,Cal!$B1790,Cal!D$3))&gt;0,INDEX(TaxData!$B$7:$D$4006,Cal!$B1790,Cal!D$3),"")</f>
        <v/>
      </c>
      <c r="E1790" s="247" t="str">
        <f>IF(LEN(INDEX(TaxData!$B$7:$D$4006,Cal!$B1790,Cal!E$3))&gt;0,INDEX(TaxData!$B$7:$D$4006,Cal!$B1790,Cal!E$3),"")</f>
        <v/>
      </c>
      <c r="F1790" s="230"/>
      <c r="O1790" s="228">
        <v>1786</v>
      </c>
      <c r="P1790" s="250" t="str">
        <f>IF(LEN(INDEX(DataInput!$B$6:$G$2005,Cal!$B1790,Cal!P$3))&gt;0,INDEX(DataInput!$B$6:$G$2005,Cal!$B1790,Cal!P$3),"")</f>
        <v/>
      </c>
      <c r="Q1790" s="251" t="str">
        <f>IF(LEN(INDEX(DataInput!$B$6:$G$2005,Cal!$B1790,Cal!Q$3))&gt;0,INDEX(DataInput!$B$6:$G$2005,Cal!$B1790,Cal!Q$3),"")</f>
        <v/>
      </c>
      <c r="R1790" s="252" t="str">
        <f>IF(LEN(INDEX(DataInput!$B$6:$G$2005,Cal!$B1790,Cal!R$3))&gt;0,INDEX(DataInput!$B$6:$G$2005,Cal!$B1790,Cal!R$3),"")</f>
        <v/>
      </c>
      <c r="S1790" s="251" t="str">
        <f>IF(LEN(INDEX(DataInput!$B$6:$G$2005,Cal!$B1790,Cal!S$3))&gt;0,INDEX(DataInput!$B$6:$G$2005,Cal!$B1790,Cal!S$3),"")</f>
        <v/>
      </c>
      <c r="T1790" s="253" t="str">
        <f>IF(LEN(INDEX(DataInput!$B$6:$G$2005,Cal!$B1790,Cal!T$3))&gt;0,INDEX(DataInput!$B$6:$G$2005,Cal!$B1790,Cal!T$3),"")</f>
        <v/>
      </c>
      <c r="U1790" s="254" t="str">
        <f>IF(LEN(INDEX(DataInput!$B$6:$G$2005,Cal!$B1790,Cal!U$3))&gt;0,INDEX(DataInput!$B$6:$G$2005,Cal!$B1790,Cal!U$3),"")</f>
        <v/>
      </c>
      <c r="V1790" s="262">
        <f t="shared" si="246"/>
        <v>0</v>
      </c>
      <c r="W1790" s="262" t="str">
        <f t="shared" si="247"/>
        <v/>
      </c>
      <c r="X1790" s="262" t="str">
        <f t="shared" si="248"/>
        <v/>
      </c>
      <c r="Y1790" s="257" t="str">
        <f t="shared" si="243"/>
        <v/>
      </c>
      <c r="Z1790" s="257" t="str">
        <f t="shared" si="244"/>
        <v/>
      </c>
      <c r="AA1790" s="258" t="str">
        <f t="shared" si="249"/>
        <v>No</v>
      </c>
      <c r="AB1790" s="259" t="str">
        <f>IFERROR(IF(COUNTIF($P$4:P1790,P1790)=1,P1790,""),"")</f>
        <v/>
      </c>
      <c r="AC1790" s="259" t="str">
        <f t="shared" si="250"/>
        <v/>
      </c>
      <c r="AD1790" s="259" t="str">
        <f t="shared" si="251"/>
        <v/>
      </c>
      <c r="AE1790" s="259" t="str">
        <f>IFERROR(IF(AND(Cal!P1790&gt;=Cal!$AG$5,Cal!P1790&lt;=Cal!$AH$5,PrintPayslip!$D$7=Cal!$Q1790),IF(LEN(P1790)&gt;0,P1790,0),""),"")</f>
        <v/>
      </c>
      <c r="AF1790" s="258" t="str">
        <f t="shared" si="245"/>
        <v/>
      </c>
    </row>
    <row r="1791" spans="2:32" x14ac:dyDescent="0.25">
      <c r="B1791" s="228">
        <v>1787</v>
      </c>
      <c r="C1791" s="247" t="str">
        <f>IF(LEN(INDEX(TaxData!$B$7:$D$4006,Cal!$B1791,Cal!C$3))&gt;0,INDEX(TaxData!$B$7:$D$4006,Cal!$B1791,Cal!C$3),"")</f>
        <v/>
      </c>
      <c r="D1791" s="247" t="str">
        <f>IF(LEN(INDEX(TaxData!$B$7:$D$4006,Cal!$B1791,Cal!D$3))&gt;0,INDEX(TaxData!$B$7:$D$4006,Cal!$B1791,Cal!D$3),"")</f>
        <v/>
      </c>
      <c r="E1791" s="247" t="str">
        <f>IF(LEN(INDEX(TaxData!$B$7:$D$4006,Cal!$B1791,Cal!E$3))&gt;0,INDEX(TaxData!$B$7:$D$4006,Cal!$B1791,Cal!E$3),"")</f>
        <v/>
      </c>
      <c r="F1791" s="230"/>
      <c r="O1791" s="228">
        <v>1787</v>
      </c>
      <c r="P1791" s="250" t="str">
        <f>IF(LEN(INDEX(DataInput!$B$6:$G$2005,Cal!$B1791,Cal!P$3))&gt;0,INDEX(DataInput!$B$6:$G$2005,Cal!$B1791,Cal!P$3),"")</f>
        <v/>
      </c>
      <c r="Q1791" s="251" t="str">
        <f>IF(LEN(INDEX(DataInput!$B$6:$G$2005,Cal!$B1791,Cal!Q$3))&gt;0,INDEX(DataInput!$B$6:$G$2005,Cal!$B1791,Cal!Q$3),"")</f>
        <v/>
      </c>
      <c r="R1791" s="252" t="str">
        <f>IF(LEN(INDEX(DataInput!$B$6:$G$2005,Cal!$B1791,Cal!R$3))&gt;0,INDEX(DataInput!$B$6:$G$2005,Cal!$B1791,Cal!R$3),"")</f>
        <v/>
      </c>
      <c r="S1791" s="251" t="str">
        <f>IF(LEN(INDEX(DataInput!$B$6:$G$2005,Cal!$B1791,Cal!S$3))&gt;0,INDEX(DataInput!$B$6:$G$2005,Cal!$B1791,Cal!S$3),"")</f>
        <v/>
      </c>
      <c r="T1791" s="253" t="str">
        <f>IF(LEN(INDEX(DataInput!$B$6:$G$2005,Cal!$B1791,Cal!T$3))&gt;0,INDEX(DataInput!$B$6:$G$2005,Cal!$B1791,Cal!T$3),"")</f>
        <v/>
      </c>
      <c r="U1791" s="254" t="str">
        <f>IF(LEN(INDEX(DataInput!$B$6:$G$2005,Cal!$B1791,Cal!U$3))&gt;0,INDEX(DataInput!$B$6:$G$2005,Cal!$B1791,Cal!U$3),"")</f>
        <v/>
      </c>
      <c r="V1791" s="262">
        <f t="shared" si="246"/>
        <v>0</v>
      </c>
      <c r="W1791" s="262" t="str">
        <f t="shared" si="247"/>
        <v/>
      </c>
      <c r="X1791" s="262" t="str">
        <f t="shared" si="248"/>
        <v/>
      </c>
      <c r="Y1791" s="257" t="str">
        <f t="shared" si="243"/>
        <v/>
      </c>
      <c r="Z1791" s="257" t="str">
        <f t="shared" si="244"/>
        <v/>
      </c>
      <c r="AA1791" s="258" t="str">
        <f t="shared" si="249"/>
        <v>No</v>
      </c>
      <c r="AB1791" s="259" t="str">
        <f>IFERROR(IF(COUNTIF($P$4:P1791,P1791)=1,P1791,""),"")</f>
        <v/>
      </c>
      <c r="AC1791" s="259" t="str">
        <f t="shared" si="250"/>
        <v/>
      </c>
      <c r="AD1791" s="259" t="str">
        <f t="shared" si="251"/>
        <v/>
      </c>
      <c r="AE1791" s="259" t="str">
        <f>IFERROR(IF(AND(Cal!P1791&gt;=Cal!$AG$5,Cal!P1791&lt;=Cal!$AH$5,PrintPayslip!$D$7=Cal!$Q1791),IF(LEN(P1791)&gt;0,P1791,0),""),"")</f>
        <v/>
      </c>
      <c r="AF1791" s="258" t="str">
        <f t="shared" si="245"/>
        <v/>
      </c>
    </row>
    <row r="1792" spans="2:32" x14ac:dyDescent="0.25">
      <c r="B1792" s="228">
        <v>1788</v>
      </c>
      <c r="C1792" s="247" t="str">
        <f>IF(LEN(INDEX(TaxData!$B$7:$D$4006,Cal!$B1792,Cal!C$3))&gt;0,INDEX(TaxData!$B$7:$D$4006,Cal!$B1792,Cal!C$3),"")</f>
        <v/>
      </c>
      <c r="D1792" s="247" t="str">
        <f>IF(LEN(INDEX(TaxData!$B$7:$D$4006,Cal!$B1792,Cal!D$3))&gt;0,INDEX(TaxData!$B$7:$D$4006,Cal!$B1792,Cal!D$3),"")</f>
        <v/>
      </c>
      <c r="E1792" s="247" t="str">
        <f>IF(LEN(INDEX(TaxData!$B$7:$D$4006,Cal!$B1792,Cal!E$3))&gt;0,INDEX(TaxData!$B$7:$D$4006,Cal!$B1792,Cal!E$3),"")</f>
        <v/>
      </c>
      <c r="F1792" s="230"/>
      <c r="O1792" s="228">
        <v>1788</v>
      </c>
      <c r="P1792" s="250" t="str">
        <f>IF(LEN(INDEX(DataInput!$B$6:$G$2005,Cal!$B1792,Cal!P$3))&gt;0,INDEX(DataInput!$B$6:$G$2005,Cal!$B1792,Cal!P$3),"")</f>
        <v/>
      </c>
      <c r="Q1792" s="251" t="str">
        <f>IF(LEN(INDEX(DataInput!$B$6:$G$2005,Cal!$B1792,Cal!Q$3))&gt;0,INDEX(DataInput!$B$6:$G$2005,Cal!$B1792,Cal!Q$3),"")</f>
        <v/>
      </c>
      <c r="R1792" s="252" t="str">
        <f>IF(LEN(INDEX(DataInput!$B$6:$G$2005,Cal!$B1792,Cal!R$3))&gt;0,INDEX(DataInput!$B$6:$G$2005,Cal!$B1792,Cal!R$3),"")</f>
        <v/>
      </c>
      <c r="S1792" s="251" t="str">
        <f>IF(LEN(INDEX(DataInput!$B$6:$G$2005,Cal!$B1792,Cal!S$3))&gt;0,INDEX(DataInput!$B$6:$G$2005,Cal!$B1792,Cal!S$3),"")</f>
        <v/>
      </c>
      <c r="T1792" s="253" t="str">
        <f>IF(LEN(INDEX(DataInput!$B$6:$G$2005,Cal!$B1792,Cal!T$3))&gt;0,INDEX(DataInput!$B$6:$G$2005,Cal!$B1792,Cal!T$3),"")</f>
        <v/>
      </c>
      <c r="U1792" s="254" t="str">
        <f>IF(LEN(INDEX(DataInput!$B$6:$G$2005,Cal!$B1792,Cal!U$3))&gt;0,INDEX(DataInput!$B$6:$G$2005,Cal!$B1792,Cal!U$3),"")</f>
        <v/>
      </c>
      <c r="V1792" s="262">
        <f t="shared" si="246"/>
        <v>0</v>
      </c>
      <c r="W1792" s="262" t="str">
        <f t="shared" si="247"/>
        <v/>
      </c>
      <c r="X1792" s="262" t="str">
        <f t="shared" si="248"/>
        <v/>
      </c>
      <c r="Y1792" s="257" t="str">
        <f t="shared" si="243"/>
        <v/>
      </c>
      <c r="Z1792" s="257" t="str">
        <f t="shared" si="244"/>
        <v/>
      </c>
      <c r="AA1792" s="258" t="str">
        <f t="shared" si="249"/>
        <v>No</v>
      </c>
      <c r="AB1792" s="259" t="str">
        <f>IFERROR(IF(COUNTIF($P$4:P1792,P1792)=1,P1792,""),"")</f>
        <v/>
      </c>
      <c r="AC1792" s="259" t="str">
        <f t="shared" si="250"/>
        <v/>
      </c>
      <c r="AD1792" s="259" t="str">
        <f t="shared" si="251"/>
        <v/>
      </c>
      <c r="AE1792" s="259" t="str">
        <f>IFERROR(IF(AND(Cal!P1792&gt;=Cal!$AG$5,Cal!P1792&lt;=Cal!$AH$5,PrintPayslip!$D$7=Cal!$Q1792),IF(LEN(P1792)&gt;0,P1792,0),""),"")</f>
        <v/>
      </c>
      <c r="AF1792" s="258" t="str">
        <f t="shared" si="245"/>
        <v/>
      </c>
    </row>
    <row r="1793" spans="2:32" x14ac:dyDescent="0.25">
      <c r="B1793" s="228">
        <v>1789</v>
      </c>
      <c r="C1793" s="247" t="str">
        <f>IF(LEN(INDEX(TaxData!$B$7:$D$4006,Cal!$B1793,Cal!C$3))&gt;0,INDEX(TaxData!$B$7:$D$4006,Cal!$B1793,Cal!C$3),"")</f>
        <v/>
      </c>
      <c r="D1793" s="247" t="str">
        <f>IF(LEN(INDEX(TaxData!$B$7:$D$4006,Cal!$B1793,Cal!D$3))&gt;0,INDEX(TaxData!$B$7:$D$4006,Cal!$B1793,Cal!D$3),"")</f>
        <v/>
      </c>
      <c r="E1793" s="247" t="str">
        <f>IF(LEN(INDEX(TaxData!$B$7:$D$4006,Cal!$B1793,Cal!E$3))&gt;0,INDEX(TaxData!$B$7:$D$4006,Cal!$B1793,Cal!E$3),"")</f>
        <v/>
      </c>
      <c r="F1793" s="230"/>
      <c r="O1793" s="228">
        <v>1789</v>
      </c>
      <c r="P1793" s="250" t="str">
        <f>IF(LEN(INDEX(DataInput!$B$6:$G$2005,Cal!$B1793,Cal!P$3))&gt;0,INDEX(DataInput!$B$6:$G$2005,Cal!$B1793,Cal!P$3),"")</f>
        <v/>
      </c>
      <c r="Q1793" s="251" t="str">
        <f>IF(LEN(INDEX(DataInput!$B$6:$G$2005,Cal!$B1793,Cal!Q$3))&gt;0,INDEX(DataInput!$B$6:$G$2005,Cal!$B1793,Cal!Q$3),"")</f>
        <v/>
      </c>
      <c r="R1793" s="252" t="str">
        <f>IF(LEN(INDEX(DataInput!$B$6:$G$2005,Cal!$B1793,Cal!R$3))&gt;0,INDEX(DataInput!$B$6:$G$2005,Cal!$B1793,Cal!R$3),"")</f>
        <v/>
      </c>
      <c r="S1793" s="251" t="str">
        <f>IF(LEN(INDEX(DataInput!$B$6:$G$2005,Cal!$B1793,Cal!S$3))&gt;0,INDEX(DataInput!$B$6:$G$2005,Cal!$B1793,Cal!S$3),"")</f>
        <v/>
      </c>
      <c r="T1793" s="253" t="str">
        <f>IF(LEN(INDEX(DataInput!$B$6:$G$2005,Cal!$B1793,Cal!T$3))&gt;0,INDEX(DataInput!$B$6:$G$2005,Cal!$B1793,Cal!T$3),"")</f>
        <v/>
      </c>
      <c r="U1793" s="254" t="str">
        <f>IF(LEN(INDEX(DataInput!$B$6:$G$2005,Cal!$B1793,Cal!U$3))&gt;0,INDEX(DataInput!$B$6:$G$2005,Cal!$B1793,Cal!U$3),"")</f>
        <v/>
      </c>
      <c r="V1793" s="262">
        <f t="shared" si="246"/>
        <v>0</v>
      </c>
      <c r="W1793" s="262" t="str">
        <f t="shared" si="247"/>
        <v/>
      </c>
      <c r="X1793" s="262" t="str">
        <f t="shared" si="248"/>
        <v/>
      </c>
      <c r="Y1793" s="257" t="str">
        <f t="shared" si="243"/>
        <v/>
      </c>
      <c r="Z1793" s="257" t="str">
        <f t="shared" si="244"/>
        <v/>
      </c>
      <c r="AA1793" s="258" t="str">
        <f t="shared" si="249"/>
        <v>No</v>
      </c>
      <c r="AB1793" s="259" t="str">
        <f>IFERROR(IF(COUNTIF($P$4:P1793,P1793)=1,P1793,""),"")</f>
        <v/>
      </c>
      <c r="AC1793" s="259" t="str">
        <f t="shared" si="250"/>
        <v/>
      </c>
      <c r="AD1793" s="259" t="str">
        <f t="shared" si="251"/>
        <v/>
      </c>
      <c r="AE1793" s="259" t="str">
        <f>IFERROR(IF(AND(Cal!P1793&gt;=Cal!$AG$5,Cal!P1793&lt;=Cal!$AH$5,PrintPayslip!$D$7=Cal!$Q1793),IF(LEN(P1793)&gt;0,P1793,0),""),"")</f>
        <v/>
      </c>
      <c r="AF1793" s="258" t="str">
        <f t="shared" si="245"/>
        <v/>
      </c>
    </row>
    <row r="1794" spans="2:32" x14ac:dyDescent="0.25">
      <c r="B1794" s="228">
        <v>1790</v>
      </c>
      <c r="C1794" s="247" t="str">
        <f>IF(LEN(INDEX(TaxData!$B$7:$D$4006,Cal!$B1794,Cal!C$3))&gt;0,INDEX(TaxData!$B$7:$D$4006,Cal!$B1794,Cal!C$3),"")</f>
        <v/>
      </c>
      <c r="D1794" s="247" t="str">
        <f>IF(LEN(INDEX(TaxData!$B$7:$D$4006,Cal!$B1794,Cal!D$3))&gt;0,INDEX(TaxData!$B$7:$D$4006,Cal!$B1794,Cal!D$3),"")</f>
        <v/>
      </c>
      <c r="E1794" s="247" t="str">
        <f>IF(LEN(INDEX(TaxData!$B$7:$D$4006,Cal!$B1794,Cal!E$3))&gt;0,INDEX(TaxData!$B$7:$D$4006,Cal!$B1794,Cal!E$3),"")</f>
        <v/>
      </c>
      <c r="F1794" s="230"/>
      <c r="O1794" s="228">
        <v>1790</v>
      </c>
      <c r="P1794" s="250" t="str">
        <f>IF(LEN(INDEX(DataInput!$B$6:$G$2005,Cal!$B1794,Cal!P$3))&gt;0,INDEX(DataInput!$B$6:$G$2005,Cal!$B1794,Cal!P$3),"")</f>
        <v/>
      </c>
      <c r="Q1794" s="251" t="str">
        <f>IF(LEN(INDEX(DataInput!$B$6:$G$2005,Cal!$B1794,Cal!Q$3))&gt;0,INDEX(DataInput!$B$6:$G$2005,Cal!$B1794,Cal!Q$3),"")</f>
        <v/>
      </c>
      <c r="R1794" s="252" t="str">
        <f>IF(LEN(INDEX(DataInput!$B$6:$G$2005,Cal!$B1794,Cal!R$3))&gt;0,INDEX(DataInput!$B$6:$G$2005,Cal!$B1794,Cal!R$3),"")</f>
        <v/>
      </c>
      <c r="S1794" s="251" t="str">
        <f>IF(LEN(INDEX(DataInput!$B$6:$G$2005,Cal!$B1794,Cal!S$3))&gt;0,INDEX(DataInput!$B$6:$G$2005,Cal!$B1794,Cal!S$3),"")</f>
        <v/>
      </c>
      <c r="T1794" s="253" t="str">
        <f>IF(LEN(INDEX(DataInput!$B$6:$G$2005,Cal!$B1794,Cal!T$3))&gt;0,INDEX(DataInput!$B$6:$G$2005,Cal!$B1794,Cal!T$3),"")</f>
        <v/>
      </c>
      <c r="U1794" s="254" t="str">
        <f>IF(LEN(INDEX(DataInput!$B$6:$G$2005,Cal!$B1794,Cal!U$3))&gt;0,INDEX(DataInput!$B$6:$G$2005,Cal!$B1794,Cal!U$3),"")</f>
        <v/>
      </c>
      <c r="V1794" s="262">
        <f t="shared" si="246"/>
        <v>0</v>
      </c>
      <c r="W1794" s="262" t="str">
        <f t="shared" si="247"/>
        <v/>
      </c>
      <c r="X1794" s="262" t="str">
        <f t="shared" si="248"/>
        <v/>
      </c>
      <c r="Y1794" s="257" t="str">
        <f t="shared" si="243"/>
        <v/>
      </c>
      <c r="Z1794" s="257" t="str">
        <f t="shared" si="244"/>
        <v/>
      </c>
      <c r="AA1794" s="258" t="str">
        <f t="shared" si="249"/>
        <v>No</v>
      </c>
      <c r="AB1794" s="259" t="str">
        <f>IFERROR(IF(COUNTIF($P$4:P1794,P1794)=1,P1794,""),"")</f>
        <v/>
      </c>
      <c r="AC1794" s="259" t="str">
        <f t="shared" si="250"/>
        <v/>
      </c>
      <c r="AD1794" s="259" t="str">
        <f t="shared" si="251"/>
        <v/>
      </c>
      <c r="AE1794" s="259" t="str">
        <f>IFERROR(IF(AND(Cal!P1794&gt;=Cal!$AG$5,Cal!P1794&lt;=Cal!$AH$5,PrintPayslip!$D$7=Cal!$Q1794),IF(LEN(P1794)&gt;0,P1794,0),""),"")</f>
        <v/>
      </c>
      <c r="AF1794" s="258" t="str">
        <f t="shared" si="245"/>
        <v/>
      </c>
    </row>
    <row r="1795" spans="2:32" x14ac:dyDescent="0.25">
      <c r="B1795" s="228">
        <v>1791</v>
      </c>
      <c r="C1795" s="247" t="str">
        <f>IF(LEN(INDEX(TaxData!$B$7:$D$4006,Cal!$B1795,Cal!C$3))&gt;0,INDEX(TaxData!$B$7:$D$4006,Cal!$B1795,Cal!C$3),"")</f>
        <v/>
      </c>
      <c r="D1795" s="247" t="str">
        <f>IF(LEN(INDEX(TaxData!$B$7:$D$4006,Cal!$B1795,Cal!D$3))&gt;0,INDEX(TaxData!$B$7:$D$4006,Cal!$B1795,Cal!D$3),"")</f>
        <v/>
      </c>
      <c r="E1795" s="247" t="str">
        <f>IF(LEN(INDEX(TaxData!$B$7:$D$4006,Cal!$B1795,Cal!E$3))&gt;0,INDEX(TaxData!$B$7:$D$4006,Cal!$B1795,Cal!E$3),"")</f>
        <v/>
      </c>
      <c r="F1795" s="230"/>
      <c r="O1795" s="228">
        <v>1791</v>
      </c>
      <c r="P1795" s="250" t="str">
        <f>IF(LEN(INDEX(DataInput!$B$6:$G$2005,Cal!$B1795,Cal!P$3))&gt;0,INDEX(DataInput!$B$6:$G$2005,Cal!$B1795,Cal!P$3),"")</f>
        <v/>
      </c>
      <c r="Q1795" s="251" t="str">
        <f>IF(LEN(INDEX(DataInput!$B$6:$G$2005,Cal!$B1795,Cal!Q$3))&gt;0,INDEX(DataInput!$B$6:$G$2005,Cal!$B1795,Cal!Q$3),"")</f>
        <v/>
      </c>
      <c r="R1795" s="252" t="str">
        <f>IF(LEN(INDEX(DataInput!$B$6:$G$2005,Cal!$B1795,Cal!R$3))&gt;0,INDEX(DataInput!$B$6:$G$2005,Cal!$B1795,Cal!R$3),"")</f>
        <v/>
      </c>
      <c r="S1795" s="251" t="str">
        <f>IF(LEN(INDEX(DataInput!$B$6:$G$2005,Cal!$B1795,Cal!S$3))&gt;0,INDEX(DataInput!$B$6:$G$2005,Cal!$B1795,Cal!S$3),"")</f>
        <v/>
      </c>
      <c r="T1795" s="253" t="str">
        <f>IF(LEN(INDEX(DataInput!$B$6:$G$2005,Cal!$B1795,Cal!T$3))&gt;0,INDEX(DataInput!$B$6:$G$2005,Cal!$B1795,Cal!T$3),"")</f>
        <v/>
      </c>
      <c r="U1795" s="254" t="str">
        <f>IF(LEN(INDEX(DataInput!$B$6:$G$2005,Cal!$B1795,Cal!U$3))&gt;0,INDEX(DataInput!$B$6:$G$2005,Cal!$B1795,Cal!U$3),"")</f>
        <v/>
      </c>
      <c r="V1795" s="262">
        <f t="shared" si="246"/>
        <v>0</v>
      </c>
      <c r="W1795" s="262" t="str">
        <f t="shared" si="247"/>
        <v/>
      </c>
      <c r="X1795" s="262" t="str">
        <f t="shared" si="248"/>
        <v/>
      </c>
      <c r="Y1795" s="257" t="str">
        <f t="shared" si="243"/>
        <v/>
      </c>
      <c r="Z1795" s="257" t="str">
        <f t="shared" si="244"/>
        <v/>
      </c>
      <c r="AA1795" s="258" t="str">
        <f t="shared" si="249"/>
        <v>No</v>
      </c>
      <c r="AB1795" s="259" t="str">
        <f>IFERROR(IF(COUNTIF($P$4:P1795,P1795)=1,P1795,""),"")</f>
        <v/>
      </c>
      <c r="AC1795" s="259" t="str">
        <f t="shared" si="250"/>
        <v/>
      </c>
      <c r="AD1795" s="259" t="str">
        <f t="shared" si="251"/>
        <v/>
      </c>
      <c r="AE1795" s="259" t="str">
        <f>IFERROR(IF(AND(Cal!P1795&gt;=Cal!$AG$5,Cal!P1795&lt;=Cal!$AH$5,PrintPayslip!$D$7=Cal!$Q1795),IF(LEN(P1795)&gt;0,P1795,0),""),"")</f>
        <v/>
      </c>
      <c r="AF1795" s="258" t="str">
        <f t="shared" si="245"/>
        <v/>
      </c>
    </row>
    <row r="1796" spans="2:32" x14ac:dyDescent="0.25">
      <c r="B1796" s="228">
        <v>1792</v>
      </c>
      <c r="C1796" s="247" t="str">
        <f>IF(LEN(INDEX(TaxData!$B$7:$D$4006,Cal!$B1796,Cal!C$3))&gt;0,INDEX(TaxData!$B$7:$D$4006,Cal!$B1796,Cal!C$3),"")</f>
        <v/>
      </c>
      <c r="D1796" s="247" t="str">
        <f>IF(LEN(INDEX(TaxData!$B$7:$D$4006,Cal!$B1796,Cal!D$3))&gt;0,INDEX(TaxData!$B$7:$D$4006,Cal!$B1796,Cal!D$3),"")</f>
        <v/>
      </c>
      <c r="E1796" s="247" t="str">
        <f>IF(LEN(INDEX(TaxData!$B$7:$D$4006,Cal!$B1796,Cal!E$3))&gt;0,INDEX(TaxData!$B$7:$D$4006,Cal!$B1796,Cal!E$3),"")</f>
        <v/>
      </c>
      <c r="F1796" s="230"/>
      <c r="O1796" s="228">
        <v>1792</v>
      </c>
      <c r="P1796" s="250" t="str">
        <f>IF(LEN(INDEX(DataInput!$B$6:$G$2005,Cal!$B1796,Cal!P$3))&gt;0,INDEX(DataInput!$B$6:$G$2005,Cal!$B1796,Cal!P$3),"")</f>
        <v/>
      </c>
      <c r="Q1796" s="251" t="str">
        <f>IF(LEN(INDEX(DataInput!$B$6:$G$2005,Cal!$B1796,Cal!Q$3))&gt;0,INDEX(DataInput!$B$6:$G$2005,Cal!$B1796,Cal!Q$3),"")</f>
        <v/>
      </c>
      <c r="R1796" s="252" t="str">
        <f>IF(LEN(INDEX(DataInput!$B$6:$G$2005,Cal!$B1796,Cal!R$3))&gt;0,INDEX(DataInput!$B$6:$G$2005,Cal!$B1796,Cal!R$3),"")</f>
        <v/>
      </c>
      <c r="S1796" s="251" t="str">
        <f>IF(LEN(INDEX(DataInput!$B$6:$G$2005,Cal!$B1796,Cal!S$3))&gt;0,INDEX(DataInput!$B$6:$G$2005,Cal!$B1796,Cal!S$3),"")</f>
        <v/>
      </c>
      <c r="T1796" s="253" t="str">
        <f>IF(LEN(INDEX(DataInput!$B$6:$G$2005,Cal!$B1796,Cal!T$3))&gt;0,INDEX(DataInput!$B$6:$G$2005,Cal!$B1796,Cal!T$3),"")</f>
        <v/>
      </c>
      <c r="U1796" s="254" t="str">
        <f>IF(LEN(INDEX(DataInput!$B$6:$G$2005,Cal!$B1796,Cal!U$3))&gt;0,INDEX(DataInput!$B$6:$G$2005,Cal!$B1796,Cal!U$3),"")</f>
        <v/>
      </c>
      <c r="V1796" s="262">
        <f t="shared" si="246"/>
        <v>0</v>
      </c>
      <c r="W1796" s="262" t="str">
        <f t="shared" si="247"/>
        <v/>
      </c>
      <c r="X1796" s="262" t="str">
        <f t="shared" si="248"/>
        <v/>
      </c>
      <c r="Y1796" s="257" t="str">
        <f t="shared" si="243"/>
        <v/>
      </c>
      <c r="Z1796" s="257" t="str">
        <f t="shared" si="244"/>
        <v/>
      </c>
      <c r="AA1796" s="258" t="str">
        <f t="shared" si="249"/>
        <v>No</v>
      </c>
      <c r="AB1796" s="259" t="str">
        <f>IFERROR(IF(COUNTIF($P$4:P1796,P1796)=1,P1796,""),"")</f>
        <v/>
      </c>
      <c r="AC1796" s="259" t="str">
        <f t="shared" si="250"/>
        <v/>
      </c>
      <c r="AD1796" s="259" t="str">
        <f t="shared" si="251"/>
        <v/>
      </c>
      <c r="AE1796" s="259" t="str">
        <f>IFERROR(IF(AND(Cal!P1796&gt;=Cal!$AG$5,Cal!P1796&lt;=Cal!$AH$5,PrintPayslip!$D$7=Cal!$Q1796),IF(LEN(P1796)&gt;0,P1796,0),""),"")</f>
        <v/>
      </c>
      <c r="AF1796" s="258" t="str">
        <f t="shared" si="245"/>
        <v/>
      </c>
    </row>
    <row r="1797" spans="2:32" x14ac:dyDescent="0.25">
      <c r="B1797" s="228">
        <v>1793</v>
      </c>
      <c r="C1797" s="247" t="str">
        <f>IF(LEN(INDEX(TaxData!$B$7:$D$4006,Cal!$B1797,Cal!C$3))&gt;0,INDEX(TaxData!$B$7:$D$4006,Cal!$B1797,Cal!C$3),"")</f>
        <v/>
      </c>
      <c r="D1797" s="247" t="str">
        <f>IF(LEN(INDEX(TaxData!$B$7:$D$4006,Cal!$B1797,Cal!D$3))&gt;0,INDEX(TaxData!$B$7:$D$4006,Cal!$B1797,Cal!D$3),"")</f>
        <v/>
      </c>
      <c r="E1797" s="247" t="str">
        <f>IF(LEN(INDEX(TaxData!$B$7:$D$4006,Cal!$B1797,Cal!E$3))&gt;0,INDEX(TaxData!$B$7:$D$4006,Cal!$B1797,Cal!E$3),"")</f>
        <v/>
      </c>
      <c r="F1797" s="230"/>
      <c r="O1797" s="228">
        <v>1793</v>
      </c>
      <c r="P1797" s="250" t="str">
        <f>IF(LEN(INDEX(DataInput!$B$6:$G$2005,Cal!$B1797,Cal!P$3))&gt;0,INDEX(DataInput!$B$6:$G$2005,Cal!$B1797,Cal!P$3),"")</f>
        <v/>
      </c>
      <c r="Q1797" s="251" t="str">
        <f>IF(LEN(INDEX(DataInput!$B$6:$G$2005,Cal!$B1797,Cal!Q$3))&gt;0,INDEX(DataInput!$B$6:$G$2005,Cal!$B1797,Cal!Q$3),"")</f>
        <v/>
      </c>
      <c r="R1797" s="252" t="str">
        <f>IF(LEN(INDEX(DataInput!$B$6:$G$2005,Cal!$B1797,Cal!R$3))&gt;0,INDEX(DataInput!$B$6:$G$2005,Cal!$B1797,Cal!R$3),"")</f>
        <v/>
      </c>
      <c r="S1797" s="251" t="str">
        <f>IF(LEN(INDEX(DataInput!$B$6:$G$2005,Cal!$B1797,Cal!S$3))&gt;0,INDEX(DataInput!$B$6:$G$2005,Cal!$B1797,Cal!S$3),"")</f>
        <v/>
      </c>
      <c r="T1797" s="253" t="str">
        <f>IF(LEN(INDEX(DataInput!$B$6:$G$2005,Cal!$B1797,Cal!T$3))&gt;0,INDEX(DataInput!$B$6:$G$2005,Cal!$B1797,Cal!T$3),"")</f>
        <v/>
      </c>
      <c r="U1797" s="254" t="str">
        <f>IF(LEN(INDEX(DataInput!$B$6:$G$2005,Cal!$B1797,Cal!U$3))&gt;0,INDEX(DataInput!$B$6:$G$2005,Cal!$B1797,Cal!U$3),"")</f>
        <v/>
      </c>
      <c r="V1797" s="262">
        <f t="shared" si="246"/>
        <v>0</v>
      </c>
      <c r="W1797" s="262" t="str">
        <f t="shared" si="247"/>
        <v/>
      </c>
      <c r="X1797" s="262" t="str">
        <f t="shared" si="248"/>
        <v/>
      </c>
      <c r="Y1797" s="257" t="str">
        <f t="shared" ref="Y1797:Y1860" si="252">IFERROR(INDEX($J$5:$J$154,MATCH($Q1797,$I$5:$I$154,0),1),"")</f>
        <v/>
      </c>
      <c r="Z1797" s="257" t="str">
        <f t="shared" ref="Z1797:Z1860" si="253">IFERROR(INDEX($K$5:$K$154,MATCH($Q1797,$I$5:$I$154,0),1),"")</f>
        <v/>
      </c>
      <c r="AA1797" s="258" t="str">
        <f t="shared" si="249"/>
        <v>No</v>
      </c>
      <c r="AB1797" s="259" t="str">
        <f>IFERROR(IF(COUNTIF($P$4:P1797,P1797)=1,P1797,""),"")</f>
        <v/>
      </c>
      <c r="AC1797" s="259" t="str">
        <f t="shared" si="250"/>
        <v/>
      </c>
      <c r="AD1797" s="259" t="str">
        <f t="shared" si="251"/>
        <v/>
      </c>
      <c r="AE1797" s="259" t="str">
        <f>IFERROR(IF(AND(Cal!P1797&gt;=Cal!$AG$5,Cal!P1797&lt;=Cal!$AH$5,PrintPayslip!$D$7=Cal!$Q1797),IF(LEN(P1797)&gt;0,P1797,0),""),"")</f>
        <v/>
      </c>
      <c r="AF1797" s="258" t="str">
        <f t="shared" ref="AF1797:AF1860" si="254">IF(AF1796=2002,2003,IF(ROW(AF1797)-6=$AE$2005,2002,IFERROR(MATCH(SMALL($AE$5:$AE$2004,ROW($AE1796)-ROW($AE$3)),$AE$5:$AE$2004,0),"")))</f>
        <v/>
      </c>
    </row>
    <row r="1798" spans="2:32" x14ac:dyDescent="0.25">
      <c r="B1798" s="228">
        <v>1794</v>
      </c>
      <c r="C1798" s="247" t="str">
        <f>IF(LEN(INDEX(TaxData!$B$7:$D$4006,Cal!$B1798,Cal!C$3))&gt;0,INDEX(TaxData!$B$7:$D$4006,Cal!$B1798,Cal!C$3),"")</f>
        <v/>
      </c>
      <c r="D1798" s="247" t="str">
        <f>IF(LEN(INDEX(TaxData!$B$7:$D$4006,Cal!$B1798,Cal!D$3))&gt;0,INDEX(TaxData!$B$7:$D$4006,Cal!$B1798,Cal!D$3),"")</f>
        <v/>
      </c>
      <c r="E1798" s="247" t="str">
        <f>IF(LEN(INDEX(TaxData!$B$7:$D$4006,Cal!$B1798,Cal!E$3))&gt;0,INDEX(TaxData!$B$7:$D$4006,Cal!$B1798,Cal!E$3),"")</f>
        <v/>
      </c>
      <c r="F1798" s="230"/>
      <c r="O1798" s="228">
        <v>1794</v>
      </c>
      <c r="P1798" s="250" t="str">
        <f>IF(LEN(INDEX(DataInput!$B$6:$G$2005,Cal!$B1798,Cal!P$3))&gt;0,INDEX(DataInput!$B$6:$G$2005,Cal!$B1798,Cal!P$3),"")</f>
        <v/>
      </c>
      <c r="Q1798" s="251" t="str">
        <f>IF(LEN(INDEX(DataInput!$B$6:$G$2005,Cal!$B1798,Cal!Q$3))&gt;0,INDEX(DataInput!$B$6:$G$2005,Cal!$B1798,Cal!Q$3),"")</f>
        <v/>
      </c>
      <c r="R1798" s="252" t="str">
        <f>IF(LEN(INDEX(DataInput!$B$6:$G$2005,Cal!$B1798,Cal!R$3))&gt;0,INDEX(DataInput!$B$6:$G$2005,Cal!$B1798,Cal!R$3),"")</f>
        <v/>
      </c>
      <c r="S1798" s="251" t="str">
        <f>IF(LEN(INDEX(DataInput!$B$6:$G$2005,Cal!$B1798,Cal!S$3))&gt;0,INDEX(DataInput!$B$6:$G$2005,Cal!$B1798,Cal!S$3),"")</f>
        <v/>
      </c>
      <c r="T1798" s="253" t="str">
        <f>IF(LEN(INDEX(DataInput!$B$6:$G$2005,Cal!$B1798,Cal!T$3))&gt;0,INDEX(DataInput!$B$6:$G$2005,Cal!$B1798,Cal!T$3),"")</f>
        <v/>
      </c>
      <c r="U1798" s="254" t="str">
        <f>IF(LEN(INDEX(DataInput!$B$6:$G$2005,Cal!$B1798,Cal!U$3))&gt;0,INDEX(DataInput!$B$6:$G$2005,Cal!$B1798,Cal!U$3),"")</f>
        <v/>
      </c>
      <c r="V1798" s="262">
        <f t="shared" ref="V1798:V1861" si="255">IFERROR(IF(P1798="",0,YEAR(P1798)),"")</f>
        <v>0</v>
      </c>
      <c r="W1798" s="262" t="str">
        <f t="shared" ref="W1798:W1861" si="256">IFERROR(INDEX($M$4:$M$15,MONTH($P1798),1),"")</f>
        <v/>
      </c>
      <c r="X1798" s="262" t="str">
        <f t="shared" ref="X1798:X1861" si="257">IFERROR(WEEKNUM($P1798),"")</f>
        <v/>
      </c>
      <c r="Y1798" s="257" t="str">
        <f t="shared" si="252"/>
        <v/>
      </c>
      <c r="Z1798" s="257" t="str">
        <f t="shared" si="253"/>
        <v/>
      </c>
      <c r="AA1798" s="258" t="str">
        <f t="shared" ref="AA1798:AA1861" si="258">IF(LEN(R1798)&gt;0,"Yes","No")</f>
        <v>No</v>
      </c>
      <c r="AB1798" s="259" t="str">
        <f>IFERROR(IF(COUNTIF($P$4:P1798,P1798)=1,P1798,""),"")</f>
        <v/>
      </c>
      <c r="AC1798" s="259" t="str">
        <f t="shared" ref="AC1798:AC1861" si="259">IFERROR(SMALL($AB$5:$AB$2004,ROW(AA1798)-ROW($AA$4)),"")</f>
        <v/>
      </c>
      <c r="AD1798" s="259" t="str">
        <f t="shared" ref="AD1798:AD1861" si="260">IFERROR(IF(AC1798&gt;=$AG$5,AC1798,""),"")</f>
        <v/>
      </c>
      <c r="AE1798" s="259" t="str">
        <f>IFERROR(IF(AND(Cal!P1798&gt;=Cal!$AG$5,Cal!P1798&lt;=Cal!$AH$5,PrintPayslip!$D$7=Cal!$Q1798),IF(LEN(P1798)&gt;0,P1798,0),""),"")</f>
        <v/>
      </c>
      <c r="AF1798" s="258" t="str">
        <f t="shared" si="254"/>
        <v/>
      </c>
    </row>
    <row r="1799" spans="2:32" x14ac:dyDescent="0.25">
      <c r="B1799" s="228">
        <v>1795</v>
      </c>
      <c r="C1799" s="247" t="str">
        <f>IF(LEN(INDEX(TaxData!$B$7:$D$4006,Cal!$B1799,Cal!C$3))&gt;0,INDEX(TaxData!$B$7:$D$4006,Cal!$B1799,Cal!C$3),"")</f>
        <v/>
      </c>
      <c r="D1799" s="247" t="str">
        <f>IF(LEN(INDEX(TaxData!$B$7:$D$4006,Cal!$B1799,Cal!D$3))&gt;0,INDEX(TaxData!$B$7:$D$4006,Cal!$B1799,Cal!D$3),"")</f>
        <v/>
      </c>
      <c r="E1799" s="247" t="str">
        <f>IF(LEN(INDEX(TaxData!$B$7:$D$4006,Cal!$B1799,Cal!E$3))&gt;0,INDEX(TaxData!$B$7:$D$4006,Cal!$B1799,Cal!E$3),"")</f>
        <v/>
      </c>
      <c r="F1799" s="230"/>
      <c r="O1799" s="228">
        <v>1795</v>
      </c>
      <c r="P1799" s="250" t="str">
        <f>IF(LEN(INDEX(DataInput!$B$6:$G$2005,Cal!$B1799,Cal!P$3))&gt;0,INDEX(DataInput!$B$6:$G$2005,Cal!$B1799,Cal!P$3),"")</f>
        <v/>
      </c>
      <c r="Q1799" s="251" t="str">
        <f>IF(LEN(INDEX(DataInput!$B$6:$G$2005,Cal!$B1799,Cal!Q$3))&gt;0,INDEX(DataInput!$B$6:$G$2005,Cal!$B1799,Cal!Q$3),"")</f>
        <v/>
      </c>
      <c r="R1799" s="252" t="str">
        <f>IF(LEN(INDEX(DataInput!$B$6:$G$2005,Cal!$B1799,Cal!R$3))&gt;0,INDEX(DataInput!$B$6:$G$2005,Cal!$B1799,Cal!R$3),"")</f>
        <v/>
      </c>
      <c r="S1799" s="251" t="str">
        <f>IF(LEN(INDEX(DataInput!$B$6:$G$2005,Cal!$B1799,Cal!S$3))&gt;0,INDEX(DataInput!$B$6:$G$2005,Cal!$B1799,Cal!S$3),"")</f>
        <v/>
      </c>
      <c r="T1799" s="253" t="str">
        <f>IF(LEN(INDEX(DataInput!$B$6:$G$2005,Cal!$B1799,Cal!T$3))&gt;0,INDEX(DataInput!$B$6:$G$2005,Cal!$B1799,Cal!T$3),"")</f>
        <v/>
      </c>
      <c r="U1799" s="254" t="str">
        <f>IF(LEN(INDEX(DataInput!$B$6:$G$2005,Cal!$B1799,Cal!U$3))&gt;0,INDEX(DataInput!$B$6:$G$2005,Cal!$B1799,Cal!U$3),"")</f>
        <v/>
      </c>
      <c r="V1799" s="262">
        <f t="shared" si="255"/>
        <v>0</v>
      </c>
      <c r="W1799" s="262" t="str">
        <f t="shared" si="256"/>
        <v/>
      </c>
      <c r="X1799" s="262" t="str">
        <f t="shared" si="257"/>
        <v/>
      </c>
      <c r="Y1799" s="257" t="str">
        <f t="shared" si="252"/>
        <v/>
      </c>
      <c r="Z1799" s="257" t="str">
        <f t="shared" si="253"/>
        <v/>
      </c>
      <c r="AA1799" s="258" t="str">
        <f t="shared" si="258"/>
        <v>No</v>
      </c>
      <c r="AB1799" s="259" t="str">
        <f>IFERROR(IF(COUNTIF($P$4:P1799,P1799)=1,P1799,""),"")</f>
        <v/>
      </c>
      <c r="AC1799" s="259" t="str">
        <f t="shared" si="259"/>
        <v/>
      </c>
      <c r="AD1799" s="259" t="str">
        <f t="shared" si="260"/>
        <v/>
      </c>
      <c r="AE1799" s="259" t="str">
        <f>IFERROR(IF(AND(Cal!P1799&gt;=Cal!$AG$5,Cal!P1799&lt;=Cal!$AH$5,PrintPayslip!$D$7=Cal!$Q1799),IF(LEN(P1799)&gt;0,P1799,0),""),"")</f>
        <v/>
      </c>
      <c r="AF1799" s="258" t="str">
        <f t="shared" si="254"/>
        <v/>
      </c>
    </row>
    <row r="1800" spans="2:32" x14ac:dyDescent="0.25">
      <c r="B1800" s="228">
        <v>1796</v>
      </c>
      <c r="C1800" s="247" t="str">
        <f>IF(LEN(INDEX(TaxData!$B$7:$D$4006,Cal!$B1800,Cal!C$3))&gt;0,INDEX(TaxData!$B$7:$D$4006,Cal!$B1800,Cal!C$3),"")</f>
        <v/>
      </c>
      <c r="D1800" s="247" t="str">
        <f>IF(LEN(INDEX(TaxData!$B$7:$D$4006,Cal!$B1800,Cal!D$3))&gt;0,INDEX(TaxData!$B$7:$D$4006,Cal!$B1800,Cal!D$3),"")</f>
        <v/>
      </c>
      <c r="E1800" s="247" t="str">
        <f>IF(LEN(INDEX(TaxData!$B$7:$D$4006,Cal!$B1800,Cal!E$3))&gt;0,INDEX(TaxData!$B$7:$D$4006,Cal!$B1800,Cal!E$3),"")</f>
        <v/>
      </c>
      <c r="F1800" s="230"/>
      <c r="O1800" s="228">
        <v>1796</v>
      </c>
      <c r="P1800" s="250" t="str">
        <f>IF(LEN(INDEX(DataInput!$B$6:$G$2005,Cal!$B1800,Cal!P$3))&gt;0,INDEX(DataInput!$B$6:$G$2005,Cal!$B1800,Cal!P$3),"")</f>
        <v/>
      </c>
      <c r="Q1800" s="251" t="str">
        <f>IF(LEN(INDEX(DataInput!$B$6:$G$2005,Cal!$B1800,Cal!Q$3))&gt;0,INDEX(DataInput!$B$6:$G$2005,Cal!$B1800,Cal!Q$3),"")</f>
        <v/>
      </c>
      <c r="R1800" s="252" t="str">
        <f>IF(LEN(INDEX(DataInput!$B$6:$G$2005,Cal!$B1800,Cal!R$3))&gt;0,INDEX(DataInput!$B$6:$G$2005,Cal!$B1800,Cal!R$3),"")</f>
        <v/>
      </c>
      <c r="S1800" s="251" t="str">
        <f>IF(LEN(INDEX(DataInput!$B$6:$G$2005,Cal!$B1800,Cal!S$3))&gt;0,INDEX(DataInput!$B$6:$G$2005,Cal!$B1800,Cal!S$3),"")</f>
        <v/>
      </c>
      <c r="T1800" s="253" t="str">
        <f>IF(LEN(INDEX(DataInput!$B$6:$G$2005,Cal!$B1800,Cal!T$3))&gt;0,INDEX(DataInput!$B$6:$G$2005,Cal!$B1800,Cal!T$3),"")</f>
        <v/>
      </c>
      <c r="U1800" s="254" t="str">
        <f>IF(LEN(INDEX(DataInput!$B$6:$G$2005,Cal!$B1800,Cal!U$3))&gt;0,INDEX(DataInput!$B$6:$G$2005,Cal!$B1800,Cal!U$3),"")</f>
        <v/>
      </c>
      <c r="V1800" s="262">
        <f t="shared" si="255"/>
        <v>0</v>
      </c>
      <c r="W1800" s="262" t="str">
        <f t="shared" si="256"/>
        <v/>
      </c>
      <c r="X1800" s="262" t="str">
        <f t="shared" si="257"/>
        <v/>
      </c>
      <c r="Y1800" s="257" t="str">
        <f t="shared" si="252"/>
        <v/>
      </c>
      <c r="Z1800" s="257" t="str">
        <f t="shared" si="253"/>
        <v/>
      </c>
      <c r="AA1800" s="258" t="str">
        <f t="shared" si="258"/>
        <v>No</v>
      </c>
      <c r="AB1800" s="259" t="str">
        <f>IFERROR(IF(COUNTIF($P$4:P1800,P1800)=1,P1800,""),"")</f>
        <v/>
      </c>
      <c r="AC1800" s="259" t="str">
        <f t="shared" si="259"/>
        <v/>
      </c>
      <c r="AD1800" s="259" t="str">
        <f t="shared" si="260"/>
        <v/>
      </c>
      <c r="AE1800" s="259" t="str">
        <f>IFERROR(IF(AND(Cal!P1800&gt;=Cal!$AG$5,Cal!P1800&lt;=Cal!$AH$5,PrintPayslip!$D$7=Cal!$Q1800),IF(LEN(P1800)&gt;0,P1800,0),""),"")</f>
        <v/>
      </c>
      <c r="AF1800" s="258" t="str">
        <f t="shared" si="254"/>
        <v/>
      </c>
    </row>
    <row r="1801" spans="2:32" x14ac:dyDescent="0.25">
      <c r="B1801" s="228">
        <v>1797</v>
      </c>
      <c r="C1801" s="247" t="str">
        <f>IF(LEN(INDEX(TaxData!$B$7:$D$4006,Cal!$B1801,Cal!C$3))&gt;0,INDEX(TaxData!$B$7:$D$4006,Cal!$B1801,Cal!C$3),"")</f>
        <v/>
      </c>
      <c r="D1801" s="247" t="str">
        <f>IF(LEN(INDEX(TaxData!$B$7:$D$4006,Cal!$B1801,Cal!D$3))&gt;0,INDEX(TaxData!$B$7:$D$4006,Cal!$B1801,Cal!D$3),"")</f>
        <v/>
      </c>
      <c r="E1801" s="247" t="str">
        <f>IF(LEN(INDEX(TaxData!$B$7:$D$4006,Cal!$B1801,Cal!E$3))&gt;0,INDEX(TaxData!$B$7:$D$4006,Cal!$B1801,Cal!E$3),"")</f>
        <v/>
      </c>
      <c r="F1801" s="230"/>
      <c r="O1801" s="228">
        <v>1797</v>
      </c>
      <c r="P1801" s="250" t="str">
        <f>IF(LEN(INDEX(DataInput!$B$6:$G$2005,Cal!$B1801,Cal!P$3))&gt;0,INDEX(DataInput!$B$6:$G$2005,Cal!$B1801,Cal!P$3),"")</f>
        <v/>
      </c>
      <c r="Q1801" s="251" t="str">
        <f>IF(LEN(INDEX(DataInput!$B$6:$G$2005,Cal!$B1801,Cal!Q$3))&gt;0,INDEX(DataInput!$B$6:$G$2005,Cal!$B1801,Cal!Q$3),"")</f>
        <v/>
      </c>
      <c r="R1801" s="252" t="str">
        <f>IF(LEN(INDEX(DataInput!$B$6:$G$2005,Cal!$B1801,Cal!R$3))&gt;0,INDEX(DataInput!$B$6:$G$2005,Cal!$B1801,Cal!R$3),"")</f>
        <v/>
      </c>
      <c r="S1801" s="251" t="str">
        <f>IF(LEN(INDEX(DataInput!$B$6:$G$2005,Cal!$B1801,Cal!S$3))&gt;0,INDEX(DataInput!$B$6:$G$2005,Cal!$B1801,Cal!S$3),"")</f>
        <v/>
      </c>
      <c r="T1801" s="253" t="str">
        <f>IF(LEN(INDEX(DataInput!$B$6:$G$2005,Cal!$B1801,Cal!T$3))&gt;0,INDEX(DataInput!$B$6:$G$2005,Cal!$B1801,Cal!T$3),"")</f>
        <v/>
      </c>
      <c r="U1801" s="254" t="str">
        <f>IF(LEN(INDEX(DataInput!$B$6:$G$2005,Cal!$B1801,Cal!U$3))&gt;0,INDEX(DataInput!$B$6:$G$2005,Cal!$B1801,Cal!U$3),"")</f>
        <v/>
      </c>
      <c r="V1801" s="262">
        <f t="shared" si="255"/>
        <v>0</v>
      </c>
      <c r="W1801" s="262" t="str">
        <f t="shared" si="256"/>
        <v/>
      </c>
      <c r="X1801" s="262" t="str">
        <f t="shared" si="257"/>
        <v/>
      </c>
      <c r="Y1801" s="257" t="str">
        <f t="shared" si="252"/>
        <v/>
      </c>
      <c r="Z1801" s="257" t="str">
        <f t="shared" si="253"/>
        <v/>
      </c>
      <c r="AA1801" s="258" t="str">
        <f t="shared" si="258"/>
        <v>No</v>
      </c>
      <c r="AB1801" s="259" t="str">
        <f>IFERROR(IF(COUNTIF($P$4:P1801,P1801)=1,P1801,""),"")</f>
        <v/>
      </c>
      <c r="AC1801" s="259" t="str">
        <f t="shared" si="259"/>
        <v/>
      </c>
      <c r="AD1801" s="259" t="str">
        <f t="shared" si="260"/>
        <v/>
      </c>
      <c r="AE1801" s="259" t="str">
        <f>IFERROR(IF(AND(Cal!P1801&gt;=Cal!$AG$5,Cal!P1801&lt;=Cal!$AH$5,PrintPayslip!$D$7=Cal!$Q1801),IF(LEN(P1801)&gt;0,P1801,0),""),"")</f>
        <v/>
      </c>
      <c r="AF1801" s="258" t="str">
        <f t="shared" si="254"/>
        <v/>
      </c>
    </row>
    <row r="1802" spans="2:32" x14ac:dyDescent="0.25">
      <c r="B1802" s="228">
        <v>1798</v>
      </c>
      <c r="C1802" s="247" t="str">
        <f>IF(LEN(INDEX(TaxData!$B$7:$D$4006,Cal!$B1802,Cal!C$3))&gt;0,INDEX(TaxData!$B$7:$D$4006,Cal!$B1802,Cal!C$3),"")</f>
        <v/>
      </c>
      <c r="D1802" s="247" t="str">
        <f>IF(LEN(INDEX(TaxData!$B$7:$D$4006,Cal!$B1802,Cal!D$3))&gt;0,INDEX(TaxData!$B$7:$D$4006,Cal!$B1802,Cal!D$3),"")</f>
        <v/>
      </c>
      <c r="E1802" s="247" t="str">
        <f>IF(LEN(INDEX(TaxData!$B$7:$D$4006,Cal!$B1802,Cal!E$3))&gt;0,INDEX(TaxData!$B$7:$D$4006,Cal!$B1802,Cal!E$3),"")</f>
        <v/>
      </c>
      <c r="F1802" s="230"/>
      <c r="O1802" s="228">
        <v>1798</v>
      </c>
      <c r="P1802" s="250" t="str">
        <f>IF(LEN(INDEX(DataInput!$B$6:$G$2005,Cal!$B1802,Cal!P$3))&gt;0,INDEX(DataInput!$B$6:$G$2005,Cal!$B1802,Cal!P$3),"")</f>
        <v/>
      </c>
      <c r="Q1802" s="251" t="str">
        <f>IF(LEN(INDEX(DataInput!$B$6:$G$2005,Cal!$B1802,Cal!Q$3))&gt;0,INDEX(DataInput!$B$6:$G$2005,Cal!$B1802,Cal!Q$3),"")</f>
        <v/>
      </c>
      <c r="R1802" s="252" t="str">
        <f>IF(LEN(INDEX(DataInput!$B$6:$G$2005,Cal!$B1802,Cal!R$3))&gt;0,INDEX(DataInput!$B$6:$G$2005,Cal!$B1802,Cal!R$3),"")</f>
        <v/>
      </c>
      <c r="S1802" s="251" t="str">
        <f>IF(LEN(INDEX(DataInput!$B$6:$G$2005,Cal!$B1802,Cal!S$3))&gt;0,INDEX(DataInput!$B$6:$G$2005,Cal!$B1802,Cal!S$3),"")</f>
        <v/>
      </c>
      <c r="T1802" s="253" t="str">
        <f>IF(LEN(INDEX(DataInput!$B$6:$G$2005,Cal!$B1802,Cal!T$3))&gt;0,INDEX(DataInput!$B$6:$G$2005,Cal!$B1802,Cal!T$3),"")</f>
        <v/>
      </c>
      <c r="U1802" s="254" t="str">
        <f>IF(LEN(INDEX(DataInput!$B$6:$G$2005,Cal!$B1802,Cal!U$3))&gt;0,INDEX(DataInput!$B$6:$G$2005,Cal!$B1802,Cal!U$3),"")</f>
        <v/>
      </c>
      <c r="V1802" s="262">
        <f t="shared" si="255"/>
        <v>0</v>
      </c>
      <c r="W1802" s="262" t="str">
        <f t="shared" si="256"/>
        <v/>
      </c>
      <c r="X1802" s="262" t="str">
        <f t="shared" si="257"/>
        <v/>
      </c>
      <c r="Y1802" s="257" t="str">
        <f t="shared" si="252"/>
        <v/>
      </c>
      <c r="Z1802" s="257" t="str">
        <f t="shared" si="253"/>
        <v/>
      </c>
      <c r="AA1802" s="258" t="str">
        <f t="shared" si="258"/>
        <v>No</v>
      </c>
      <c r="AB1802" s="259" t="str">
        <f>IFERROR(IF(COUNTIF($P$4:P1802,P1802)=1,P1802,""),"")</f>
        <v/>
      </c>
      <c r="AC1802" s="259" t="str">
        <f t="shared" si="259"/>
        <v/>
      </c>
      <c r="AD1802" s="259" t="str">
        <f t="shared" si="260"/>
        <v/>
      </c>
      <c r="AE1802" s="259" t="str">
        <f>IFERROR(IF(AND(Cal!P1802&gt;=Cal!$AG$5,Cal!P1802&lt;=Cal!$AH$5,PrintPayslip!$D$7=Cal!$Q1802),IF(LEN(P1802)&gt;0,P1802,0),""),"")</f>
        <v/>
      </c>
      <c r="AF1802" s="258" t="str">
        <f t="shared" si="254"/>
        <v/>
      </c>
    </row>
    <row r="1803" spans="2:32" x14ac:dyDescent="0.25">
      <c r="B1803" s="228">
        <v>1799</v>
      </c>
      <c r="C1803" s="247" t="str">
        <f>IF(LEN(INDEX(TaxData!$B$7:$D$4006,Cal!$B1803,Cal!C$3))&gt;0,INDEX(TaxData!$B$7:$D$4006,Cal!$B1803,Cal!C$3),"")</f>
        <v/>
      </c>
      <c r="D1803" s="247" t="str">
        <f>IF(LEN(INDEX(TaxData!$B$7:$D$4006,Cal!$B1803,Cal!D$3))&gt;0,INDEX(TaxData!$B$7:$D$4006,Cal!$B1803,Cal!D$3),"")</f>
        <v/>
      </c>
      <c r="E1803" s="247" t="str">
        <f>IF(LEN(INDEX(TaxData!$B$7:$D$4006,Cal!$B1803,Cal!E$3))&gt;0,INDEX(TaxData!$B$7:$D$4006,Cal!$B1803,Cal!E$3),"")</f>
        <v/>
      </c>
      <c r="F1803" s="230"/>
      <c r="O1803" s="228">
        <v>1799</v>
      </c>
      <c r="P1803" s="250" t="str">
        <f>IF(LEN(INDEX(DataInput!$B$6:$G$2005,Cal!$B1803,Cal!P$3))&gt;0,INDEX(DataInput!$B$6:$G$2005,Cal!$B1803,Cal!P$3),"")</f>
        <v/>
      </c>
      <c r="Q1803" s="251" t="str">
        <f>IF(LEN(INDEX(DataInput!$B$6:$G$2005,Cal!$B1803,Cal!Q$3))&gt;0,INDEX(DataInput!$B$6:$G$2005,Cal!$B1803,Cal!Q$3),"")</f>
        <v/>
      </c>
      <c r="R1803" s="252" t="str">
        <f>IF(LEN(INDEX(DataInput!$B$6:$G$2005,Cal!$B1803,Cal!R$3))&gt;0,INDEX(DataInput!$B$6:$G$2005,Cal!$B1803,Cal!R$3),"")</f>
        <v/>
      </c>
      <c r="S1803" s="251" t="str">
        <f>IF(LEN(INDEX(DataInput!$B$6:$G$2005,Cal!$B1803,Cal!S$3))&gt;0,INDEX(DataInput!$B$6:$G$2005,Cal!$B1803,Cal!S$3),"")</f>
        <v/>
      </c>
      <c r="T1803" s="253" t="str">
        <f>IF(LEN(INDEX(DataInput!$B$6:$G$2005,Cal!$B1803,Cal!T$3))&gt;0,INDEX(DataInput!$B$6:$G$2005,Cal!$B1803,Cal!T$3),"")</f>
        <v/>
      </c>
      <c r="U1803" s="254" t="str">
        <f>IF(LEN(INDEX(DataInput!$B$6:$G$2005,Cal!$B1803,Cal!U$3))&gt;0,INDEX(DataInput!$B$6:$G$2005,Cal!$B1803,Cal!U$3),"")</f>
        <v/>
      </c>
      <c r="V1803" s="262">
        <f t="shared" si="255"/>
        <v>0</v>
      </c>
      <c r="W1803" s="262" t="str">
        <f t="shared" si="256"/>
        <v/>
      </c>
      <c r="X1803" s="262" t="str">
        <f t="shared" si="257"/>
        <v/>
      </c>
      <c r="Y1803" s="257" t="str">
        <f t="shared" si="252"/>
        <v/>
      </c>
      <c r="Z1803" s="257" t="str">
        <f t="shared" si="253"/>
        <v/>
      </c>
      <c r="AA1803" s="258" t="str">
        <f t="shared" si="258"/>
        <v>No</v>
      </c>
      <c r="AB1803" s="259" t="str">
        <f>IFERROR(IF(COUNTIF($P$4:P1803,P1803)=1,P1803,""),"")</f>
        <v/>
      </c>
      <c r="AC1803" s="259" t="str">
        <f t="shared" si="259"/>
        <v/>
      </c>
      <c r="AD1803" s="259" t="str">
        <f t="shared" si="260"/>
        <v/>
      </c>
      <c r="AE1803" s="259" t="str">
        <f>IFERROR(IF(AND(Cal!P1803&gt;=Cal!$AG$5,Cal!P1803&lt;=Cal!$AH$5,PrintPayslip!$D$7=Cal!$Q1803),IF(LEN(P1803)&gt;0,P1803,0),""),"")</f>
        <v/>
      </c>
      <c r="AF1803" s="258" t="str">
        <f t="shared" si="254"/>
        <v/>
      </c>
    </row>
    <row r="1804" spans="2:32" x14ac:dyDescent="0.25">
      <c r="B1804" s="228">
        <v>1800</v>
      </c>
      <c r="C1804" s="247" t="str">
        <f>IF(LEN(INDEX(TaxData!$B$7:$D$4006,Cal!$B1804,Cal!C$3))&gt;0,INDEX(TaxData!$B$7:$D$4006,Cal!$B1804,Cal!C$3),"")</f>
        <v/>
      </c>
      <c r="D1804" s="247" t="str">
        <f>IF(LEN(INDEX(TaxData!$B$7:$D$4006,Cal!$B1804,Cal!D$3))&gt;0,INDEX(TaxData!$B$7:$D$4006,Cal!$B1804,Cal!D$3),"")</f>
        <v/>
      </c>
      <c r="E1804" s="247" t="str">
        <f>IF(LEN(INDEX(TaxData!$B$7:$D$4006,Cal!$B1804,Cal!E$3))&gt;0,INDEX(TaxData!$B$7:$D$4006,Cal!$B1804,Cal!E$3),"")</f>
        <v/>
      </c>
      <c r="F1804" s="230"/>
      <c r="O1804" s="228">
        <v>1800</v>
      </c>
      <c r="P1804" s="250" t="str">
        <f>IF(LEN(INDEX(DataInput!$B$6:$G$2005,Cal!$B1804,Cal!P$3))&gt;0,INDEX(DataInput!$B$6:$G$2005,Cal!$B1804,Cal!P$3),"")</f>
        <v/>
      </c>
      <c r="Q1804" s="251" t="str">
        <f>IF(LEN(INDEX(DataInput!$B$6:$G$2005,Cal!$B1804,Cal!Q$3))&gt;0,INDEX(DataInput!$B$6:$G$2005,Cal!$B1804,Cal!Q$3),"")</f>
        <v/>
      </c>
      <c r="R1804" s="252" t="str">
        <f>IF(LEN(INDEX(DataInput!$B$6:$G$2005,Cal!$B1804,Cal!R$3))&gt;0,INDEX(DataInput!$B$6:$G$2005,Cal!$B1804,Cal!R$3),"")</f>
        <v/>
      </c>
      <c r="S1804" s="251" t="str">
        <f>IF(LEN(INDEX(DataInput!$B$6:$G$2005,Cal!$B1804,Cal!S$3))&gt;0,INDEX(DataInput!$B$6:$G$2005,Cal!$B1804,Cal!S$3),"")</f>
        <v/>
      </c>
      <c r="T1804" s="253" t="str">
        <f>IF(LEN(INDEX(DataInput!$B$6:$G$2005,Cal!$B1804,Cal!T$3))&gt;0,INDEX(DataInput!$B$6:$G$2005,Cal!$B1804,Cal!T$3),"")</f>
        <v/>
      </c>
      <c r="U1804" s="254" t="str">
        <f>IF(LEN(INDEX(DataInput!$B$6:$G$2005,Cal!$B1804,Cal!U$3))&gt;0,INDEX(DataInput!$B$6:$G$2005,Cal!$B1804,Cal!U$3),"")</f>
        <v/>
      </c>
      <c r="V1804" s="262">
        <f t="shared" si="255"/>
        <v>0</v>
      </c>
      <c r="W1804" s="262" t="str">
        <f t="shared" si="256"/>
        <v/>
      </c>
      <c r="X1804" s="262" t="str">
        <f t="shared" si="257"/>
        <v/>
      </c>
      <c r="Y1804" s="257" t="str">
        <f t="shared" si="252"/>
        <v/>
      </c>
      <c r="Z1804" s="257" t="str">
        <f t="shared" si="253"/>
        <v/>
      </c>
      <c r="AA1804" s="258" t="str">
        <f t="shared" si="258"/>
        <v>No</v>
      </c>
      <c r="AB1804" s="259" t="str">
        <f>IFERROR(IF(COUNTIF($P$4:P1804,P1804)=1,P1804,""),"")</f>
        <v/>
      </c>
      <c r="AC1804" s="259" t="str">
        <f t="shared" si="259"/>
        <v/>
      </c>
      <c r="AD1804" s="259" t="str">
        <f t="shared" si="260"/>
        <v/>
      </c>
      <c r="AE1804" s="259" t="str">
        <f>IFERROR(IF(AND(Cal!P1804&gt;=Cal!$AG$5,Cal!P1804&lt;=Cal!$AH$5,PrintPayslip!$D$7=Cal!$Q1804),IF(LEN(P1804)&gt;0,P1804,0),""),"")</f>
        <v/>
      </c>
      <c r="AF1804" s="258" t="str">
        <f t="shared" si="254"/>
        <v/>
      </c>
    </row>
    <row r="1805" spans="2:32" x14ac:dyDescent="0.25">
      <c r="B1805" s="228">
        <v>1801</v>
      </c>
      <c r="C1805" s="247" t="str">
        <f>IF(LEN(INDEX(TaxData!$B$7:$D$4006,Cal!$B1805,Cal!C$3))&gt;0,INDEX(TaxData!$B$7:$D$4006,Cal!$B1805,Cal!C$3),"")</f>
        <v/>
      </c>
      <c r="D1805" s="247" t="str">
        <f>IF(LEN(INDEX(TaxData!$B$7:$D$4006,Cal!$B1805,Cal!D$3))&gt;0,INDEX(TaxData!$B$7:$D$4006,Cal!$B1805,Cal!D$3),"")</f>
        <v/>
      </c>
      <c r="E1805" s="247" t="str">
        <f>IF(LEN(INDEX(TaxData!$B$7:$D$4006,Cal!$B1805,Cal!E$3))&gt;0,INDEX(TaxData!$B$7:$D$4006,Cal!$B1805,Cal!E$3),"")</f>
        <v/>
      </c>
      <c r="F1805" s="230"/>
      <c r="O1805" s="228">
        <v>1801</v>
      </c>
      <c r="P1805" s="250" t="str">
        <f>IF(LEN(INDEX(DataInput!$B$6:$G$2005,Cal!$B1805,Cal!P$3))&gt;0,INDEX(DataInput!$B$6:$G$2005,Cal!$B1805,Cal!P$3),"")</f>
        <v/>
      </c>
      <c r="Q1805" s="251" t="str">
        <f>IF(LEN(INDEX(DataInput!$B$6:$G$2005,Cal!$B1805,Cal!Q$3))&gt;0,INDEX(DataInput!$B$6:$G$2005,Cal!$B1805,Cal!Q$3),"")</f>
        <v/>
      </c>
      <c r="R1805" s="252" t="str">
        <f>IF(LEN(INDEX(DataInput!$B$6:$G$2005,Cal!$B1805,Cal!R$3))&gt;0,INDEX(DataInput!$B$6:$G$2005,Cal!$B1805,Cal!R$3),"")</f>
        <v/>
      </c>
      <c r="S1805" s="251" t="str">
        <f>IF(LEN(INDEX(DataInput!$B$6:$G$2005,Cal!$B1805,Cal!S$3))&gt;0,INDEX(DataInput!$B$6:$G$2005,Cal!$B1805,Cal!S$3),"")</f>
        <v/>
      </c>
      <c r="T1805" s="253" t="str">
        <f>IF(LEN(INDEX(DataInput!$B$6:$G$2005,Cal!$B1805,Cal!T$3))&gt;0,INDEX(DataInput!$B$6:$G$2005,Cal!$B1805,Cal!T$3),"")</f>
        <v/>
      </c>
      <c r="U1805" s="254" t="str">
        <f>IF(LEN(INDEX(DataInput!$B$6:$G$2005,Cal!$B1805,Cal!U$3))&gt;0,INDEX(DataInput!$B$6:$G$2005,Cal!$B1805,Cal!U$3),"")</f>
        <v/>
      </c>
      <c r="V1805" s="262">
        <f t="shared" si="255"/>
        <v>0</v>
      </c>
      <c r="W1805" s="262" t="str">
        <f t="shared" si="256"/>
        <v/>
      </c>
      <c r="X1805" s="262" t="str">
        <f t="shared" si="257"/>
        <v/>
      </c>
      <c r="Y1805" s="257" t="str">
        <f t="shared" si="252"/>
        <v/>
      </c>
      <c r="Z1805" s="257" t="str">
        <f t="shared" si="253"/>
        <v/>
      </c>
      <c r="AA1805" s="258" t="str">
        <f t="shared" si="258"/>
        <v>No</v>
      </c>
      <c r="AB1805" s="259" t="str">
        <f>IFERROR(IF(COUNTIF($P$4:P1805,P1805)=1,P1805,""),"")</f>
        <v/>
      </c>
      <c r="AC1805" s="259" t="str">
        <f t="shared" si="259"/>
        <v/>
      </c>
      <c r="AD1805" s="259" t="str">
        <f t="shared" si="260"/>
        <v/>
      </c>
      <c r="AE1805" s="259" t="str">
        <f>IFERROR(IF(AND(Cal!P1805&gt;=Cal!$AG$5,Cal!P1805&lt;=Cal!$AH$5,PrintPayslip!$D$7=Cal!$Q1805),IF(LEN(P1805)&gt;0,P1805,0),""),"")</f>
        <v/>
      </c>
      <c r="AF1805" s="258" t="str">
        <f t="shared" si="254"/>
        <v/>
      </c>
    </row>
    <row r="1806" spans="2:32" x14ac:dyDescent="0.25">
      <c r="B1806" s="228">
        <v>1802</v>
      </c>
      <c r="C1806" s="247" t="str">
        <f>IF(LEN(INDEX(TaxData!$B$7:$D$4006,Cal!$B1806,Cal!C$3))&gt;0,INDEX(TaxData!$B$7:$D$4006,Cal!$B1806,Cal!C$3),"")</f>
        <v/>
      </c>
      <c r="D1806" s="247" t="str">
        <f>IF(LEN(INDEX(TaxData!$B$7:$D$4006,Cal!$B1806,Cal!D$3))&gt;0,INDEX(TaxData!$B$7:$D$4006,Cal!$B1806,Cal!D$3),"")</f>
        <v/>
      </c>
      <c r="E1806" s="247" t="str">
        <f>IF(LEN(INDEX(TaxData!$B$7:$D$4006,Cal!$B1806,Cal!E$3))&gt;0,INDEX(TaxData!$B$7:$D$4006,Cal!$B1806,Cal!E$3),"")</f>
        <v/>
      </c>
      <c r="F1806" s="230"/>
      <c r="O1806" s="228">
        <v>1802</v>
      </c>
      <c r="P1806" s="250" t="str">
        <f>IF(LEN(INDEX(DataInput!$B$6:$G$2005,Cal!$B1806,Cal!P$3))&gt;0,INDEX(DataInput!$B$6:$G$2005,Cal!$B1806,Cal!P$3),"")</f>
        <v/>
      </c>
      <c r="Q1806" s="251" t="str">
        <f>IF(LEN(INDEX(DataInput!$B$6:$G$2005,Cal!$B1806,Cal!Q$3))&gt;0,INDEX(DataInput!$B$6:$G$2005,Cal!$B1806,Cal!Q$3),"")</f>
        <v/>
      </c>
      <c r="R1806" s="252" t="str">
        <f>IF(LEN(INDEX(DataInput!$B$6:$G$2005,Cal!$B1806,Cal!R$3))&gt;0,INDEX(DataInput!$B$6:$G$2005,Cal!$B1806,Cal!R$3),"")</f>
        <v/>
      </c>
      <c r="S1806" s="251" t="str">
        <f>IF(LEN(INDEX(DataInput!$B$6:$G$2005,Cal!$B1806,Cal!S$3))&gt;0,INDEX(DataInput!$B$6:$G$2005,Cal!$B1806,Cal!S$3),"")</f>
        <v/>
      </c>
      <c r="T1806" s="253" t="str">
        <f>IF(LEN(INDEX(DataInput!$B$6:$G$2005,Cal!$B1806,Cal!T$3))&gt;0,INDEX(DataInput!$B$6:$G$2005,Cal!$B1806,Cal!T$3),"")</f>
        <v/>
      </c>
      <c r="U1806" s="254" t="str">
        <f>IF(LEN(INDEX(DataInput!$B$6:$G$2005,Cal!$B1806,Cal!U$3))&gt;0,INDEX(DataInput!$B$6:$G$2005,Cal!$B1806,Cal!U$3),"")</f>
        <v/>
      </c>
      <c r="V1806" s="262">
        <f t="shared" si="255"/>
        <v>0</v>
      </c>
      <c r="W1806" s="262" t="str">
        <f t="shared" si="256"/>
        <v/>
      </c>
      <c r="X1806" s="262" t="str">
        <f t="shared" si="257"/>
        <v/>
      </c>
      <c r="Y1806" s="257" t="str">
        <f t="shared" si="252"/>
        <v/>
      </c>
      <c r="Z1806" s="257" t="str">
        <f t="shared" si="253"/>
        <v/>
      </c>
      <c r="AA1806" s="258" t="str">
        <f t="shared" si="258"/>
        <v>No</v>
      </c>
      <c r="AB1806" s="259" t="str">
        <f>IFERROR(IF(COUNTIF($P$4:P1806,P1806)=1,P1806,""),"")</f>
        <v/>
      </c>
      <c r="AC1806" s="259" t="str">
        <f t="shared" si="259"/>
        <v/>
      </c>
      <c r="AD1806" s="259" t="str">
        <f t="shared" si="260"/>
        <v/>
      </c>
      <c r="AE1806" s="259" t="str">
        <f>IFERROR(IF(AND(Cal!P1806&gt;=Cal!$AG$5,Cal!P1806&lt;=Cal!$AH$5,PrintPayslip!$D$7=Cal!$Q1806),IF(LEN(P1806)&gt;0,P1806,0),""),"")</f>
        <v/>
      </c>
      <c r="AF1806" s="258" t="str">
        <f t="shared" si="254"/>
        <v/>
      </c>
    </row>
    <row r="1807" spans="2:32" x14ac:dyDescent="0.25">
      <c r="B1807" s="228">
        <v>1803</v>
      </c>
      <c r="C1807" s="247" t="str">
        <f>IF(LEN(INDEX(TaxData!$B$7:$D$4006,Cal!$B1807,Cal!C$3))&gt;0,INDEX(TaxData!$B$7:$D$4006,Cal!$B1807,Cal!C$3),"")</f>
        <v/>
      </c>
      <c r="D1807" s="247" t="str">
        <f>IF(LEN(INDEX(TaxData!$B$7:$D$4006,Cal!$B1807,Cal!D$3))&gt;0,INDEX(TaxData!$B$7:$D$4006,Cal!$B1807,Cal!D$3),"")</f>
        <v/>
      </c>
      <c r="E1807" s="247" t="str">
        <f>IF(LEN(INDEX(TaxData!$B$7:$D$4006,Cal!$B1807,Cal!E$3))&gt;0,INDEX(TaxData!$B$7:$D$4006,Cal!$B1807,Cal!E$3),"")</f>
        <v/>
      </c>
      <c r="F1807" s="230"/>
      <c r="O1807" s="228">
        <v>1803</v>
      </c>
      <c r="P1807" s="250" t="str">
        <f>IF(LEN(INDEX(DataInput!$B$6:$G$2005,Cal!$B1807,Cal!P$3))&gt;0,INDEX(DataInput!$B$6:$G$2005,Cal!$B1807,Cal!P$3),"")</f>
        <v/>
      </c>
      <c r="Q1807" s="251" t="str">
        <f>IF(LEN(INDEX(DataInput!$B$6:$G$2005,Cal!$B1807,Cal!Q$3))&gt;0,INDEX(DataInput!$B$6:$G$2005,Cal!$B1807,Cal!Q$3),"")</f>
        <v/>
      </c>
      <c r="R1807" s="252" t="str">
        <f>IF(LEN(INDEX(DataInput!$B$6:$G$2005,Cal!$B1807,Cal!R$3))&gt;0,INDEX(DataInput!$B$6:$G$2005,Cal!$B1807,Cal!R$3),"")</f>
        <v/>
      </c>
      <c r="S1807" s="251" t="str">
        <f>IF(LEN(INDEX(DataInput!$B$6:$G$2005,Cal!$B1807,Cal!S$3))&gt;0,INDEX(DataInput!$B$6:$G$2005,Cal!$B1807,Cal!S$3),"")</f>
        <v/>
      </c>
      <c r="T1807" s="253" t="str">
        <f>IF(LEN(INDEX(DataInput!$B$6:$G$2005,Cal!$B1807,Cal!T$3))&gt;0,INDEX(DataInput!$B$6:$G$2005,Cal!$B1807,Cal!T$3),"")</f>
        <v/>
      </c>
      <c r="U1807" s="254" t="str">
        <f>IF(LEN(INDEX(DataInput!$B$6:$G$2005,Cal!$B1807,Cal!U$3))&gt;0,INDEX(DataInput!$B$6:$G$2005,Cal!$B1807,Cal!U$3),"")</f>
        <v/>
      </c>
      <c r="V1807" s="262">
        <f t="shared" si="255"/>
        <v>0</v>
      </c>
      <c r="W1807" s="262" t="str">
        <f t="shared" si="256"/>
        <v/>
      </c>
      <c r="X1807" s="262" t="str">
        <f t="shared" si="257"/>
        <v/>
      </c>
      <c r="Y1807" s="257" t="str">
        <f t="shared" si="252"/>
        <v/>
      </c>
      <c r="Z1807" s="257" t="str">
        <f t="shared" si="253"/>
        <v/>
      </c>
      <c r="AA1807" s="258" t="str">
        <f t="shared" si="258"/>
        <v>No</v>
      </c>
      <c r="AB1807" s="259" t="str">
        <f>IFERROR(IF(COUNTIF($P$4:P1807,P1807)=1,P1807,""),"")</f>
        <v/>
      </c>
      <c r="AC1807" s="259" t="str">
        <f t="shared" si="259"/>
        <v/>
      </c>
      <c r="AD1807" s="259" t="str">
        <f t="shared" si="260"/>
        <v/>
      </c>
      <c r="AE1807" s="259" t="str">
        <f>IFERROR(IF(AND(Cal!P1807&gt;=Cal!$AG$5,Cal!P1807&lt;=Cal!$AH$5,PrintPayslip!$D$7=Cal!$Q1807),IF(LEN(P1807)&gt;0,P1807,0),""),"")</f>
        <v/>
      </c>
      <c r="AF1807" s="258" t="str">
        <f t="shared" si="254"/>
        <v/>
      </c>
    </row>
    <row r="1808" spans="2:32" x14ac:dyDescent="0.25">
      <c r="B1808" s="228">
        <v>1804</v>
      </c>
      <c r="C1808" s="247" t="str">
        <f>IF(LEN(INDEX(TaxData!$B$7:$D$4006,Cal!$B1808,Cal!C$3))&gt;0,INDEX(TaxData!$B$7:$D$4006,Cal!$B1808,Cal!C$3),"")</f>
        <v/>
      </c>
      <c r="D1808" s="247" t="str">
        <f>IF(LEN(INDEX(TaxData!$B$7:$D$4006,Cal!$B1808,Cal!D$3))&gt;0,INDEX(TaxData!$B$7:$D$4006,Cal!$B1808,Cal!D$3),"")</f>
        <v/>
      </c>
      <c r="E1808" s="247" t="str">
        <f>IF(LEN(INDEX(TaxData!$B$7:$D$4006,Cal!$B1808,Cal!E$3))&gt;0,INDEX(TaxData!$B$7:$D$4006,Cal!$B1808,Cal!E$3),"")</f>
        <v/>
      </c>
      <c r="F1808" s="230"/>
      <c r="O1808" s="228">
        <v>1804</v>
      </c>
      <c r="P1808" s="250" t="str">
        <f>IF(LEN(INDEX(DataInput!$B$6:$G$2005,Cal!$B1808,Cal!P$3))&gt;0,INDEX(DataInput!$B$6:$G$2005,Cal!$B1808,Cal!P$3),"")</f>
        <v/>
      </c>
      <c r="Q1808" s="251" t="str">
        <f>IF(LEN(INDEX(DataInput!$B$6:$G$2005,Cal!$B1808,Cal!Q$3))&gt;0,INDEX(DataInput!$B$6:$G$2005,Cal!$B1808,Cal!Q$3),"")</f>
        <v/>
      </c>
      <c r="R1808" s="252" t="str">
        <f>IF(LEN(INDEX(DataInput!$B$6:$G$2005,Cal!$B1808,Cal!R$3))&gt;0,INDEX(DataInput!$B$6:$G$2005,Cal!$B1808,Cal!R$3),"")</f>
        <v/>
      </c>
      <c r="S1808" s="251" t="str">
        <f>IF(LEN(INDEX(DataInput!$B$6:$G$2005,Cal!$B1808,Cal!S$3))&gt;0,INDEX(DataInput!$B$6:$G$2005,Cal!$B1808,Cal!S$3),"")</f>
        <v/>
      </c>
      <c r="T1808" s="253" t="str">
        <f>IF(LEN(INDEX(DataInput!$B$6:$G$2005,Cal!$B1808,Cal!T$3))&gt;0,INDEX(DataInput!$B$6:$G$2005,Cal!$B1808,Cal!T$3),"")</f>
        <v/>
      </c>
      <c r="U1808" s="254" t="str">
        <f>IF(LEN(INDEX(DataInput!$B$6:$G$2005,Cal!$B1808,Cal!U$3))&gt;0,INDEX(DataInput!$B$6:$G$2005,Cal!$B1808,Cal!U$3),"")</f>
        <v/>
      </c>
      <c r="V1808" s="262">
        <f t="shared" si="255"/>
        <v>0</v>
      </c>
      <c r="W1808" s="262" t="str">
        <f t="shared" si="256"/>
        <v/>
      </c>
      <c r="X1808" s="262" t="str">
        <f t="shared" si="257"/>
        <v/>
      </c>
      <c r="Y1808" s="257" t="str">
        <f t="shared" si="252"/>
        <v/>
      </c>
      <c r="Z1808" s="257" t="str">
        <f t="shared" si="253"/>
        <v/>
      </c>
      <c r="AA1808" s="258" t="str">
        <f t="shared" si="258"/>
        <v>No</v>
      </c>
      <c r="AB1808" s="259" t="str">
        <f>IFERROR(IF(COUNTIF($P$4:P1808,P1808)=1,P1808,""),"")</f>
        <v/>
      </c>
      <c r="AC1808" s="259" t="str">
        <f t="shared" si="259"/>
        <v/>
      </c>
      <c r="AD1808" s="259" t="str">
        <f t="shared" si="260"/>
        <v/>
      </c>
      <c r="AE1808" s="259" t="str">
        <f>IFERROR(IF(AND(Cal!P1808&gt;=Cal!$AG$5,Cal!P1808&lt;=Cal!$AH$5,PrintPayslip!$D$7=Cal!$Q1808),IF(LEN(P1808)&gt;0,P1808,0),""),"")</f>
        <v/>
      </c>
      <c r="AF1808" s="258" t="str">
        <f t="shared" si="254"/>
        <v/>
      </c>
    </row>
    <row r="1809" spans="2:32" x14ac:dyDescent="0.25">
      <c r="B1809" s="228">
        <v>1805</v>
      </c>
      <c r="C1809" s="247" t="str">
        <f>IF(LEN(INDEX(TaxData!$B$7:$D$4006,Cal!$B1809,Cal!C$3))&gt;0,INDEX(TaxData!$B$7:$D$4006,Cal!$B1809,Cal!C$3),"")</f>
        <v/>
      </c>
      <c r="D1809" s="247" t="str">
        <f>IF(LEN(INDEX(TaxData!$B$7:$D$4006,Cal!$B1809,Cal!D$3))&gt;0,INDEX(TaxData!$B$7:$D$4006,Cal!$B1809,Cal!D$3),"")</f>
        <v/>
      </c>
      <c r="E1809" s="247" t="str">
        <f>IF(LEN(INDEX(TaxData!$B$7:$D$4006,Cal!$B1809,Cal!E$3))&gt;0,INDEX(TaxData!$B$7:$D$4006,Cal!$B1809,Cal!E$3),"")</f>
        <v/>
      </c>
      <c r="F1809" s="230"/>
      <c r="O1809" s="228">
        <v>1805</v>
      </c>
      <c r="P1809" s="250" t="str">
        <f>IF(LEN(INDEX(DataInput!$B$6:$G$2005,Cal!$B1809,Cal!P$3))&gt;0,INDEX(DataInput!$B$6:$G$2005,Cal!$B1809,Cal!P$3),"")</f>
        <v/>
      </c>
      <c r="Q1809" s="251" t="str">
        <f>IF(LEN(INDEX(DataInput!$B$6:$G$2005,Cal!$B1809,Cal!Q$3))&gt;0,INDEX(DataInput!$B$6:$G$2005,Cal!$B1809,Cal!Q$3),"")</f>
        <v/>
      </c>
      <c r="R1809" s="252" t="str">
        <f>IF(LEN(INDEX(DataInput!$B$6:$G$2005,Cal!$B1809,Cal!R$3))&gt;0,INDEX(DataInput!$B$6:$G$2005,Cal!$B1809,Cal!R$3),"")</f>
        <v/>
      </c>
      <c r="S1809" s="251" t="str">
        <f>IF(LEN(INDEX(DataInput!$B$6:$G$2005,Cal!$B1809,Cal!S$3))&gt;0,INDEX(DataInput!$B$6:$G$2005,Cal!$B1809,Cal!S$3),"")</f>
        <v/>
      </c>
      <c r="T1809" s="253" t="str">
        <f>IF(LEN(INDEX(DataInput!$B$6:$G$2005,Cal!$B1809,Cal!T$3))&gt;0,INDEX(DataInput!$B$6:$G$2005,Cal!$B1809,Cal!T$3),"")</f>
        <v/>
      </c>
      <c r="U1809" s="254" t="str">
        <f>IF(LEN(INDEX(DataInput!$B$6:$G$2005,Cal!$B1809,Cal!U$3))&gt;0,INDEX(DataInput!$B$6:$G$2005,Cal!$B1809,Cal!U$3),"")</f>
        <v/>
      </c>
      <c r="V1809" s="262">
        <f t="shared" si="255"/>
        <v>0</v>
      </c>
      <c r="W1809" s="262" t="str">
        <f t="shared" si="256"/>
        <v/>
      </c>
      <c r="X1809" s="262" t="str">
        <f t="shared" si="257"/>
        <v/>
      </c>
      <c r="Y1809" s="257" t="str">
        <f t="shared" si="252"/>
        <v/>
      </c>
      <c r="Z1809" s="257" t="str">
        <f t="shared" si="253"/>
        <v/>
      </c>
      <c r="AA1809" s="258" t="str">
        <f t="shared" si="258"/>
        <v>No</v>
      </c>
      <c r="AB1809" s="259" t="str">
        <f>IFERROR(IF(COUNTIF($P$4:P1809,P1809)=1,P1809,""),"")</f>
        <v/>
      </c>
      <c r="AC1809" s="259" t="str">
        <f t="shared" si="259"/>
        <v/>
      </c>
      <c r="AD1809" s="259" t="str">
        <f t="shared" si="260"/>
        <v/>
      </c>
      <c r="AE1809" s="259" t="str">
        <f>IFERROR(IF(AND(Cal!P1809&gt;=Cal!$AG$5,Cal!P1809&lt;=Cal!$AH$5,PrintPayslip!$D$7=Cal!$Q1809),IF(LEN(P1809)&gt;0,P1809,0),""),"")</f>
        <v/>
      </c>
      <c r="AF1809" s="258" t="str">
        <f t="shared" si="254"/>
        <v/>
      </c>
    </row>
    <row r="1810" spans="2:32" x14ac:dyDescent="0.25">
      <c r="B1810" s="228">
        <v>1806</v>
      </c>
      <c r="C1810" s="247" t="str">
        <f>IF(LEN(INDEX(TaxData!$B$7:$D$4006,Cal!$B1810,Cal!C$3))&gt;0,INDEX(TaxData!$B$7:$D$4006,Cal!$B1810,Cal!C$3),"")</f>
        <v/>
      </c>
      <c r="D1810" s="247" t="str">
        <f>IF(LEN(INDEX(TaxData!$B$7:$D$4006,Cal!$B1810,Cal!D$3))&gt;0,INDEX(TaxData!$B$7:$D$4006,Cal!$B1810,Cal!D$3),"")</f>
        <v/>
      </c>
      <c r="E1810" s="247" t="str">
        <f>IF(LEN(INDEX(TaxData!$B$7:$D$4006,Cal!$B1810,Cal!E$3))&gt;0,INDEX(TaxData!$B$7:$D$4006,Cal!$B1810,Cal!E$3),"")</f>
        <v/>
      </c>
      <c r="F1810" s="230"/>
      <c r="O1810" s="228">
        <v>1806</v>
      </c>
      <c r="P1810" s="250" t="str">
        <f>IF(LEN(INDEX(DataInput!$B$6:$G$2005,Cal!$B1810,Cal!P$3))&gt;0,INDEX(DataInput!$B$6:$G$2005,Cal!$B1810,Cal!P$3),"")</f>
        <v/>
      </c>
      <c r="Q1810" s="251" t="str">
        <f>IF(LEN(INDEX(DataInput!$B$6:$G$2005,Cal!$B1810,Cal!Q$3))&gt;0,INDEX(DataInput!$B$6:$G$2005,Cal!$B1810,Cal!Q$3),"")</f>
        <v/>
      </c>
      <c r="R1810" s="252" t="str">
        <f>IF(LEN(INDEX(DataInput!$B$6:$G$2005,Cal!$B1810,Cal!R$3))&gt;0,INDEX(DataInput!$B$6:$G$2005,Cal!$B1810,Cal!R$3),"")</f>
        <v/>
      </c>
      <c r="S1810" s="251" t="str">
        <f>IF(LEN(INDEX(DataInput!$B$6:$G$2005,Cal!$B1810,Cal!S$3))&gt;0,INDEX(DataInput!$B$6:$G$2005,Cal!$B1810,Cal!S$3),"")</f>
        <v/>
      </c>
      <c r="T1810" s="253" t="str">
        <f>IF(LEN(INDEX(DataInput!$B$6:$G$2005,Cal!$B1810,Cal!T$3))&gt;0,INDEX(DataInput!$B$6:$G$2005,Cal!$B1810,Cal!T$3),"")</f>
        <v/>
      </c>
      <c r="U1810" s="254" t="str">
        <f>IF(LEN(INDEX(DataInput!$B$6:$G$2005,Cal!$B1810,Cal!U$3))&gt;0,INDEX(DataInput!$B$6:$G$2005,Cal!$B1810,Cal!U$3),"")</f>
        <v/>
      </c>
      <c r="V1810" s="262">
        <f t="shared" si="255"/>
        <v>0</v>
      </c>
      <c r="W1810" s="262" t="str">
        <f t="shared" si="256"/>
        <v/>
      </c>
      <c r="X1810" s="262" t="str">
        <f t="shared" si="257"/>
        <v/>
      </c>
      <c r="Y1810" s="257" t="str">
        <f t="shared" si="252"/>
        <v/>
      </c>
      <c r="Z1810" s="257" t="str">
        <f t="shared" si="253"/>
        <v/>
      </c>
      <c r="AA1810" s="258" t="str">
        <f t="shared" si="258"/>
        <v>No</v>
      </c>
      <c r="AB1810" s="259" t="str">
        <f>IFERROR(IF(COUNTIF($P$4:P1810,P1810)=1,P1810,""),"")</f>
        <v/>
      </c>
      <c r="AC1810" s="259" t="str">
        <f t="shared" si="259"/>
        <v/>
      </c>
      <c r="AD1810" s="259" t="str">
        <f t="shared" si="260"/>
        <v/>
      </c>
      <c r="AE1810" s="259" t="str">
        <f>IFERROR(IF(AND(Cal!P1810&gt;=Cal!$AG$5,Cal!P1810&lt;=Cal!$AH$5,PrintPayslip!$D$7=Cal!$Q1810),IF(LEN(P1810)&gt;0,P1810,0),""),"")</f>
        <v/>
      </c>
      <c r="AF1810" s="258" t="str">
        <f t="shared" si="254"/>
        <v/>
      </c>
    </row>
    <row r="1811" spans="2:32" x14ac:dyDescent="0.25">
      <c r="B1811" s="228">
        <v>1807</v>
      </c>
      <c r="C1811" s="247" t="str">
        <f>IF(LEN(INDEX(TaxData!$B$7:$D$4006,Cal!$B1811,Cal!C$3))&gt;0,INDEX(TaxData!$B$7:$D$4006,Cal!$B1811,Cal!C$3),"")</f>
        <v/>
      </c>
      <c r="D1811" s="247" t="str">
        <f>IF(LEN(INDEX(TaxData!$B$7:$D$4006,Cal!$B1811,Cal!D$3))&gt;0,INDEX(TaxData!$B$7:$D$4006,Cal!$B1811,Cal!D$3),"")</f>
        <v/>
      </c>
      <c r="E1811" s="247" t="str">
        <f>IF(LEN(INDEX(TaxData!$B$7:$D$4006,Cal!$B1811,Cal!E$3))&gt;0,INDEX(TaxData!$B$7:$D$4006,Cal!$B1811,Cal!E$3),"")</f>
        <v/>
      </c>
      <c r="F1811" s="230"/>
      <c r="O1811" s="228">
        <v>1807</v>
      </c>
      <c r="P1811" s="250" t="str">
        <f>IF(LEN(INDEX(DataInput!$B$6:$G$2005,Cal!$B1811,Cal!P$3))&gt;0,INDEX(DataInput!$B$6:$G$2005,Cal!$B1811,Cal!P$3),"")</f>
        <v/>
      </c>
      <c r="Q1811" s="251" t="str">
        <f>IF(LEN(INDEX(DataInput!$B$6:$G$2005,Cal!$B1811,Cal!Q$3))&gt;0,INDEX(DataInput!$B$6:$G$2005,Cal!$B1811,Cal!Q$3),"")</f>
        <v/>
      </c>
      <c r="R1811" s="252" t="str">
        <f>IF(LEN(INDEX(DataInput!$B$6:$G$2005,Cal!$B1811,Cal!R$3))&gt;0,INDEX(DataInput!$B$6:$G$2005,Cal!$B1811,Cal!R$3),"")</f>
        <v/>
      </c>
      <c r="S1811" s="251" t="str">
        <f>IF(LEN(INDEX(DataInput!$B$6:$G$2005,Cal!$B1811,Cal!S$3))&gt;0,INDEX(DataInput!$B$6:$G$2005,Cal!$B1811,Cal!S$3),"")</f>
        <v/>
      </c>
      <c r="T1811" s="253" t="str">
        <f>IF(LEN(INDEX(DataInput!$B$6:$G$2005,Cal!$B1811,Cal!T$3))&gt;0,INDEX(DataInput!$B$6:$G$2005,Cal!$B1811,Cal!T$3),"")</f>
        <v/>
      </c>
      <c r="U1811" s="254" t="str">
        <f>IF(LEN(INDEX(DataInput!$B$6:$G$2005,Cal!$B1811,Cal!U$3))&gt;0,INDEX(DataInput!$B$6:$G$2005,Cal!$B1811,Cal!U$3),"")</f>
        <v/>
      </c>
      <c r="V1811" s="262">
        <f t="shared" si="255"/>
        <v>0</v>
      </c>
      <c r="W1811" s="262" t="str">
        <f t="shared" si="256"/>
        <v/>
      </c>
      <c r="X1811" s="262" t="str">
        <f t="shared" si="257"/>
        <v/>
      </c>
      <c r="Y1811" s="257" t="str">
        <f t="shared" si="252"/>
        <v/>
      </c>
      <c r="Z1811" s="257" t="str">
        <f t="shared" si="253"/>
        <v/>
      </c>
      <c r="AA1811" s="258" t="str">
        <f t="shared" si="258"/>
        <v>No</v>
      </c>
      <c r="AB1811" s="259" t="str">
        <f>IFERROR(IF(COUNTIF($P$4:P1811,P1811)=1,P1811,""),"")</f>
        <v/>
      </c>
      <c r="AC1811" s="259" t="str">
        <f t="shared" si="259"/>
        <v/>
      </c>
      <c r="AD1811" s="259" t="str">
        <f t="shared" si="260"/>
        <v/>
      </c>
      <c r="AE1811" s="259" t="str">
        <f>IFERROR(IF(AND(Cal!P1811&gt;=Cal!$AG$5,Cal!P1811&lt;=Cal!$AH$5,PrintPayslip!$D$7=Cal!$Q1811),IF(LEN(P1811)&gt;0,P1811,0),""),"")</f>
        <v/>
      </c>
      <c r="AF1811" s="258" t="str">
        <f t="shared" si="254"/>
        <v/>
      </c>
    </row>
    <row r="1812" spans="2:32" x14ac:dyDescent="0.25">
      <c r="B1812" s="228">
        <v>1808</v>
      </c>
      <c r="C1812" s="247" t="str">
        <f>IF(LEN(INDEX(TaxData!$B$7:$D$4006,Cal!$B1812,Cal!C$3))&gt;0,INDEX(TaxData!$B$7:$D$4006,Cal!$B1812,Cal!C$3),"")</f>
        <v/>
      </c>
      <c r="D1812" s="247" t="str">
        <f>IF(LEN(INDEX(TaxData!$B$7:$D$4006,Cal!$B1812,Cal!D$3))&gt;0,INDEX(TaxData!$B$7:$D$4006,Cal!$B1812,Cal!D$3),"")</f>
        <v/>
      </c>
      <c r="E1812" s="247" t="str">
        <f>IF(LEN(INDEX(TaxData!$B$7:$D$4006,Cal!$B1812,Cal!E$3))&gt;0,INDEX(TaxData!$B$7:$D$4006,Cal!$B1812,Cal!E$3),"")</f>
        <v/>
      </c>
      <c r="F1812" s="230"/>
      <c r="O1812" s="228">
        <v>1808</v>
      </c>
      <c r="P1812" s="250" t="str">
        <f>IF(LEN(INDEX(DataInput!$B$6:$G$2005,Cal!$B1812,Cal!P$3))&gt;0,INDEX(DataInput!$B$6:$G$2005,Cal!$B1812,Cal!P$3),"")</f>
        <v/>
      </c>
      <c r="Q1812" s="251" t="str">
        <f>IF(LEN(INDEX(DataInput!$B$6:$G$2005,Cal!$B1812,Cal!Q$3))&gt;0,INDEX(DataInput!$B$6:$G$2005,Cal!$B1812,Cal!Q$3),"")</f>
        <v/>
      </c>
      <c r="R1812" s="252" t="str">
        <f>IF(LEN(INDEX(DataInput!$B$6:$G$2005,Cal!$B1812,Cal!R$3))&gt;0,INDEX(DataInput!$B$6:$G$2005,Cal!$B1812,Cal!R$3),"")</f>
        <v/>
      </c>
      <c r="S1812" s="251" t="str">
        <f>IF(LEN(INDEX(DataInput!$B$6:$G$2005,Cal!$B1812,Cal!S$3))&gt;0,INDEX(DataInput!$B$6:$G$2005,Cal!$B1812,Cal!S$3),"")</f>
        <v/>
      </c>
      <c r="T1812" s="253" t="str">
        <f>IF(LEN(INDEX(DataInput!$B$6:$G$2005,Cal!$B1812,Cal!T$3))&gt;0,INDEX(DataInput!$B$6:$G$2005,Cal!$B1812,Cal!T$3),"")</f>
        <v/>
      </c>
      <c r="U1812" s="254" t="str">
        <f>IF(LEN(INDEX(DataInput!$B$6:$G$2005,Cal!$B1812,Cal!U$3))&gt;0,INDEX(DataInput!$B$6:$G$2005,Cal!$B1812,Cal!U$3),"")</f>
        <v/>
      </c>
      <c r="V1812" s="262">
        <f t="shared" si="255"/>
        <v>0</v>
      </c>
      <c r="W1812" s="262" t="str">
        <f t="shared" si="256"/>
        <v/>
      </c>
      <c r="X1812" s="262" t="str">
        <f t="shared" si="257"/>
        <v/>
      </c>
      <c r="Y1812" s="257" t="str">
        <f t="shared" si="252"/>
        <v/>
      </c>
      <c r="Z1812" s="257" t="str">
        <f t="shared" si="253"/>
        <v/>
      </c>
      <c r="AA1812" s="258" t="str">
        <f t="shared" si="258"/>
        <v>No</v>
      </c>
      <c r="AB1812" s="259" t="str">
        <f>IFERROR(IF(COUNTIF($P$4:P1812,P1812)=1,P1812,""),"")</f>
        <v/>
      </c>
      <c r="AC1812" s="259" t="str">
        <f t="shared" si="259"/>
        <v/>
      </c>
      <c r="AD1812" s="259" t="str">
        <f t="shared" si="260"/>
        <v/>
      </c>
      <c r="AE1812" s="259" t="str">
        <f>IFERROR(IF(AND(Cal!P1812&gt;=Cal!$AG$5,Cal!P1812&lt;=Cal!$AH$5,PrintPayslip!$D$7=Cal!$Q1812),IF(LEN(P1812)&gt;0,P1812,0),""),"")</f>
        <v/>
      </c>
      <c r="AF1812" s="258" t="str">
        <f t="shared" si="254"/>
        <v/>
      </c>
    </row>
    <row r="1813" spans="2:32" x14ac:dyDescent="0.25">
      <c r="B1813" s="228">
        <v>1809</v>
      </c>
      <c r="C1813" s="247" t="str">
        <f>IF(LEN(INDEX(TaxData!$B$7:$D$4006,Cal!$B1813,Cal!C$3))&gt;0,INDEX(TaxData!$B$7:$D$4006,Cal!$B1813,Cal!C$3),"")</f>
        <v/>
      </c>
      <c r="D1813" s="247" t="str">
        <f>IF(LEN(INDEX(TaxData!$B$7:$D$4006,Cal!$B1813,Cal!D$3))&gt;0,INDEX(TaxData!$B$7:$D$4006,Cal!$B1813,Cal!D$3),"")</f>
        <v/>
      </c>
      <c r="E1813" s="247" t="str">
        <f>IF(LEN(INDEX(TaxData!$B$7:$D$4006,Cal!$B1813,Cal!E$3))&gt;0,INDEX(TaxData!$B$7:$D$4006,Cal!$B1813,Cal!E$3),"")</f>
        <v/>
      </c>
      <c r="F1813" s="230"/>
      <c r="O1813" s="228">
        <v>1809</v>
      </c>
      <c r="P1813" s="250" t="str">
        <f>IF(LEN(INDEX(DataInput!$B$6:$G$2005,Cal!$B1813,Cal!P$3))&gt;0,INDEX(DataInput!$B$6:$G$2005,Cal!$B1813,Cal!P$3),"")</f>
        <v/>
      </c>
      <c r="Q1813" s="251" t="str">
        <f>IF(LEN(INDEX(DataInput!$B$6:$G$2005,Cal!$B1813,Cal!Q$3))&gt;0,INDEX(DataInput!$B$6:$G$2005,Cal!$B1813,Cal!Q$3),"")</f>
        <v/>
      </c>
      <c r="R1813" s="252" t="str">
        <f>IF(LEN(INDEX(DataInput!$B$6:$G$2005,Cal!$B1813,Cal!R$3))&gt;0,INDEX(DataInput!$B$6:$G$2005,Cal!$B1813,Cal!R$3),"")</f>
        <v/>
      </c>
      <c r="S1813" s="251" t="str">
        <f>IF(LEN(INDEX(DataInput!$B$6:$G$2005,Cal!$B1813,Cal!S$3))&gt;0,INDEX(DataInput!$B$6:$G$2005,Cal!$B1813,Cal!S$3),"")</f>
        <v/>
      </c>
      <c r="T1813" s="253" t="str">
        <f>IF(LEN(INDEX(DataInput!$B$6:$G$2005,Cal!$B1813,Cal!T$3))&gt;0,INDEX(DataInput!$B$6:$G$2005,Cal!$B1813,Cal!T$3),"")</f>
        <v/>
      </c>
      <c r="U1813" s="254" t="str">
        <f>IF(LEN(INDEX(DataInput!$B$6:$G$2005,Cal!$B1813,Cal!U$3))&gt;0,INDEX(DataInput!$B$6:$G$2005,Cal!$B1813,Cal!U$3),"")</f>
        <v/>
      </c>
      <c r="V1813" s="262">
        <f t="shared" si="255"/>
        <v>0</v>
      </c>
      <c r="W1813" s="262" t="str">
        <f t="shared" si="256"/>
        <v/>
      </c>
      <c r="X1813" s="262" t="str">
        <f t="shared" si="257"/>
        <v/>
      </c>
      <c r="Y1813" s="257" t="str">
        <f t="shared" si="252"/>
        <v/>
      </c>
      <c r="Z1813" s="257" t="str">
        <f t="shared" si="253"/>
        <v/>
      </c>
      <c r="AA1813" s="258" t="str">
        <f t="shared" si="258"/>
        <v>No</v>
      </c>
      <c r="AB1813" s="259" t="str">
        <f>IFERROR(IF(COUNTIF($P$4:P1813,P1813)=1,P1813,""),"")</f>
        <v/>
      </c>
      <c r="AC1813" s="259" t="str">
        <f t="shared" si="259"/>
        <v/>
      </c>
      <c r="AD1813" s="259" t="str">
        <f t="shared" si="260"/>
        <v/>
      </c>
      <c r="AE1813" s="259" t="str">
        <f>IFERROR(IF(AND(Cal!P1813&gt;=Cal!$AG$5,Cal!P1813&lt;=Cal!$AH$5,PrintPayslip!$D$7=Cal!$Q1813),IF(LEN(P1813)&gt;0,P1813,0),""),"")</f>
        <v/>
      </c>
      <c r="AF1813" s="258" t="str">
        <f t="shared" si="254"/>
        <v/>
      </c>
    </row>
    <row r="1814" spans="2:32" x14ac:dyDescent="0.25">
      <c r="B1814" s="228">
        <v>1810</v>
      </c>
      <c r="C1814" s="247" t="str">
        <f>IF(LEN(INDEX(TaxData!$B$7:$D$4006,Cal!$B1814,Cal!C$3))&gt;0,INDEX(TaxData!$B$7:$D$4006,Cal!$B1814,Cal!C$3),"")</f>
        <v/>
      </c>
      <c r="D1814" s="247" t="str">
        <f>IF(LEN(INDEX(TaxData!$B$7:$D$4006,Cal!$B1814,Cal!D$3))&gt;0,INDEX(TaxData!$B$7:$D$4006,Cal!$B1814,Cal!D$3),"")</f>
        <v/>
      </c>
      <c r="E1814" s="247" t="str">
        <f>IF(LEN(INDEX(TaxData!$B$7:$D$4006,Cal!$B1814,Cal!E$3))&gt;0,INDEX(TaxData!$B$7:$D$4006,Cal!$B1814,Cal!E$3),"")</f>
        <v/>
      </c>
      <c r="F1814" s="230"/>
      <c r="O1814" s="228">
        <v>1810</v>
      </c>
      <c r="P1814" s="250" t="str">
        <f>IF(LEN(INDEX(DataInput!$B$6:$G$2005,Cal!$B1814,Cal!P$3))&gt;0,INDEX(DataInput!$B$6:$G$2005,Cal!$B1814,Cal!P$3),"")</f>
        <v/>
      </c>
      <c r="Q1814" s="251" t="str">
        <f>IF(LEN(INDEX(DataInput!$B$6:$G$2005,Cal!$B1814,Cal!Q$3))&gt;0,INDEX(DataInput!$B$6:$G$2005,Cal!$B1814,Cal!Q$3),"")</f>
        <v/>
      </c>
      <c r="R1814" s="252" t="str">
        <f>IF(LEN(INDEX(DataInput!$B$6:$G$2005,Cal!$B1814,Cal!R$3))&gt;0,INDEX(DataInput!$B$6:$G$2005,Cal!$B1814,Cal!R$3),"")</f>
        <v/>
      </c>
      <c r="S1814" s="251" t="str">
        <f>IF(LEN(INDEX(DataInput!$B$6:$G$2005,Cal!$B1814,Cal!S$3))&gt;0,INDEX(DataInput!$B$6:$G$2005,Cal!$B1814,Cal!S$3),"")</f>
        <v/>
      </c>
      <c r="T1814" s="253" t="str">
        <f>IF(LEN(INDEX(DataInput!$B$6:$G$2005,Cal!$B1814,Cal!T$3))&gt;0,INDEX(DataInput!$B$6:$G$2005,Cal!$B1814,Cal!T$3),"")</f>
        <v/>
      </c>
      <c r="U1814" s="254" t="str">
        <f>IF(LEN(INDEX(DataInput!$B$6:$G$2005,Cal!$B1814,Cal!U$3))&gt;0,INDEX(DataInput!$B$6:$G$2005,Cal!$B1814,Cal!U$3),"")</f>
        <v/>
      </c>
      <c r="V1814" s="262">
        <f t="shared" si="255"/>
        <v>0</v>
      </c>
      <c r="W1814" s="262" t="str">
        <f t="shared" si="256"/>
        <v/>
      </c>
      <c r="X1814" s="262" t="str">
        <f t="shared" si="257"/>
        <v/>
      </c>
      <c r="Y1814" s="257" t="str">
        <f t="shared" si="252"/>
        <v/>
      </c>
      <c r="Z1814" s="257" t="str">
        <f t="shared" si="253"/>
        <v/>
      </c>
      <c r="AA1814" s="258" t="str">
        <f t="shared" si="258"/>
        <v>No</v>
      </c>
      <c r="AB1814" s="259" t="str">
        <f>IFERROR(IF(COUNTIF($P$4:P1814,P1814)=1,P1814,""),"")</f>
        <v/>
      </c>
      <c r="AC1814" s="259" t="str">
        <f t="shared" si="259"/>
        <v/>
      </c>
      <c r="AD1814" s="259" t="str">
        <f t="shared" si="260"/>
        <v/>
      </c>
      <c r="AE1814" s="259" t="str">
        <f>IFERROR(IF(AND(Cal!P1814&gt;=Cal!$AG$5,Cal!P1814&lt;=Cal!$AH$5,PrintPayslip!$D$7=Cal!$Q1814),IF(LEN(P1814)&gt;0,P1814,0),""),"")</f>
        <v/>
      </c>
      <c r="AF1814" s="258" t="str">
        <f t="shared" si="254"/>
        <v/>
      </c>
    </row>
    <row r="1815" spans="2:32" x14ac:dyDescent="0.25">
      <c r="B1815" s="228">
        <v>1811</v>
      </c>
      <c r="C1815" s="247" t="str">
        <f>IF(LEN(INDEX(TaxData!$B$7:$D$4006,Cal!$B1815,Cal!C$3))&gt;0,INDEX(TaxData!$B$7:$D$4006,Cal!$B1815,Cal!C$3),"")</f>
        <v/>
      </c>
      <c r="D1815" s="247" t="str">
        <f>IF(LEN(INDEX(TaxData!$B$7:$D$4006,Cal!$B1815,Cal!D$3))&gt;0,INDEX(TaxData!$B$7:$D$4006,Cal!$B1815,Cal!D$3),"")</f>
        <v/>
      </c>
      <c r="E1815" s="247" t="str">
        <f>IF(LEN(INDEX(TaxData!$B$7:$D$4006,Cal!$B1815,Cal!E$3))&gt;0,INDEX(TaxData!$B$7:$D$4006,Cal!$B1815,Cal!E$3),"")</f>
        <v/>
      </c>
      <c r="F1815" s="230"/>
      <c r="O1815" s="228">
        <v>1811</v>
      </c>
      <c r="P1815" s="250" t="str">
        <f>IF(LEN(INDEX(DataInput!$B$6:$G$2005,Cal!$B1815,Cal!P$3))&gt;0,INDEX(DataInput!$B$6:$G$2005,Cal!$B1815,Cal!P$3),"")</f>
        <v/>
      </c>
      <c r="Q1815" s="251" t="str">
        <f>IF(LEN(INDEX(DataInput!$B$6:$G$2005,Cal!$B1815,Cal!Q$3))&gt;0,INDEX(DataInput!$B$6:$G$2005,Cal!$B1815,Cal!Q$3),"")</f>
        <v/>
      </c>
      <c r="R1815" s="252" t="str">
        <f>IF(LEN(INDEX(DataInput!$B$6:$G$2005,Cal!$B1815,Cal!R$3))&gt;0,INDEX(DataInput!$B$6:$G$2005,Cal!$B1815,Cal!R$3),"")</f>
        <v/>
      </c>
      <c r="S1815" s="251" t="str">
        <f>IF(LEN(INDEX(DataInput!$B$6:$G$2005,Cal!$B1815,Cal!S$3))&gt;0,INDEX(DataInput!$B$6:$G$2005,Cal!$B1815,Cal!S$3),"")</f>
        <v/>
      </c>
      <c r="T1815" s="253" t="str">
        <f>IF(LEN(INDEX(DataInput!$B$6:$G$2005,Cal!$B1815,Cal!T$3))&gt;0,INDEX(DataInput!$B$6:$G$2005,Cal!$B1815,Cal!T$3),"")</f>
        <v/>
      </c>
      <c r="U1815" s="254" t="str">
        <f>IF(LEN(INDEX(DataInput!$B$6:$G$2005,Cal!$B1815,Cal!U$3))&gt;0,INDEX(DataInput!$B$6:$G$2005,Cal!$B1815,Cal!U$3),"")</f>
        <v/>
      </c>
      <c r="V1815" s="262">
        <f t="shared" si="255"/>
        <v>0</v>
      </c>
      <c r="W1815" s="262" t="str">
        <f t="shared" si="256"/>
        <v/>
      </c>
      <c r="X1815" s="262" t="str">
        <f t="shared" si="257"/>
        <v/>
      </c>
      <c r="Y1815" s="257" t="str">
        <f t="shared" si="252"/>
        <v/>
      </c>
      <c r="Z1815" s="257" t="str">
        <f t="shared" si="253"/>
        <v/>
      </c>
      <c r="AA1815" s="258" t="str">
        <f t="shared" si="258"/>
        <v>No</v>
      </c>
      <c r="AB1815" s="259" t="str">
        <f>IFERROR(IF(COUNTIF($P$4:P1815,P1815)=1,P1815,""),"")</f>
        <v/>
      </c>
      <c r="AC1815" s="259" t="str">
        <f t="shared" si="259"/>
        <v/>
      </c>
      <c r="AD1815" s="259" t="str">
        <f t="shared" si="260"/>
        <v/>
      </c>
      <c r="AE1815" s="259" t="str">
        <f>IFERROR(IF(AND(Cal!P1815&gt;=Cal!$AG$5,Cal!P1815&lt;=Cal!$AH$5,PrintPayslip!$D$7=Cal!$Q1815),IF(LEN(P1815)&gt;0,P1815,0),""),"")</f>
        <v/>
      </c>
      <c r="AF1815" s="258" t="str">
        <f t="shared" si="254"/>
        <v/>
      </c>
    </row>
    <row r="1816" spans="2:32" x14ac:dyDescent="0.25">
      <c r="B1816" s="228">
        <v>1812</v>
      </c>
      <c r="C1816" s="247" t="str">
        <f>IF(LEN(INDEX(TaxData!$B$7:$D$4006,Cal!$B1816,Cal!C$3))&gt;0,INDEX(TaxData!$B$7:$D$4006,Cal!$B1816,Cal!C$3),"")</f>
        <v/>
      </c>
      <c r="D1816" s="247" t="str">
        <f>IF(LEN(INDEX(TaxData!$B$7:$D$4006,Cal!$B1816,Cal!D$3))&gt;0,INDEX(TaxData!$B$7:$D$4006,Cal!$B1816,Cal!D$3),"")</f>
        <v/>
      </c>
      <c r="E1816" s="247" t="str">
        <f>IF(LEN(INDEX(TaxData!$B$7:$D$4006,Cal!$B1816,Cal!E$3))&gt;0,INDEX(TaxData!$B$7:$D$4006,Cal!$B1816,Cal!E$3),"")</f>
        <v/>
      </c>
      <c r="F1816" s="230"/>
      <c r="O1816" s="228">
        <v>1812</v>
      </c>
      <c r="P1816" s="250" t="str">
        <f>IF(LEN(INDEX(DataInput!$B$6:$G$2005,Cal!$B1816,Cal!P$3))&gt;0,INDEX(DataInput!$B$6:$G$2005,Cal!$B1816,Cal!P$3),"")</f>
        <v/>
      </c>
      <c r="Q1816" s="251" t="str">
        <f>IF(LEN(INDEX(DataInput!$B$6:$G$2005,Cal!$B1816,Cal!Q$3))&gt;0,INDEX(DataInput!$B$6:$G$2005,Cal!$B1816,Cal!Q$3),"")</f>
        <v/>
      </c>
      <c r="R1816" s="252" t="str">
        <f>IF(LEN(INDEX(DataInput!$B$6:$G$2005,Cal!$B1816,Cal!R$3))&gt;0,INDEX(DataInput!$B$6:$G$2005,Cal!$B1816,Cal!R$3),"")</f>
        <v/>
      </c>
      <c r="S1816" s="251" t="str">
        <f>IF(LEN(INDEX(DataInput!$B$6:$G$2005,Cal!$B1816,Cal!S$3))&gt;0,INDEX(DataInput!$B$6:$G$2005,Cal!$B1816,Cal!S$3),"")</f>
        <v/>
      </c>
      <c r="T1816" s="253" t="str">
        <f>IF(LEN(INDEX(DataInput!$B$6:$G$2005,Cal!$B1816,Cal!T$3))&gt;0,INDEX(DataInput!$B$6:$G$2005,Cal!$B1816,Cal!T$3),"")</f>
        <v/>
      </c>
      <c r="U1816" s="254" t="str">
        <f>IF(LEN(INDEX(DataInput!$B$6:$G$2005,Cal!$B1816,Cal!U$3))&gt;0,INDEX(DataInput!$B$6:$G$2005,Cal!$B1816,Cal!U$3),"")</f>
        <v/>
      </c>
      <c r="V1816" s="262">
        <f t="shared" si="255"/>
        <v>0</v>
      </c>
      <c r="W1816" s="262" t="str">
        <f t="shared" si="256"/>
        <v/>
      </c>
      <c r="X1816" s="262" t="str">
        <f t="shared" si="257"/>
        <v/>
      </c>
      <c r="Y1816" s="257" t="str">
        <f t="shared" si="252"/>
        <v/>
      </c>
      <c r="Z1816" s="257" t="str">
        <f t="shared" si="253"/>
        <v/>
      </c>
      <c r="AA1816" s="258" t="str">
        <f t="shared" si="258"/>
        <v>No</v>
      </c>
      <c r="AB1816" s="259" t="str">
        <f>IFERROR(IF(COUNTIF($P$4:P1816,P1816)=1,P1816,""),"")</f>
        <v/>
      </c>
      <c r="AC1816" s="259" t="str">
        <f t="shared" si="259"/>
        <v/>
      </c>
      <c r="AD1816" s="259" t="str">
        <f t="shared" si="260"/>
        <v/>
      </c>
      <c r="AE1816" s="259" t="str">
        <f>IFERROR(IF(AND(Cal!P1816&gt;=Cal!$AG$5,Cal!P1816&lt;=Cal!$AH$5,PrintPayslip!$D$7=Cal!$Q1816),IF(LEN(P1816)&gt;0,P1816,0),""),"")</f>
        <v/>
      </c>
      <c r="AF1816" s="258" t="str">
        <f t="shared" si="254"/>
        <v/>
      </c>
    </row>
    <row r="1817" spans="2:32" x14ac:dyDescent="0.25">
      <c r="B1817" s="228">
        <v>1813</v>
      </c>
      <c r="C1817" s="247" t="str">
        <f>IF(LEN(INDEX(TaxData!$B$7:$D$4006,Cal!$B1817,Cal!C$3))&gt;0,INDEX(TaxData!$B$7:$D$4006,Cal!$B1817,Cal!C$3),"")</f>
        <v/>
      </c>
      <c r="D1817" s="247" t="str">
        <f>IF(LEN(INDEX(TaxData!$B$7:$D$4006,Cal!$B1817,Cal!D$3))&gt;0,INDEX(TaxData!$B$7:$D$4006,Cal!$B1817,Cal!D$3),"")</f>
        <v/>
      </c>
      <c r="E1817" s="247" t="str">
        <f>IF(LEN(INDEX(TaxData!$B$7:$D$4006,Cal!$B1817,Cal!E$3))&gt;0,INDEX(TaxData!$B$7:$D$4006,Cal!$B1817,Cal!E$3),"")</f>
        <v/>
      </c>
      <c r="F1817" s="230"/>
      <c r="O1817" s="228">
        <v>1813</v>
      </c>
      <c r="P1817" s="250" t="str">
        <f>IF(LEN(INDEX(DataInput!$B$6:$G$2005,Cal!$B1817,Cal!P$3))&gt;0,INDEX(DataInput!$B$6:$G$2005,Cal!$B1817,Cal!P$3),"")</f>
        <v/>
      </c>
      <c r="Q1817" s="251" t="str">
        <f>IF(LEN(INDEX(DataInput!$B$6:$G$2005,Cal!$B1817,Cal!Q$3))&gt;0,INDEX(DataInput!$B$6:$G$2005,Cal!$B1817,Cal!Q$3),"")</f>
        <v/>
      </c>
      <c r="R1817" s="252" t="str">
        <f>IF(LEN(INDEX(DataInput!$B$6:$G$2005,Cal!$B1817,Cal!R$3))&gt;0,INDEX(DataInput!$B$6:$G$2005,Cal!$B1817,Cal!R$3),"")</f>
        <v/>
      </c>
      <c r="S1817" s="251" t="str">
        <f>IF(LEN(INDEX(DataInput!$B$6:$G$2005,Cal!$B1817,Cal!S$3))&gt;0,INDEX(DataInput!$B$6:$G$2005,Cal!$B1817,Cal!S$3),"")</f>
        <v/>
      </c>
      <c r="T1817" s="253" t="str">
        <f>IF(LEN(INDEX(DataInput!$B$6:$G$2005,Cal!$B1817,Cal!T$3))&gt;0,INDEX(DataInput!$B$6:$G$2005,Cal!$B1817,Cal!T$3),"")</f>
        <v/>
      </c>
      <c r="U1817" s="254" t="str">
        <f>IF(LEN(INDEX(DataInput!$B$6:$G$2005,Cal!$B1817,Cal!U$3))&gt;0,INDEX(DataInput!$B$6:$G$2005,Cal!$B1817,Cal!U$3),"")</f>
        <v/>
      </c>
      <c r="V1817" s="262">
        <f t="shared" si="255"/>
        <v>0</v>
      </c>
      <c r="W1817" s="262" t="str">
        <f t="shared" si="256"/>
        <v/>
      </c>
      <c r="X1817" s="262" t="str">
        <f t="shared" si="257"/>
        <v/>
      </c>
      <c r="Y1817" s="257" t="str">
        <f t="shared" si="252"/>
        <v/>
      </c>
      <c r="Z1817" s="257" t="str">
        <f t="shared" si="253"/>
        <v/>
      </c>
      <c r="AA1817" s="258" t="str">
        <f t="shared" si="258"/>
        <v>No</v>
      </c>
      <c r="AB1817" s="259" t="str">
        <f>IFERROR(IF(COUNTIF($P$4:P1817,P1817)=1,P1817,""),"")</f>
        <v/>
      </c>
      <c r="AC1817" s="259" t="str">
        <f t="shared" si="259"/>
        <v/>
      </c>
      <c r="AD1817" s="259" t="str">
        <f t="shared" si="260"/>
        <v/>
      </c>
      <c r="AE1817" s="259" t="str">
        <f>IFERROR(IF(AND(Cal!P1817&gt;=Cal!$AG$5,Cal!P1817&lt;=Cal!$AH$5,PrintPayslip!$D$7=Cal!$Q1817),IF(LEN(P1817)&gt;0,P1817,0),""),"")</f>
        <v/>
      </c>
      <c r="AF1817" s="258" t="str">
        <f t="shared" si="254"/>
        <v/>
      </c>
    </row>
    <row r="1818" spans="2:32" x14ac:dyDescent="0.25">
      <c r="B1818" s="228">
        <v>1814</v>
      </c>
      <c r="C1818" s="247" t="str">
        <f>IF(LEN(INDEX(TaxData!$B$7:$D$4006,Cal!$B1818,Cal!C$3))&gt;0,INDEX(TaxData!$B$7:$D$4006,Cal!$B1818,Cal!C$3),"")</f>
        <v/>
      </c>
      <c r="D1818" s="247" t="str">
        <f>IF(LEN(INDEX(TaxData!$B$7:$D$4006,Cal!$B1818,Cal!D$3))&gt;0,INDEX(TaxData!$B$7:$D$4006,Cal!$B1818,Cal!D$3),"")</f>
        <v/>
      </c>
      <c r="E1818" s="247" t="str">
        <f>IF(LEN(INDEX(TaxData!$B$7:$D$4006,Cal!$B1818,Cal!E$3))&gt;0,INDEX(TaxData!$B$7:$D$4006,Cal!$B1818,Cal!E$3),"")</f>
        <v/>
      </c>
      <c r="F1818" s="230"/>
      <c r="O1818" s="228">
        <v>1814</v>
      </c>
      <c r="P1818" s="250" t="str">
        <f>IF(LEN(INDEX(DataInput!$B$6:$G$2005,Cal!$B1818,Cal!P$3))&gt;0,INDEX(DataInput!$B$6:$G$2005,Cal!$B1818,Cal!P$3),"")</f>
        <v/>
      </c>
      <c r="Q1818" s="251" t="str">
        <f>IF(LEN(INDEX(DataInput!$B$6:$G$2005,Cal!$B1818,Cal!Q$3))&gt;0,INDEX(DataInput!$B$6:$G$2005,Cal!$B1818,Cal!Q$3),"")</f>
        <v/>
      </c>
      <c r="R1818" s="252" t="str">
        <f>IF(LEN(INDEX(DataInput!$B$6:$G$2005,Cal!$B1818,Cal!R$3))&gt;0,INDEX(DataInput!$B$6:$G$2005,Cal!$B1818,Cal!R$3),"")</f>
        <v/>
      </c>
      <c r="S1818" s="251" t="str">
        <f>IF(LEN(INDEX(DataInput!$B$6:$G$2005,Cal!$B1818,Cal!S$3))&gt;0,INDEX(DataInput!$B$6:$G$2005,Cal!$B1818,Cal!S$3),"")</f>
        <v/>
      </c>
      <c r="T1818" s="253" t="str">
        <f>IF(LEN(INDEX(DataInput!$B$6:$G$2005,Cal!$B1818,Cal!T$3))&gt;0,INDEX(DataInput!$B$6:$G$2005,Cal!$B1818,Cal!T$3),"")</f>
        <v/>
      </c>
      <c r="U1818" s="254" t="str">
        <f>IF(LEN(INDEX(DataInput!$B$6:$G$2005,Cal!$B1818,Cal!U$3))&gt;0,INDEX(DataInput!$B$6:$G$2005,Cal!$B1818,Cal!U$3),"")</f>
        <v/>
      </c>
      <c r="V1818" s="262">
        <f t="shared" si="255"/>
        <v>0</v>
      </c>
      <c r="W1818" s="262" t="str">
        <f t="shared" si="256"/>
        <v/>
      </c>
      <c r="X1818" s="262" t="str">
        <f t="shared" si="257"/>
        <v/>
      </c>
      <c r="Y1818" s="257" t="str">
        <f t="shared" si="252"/>
        <v/>
      </c>
      <c r="Z1818" s="257" t="str">
        <f t="shared" si="253"/>
        <v/>
      </c>
      <c r="AA1818" s="258" t="str">
        <f t="shared" si="258"/>
        <v>No</v>
      </c>
      <c r="AB1818" s="259" t="str">
        <f>IFERROR(IF(COUNTIF($P$4:P1818,P1818)=1,P1818,""),"")</f>
        <v/>
      </c>
      <c r="AC1818" s="259" t="str">
        <f t="shared" si="259"/>
        <v/>
      </c>
      <c r="AD1818" s="259" t="str">
        <f t="shared" si="260"/>
        <v/>
      </c>
      <c r="AE1818" s="259" t="str">
        <f>IFERROR(IF(AND(Cal!P1818&gt;=Cal!$AG$5,Cal!P1818&lt;=Cal!$AH$5,PrintPayslip!$D$7=Cal!$Q1818),IF(LEN(P1818)&gt;0,P1818,0),""),"")</f>
        <v/>
      </c>
      <c r="AF1818" s="258" t="str">
        <f t="shared" si="254"/>
        <v/>
      </c>
    </row>
    <row r="1819" spans="2:32" x14ac:dyDescent="0.25">
      <c r="B1819" s="228">
        <v>1815</v>
      </c>
      <c r="C1819" s="247" t="str">
        <f>IF(LEN(INDEX(TaxData!$B$7:$D$4006,Cal!$B1819,Cal!C$3))&gt;0,INDEX(TaxData!$B$7:$D$4006,Cal!$B1819,Cal!C$3),"")</f>
        <v/>
      </c>
      <c r="D1819" s="247" t="str">
        <f>IF(LEN(INDEX(TaxData!$B$7:$D$4006,Cal!$B1819,Cal!D$3))&gt;0,INDEX(TaxData!$B$7:$D$4006,Cal!$B1819,Cal!D$3),"")</f>
        <v/>
      </c>
      <c r="E1819" s="247" t="str">
        <f>IF(LEN(INDEX(TaxData!$B$7:$D$4006,Cal!$B1819,Cal!E$3))&gt;0,INDEX(TaxData!$B$7:$D$4006,Cal!$B1819,Cal!E$3),"")</f>
        <v/>
      </c>
      <c r="F1819" s="230"/>
      <c r="O1819" s="228">
        <v>1815</v>
      </c>
      <c r="P1819" s="250" t="str">
        <f>IF(LEN(INDEX(DataInput!$B$6:$G$2005,Cal!$B1819,Cal!P$3))&gt;0,INDEX(DataInput!$B$6:$G$2005,Cal!$B1819,Cal!P$3),"")</f>
        <v/>
      </c>
      <c r="Q1819" s="251" t="str">
        <f>IF(LEN(INDEX(DataInput!$B$6:$G$2005,Cal!$B1819,Cal!Q$3))&gt;0,INDEX(DataInput!$B$6:$G$2005,Cal!$B1819,Cal!Q$3),"")</f>
        <v/>
      </c>
      <c r="R1819" s="252" t="str">
        <f>IF(LEN(INDEX(DataInput!$B$6:$G$2005,Cal!$B1819,Cal!R$3))&gt;0,INDEX(DataInput!$B$6:$G$2005,Cal!$B1819,Cal!R$3),"")</f>
        <v/>
      </c>
      <c r="S1819" s="251" t="str">
        <f>IF(LEN(INDEX(DataInput!$B$6:$G$2005,Cal!$B1819,Cal!S$3))&gt;0,INDEX(DataInput!$B$6:$G$2005,Cal!$B1819,Cal!S$3),"")</f>
        <v/>
      </c>
      <c r="T1819" s="253" t="str">
        <f>IF(LEN(INDEX(DataInput!$B$6:$G$2005,Cal!$B1819,Cal!T$3))&gt;0,INDEX(DataInput!$B$6:$G$2005,Cal!$B1819,Cal!T$3),"")</f>
        <v/>
      </c>
      <c r="U1819" s="254" t="str">
        <f>IF(LEN(INDEX(DataInput!$B$6:$G$2005,Cal!$B1819,Cal!U$3))&gt;0,INDEX(DataInput!$B$6:$G$2005,Cal!$B1819,Cal!U$3),"")</f>
        <v/>
      </c>
      <c r="V1819" s="262">
        <f t="shared" si="255"/>
        <v>0</v>
      </c>
      <c r="W1819" s="262" t="str">
        <f t="shared" si="256"/>
        <v/>
      </c>
      <c r="X1819" s="262" t="str">
        <f t="shared" si="257"/>
        <v/>
      </c>
      <c r="Y1819" s="257" t="str">
        <f t="shared" si="252"/>
        <v/>
      </c>
      <c r="Z1819" s="257" t="str">
        <f t="shared" si="253"/>
        <v/>
      </c>
      <c r="AA1819" s="258" t="str">
        <f t="shared" si="258"/>
        <v>No</v>
      </c>
      <c r="AB1819" s="259" t="str">
        <f>IFERROR(IF(COUNTIF($P$4:P1819,P1819)=1,P1819,""),"")</f>
        <v/>
      </c>
      <c r="AC1819" s="259" t="str">
        <f t="shared" si="259"/>
        <v/>
      </c>
      <c r="AD1819" s="259" t="str">
        <f t="shared" si="260"/>
        <v/>
      </c>
      <c r="AE1819" s="259" t="str">
        <f>IFERROR(IF(AND(Cal!P1819&gt;=Cal!$AG$5,Cal!P1819&lt;=Cal!$AH$5,PrintPayslip!$D$7=Cal!$Q1819),IF(LEN(P1819)&gt;0,P1819,0),""),"")</f>
        <v/>
      </c>
      <c r="AF1819" s="258" t="str">
        <f t="shared" si="254"/>
        <v/>
      </c>
    </row>
    <row r="1820" spans="2:32" x14ac:dyDescent="0.25">
      <c r="B1820" s="228">
        <v>1816</v>
      </c>
      <c r="C1820" s="247" t="str">
        <f>IF(LEN(INDEX(TaxData!$B$7:$D$4006,Cal!$B1820,Cal!C$3))&gt;0,INDEX(TaxData!$B$7:$D$4006,Cal!$B1820,Cal!C$3),"")</f>
        <v/>
      </c>
      <c r="D1820" s="247" t="str">
        <f>IF(LEN(INDEX(TaxData!$B$7:$D$4006,Cal!$B1820,Cal!D$3))&gt;0,INDEX(TaxData!$B$7:$D$4006,Cal!$B1820,Cal!D$3),"")</f>
        <v/>
      </c>
      <c r="E1820" s="247" t="str">
        <f>IF(LEN(INDEX(TaxData!$B$7:$D$4006,Cal!$B1820,Cal!E$3))&gt;0,INDEX(TaxData!$B$7:$D$4006,Cal!$B1820,Cal!E$3),"")</f>
        <v/>
      </c>
      <c r="F1820" s="230"/>
      <c r="O1820" s="228">
        <v>1816</v>
      </c>
      <c r="P1820" s="250" t="str">
        <f>IF(LEN(INDEX(DataInput!$B$6:$G$2005,Cal!$B1820,Cal!P$3))&gt;0,INDEX(DataInput!$B$6:$G$2005,Cal!$B1820,Cal!P$3),"")</f>
        <v/>
      </c>
      <c r="Q1820" s="251" t="str">
        <f>IF(LEN(INDEX(DataInput!$B$6:$G$2005,Cal!$B1820,Cal!Q$3))&gt;0,INDEX(DataInput!$B$6:$G$2005,Cal!$B1820,Cal!Q$3),"")</f>
        <v/>
      </c>
      <c r="R1820" s="252" t="str">
        <f>IF(LEN(INDEX(DataInput!$B$6:$G$2005,Cal!$B1820,Cal!R$3))&gt;0,INDEX(DataInput!$B$6:$G$2005,Cal!$B1820,Cal!R$3),"")</f>
        <v/>
      </c>
      <c r="S1820" s="251" t="str">
        <f>IF(LEN(INDEX(DataInput!$B$6:$G$2005,Cal!$B1820,Cal!S$3))&gt;0,INDEX(DataInput!$B$6:$G$2005,Cal!$B1820,Cal!S$3),"")</f>
        <v/>
      </c>
      <c r="T1820" s="253" t="str">
        <f>IF(LEN(INDEX(DataInput!$B$6:$G$2005,Cal!$B1820,Cal!T$3))&gt;0,INDEX(DataInput!$B$6:$G$2005,Cal!$B1820,Cal!T$3),"")</f>
        <v/>
      </c>
      <c r="U1820" s="254" t="str">
        <f>IF(LEN(INDEX(DataInput!$B$6:$G$2005,Cal!$B1820,Cal!U$3))&gt;0,INDEX(DataInput!$B$6:$G$2005,Cal!$B1820,Cal!U$3),"")</f>
        <v/>
      </c>
      <c r="V1820" s="262">
        <f t="shared" si="255"/>
        <v>0</v>
      </c>
      <c r="W1820" s="262" t="str">
        <f t="shared" si="256"/>
        <v/>
      </c>
      <c r="X1820" s="262" t="str">
        <f t="shared" si="257"/>
        <v/>
      </c>
      <c r="Y1820" s="257" t="str">
        <f t="shared" si="252"/>
        <v/>
      </c>
      <c r="Z1820" s="257" t="str">
        <f t="shared" si="253"/>
        <v/>
      </c>
      <c r="AA1820" s="258" t="str">
        <f t="shared" si="258"/>
        <v>No</v>
      </c>
      <c r="AB1820" s="259" t="str">
        <f>IFERROR(IF(COUNTIF($P$4:P1820,P1820)=1,P1820,""),"")</f>
        <v/>
      </c>
      <c r="AC1820" s="259" t="str">
        <f t="shared" si="259"/>
        <v/>
      </c>
      <c r="AD1820" s="259" t="str">
        <f t="shared" si="260"/>
        <v/>
      </c>
      <c r="AE1820" s="259" t="str">
        <f>IFERROR(IF(AND(Cal!P1820&gt;=Cal!$AG$5,Cal!P1820&lt;=Cal!$AH$5,PrintPayslip!$D$7=Cal!$Q1820),IF(LEN(P1820)&gt;0,P1820,0),""),"")</f>
        <v/>
      </c>
      <c r="AF1820" s="258" t="str">
        <f t="shared" si="254"/>
        <v/>
      </c>
    </row>
    <row r="1821" spans="2:32" x14ac:dyDescent="0.25">
      <c r="B1821" s="228">
        <v>1817</v>
      </c>
      <c r="C1821" s="247" t="str">
        <f>IF(LEN(INDEX(TaxData!$B$7:$D$4006,Cal!$B1821,Cal!C$3))&gt;0,INDEX(TaxData!$B$7:$D$4006,Cal!$B1821,Cal!C$3),"")</f>
        <v/>
      </c>
      <c r="D1821" s="247" t="str">
        <f>IF(LEN(INDEX(TaxData!$B$7:$D$4006,Cal!$B1821,Cal!D$3))&gt;0,INDEX(TaxData!$B$7:$D$4006,Cal!$B1821,Cal!D$3),"")</f>
        <v/>
      </c>
      <c r="E1821" s="247" t="str">
        <f>IF(LEN(INDEX(TaxData!$B$7:$D$4006,Cal!$B1821,Cal!E$3))&gt;0,INDEX(TaxData!$B$7:$D$4006,Cal!$B1821,Cal!E$3),"")</f>
        <v/>
      </c>
      <c r="F1821" s="230"/>
      <c r="O1821" s="228">
        <v>1817</v>
      </c>
      <c r="P1821" s="250" t="str">
        <f>IF(LEN(INDEX(DataInput!$B$6:$G$2005,Cal!$B1821,Cal!P$3))&gt;0,INDEX(DataInput!$B$6:$G$2005,Cal!$B1821,Cal!P$3),"")</f>
        <v/>
      </c>
      <c r="Q1821" s="251" t="str">
        <f>IF(LEN(INDEX(DataInput!$B$6:$G$2005,Cal!$B1821,Cal!Q$3))&gt;0,INDEX(DataInput!$B$6:$G$2005,Cal!$B1821,Cal!Q$3),"")</f>
        <v/>
      </c>
      <c r="R1821" s="252" t="str">
        <f>IF(LEN(INDEX(DataInput!$B$6:$G$2005,Cal!$B1821,Cal!R$3))&gt;0,INDEX(DataInput!$B$6:$G$2005,Cal!$B1821,Cal!R$3),"")</f>
        <v/>
      </c>
      <c r="S1821" s="251" t="str">
        <f>IF(LEN(INDEX(DataInput!$B$6:$G$2005,Cal!$B1821,Cal!S$3))&gt;0,INDEX(DataInput!$B$6:$G$2005,Cal!$B1821,Cal!S$3),"")</f>
        <v/>
      </c>
      <c r="T1821" s="253" t="str">
        <f>IF(LEN(INDEX(DataInput!$B$6:$G$2005,Cal!$B1821,Cal!T$3))&gt;0,INDEX(DataInput!$B$6:$G$2005,Cal!$B1821,Cal!T$3),"")</f>
        <v/>
      </c>
      <c r="U1821" s="254" t="str">
        <f>IF(LEN(INDEX(DataInput!$B$6:$G$2005,Cal!$B1821,Cal!U$3))&gt;0,INDEX(DataInput!$B$6:$G$2005,Cal!$B1821,Cal!U$3),"")</f>
        <v/>
      </c>
      <c r="V1821" s="262">
        <f t="shared" si="255"/>
        <v>0</v>
      </c>
      <c r="W1821" s="262" t="str">
        <f t="shared" si="256"/>
        <v/>
      </c>
      <c r="X1821" s="262" t="str">
        <f t="shared" si="257"/>
        <v/>
      </c>
      <c r="Y1821" s="257" t="str">
        <f t="shared" si="252"/>
        <v/>
      </c>
      <c r="Z1821" s="257" t="str">
        <f t="shared" si="253"/>
        <v/>
      </c>
      <c r="AA1821" s="258" t="str">
        <f t="shared" si="258"/>
        <v>No</v>
      </c>
      <c r="AB1821" s="259" t="str">
        <f>IFERROR(IF(COUNTIF($P$4:P1821,P1821)=1,P1821,""),"")</f>
        <v/>
      </c>
      <c r="AC1821" s="259" t="str">
        <f t="shared" si="259"/>
        <v/>
      </c>
      <c r="AD1821" s="259" t="str">
        <f t="shared" si="260"/>
        <v/>
      </c>
      <c r="AE1821" s="259" t="str">
        <f>IFERROR(IF(AND(Cal!P1821&gt;=Cal!$AG$5,Cal!P1821&lt;=Cal!$AH$5,PrintPayslip!$D$7=Cal!$Q1821),IF(LEN(P1821)&gt;0,P1821,0),""),"")</f>
        <v/>
      </c>
      <c r="AF1821" s="258" t="str">
        <f t="shared" si="254"/>
        <v/>
      </c>
    </row>
    <row r="1822" spans="2:32" x14ac:dyDescent="0.25">
      <c r="B1822" s="228">
        <v>1818</v>
      </c>
      <c r="C1822" s="247" t="str">
        <f>IF(LEN(INDEX(TaxData!$B$7:$D$4006,Cal!$B1822,Cal!C$3))&gt;0,INDEX(TaxData!$B$7:$D$4006,Cal!$B1822,Cal!C$3),"")</f>
        <v/>
      </c>
      <c r="D1822" s="247" t="str">
        <f>IF(LEN(INDEX(TaxData!$B$7:$D$4006,Cal!$B1822,Cal!D$3))&gt;0,INDEX(TaxData!$B$7:$D$4006,Cal!$B1822,Cal!D$3),"")</f>
        <v/>
      </c>
      <c r="E1822" s="247" t="str">
        <f>IF(LEN(INDEX(TaxData!$B$7:$D$4006,Cal!$B1822,Cal!E$3))&gt;0,INDEX(TaxData!$B$7:$D$4006,Cal!$B1822,Cal!E$3),"")</f>
        <v/>
      </c>
      <c r="F1822" s="230"/>
      <c r="O1822" s="228">
        <v>1818</v>
      </c>
      <c r="P1822" s="250" t="str">
        <f>IF(LEN(INDEX(DataInput!$B$6:$G$2005,Cal!$B1822,Cal!P$3))&gt;0,INDEX(DataInput!$B$6:$G$2005,Cal!$B1822,Cal!P$3),"")</f>
        <v/>
      </c>
      <c r="Q1822" s="251" t="str">
        <f>IF(LEN(INDEX(DataInput!$B$6:$G$2005,Cal!$B1822,Cal!Q$3))&gt;0,INDEX(DataInput!$B$6:$G$2005,Cal!$B1822,Cal!Q$3),"")</f>
        <v/>
      </c>
      <c r="R1822" s="252" t="str">
        <f>IF(LEN(INDEX(DataInput!$B$6:$G$2005,Cal!$B1822,Cal!R$3))&gt;0,INDEX(DataInput!$B$6:$G$2005,Cal!$B1822,Cal!R$3),"")</f>
        <v/>
      </c>
      <c r="S1822" s="251" t="str">
        <f>IF(LEN(INDEX(DataInput!$B$6:$G$2005,Cal!$B1822,Cal!S$3))&gt;0,INDEX(DataInput!$B$6:$G$2005,Cal!$B1822,Cal!S$3),"")</f>
        <v/>
      </c>
      <c r="T1822" s="253" t="str">
        <f>IF(LEN(INDEX(DataInput!$B$6:$G$2005,Cal!$B1822,Cal!T$3))&gt;0,INDEX(DataInput!$B$6:$G$2005,Cal!$B1822,Cal!T$3),"")</f>
        <v/>
      </c>
      <c r="U1822" s="254" t="str">
        <f>IF(LEN(INDEX(DataInput!$B$6:$G$2005,Cal!$B1822,Cal!U$3))&gt;0,INDEX(DataInput!$B$6:$G$2005,Cal!$B1822,Cal!U$3),"")</f>
        <v/>
      </c>
      <c r="V1822" s="262">
        <f t="shared" si="255"/>
        <v>0</v>
      </c>
      <c r="W1822" s="262" t="str">
        <f t="shared" si="256"/>
        <v/>
      </c>
      <c r="X1822" s="262" t="str">
        <f t="shared" si="257"/>
        <v/>
      </c>
      <c r="Y1822" s="257" t="str">
        <f t="shared" si="252"/>
        <v/>
      </c>
      <c r="Z1822" s="257" t="str">
        <f t="shared" si="253"/>
        <v/>
      </c>
      <c r="AA1822" s="258" t="str">
        <f t="shared" si="258"/>
        <v>No</v>
      </c>
      <c r="AB1822" s="259" t="str">
        <f>IFERROR(IF(COUNTIF($P$4:P1822,P1822)=1,P1822,""),"")</f>
        <v/>
      </c>
      <c r="AC1822" s="259" t="str">
        <f t="shared" si="259"/>
        <v/>
      </c>
      <c r="AD1822" s="259" t="str">
        <f t="shared" si="260"/>
        <v/>
      </c>
      <c r="AE1822" s="259" t="str">
        <f>IFERROR(IF(AND(Cal!P1822&gt;=Cal!$AG$5,Cal!P1822&lt;=Cal!$AH$5,PrintPayslip!$D$7=Cal!$Q1822),IF(LEN(P1822)&gt;0,P1822,0),""),"")</f>
        <v/>
      </c>
      <c r="AF1822" s="258" t="str">
        <f t="shared" si="254"/>
        <v/>
      </c>
    </row>
    <row r="1823" spans="2:32" x14ac:dyDescent="0.25">
      <c r="B1823" s="228">
        <v>1819</v>
      </c>
      <c r="C1823" s="247" t="str">
        <f>IF(LEN(INDEX(TaxData!$B$7:$D$4006,Cal!$B1823,Cal!C$3))&gt;0,INDEX(TaxData!$B$7:$D$4006,Cal!$B1823,Cal!C$3),"")</f>
        <v/>
      </c>
      <c r="D1823" s="247" t="str">
        <f>IF(LEN(INDEX(TaxData!$B$7:$D$4006,Cal!$B1823,Cal!D$3))&gt;0,INDEX(TaxData!$B$7:$D$4006,Cal!$B1823,Cal!D$3),"")</f>
        <v/>
      </c>
      <c r="E1823" s="247" t="str">
        <f>IF(LEN(INDEX(TaxData!$B$7:$D$4006,Cal!$B1823,Cal!E$3))&gt;0,INDEX(TaxData!$B$7:$D$4006,Cal!$B1823,Cal!E$3),"")</f>
        <v/>
      </c>
      <c r="F1823" s="230"/>
      <c r="O1823" s="228">
        <v>1819</v>
      </c>
      <c r="P1823" s="250" t="str">
        <f>IF(LEN(INDEX(DataInput!$B$6:$G$2005,Cal!$B1823,Cal!P$3))&gt;0,INDEX(DataInput!$B$6:$G$2005,Cal!$B1823,Cal!P$3),"")</f>
        <v/>
      </c>
      <c r="Q1823" s="251" t="str">
        <f>IF(LEN(INDEX(DataInput!$B$6:$G$2005,Cal!$B1823,Cal!Q$3))&gt;0,INDEX(DataInput!$B$6:$G$2005,Cal!$B1823,Cal!Q$3),"")</f>
        <v/>
      </c>
      <c r="R1823" s="252" t="str">
        <f>IF(LEN(INDEX(DataInput!$B$6:$G$2005,Cal!$B1823,Cal!R$3))&gt;0,INDEX(DataInput!$B$6:$G$2005,Cal!$B1823,Cal!R$3),"")</f>
        <v/>
      </c>
      <c r="S1823" s="251" t="str">
        <f>IF(LEN(INDEX(DataInput!$B$6:$G$2005,Cal!$B1823,Cal!S$3))&gt;0,INDEX(DataInput!$B$6:$G$2005,Cal!$B1823,Cal!S$3),"")</f>
        <v/>
      </c>
      <c r="T1823" s="253" t="str">
        <f>IF(LEN(INDEX(DataInput!$B$6:$G$2005,Cal!$B1823,Cal!T$3))&gt;0,INDEX(DataInput!$B$6:$G$2005,Cal!$B1823,Cal!T$3),"")</f>
        <v/>
      </c>
      <c r="U1823" s="254" t="str">
        <f>IF(LEN(INDEX(DataInput!$B$6:$G$2005,Cal!$B1823,Cal!U$3))&gt;0,INDEX(DataInput!$B$6:$G$2005,Cal!$B1823,Cal!U$3),"")</f>
        <v/>
      </c>
      <c r="V1823" s="262">
        <f t="shared" si="255"/>
        <v>0</v>
      </c>
      <c r="W1823" s="262" t="str">
        <f t="shared" si="256"/>
        <v/>
      </c>
      <c r="X1823" s="262" t="str">
        <f t="shared" si="257"/>
        <v/>
      </c>
      <c r="Y1823" s="257" t="str">
        <f t="shared" si="252"/>
        <v/>
      </c>
      <c r="Z1823" s="257" t="str">
        <f t="shared" si="253"/>
        <v/>
      </c>
      <c r="AA1823" s="258" t="str">
        <f t="shared" si="258"/>
        <v>No</v>
      </c>
      <c r="AB1823" s="259" t="str">
        <f>IFERROR(IF(COUNTIF($P$4:P1823,P1823)=1,P1823,""),"")</f>
        <v/>
      </c>
      <c r="AC1823" s="259" t="str">
        <f t="shared" si="259"/>
        <v/>
      </c>
      <c r="AD1823" s="259" t="str">
        <f t="shared" si="260"/>
        <v/>
      </c>
      <c r="AE1823" s="259" t="str">
        <f>IFERROR(IF(AND(Cal!P1823&gt;=Cal!$AG$5,Cal!P1823&lt;=Cal!$AH$5,PrintPayslip!$D$7=Cal!$Q1823),IF(LEN(P1823)&gt;0,P1823,0),""),"")</f>
        <v/>
      </c>
      <c r="AF1823" s="258" t="str">
        <f t="shared" si="254"/>
        <v/>
      </c>
    </row>
    <row r="1824" spans="2:32" x14ac:dyDescent="0.25">
      <c r="B1824" s="228">
        <v>1820</v>
      </c>
      <c r="C1824" s="247" t="str">
        <f>IF(LEN(INDEX(TaxData!$B$7:$D$4006,Cal!$B1824,Cal!C$3))&gt;0,INDEX(TaxData!$B$7:$D$4006,Cal!$B1824,Cal!C$3),"")</f>
        <v/>
      </c>
      <c r="D1824" s="247" t="str">
        <f>IF(LEN(INDEX(TaxData!$B$7:$D$4006,Cal!$B1824,Cal!D$3))&gt;0,INDEX(TaxData!$B$7:$D$4006,Cal!$B1824,Cal!D$3),"")</f>
        <v/>
      </c>
      <c r="E1824" s="247" t="str">
        <f>IF(LEN(INDEX(TaxData!$B$7:$D$4006,Cal!$B1824,Cal!E$3))&gt;0,INDEX(TaxData!$B$7:$D$4006,Cal!$B1824,Cal!E$3),"")</f>
        <v/>
      </c>
      <c r="F1824" s="230"/>
      <c r="O1824" s="228">
        <v>1820</v>
      </c>
      <c r="P1824" s="250" t="str">
        <f>IF(LEN(INDEX(DataInput!$B$6:$G$2005,Cal!$B1824,Cal!P$3))&gt;0,INDEX(DataInput!$B$6:$G$2005,Cal!$B1824,Cal!P$3),"")</f>
        <v/>
      </c>
      <c r="Q1824" s="251" t="str">
        <f>IF(LEN(INDEX(DataInput!$B$6:$G$2005,Cal!$B1824,Cal!Q$3))&gt;0,INDEX(DataInput!$B$6:$G$2005,Cal!$B1824,Cal!Q$3),"")</f>
        <v/>
      </c>
      <c r="R1824" s="252" t="str">
        <f>IF(LEN(INDEX(DataInput!$B$6:$G$2005,Cal!$B1824,Cal!R$3))&gt;0,INDEX(DataInput!$B$6:$G$2005,Cal!$B1824,Cal!R$3),"")</f>
        <v/>
      </c>
      <c r="S1824" s="251" t="str">
        <f>IF(LEN(INDEX(DataInput!$B$6:$G$2005,Cal!$B1824,Cal!S$3))&gt;0,INDEX(DataInput!$B$6:$G$2005,Cal!$B1824,Cal!S$3),"")</f>
        <v/>
      </c>
      <c r="T1824" s="253" t="str">
        <f>IF(LEN(INDEX(DataInput!$B$6:$G$2005,Cal!$B1824,Cal!T$3))&gt;0,INDEX(DataInput!$B$6:$G$2005,Cal!$B1824,Cal!T$3),"")</f>
        <v/>
      </c>
      <c r="U1824" s="254" t="str">
        <f>IF(LEN(INDEX(DataInput!$B$6:$G$2005,Cal!$B1824,Cal!U$3))&gt;0,INDEX(DataInput!$B$6:$G$2005,Cal!$B1824,Cal!U$3),"")</f>
        <v/>
      </c>
      <c r="V1824" s="262">
        <f t="shared" si="255"/>
        <v>0</v>
      </c>
      <c r="W1824" s="262" t="str">
        <f t="shared" si="256"/>
        <v/>
      </c>
      <c r="X1824" s="262" t="str">
        <f t="shared" si="257"/>
        <v/>
      </c>
      <c r="Y1824" s="257" t="str">
        <f t="shared" si="252"/>
        <v/>
      </c>
      <c r="Z1824" s="257" t="str">
        <f t="shared" si="253"/>
        <v/>
      </c>
      <c r="AA1824" s="258" t="str">
        <f t="shared" si="258"/>
        <v>No</v>
      </c>
      <c r="AB1824" s="259" t="str">
        <f>IFERROR(IF(COUNTIF($P$4:P1824,P1824)=1,P1824,""),"")</f>
        <v/>
      </c>
      <c r="AC1824" s="259" t="str">
        <f t="shared" si="259"/>
        <v/>
      </c>
      <c r="AD1824" s="259" t="str">
        <f t="shared" si="260"/>
        <v/>
      </c>
      <c r="AE1824" s="259" t="str">
        <f>IFERROR(IF(AND(Cal!P1824&gt;=Cal!$AG$5,Cal!P1824&lt;=Cal!$AH$5,PrintPayslip!$D$7=Cal!$Q1824),IF(LEN(P1824)&gt;0,P1824,0),""),"")</f>
        <v/>
      </c>
      <c r="AF1824" s="258" t="str">
        <f t="shared" si="254"/>
        <v/>
      </c>
    </row>
    <row r="1825" spans="2:32" x14ac:dyDescent="0.25">
      <c r="B1825" s="228">
        <v>1821</v>
      </c>
      <c r="C1825" s="247" t="str">
        <f>IF(LEN(INDEX(TaxData!$B$7:$D$4006,Cal!$B1825,Cal!C$3))&gt;0,INDEX(TaxData!$B$7:$D$4006,Cal!$B1825,Cal!C$3),"")</f>
        <v/>
      </c>
      <c r="D1825" s="247" t="str">
        <f>IF(LEN(INDEX(TaxData!$B$7:$D$4006,Cal!$B1825,Cal!D$3))&gt;0,INDEX(TaxData!$B$7:$D$4006,Cal!$B1825,Cal!D$3),"")</f>
        <v/>
      </c>
      <c r="E1825" s="247" t="str">
        <f>IF(LEN(INDEX(TaxData!$B$7:$D$4006,Cal!$B1825,Cal!E$3))&gt;0,INDEX(TaxData!$B$7:$D$4006,Cal!$B1825,Cal!E$3),"")</f>
        <v/>
      </c>
      <c r="F1825" s="230"/>
      <c r="O1825" s="228">
        <v>1821</v>
      </c>
      <c r="P1825" s="250" t="str">
        <f>IF(LEN(INDEX(DataInput!$B$6:$G$2005,Cal!$B1825,Cal!P$3))&gt;0,INDEX(DataInput!$B$6:$G$2005,Cal!$B1825,Cal!P$3),"")</f>
        <v/>
      </c>
      <c r="Q1825" s="251" t="str">
        <f>IF(LEN(INDEX(DataInput!$B$6:$G$2005,Cal!$B1825,Cal!Q$3))&gt;0,INDEX(DataInput!$B$6:$G$2005,Cal!$B1825,Cal!Q$3),"")</f>
        <v/>
      </c>
      <c r="R1825" s="252" t="str">
        <f>IF(LEN(INDEX(DataInput!$B$6:$G$2005,Cal!$B1825,Cal!R$3))&gt;0,INDEX(DataInput!$B$6:$G$2005,Cal!$B1825,Cal!R$3),"")</f>
        <v/>
      </c>
      <c r="S1825" s="251" t="str">
        <f>IF(LEN(INDEX(DataInput!$B$6:$G$2005,Cal!$B1825,Cal!S$3))&gt;0,INDEX(DataInput!$B$6:$G$2005,Cal!$B1825,Cal!S$3),"")</f>
        <v/>
      </c>
      <c r="T1825" s="253" t="str">
        <f>IF(LEN(INDEX(DataInput!$B$6:$G$2005,Cal!$B1825,Cal!T$3))&gt;0,INDEX(DataInput!$B$6:$G$2005,Cal!$B1825,Cal!T$3),"")</f>
        <v/>
      </c>
      <c r="U1825" s="254" t="str">
        <f>IF(LEN(INDEX(DataInput!$B$6:$G$2005,Cal!$B1825,Cal!U$3))&gt;0,INDEX(DataInput!$B$6:$G$2005,Cal!$B1825,Cal!U$3),"")</f>
        <v/>
      </c>
      <c r="V1825" s="262">
        <f t="shared" si="255"/>
        <v>0</v>
      </c>
      <c r="W1825" s="262" t="str">
        <f t="shared" si="256"/>
        <v/>
      </c>
      <c r="X1825" s="262" t="str">
        <f t="shared" si="257"/>
        <v/>
      </c>
      <c r="Y1825" s="257" t="str">
        <f t="shared" si="252"/>
        <v/>
      </c>
      <c r="Z1825" s="257" t="str">
        <f t="shared" si="253"/>
        <v/>
      </c>
      <c r="AA1825" s="258" t="str">
        <f t="shared" si="258"/>
        <v>No</v>
      </c>
      <c r="AB1825" s="259" t="str">
        <f>IFERROR(IF(COUNTIF($P$4:P1825,P1825)=1,P1825,""),"")</f>
        <v/>
      </c>
      <c r="AC1825" s="259" t="str">
        <f t="shared" si="259"/>
        <v/>
      </c>
      <c r="AD1825" s="259" t="str">
        <f t="shared" si="260"/>
        <v/>
      </c>
      <c r="AE1825" s="259" t="str">
        <f>IFERROR(IF(AND(Cal!P1825&gt;=Cal!$AG$5,Cal!P1825&lt;=Cal!$AH$5,PrintPayslip!$D$7=Cal!$Q1825),IF(LEN(P1825)&gt;0,P1825,0),""),"")</f>
        <v/>
      </c>
      <c r="AF1825" s="258" t="str">
        <f t="shared" si="254"/>
        <v/>
      </c>
    </row>
    <row r="1826" spans="2:32" x14ac:dyDescent="0.25">
      <c r="B1826" s="228">
        <v>1822</v>
      </c>
      <c r="C1826" s="247" t="str">
        <f>IF(LEN(INDEX(TaxData!$B$7:$D$4006,Cal!$B1826,Cal!C$3))&gt;0,INDEX(TaxData!$B$7:$D$4006,Cal!$B1826,Cal!C$3),"")</f>
        <v/>
      </c>
      <c r="D1826" s="247" t="str">
        <f>IF(LEN(INDEX(TaxData!$B$7:$D$4006,Cal!$B1826,Cal!D$3))&gt;0,INDEX(TaxData!$B$7:$D$4006,Cal!$B1826,Cal!D$3),"")</f>
        <v/>
      </c>
      <c r="E1826" s="247" t="str">
        <f>IF(LEN(INDEX(TaxData!$B$7:$D$4006,Cal!$B1826,Cal!E$3))&gt;0,INDEX(TaxData!$B$7:$D$4006,Cal!$B1826,Cal!E$3),"")</f>
        <v/>
      </c>
      <c r="F1826" s="230"/>
      <c r="O1826" s="228">
        <v>1822</v>
      </c>
      <c r="P1826" s="250" t="str">
        <f>IF(LEN(INDEX(DataInput!$B$6:$G$2005,Cal!$B1826,Cal!P$3))&gt;0,INDEX(DataInput!$B$6:$G$2005,Cal!$B1826,Cal!P$3),"")</f>
        <v/>
      </c>
      <c r="Q1826" s="251" t="str">
        <f>IF(LEN(INDEX(DataInput!$B$6:$G$2005,Cal!$B1826,Cal!Q$3))&gt;0,INDEX(DataInput!$B$6:$G$2005,Cal!$B1826,Cal!Q$3),"")</f>
        <v/>
      </c>
      <c r="R1826" s="252" t="str">
        <f>IF(LEN(INDEX(DataInput!$B$6:$G$2005,Cal!$B1826,Cal!R$3))&gt;0,INDEX(DataInput!$B$6:$G$2005,Cal!$B1826,Cal!R$3),"")</f>
        <v/>
      </c>
      <c r="S1826" s="251" t="str">
        <f>IF(LEN(INDEX(DataInput!$B$6:$G$2005,Cal!$B1826,Cal!S$3))&gt;0,INDEX(DataInput!$B$6:$G$2005,Cal!$B1826,Cal!S$3),"")</f>
        <v/>
      </c>
      <c r="T1826" s="253" t="str">
        <f>IF(LEN(INDEX(DataInput!$B$6:$G$2005,Cal!$B1826,Cal!T$3))&gt;0,INDEX(DataInput!$B$6:$G$2005,Cal!$B1826,Cal!T$3),"")</f>
        <v/>
      </c>
      <c r="U1826" s="254" t="str">
        <f>IF(LEN(INDEX(DataInput!$B$6:$G$2005,Cal!$B1826,Cal!U$3))&gt;0,INDEX(DataInput!$B$6:$G$2005,Cal!$B1826,Cal!U$3),"")</f>
        <v/>
      </c>
      <c r="V1826" s="262">
        <f t="shared" si="255"/>
        <v>0</v>
      </c>
      <c r="W1826" s="262" t="str">
        <f t="shared" si="256"/>
        <v/>
      </c>
      <c r="X1826" s="262" t="str">
        <f t="shared" si="257"/>
        <v/>
      </c>
      <c r="Y1826" s="257" t="str">
        <f t="shared" si="252"/>
        <v/>
      </c>
      <c r="Z1826" s="257" t="str">
        <f t="shared" si="253"/>
        <v/>
      </c>
      <c r="AA1826" s="258" t="str">
        <f t="shared" si="258"/>
        <v>No</v>
      </c>
      <c r="AB1826" s="259" t="str">
        <f>IFERROR(IF(COUNTIF($P$4:P1826,P1826)=1,P1826,""),"")</f>
        <v/>
      </c>
      <c r="AC1826" s="259" t="str">
        <f t="shared" si="259"/>
        <v/>
      </c>
      <c r="AD1826" s="259" t="str">
        <f t="shared" si="260"/>
        <v/>
      </c>
      <c r="AE1826" s="259" t="str">
        <f>IFERROR(IF(AND(Cal!P1826&gt;=Cal!$AG$5,Cal!P1826&lt;=Cal!$AH$5,PrintPayslip!$D$7=Cal!$Q1826),IF(LEN(P1826)&gt;0,P1826,0),""),"")</f>
        <v/>
      </c>
      <c r="AF1826" s="258" t="str">
        <f t="shared" si="254"/>
        <v/>
      </c>
    </row>
    <row r="1827" spans="2:32" x14ac:dyDescent="0.25">
      <c r="B1827" s="228">
        <v>1823</v>
      </c>
      <c r="C1827" s="247" t="str">
        <f>IF(LEN(INDEX(TaxData!$B$7:$D$4006,Cal!$B1827,Cal!C$3))&gt;0,INDEX(TaxData!$B$7:$D$4006,Cal!$B1827,Cal!C$3),"")</f>
        <v/>
      </c>
      <c r="D1827" s="247" t="str">
        <f>IF(LEN(INDEX(TaxData!$B$7:$D$4006,Cal!$B1827,Cal!D$3))&gt;0,INDEX(TaxData!$B$7:$D$4006,Cal!$B1827,Cal!D$3),"")</f>
        <v/>
      </c>
      <c r="E1827" s="247" t="str">
        <f>IF(LEN(INDEX(TaxData!$B$7:$D$4006,Cal!$B1827,Cal!E$3))&gt;0,INDEX(TaxData!$B$7:$D$4006,Cal!$B1827,Cal!E$3),"")</f>
        <v/>
      </c>
      <c r="F1827" s="230"/>
      <c r="O1827" s="228">
        <v>1823</v>
      </c>
      <c r="P1827" s="250" t="str">
        <f>IF(LEN(INDEX(DataInput!$B$6:$G$2005,Cal!$B1827,Cal!P$3))&gt;0,INDEX(DataInput!$B$6:$G$2005,Cal!$B1827,Cal!P$3),"")</f>
        <v/>
      </c>
      <c r="Q1827" s="251" t="str">
        <f>IF(LEN(INDEX(DataInput!$B$6:$G$2005,Cal!$B1827,Cal!Q$3))&gt;0,INDEX(DataInput!$B$6:$G$2005,Cal!$B1827,Cal!Q$3),"")</f>
        <v/>
      </c>
      <c r="R1827" s="252" t="str">
        <f>IF(LEN(INDEX(DataInput!$B$6:$G$2005,Cal!$B1827,Cal!R$3))&gt;0,INDEX(DataInput!$B$6:$G$2005,Cal!$B1827,Cal!R$3),"")</f>
        <v/>
      </c>
      <c r="S1827" s="251" t="str">
        <f>IF(LEN(INDEX(DataInput!$B$6:$G$2005,Cal!$B1827,Cal!S$3))&gt;0,INDEX(DataInput!$B$6:$G$2005,Cal!$B1827,Cal!S$3),"")</f>
        <v/>
      </c>
      <c r="T1827" s="253" t="str">
        <f>IF(LEN(INDEX(DataInput!$B$6:$G$2005,Cal!$B1827,Cal!T$3))&gt;0,INDEX(DataInput!$B$6:$G$2005,Cal!$B1827,Cal!T$3),"")</f>
        <v/>
      </c>
      <c r="U1827" s="254" t="str">
        <f>IF(LEN(INDEX(DataInput!$B$6:$G$2005,Cal!$B1827,Cal!U$3))&gt;0,INDEX(DataInput!$B$6:$G$2005,Cal!$B1827,Cal!U$3),"")</f>
        <v/>
      </c>
      <c r="V1827" s="262">
        <f t="shared" si="255"/>
        <v>0</v>
      </c>
      <c r="W1827" s="262" t="str">
        <f t="shared" si="256"/>
        <v/>
      </c>
      <c r="X1827" s="262" t="str">
        <f t="shared" si="257"/>
        <v/>
      </c>
      <c r="Y1827" s="257" t="str">
        <f t="shared" si="252"/>
        <v/>
      </c>
      <c r="Z1827" s="257" t="str">
        <f t="shared" si="253"/>
        <v/>
      </c>
      <c r="AA1827" s="258" t="str">
        <f t="shared" si="258"/>
        <v>No</v>
      </c>
      <c r="AB1827" s="259" t="str">
        <f>IFERROR(IF(COUNTIF($P$4:P1827,P1827)=1,P1827,""),"")</f>
        <v/>
      </c>
      <c r="AC1827" s="259" t="str">
        <f t="shared" si="259"/>
        <v/>
      </c>
      <c r="AD1827" s="259" t="str">
        <f t="shared" si="260"/>
        <v/>
      </c>
      <c r="AE1827" s="259" t="str">
        <f>IFERROR(IF(AND(Cal!P1827&gt;=Cal!$AG$5,Cal!P1827&lt;=Cal!$AH$5,PrintPayslip!$D$7=Cal!$Q1827),IF(LEN(P1827)&gt;0,P1827,0),""),"")</f>
        <v/>
      </c>
      <c r="AF1827" s="258" t="str">
        <f t="shared" si="254"/>
        <v/>
      </c>
    </row>
    <row r="1828" spans="2:32" x14ac:dyDescent="0.25">
      <c r="B1828" s="228">
        <v>1824</v>
      </c>
      <c r="C1828" s="247" t="str">
        <f>IF(LEN(INDEX(TaxData!$B$7:$D$4006,Cal!$B1828,Cal!C$3))&gt;0,INDEX(TaxData!$B$7:$D$4006,Cal!$B1828,Cal!C$3),"")</f>
        <v/>
      </c>
      <c r="D1828" s="247" t="str">
        <f>IF(LEN(INDEX(TaxData!$B$7:$D$4006,Cal!$B1828,Cal!D$3))&gt;0,INDEX(TaxData!$B$7:$D$4006,Cal!$B1828,Cal!D$3),"")</f>
        <v/>
      </c>
      <c r="E1828" s="247" t="str">
        <f>IF(LEN(INDEX(TaxData!$B$7:$D$4006,Cal!$B1828,Cal!E$3))&gt;0,INDEX(TaxData!$B$7:$D$4006,Cal!$B1828,Cal!E$3),"")</f>
        <v/>
      </c>
      <c r="F1828" s="230"/>
      <c r="O1828" s="228">
        <v>1824</v>
      </c>
      <c r="P1828" s="250" t="str">
        <f>IF(LEN(INDEX(DataInput!$B$6:$G$2005,Cal!$B1828,Cal!P$3))&gt;0,INDEX(DataInput!$B$6:$G$2005,Cal!$B1828,Cal!P$3),"")</f>
        <v/>
      </c>
      <c r="Q1828" s="251" t="str">
        <f>IF(LEN(INDEX(DataInput!$B$6:$G$2005,Cal!$B1828,Cal!Q$3))&gt;0,INDEX(DataInput!$B$6:$G$2005,Cal!$B1828,Cal!Q$3),"")</f>
        <v/>
      </c>
      <c r="R1828" s="252" t="str">
        <f>IF(LEN(INDEX(DataInput!$B$6:$G$2005,Cal!$B1828,Cal!R$3))&gt;0,INDEX(DataInput!$B$6:$G$2005,Cal!$B1828,Cal!R$3),"")</f>
        <v/>
      </c>
      <c r="S1828" s="251" t="str">
        <f>IF(LEN(INDEX(DataInput!$B$6:$G$2005,Cal!$B1828,Cal!S$3))&gt;0,INDEX(DataInput!$B$6:$G$2005,Cal!$B1828,Cal!S$3),"")</f>
        <v/>
      </c>
      <c r="T1828" s="253" t="str">
        <f>IF(LEN(INDEX(DataInput!$B$6:$G$2005,Cal!$B1828,Cal!T$3))&gt;0,INDEX(DataInput!$B$6:$G$2005,Cal!$B1828,Cal!T$3),"")</f>
        <v/>
      </c>
      <c r="U1828" s="254" t="str">
        <f>IF(LEN(INDEX(DataInput!$B$6:$G$2005,Cal!$B1828,Cal!U$3))&gt;0,INDEX(DataInput!$B$6:$G$2005,Cal!$B1828,Cal!U$3),"")</f>
        <v/>
      </c>
      <c r="V1828" s="262">
        <f t="shared" si="255"/>
        <v>0</v>
      </c>
      <c r="W1828" s="262" t="str">
        <f t="shared" si="256"/>
        <v/>
      </c>
      <c r="X1828" s="262" t="str">
        <f t="shared" si="257"/>
        <v/>
      </c>
      <c r="Y1828" s="257" t="str">
        <f t="shared" si="252"/>
        <v/>
      </c>
      <c r="Z1828" s="257" t="str">
        <f t="shared" si="253"/>
        <v/>
      </c>
      <c r="AA1828" s="258" t="str">
        <f t="shared" si="258"/>
        <v>No</v>
      </c>
      <c r="AB1828" s="259" t="str">
        <f>IFERROR(IF(COUNTIF($P$4:P1828,P1828)=1,P1828,""),"")</f>
        <v/>
      </c>
      <c r="AC1828" s="259" t="str">
        <f t="shared" si="259"/>
        <v/>
      </c>
      <c r="AD1828" s="259" t="str">
        <f t="shared" si="260"/>
        <v/>
      </c>
      <c r="AE1828" s="259" t="str">
        <f>IFERROR(IF(AND(Cal!P1828&gt;=Cal!$AG$5,Cal!P1828&lt;=Cal!$AH$5,PrintPayslip!$D$7=Cal!$Q1828),IF(LEN(P1828)&gt;0,P1828,0),""),"")</f>
        <v/>
      </c>
      <c r="AF1828" s="258" t="str">
        <f t="shared" si="254"/>
        <v/>
      </c>
    </row>
    <row r="1829" spans="2:32" x14ac:dyDescent="0.25">
      <c r="B1829" s="228">
        <v>1825</v>
      </c>
      <c r="C1829" s="247" t="str">
        <f>IF(LEN(INDEX(TaxData!$B$7:$D$4006,Cal!$B1829,Cal!C$3))&gt;0,INDEX(TaxData!$B$7:$D$4006,Cal!$B1829,Cal!C$3),"")</f>
        <v/>
      </c>
      <c r="D1829" s="247" t="str">
        <f>IF(LEN(INDEX(TaxData!$B$7:$D$4006,Cal!$B1829,Cal!D$3))&gt;0,INDEX(TaxData!$B$7:$D$4006,Cal!$B1829,Cal!D$3),"")</f>
        <v/>
      </c>
      <c r="E1829" s="247" t="str">
        <f>IF(LEN(INDEX(TaxData!$B$7:$D$4006,Cal!$B1829,Cal!E$3))&gt;0,INDEX(TaxData!$B$7:$D$4006,Cal!$B1829,Cal!E$3),"")</f>
        <v/>
      </c>
      <c r="F1829" s="230"/>
      <c r="O1829" s="228">
        <v>1825</v>
      </c>
      <c r="P1829" s="250" t="str">
        <f>IF(LEN(INDEX(DataInput!$B$6:$G$2005,Cal!$B1829,Cal!P$3))&gt;0,INDEX(DataInput!$B$6:$G$2005,Cal!$B1829,Cal!P$3),"")</f>
        <v/>
      </c>
      <c r="Q1829" s="251" t="str">
        <f>IF(LEN(INDEX(DataInput!$B$6:$G$2005,Cal!$B1829,Cal!Q$3))&gt;0,INDEX(DataInput!$B$6:$G$2005,Cal!$B1829,Cal!Q$3),"")</f>
        <v/>
      </c>
      <c r="R1829" s="252" t="str">
        <f>IF(LEN(INDEX(DataInput!$B$6:$G$2005,Cal!$B1829,Cal!R$3))&gt;0,INDEX(DataInput!$B$6:$G$2005,Cal!$B1829,Cal!R$3),"")</f>
        <v/>
      </c>
      <c r="S1829" s="251" t="str">
        <f>IF(LEN(INDEX(DataInput!$B$6:$G$2005,Cal!$B1829,Cal!S$3))&gt;0,INDEX(DataInput!$B$6:$G$2005,Cal!$B1829,Cal!S$3),"")</f>
        <v/>
      </c>
      <c r="T1829" s="253" t="str">
        <f>IF(LEN(INDEX(DataInput!$B$6:$G$2005,Cal!$B1829,Cal!T$3))&gt;0,INDEX(DataInput!$B$6:$G$2005,Cal!$B1829,Cal!T$3),"")</f>
        <v/>
      </c>
      <c r="U1829" s="254" t="str">
        <f>IF(LEN(INDEX(DataInput!$B$6:$G$2005,Cal!$B1829,Cal!U$3))&gt;0,INDEX(DataInput!$B$6:$G$2005,Cal!$B1829,Cal!U$3),"")</f>
        <v/>
      </c>
      <c r="V1829" s="262">
        <f t="shared" si="255"/>
        <v>0</v>
      </c>
      <c r="W1829" s="262" t="str">
        <f t="shared" si="256"/>
        <v/>
      </c>
      <c r="X1829" s="262" t="str">
        <f t="shared" si="257"/>
        <v/>
      </c>
      <c r="Y1829" s="257" t="str">
        <f t="shared" si="252"/>
        <v/>
      </c>
      <c r="Z1829" s="257" t="str">
        <f t="shared" si="253"/>
        <v/>
      </c>
      <c r="AA1829" s="258" t="str">
        <f t="shared" si="258"/>
        <v>No</v>
      </c>
      <c r="AB1829" s="259" t="str">
        <f>IFERROR(IF(COUNTIF($P$4:P1829,P1829)=1,P1829,""),"")</f>
        <v/>
      </c>
      <c r="AC1829" s="259" t="str">
        <f t="shared" si="259"/>
        <v/>
      </c>
      <c r="AD1829" s="259" t="str">
        <f t="shared" si="260"/>
        <v/>
      </c>
      <c r="AE1829" s="259" t="str">
        <f>IFERROR(IF(AND(Cal!P1829&gt;=Cal!$AG$5,Cal!P1829&lt;=Cal!$AH$5,PrintPayslip!$D$7=Cal!$Q1829),IF(LEN(P1829)&gt;0,P1829,0),""),"")</f>
        <v/>
      </c>
      <c r="AF1829" s="258" t="str">
        <f t="shared" si="254"/>
        <v/>
      </c>
    </row>
    <row r="1830" spans="2:32" x14ac:dyDescent="0.25">
      <c r="B1830" s="228">
        <v>1826</v>
      </c>
      <c r="C1830" s="247" t="str">
        <f>IF(LEN(INDEX(TaxData!$B$7:$D$4006,Cal!$B1830,Cal!C$3))&gt;0,INDEX(TaxData!$B$7:$D$4006,Cal!$B1830,Cal!C$3),"")</f>
        <v/>
      </c>
      <c r="D1830" s="247" t="str">
        <f>IF(LEN(INDEX(TaxData!$B$7:$D$4006,Cal!$B1830,Cal!D$3))&gt;0,INDEX(TaxData!$B$7:$D$4006,Cal!$B1830,Cal!D$3),"")</f>
        <v/>
      </c>
      <c r="E1830" s="247" t="str">
        <f>IF(LEN(INDEX(TaxData!$B$7:$D$4006,Cal!$B1830,Cal!E$3))&gt;0,INDEX(TaxData!$B$7:$D$4006,Cal!$B1830,Cal!E$3),"")</f>
        <v/>
      </c>
      <c r="F1830" s="230"/>
      <c r="O1830" s="228">
        <v>1826</v>
      </c>
      <c r="P1830" s="250" t="str">
        <f>IF(LEN(INDEX(DataInput!$B$6:$G$2005,Cal!$B1830,Cal!P$3))&gt;0,INDEX(DataInput!$B$6:$G$2005,Cal!$B1830,Cal!P$3),"")</f>
        <v/>
      </c>
      <c r="Q1830" s="251" t="str">
        <f>IF(LEN(INDEX(DataInput!$B$6:$G$2005,Cal!$B1830,Cal!Q$3))&gt;0,INDEX(DataInput!$B$6:$G$2005,Cal!$B1830,Cal!Q$3),"")</f>
        <v/>
      </c>
      <c r="R1830" s="252" t="str">
        <f>IF(LEN(INDEX(DataInput!$B$6:$G$2005,Cal!$B1830,Cal!R$3))&gt;0,INDEX(DataInput!$B$6:$G$2005,Cal!$B1830,Cal!R$3),"")</f>
        <v/>
      </c>
      <c r="S1830" s="251" t="str">
        <f>IF(LEN(INDEX(DataInput!$B$6:$G$2005,Cal!$B1830,Cal!S$3))&gt;0,INDEX(DataInput!$B$6:$G$2005,Cal!$B1830,Cal!S$3),"")</f>
        <v/>
      </c>
      <c r="T1830" s="253" t="str">
        <f>IF(LEN(INDEX(DataInput!$B$6:$G$2005,Cal!$B1830,Cal!T$3))&gt;0,INDEX(DataInput!$B$6:$G$2005,Cal!$B1830,Cal!T$3),"")</f>
        <v/>
      </c>
      <c r="U1830" s="254" t="str">
        <f>IF(LEN(INDEX(DataInput!$B$6:$G$2005,Cal!$B1830,Cal!U$3))&gt;0,INDEX(DataInput!$B$6:$G$2005,Cal!$B1830,Cal!U$3),"")</f>
        <v/>
      </c>
      <c r="V1830" s="262">
        <f t="shared" si="255"/>
        <v>0</v>
      </c>
      <c r="W1830" s="262" t="str">
        <f t="shared" si="256"/>
        <v/>
      </c>
      <c r="X1830" s="262" t="str">
        <f t="shared" si="257"/>
        <v/>
      </c>
      <c r="Y1830" s="257" t="str">
        <f t="shared" si="252"/>
        <v/>
      </c>
      <c r="Z1830" s="257" t="str">
        <f t="shared" si="253"/>
        <v/>
      </c>
      <c r="AA1830" s="258" t="str">
        <f t="shared" si="258"/>
        <v>No</v>
      </c>
      <c r="AB1830" s="259" t="str">
        <f>IFERROR(IF(COUNTIF($P$4:P1830,P1830)=1,P1830,""),"")</f>
        <v/>
      </c>
      <c r="AC1830" s="259" t="str">
        <f t="shared" si="259"/>
        <v/>
      </c>
      <c r="AD1830" s="259" t="str">
        <f t="shared" si="260"/>
        <v/>
      </c>
      <c r="AE1830" s="259" t="str">
        <f>IFERROR(IF(AND(Cal!P1830&gt;=Cal!$AG$5,Cal!P1830&lt;=Cal!$AH$5,PrintPayslip!$D$7=Cal!$Q1830),IF(LEN(P1830)&gt;0,P1830,0),""),"")</f>
        <v/>
      </c>
      <c r="AF1830" s="258" t="str">
        <f t="shared" si="254"/>
        <v/>
      </c>
    </row>
    <row r="1831" spans="2:32" x14ac:dyDescent="0.25">
      <c r="B1831" s="228">
        <v>1827</v>
      </c>
      <c r="C1831" s="247" t="str">
        <f>IF(LEN(INDEX(TaxData!$B$7:$D$4006,Cal!$B1831,Cal!C$3))&gt;0,INDEX(TaxData!$B$7:$D$4006,Cal!$B1831,Cal!C$3),"")</f>
        <v/>
      </c>
      <c r="D1831" s="247" t="str">
        <f>IF(LEN(INDEX(TaxData!$B$7:$D$4006,Cal!$B1831,Cal!D$3))&gt;0,INDEX(TaxData!$B$7:$D$4006,Cal!$B1831,Cal!D$3),"")</f>
        <v/>
      </c>
      <c r="E1831" s="247" t="str">
        <f>IF(LEN(INDEX(TaxData!$B$7:$D$4006,Cal!$B1831,Cal!E$3))&gt;0,INDEX(TaxData!$B$7:$D$4006,Cal!$B1831,Cal!E$3),"")</f>
        <v/>
      </c>
      <c r="F1831" s="230"/>
      <c r="O1831" s="228">
        <v>1827</v>
      </c>
      <c r="P1831" s="250" t="str">
        <f>IF(LEN(INDEX(DataInput!$B$6:$G$2005,Cal!$B1831,Cal!P$3))&gt;0,INDEX(DataInput!$B$6:$G$2005,Cal!$B1831,Cal!P$3),"")</f>
        <v/>
      </c>
      <c r="Q1831" s="251" t="str">
        <f>IF(LEN(INDEX(DataInput!$B$6:$G$2005,Cal!$B1831,Cal!Q$3))&gt;0,INDEX(DataInput!$B$6:$G$2005,Cal!$B1831,Cal!Q$3),"")</f>
        <v/>
      </c>
      <c r="R1831" s="252" t="str">
        <f>IF(LEN(INDEX(DataInput!$B$6:$G$2005,Cal!$B1831,Cal!R$3))&gt;0,INDEX(DataInput!$B$6:$G$2005,Cal!$B1831,Cal!R$3),"")</f>
        <v/>
      </c>
      <c r="S1831" s="251" t="str">
        <f>IF(LEN(INDEX(DataInput!$B$6:$G$2005,Cal!$B1831,Cal!S$3))&gt;0,INDEX(DataInput!$B$6:$G$2005,Cal!$B1831,Cal!S$3),"")</f>
        <v/>
      </c>
      <c r="T1831" s="253" t="str">
        <f>IF(LEN(INDEX(DataInput!$B$6:$G$2005,Cal!$B1831,Cal!T$3))&gt;0,INDEX(DataInput!$B$6:$G$2005,Cal!$B1831,Cal!T$3),"")</f>
        <v/>
      </c>
      <c r="U1831" s="254" t="str">
        <f>IF(LEN(INDEX(DataInput!$B$6:$G$2005,Cal!$B1831,Cal!U$3))&gt;0,INDEX(DataInput!$B$6:$G$2005,Cal!$B1831,Cal!U$3),"")</f>
        <v/>
      </c>
      <c r="V1831" s="262">
        <f t="shared" si="255"/>
        <v>0</v>
      </c>
      <c r="W1831" s="262" t="str">
        <f t="shared" si="256"/>
        <v/>
      </c>
      <c r="X1831" s="262" t="str">
        <f t="shared" si="257"/>
        <v/>
      </c>
      <c r="Y1831" s="257" t="str">
        <f t="shared" si="252"/>
        <v/>
      </c>
      <c r="Z1831" s="257" t="str">
        <f t="shared" si="253"/>
        <v/>
      </c>
      <c r="AA1831" s="258" t="str">
        <f t="shared" si="258"/>
        <v>No</v>
      </c>
      <c r="AB1831" s="259" t="str">
        <f>IFERROR(IF(COUNTIF($P$4:P1831,P1831)=1,P1831,""),"")</f>
        <v/>
      </c>
      <c r="AC1831" s="259" t="str">
        <f t="shared" si="259"/>
        <v/>
      </c>
      <c r="AD1831" s="259" t="str">
        <f t="shared" si="260"/>
        <v/>
      </c>
      <c r="AE1831" s="259" t="str">
        <f>IFERROR(IF(AND(Cal!P1831&gt;=Cal!$AG$5,Cal!P1831&lt;=Cal!$AH$5,PrintPayslip!$D$7=Cal!$Q1831),IF(LEN(P1831)&gt;0,P1831,0),""),"")</f>
        <v/>
      </c>
      <c r="AF1831" s="258" t="str">
        <f t="shared" si="254"/>
        <v/>
      </c>
    </row>
    <row r="1832" spans="2:32" x14ac:dyDescent="0.25">
      <c r="B1832" s="228">
        <v>1828</v>
      </c>
      <c r="C1832" s="247" t="str">
        <f>IF(LEN(INDEX(TaxData!$B$7:$D$4006,Cal!$B1832,Cal!C$3))&gt;0,INDEX(TaxData!$B$7:$D$4006,Cal!$B1832,Cal!C$3),"")</f>
        <v/>
      </c>
      <c r="D1832" s="247" t="str">
        <f>IF(LEN(INDEX(TaxData!$B$7:$D$4006,Cal!$B1832,Cal!D$3))&gt;0,INDEX(TaxData!$B$7:$D$4006,Cal!$B1832,Cal!D$3),"")</f>
        <v/>
      </c>
      <c r="E1832" s="247" t="str">
        <f>IF(LEN(INDEX(TaxData!$B$7:$D$4006,Cal!$B1832,Cal!E$3))&gt;0,INDEX(TaxData!$B$7:$D$4006,Cal!$B1832,Cal!E$3),"")</f>
        <v/>
      </c>
      <c r="F1832" s="230"/>
      <c r="O1832" s="228">
        <v>1828</v>
      </c>
      <c r="P1832" s="250" t="str">
        <f>IF(LEN(INDEX(DataInput!$B$6:$G$2005,Cal!$B1832,Cal!P$3))&gt;0,INDEX(DataInput!$B$6:$G$2005,Cal!$B1832,Cal!P$3),"")</f>
        <v/>
      </c>
      <c r="Q1832" s="251" t="str">
        <f>IF(LEN(INDEX(DataInput!$B$6:$G$2005,Cal!$B1832,Cal!Q$3))&gt;0,INDEX(DataInput!$B$6:$G$2005,Cal!$B1832,Cal!Q$3),"")</f>
        <v/>
      </c>
      <c r="R1832" s="252" t="str">
        <f>IF(LEN(INDEX(DataInput!$B$6:$G$2005,Cal!$B1832,Cal!R$3))&gt;0,INDEX(DataInput!$B$6:$G$2005,Cal!$B1832,Cal!R$3),"")</f>
        <v/>
      </c>
      <c r="S1832" s="251" t="str">
        <f>IF(LEN(INDEX(DataInput!$B$6:$G$2005,Cal!$B1832,Cal!S$3))&gt;0,INDEX(DataInput!$B$6:$G$2005,Cal!$B1832,Cal!S$3),"")</f>
        <v/>
      </c>
      <c r="T1832" s="253" t="str">
        <f>IF(LEN(INDEX(DataInput!$B$6:$G$2005,Cal!$B1832,Cal!T$3))&gt;0,INDEX(DataInput!$B$6:$G$2005,Cal!$B1832,Cal!T$3),"")</f>
        <v/>
      </c>
      <c r="U1832" s="254" t="str">
        <f>IF(LEN(INDEX(DataInput!$B$6:$G$2005,Cal!$B1832,Cal!U$3))&gt;0,INDEX(DataInput!$B$6:$G$2005,Cal!$B1832,Cal!U$3),"")</f>
        <v/>
      </c>
      <c r="V1832" s="262">
        <f t="shared" si="255"/>
        <v>0</v>
      </c>
      <c r="W1832" s="262" t="str">
        <f t="shared" si="256"/>
        <v/>
      </c>
      <c r="X1832" s="262" t="str">
        <f t="shared" si="257"/>
        <v/>
      </c>
      <c r="Y1832" s="257" t="str">
        <f t="shared" si="252"/>
        <v/>
      </c>
      <c r="Z1832" s="257" t="str">
        <f t="shared" si="253"/>
        <v/>
      </c>
      <c r="AA1832" s="258" t="str">
        <f t="shared" si="258"/>
        <v>No</v>
      </c>
      <c r="AB1832" s="259" t="str">
        <f>IFERROR(IF(COUNTIF($P$4:P1832,P1832)=1,P1832,""),"")</f>
        <v/>
      </c>
      <c r="AC1832" s="259" t="str">
        <f t="shared" si="259"/>
        <v/>
      </c>
      <c r="AD1832" s="259" t="str">
        <f t="shared" si="260"/>
        <v/>
      </c>
      <c r="AE1832" s="259" t="str">
        <f>IFERROR(IF(AND(Cal!P1832&gt;=Cal!$AG$5,Cal!P1832&lt;=Cal!$AH$5,PrintPayslip!$D$7=Cal!$Q1832),IF(LEN(P1832)&gt;0,P1832,0),""),"")</f>
        <v/>
      </c>
      <c r="AF1832" s="258" t="str">
        <f t="shared" si="254"/>
        <v/>
      </c>
    </row>
    <row r="1833" spans="2:32" x14ac:dyDescent="0.25">
      <c r="B1833" s="228">
        <v>1829</v>
      </c>
      <c r="C1833" s="247" t="str">
        <f>IF(LEN(INDEX(TaxData!$B$7:$D$4006,Cal!$B1833,Cal!C$3))&gt;0,INDEX(TaxData!$B$7:$D$4006,Cal!$B1833,Cal!C$3),"")</f>
        <v/>
      </c>
      <c r="D1833" s="247" t="str">
        <f>IF(LEN(INDEX(TaxData!$B$7:$D$4006,Cal!$B1833,Cal!D$3))&gt;0,INDEX(TaxData!$B$7:$D$4006,Cal!$B1833,Cal!D$3),"")</f>
        <v/>
      </c>
      <c r="E1833" s="247" t="str">
        <f>IF(LEN(INDEX(TaxData!$B$7:$D$4006,Cal!$B1833,Cal!E$3))&gt;0,INDEX(TaxData!$B$7:$D$4006,Cal!$B1833,Cal!E$3),"")</f>
        <v/>
      </c>
      <c r="F1833" s="230"/>
      <c r="O1833" s="228">
        <v>1829</v>
      </c>
      <c r="P1833" s="250" t="str">
        <f>IF(LEN(INDEX(DataInput!$B$6:$G$2005,Cal!$B1833,Cal!P$3))&gt;0,INDEX(DataInput!$B$6:$G$2005,Cal!$B1833,Cal!P$3),"")</f>
        <v/>
      </c>
      <c r="Q1833" s="251" t="str">
        <f>IF(LEN(INDEX(DataInput!$B$6:$G$2005,Cal!$B1833,Cal!Q$3))&gt;0,INDEX(DataInput!$B$6:$G$2005,Cal!$B1833,Cal!Q$3),"")</f>
        <v/>
      </c>
      <c r="R1833" s="252" t="str">
        <f>IF(LEN(INDEX(DataInput!$B$6:$G$2005,Cal!$B1833,Cal!R$3))&gt;0,INDEX(DataInput!$B$6:$G$2005,Cal!$B1833,Cal!R$3),"")</f>
        <v/>
      </c>
      <c r="S1833" s="251" t="str">
        <f>IF(LEN(INDEX(DataInput!$B$6:$G$2005,Cal!$B1833,Cal!S$3))&gt;0,INDEX(DataInput!$B$6:$G$2005,Cal!$B1833,Cal!S$3),"")</f>
        <v/>
      </c>
      <c r="T1833" s="253" t="str">
        <f>IF(LEN(INDEX(DataInput!$B$6:$G$2005,Cal!$B1833,Cal!T$3))&gt;0,INDEX(DataInput!$B$6:$G$2005,Cal!$B1833,Cal!T$3),"")</f>
        <v/>
      </c>
      <c r="U1833" s="254" t="str">
        <f>IF(LEN(INDEX(DataInput!$B$6:$G$2005,Cal!$B1833,Cal!U$3))&gt;0,INDEX(DataInput!$B$6:$G$2005,Cal!$B1833,Cal!U$3),"")</f>
        <v/>
      </c>
      <c r="V1833" s="262">
        <f t="shared" si="255"/>
        <v>0</v>
      </c>
      <c r="W1833" s="262" t="str">
        <f t="shared" si="256"/>
        <v/>
      </c>
      <c r="X1833" s="262" t="str">
        <f t="shared" si="257"/>
        <v/>
      </c>
      <c r="Y1833" s="257" t="str">
        <f t="shared" si="252"/>
        <v/>
      </c>
      <c r="Z1833" s="257" t="str">
        <f t="shared" si="253"/>
        <v/>
      </c>
      <c r="AA1833" s="258" t="str">
        <f t="shared" si="258"/>
        <v>No</v>
      </c>
      <c r="AB1833" s="259" t="str">
        <f>IFERROR(IF(COUNTIF($P$4:P1833,P1833)=1,P1833,""),"")</f>
        <v/>
      </c>
      <c r="AC1833" s="259" t="str">
        <f t="shared" si="259"/>
        <v/>
      </c>
      <c r="AD1833" s="259" t="str">
        <f t="shared" si="260"/>
        <v/>
      </c>
      <c r="AE1833" s="259" t="str">
        <f>IFERROR(IF(AND(Cal!P1833&gt;=Cal!$AG$5,Cal!P1833&lt;=Cal!$AH$5,PrintPayslip!$D$7=Cal!$Q1833),IF(LEN(P1833)&gt;0,P1833,0),""),"")</f>
        <v/>
      </c>
      <c r="AF1833" s="258" t="str">
        <f t="shared" si="254"/>
        <v/>
      </c>
    </row>
    <row r="1834" spans="2:32" x14ac:dyDescent="0.25">
      <c r="B1834" s="228">
        <v>1830</v>
      </c>
      <c r="C1834" s="247" t="str">
        <f>IF(LEN(INDEX(TaxData!$B$7:$D$4006,Cal!$B1834,Cal!C$3))&gt;0,INDEX(TaxData!$B$7:$D$4006,Cal!$B1834,Cal!C$3),"")</f>
        <v/>
      </c>
      <c r="D1834" s="247" t="str">
        <f>IF(LEN(INDEX(TaxData!$B$7:$D$4006,Cal!$B1834,Cal!D$3))&gt;0,INDEX(TaxData!$B$7:$D$4006,Cal!$B1834,Cal!D$3),"")</f>
        <v/>
      </c>
      <c r="E1834" s="247" t="str">
        <f>IF(LEN(INDEX(TaxData!$B$7:$D$4006,Cal!$B1834,Cal!E$3))&gt;0,INDEX(TaxData!$B$7:$D$4006,Cal!$B1834,Cal!E$3),"")</f>
        <v/>
      </c>
      <c r="F1834" s="230"/>
      <c r="O1834" s="228">
        <v>1830</v>
      </c>
      <c r="P1834" s="250" t="str">
        <f>IF(LEN(INDEX(DataInput!$B$6:$G$2005,Cal!$B1834,Cal!P$3))&gt;0,INDEX(DataInput!$B$6:$G$2005,Cal!$B1834,Cal!P$3),"")</f>
        <v/>
      </c>
      <c r="Q1834" s="251" t="str">
        <f>IF(LEN(INDEX(DataInput!$B$6:$G$2005,Cal!$B1834,Cal!Q$3))&gt;0,INDEX(DataInput!$B$6:$G$2005,Cal!$B1834,Cal!Q$3),"")</f>
        <v/>
      </c>
      <c r="R1834" s="252" t="str">
        <f>IF(LEN(INDEX(DataInput!$B$6:$G$2005,Cal!$B1834,Cal!R$3))&gt;0,INDEX(DataInput!$B$6:$G$2005,Cal!$B1834,Cal!R$3),"")</f>
        <v/>
      </c>
      <c r="S1834" s="251" t="str">
        <f>IF(LEN(INDEX(DataInput!$B$6:$G$2005,Cal!$B1834,Cal!S$3))&gt;0,INDEX(DataInput!$B$6:$G$2005,Cal!$B1834,Cal!S$3),"")</f>
        <v/>
      </c>
      <c r="T1834" s="253" t="str">
        <f>IF(LEN(INDEX(DataInput!$B$6:$G$2005,Cal!$B1834,Cal!T$3))&gt;0,INDEX(DataInput!$B$6:$G$2005,Cal!$B1834,Cal!T$3),"")</f>
        <v/>
      </c>
      <c r="U1834" s="254" t="str">
        <f>IF(LEN(INDEX(DataInput!$B$6:$G$2005,Cal!$B1834,Cal!U$3))&gt;0,INDEX(DataInput!$B$6:$G$2005,Cal!$B1834,Cal!U$3),"")</f>
        <v/>
      </c>
      <c r="V1834" s="262">
        <f t="shared" si="255"/>
        <v>0</v>
      </c>
      <c r="W1834" s="262" t="str">
        <f t="shared" si="256"/>
        <v/>
      </c>
      <c r="X1834" s="262" t="str">
        <f t="shared" si="257"/>
        <v/>
      </c>
      <c r="Y1834" s="257" t="str">
        <f t="shared" si="252"/>
        <v/>
      </c>
      <c r="Z1834" s="257" t="str">
        <f t="shared" si="253"/>
        <v/>
      </c>
      <c r="AA1834" s="258" t="str">
        <f t="shared" si="258"/>
        <v>No</v>
      </c>
      <c r="AB1834" s="259" t="str">
        <f>IFERROR(IF(COUNTIF($P$4:P1834,P1834)=1,P1834,""),"")</f>
        <v/>
      </c>
      <c r="AC1834" s="259" t="str">
        <f t="shared" si="259"/>
        <v/>
      </c>
      <c r="AD1834" s="259" t="str">
        <f t="shared" si="260"/>
        <v/>
      </c>
      <c r="AE1834" s="259" t="str">
        <f>IFERROR(IF(AND(Cal!P1834&gt;=Cal!$AG$5,Cal!P1834&lt;=Cal!$AH$5,PrintPayslip!$D$7=Cal!$Q1834),IF(LEN(P1834)&gt;0,P1834,0),""),"")</f>
        <v/>
      </c>
      <c r="AF1834" s="258" t="str">
        <f t="shared" si="254"/>
        <v/>
      </c>
    </row>
    <row r="1835" spans="2:32" x14ac:dyDescent="0.25">
      <c r="B1835" s="228">
        <v>1831</v>
      </c>
      <c r="C1835" s="247" t="str">
        <f>IF(LEN(INDEX(TaxData!$B$7:$D$4006,Cal!$B1835,Cal!C$3))&gt;0,INDEX(TaxData!$B$7:$D$4006,Cal!$B1835,Cal!C$3),"")</f>
        <v/>
      </c>
      <c r="D1835" s="247" t="str">
        <f>IF(LEN(INDEX(TaxData!$B$7:$D$4006,Cal!$B1835,Cal!D$3))&gt;0,INDEX(TaxData!$B$7:$D$4006,Cal!$B1835,Cal!D$3),"")</f>
        <v/>
      </c>
      <c r="E1835" s="247" t="str">
        <f>IF(LEN(INDEX(TaxData!$B$7:$D$4006,Cal!$B1835,Cal!E$3))&gt;0,INDEX(TaxData!$B$7:$D$4006,Cal!$B1835,Cal!E$3),"")</f>
        <v/>
      </c>
      <c r="F1835" s="230"/>
      <c r="O1835" s="228">
        <v>1831</v>
      </c>
      <c r="P1835" s="250" t="str">
        <f>IF(LEN(INDEX(DataInput!$B$6:$G$2005,Cal!$B1835,Cal!P$3))&gt;0,INDEX(DataInput!$B$6:$G$2005,Cal!$B1835,Cal!P$3),"")</f>
        <v/>
      </c>
      <c r="Q1835" s="251" t="str">
        <f>IF(LEN(INDEX(DataInput!$B$6:$G$2005,Cal!$B1835,Cal!Q$3))&gt;0,INDEX(DataInput!$B$6:$G$2005,Cal!$B1835,Cal!Q$3),"")</f>
        <v/>
      </c>
      <c r="R1835" s="252" t="str">
        <f>IF(LEN(INDEX(DataInput!$B$6:$G$2005,Cal!$B1835,Cal!R$3))&gt;0,INDEX(DataInput!$B$6:$G$2005,Cal!$B1835,Cal!R$3),"")</f>
        <v/>
      </c>
      <c r="S1835" s="251" t="str">
        <f>IF(LEN(INDEX(DataInput!$B$6:$G$2005,Cal!$B1835,Cal!S$3))&gt;0,INDEX(DataInput!$B$6:$G$2005,Cal!$B1835,Cal!S$3),"")</f>
        <v/>
      </c>
      <c r="T1835" s="253" t="str">
        <f>IF(LEN(INDEX(DataInput!$B$6:$G$2005,Cal!$B1835,Cal!T$3))&gt;0,INDEX(DataInput!$B$6:$G$2005,Cal!$B1835,Cal!T$3),"")</f>
        <v/>
      </c>
      <c r="U1835" s="254" t="str">
        <f>IF(LEN(INDEX(DataInput!$B$6:$G$2005,Cal!$B1835,Cal!U$3))&gt;0,INDEX(DataInput!$B$6:$G$2005,Cal!$B1835,Cal!U$3),"")</f>
        <v/>
      </c>
      <c r="V1835" s="262">
        <f t="shared" si="255"/>
        <v>0</v>
      </c>
      <c r="W1835" s="262" t="str">
        <f t="shared" si="256"/>
        <v/>
      </c>
      <c r="X1835" s="262" t="str">
        <f t="shared" si="257"/>
        <v/>
      </c>
      <c r="Y1835" s="257" t="str">
        <f t="shared" si="252"/>
        <v/>
      </c>
      <c r="Z1835" s="257" t="str">
        <f t="shared" si="253"/>
        <v/>
      </c>
      <c r="AA1835" s="258" t="str">
        <f t="shared" si="258"/>
        <v>No</v>
      </c>
      <c r="AB1835" s="259" t="str">
        <f>IFERROR(IF(COUNTIF($P$4:P1835,P1835)=1,P1835,""),"")</f>
        <v/>
      </c>
      <c r="AC1835" s="259" t="str">
        <f t="shared" si="259"/>
        <v/>
      </c>
      <c r="AD1835" s="259" t="str">
        <f t="shared" si="260"/>
        <v/>
      </c>
      <c r="AE1835" s="259" t="str">
        <f>IFERROR(IF(AND(Cal!P1835&gt;=Cal!$AG$5,Cal!P1835&lt;=Cal!$AH$5,PrintPayslip!$D$7=Cal!$Q1835),IF(LEN(P1835)&gt;0,P1835,0),""),"")</f>
        <v/>
      </c>
      <c r="AF1835" s="258" t="str">
        <f t="shared" si="254"/>
        <v/>
      </c>
    </row>
    <row r="1836" spans="2:32" x14ac:dyDescent="0.25">
      <c r="B1836" s="228">
        <v>1832</v>
      </c>
      <c r="C1836" s="247" t="str">
        <f>IF(LEN(INDEX(TaxData!$B$7:$D$4006,Cal!$B1836,Cal!C$3))&gt;0,INDEX(TaxData!$B$7:$D$4006,Cal!$B1836,Cal!C$3),"")</f>
        <v/>
      </c>
      <c r="D1836" s="247" t="str">
        <f>IF(LEN(INDEX(TaxData!$B$7:$D$4006,Cal!$B1836,Cal!D$3))&gt;0,INDEX(TaxData!$B$7:$D$4006,Cal!$B1836,Cal!D$3),"")</f>
        <v/>
      </c>
      <c r="E1836" s="247" t="str">
        <f>IF(LEN(INDEX(TaxData!$B$7:$D$4006,Cal!$B1836,Cal!E$3))&gt;0,INDEX(TaxData!$B$7:$D$4006,Cal!$B1836,Cal!E$3),"")</f>
        <v/>
      </c>
      <c r="F1836" s="230"/>
      <c r="O1836" s="228">
        <v>1832</v>
      </c>
      <c r="P1836" s="250" t="str">
        <f>IF(LEN(INDEX(DataInput!$B$6:$G$2005,Cal!$B1836,Cal!P$3))&gt;0,INDEX(DataInput!$B$6:$G$2005,Cal!$B1836,Cal!P$3),"")</f>
        <v/>
      </c>
      <c r="Q1836" s="251" t="str">
        <f>IF(LEN(INDEX(DataInput!$B$6:$G$2005,Cal!$B1836,Cal!Q$3))&gt;0,INDEX(DataInput!$B$6:$G$2005,Cal!$B1836,Cal!Q$3),"")</f>
        <v/>
      </c>
      <c r="R1836" s="252" t="str">
        <f>IF(LEN(INDEX(DataInput!$B$6:$G$2005,Cal!$B1836,Cal!R$3))&gt;0,INDEX(DataInput!$B$6:$G$2005,Cal!$B1836,Cal!R$3),"")</f>
        <v/>
      </c>
      <c r="S1836" s="251" t="str">
        <f>IF(LEN(INDEX(DataInput!$B$6:$G$2005,Cal!$B1836,Cal!S$3))&gt;0,INDEX(DataInput!$B$6:$G$2005,Cal!$B1836,Cal!S$3),"")</f>
        <v/>
      </c>
      <c r="T1836" s="253" t="str">
        <f>IF(LEN(INDEX(DataInput!$B$6:$G$2005,Cal!$B1836,Cal!T$3))&gt;0,INDEX(DataInput!$B$6:$G$2005,Cal!$B1836,Cal!T$3),"")</f>
        <v/>
      </c>
      <c r="U1836" s="254" t="str">
        <f>IF(LEN(INDEX(DataInput!$B$6:$G$2005,Cal!$B1836,Cal!U$3))&gt;0,INDEX(DataInput!$B$6:$G$2005,Cal!$B1836,Cal!U$3),"")</f>
        <v/>
      </c>
      <c r="V1836" s="262">
        <f t="shared" si="255"/>
        <v>0</v>
      </c>
      <c r="W1836" s="262" t="str">
        <f t="shared" si="256"/>
        <v/>
      </c>
      <c r="X1836" s="262" t="str">
        <f t="shared" si="257"/>
        <v/>
      </c>
      <c r="Y1836" s="257" t="str">
        <f t="shared" si="252"/>
        <v/>
      </c>
      <c r="Z1836" s="257" t="str">
        <f t="shared" si="253"/>
        <v/>
      </c>
      <c r="AA1836" s="258" t="str">
        <f t="shared" si="258"/>
        <v>No</v>
      </c>
      <c r="AB1836" s="259" t="str">
        <f>IFERROR(IF(COUNTIF($P$4:P1836,P1836)=1,P1836,""),"")</f>
        <v/>
      </c>
      <c r="AC1836" s="259" t="str">
        <f t="shared" si="259"/>
        <v/>
      </c>
      <c r="AD1836" s="259" t="str">
        <f t="shared" si="260"/>
        <v/>
      </c>
      <c r="AE1836" s="259" t="str">
        <f>IFERROR(IF(AND(Cal!P1836&gt;=Cal!$AG$5,Cal!P1836&lt;=Cal!$AH$5,PrintPayslip!$D$7=Cal!$Q1836),IF(LEN(P1836)&gt;0,P1836,0),""),"")</f>
        <v/>
      </c>
      <c r="AF1836" s="258" t="str">
        <f t="shared" si="254"/>
        <v/>
      </c>
    </row>
    <row r="1837" spans="2:32" x14ac:dyDescent="0.25">
      <c r="B1837" s="228">
        <v>1833</v>
      </c>
      <c r="C1837" s="247" t="str">
        <f>IF(LEN(INDEX(TaxData!$B$7:$D$4006,Cal!$B1837,Cal!C$3))&gt;0,INDEX(TaxData!$B$7:$D$4006,Cal!$B1837,Cal!C$3),"")</f>
        <v/>
      </c>
      <c r="D1837" s="247" t="str">
        <f>IF(LEN(INDEX(TaxData!$B$7:$D$4006,Cal!$B1837,Cal!D$3))&gt;0,INDEX(TaxData!$B$7:$D$4006,Cal!$B1837,Cal!D$3),"")</f>
        <v/>
      </c>
      <c r="E1837" s="247" t="str">
        <f>IF(LEN(INDEX(TaxData!$B$7:$D$4006,Cal!$B1837,Cal!E$3))&gt;0,INDEX(TaxData!$B$7:$D$4006,Cal!$B1837,Cal!E$3),"")</f>
        <v/>
      </c>
      <c r="F1837" s="230"/>
      <c r="O1837" s="228">
        <v>1833</v>
      </c>
      <c r="P1837" s="250" t="str">
        <f>IF(LEN(INDEX(DataInput!$B$6:$G$2005,Cal!$B1837,Cal!P$3))&gt;0,INDEX(DataInput!$B$6:$G$2005,Cal!$B1837,Cal!P$3),"")</f>
        <v/>
      </c>
      <c r="Q1837" s="251" t="str">
        <f>IF(LEN(INDEX(DataInput!$B$6:$G$2005,Cal!$B1837,Cal!Q$3))&gt;0,INDEX(DataInput!$B$6:$G$2005,Cal!$B1837,Cal!Q$3),"")</f>
        <v/>
      </c>
      <c r="R1837" s="252" t="str">
        <f>IF(LEN(INDEX(DataInput!$B$6:$G$2005,Cal!$B1837,Cal!R$3))&gt;0,INDEX(DataInput!$B$6:$G$2005,Cal!$B1837,Cal!R$3),"")</f>
        <v/>
      </c>
      <c r="S1837" s="251" t="str">
        <f>IF(LEN(INDEX(DataInput!$B$6:$G$2005,Cal!$B1837,Cal!S$3))&gt;0,INDEX(DataInput!$B$6:$G$2005,Cal!$B1837,Cal!S$3),"")</f>
        <v/>
      </c>
      <c r="T1837" s="253" t="str">
        <f>IF(LEN(INDEX(DataInput!$B$6:$G$2005,Cal!$B1837,Cal!T$3))&gt;0,INDEX(DataInput!$B$6:$G$2005,Cal!$B1837,Cal!T$3),"")</f>
        <v/>
      </c>
      <c r="U1837" s="254" t="str">
        <f>IF(LEN(INDEX(DataInput!$B$6:$G$2005,Cal!$B1837,Cal!U$3))&gt;0,INDEX(DataInput!$B$6:$G$2005,Cal!$B1837,Cal!U$3),"")</f>
        <v/>
      </c>
      <c r="V1837" s="262">
        <f t="shared" si="255"/>
        <v>0</v>
      </c>
      <c r="W1837" s="262" t="str">
        <f t="shared" si="256"/>
        <v/>
      </c>
      <c r="X1837" s="262" t="str">
        <f t="shared" si="257"/>
        <v/>
      </c>
      <c r="Y1837" s="257" t="str">
        <f t="shared" si="252"/>
        <v/>
      </c>
      <c r="Z1837" s="257" t="str">
        <f t="shared" si="253"/>
        <v/>
      </c>
      <c r="AA1837" s="258" t="str">
        <f t="shared" si="258"/>
        <v>No</v>
      </c>
      <c r="AB1837" s="259" t="str">
        <f>IFERROR(IF(COUNTIF($P$4:P1837,P1837)=1,P1837,""),"")</f>
        <v/>
      </c>
      <c r="AC1837" s="259" t="str">
        <f t="shared" si="259"/>
        <v/>
      </c>
      <c r="AD1837" s="259" t="str">
        <f t="shared" si="260"/>
        <v/>
      </c>
      <c r="AE1837" s="259" t="str">
        <f>IFERROR(IF(AND(Cal!P1837&gt;=Cal!$AG$5,Cal!P1837&lt;=Cal!$AH$5,PrintPayslip!$D$7=Cal!$Q1837),IF(LEN(P1837)&gt;0,P1837,0),""),"")</f>
        <v/>
      </c>
      <c r="AF1837" s="258" t="str">
        <f t="shared" si="254"/>
        <v/>
      </c>
    </row>
    <row r="1838" spans="2:32" x14ac:dyDescent="0.25">
      <c r="B1838" s="228">
        <v>1834</v>
      </c>
      <c r="C1838" s="247" t="str">
        <f>IF(LEN(INDEX(TaxData!$B$7:$D$4006,Cal!$B1838,Cal!C$3))&gt;0,INDEX(TaxData!$B$7:$D$4006,Cal!$B1838,Cal!C$3),"")</f>
        <v/>
      </c>
      <c r="D1838" s="247" t="str">
        <f>IF(LEN(INDEX(TaxData!$B$7:$D$4006,Cal!$B1838,Cal!D$3))&gt;0,INDEX(TaxData!$B$7:$D$4006,Cal!$B1838,Cal!D$3),"")</f>
        <v/>
      </c>
      <c r="E1838" s="247" t="str">
        <f>IF(LEN(INDEX(TaxData!$B$7:$D$4006,Cal!$B1838,Cal!E$3))&gt;0,INDEX(TaxData!$B$7:$D$4006,Cal!$B1838,Cal!E$3),"")</f>
        <v/>
      </c>
      <c r="F1838" s="230"/>
      <c r="O1838" s="228">
        <v>1834</v>
      </c>
      <c r="P1838" s="250" t="str">
        <f>IF(LEN(INDEX(DataInput!$B$6:$G$2005,Cal!$B1838,Cal!P$3))&gt;0,INDEX(DataInput!$B$6:$G$2005,Cal!$B1838,Cal!P$3),"")</f>
        <v/>
      </c>
      <c r="Q1838" s="251" t="str">
        <f>IF(LEN(INDEX(DataInput!$B$6:$G$2005,Cal!$B1838,Cal!Q$3))&gt;0,INDEX(DataInput!$B$6:$G$2005,Cal!$B1838,Cal!Q$3),"")</f>
        <v/>
      </c>
      <c r="R1838" s="252" t="str">
        <f>IF(LEN(INDEX(DataInput!$B$6:$G$2005,Cal!$B1838,Cal!R$3))&gt;0,INDEX(DataInput!$B$6:$G$2005,Cal!$B1838,Cal!R$3),"")</f>
        <v/>
      </c>
      <c r="S1838" s="251" t="str">
        <f>IF(LEN(INDEX(DataInput!$B$6:$G$2005,Cal!$B1838,Cal!S$3))&gt;0,INDEX(DataInput!$B$6:$G$2005,Cal!$B1838,Cal!S$3),"")</f>
        <v/>
      </c>
      <c r="T1838" s="253" t="str">
        <f>IF(LEN(INDEX(DataInput!$B$6:$G$2005,Cal!$B1838,Cal!T$3))&gt;0,INDEX(DataInput!$B$6:$G$2005,Cal!$B1838,Cal!T$3),"")</f>
        <v/>
      </c>
      <c r="U1838" s="254" t="str">
        <f>IF(LEN(INDEX(DataInput!$B$6:$G$2005,Cal!$B1838,Cal!U$3))&gt;0,INDEX(DataInput!$B$6:$G$2005,Cal!$B1838,Cal!U$3),"")</f>
        <v/>
      </c>
      <c r="V1838" s="262">
        <f t="shared" si="255"/>
        <v>0</v>
      </c>
      <c r="W1838" s="262" t="str">
        <f t="shared" si="256"/>
        <v/>
      </c>
      <c r="X1838" s="262" t="str">
        <f t="shared" si="257"/>
        <v/>
      </c>
      <c r="Y1838" s="257" t="str">
        <f t="shared" si="252"/>
        <v/>
      </c>
      <c r="Z1838" s="257" t="str">
        <f t="shared" si="253"/>
        <v/>
      </c>
      <c r="AA1838" s="258" t="str">
        <f t="shared" si="258"/>
        <v>No</v>
      </c>
      <c r="AB1838" s="259" t="str">
        <f>IFERROR(IF(COUNTIF($P$4:P1838,P1838)=1,P1838,""),"")</f>
        <v/>
      </c>
      <c r="AC1838" s="259" t="str">
        <f t="shared" si="259"/>
        <v/>
      </c>
      <c r="AD1838" s="259" t="str">
        <f t="shared" si="260"/>
        <v/>
      </c>
      <c r="AE1838" s="259" t="str">
        <f>IFERROR(IF(AND(Cal!P1838&gt;=Cal!$AG$5,Cal!P1838&lt;=Cal!$AH$5,PrintPayslip!$D$7=Cal!$Q1838),IF(LEN(P1838)&gt;0,P1838,0),""),"")</f>
        <v/>
      </c>
      <c r="AF1838" s="258" t="str">
        <f t="shared" si="254"/>
        <v/>
      </c>
    </row>
    <row r="1839" spans="2:32" x14ac:dyDescent="0.25">
      <c r="B1839" s="228">
        <v>1835</v>
      </c>
      <c r="C1839" s="247" t="str">
        <f>IF(LEN(INDEX(TaxData!$B$7:$D$4006,Cal!$B1839,Cal!C$3))&gt;0,INDEX(TaxData!$B$7:$D$4006,Cal!$B1839,Cal!C$3),"")</f>
        <v/>
      </c>
      <c r="D1839" s="247" t="str">
        <f>IF(LEN(INDEX(TaxData!$B$7:$D$4006,Cal!$B1839,Cal!D$3))&gt;0,INDEX(TaxData!$B$7:$D$4006,Cal!$B1839,Cal!D$3),"")</f>
        <v/>
      </c>
      <c r="E1839" s="247" t="str">
        <f>IF(LEN(INDEX(TaxData!$B$7:$D$4006,Cal!$B1839,Cal!E$3))&gt;0,INDEX(TaxData!$B$7:$D$4006,Cal!$B1839,Cal!E$3),"")</f>
        <v/>
      </c>
      <c r="F1839" s="230"/>
      <c r="O1839" s="228">
        <v>1835</v>
      </c>
      <c r="P1839" s="250" t="str">
        <f>IF(LEN(INDEX(DataInput!$B$6:$G$2005,Cal!$B1839,Cal!P$3))&gt;0,INDEX(DataInput!$B$6:$G$2005,Cal!$B1839,Cal!P$3),"")</f>
        <v/>
      </c>
      <c r="Q1839" s="251" t="str">
        <f>IF(LEN(INDEX(DataInput!$B$6:$G$2005,Cal!$B1839,Cal!Q$3))&gt;0,INDEX(DataInput!$B$6:$G$2005,Cal!$B1839,Cal!Q$3),"")</f>
        <v/>
      </c>
      <c r="R1839" s="252" t="str">
        <f>IF(LEN(INDEX(DataInput!$B$6:$G$2005,Cal!$B1839,Cal!R$3))&gt;0,INDEX(DataInput!$B$6:$G$2005,Cal!$B1839,Cal!R$3),"")</f>
        <v/>
      </c>
      <c r="S1839" s="251" t="str">
        <f>IF(LEN(INDEX(DataInput!$B$6:$G$2005,Cal!$B1839,Cal!S$3))&gt;0,INDEX(DataInput!$B$6:$G$2005,Cal!$B1839,Cal!S$3),"")</f>
        <v/>
      </c>
      <c r="T1839" s="253" t="str">
        <f>IF(LEN(INDEX(DataInput!$B$6:$G$2005,Cal!$B1839,Cal!T$3))&gt;0,INDEX(DataInput!$B$6:$G$2005,Cal!$B1839,Cal!T$3),"")</f>
        <v/>
      </c>
      <c r="U1839" s="254" t="str">
        <f>IF(LEN(INDEX(DataInput!$B$6:$G$2005,Cal!$B1839,Cal!U$3))&gt;0,INDEX(DataInput!$B$6:$G$2005,Cal!$B1839,Cal!U$3),"")</f>
        <v/>
      </c>
      <c r="V1839" s="262">
        <f t="shared" si="255"/>
        <v>0</v>
      </c>
      <c r="W1839" s="262" t="str">
        <f t="shared" si="256"/>
        <v/>
      </c>
      <c r="X1839" s="262" t="str">
        <f t="shared" si="257"/>
        <v/>
      </c>
      <c r="Y1839" s="257" t="str">
        <f t="shared" si="252"/>
        <v/>
      </c>
      <c r="Z1839" s="257" t="str">
        <f t="shared" si="253"/>
        <v/>
      </c>
      <c r="AA1839" s="258" t="str">
        <f t="shared" si="258"/>
        <v>No</v>
      </c>
      <c r="AB1839" s="259" t="str">
        <f>IFERROR(IF(COUNTIF($P$4:P1839,P1839)=1,P1839,""),"")</f>
        <v/>
      </c>
      <c r="AC1839" s="259" t="str">
        <f t="shared" si="259"/>
        <v/>
      </c>
      <c r="AD1839" s="259" t="str">
        <f t="shared" si="260"/>
        <v/>
      </c>
      <c r="AE1839" s="259" t="str">
        <f>IFERROR(IF(AND(Cal!P1839&gt;=Cal!$AG$5,Cal!P1839&lt;=Cal!$AH$5,PrintPayslip!$D$7=Cal!$Q1839),IF(LEN(P1839)&gt;0,P1839,0),""),"")</f>
        <v/>
      </c>
      <c r="AF1839" s="258" t="str">
        <f t="shared" si="254"/>
        <v/>
      </c>
    </row>
    <row r="1840" spans="2:32" x14ac:dyDescent="0.25">
      <c r="B1840" s="228">
        <v>1836</v>
      </c>
      <c r="C1840" s="247" t="str">
        <f>IF(LEN(INDEX(TaxData!$B$7:$D$4006,Cal!$B1840,Cal!C$3))&gt;0,INDEX(TaxData!$B$7:$D$4006,Cal!$B1840,Cal!C$3),"")</f>
        <v/>
      </c>
      <c r="D1840" s="247" t="str">
        <f>IF(LEN(INDEX(TaxData!$B$7:$D$4006,Cal!$B1840,Cal!D$3))&gt;0,INDEX(TaxData!$B$7:$D$4006,Cal!$B1840,Cal!D$3),"")</f>
        <v/>
      </c>
      <c r="E1840" s="247" t="str">
        <f>IF(LEN(INDEX(TaxData!$B$7:$D$4006,Cal!$B1840,Cal!E$3))&gt;0,INDEX(TaxData!$B$7:$D$4006,Cal!$B1840,Cal!E$3),"")</f>
        <v/>
      </c>
      <c r="F1840" s="230"/>
      <c r="O1840" s="228">
        <v>1836</v>
      </c>
      <c r="P1840" s="250" t="str">
        <f>IF(LEN(INDEX(DataInput!$B$6:$G$2005,Cal!$B1840,Cal!P$3))&gt;0,INDEX(DataInput!$B$6:$G$2005,Cal!$B1840,Cal!P$3),"")</f>
        <v/>
      </c>
      <c r="Q1840" s="251" t="str">
        <f>IF(LEN(INDEX(DataInput!$B$6:$G$2005,Cal!$B1840,Cal!Q$3))&gt;0,INDEX(DataInput!$B$6:$G$2005,Cal!$B1840,Cal!Q$3),"")</f>
        <v/>
      </c>
      <c r="R1840" s="252" t="str">
        <f>IF(LEN(INDEX(DataInput!$B$6:$G$2005,Cal!$B1840,Cal!R$3))&gt;0,INDEX(DataInput!$B$6:$G$2005,Cal!$B1840,Cal!R$3),"")</f>
        <v/>
      </c>
      <c r="S1840" s="251" t="str">
        <f>IF(LEN(INDEX(DataInput!$B$6:$G$2005,Cal!$B1840,Cal!S$3))&gt;0,INDEX(DataInput!$B$6:$G$2005,Cal!$B1840,Cal!S$3),"")</f>
        <v/>
      </c>
      <c r="T1840" s="253" t="str">
        <f>IF(LEN(INDEX(DataInput!$B$6:$G$2005,Cal!$B1840,Cal!T$3))&gt;0,INDEX(DataInput!$B$6:$G$2005,Cal!$B1840,Cal!T$3),"")</f>
        <v/>
      </c>
      <c r="U1840" s="254" t="str">
        <f>IF(LEN(INDEX(DataInput!$B$6:$G$2005,Cal!$B1840,Cal!U$3))&gt;0,INDEX(DataInput!$B$6:$G$2005,Cal!$B1840,Cal!U$3),"")</f>
        <v/>
      </c>
      <c r="V1840" s="262">
        <f t="shared" si="255"/>
        <v>0</v>
      </c>
      <c r="W1840" s="262" t="str">
        <f t="shared" si="256"/>
        <v/>
      </c>
      <c r="X1840" s="262" t="str">
        <f t="shared" si="257"/>
        <v/>
      </c>
      <c r="Y1840" s="257" t="str">
        <f t="shared" si="252"/>
        <v/>
      </c>
      <c r="Z1840" s="257" t="str">
        <f t="shared" si="253"/>
        <v/>
      </c>
      <c r="AA1840" s="258" t="str">
        <f t="shared" si="258"/>
        <v>No</v>
      </c>
      <c r="AB1840" s="259" t="str">
        <f>IFERROR(IF(COUNTIF($P$4:P1840,P1840)=1,P1840,""),"")</f>
        <v/>
      </c>
      <c r="AC1840" s="259" t="str">
        <f t="shared" si="259"/>
        <v/>
      </c>
      <c r="AD1840" s="259" t="str">
        <f t="shared" si="260"/>
        <v/>
      </c>
      <c r="AE1840" s="259" t="str">
        <f>IFERROR(IF(AND(Cal!P1840&gt;=Cal!$AG$5,Cal!P1840&lt;=Cal!$AH$5,PrintPayslip!$D$7=Cal!$Q1840),IF(LEN(P1840)&gt;0,P1840,0),""),"")</f>
        <v/>
      </c>
      <c r="AF1840" s="258" t="str">
        <f t="shared" si="254"/>
        <v/>
      </c>
    </row>
    <row r="1841" spans="2:32" x14ac:dyDescent="0.25">
      <c r="B1841" s="228">
        <v>1837</v>
      </c>
      <c r="C1841" s="247" t="str">
        <f>IF(LEN(INDEX(TaxData!$B$7:$D$4006,Cal!$B1841,Cal!C$3))&gt;0,INDEX(TaxData!$B$7:$D$4006,Cal!$B1841,Cal!C$3),"")</f>
        <v/>
      </c>
      <c r="D1841" s="247" t="str">
        <f>IF(LEN(INDEX(TaxData!$B$7:$D$4006,Cal!$B1841,Cal!D$3))&gt;0,INDEX(TaxData!$B$7:$D$4006,Cal!$B1841,Cal!D$3),"")</f>
        <v/>
      </c>
      <c r="E1841" s="247" t="str">
        <f>IF(LEN(INDEX(TaxData!$B$7:$D$4006,Cal!$B1841,Cal!E$3))&gt;0,INDEX(TaxData!$B$7:$D$4006,Cal!$B1841,Cal!E$3),"")</f>
        <v/>
      </c>
      <c r="F1841" s="230"/>
      <c r="O1841" s="228">
        <v>1837</v>
      </c>
      <c r="P1841" s="250" t="str">
        <f>IF(LEN(INDEX(DataInput!$B$6:$G$2005,Cal!$B1841,Cal!P$3))&gt;0,INDEX(DataInput!$B$6:$G$2005,Cal!$B1841,Cal!P$3),"")</f>
        <v/>
      </c>
      <c r="Q1841" s="251" t="str">
        <f>IF(LEN(INDEX(DataInput!$B$6:$G$2005,Cal!$B1841,Cal!Q$3))&gt;0,INDEX(DataInput!$B$6:$G$2005,Cal!$B1841,Cal!Q$3),"")</f>
        <v/>
      </c>
      <c r="R1841" s="252" t="str">
        <f>IF(LEN(INDEX(DataInput!$B$6:$G$2005,Cal!$B1841,Cal!R$3))&gt;0,INDEX(DataInput!$B$6:$G$2005,Cal!$B1841,Cal!R$3),"")</f>
        <v/>
      </c>
      <c r="S1841" s="251" t="str">
        <f>IF(LEN(INDEX(DataInput!$B$6:$G$2005,Cal!$B1841,Cal!S$3))&gt;0,INDEX(DataInput!$B$6:$G$2005,Cal!$B1841,Cal!S$3),"")</f>
        <v/>
      </c>
      <c r="T1841" s="253" t="str">
        <f>IF(LEN(INDEX(DataInput!$B$6:$G$2005,Cal!$B1841,Cal!T$3))&gt;0,INDEX(DataInput!$B$6:$G$2005,Cal!$B1841,Cal!T$3),"")</f>
        <v/>
      </c>
      <c r="U1841" s="254" t="str">
        <f>IF(LEN(INDEX(DataInput!$B$6:$G$2005,Cal!$B1841,Cal!U$3))&gt;0,INDEX(DataInput!$B$6:$G$2005,Cal!$B1841,Cal!U$3),"")</f>
        <v/>
      </c>
      <c r="V1841" s="262">
        <f t="shared" si="255"/>
        <v>0</v>
      </c>
      <c r="W1841" s="262" t="str">
        <f t="shared" si="256"/>
        <v/>
      </c>
      <c r="X1841" s="262" t="str">
        <f t="shared" si="257"/>
        <v/>
      </c>
      <c r="Y1841" s="257" t="str">
        <f t="shared" si="252"/>
        <v/>
      </c>
      <c r="Z1841" s="257" t="str">
        <f t="shared" si="253"/>
        <v/>
      </c>
      <c r="AA1841" s="258" t="str">
        <f t="shared" si="258"/>
        <v>No</v>
      </c>
      <c r="AB1841" s="259" t="str">
        <f>IFERROR(IF(COUNTIF($P$4:P1841,P1841)=1,P1841,""),"")</f>
        <v/>
      </c>
      <c r="AC1841" s="259" t="str">
        <f t="shared" si="259"/>
        <v/>
      </c>
      <c r="AD1841" s="259" t="str">
        <f t="shared" si="260"/>
        <v/>
      </c>
      <c r="AE1841" s="259" t="str">
        <f>IFERROR(IF(AND(Cal!P1841&gt;=Cal!$AG$5,Cal!P1841&lt;=Cal!$AH$5,PrintPayslip!$D$7=Cal!$Q1841),IF(LEN(P1841)&gt;0,P1841,0),""),"")</f>
        <v/>
      </c>
      <c r="AF1841" s="258" t="str">
        <f t="shared" si="254"/>
        <v/>
      </c>
    </row>
    <row r="1842" spans="2:32" x14ac:dyDescent="0.25">
      <c r="B1842" s="228">
        <v>1838</v>
      </c>
      <c r="C1842" s="247" t="str">
        <f>IF(LEN(INDEX(TaxData!$B$7:$D$4006,Cal!$B1842,Cal!C$3))&gt;0,INDEX(TaxData!$B$7:$D$4006,Cal!$B1842,Cal!C$3),"")</f>
        <v/>
      </c>
      <c r="D1842" s="247" t="str">
        <f>IF(LEN(INDEX(TaxData!$B$7:$D$4006,Cal!$B1842,Cal!D$3))&gt;0,INDEX(TaxData!$B$7:$D$4006,Cal!$B1842,Cal!D$3),"")</f>
        <v/>
      </c>
      <c r="E1842" s="247" t="str">
        <f>IF(LEN(INDEX(TaxData!$B$7:$D$4006,Cal!$B1842,Cal!E$3))&gt;0,INDEX(TaxData!$B$7:$D$4006,Cal!$B1842,Cal!E$3),"")</f>
        <v/>
      </c>
      <c r="F1842" s="230"/>
      <c r="O1842" s="228">
        <v>1838</v>
      </c>
      <c r="P1842" s="250" t="str">
        <f>IF(LEN(INDEX(DataInput!$B$6:$G$2005,Cal!$B1842,Cal!P$3))&gt;0,INDEX(DataInput!$B$6:$G$2005,Cal!$B1842,Cal!P$3),"")</f>
        <v/>
      </c>
      <c r="Q1842" s="251" t="str">
        <f>IF(LEN(INDEX(DataInput!$B$6:$G$2005,Cal!$B1842,Cal!Q$3))&gt;0,INDEX(DataInput!$B$6:$G$2005,Cal!$B1842,Cal!Q$3),"")</f>
        <v/>
      </c>
      <c r="R1842" s="252" t="str">
        <f>IF(LEN(INDEX(DataInput!$B$6:$G$2005,Cal!$B1842,Cal!R$3))&gt;0,INDEX(DataInput!$B$6:$G$2005,Cal!$B1842,Cal!R$3),"")</f>
        <v/>
      </c>
      <c r="S1842" s="251" t="str">
        <f>IF(LEN(INDEX(DataInput!$B$6:$G$2005,Cal!$B1842,Cal!S$3))&gt;0,INDEX(DataInput!$B$6:$G$2005,Cal!$B1842,Cal!S$3),"")</f>
        <v/>
      </c>
      <c r="T1842" s="253" t="str">
        <f>IF(LEN(INDEX(DataInput!$B$6:$G$2005,Cal!$B1842,Cal!T$3))&gt;0,INDEX(DataInput!$B$6:$G$2005,Cal!$B1842,Cal!T$3),"")</f>
        <v/>
      </c>
      <c r="U1842" s="254" t="str">
        <f>IF(LEN(INDEX(DataInput!$B$6:$G$2005,Cal!$B1842,Cal!U$3))&gt;0,INDEX(DataInput!$B$6:$G$2005,Cal!$B1842,Cal!U$3),"")</f>
        <v/>
      </c>
      <c r="V1842" s="262">
        <f t="shared" si="255"/>
        <v>0</v>
      </c>
      <c r="W1842" s="262" t="str">
        <f t="shared" si="256"/>
        <v/>
      </c>
      <c r="X1842" s="262" t="str">
        <f t="shared" si="257"/>
        <v/>
      </c>
      <c r="Y1842" s="257" t="str">
        <f t="shared" si="252"/>
        <v/>
      </c>
      <c r="Z1842" s="257" t="str">
        <f t="shared" si="253"/>
        <v/>
      </c>
      <c r="AA1842" s="258" t="str">
        <f t="shared" si="258"/>
        <v>No</v>
      </c>
      <c r="AB1842" s="259" t="str">
        <f>IFERROR(IF(COUNTIF($P$4:P1842,P1842)=1,P1842,""),"")</f>
        <v/>
      </c>
      <c r="AC1842" s="259" t="str">
        <f t="shared" si="259"/>
        <v/>
      </c>
      <c r="AD1842" s="259" t="str">
        <f t="shared" si="260"/>
        <v/>
      </c>
      <c r="AE1842" s="259" t="str">
        <f>IFERROR(IF(AND(Cal!P1842&gt;=Cal!$AG$5,Cal!P1842&lt;=Cal!$AH$5,PrintPayslip!$D$7=Cal!$Q1842),IF(LEN(P1842)&gt;0,P1842,0),""),"")</f>
        <v/>
      </c>
      <c r="AF1842" s="258" t="str">
        <f t="shared" si="254"/>
        <v/>
      </c>
    </row>
    <row r="1843" spans="2:32" x14ac:dyDescent="0.25">
      <c r="B1843" s="228">
        <v>1839</v>
      </c>
      <c r="C1843" s="247" t="str">
        <f>IF(LEN(INDEX(TaxData!$B$7:$D$4006,Cal!$B1843,Cal!C$3))&gt;0,INDEX(TaxData!$B$7:$D$4006,Cal!$B1843,Cal!C$3),"")</f>
        <v/>
      </c>
      <c r="D1843" s="247" t="str">
        <f>IF(LEN(INDEX(TaxData!$B$7:$D$4006,Cal!$B1843,Cal!D$3))&gt;0,INDEX(TaxData!$B$7:$D$4006,Cal!$B1843,Cal!D$3),"")</f>
        <v/>
      </c>
      <c r="E1843" s="247" t="str">
        <f>IF(LEN(INDEX(TaxData!$B$7:$D$4006,Cal!$B1843,Cal!E$3))&gt;0,INDEX(TaxData!$B$7:$D$4006,Cal!$B1843,Cal!E$3),"")</f>
        <v/>
      </c>
      <c r="F1843" s="230"/>
      <c r="O1843" s="228">
        <v>1839</v>
      </c>
      <c r="P1843" s="250" t="str">
        <f>IF(LEN(INDEX(DataInput!$B$6:$G$2005,Cal!$B1843,Cal!P$3))&gt;0,INDEX(DataInput!$B$6:$G$2005,Cal!$B1843,Cal!P$3),"")</f>
        <v/>
      </c>
      <c r="Q1843" s="251" t="str">
        <f>IF(LEN(INDEX(DataInput!$B$6:$G$2005,Cal!$B1843,Cal!Q$3))&gt;0,INDEX(DataInput!$B$6:$G$2005,Cal!$B1843,Cal!Q$3),"")</f>
        <v/>
      </c>
      <c r="R1843" s="252" t="str">
        <f>IF(LEN(INDEX(DataInput!$B$6:$G$2005,Cal!$B1843,Cal!R$3))&gt;0,INDEX(DataInput!$B$6:$G$2005,Cal!$B1843,Cal!R$3),"")</f>
        <v/>
      </c>
      <c r="S1843" s="251" t="str">
        <f>IF(LEN(INDEX(DataInput!$B$6:$G$2005,Cal!$B1843,Cal!S$3))&gt;0,INDEX(DataInput!$B$6:$G$2005,Cal!$B1843,Cal!S$3),"")</f>
        <v/>
      </c>
      <c r="T1843" s="253" t="str">
        <f>IF(LEN(INDEX(DataInput!$B$6:$G$2005,Cal!$B1843,Cal!T$3))&gt;0,INDEX(DataInput!$B$6:$G$2005,Cal!$B1843,Cal!T$3),"")</f>
        <v/>
      </c>
      <c r="U1843" s="254" t="str">
        <f>IF(LEN(INDEX(DataInput!$B$6:$G$2005,Cal!$B1843,Cal!U$3))&gt;0,INDEX(DataInput!$B$6:$G$2005,Cal!$B1843,Cal!U$3),"")</f>
        <v/>
      </c>
      <c r="V1843" s="262">
        <f t="shared" si="255"/>
        <v>0</v>
      </c>
      <c r="W1843" s="262" t="str">
        <f t="shared" si="256"/>
        <v/>
      </c>
      <c r="X1843" s="262" t="str">
        <f t="shared" si="257"/>
        <v/>
      </c>
      <c r="Y1843" s="257" t="str">
        <f t="shared" si="252"/>
        <v/>
      </c>
      <c r="Z1843" s="257" t="str">
        <f t="shared" si="253"/>
        <v/>
      </c>
      <c r="AA1843" s="258" t="str">
        <f t="shared" si="258"/>
        <v>No</v>
      </c>
      <c r="AB1843" s="259" t="str">
        <f>IFERROR(IF(COUNTIF($P$4:P1843,P1843)=1,P1843,""),"")</f>
        <v/>
      </c>
      <c r="AC1843" s="259" t="str">
        <f t="shared" si="259"/>
        <v/>
      </c>
      <c r="AD1843" s="259" t="str">
        <f t="shared" si="260"/>
        <v/>
      </c>
      <c r="AE1843" s="259" t="str">
        <f>IFERROR(IF(AND(Cal!P1843&gt;=Cal!$AG$5,Cal!P1843&lt;=Cal!$AH$5,PrintPayslip!$D$7=Cal!$Q1843),IF(LEN(P1843)&gt;0,P1843,0),""),"")</f>
        <v/>
      </c>
      <c r="AF1843" s="258" t="str">
        <f t="shared" si="254"/>
        <v/>
      </c>
    </row>
    <row r="1844" spans="2:32" x14ac:dyDescent="0.25">
      <c r="B1844" s="228">
        <v>1840</v>
      </c>
      <c r="C1844" s="247" t="str">
        <f>IF(LEN(INDEX(TaxData!$B$7:$D$4006,Cal!$B1844,Cal!C$3))&gt;0,INDEX(TaxData!$B$7:$D$4006,Cal!$B1844,Cal!C$3),"")</f>
        <v/>
      </c>
      <c r="D1844" s="247" t="str">
        <f>IF(LEN(INDEX(TaxData!$B$7:$D$4006,Cal!$B1844,Cal!D$3))&gt;0,INDEX(TaxData!$B$7:$D$4006,Cal!$B1844,Cal!D$3),"")</f>
        <v/>
      </c>
      <c r="E1844" s="247" t="str">
        <f>IF(LEN(INDEX(TaxData!$B$7:$D$4006,Cal!$B1844,Cal!E$3))&gt;0,INDEX(TaxData!$B$7:$D$4006,Cal!$B1844,Cal!E$3),"")</f>
        <v/>
      </c>
      <c r="F1844" s="230"/>
      <c r="O1844" s="228">
        <v>1840</v>
      </c>
      <c r="P1844" s="250" t="str">
        <f>IF(LEN(INDEX(DataInput!$B$6:$G$2005,Cal!$B1844,Cal!P$3))&gt;0,INDEX(DataInput!$B$6:$G$2005,Cal!$B1844,Cal!P$3),"")</f>
        <v/>
      </c>
      <c r="Q1844" s="251" t="str">
        <f>IF(LEN(INDEX(DataInput!$B$6:$G$2005,Cal!$B1844,Cal!Q$3))&gt;0,INDEX(DataInput!$B$6:$G$2005,Cal!$B1844,Cal!Q$3),"")</f>
        <v/>
      </c>
      <c r="R1844" s="252" t="str">
        <f>IF(LEN(INDEX(DataInput!$B$6:$G$2005,Cal!$B1844,Cal!R$3))&gt;0,INDEX(DataInput!$B$6:$G$2005,Cal!$B1844,Cal!R$3),"")</f>
        <v/>
      </c>
      <c r="S1844" s="251" t="str">
        <f>IF(LEN(INDEX(DataInput!$B$6:$G$2005,Cal!$B1844,Cal!S$3))&gt;0,INDEX(DataInput!$B$6:$G$2005,Cal!$B1844,Cal!S$3),"")</f>
        <v/>
      </c>
      <c r="T1844" s="253" t="str">
        <f>IF(LEN(INDEX(DataInput!$B$6:$G$2005,Cal!$B1844,Cal!T$3))&gt;0,INDEX(DataInput!$B$6:$G$2005,Cal!$B1844,Cal!T$3),"")</f>
        <v/>
      </c>
      <c r="U1844" s="254" t="str">
        <f>IF(LEN(INDEX(DataInput!$B$6:$G$2005,Cal!$B1844,Cal!U$3))&gt;0,INDEX(DataInput!$B$6:$G$2005,Cal!$B1844,Cal!U$3),"")</f>
        <v/>
      </c>
      <c r="V1844" s="262">
        <f t="shared" si="255"/>
        <v>0</v>
      </c>
      <c r="W1844" s="262" t="str">
        <f t="shared" si="256"/>
        <v/>
      </c>
      <c r="X1844" s="262" t="str">
        <f t="shared" si="257"/>
        <v/>
      </c>
      <c r="Y1844" s="257" t="str">
        <f t="shared" si="252"/>
        <v/>
      </c>
      <c r="Z1844" s="257" t="str">
        <f t="shared" si="253"/>
        <v/>
      </c>
      <c r="AA1844" s="258" t="str">
        <f t="shared" si="258"/>
        <v>No</v>
      </c>
      <c r="AB1844" s="259" t="str">
        <f>IFERROR(IF(COUNTIF($P$4:P1844,P1844)=1,P1844,""),"")</f>
        <v/>
      </c>
      <c r="AC1844" s="259" t="str">
        <f t="shared" si="259"/>
        <v/>
      </c>
      <c r="AD1844" s="259" t="str">
        <f t="shared" si="260"/>
        <v/>
      </c>
      <c r="AE1844" s="259" t="str">
        <f>IFERROR(IF(AND(Cal!P1844&gt;=Cal!$AG$5,Cal!P1844&lt;=Cal!$AH$5,PrintPayslip!$D$7=Cal!$Q1844),IF(LEN(P1844)&gt;0,P1844,0),""),"")</f>
        <v/>
      </c>
      <c r="AF1844" s="258" t="str">
        <f t="shared" si="254"/>
        <v/>
      </c>
    </row>
    <row r="1845" spans="2:32" x14ac:dyDescent="0.25">
      <c r="B1845" s="228">
        <v>1841</v>
      </c>
      <c r="C1845" s="247" t="str">
        <f>IF(LEN(INDEX(TaxData!$B$7:$D$4006,Cal!$B1845,Cal!C$3))&gt;0,INDEX(TaxData!$B$7:$D$4006,Cal!$B1845,Cal!C$3),"")</f>
        <v/>
      </c>
      <c r="D1845" s="247" t="str">
        <f>IF(LEN(INDEX(TaxData!$B$7:$D$4006,Cal!$B1845,Cal!D$3))&gt;0,INDEX(TaxData!$B$7:$D$4006,Cal!$B1845,Cal!D$3),"")</f>
        <v/>
      </c>
      <c r="E1845" s="247" t="str">
        <f>IF(LEN(INDEX(TaxData!$B$7:$D$4006,Cal!$B1845,Cal!E$3))&gt;0,INDEX(TaxData!$B$7:$D$4006,Cal!$B1845,Cal!E$3),"")</f>
        <v/>
      </c>
      <c r="F1845" s="230"/>
      <c r="O1845" s="228">
        <v>1841</v>
      </c>
      <c r="P1845" s="250" t="str">
        <f>IF(LEN(INDEX(DataInput!$B$6:$G$2005,Cal!$B1845,Cal!P$3))&gt;0,INDEX(DataInput!$B$6:$G$2005,Cal!$B1845,Cal!P$3),"")</f>
        <v/>
      </c>
      <c r="Q1845" s="251" t="str">
        <f>IF(LEN(INDEX(DataInput!$B$6:$G$2005,Cal!$B1845,Cal!Q$3))&gt;0,INDEX(DataInput!$B$6:$G$2005,Cal!$B1845,Cal!Q$3),"")</f>
        <v/>
      </c>
      <c r="R1845" s="252" t="str">
        <f>IF(LEN(INDEX(DataInput!$B$6:$G$2005,Cal!$B1845,Cal!R$3))&gt;0,INDEX(DataInput!$B$6:$G$2005,Cal!$B1845,Cal!R$3),"")</f>
        <v/>
      </c>
      <c r="S1845" s="251" t="str">
        <f>IF(LEN(INDEX(DataInput!$B$6:$G$2005,Cal!$B1845,Cal!S$3))&gt;0,INDEX(DataInput!$B$6:$G$2005,Cal!$B1845,Cal!S$3),"")</f>
        <v/>
      </c>
      <c r="T1845" s="253" t="str">
        <f>IF(LEN(INDEX(DataInput!$B$6:$G$2005,Cal!$B1845,Cal!T$3))&gt;0,INDEX(DataInput!$B$6:$G$2005,Cal!$B1845,Cal!T$3),"")</f>
        <v/>
      </c>
      <c r="U1845" s="254" t="str">
        <f>IF(LEN(INDEX(DataInput!$B$6:$G$2005,Cal!$B1845,Cal!U$3))&gt;0,INDEX(DataInput!$B$6:$G$2005,Cal!$B1845,Cal!U$3),"")</f>
        <v/>
      </c>
      <c r="V1845" s="262">
        <f t="shared" si="255"/>
        <v>0</v>
      </c>
      <c r="W1845" s="262" t="str">
        <f t="shared" si="256"/>
        <v/>
      </c>
      <c r="X1845" s="262" t="str">
        <f t="shared" si="257"/>
        <v/>
      </c>
      <c r="Y1845" s="257" t="str">
        <f t="shared" si="252"/>
        <v/>
      </c>
      <c r="Z1845" s="257" t="str">
        <f t="shared" si="253"/>
        <v/>
      </c>
      <c r="AA1845" s="258" t="str">
        <f t="shared" si="258"/>
        <v>No</v>
      </c>
      <c r="AB1845" s="259" t="str">
        <f>IFERROR(IF(COUNTIF($P$4:P1845,P1845)=1,P1845,""),"")</f>
        <v/>
      </c>
      <c r="AC1845" s="259" t="str">
        <f t="shared" si="259"/>
        <v/>
      </c>
      <c r="AD1845" s="259" t="str">
        <f t="shared" si="260"/>
        <v/>
      </c>
      <c r="AE1845" s="259" t="str">
        <f>IFERROR(IF(AND(Cal!P1845&gt;=Cal!$AG$5,Cal!P1845&lt;=Cal!$AH$5,PrintPayslip!$D$7=Cal!$Q1845),IF(LEN(P1845)&gt;0,P1845,0),""),"")</f>
        <v/>
      </c>
      <c r="AF1845" s="258" t="str">
        <f t="shared" si="254"/>
        <v/>
      </c>
    </row>
    <row r="1846" spans="2:32" x14ac:dyDescent="0.25">
      <c r="B1846" s="228">
        <v>1842</v>
      </c>
      <c r="C1846" s="247" t="str">
        <f>IF(LEN(INDEX(TaxData!$B$7:$D$4006,Cal!$B1846,Cal!C$3))&gt;0,INDEX(TaxData!$B$7:$D$4006,Cal!$B1846,Cal!C$3),"")</f>
        <v/>
      </c>
      <c r="D1846" s="247" t="str">
        <f>IF(LEN(INDEX(TaxData!$B$7:$D$4006,Cal!$B1846,Cal!D$3))&gt;0,INDEX(TaxData!$B$7:$D$4006,Cal!$B1846,Cal!D$3),"")</f>
        <v/>
      </c>
      <c r="E1846" s="247" t="str">
        <f>IF(LEN(INDEX(TaxData!$B$7:$D$4006,Cal!$B1846,Cal!E$3))&gt;0,INDEX(TaxData!$B$7:$D$4006,Cal!$B1846,Cal!E$3),"")</f>
        <v/>
      </c>
      <c r="F1846" s="230"/>
      <c r="O1846" s="228">
        <v>1842</v>
      </c>
      <c r="P1846" s="250" t="str">
        <f>IF(LEN(INDEX(DataInput!$B$6:$G$2005,Cal!$B1846,Cal!P$3))&gt;0,INDEX(DataInput!$B$6:$G$2005,Cal!$B1846,Cal!P$3),"")</f>
        <v/>
      </c>
      <c r="Q1846" s="251" t="str">
        <f>IF(LEN(INDEX(DataInput!$B$6:$G$2005,Cal!$B1846,Cal!Q$3))&gt;0,INDEX(DataInput!$B$6:$G$2005,Cal!$B1846,Cal!Q$3),"")</f>
        <v/>
      </c>
      <c r="R1846" s="252" t="str">
        <f>IF(LEN(INDEX(DataInput!$B$6:$G$2005,Cal!$B1846,Cal!R$3))&gt;0,INDEX(DataInput!$B$6:$G$2005,Cal!$B1846,Cal!R$3),"")</f>
        <v/>
      </c>
      <c r="S1846" s="251" t="str">
        <f>IF(LEN(INDEX(DataInput!$B$6:$G$2005,Cal!$B1846,Cal!S$3))&gt;0,INDEX(DataInput!$B$6:$G$2005,Cal!$B1846,Cal!S$3),"")</f>
        <v/>
      </c>
      <c r="T1846" s="253" t="str">
        <f>IF(LEN(INDEX(DataInput!$B$6:$G$2005,Cal!$B1846,Cal!T$3))&gt;0,INDEX(DataInput!$B$6:$G$2005,Cal!$B1846,Cal!T$3),"")</f>
        <v/>
      </c>
      <c r="U1846" s="254" t="str">
        <f>IF(LEN(INDEX(DataInput!$B$6:$G$2005,Cal!$B1846,Cal!U$3))&gt;0,INDEX(DataInput!$B$6:$G$2005,Cal!$B1846,Cal!U$3),"")</f>
        <v/>
      </c>
      <c r="V1846" s="262">
        <f t="shared" si="255"/>
        <v>0</v>
      </c>
      <c r="W1846" s="262" t="str">
        <f t="shared" si="256"/>
        <v/>
      </c>
      <c r="X1846" s="262" t="str">
        <f t="shared" si="257"/>
        <v/>
      </c>
      <c r="Y1846" s="257" t="str">
        <f t="shared" si="252"/>
        <v/>
      </c>
      <c r="Z1846" s="257" t="str">
        <f t="shared" si="253"/>
        <v/>
      </c>
      <c r="AA1846" s="258" t="str">
        <f t="shared" si="258"/>
        <v>No</v>
      </c>
      <c r="AB1846" s="259" t="str">
        <f>IFERROR(IF(COUNTIF($P$4:P1846,P1846)=1,P1846,""),"")</f>
        <v/>
      </c>
      <c r="AC1846" s="259" t="str">
        <f t="shared" si="259"/>
        <v/>
      </c>
      <c r="AD1846" s="259" t="str">
        <f t="shared" si="260"/>
        <v/>
      </c>
      <c r="AE1846" s="259" t="str">
        <f>IFERROR(IF(AND(Cal!P1846&gt;=Cal!$AG$5,Cal!P1846&lt;=Cal!$AH$5,PrintPayslip!$D$7=Cal!$Q1846),IF(LEN(P1846)&gt;0,P1846,0),""),"")</f>
        <v/>
      </c>
      <c r="AF1846" s="258" t="str">
        <f t="shared" si="254"/>
        <v/>
      </c>
    </row>
    <row r="1847" spans="2:32" x14ac:dyDescent="0.25">
      <c r="B1847" s="228">
        <v>1843</v>
      </c>
      <c r="C1847" s="247" t="str">
        <f>IF(LEN(INDEX(TaxData!$B$7:$D$4006,Cal!$B1847,Cal!C$3))&gt;0,INDEX(TaxData!$B$7:$D$4006,Cal!$B1847,Cal!C$3),"")</f>
        <v/>
      </c>
      <c r="D1847" s="247" t="str">
        <f>IF(LEN(INDEX(TaxData!$B$7:$D$4006,Cal!$B1847,Cal!D$3))&gt;0,INDEX(TaxData!$B$7:$D$4006,Cal!$B1847,Cal!D$3),"")</f>
        <v/>
      </c>
      <c r="E1847" s="247" t="str">
        <f>IF(LEN(INDEX(TaxData!$B$7:$D$4006,Cal!$B1847,Cal!E$3))&gt;0,INDEX(TaxData!$B$7:$D$4006,Cal!$B1847,Cal!E$3),"")</f>
        <v/>
      </c>
      <c r="F1847" s="230"/>
      <c r="O1847" s="228">
        <v>1843</v>
      </c>
      <c r="P1847" s="250" t="str">
        <f>IF(LEN(INDEX(DataInput!$B$6:$G$2005,Cal!$B1847,Cal!P$3))&gt;0,INDEX(DataInput!$B$6:$G$2005,Cal!$B1847,Cal!P$3),"")</f>
        <v/>
      </c>
      <c r="Q1847" s="251" t="str">
        <f>IF(LEN(INDEX(DataInput!$B$6:$G$2005,Cal!$B1847,Cal!Q$3))&gt;0,INDEX(DataInput!$B$6:$G$2005,Cal!$B1847,Cal!Q$3),"")</f>
        <v/>
      </c>
      <c r="R1847" s="252" t="str">
        <f>IF(LEN(INDEX(DataInput!$B$6:$G$2005,Cal!$B1847,Cal!R$3))&gt;0,INDEX(DataInput!$B$6:$G$2005,Cal!$B1847,Cal!R$3),"")</f>
        <v/>
      </c>
      <c r="S1847" s="251" t="str">
        <f>IF(LEN(INDEX(DataInput!$B$6:$G$2005,Cal!$B1847,Cal!S$3))&gt;0,INDEX(DataInput!$B$6:$G$2005,Cal!$B1847,Cal!S$3),"")</f>
        <v/>
      </c>
      <c r="T1847" s="253" t="str">
        <f>IF(LEN(INDEX(DataInput!$B$6:$G$2005,Cal!$B1847,Cal!T$3))&gt;0,INDEX(DataInput!$B$6:$G$2005,Cal!$B1847,Cal!T$3),"")</f>
        <v/>
      </c>
      <c r="U1847" s="254" t="str">
        <f>IF(LEN(INDEX(DataInput!$B$6:$G$2005,Cal!$B1847,Cal!U$3))&gt;0,INDEX(DataInput!$B$6:$G$2005,Cal!$B1847,Cal!U$3),"")</f>
        <v/>
      </c>
      <c r="V1847" s="262">
        <f t="shared" si="255"/>
        <v>0</v>
      </c>
      <c r="W1847" s="262" t="str">
        <f t="shared" si="256"/>
        <v/>
      </c>
      <c r="X1847" s="262" t="str">
        <f t="shared" si="257"/>
        <v/>
      </c>
      <c r="Y1847" s="257" t="str">
        <f t="shared" si="252"/>
        <v/>
      </c>
      <c r="Z1847" s="257" t="str">
        <f t="shared" si="253"/>
        <v/>
      </c>
      <c r="AA1847" s="258" t="str">
        <f t="shared" si="258"/>
        <v>No</v>
      </c>
      <c r="AB1847" s="259" t="str">
        <f>IFERROR(IF(COUNTIF($P$4:P1847,P1847)=1,P1847,""),"")</f>
        <v/>
      </c>
      <c r="AC1847" s="259" t="str">
        <f t="shared" si="259"/>
        <v/>
      </c>
      <c r="AD1847" s="259" t="str">
        <f t="shared" si="260"/>
        <v/>
      </c>
      <c r="AE1847" s="259" t="str">
        <f>IFERROR(IF(AND(Cal!P1847&gt;=Cal!$AG$5,Cal!P1847&lt;=Cal!$AH$5,PrintPayslip!$D$7=Cal!$Q1847),IF(LEN(P1847)&gt;0,P1847,0),""),"")</f>
        <v/>
      </c>
      <c r="AF1847" s="258" t="str">
        <f t="shared" si="254"/>
        <v/>
      </c>
    </row>
    <row r="1848" spans="2:32" x14ac:dyDescent="0.25">
      <c r="B1848" s="228">
        <v>1844</v>
      </c>
      <c r="C1848" s="247" t="str">
        <f>IF(LEN(INDEX(TaxData!$B$7:$D$4006,Cal!$B1848,Cal!C$3))&gt;0,INDEX(TaxData!$B$7:$D$4006,Cal!$B1848,Cal!C$3),"")</f>
        <v/>
      </c>
      <c r="D1848" s="247" t="str">
        <f>IF(LEN(INDEX(TaxData!$B$7:$D$4006,Cal!$B1848,Cal!D$3))&gt;0,INDEX(TaxData!$B$7:$D$4006,Cal!$B1848,Cal!D$3),"")</f>
        <v/>
      </c>
      <c r="E1848" s="247" t="str">
        <f>IF(LEN(INDEX(TaxData!$B$7:$D$4006,Cal!$B1848,Cal!E$3))&gt;0,INDEX(TaxData!$B$7:$D$4006,Cal!$B1848,Cal!E$3),"")</f>
        <v/>
      </c>
      <c r="F1848" s="230"/>
      <c r="O1848" s="228">
        <v>1844</v>
      </c>
      <c r="P1848" s="250" t="str">
        <f>IF(LEN(INDEX(DataInput!$B$6:$G$2005,Cal!$B1848,Cal!P$3))&gt;0,INDEX(DataInput!$B$6:$G$2005,Cal!$B1848,Cal!P$3),"")</f>
        <v/>
      </c>
      <c r="Q1848" s="251" t="str">
        <f>IF(LEN(INDEX(DataInput!$B$6:$G$2005,Cal!$B1848,Cal!Q$3))&gt;0,INDEX(DataInput!$B$6:$G$2005,Cal!$B1848,Cal!Q$3),"")</f>
        <v/>
      </c>
      <c r="R1848" s="252" t="str">
        <f>IF(LEN(INDEX(DataInput!$B$6:$G$2005,Cal!$B1848,Cal!R$3))&gt;0,INDEX(DataInput!$B$6:$G$2005,Cal!$B1848,Cal!R$3),"")</f>
        <v/>
      </c>
      <c r="S1848" s="251" t="str">
        <f>IF(LEN(INDEX(DataInput!$B$6:$G$2005,Cal!$B1848,Cal!S$3))&gt;0,INDEX(DataInput!$B$6:$G$2005,Cal!$B1848,Cal!S$3),"")</f>
        <v/>
      </c>
      <c r="T1848" s="253" t="str">
        <f>IF(LEN(INDEX(DataInput!$B$6:$G$2005,Cal!$B1848,Cal!T$3))&gt;0,INDEX(DataInput!$B$6:$G$2005,Cal!$B1848,Cal!T$3),"")</f>
        <v/>
      </c>
      <c r="U1848" s="254" t="str">
        <f>IF(LEN(INDEX(DataInput!$B$6:$G$2005,Cal!$B1848,Cal!U$3))&gt;0,INDEX(DataInput!$B$6:$G$2005,Cal!$B1848,Cal!U$3),"")</f>
        <v/>
      </c>
      <c r="V1848" s="262">
        <f t="shared" si="255"/>
        <v>0</v>
      </c>
      <c r="W1848" s="262" t="str">
        <f t="shared" si="256"/>
        <v/>
      </c>
      <c r="X1848" s="262" t="str">
        <f t="shared" si="257"/>
        <v/>
      </c>
      <c r="Y1848" s="257" t="str">
        <f t="shared" si="252"/>
        <v/>
      </c>
      <c r="Z1848" s="257" t="str">
        <f t="shared" si="253"/>
        <v/>
      </c>
      <c r="AA1848" s="258" t="str">
        <f t="shared" si="258"/>
        <v>No</v>
      </c>
      <c r="AB1848" s="259" t="str">
        <f>IFERROR(IF(COUNTIF($P$4:P1848,P1848)=1,P1848,""),"")</f>
        <v/>
      </c>
      <c r="AC1848" s="259" t="str">
        <f t="shared" si="259"/>
        <v/>
      </c>
      <c r="AD1848" s="259" t="str">
        <f t="shared" si="260"/>
        <v/>
      </c>
      <c r="AE1848" s="259" t="str">
        <f>IFERROR(IF(AND(Cal!P1848&gt;=Cal!$AG$5,Cal!P1848&lt;=Cal!$AH$5,PrintPayslip!$D$7=Cal!$Q1848),IF(LEN(P1848)&gt;0,P1848,0),""),"")</f>
        <v/>
      </c>
      <c r="AF1848" s="258" t="str">
        <f t="shared" si="254"/>
        <v/>
      </c>
    </row>
    <row r="1849" spans="2:32" x14ac:dyDescent="0.25">
      <c r="B1849" s="228">
        <v>1845</v>
      </c>
      <c r="C1849" s="247" t="str">
        <f>IF(LEN(INDEX(TaxData!$B$7:$D$4006,Cal!$B1849,Cal!C$3))&gt;0,INDEX(TaxData!$B$7:$D$4006,Cal!$B1849,Cal!C$3),"")</f>
        <v/>
      </c>
      <c r="D1849" s="247" t="str">
        <f>IF(LEN(INDEX(TaxData!$B$7:$D$4006,Cal!$B1849,Cal!D$3))&gt;0,INDEX(TaxData!$B$7:$D$4006,Cal!$B1849,Cal!D$3),"")</f>
        <v/>
      </c>
      <c r="E1849" s="247" t="str">
        <f>IF(LEN(INDEX(TaxData!$B$7:$D$4006,Cal!$B1849,Cal!E$3))&gt;0,INDEX(TaxData!$B$7:$D$4006,Cal!$B1849,Cal!E$3),"")</f>
        <v/>
      </c>
      <c r="F1849" s="230"/>
      <c r="O1849" s="228">
        <v>1845</v>
      </c>
      <c r="P1849" s="250" t="str">
        <f>IF(LEN(INDEX(DataInput!$B$6:$G$2005,Cal!$B1849,Cal!P$3))&gt;0,INDEX(DataInput!$B$6:$G$2005,Cal!$B1849,Cal!P$3),"")</f>
        <v/>
      </c>
      <c r="Q1849" s="251" t="str">
        <f>IF(LEN(INDEX(DataInput!$B$6:$G$2005,Cal!$B1849,Cal!Q$3))&gt;0,INDEX(DataInput!$B$6:$G$2005,Cal!$B1849,Cal!Q$3),"")</f>
        <v/>
      </c>
      <c r="R1849" s="252" t="str">
        <f>IF(LEN(INDEX(DataInput!$B$6:$G$2005,Cal!$B1849,Cal!R$3))&gt;0,INDEX(DataInput!$B$6:$G$2005,Cal!$B1849,Cal!R$3),"")</f>
        <v/>
      </c>
      <c r="S1849" s="251" t="str">
        <f>IF(LEN(INDEX(DataInput!$B$6:$G$2005,Cal!$B1849,Cal!S$3))&gt;0,INDEX(DataInput!$B$6:$G$2005,Cal!$B1849,Cal!S$3),"")</f>
        <v/>
      </c>
      <c r="T1849" s="253" t="str">
        <f>IF(LEN(INDEX(DataInput!$B$6:$G$2005,Cal!$B1849,Cal!T$3))&gt;0,INDEX(DataInput!$B$6:$G$2005,Cal!$B1849,Cal!T$3),"")</f>
        <v/>
      </c>
      <c r="U1849" s="254" t="str">
        <f>IF(LEN(INDEX(DataInput!$B$6:$G$2005,Cal!$B1849,Cal!U$3))&gt;0,INDEX(DataInput!$B$6:$G$2005,Cal!$B1849,Cal!U$3),"")</f>
        <v/>
      </c>
      <c r="V1849" s="262">
        <f t="shared" si="255"/>
        <v>0</v>
      </c>
      <c r="W1849" s="262" t="str">
        <f t="shared" si="256"/>
        <v/>
      </c>
      <c r="X1849" s="262" t="str">
        <f t="shared" si="257"/>
        <v/>
      </c>
      <c r="Y1849" s="257" t="str">
        <f t="shared" si="252"/>
        <v/>
      </c>
      <c r="Z1849" s="257" t="str">
        <f t="shared" si="253"/>
        <v/>
      </c>
      <c r="AA1849" s="258" t="str">
        <f t="shared" si="258"/>
        <v>No</v>
      </c>
      <c r="AB1849" s="259" t="str">
        <f>IFERROR(IF(COUNTIF($P$4:P1849,P1849)=1,P1849,""),"")</f>
        <v/>
      </c>
      <c r="AC1849" s="259" t="str">
        <f t="shared" si="259"/>
        <v/>
      </c>
      <c r="AD1849" s="259" t="str">
        <f t="shared" si="260"/>
        <v/>
      </c>
      <c r="AE1849" s="259" t="str">
        <f>IFERROR(IF(AND(Cal!P1849&gt;=Cal!$AG$5,Cal!P1849&lt;=Cal!$AH$5,PrintPayslip!$D$7=Cal!$Q1849),IF(LEN(P1849)&gt;0,P1849,0),""),"")</f>
        <v/>
      </c>
      <c r="AF1849" s="258" t="str">
        <f t="shared" si="254"/>
        <v/>
      </c>
    </row>
    <row r="1850" spans="2:32" x14ac:dyDescent="0.25">
      <c r="B1850" s="228">
        <v>1846</v>
      </c>
      <c r="C1850" s="247" t="str">
        <f>IF(LEN(INDEX(TaxData!$B$7:$D$4006,Cal!$B1850,Cal!C$3))&gt;0,INDEX(TaxData!$B$7:$D$4006,Cal!$B1850,Cal!C$3),"")</f>
        <v/>
      </c>
      <c r="D1850" s="247" t="str">
        <f>IF(LEN(INDEX(TaxData!$B$7:$D$4006,Cal!$B1850,Cal!D$3))&gt;0,INDEX(TaxData!$B$7:$D$4006,Cal!$B1850,Cal!D$3),"")</f>
        <v/>
      </c>
      <c r="E1850" s="247" t="str">
        <f>IF(LEN(INDEX(TaxData!$B$7:$D$4006,Cal!$B1850,Cal!E$3))&gt;0,INDEX(TaxData!$B$7:$D$4006,Cal!$B1850,Cal!E$3),"")</f>
        <v/>
      </c>
      <c r="F1850" s="230"/>
      <c r="O1850" s="228">
        <v>1846</v>
      </c>
      <c r="P1850" s="250" t="str">
        <f>IF(LEN(INDEX(DataInput!$B$6:$G$2005,Cal!$B1850,Cal!P$3))&gt;0,INDEX(DataInput!$B$6:$G$2005,Cal!$B1850,Cal!P$3),"")</f>
        <v/>
      </c>
      <c r="Q1850" s="251" t="str">
        <f>IF(LEN(INDEX(DataInput!$B$6:$G$2005,Cal!$B1850,Cal!Q$3))&gt;0,INDEX(DataInput!$B$6:$G$2005,Cal!$B1850,Cal!Q$3),"")</f>
        <v/>
      </c>
      <c r="R1850" s="252" t="str">
        <f>IF(LEN(INDEX(DataInput!$B$6:$G$2005,Cal!$B1850,Cal!R$3))&gt;0,INDEX(DataInput!$B$6:$G$2005,Cal!$B1850,Cal!R$3),"")</f>
        <v/>
      </c>
      <c r="S1850" s="251" t="str">
        <f>IF(LEN(INDEX(DataInput!$B$6:$G$2005,Cal!$B1850,Cal!S$3))&gt;0,INDEX(DataInput!$B$6:$G$2005,Cal!$B1850,Cal!S$3),"")</f>
        <v/>
      </c>
      <c r="T1850" s="253" t="str">
        <f>IF(LEN(INDEX(DataInput!$B$6:$G$2005,Cal!$B1850,Cal!T$3))&gt;0,INDEX(DataInput!$B$6:$G$2005,Cal!$B1850,Cal!T$3),"")</f>
        <v/>
      </c>
      <c r="U1850" s="254" t="str">
        <f>IF(LEN(INDEX(DataInput!$B$6:$G$2005,Cal!$B1850,Cal!U$3))&gt;0,INDEX(DataInput!$B$6:$G$2005,Cal!$B1850,Cal!U$3),"")</f>
        <v/>
      </c>
      <c r="V1850" s="262">
        <f t="shared" si="255"/>
        <v>0</v>
      </c>
      <c r="W1850" s="262" t="str">
        <f t="shared" si="256"/>
        <v/>
      </c>
      <c r="X1850" s="262" t="str">
        <f t="shared" si="257"/>
        <v/>
      </c>
      <c r="Y1850" s="257" t="str">
        <f t="shared" si="252"/>
        <v/>
      </c>
      <c r="Z1850" s="257" t="str">
        <f t="shared" si="253"/>
        <v/>
      </c>
      <c r="AA1850" s="258" t="str">
        <f t="shared" si="258"/>
        <v>No</v>
      </c>
      <c r="AB1850" s="259" t="str">
        <f>IFERROR(IF(COUNTIF($P$4:P1850,P1850)=1,P1850,""),"")</f>
        <v/>
      </c>
      <c r="AC1850" s="259" t="str">
        <f t="shared" si="259"/>
        <v/>
      </c>
      <c r="AD1850" s="259" t="str">
        <f t="shared" si="260"/>
        <v/>
      </c>
      <c r="AE1850" s="259" t="str">
        <f>IFERROR(IF(AND(Cal!P1850&gt;=Cal!$AG$5,Cal!P1850&lt;=Cal!$AH$5,PrintPayslip!$D$7=Cal!$Q1850),IF(LEN(P1850)&gt;0,P1850,0),""),"")</f>
        <v/>
      </c>
      <c r="AF1850" s="258" t="str">
        <f t="shared" si="254"/>
        <v/>
      </c>
    </row>
    <row r="1851" spans="2:32" x14ac:dyDescent="0.25">
      <c r="B1851" s="228">
        <v>1847</v>
      </c>
      <c r="C1851" s="247" t="str">
        <f>IF(LEN(INDEX(TaxData!$B$7:$D$4006,Cal!$B1851,Cal!C$3))&gt;0,INDEX(TaxData!$B$7:$D$4006,Cal!$B1851,Cal!C$3),"")</f>
        <v/>
      </c>
      <c r="D1851" s="247" t="str">
        <f>IF(LEN(INDEX(TaxData!$B$7:$D$4006,Cal!$B1851,Cal!D$3))&gt;0,INDEX(TaxData!$B$7:$D$4006,Cal!$B1851,Cal!D$3),"")</f>
        <v/>
      </c>
      <c r="E1851" s="247" t="str">
        <f>IF(LEN(INDEX(TaxData!$B$7:$D$4006,Cal!$B1851,Cal!E$3))&gt;0,INDEX(TaxData!$B$7:$D$4006,Cal!$B1851,Cal!E$3),"")</f>
        <v/>
      </c>
      <c r="F1851" s="230"/>
      <c r="O1851" s="228">
        <v>1847</v>
      </c>
      <c r="P1851" s="250" t="str">
        <f>IF(LEN(INDEX(DataInput!$B$6:$G$2005,Cal!$B1851,Cal!P$3))&gt;0,INDEX(DataInput!$B$6:$G$2005,Cal!$B1851,Cal!P$3),"")</f>
        <v/>
      </c>
      <c r="Q1851" s="251" t="str">
        <f>IF(LEN(INDEX(DataInput!$B$6:$G$2005,Cal!$B1851,Cal!Q$3))&gt;0,INDEX(DataInput!$B$6:$G$2005,Cal!$B1851,Cal!Q$3),"")</f>
        <v/>
      </c>
      <c r="R1851" s="252" t="str">
        <f>IF(LEN(INDEX(DataInput!$B$6:$G$2005,Cal!$B1851,Cal!R$3))&gt;0,INDEX(DataInput!$B$6:$G$2005,Cal!$B1851,Cal!R$3),"")</f>
        <v/>
      </c>
      <c r="S1851" s="251" t="str">
        <f>IF(LEN(INDEX(DataInput!$B$6:$G$2005,Cal!$B1851,Cal!S$3))&gt;0,INDEX(DataInput!$B$6:$G$2005,Cal!$B1851,Cal!S$3),"")</f>
        <v/>
      </c>
      <c r="T1851" s="253" t="str">
        <f>IF(LEN(INDEX(DataInput!$B$6:$G$2005,Cal!$B1851,Cal!T$3))&gt;0,INDEX(DataInput!$B$6:$G$2005,Cal!$B1851,Cal!T$3),"")</f>
        <v/>
      </c>
      <c r="U1851" s="254" t="str">
        <f>IF(LEN(INDEX(DataInput!$B$6:$G$2005,Cal!$B1851,Cal!U$3))&gt;0,INDEX(DataInput!$B$6:$G$2005,Cal!$B1851,Cal!U$3),"")</f>
        <v/>
      </c>
      <c r="V1851" s="262">
        <f t="shared" si="255"/>
        <v>0</v>
      </c>
      <c r="W1851" s="262" t="str">
        <f t="shared" si="256"/>
        <v/>
      </c>
      <c r="X1851" s="262" t="str">
        <f t="shared" si="257"/>
        <v/>
      </c>
      <c r="Y1851" s="257" t="str">
        <f t="shared" si="252"/>
        <v/>
      </c>
      <c r="Z1851" s="257" t="str">
        <f t="shared" si="253"/>
        <v/>
      </c>
      <c r="AA1851" s="258" t="str">
        <f t="shared" si="258"/>
        <v>No</v>
      </c>
      <c r="AB1851" s="259" t="str">
        <f>IFERROR(IF(COUNTIF($P$4:P1851,P1851)=1,P1851,""),"")</f>
        <v/>
      </c>
      <c r="AC1851" s="259" t="str">
        <f t="shared" si="259"/>
        <v/>
      </c>
      <c r="AD1851" s="259" t="str">
        <f t="shared" si="260"/>
        <v/>
      </c>
      <c r="AE1851" s="259" t="str">
        <f>IFERROR(IF(AND(Cal!P1851&gt;=Cal!$AG$5,Cal!P1851&lt;=Cal!$AH$5,PrintPayslip!$D$7=Cal!$Q1851),IF(LEN(P1851)&gt;0,P1851,0),""),"")</f>
        <v/>
      </c>
      <c r="AF1851" s="258" t="str">
        <f t="shared" si="254"/>
        <v/>
      </c>
    </row>
    <row r="1852" spans="2:32" x14ac:dyDescent="0.25">
      <c r="B1852" s="228">
        <v>1848</v>
      </c>
      <c r="C1852" s="247" t="str">
        <f>IF(LEN(INDEX(TaxData!$B$7:$D$4006,Cal!$B1852,Cal!C$3))&gt;0,INDEX(TaxData!$B$7:$D$4006,Cal!$B1852,Cal!C$3),"")</f>
        <v/>
      </c>
      <c r="D1852" s="247" t="str">
        <f>IF(LEN(INDEX(TaxData!$B$7:$D$4006,Cal!$B1852,Cal!D$3))&gt;0,INDEX(TaxData!$B$7:$D$4006,Cal!$B1852,Cal!D$3),"")</f>
        <v/>
      </c>
      <c r="E1852" s="247" t="str">
        <f>IF(LEN(INDEX(TaxData!$B$7:$D$4006,Cal!$B1852,Cal!E$3))&gt;0,INDEX(TaxData!$B$7:$D$4006,Cal!$B1852,Cal!E$3),"")</f>
        <v/>
      </c>
      <c r="F1852" s="230"/>
      <c r="O1852" s="228">
        <v>1848</v>
      </c>
      <c r="P1852" s="250" t="str">
        <f>IF(LEN(INDEX(DataInput!$B$6:$G$2005,Cal!$B1852,Cal!P$3))&gt;0,INDEX(DataInput!$B$6:$G$2005,Cal!$B1852,Cal!P$3),"")</f>
        <v/>
      </c>
      <c r="Q1852" s="251" t="str">
        <f>IF(LEN(INDEX(DataInput!$B$6:$G$2005,Cal!$B1852,Cal!Q$3))&gt;0,INDEX(DataInput!$B$6:$G$2005,Cal!$B1852,Cal!Q$3),"")</f>
        <v/>
      </c>
      <c r="R1852" s="252" t="str">
        <f>IF(LEN(INDEX(DataInput!$B$6:$G$2005,Cal!$B1852,Cal!R$3))&gt;0,INDEX(DataInput!$B$6:$G$2005,Cal!$B1852,Cal!R$3),"")</f>
        <v/>
      </c>
      <c r="S1852" s="251" t="str">
        <f>IF(LEN(INDEX(DataInput!$B$6:$G$2005,Cal!$B1852,Cal!S$3))&gt;0,INDEX(DataInput!$B$6:$G$2005,Cal!$B1852,Cal!S$3),"")</f>
        <v/>
      </c>
      <c r="T1852" s="253" t="str">
        <f>IF(LEN(INDEX(DataInput!$B$6:$G$2005,Cal!$B1852,Cal!T$3))&gt;0,INDEX(DataInput!$B$6:$G$2005,Cal!$B1852,Cal!T$3),"")</f>
        <v/>
      </c>
      <c r="U1852" s="254" t="str">
        <f>IF(LEN(INDEX(DataInput!$B$6:$G$2005,Cal!$B1852,Cal!U$3))&gt;0,INDEX(DataInput!$B$6:$G$2005,Cal!$B1852,Cal!U$3),"")</f>
        <v/>
      </c>
      <c r="V1852" s="262">
        <f t="shared" si="255"/>
        <v>0</v>
      </c>
      <c r="W1852" s="262" t="str">
        <f t="shared" si="256"/>
        <v/>
      </c>
      <c r="X1852" s="262" t="str">
        <f t="shared" si="257"/>
        <v/>
      </c>
      <c r="Y1852" s="257" t="str">
        <f t="shared" si="252"/>
        <v/>
      </c>
      <c r="Z1852" s="257" t="str">
        <f t="shared" si="253"/>
        <v/>
      </c>
      <c r="AA1852" s="258" t="str">
        <f t="shared" si="258"/>
        <v>No</v>
      </c>
      <c r="AB1852" s="259" t="str">
        <f>IFERROR(IF(COUNTIF($P$4:P1852,P1852)=1,P1852,""),"")</f>
        <v/>
      </c>
      <c r="AC1852" s="259" t="str">
        <f t="shared" si="259"/>
        <v/>
      </c>
      <c r="AD1852" s="259" t="str">
        <f t="shared" si="260"/>
        <v/>
      </c>
      <c r="AE1852" s="259" t="str">
        <f>IFERROR(IF(AND(Cal!P1852&gt;=Cal!$AG$5,Cal!P1852&lt;=Cal!$AH$5,PrintPayslip!$D$7=Cal!$Q1852),IF(LEN(P1852)&gt;0,P1852,0),""),"")</f>
        <v/>
      </c>
      <c r="AF1852" s="258" t="str">
        <f t="shared" si="254"/>
        <v/>
      </c>
    </row>
    <row r="1853" spans="2:32" x14ac:dyDescent="0.25">
      <c r="B1853" s="228">
        <v>1849</v>
      </c>
      <c r="C1853" s="247" t="str">
        <f>IF(LEN(INDEX(TaxData!$B$7:$D$4006,Cal!$B1853,Cal!C$3))&gt;0,INDEX(TaxData!$B$7:$D$4006,Cal!$B1853,Cal!C$3),"")</f>
        <v/>
      </c>
      <c r="D1853" s="247" t="str">
        <f>IF(LEN(INDEX(TaxData!$B$7:$D$4006,Cal!$B1853,Cal!D$3))&gt;0,INDEX(TaxData!$B$7:$D$4006,Cal!$B1853,Cal!D$3),"")</f>
        <v/>
      </c>
      <c r="E1853" s="247" t="str">
        <f>IF(LEN(INDEX(TaxData!$B$7:$D$4006,Cal!$B1853,Cal!E$3))&gt;0,INDEX(TaxData!$B$7:$D$4006,Cal!$B1853,Cal!E$3),"")</f>
        <v/>
      </c>
      <c r="F1853" s="230"/>
      <c r="O1853" s="228">
        <v>1849</v>
      </c>
      <c r="P1853" s="250" t="str">
        <f>IF(LEN(INDEX(DataInput!$B$6:$G$2005,Cal!$B1853,Cal!P$3))&gt;0,INDEX(DataInput!$B$6:$G$2005,Cal!$B1853,Cal!P$3),"")</f>
        <v/>
      </c>
      <c r="Q1853" s="251" t="str">
        <f>IF(LEN(INDEX(DataInput!$B$6:$G$2005,Cal!$B1853,Cal!Q$3))&gt;0,INDEX(DataInput!$B$6:$G$2005,Cal!$B1853,Cal!Q$3),"")</f>
        <v/>
      </c>
      <c r="R1853" s="252" t="str">
        <f>IF(LEN(INDEX(DataInput!$B$6:$G$2005,Cal!$B1853,Cal!R$3))&gt;0,INDEX(DataInput!$B$6:$G$2005,Cal!$B1853,Cal!R$3),"")</f>
        <v/>
      </c>
      <c r="S1853" s="251" t="str">
        <f>IF(LEN(INDEX(DataInput!$B$6:$G$2005,Cal!$B1853,Cal!S$3))&gt;0,INDEX(DataInput!$B$6:$G$2005,Cal!$B1853,Cal!S$3),"")</f>
        <v/>
      </c>
      <c r="T1853" s="253" t="str">
        <f>IF(LEN(INDEX(DataInput!$B$6:$G$2005,Cal!$B1853,Cal!T$3))&gt;0,INDEX(DataInput!$B$6:$G$2005,Cal!$B1853,Cal!T$3),"")</f>
        <v/>
      </c>
      <c r="U1853" s="254" t="str">
        <f>IF(LEN(INDEX(DataInput!$B$6:$G$2005,Cal!$B1853,Cal!U$3))&gt;0,INDEX(DataInput!$B$6:$G$2005,Cal!$B1853,Cal!U$3),"")</f>
        <v/>
      </c>
      <c r="V1853" s="262">
        <f t="shared" si="255"/>
        <v>0</v>
      </c>
      <c r="W1853" s="262" t="str">
        <f t="shared" si="256"/>
        <v/>
      </c>
      <c r="X1853" s="262" t="str">
        <f t="shared" si="257"/>
        <v/>
      </c>
      <c r="Y1853" s="257" t="str">
        <f t="shared" si="252"/>
        <v/>
      </c>
      <c r="Z1853" s="257" t="str">
        <f t="shared" si="253"/>
        <v/>
      </c>
      <c r="AA1853" s="258" t="str">
        <f t="shared" si="258"/>
        <v>No</v>
      </c>
      <c r="AB1853" s="259" t="str">
        <f>IFERROR(IF(COUNTIF($P$4:P1853,P1853)=1,P1853,""),"")</f>
        <v/>
      </c>
      <c r="AC1853" s="259" t="str">
        <f t="shared" si="259"/>
        <v/>
      </c>
      <c r="AD1853" s="259" t="str">
        <f t="shared" si="260"/>
        <v/>
      </c>
      <c r="AE1853" s="259" t="str">
        <f>IFERROR(IF(AND(Cal!P1853&gt;=Cal!$AG$5,Cal!P1853&lt;=Cal!$AH$5,PrintPayslip!$D$7=Cal!$Q1853),IF(LEN(P1853)&gt;0,P1853,0),""),"")</f>
        <v/>
      </c>
      <c r="AF1853" s="258" t="str">
        <f t="shared" si="254"/>
        <v/>
      </c>
    </row>
    <row r="1854" spans="2:32" x14ac:dyDescent="0.25">
      <c r="B1854" s="228">
        <v>1850</v>
      </c>
      <c r="C1854" s="247" t="str">
        <f>IF(LEN(INDEX(TaxData!$B$7:$D$4006,Cal!$B1854,Cal!C$3))&gt;0,INDEX(TaxData!$B$7:$D$4006,Cal!$B1854,Cal!C$3),"")</f>
        <v/>
      </c>
      <c r="D1854" s="247" t="str">
        <f>IF(LEN(INDEX(TaxData!$B$7:$D$4006,Cal!$B1854,Cal!D$3))&gt;0,INDEX(TaxData!$B$7:$D$4006,Cal!$B1854,Cal!D$3),"")</f>
        <v/>
      </c>
      <c r="E1854" s="247" t="str">
        <f>IF(LEN(INDEX(TaxData!$B$7:$D$4006,Cal!$B1854,Cal!E$3))&gt;0,INDEX(TaxData!$B$7:$D$4006,Cal!$B1854,Cal!E$3),"")</f>
        <v/>
      </c>
      <c r="F1854" s="230"/>
      <c r="O1854" s="228">
        <v>1850</v>
      </c>
      <c r="P1854" s="250" t="str">
        <f>IF(LEN(INDEX(DataInput!$B$6:$G$2005,Cal!$B1854,Cal!P$3))&gt;0,INDEX(DataInput!$B$6:$G$2005,Cal!$B1854,Cal!P$3),"")</f>
        <v/>
      </c>
      <c r="Q1854" s="251" t="str">
        <f>IF(LEN(INDEX(DataInput!$B$6:$G$2005,Cal!$B1854,Cal!Q$3))&gt;0,INDEX(DataInput!$B$6:$G$2005,Cal!$B1854,Cal!Q$3),"")</f>
        <v/>
      </c>
      <c r="R1854" s="252" t="str">
        <f>IF(LEN(INDEX(DataInput!$B$6:$G$2005,Cal!$B1854,Cal!R$3))&gt;0,INDEX(DataInput!$B$6:$G$2005,Cal!$B1854,Cal!R$3),"")</f>
        <v/>
      </c>
      <c r="S1854" s="251" t="str">
        <f>IF(LEN(INDEX(DataInput!$B$6:$G$2005,Cal!$B1854,Cal!S$3))&gt;0,INDEX(DataInput!$B$6:$G$2005,Cal!$B1854,Cal!S$3),"")</f>
        <v/>
      </c>
      <c r="T1854" s="253" t="str">
        <f>IF(LEN(INDEX(DataInput!$B$6:$G$2005,Cal!$B1854,Cal!T$3))&gt;0,INDEX(DataInput!$B$6:$G$2005,Cal!$B1854,Cal!T$3),"")</f>
        <v/>
      </c>
      <c r="U1854" s="254" t="str">
        <f>IF(LEN(INDEX(DataInput!$B$6:$G$2005,Cal!$B1854,Cal!U$3))&gt;0,INDEX(DataInput!$B$6:$G$2005,Cal!$B1854,Cal!U$3),"")</f>
        <v/>
      </c>
      <c r="V1854" s="262">
        <f t="shared" si="255"/>
        <v>0</v>
      </c>
      <c r="W1854" s="262" t="str">
        <f t="shared" si="256"/>
        <v/>
      </c>
      <c r="X1854" s="262" t="str">
        <f t="shared" si="257"/>
        <v/>
      </c>
      <c r="Y1854" s="257" t="str">
        <f t="shared" si="252"/>
        <v/>
      </c>
      <c r="Z1854" s="257" t="str">
        <f t="shared" si="253"/>
        <v/>
      </c>
      <c r="AA1854" s="258" t="str">
        <f t="shared" si="258"/>
        <v>No</v>
      </c>
      <c r="AB1854" s="259" t="str">
        <f>IFERROR(IF(COUNTIF($P$4:P1854,P1854)=1,P1854,""),"")</f>
        <v/>
      </c>
      <c r="AC1854" s="259" t="str">
        <f t="shared" si="259"/>
        <v/>
      </c>
      <c r="AD1854" s="259" t="str">
        <f t="shared" si="260"/>
        <v/>
      </c>
      <c r="AE1854" s="259" t="str">
        <f>IFERROR(IF(AND(Cal!P1854&gt;=Cal!$AG$5,Cal!P1854&lt;=Cal!$AH$5,PrintPayslip!$D$7=Cal!$Q1854),IF(LEN(P1854)&gt;0,P1854,0),""),"")</f>
        <v/>
      </c>
      <c r="AF1854" s="258" t="str">
        <f t="shared" si="254"/>
        <v/>
      </c>
    </row>
    <row r="1855" spans="2:32" x14ac:dyDescent="0.25">
      <c r="B1855" s="228">
        <v>1851</v>
      </c>
      <c r="C1855" s="247" t="str">
        <f>IF(LEN(INDEX(TaxData!$B$7:$D$4006,Cal!$B1855,Cal!C$3))&gt;0,INDEX(TaxData!$B$7:$D$4006,Cal!$B1855,Cal!C$3),"")</f>
        <v/>
      </c>
      <c r="D1855" s="247" t="str">
        <f>IF(LEN(INDEX(TaxData!$B$7:$D$4006,Cal!$B1855,Cal!D$3))&gt;0,INDEX(TaxData!$B$7:$D$4006,Cal!$B1855,Cal!D$3),"")</f>
        <v/>
      </c>
      <c r="E1855" s="247" t="str">
        <f>IF(LEN(INDEX(TaxData!$B$7:$D$4006,Cal!$B1855,Cal!E$3))&gt;0,INDEX(TaxData!$B$7:$D$4006,Cal!$B1855,Cal!E$3),"")</f>
        <v/>
      </c>
      <c r="F1855" s="230"/>
      <c r="O1855" s="228">
        <v>1851</v>
      </c>
      <c r="P1855" s="250" t="str">
        <f>IF(LEN(INDEX(DataInput!$B$6:$G$2005,Cal!$B1855,Cal!P$3))&gt;0,INDEX(DataInput!$B$6:$G$2005,Cal!$B1855,Cal!P$3),"")</f>
        <v/>
      </c>
      <c r="Q1855" s="251" t="str">
        <f>IF(LEN(INDEX(DataInput!$B$6:$G$2005,Cal!$B1855,Cal!Q$3))&gt;0,INDEX(DataInput!$B$6:$G$2005,Cal!$B1855,Cal!Q$3),"")</f>
        <v/>
      </c>
      <c r="R1855" s="252" t="str">
        <f>IF(LEN(INDEX(DataInput!$B$6:$G$2005,Cal!$B1855,Cal!R$3))&gt;0,INDEX(DataInput!$B$6:$G$2005,Cal!$B1855,Cal!R$3),"")</f>
        <v/>
      </c>
      <c r="S1855" s="251" t="str">
        <f>IF(LEN(INDEX(DataInput!$B$6:$G$2005,Cal!$B1855,Cal!S$3))&gt;0,INDEX(DataInput!$B$6:$G$2005,Cal!$B1855,Cal!S$3),"")</f>
        <v/>
      </c>
      <c r="T1855" s="253" t="str">
        <f>IF(LEN(INDEX(DataInput!$B$6:$G$2005,Cal!$B1855,Cal!T$3))&gt;0,INDEX(DataInput!$B$6:$G$2005,Cal!$B1855,Cal!T$3),"")</f>
        <v/>
      </c>
      <c r="U1855" s="254" t="str">
        <f>IF(LEN(INDEX(DataInput!$B$6:$G$2005,Cal!$B1855,Cal!U$3))&gt;0,INDEX(DataInput!$B$6:$G$2005,Cal!$B1855,Cal!U$3),"")</f>
        <v/>
      </c>
      <c r="V1855" s="262">
        <f t="shared" si="255"/>
        <v>0</v>
      </c>
      <c r="W1855" s="262" t="str">
        <f t="shared" si="256"/>
        <v/>
      </c>
      <c r="X1855" s="262" t="str">
        <f t="shared" si="257"/>
        <v/>
      </c>
      <c r="Y1855" s="257" t="str">
        <f t="shared" si="252"/>
        <v/>
      </c>
      <c r="Z1855" s="257" t="str">
        <f t="shared" si="253"/>
        <v/>
      </c>
      <c r="AA1855" s="258" t="str">
        <f t="shared" si="258"/>
        <v>No</v>
      </c>
      <c r="AB1855" s="259" t="str">
        <f>IFERROR(IF(COUNTIF($P$4:P1855,P1855)=1,P1855,""),"")</f>
        <v/>
      </c>
      <c r="AC1855" s="259" t="str">
        <f t="shared" si="259"/>
        <v/>
      </c>
      <c r="AD1855" s="259" t="str">
        <f t="shared" si="260"/>
        <v/>
      </c>
      <c r="AE1855" s="259" t="str">
        <f>IFERROR(IF(AND(Cal!P1855&gt;=Cal!$AG$5,Cal!P1855&lt;=Cal!$AH$5,PrintPayslip!$D$7=Cal!$Q1855),IF(LEN(P1855)&gt;0,P1855,0),""),"")</f>
        <v/>
      </c>
      <c r="AF1855" s="258" t="str">
        <f t="shared" si="254"/>
        <v/>
      </c>
    </row>
    <row r="1856" spans="2:32" x14ac:dyDescent="0.25">
      <c r="B1856" s="228">
        <v>1852</v>
      </c>
      <c r="C1856" s="247" t="str">
        <f>IF(LEN(INDEX(TaxData!$B$7:$D$4006,Cal!$B1856,Cal!C$3))&gt;0,INDEX(TaxData!$B$7:$D$4006,Cal!$B1856,Cal!C$3),"")</f>
        <v/>
      </c>
      <c r="D1856" s="247" t="str">
        <f>IF(LEN(INDEX(TaxData!$B$7:$D$4006,Cal!$B1856,Cal!D$3))&gt;0,INDEX(TaxData!$B$7:$D$4006,Cal!$B1856,Cal!D$3),"")</f>
        <v/>
      </c>
      <c r="E1856" s="247" t="str">
        <f>IF(LEN(INDEX(TaxData!$B$7:$D$4006,Cal!$B1856,Cal!E$3))&gt;0,INDEX(TaxData!$B$7:$D$4006,Cal!$B1856,Cal!E$3),"")</f>
        <v/>
      </c>
      <c r="F1856" s="230"/>
      <c r="O1856" s="228">
        <v>1852</v>
      </c>
      <c r="P1856" s="250" t="str">
        <f>IF(LEN(INDEX(DataInput!$B$6:$G$2005,Cal!$B1856,Cal!P$3))&gt;0,INDEX(DataInput!$B$6:$G$2005,Cal!$B1856,Cal!P$3),"")</f>
        <v/>
      </c>
      <c r="Q1856" s="251" t="str">
        <f>IF(LEN(INDEX(DataInput!$B$6:$G$2005,Cal!$B1856,Cal!Q$3))&gt;0,INDEX(DataInput!$B$6:$G$2005,Cal!$B1856,Cal!Q$3),"")</f>
        <v/>
      </c>
      <c r="R1856" s="252" t="str">
        <f>IF(LEN(INDEX(DataInput!$B$6:$G$2005,Cal!$B1856,Cal!R$3))&gt;0,INDEX(DataInput!$B$6:$G$2005,Cal!$B1856,Cal!R$3),"")</f>
        <v/>
      </c>
      <c r="S1856" s="251" t="str">
        <f>IF(LEN(INDEX(DataInput!$B$6:$G$2005,Cal!$B1856,Cal!S$3))&gt;0,INDEX(DataInput!$B$6:$G$2005,Cal!$B1856,Cal!S$3),"")</f>
        <v/>
      </c>
      <c r="T1856" s="253" t="str">
        <f>IF(LEN(INDEX(DataInput!$B$6:$G$2005,Cal!$B1856,Cal!T$3))&gt;0,INDEX(DataInput!$B$6:$G$2005,Cal!$B1856,Cal!T$3),"")</f>
        <v/>
      </c>
      <c r="U1856" s="254" t="str">
        <f>IF(LEN(INDEX(DataInput!$B$6:$G$2005,Cal!$B1856,Cal!U$3))&gt;0,INDEX(DataInput!$B$6:$G$2005,Cal!$B1856,Cal!U$3),"")</f>
        <v/>
      </c>
      <c r="V1856" s="262">
        <f t="shared" si="255"/>
        <v>0</v>
      </c>
      <c r="W1856" s="262" t="str">
        <f t="shared" si="256"/>
        <v/>
      </c>
      <c r="X1856" s="262" t="str">
        <f t="shared" si="257"/>
        <v/>
      </c>
      <c r="Y1856" s="257" t="str">
        <f t="shared" si="252"/>
        <v/>
      </c>
      <c r="Z1856" s="257" t="str">
        <f t="shared" si="253"/>
        <v/>
      </c>
      <c r="AA1856" s="258" t="str">
        <f t="shared" si="258"/>
        <v>No</v>
      </c>
      <c r="AB1856" s="259" t="str">
        <f>IFERROR(IF(COUNTIF($P$4:P1856,P1856)=1,P1856,""),"")</f>
        <v/>
      </c>
      <c r="AC1856" s="259" t="str">
        <f t="shared" si="259"/>
        <v/>
      </c>
      <c r="AD1856" s="259" t="str">
        <f t="shared" si="260"/>
        <v/>
      </c>
      <c r="AE1856" s="259" t="str">
        <f>IFERROR(IF(AND(Cal!P1856&gt;=Cal!$AG$5,Cal!P1856&lt;=Cal!$AH$5,PrintPayslip!$D$7=Cal!$Q1856),IF(LEN(P1856)&gt;0,P1856,0),""),"")</f>
        <v/>
      </c>
      <c r="AF1856" s="258" t="str">
        <f t="shared" si="254"/>
        <v/>
      </c>
    </row>
    <row r="1857" spans="2:32" x14ac:dyDescent="0.25">
      <c r="B1857" s="228">
        <v>1853</v>
      </c>
      <c r="C1857" s="247" t="str">
        <f>IF(LEN(INDEX(TaxData!$B$7:$D$4006,Cal!$B1857,Cal!C$3))&gt;0,INDEX(TaxData!$B$7:$D$4006,Cal!$B1857,Cal!C$3),"")</f>
        <v/>
      </c>
      <c r="D1857" s="247" t="str">
        <f>IF(LEN(INDEX(TaxData!$B$7:$D$4006,Cal!$B1857,Cal!D$3))&gt;0,INDEX(TaxData!$B$7:$D$4006,Cal!$B1857,Cal!D$3),"")</f>
        <v/>
      </c>
      <c r="E1857" s="247" t="str">
        <f>IF(LEN(INDEX(TaxData!$B$7:$D$4006,Cal!$B1857,Cal!E$3))&gt;0,INDEX(TaxData!$B$7:$D$4006,Cal!$B1857,Cal!E$3),"")</f>
        <v/>
      </c>
      <c r="F1857" s="230"/>
      <c r="O1857" s="228">
        <v>1853</v>
      </c>
      <c r="P1857" s="250" t="str">
        <f>IF(LEN(INDEX(DataInput!$B$6:$G$2005,Cal!$B1857,Cal!P$3))&gt;0,INDEX(DataInput!$B$6:$G$2005,Cal!$B1857,Cal!P$3),"")</f>
        <v/>
      </c>
      <c r="Q1857" s="251" t="str">
        <f>IF(LEN(INDEX(DataInput!$B$6:$G$2005,Cal!$B1857,Cal!Q$3))&gt;0,INDEX(DataInput!$B$6:$G$2005,Cal!$B1857,Cal!Q$3),"")</f>
        <v/>
      </c>
      <c r="R1857" s="252" t="str">
        <f>IF(LEN(INDEX(DataInput!$B$6:$G$2005,Cal!$B1857,Cal!R$3))&gt;0,INDEX(DataInput!$B$6:$G$2005,Cal!$B1857,Cal!R$3),"")</f>
        <v/>
      </c>
      <c r="S1857" s="251" t="str">
        <f>IF(LEN(INDEX(DataInput!$B$6:$G$2005,Cal!$B1857,Cal!S$3))&gt;0,INDEX(DataInput!$B$6:$G$2005,Cal!$B1857,Cal!S$3),"")</f>
        <v/>
      </c>
      <c r="T1857" s="253" t="str">
        <f>IF(LEN(INDEX(DataInput!$B$6:$G$2005,Cal!$B1857,Cal!T$3))&gt;0,INDEX(DataInput!$B$6:$G$2005,Cal!$B1857,Cal!T$3),"")</f>
        <v/>
      </c>
      <c r="U1857" s="254" t="str">
        <f>IF(LEN(INDEX(DataInput!$B$6:$G$2005,Cal!$B1857,Cal!U$3))&gt;0,INDEX(DataInput!$B$6:$G$2005,Cal!$B1857,Cal!U$3),"")</f>
        <v/>
      </c>
      <c r="V1857" s="262">
        <f t="shared" si="255"/>
        <v>0</v>
      </c>
      <c r="W1857" s="262" t="str">
        <f t="shared" si="256"/>
        <v/>
      </c>
      <c r="X1857" s="262" t="str">
        <f t="shared" si="257"/>
        <v/>
      </c>
      <c r="Y1857" s="257" t="str">
        <f t="shared" si="252"/>
        <v/>
      </c>
      <c r="Z1857" s="257" t="str">
        <f t="shared" si="253"/>
        <v/>
      </c>
      <c r="AA1857" s="258" t="str">
        <f t="shared" si="258"/>
        <v>No</v>
      </c>
      <c r="AB1857" s="259" t="str">
        <f>IFERROR(IF(COUNTIF($P$4:P1857,P1857)=1,P1857,""),"")</f>
        <v/>
      </c>
      <c r="AC1857" s="259" t="str">
        <f t="shared" si="259"/>
        <v/>
      </c>
      <c r="AD1857" s="259" t="str">
        <f t="shared" si="260"/>
        <v/>
      </c>
      <c r="AE1857" s="259" t="str">
        <f>IFERROR(IF(AND(Cal!P1857&gt;=Cal!$AG$5,Cal!P1857&lt;=Cal!$AH$5,PrintPayslip!$D$7=Cal!$Q1857),IF(LEN(P1857)&gt;0,P1857,0),""),"")</f>
        <v/>
      </c>
      <c r="AF1857" s="258" t="str">
        <f t="shared" si="254"/>
        <v/>
      </c>
    </row>
    <row r="1858" spans="2:32" x14ac:dyDescent="0.25">
      <c r="B1858" s="228">
        <v>1854</v>
      </c>
      <c r="C1858" s="247" t="str">
        <f>IF(LEN(INDEX(TaxData!$B$7:$D$4006,Cal!$B1858,Cal!C$3))&gt;0,INDEX(TaxData!$B$7:$D$4006,Cal!$B1858,Cal!C$3),"")</f>
        <v/>
      </c>
      <c r="D1858" s="247" t="str">
        <f>IF(LEN(INDEX(TaxData!$B$7:$D$4006,Cal!$B1858,Cal!D$3))&gt;0,INDEX(TaxData!$B$7:$D$4006,Cal!$B1858,Cal!D$3),"")</f>
        <v/>
      </c>
      <c r="E1858" s="247" t="str">
        <f>IF(LEN(INDEX(TaxData!$B$7:$D$4006,Cal!$B1858,Cal!E$3))&gt;0,INDEX(TaxData!$B$7:$D$4006,Cal!$B1858,Cal!E$3),"")</f>
        <v/>
      </c>
      <c r="F1858" s="230"/>
      <c r="O1858" s="228">
        <v>1854</v>
      </c>
      <c r="P1858" s="250" t="str">
        <f>IF(LEN(INDEX(DataInput!$B$6:$G$2005,Cal!$B1858,Cal!P$3))&gt;0,INDEX(DataInput!$B$6:$G$2005,Cal!$B1858,Cal!P$3),"")</f>
        <v/>
      </c>
      <c r="Q1858" s="251" t="str">
        <f>IF(LEN(INDEX(DataInput!$B$6:$G$2005,Cal!$B1858,Cal!Q$3))&gt;0,INDEX(DataInput!$B$6:$G$2005,Cal!$B1858,Cal!Q$3),"")</f>
        <v/>
      </c>
      <c r="R1858" s="252" t="str">
        <f>IF(LEN(INDEX(DataInput!$B$6:$G$2005,Cal!$B1858,Cal!R$3))&gt;0,INDEX(DataInput!$B$6:$G$2005,Cal!$B1858,Cal!R$3),"")</f>
        <v/>
      </c>
      <c r="S1858" s="251" t="str">
        <f>IF(LEN(INDEX(DataInput!$B$6:$G$2005,Cal!$B1858,Cal!S$3))&gt;0,INDEX(DataInput!$B$6:$G$2005,Cal!$B1858,Cal!S$3),"")</f>
        <v/>
      </c>
      <c r="T1858" s="253" t="str">
        <f>IF(LEN(INDEX(DataInput!$B$6:$G$2005,Cal!$B1858,Cal!T$3))&gt;0,INDEX(DataInput!$B$6:$G$2005,Cal!$B1858,Cal!T$3),"")</f>
        <v/>
      </c>
      <c r="U1858" s="254" t="str">
        <f>IF(LEN(INDEX(DataInput!$B$6:$G$2005,Cal!$B1858,Cal!U$3))&gt;0,INDEX(DataInput!$B$6:$G$2005,Cal!$B1858,Cal!U$3),"")</f>
        <v/>
      </c>
      <c r="V1858" s="262">
        <f t="shared" si="255"/>
        <v>0</v>
      </c>
      <c r="W1858" s="262" t="str">
        <f t="shared" si="256"/>
        <v/>
      </c>
      <c r="X1858" s="262" t="str">
        <f t="shared" si="257"/>
        <v/>
      </c>
      <c r="Y1858" s="257" t="str">
        <f t="shared" si="252"/>
        <v/>
      </c>
      <c r="Z1858" s="257" t="str">
        <f t="shared" si="253"/>
        <v/>
      </c>
      <c r="AA1858" s="258" t="str">
        <f t="shared" si="258"/>
        <v>No</v>
      </c>
      <c r="AB1858" s="259" t="str">
        <f>IFERROR(IF(COUNTIF($P$4:P1858,P1858)=1,P1858,""),"")</f>
        <v/>
      </c>
      <c r="AC1858" s="259" t="str">
        <f t="shared" si="259"/>
        <v/>
      </c>
      <c r="AD1858" s="259" t="str">
        <f t="shared" si="260"/>
        <v/>
      </c>
      <c r="AE1858" s="259" t="str">
        <f>IFERROR(IF(AND(Cal!P1858&gt;=Cal!$AG$5,Cal!P1858&lt;=Cal!$AH$5,PrintPayslip!$D$7=Cal!$Q1858),IF(LEN(P1858)&gt;0,P1858,0),""),"")</f>
        <v/>
      </c>
      <c r="AF1858" s="258" t="str">
        <f t="shared" si="254"/>
        <v/>
      </c>
    </row>
    <row r="1859" spans="2:32" x14ac:dyDescent="0.25">
      <c r="B1859" s="228">
        <v>1855</v>
      </c>
      <c r="C1859" s="247" t="str">
        <f>IF(LEN(INDEX(TaxData!$B$7:$D$4006,Cal!$B1859,Cal!C$3))&gt;0,INDEX(TaxData!$B$7:$D$4006,Cal!$B1859,Cal!C$3),"")</f>
        <v/>
      </c>
      <c r="D1859" s="247" t="str">
        <f>IF(LEN(INDEX(TaxData!$B$7:$D$4006,Cal!$B1859,Cal!D$3))&gt;0,INDEX(TaxData!$B$7:$D$4006,Cal!$B1859,Cal!D$3),"")</f>
        <v/>
      </c>
      <c r="E1859" s="247" t="str">
        <f>IF(LEN(INDEX(TaxData!$B$7:$D$4006,Cal!$B1859,Cal!E$3))&gt;0,INDEX(TaxData!$B$7:$D$4006,Cal!$B1859,Cal!E$3),"")</f>
        <v/>
      </c>
      <c r="F1859" s="230"/>
      <c r="O1859" s="228">
        <v>1855</v>
      </c>
      <c r="P1859" s="250" t="str">
        <f>IF(LEN(INDEX(DataInput!$B$6:$G$2005,Cal!$B1859,Cal!P$3))&gt;0,INDEX(DataInput!$B$6:$G$2005,Cal!$B1859,Cal!P$3),"")</f>
        <v/>
      </c>
      <c r="Q1859" s="251" t="str">
        <f>IF(LEN(INDEX(DataInput!$B$6:$G$2005,Cal!$B1859,Cal!Q$3))&gt;0,INDEX(DataInput!$B$6:$G$2005,Cal!$B1859,Cal!Q$3),"")</f>
        <v/>
      </c>
      <c r="R1859" s="252" t="str">
        <f>IF(LEN(INDEX(DataInput!$B$6:$G$2005,Cal!$B1859,Cal!R$3))&gt;0,INDEX(DataInput!$B$6:$G$2005,Cal!$B1859,Cal!R$3),"")</f>
        <v/>
      </c>
      <c r="S1859" s="251" t="str">
        <f>IF(LEN(INDEX(DataInput!$B$6:$G$2005,Cal!$B1859,Cal!S$3))&gt;0,INDEX(DataInput!$B$6:$G$2005,Cal!$B1859,Cal!S$3),"")</f>
        <v/>
      </c>
      <c r="T1859" s="253" t="str">
        <f>IF(LEN(INDEX(DataInput!$B$6:$G$2005,Cal!$B1859,Cal!T$3))&gt;0,INDEX(DataInput!$B$6:$G$2005,Cal!$B1859,Cal!T$3),"")</f>
        <v/>
      </c>
      <c r="U1859" s="254" t="str">
        <f>IF(LEN(INDEX(DataInput!$B$6:$G$2005,Cal!$B1859,Cal!U$3))&gt;0,INDEX(DataInput!$B$6:$G$2005,Cal!$B1859,Cal!U$3),"")</f>
        <v/>
      </c>
      <c r="V1859" s="262">
        <f t="shared" si="255"/>
        <v>0</v>
      </c>
      <c r="W1859" s="262" t="str">
        <f t="shared" si="256"/>
        <v/>
      </c>
      <c r="X1859" s="262" t="str">
        <f t="shared" si="257"/>
        <v/>
      </c>
      <c r="Y1859" s="257" t="str">
        <f t="shared" si="252"/>
        <v/>
      </c>
      <c r="Z1859" s="257" t="str">
        <f t="shared" si="253"/>
        <v/>
      </c>
      <c r="AA1859" s="258" t="str">
        <f t="shared" si="258"/>
        <v>No</v>
      </c>
      <c r="AB1859" s="259" t="str">
        <f>IFERROR(IF(COUNTIF($P$4:P1859,P1859)=1,P1859,""),"")</f>
        <v/>
      </c>
      <c r="AC1859" s="259" t="str">
        <f t="shared" si="259"/>
        <v/>
      </c>
      <c r="AD1859" s="259" t="str">
        <f t="shared" si="260"/>
        <v/>
      </c>
      <c r="AE1859" s="259" t="str">
        <f>IFERROR(IF(AND(Cal!P1859&gt;=Cal!$AG$5,Cal!P1859&lt;=Cal!$AH$5,PrintPayslip!$D$7=Cal!$Q1859),IF(LEN(P1859)&gt;0,P1859,0),""),"")</f>
        <v/>
      </c>
      <c r="AF1859" s="258" t="str">
        <f t="shared" si="254"/>
        <v/>
      </c>
    </row>
    <row r="1860" spans="2:32" x14ac:dyDescent="0.25">
      <c r="B1860" s="228">
        <v>1856</v>
      </c>
      <c r="C1860" s="247" t="str">
        <f>IF(LEN(INDEX(TaxData!$B$7:$D$4006,Cal!$B1860,Cal!C$3))&gt;0,INDEX(TaxData!$B$7:$D$4006,Cal!$B1860,Cal!C$3),"")</f>
        <v/>
      </c>
      <c r="D1860" s="247" t="str">
        <f>IF(LEN(INDEX(TaxData!$B$7:$D$4006,Cal!$B1860,Cal!D$3))&gt;0,INDEX(TaxData!$B$7:$D$4006,Cal!$B1860,Cal!D$3),"")</f>
        <v/>
      </c>
      <c r="E1860" s="247" t="str">
        <f>IF(LEN(INDEX(TaxData!$B$7:$D$4006,Cal!$B1860,Cal!E$3))&gt;0,INDEX(TaxData!$B$7:$D$4006,Cal!$B1860,Cal!E$3),"")</f>
        <v/>
      </c>
      <c r="F1860" s="230"/>
      <c r="O1860" s="228">
        <v>1856</v>
      </c>
      <c r="P1860" s="250" t="str">
        <f>IF(LEN(INDEX(DataInput!$B$6:$G$2005,Cal!$B1860,Cal!P$3))&gt;0,INDEX(DataInput!$B$6:$G$2005,Cal!$B1860,Cal!P$3),"")</f>
        <v/>
      </c>
      <c r="Q1860" s="251" t="str">
        <f>IF(LEN(INDEX(DataInput!$B$6:$G$2005,Cal!$B1860,Cal!Q$3))&gt;0,INDEX(DataInput!$B$6:$G$2005,Cal!$B1860,Cal!Q$3),"")</f>
        <v/>
      </c>
      <c r="R1860" s="252" t="str">
        <f>IF(LEN(INDEX(DataInput!$B$6:$G$2005,Cal!$B1860,Cal!R$3))&gt;0,INDEX(DataInput!$B$6:$G$2005,Cal!$B1860,Cal!R$3),"")</f>
        <v/>
      </c>
      <c r="S1860" s="251" t="str">
        <f>IF(LEN(INDEX(DataInput!$B$6:$G$2005,Cal!$B1860,Cal!S$3))&gt;0,INDEX(DataInput!$B$6:$G$2005,Cal!$B1860,Cal!S$3),"")</f>
        <v/>
      </c>
      <c r="T1860" s="253" t="str">
        <f>IF(LEN(INDEX(DataInput!$B$6:$G$2005,Cal!$B1860,Cal!T$3))&gt;0,INDEX(DataInput!$B$6:$G$2005,Cal!$B1860,Cal!T$3),"")</f>
        <v/>
      </c>
      <c r="U1860" s="254" t="str">
        <f>IF(LEN(INDEX(DataInput!$B$6:$G$2005,Cal!$B1860,Cal!U$3))&gt;0,INDEX(DataInput!$B$6:$G$2005,Cal!$B1860,Cal!U$3),"")</f>
        <v/>
      </c>
      <c r="V1860" s="262">
        <f t="shared" si="255"/>
        <v>0</v>
      </c>
      <c r="W1860" s="262" t="str">
        <f t="shared" si="256"/>
        <v/>
      </c>
      <c r="X1860" s="262" t="str">
        <f t="shared" si="257"/>
        <v/>
      </c>
      <c r="Y1860" s="257" t="str">
        <f t="shared" si="252"/>
        <v/>
      </c>
      <c r="Z1860" s="257" t="str">
        <f t="shared" si="253"/>
        <v/>
      </c>
      <c r="AA1860" s="258" t="str">
        <f t="shared" si="258"/>
        <v>No</v>
      </c>
      <c r="AB1860" s="259" t="str">
        <f>IFERROR(IF(COUNTIF($P$4:P1860,P1860)=1,P1860,""),"")</f>
        <v/>
      </c>
      <c r="AC1860" s="259" t="str">
        <f t="shared" si="259"/>
        <v/>
      </c>
      <c r="AD1860" s="259" t="str">
        <f t="shared" si="260"/>
        <v/>
      </c>
      <c r="AE1860" s="259" t="str">
        <f>IFERROR(IF(AND(Cal!P1860&gt;=Cal!$AG$5,Cal!P1860&lt;=Cal!$AH$5,PrintPayslip!$D$7=Cal!$Q1860),IF(LEN(P1860)&gt;0,P1860,0),""),"")</f>
        <v/>
      </c>
      <c r="AF1860" s="258" t="str">
        <f t="shared" si="254"/>
        <v/>
      </c>
    </row>
    <row r="1861" spans="2:32" x14ac:dyDescent="0.25">
      <c r="B1861" s="228">
        <v>1857</v>
      </c>
      <c r="C1861" s="247" t="str">
        <f>IF(LEN(INDEX(TaxData!$B$7:$D$4006,Cal!$B1861,Cal!C$3))&gt;0,INDEX(TaxData!$B$7:$D$4006,Cal!$B1861,Cal!C$3),"")</f>
        <v/>
      </c>
      <c r="D1861" s="247" t="str">
        <f>IF(LEN(INDEX(TaxData!$B$7:$D$4006,Cal!$B1861,Cal!D$3))&gt;0,INDEX(TaxData!$B$7:$D$4006,Cal!$B1861,Cal!D$3),"")</f>
        <v/>
      </c>
      <c r="E1861" s="247" t="str">
        <f>IF(LEN(INDEX(TaxData!$B$7:$D$4006,Cal!$B1861,Cal!E$3))&gt;0,INDEX(TaxData!$B$7:$D$4006,Cal!$B1861,Cal!E$3),"")</f>
        <v/>
      </c>
      <c r="F1861" s="230"/>
      <c r="O1861" s="228">
        <v>1857</v>
      </c>
      <c r="P1861" s="250" t="str">
        <f>IF(LEN(INDEX(DataInput!$B$6:$G$2005,Cal!$B1861,Cal!P$3))&gt;0,INDEX(DataInput!$B$6:$G$2005,Cal!$B1861,Cal!P$3),"")</f>
        <v/>
      </c>
      <c r="Q1861" s="251" t="str">
        <f>IF(LEN(INDEX(DataInput!$B$6:$G$2005,Cal!$B1861,Cal!Q$3))&gt;0,INDEX(DataInput!$B$6:$G$2005,Cal!$B1861,Cal!Q$3),"")</f>
        <v/>
      </c>
      <c r="R1861" s="252" t="str">
        <f>IF(LEN(INDEX(DataInput!$B$6:$G$2005,Cal!$B1861,Cal!R$3))&gt;0,INDEX(DataInput!$B$6:$G$2005,Cal!$B1861,Cal!R$3),"")</f>
        <v/>
      </c>
      <c r="S1861" s="251" t="str">
        <f>IF(LEN(INDEX(DataInput!$B$6:$G$2005,Cal!$B1861,Cal!S$3))&gt;0,INDEX(DataInput!$B$6:$G$2005,Cal!$B1861,Cal!S$3),"")</f>
        <v/>
      </c>
      <c r="T1861" s="253" t="str">
        <f>IF(LEN(INDEX(DataInput!$B$6:$G$2005,Cal!$B1861,Cal!T$3))&gt;0,INDEX(DataInput!$B$6:$G$2005,Cal!$B1861,Cal!T$3),"")</f>
        <v/>
      </c>
      <c r="U1861" s="254" t="str">
        <f>IF(LEN(INDEX(DataInput!$B$6:$G$2005,Cal!$B1861,Cal!U$3))&gt;0,INDEX(DataInput!$B$6:$G$2005,Cal!$B1861,Cal!U$3),"")</f>
        <v/>
      </c>
      <c r="V1861" s="262">
        <f t="shared" si="255"/>
        <v>0</v>
      </c>
      <c r="W1861" s="262" t="str">
        <f t="shared" si="256"/>
        <v/>
      </c>
      <c r="X1861" s="262" t="str">
        <f t="shared" si="257"/>
        <v/>
      </c>
      <c r="Y1861" s="257" t="str">
        <f t="shared" ref="Y1861:Y1924" si="261">IFERROR(INDEX($J$5:$J$154,MATCH($Q1861,$I$5:$I$154,0),1),"")</f>
        <v/>
      </c>
      <c r="Z1861" s="257" t="str">
        <f t="shared" ref="Z1861:Z1924" si="262">IFERROR(INDEX($K$5:$K$154,MATCH($Q1861,$I$5:$I$154,0),1),"")</f>
        <v/>
      </c>
      <c r="AA1861" s="258" t="str">
        <f t="shared" si="258"/>
        <v>No</v>
      </c>
      <c r="AB1861" s="259" t="str">
        <f>IFERROR(IF(COUNTIF($P$4:P1861,P1861)=1,P1861,""),"")</f>
        <v/>
      </c>
      <c r="AC1861" s="259" t="str">
        <f t="shared" si="259"/>
        <v/>
      </c>
      <c r="AD1861" s="259" t="str">
        <f t="shared" si="260"/>
        <v/>
      </c>
      <c r="AE1861" s="259" t="str">
        <f>IFERROR(IF(AND(Cal!P1861&gt;=Cal!$AG$5,Cal!P1861&lt;=Cal!$AH$5,PrintPayslip!$D$7=Cal!$Q1861),IF(LEN(P1861)&gt;0,P1861,0),""),"")</f>
        <v/>
      </c>
      <c r="AF1861" s="258" t="str">
        <f t="shared" ref="AF1861:AF1924" si="263">IF(AF1860=2002,2003,IF(ROW(AF1861)-6=$AE$2005,2002,IFERROR(MATCH(SMALL($AE$5:$AE$2004,ROW($AE1860)-ROW($AE$3)),$AE$5:$AE$2004,0),"")))</f>
        <v/>
      </c>
    </row>
    <row r="1862" spans="2:32" x14ac:dyDescent="0.25">
      <c r="B1862" s="228">
        <v>1858</v>
      </c>
      <c r="C1862" s="247" t="str">
        <f>IF(LEN(INDEX(TaxData!$B$7:$D$4006,Cal!$B1862,Cal!C$3))&gt;0,INDEX(TaxData!$B$7:$D$4006,Cal!$B1862,Cal!C$3),"")</f>
        <v/>
      </c>
      <c r="D1862" s="247" t="str">
        <f>IF(LEN(INDEX(TaxData!$B$7:$D$4006,Cal!$B1862,Cal!D$3))&gt;0,INDEX(TaxData!$B$7:$D$4006,Cal!$B1862,Cal!D$3),"")</f>
        <v/>
      </c>
      <c r="E1862" s="247" t="str">
        <f>IF(LEN(INDEX(TaxData!$B$7:$D$4006,Cal!$B1862,Cal!E$3))&gt;0,INDEX(TaxData!$B$7:$D$4006,Cal!$B1862,Cal!E$3),"")</f>
        <v/>
      </c>
      <c r="F1862" s="230"/>
      <c r="O1862" s="228">
        <v>1858</v>
      </c>
      <c r="P1862" s="250" t="str">
        <f>IF(LEN(INDEX(DataInput!$B$6:$G$2005,Cal!$B1862,Cal!P$3))&gt;0,INDEX(DataInput!$B$6:$G$2005,Cal!$B1862,Cal!P$3),"")</f>
        <v/>
      </c>
      <c r="Q1862" s="251" t="str">
        <f>IF(LEN(INDEX(DataInput!$B$6:$G$2005,Cal!$B1862,Cal!Q$3))&gt;0,INDEX(DataInput!$B$6:$G$2005,Cal!$B1862,Cal!Q$3),"")</f>
        <v/>
      </c>
      <c r="R1862" s="252" t="str">
        <f>IF(LEN(INDEX(DataInput!$B$6:$G$2005,Cal!$B1862,Cal!R$3))&gt;0,INDEX(DataInput!$B$6:$G$2005,Cal!$B1862,Cal!R$3),"")</f>
        <v/>
      </c>
      <c r="S1862" s="251" t="str">
        <f>IF(LEN(INDEX(DataInput!$B$6:$G$2005,Cal!$B1862,Cal!S$3))&gt;0,INDEX(DataInput!$B$6:$G$2005,Cal!$B1862,Cal!S$3),"")</f>
        <v/>
      </c>
      <c r="T1862" s="253" t="str">
        <f>IF(LEN(INDEX(DataInput!$B$6:$G$2005,Cal!$B1862,Cal!T$3))&gt;0,INDEX(DataInput!$B$6:$G$2005,Cal!$B1862,Cal!T$3),"")</f>
        <v/>
      </c>
      <c r="U1862" s="254" t="str">
        <f>IF(LEN(INDEX(DataInput!$B$6:$G$2005,Cal!$B1862,Cal!U$3))&gt;0,INDEX(DataInput!$B$6:$G$2005,Cal!$B1862,Cal!U$3),"")</f>
        <v/>
      </c>
      <c r="V1862" s="262">
        <f t="shared" ref="V1862:V1925" si="264">IFERROR(IF(P1862="",0,YEAR(P1862)),"")</f>
        <v>0</v>
      </c>
      <c r="W1862" s="262" t="str">
        <f t="shared" ref="W1862:W1925" si="265">IFERROR(INDEX($M$4:$M$15,MONTH($P1862),1),"")</f>
        <v/>
      </c>
      <c r="X1862" s="262" t="str">
        <f t="shared" ref="X1862:X1925" si="266">IFERROR(WEEKNUM($P1862),"")</f>
        <v/>
      </c>
      <c r="Y1862" s="257" t="str">
        <f t="shared" si="261"/>
        <v/>
      </c>
      <c r="Z1862" s="257" t="str">
        <f t="shared" si="262"/>
        <v/>
      </c>
      <c r="AA1862" s="258" t="str">
        <f t="shared" ref="AA1862:AA1925" si="267">IF(LEN(R1862)&gt;0,"Yes","No")</f>
        <v>No</v>
      </c>
      <c r="AB1862" s="259" t="str">
        <f>IFERROR(IF(COUNTIF($P$4:P1862,P1862)=1,P1862,""),"")</f>
        <v/>
      </c>
      <c r="AC1862" s="259" t="str">
        <f t="shared" ref="AC1862:AC1925" si="268">IFERROR(SMALL($AB$5:$AB$2004,ROW(AA1862)-ROW($AA$4)),"")</f>
        <v/>
      </c>
      <c r="AD1862" s="259" t="str">
        <f t="shared" ref="AD1862:AD1925" si="269">IFERROR(IF(AC1862&gt;=$AG$5,AC1862,""),"")</f>
        <v/>
      </c>
      <c r="AE1862" s="259" t="str">
        <f>IFERROR(IF(AND(Cal!P1862&gt;=Cal!$AG$5,Cal!P1862&lt;=Cal!$AH$5,PrintPayslip!$D$7=Cal!$Q1862),IF(LEN(P1862)&gt;0,P1862,0),""),"")</f>
        <v/>
      </c>
      <c r="AF1862" s="258" t="str">
        <f t="shared" si="263"/>
        <v/>
      </c>
    </row>
    <row r="1863" spans="2:32" x14ac:dyDescent="0.25">
      <c r="B1863" s="228">
        <v>1859</v>
      </c>
      <c r="C1863" s="247" t="str">
        <f>IF(LEN(INDEX(TaxData!$B$7:$D$4006,Cal!$B1863,Cal!C$3))&gt;0,INDEX(TaxData!$B$7:$D$4006,Cal!$B1863,Cal!C$3),"")</f>
        <v/>
      </c>
      <c r="D1863" s="247" t="str">
        <f>IF(LEN(INDEX(TaxData!$B$7:$D$4006,Cal!$B1863,Cal!D$3))&gt;0,INDEX(TaxData!$B$7:$D$4006,Cal!$B1863,Cal!D$3),"")</f>
        <v/>
      </c>
      <c r="E1863" s="247" t="str">
        <f>IF(LEN(INDEX(TaxData!$B$7:$D$4006,Cal!$B1863,Cal!E$3))&gt;0,INDEX(TaxData!$B$7:$D$4006,Cal!$B1863,Cal!E$3),"")</f>
        <v/>
      </c>
      <c r="F1863" s="230"/>
      <c r="O1863" s="228">
        <v>1859</v>
      </c>
      <c r="P1863" s="250" t="str">
        <f>IF(LEN(INDEX(DataInput!$B$6:$G$2005,Cal!$B1863,Cal!P$3))&gt;0,INDEX(DataInput!$B$6:$G$2005,Cal!$B1863,Cal!P$3),"")</f>
        <v/>
      </c>
      <c r="Q1863" s="251" t="str">
        <f>IF(LEN(INDEX(DataInput!$B$6:$G$2005,Cal!$B1863,Cal!Q$3))&gt;0,INDEX(DataInput!$B$6:$G$2005,Cal!$B1863,Cal!Q$3),"")</f>
        <v/>
      </c>
      <c r="R1863" s="252" t="str">
        <f>IF(LEN(INDEX(DataInput!$B$6:$G$2005,Cal!$B1863,Cal!R$3))&gt;0,INDEX(DataInput!$B$6:$G$2005,Cal!$B1863,Cal!R$3),"")</f>
        <v/>
      </c>
      <c r="S1863" s="251" t="str">
        <f>IF(LEN(INDEX(DataInput!$B$6:$G$2005,Cal!$B1863,Cal!S$3))&gt;0,INDEX(DataInput!$B$6:$G$2005,Cal!$B1863,Cal!S$3),"")</f>
        <v/>
      </c>
      <c r="T1863" s="253" t="str">
        <f>IF(LEN(INDEX(DataInput!$B$6:$G$2005,Cal!$B1863,Cal!T$3))&gt;0,INDEX(DataInput!$B$6:$G$2005,Cal!$B1863,Cal!T$3),"")</f>
        <v/>
      </c>
      <c r="U1863" s="254" t="str">
        <f>IF(LEN(INDEX(DataInput!$B$6:$G$2005,Cal!$B1863,Cal!U$3))&gt;0,INDEX(DataInput!$B$6:$G$2005,Cal!$B1863,Cal!U$3),"")</f>
        <v/>
      </c>
      <c r="V1863" s="262">
        <f t="shared" si="264"/>
        <v>0</v>
      </c>
      <c r="W1863" s="262" t="str">
        <f t="shared" si="265"/>
        <v/>
      </c>
      <c r="X1863" s="262" t="str">
        <f t="shared" si="266"/>
        <v/>
      </c>
      <c r="Y1863" s="257" t="str">
        <f t="shared" si="261"/>
        <v/>
      </c>
      <c r="Z1863" s="257" t="str">
        <f t="shared" si="262"/>
        <v/>
      </c>
      <c r="AA1863" s="258" t="str">
        <f t="shared" si="267"/>
        <v>No</v>
      </c>
      <c r="AB1863" s="259" t="str">
        <f>IFERROR(IF(COUNTIF($P$4:P1863,P1863)=1,P1863,""),"")</f>
        <v/>
      </c>
      <c r="AC1863" s="259" t="str">
        <f t="shared" si="268"/>
        <v/>
      </c>
      <c r="AD1863" s="259" t="str">
        <f t="shared" si="269"/>
        <v/>
      </c>
      <c r="AE1863" s="259" t="str">
        <f>IFERROR(IF(AND(Cal!P1863&gt;=Cal!$AG$5,Cal!P1863&lt;=Cal!$AH$5,PrintPayslip!$D$7=Cal!$Q1863),IF(LEN(P1863)&gt;0,P1863,0),""),"")</f>
        <v/>
      </c>
      <c r="AF1863" s="258" t="str">
        <f t="shared" si="263"/>
        <v/>
      </c>
    </row>
    <row r="1864" spans="2:32" x14ac:dyDescent="0.25">
      <c r="B1864" s="228">
        <v>1860</v>
      </c>
      <c r="C1864" s="247" t="str">
        <f>IF(LEN(INDEX(TaxData!$B$7:$D$4006,Cal!$B1864,Cal!C$3))&gt;0,INDEX(TaxData!$B$7:$D$4006,Cal!$B1864,Cal!C$3),"")</f>
        <v/>
      </c>
      <c r="D1864" s="247" t="str">
        <f>IF(LEN(INDEX(TaxData!$B$7:$D$4006,Cal!$B1864,Cal!D$3))&gt;0,INDEX(TaxData!$B$7:$D$4006,Cal!$B1864,Cal!D$3),"")</f>
        <v/>
      </c>
      <c r="E1864" s="247" t="str">
        <f>IF(LEN(INDEX(TaxData!$B$7:$D$4006,Cal!$B1864,Cal!E$3))&gt;0,INDEX(TaxData!$B$7:$D$4006,Cal!$B1864,Cal!E$3),"")</f>
        <v/>
      </c>
      <c r="F1864" s="230"/>
      <c r="O1864" s="228">
        <v>1860</v>
      </c>
      <c r="P1864" s="250" t="str">
        <f>IF(LEN(INDEX(DataInput!$B$6:$G$2005,Cal!$B1864,Cal!P$3))&gt;0,INDEX(DataInput!$B$6:$G$2005,Cal!$B1864,Cal!P$3),"")</f>
        <v/>
      </c>
      <c r="Q1864" s="251" t="str">
        <f>IF(LEN(INDEX(DataInput!$B$6:$G$2005,Cal!$B1864,Cal!Q$3))&gt;0,INDEX(DataInput!$B$6:$G$2005,Cal!$B1864,Cal!Q$3),"")</f>
        <v/>
      </c>
      <c r="R1864" s="252" t="str">
        <f>IF(LEN(INDEX(DataInput!$B$6:$G$2005,Cal!$B1864,Cal!R$3))&gt;0,INDEX(DataInput!$B$6:$G$2005,Cal!$B1864,Cal!R$3),"")</f>
        <v/>
      </c>
      <c r="S1864" s="251" t="str">
        <f>IF(LEN(INDEX(DataInput!$B$6:$G$2005,Cal!$B1864,Cal!S$3))&gt;0,INDEX(DataInput!$B$6:$G$2005,Cal!$B1864,Cal!S$3),"")</f>
        <v/>
      </c>
      <c r="T1864" s="253" t="str">
        <f>IF(LEN(INDEX(DataInput!$B$6:$G$2005,Cal!$B1864,Cal!T$3))&gt;0,INDEX(DataInput!$B$6:$G$2005,Cal!$B1864,Cal!T$3),"")</f>
        <v/>
      </c>
      <c r="U1864" s="254" t="str">
        <f>IF(LEN(INDEX(DataInput!$B$6:$G$2005,Cal!$B1864,Cal!U$3))&gt;0,INDEX(DataInput!$B$6:$G$2005,Cal!$B1864,Cal!U$3),"")</f>
        <v/>
      </c>
      <c r="V1864" s="262">
        <f t="shared" si="264"/>
        <v>0</v>
      </c>
      <c r="W1864" s="262" t="str">
        <f t="shared" si="265"/>
        <v/>
      </c>
      <c r="X1864" s="262" t="str">
        <f t="shared" si="266"/>
        <v/>
      </c>
      <c r="Y1864" s="257" t="str">
        <f t="shared" si="261"/>
        <v/>
      </c>
      <c r="Z1864" s="257" t="str">
        <f t="shared" si="262"/>
        <v/>
      </c>
      <c r="AA1864" s="258" t="str">
        <f t="shared" si="267"/>
        <v>No</v>
      </c>
      <c r="AB1864" s="259" t="str">
        <f>IFERROR(IF(COUNTIF($P$4:P1864,P1864)=1,P1864,""),"")</f>
        <v/>
      </c>
      <c r="AC1864" s="259" t="str">
        <f t="shared" si="268"/>
        <v/>
      </c>
      <c r="AD1864" s="259" t="str">
        <f t="shared" si="269"/>
        <v/>
      </c>
      <c r="AE1864" s="259" t="str">
        <f>IFERROR(IF(AND(Cal!P1864&gt;=Cal!$AG$5,Cal!P1864&lt;=Cal!$AH$5,PrintPayslip!$D$7=Cal!$Q1864),IF(LEN(P1864)&gt;0,P1864,0),""),"")</f>
        <v/>
      </c>
      <c r="AF1864" s="258" t="str">
        <f t="shared" si="263"/>
        <v/>
      </c>
    </row>
    <row r="1865" spans="2:32" x14ac:dyDescent="0.25">
      <c r="B1865" s="228">
        <v>1861</v>
      </c>
      <c r="C1865" s="247" t="str">
        <f>IF(LEN(INDEX(TaxData!$B$7:$D$4006,Cal!$B1865,Cal!C$3))&gt;0,INDEX(TaxData!$B$7:$D$4006,Cal!$B1865,Cal!C$3),"")</f>
        <v/>
      </c>
      <c r="D1865" s="247" t="str">
        <f>IF(LEN(INDEX(TaxData!$B$7:$D$4006,Cal!$B1865,Cal!D$3))&gt;0,INDEX(TaxData!$B$7:$D$4006,Cal!$B1865,Cal!D$3),"")</f>
        <v/>
      </c>
      <c r="E1865" s="247" t="str">
        <f>IF(LEN(INDEX(TaxData!$B$7:$D$4006,Cal!$B1865,Cal!E$3))&gt;0,INDEX(TaxData!$B$7:$D$4006,Cal!$B1865,Cal!E$3),"")</f>
        <v/>
      </c>
      <c r="F1865" s="230"/>
      <c r="O1865" s="228">
        <v>1861</v>
      </c>
      <c r="P1865" s="250" t="str">
        <f>IF(LEN(INDEX(DataInput!$B$6:$G$2005,Cal!$B1865,Cal!P$3))&gt;0,INDEX(DataInput!$B$6:$G$2005,Cal!$B1865,Cal!P$3),"")</f>
        <v/>
      </c>
      <c r="Q1865" s="251" t="str">
        <f>IF(LEN(INDEX(DataInput!$B$6:$G$2005,Cal!$B1865,Cal!Q$3))&gt;0,INDEX(DataInput!$B$6:$G$2005,Cal!$B1865,Cal!Q$3),"")</f>
        <v/>
      </c>
      <c r="R1865" s="252" t="str">
        <f>IF(LEN(INDEX(DataInput!$B$6:$G$2005,Cal!$B1865,Cal!R$3))&gt;0,INDEX(DataInput!$B$6:$G$2005,Cal!$B1865,Cal!R$3),"")</f>
        <v/>
      </c>
      <c r="S1865" s="251" t="str">
        <f>IF(LEN(INDEX(DataInput!$B$6:$G$2005,Cal!$B1865,Cal!S$3))&gt;0,INDEX(DataInput!$B$6:$G$2005,Cal!$B1865,Cal!S$3),"")</f>
        <v/>
      </c>
      <c r="T1865" s="253" t="str">
        <f>IF(LEN(INDEX(DataInput!$B$6:$G$2005,Cal!$B1865,Cal!T$3))&gt;0,INDEX(DataInput!$B$6:$G$2005,Cal!$B1865,Cal!T$3),"")</f>
        <v/>
      </c>
      <c r="U1865" s="254" t="str">
        <f>IF(LEN(INDEX(DataInput!$B$6:$G$2005,Cal!$B1865,Cal!U$3))&gt;0,INDEX(DataInput!$B$6:$G$2005,Cal!$B1865,Cal!U$3),"")</f>
        <v/>
      </c>
      <c r="V1865" s="262">
        <f t="shared" si="264"/>
        <v>0</v>
      </c>
      <c r="W1865" s="262" t="str">
        <f t="shared" si="265"/>
        <v/>
      </c>
      <c r="X1865" s="262" t="str">
        <f t="shared" si="266"/>
        <v/>
      </c>
      <c r="Y1865" s="257" t="str">
        <f t="shared" si="261"/>
        <v/>
      </c>
      <c r="Z1865" s="257" t="str">
        <f t="shared" si="262"/>
        <v/>
      </c>
      <c r="AA1865" s="258" t="str">
        <f t="shared" si="267"/>
        <v>No</v>
      </c>
      <c r="AB1865" s="259" t="str">
        <f>IFERROR(IF(COUNTIF($P$4:P1865,P1865)=1,P1865,""),"")</f>
        <v/>
      </c>
      <c r="AC1865" s="259" t="str">
        <f t="shared" si="268"/>
        <v/>
      </c>
      <c r="AD1865" s="259" t="str">
        <f t="shared" si="269"/>
        <v/>
      </c>
      <c r="AE1865" s="259" t="str">
        <f>IFERROR(IF(AND(Cal!P1865&gt;=Cal!$AG$5,Cal!P1865&lt;=Cal!$AH$5,PrintPayslip!$D$7=Cal!$Q1865),IF(LEN(P1865)&gt;0,P1865,0),""),"")</f>
        <v/>
      </c>
      <c r="AF1865" s="258" t="str">
        <f t="shared" si="263"/>
        <v/>
      </c>
    </row>
    <row r="1866" spans="2:32" x14ac:dyDescent="0.25">
      <c r="B1866" s="228">
        <v>1862</v>
      </c>
      <c r="C1866" s="247" t="str">
        <f>IF(LEN(INDEX(TaxData!$B$7:$D$4006,Cal!$B1866,Cal!C$3))&gt;0,INDEX(TaxData!$B$7:$D$4006,Cal!$B1866,Cal!C$3),"")</f>
        <v/>
      </c>
      <c r="D1866" s="247" t="str">
        <f>IF(LEN(INDEX(TaxData!$B$7:$D$4006,Cal!$B1866,Cal!D$3))&gt;0,INDEX(TaxData!$B$7:$D$4006,Cal!$B1866,Cal!D$3),"")</f>
        <v/>
      </c>
      <c r="E1866" s="247" t="str">
        <f>IF(LEN(INDEX(TaxData!$B$7:$D$4006,Cal!$B1866,Cal!E$3))&gt;0,INDEX(TaxData!$B$7:$D$4006,Cal!$B1866,Cal!E$3),"")</f>
        <v/>
      </c>
      <c r="F1866" s="230"/>
      <c r="O1866" s="228">
        <v>1862</v>
      </c>
      <c r="P1866" s="250" t="str">
        <f>IF(LEN(INDEX(DataInput!$B$6:$G$2005,Cal!$B1866,Cal!P$3))&gt;0,INDEX(DataInput!$B$6:$G$2005,Cal!$B1866,Cal!P$3),"")</f>
        <v/>
      </c>
      <c r="Q1866" s="251" t="str">
        <f>IF(LEN(INDEX(DataInput!$B$6:$G$2005,Cal!$B1866,Cal!Q$3))&gt;0,INDEX(DataInput!$B$6:$G$2005,Cal!$B1866,Cal!Q$3),"")</f>
        <v/>
      </c>
      <c r="R1866" s="252" t="str">
        <f>IF(LEN(INDEX(DataInput!$B$6:$G$2005,Cal!$B1866,Cal!R$3))&gt;0,INDEX(DataInput!$B$6:$G$2005,Cal!$B1866,Cal!R$3),"")</f>
        <v/>
      </c>
      <c r="S1866" s="251" t="str">
        <f>IF(LEN(INDEX(DataInput!$B$6:$G$2005,Cal!$B1866,Cal!S$3))&gt;0,INDEX(DataInput!$B$6:$G$2005,Cal!$B1866,Cal!S$3),"")</f>
        <v/>
      </c>
      <c r="T1866" s="253" t="str">
        <f>IF(LEN(INDEX(DataInput!$B$6:$G$2005,Cal!$B1866,Cal!T$3))&gt;0,INDEX(DataInput!$B$6:$G$2005,Cal!$B1866,Cal!T$3),"")</f>
        <v/>
      </c>
      <c r="U1866" s="254" t="str">
        <f>IF(LEN(INDEX(DataInput!$B$6:$G$2005,Cal!$B1866,Cal!U$3))&gt;0,INDEX(DataInput!$B$6:$G$2005,Cal!$B1866,Cal!U$3),"")</f>
        <v/>
      </c>
      <c r="V1866" s="262">
        <f t="shared" si="264"/>
        <v>0</v>
      </c>
      <c r="W1866" s="262" t="str">
        <f t="shared" si="265"/>
        <v/>
      </c>
      <c r="X1866" s="262" t="str">
        <f t="shared" si="266"/>
        <v/>
      </c>
      <c r="Y1866" s="257" t="str">
        <f t="shared" si="261"/>
        <v/>
      </c>
      <c r="Z1866" s="257" t="str">
        <f t="shared" si="262"/>
        <v/>
      </c>
      <c r="AA1866" s="258" t="str">
        <f t="shared" si="267"/>
        <v>No</v>
      </c>
      <c r="AB1866" s="259" t="str">
        <f>IFERROR(IF(COUNTIF($P$4:P1866,P1866)=1,P1866,""),"")</f>
        <v/>
      </c>
      <c r="AC1866" s="259" t="str">
        <f t="shared" si="268"/>
        <v/>
      </c>
      <c r="AD1866" s="259" t="str">
        <f t="shared" si="269"/>
        <v/>
      </c>
      <c r="AE1866" s="259" t="str">
        <f>IFERROR(IF(AND(Cal!P1866&gt;=Cal!$AG$5,Cal!P1866&lt;=Cal!$AH$5,PrintPayslip!$D$7=Cal!$Q1866),IF(LEN(P1866)&gt;0,P1866,0),""),"")</f>
        <v/>
      </c>
      <c r="AF1866" s="258" t="str">
        <f t="shared" si="263"/>
        <v/>
      </c>
    </row>
    <row r="1867" spans="2:32" x14ac:dyDescent="0.25">
      <c r="B1867" s="228">
        <v>1863</v>
      </c>
      <c r="C1867" s="247" t="str">
        <f>IF(LEN(INDEX(TaxData!$B$7:$D$4006,Cal!$B1867,Cal!C$3))&gt;0,INDEX(TaxData!$B$7:$D$4006,Cal!$B1867,Cal!C$3),"")</f>
        <v/>
      </c>
      <c r="D1867" s="247" t="str">
        <f>IF(LEN(INDEX(TaxData!$B$7:$D$4006,Cal!$B1867,Cal!D$3))&gt;0,INDEX(TaxData!$B$7:$D$4006,Cal!$B1867,Cal!D$3),"")</f>
        <v/>
      </c>
      <c r="E1867" s="247" t="str">
        <f>IF(LEN(INDEX(TaxData!$B$7:$D$4006,Cal!$B1867,Cal!E$3))&gt;0,INDEX(TaxData!$B$7:$D$4006,Cal!$B1867,Cal!E$3),"")</f>
        <v/>
      </c>
      <c r="F1867" s="230"/>
      <c r="O1867" s="228">
        <v>1863</v>
      </c>
      <c r="P1867" s="250" t="str">
        <f>IF(LEN(INDEX(DataInput!$B$6:$G$2005,Cal!$B1867,Cal!P$3))&gt;0,INDEX(DataInput!$B$6:$G$2005,Cal!$B1867,Cal!P$3),"")</f>
        <v/>
      </c>
      <c r="Q1867" s="251" t="str">
        <f>IF(LEN(INDEX(DataInput!$B$6:$G$2005,Cal!$B1867,Cal!Q$3))&gt;0,INDEX(DataInput!$B$6:$G$2005,Cal!$B1867,Cal!Q$3),"")</f>
        <v/>
      </c>
      <c r="R1867" s="252" t="str">
        <f>IF(LEN(INDEX(DataInput!$B$6:$G$2005,Cal!$B1867,Cal!R$3))&gt;0,INDEX(DataInput!$B$6:$G$2005,Cal!$B1867,Cal!R$3),"")</f>
        <v/>
      </c>
      <c r="S1867" s="251" t="str">
        <f>IF(LEN(INDEX(DataInput!$B$6:$G$2005,Cal!$B1867,Cal!S$3))&gt;0,INDEX(DataInput!$B$6:$G$2005,Cal!$B1867,Cal!S$3),"")</f>
        <v/>
      </c>
      <c r="T1867" s="253" t="str">
        <f>IF(LEN(INDEX(DataInput!$B$6:$G$2005,Cal!$B1867,Cal!T$3))&gt;0,INDEX(DataInput!$B$6:$G$2005,Cal!$B1867,Cal!T$3),"")</f>
        <v/>
      </c>
      <c r="U1867" s="254" t="str">
        <f>IF(LEN(INDEX(DataInput!$B$6:$G$2005,Cal!$B1867,Cal!U$3))&gt;0,INDEX(DataInput!$B$6:$G$2005,Cal!$B1867,Cal!U$3),"")</f>
        <v/>
      </c>
      <c r="V1867" s="262">
        <f t="shared" si="264"/>
        <v>0</v>
      </c>
      <c r="W1867" s="262" t="str">
        <f t="shared" si="265"/>
        <v/>
      </c>
      <c r="X1867" s="262" t="str">
        <f t="shared" si="266"/>
        <v/>
      </c>
      <c r="Y1867" s="257" t="str">
        <f t="shared" si="261"/>
        <v/>
      </c>
      <c r="Z1867" s="257" t="str">
        <f t="shared" si="262"/>
        <v/>
      </c>
      <c r="AA1867" s="258" t="str">
        <f t="shared" si="267"/>
        <v>No</v>
      </c>
      <c r="AB1867" s="259" t="str">
        <f>IFERROR(IF(COUNTIF($P$4:P1867,P1867)=1,P1867,""),"")</f>
        <v/>
      </c>
      <c r="AC1867" s="259" t="str">
        <f t="shared" si="268"/>
        <v/>
      </c>
      <c r="AD1867" s="259" t="str">
        <f t="shared" si="269"/>
        <v/>
      </c>
      <c r="AE1867" s="259" t="str">
        <f>IFERROR(IF(AND(Cal!P1867&gt;=Cal!$AG$5,Cal!P1867&lt;=Cal!$AH$5,PrintPayslip!$D$7=Cal!$Q1867),IF(LEN(P1867)&gt;0,P1867,0),""),"")</f>
        <v/>
      </c>
      <c r="AF1867" s="258" t="str">
        <f t="shared" si="263"/>
        <v/>
      </c>
    </row>
    <row r="1868" spans="2:32" x14ac:dyDescent="0.25">
      <c r="B1868" s="228">
        <v>1864</v>
      </c>
      <c r="C1868" s="247" t="str">
        <f>IF(LEN(INDEX(TaxData!$B$7:$D$4006,Cal!$B1868,Cal!C$3))&gt;0,INDEX(TaxData!$B$7:$D$4006,Cal!$B1868,Cal!C$3),"")</f>
        <v/>
      </c>
      <c r="D1868" s="247" t="str">
        <f>IF(LEN(INDEX(TaxData!$B$7:$D$4006,Cal!$B1868,Cal!D$3))&gt;0,INDEX(TaxData!$B$7:$D$4006,Cal!$B1868,Cal!D$3),"")</f>
        <v/>
      </c>
      <c r="E1868" s="247" t="str">
        <f>IF(LEN(INDEX(TaxData!$B$7:$D$4006,Cal!$B1868,Cal!E$3))&gt;0,INDEX(TaxData!$B$7:$D$4006,Cal!$B1868,Cal!E$3),"")</f>
        <v/>
      </c>
      <c r="F1868" s="230"/>
      <c r="O1868" s="228">
        <v>1864</v>
      </c>
      <c r="P1868" s="250" t="str">
        <f>IF(LEN(INDEX(DataInput!$B$6:$G$2005,Cal!$B1868,Cal!P$3))&gt;0,INDEX(DataInput!$B$6:$G$2005,Cal!$B1868,Cal!P$3),"")</f>
        <v/>
      </c>
      <c r="Q1868" s="251" t="str">
        <f>IF(LEN(INDEX(DataInput!$B$6:$G$2005,Cal!$B1868,Cal!Q$3))&gt;0,INDEX(DataInput!$B$6:$G$2005,Cal!$B1868,Cal!Q$3),"")</f>
        <v/>
      </c>
      <c r="R1868" s="252" t="str">
        <f>IF(LEN(INDEX(DataInput!$B$6:$G$2005,Cal!$B1868,Cal!R$3))&gt;0,INDEX(DataInput!$B$6:$G$2005,Cal!$B1868,Cal!R$3),"")</f>
        <v/>
      </c>
      <c r="S1868" s="251" t="str">
        <f>IF(LEN(INDEX(DataInput!$B$6:$G$2005,Cal!$B1868,Cal!S$3))&gt;0,INDEX(DataInput!$B$6:$G$2005,Cal!$B1868,Cal!S$3),"")</f>
        <v/>
      </c>
      <c r="T1868" s="253" t="str">
        <f>IF(LEN(INDEX(DataInput!$B$6:$G$2005,Cal!$B1868,Cal!T$3))&gt;0,INDEX(DataInput!$B$6:$G$2005,Cal!$B1868,Cal!T$3),"")</f>
        <v/>
      </c>
      <c r="U1868" s="254" t="str">
        <f>IF(LEN(INDEX(DataInput!$B$6:$G$2005,Cal!$B1868,Cal!U$3))&gt;0,INDEX(DataInput!$B$6:$G$2005,Cal!$B1868,Cal!U$3),"")</f>
        <v/>
      </c>
      <c r="V1868" s="262">
        <f t="shared" si="264"/>
        <v>0</v>
      </c>
      <c r="W1868" s="262" t="str">
        <f t="shared" si="265"/>
        <v/>
      </c>
      <c r="X1868" s="262" t="str">
        <f t="shared" si="266"/>
        <v/>
      </c>
      <c r="Y1868" s="257" t="str">
        <f t="shared" si="261"/>
        <v/>
      </c>
      <c r="Z1868" s="257" t="str">
        <f t="shared" si="262"/>
        <v/>
      </c>
      <c r="AA1868" s="258" t="str">
        <f t="shared" si="267"/>
        <v>No</v>
      </c>
      <c r="AB1868" s="259" t="str">
        <f>IFERROR(IF(COUNTIF($P$4:P1868,P1868)=1,P1868,""),"")</f>
        <v/>
      </c>
      <c r="AC1868" s="259" t="str">
        <f t="shared" si="268"/>
        <v/>
      </c>
      <c r="AD1868" s="259" t="str">
        <f t="shared" si="269"/>
        <v/>
      </c>
      <c r="AE1868" s="259" t="str">
        <f>IFERROR(IF(AND(Cal!P1868&gt;=Cal!$AG$5,Cal!P1868&lt;=Cal!$AH$5,PrintPayslip!$D$7=Cal!$Q1868),IF(LEN(P1868)&gt;0,P1868,0),""),"")</f>
        <v/>
      </c>
      <c r="AF1868" s="258" t="str">
        <f t="shared" si="263"/>
        <v/>
      </c>
    </row>
    <row r="1869" spans="2:32" x14ac:dyDescent="0.25">
      <c r="B1869" s="228">
        <v>1865</v>
      </c>
      <c r="C1869" s="247" t="str">
        <f>IF(LEN(INDEX(TaxData!$B$7:$D$4006,Cal!$B1869,Cal!C$3))&gt;0,INDEX(TaxData!$B$7:$D$4006,Cal!$B1869,Cal!C$3),"")</f>
        <v/>
      </c>
      <c r="D1869" s="247" t="str">
        <f>IF(LEN(INDEX(TaxData!$B$7:$D$4006,Cal!$B1869,Cal!D$3))&gt;0,INDEX(TaxData!$B$7:$D$4006,Cal!$B1869,Cal!D$3),"")</f>
        <v/>
      </c>
      <c r="E1869" s="247" t="str">
        <f>IF(LEN(INDEX(TaxData!$B$7:$D$4006,Cal!$B1869,Cal!E$3))&gt;0,INDEX(TaxData!$B$7:$D$4006,Cal!$B1869,Cal!E$3),"")</f>
        <v/>
      </c>
      <c r="F1869" s="230"/>
      <c r="O1869" s="228">
        <v>1865</v>
      </c>
      <c r="P1869" s="250" t="str">
        <f>IF(LEN(INDEX(DataInput!$B$6:$G$2005,Cal!$B1869,Cal!P$3))&gt;0,INDEX(DataInput!$B$6:$G$2005,Cal!$B1869,Cal!P$3),"")</f>
        <v/>
      </c>
      <c r="Q1869" s="251" t="str">
        <f>IF(LEN(INDEX(DataInput!$B$6:$G$2005,Cal!$B1869,Cal!Q$3))&gt;0,INDEX(DataInput!$B$6:$G$2005,Cal!$B1869,Cal!Q$3),"")</f>
        <v/>
      </c>
      <c r="R1869" s="252" t="str">
        <f>IF(LEN(INDEX(DataInput!$B$6:$G$2005,Cal!$B1869,Cal!R$3))&gt;0,INDEX(DataInput!$B$6:$G$2005,Cal!$B1869,Cal!R$3),"")</f>
        <v/>
      </c>
      <c r="S1869" s="251" t="str">
        <f>IF(LEN(INDEX(DataInput!$B$6:$G$2005,Cal!$B1869,Cal!S$3))&gt;0,INDEX(DataInput!$B$6:$G$2005,Cal!$B1869,Cal!S$3),"")</f>
        <v/>
      </c>
      <c r="T1869" s="253" t="str">
        <f>IF(LEN(INDEX(DataInput!$B$6:$G$2005,Cal!$B1869,Cal!T$3))&gt;0,INDEX(DataInput!$B$6:$G$2005,Cal!$B1869,Cal!T$3),"")</f>
        <v/>
      </c>
      <c r="U1869" s="254" t="str">
        <f>IF(LEN(INDEX(DataInput!$B$6:$G$2005,Cal!$B1869,Cal!U$3))&gt;0,INDEX(DataInput!$B$6:$G$2005,Cal!$B1869,Cal!U$3),"")</f>
        <v/>
      </c>
      <c r="V1869" s="262">
        <f t="shared" si="264"/>
        <v>0</v>
      </c>
      <c r="W1869" s="262" t="str">
        <f t="shared" si="265"/>
        <v/>
      </c>
      <c r="X1869" s="262" t="str">
        <f t="shared" si="266"/>
        <v/>
      </c>
      <c r="Y1869" s="257" t="str">
        <f t="shared" si="261"/>
        <v/>
      </c>
      <c r="Z1869" s="257" t="str">
        <f t="shared" si="262"/>
        <v/>
      </c>
      <c r="AA1869" s="258" t="str">
        <f t="shared" si="267"/>
        <v>No</v>
      </c>
      <c r="AB1869" s="259" t="str">
        <f>IFERROR(IF(COUNTIF($P$4:P1869,P1869)=1,P1869,""),"")</f>
        <v/>
      </c>
      <c r="AC1869" s="259" t="str">
        <f t="shared" si="268"/>
        <v/>
      </c>
      <c r="AD1869" s="259" t="str">
        <f t="shared" si="269"/>
        <v/>
      </c>
      <c r="AE1869" s="259" t="str">
        <f>IFERROR(IF(AND(Cal!P1869&gt;=Cal!$AG$5,Cal!P1869&lt;=Cal!$AH$5,PrintPayslip!$D$7=Cal!$Q1869),IF(LEN(P1869)&gt;0,P1869,0),""),"")</f>
        <v/>
      </c>
      <c r="AF1869" s="258" t="str">
        <f t="shared" si="263"/>
        <v/>
      </c>
    </row>
    <row r="1870" spans="2:32" x14ac:dyDescent="0.25">
      <c r="B1870" s="228">
        <v>1866</v>
      </c>
      <c r="C1870" s="247" t="str">
        <f>IF(LEN(INDEX(TaxData!$B$7:$D$4006,Cal!$B1870,Cal!C$3))&gt;0,INDEX(TaxData!$B$7:$D$4006,Cal!$B1870,Cal!C$3),"")</f>
        <v/>
      </c>
      <c r="D1870" s="247" t="str">
        <f>IF(LEN(INDEX(TaxData!$B$7:$D$4006,Cal!$B1870,Cal!D$3))&gt;0,INDEX(TaxData!$B$7:$D$4006,Cal!$B1870,Cal!D$3),"")</f>
        <v/>
      </c>
      <c r="E1870" s="247" t="str">
        <f>IF(LEN(INDEX(TaxData!$B$7:$D$4006,Cal!$B1870,Cal!E$3))&gt;0,INDEX(TaxData!$B$7:$D$4006,Cal!$B1870,Cal!E$3),"")</f>
        <v/>
      </c>
      <c r="F1870" s="230"/>
      <c r="O1870" s="228">
        <v>1866</v>
      </c>
      <c r="P1870" s="250" t="str">
        <f>IF(LEN(INDEX(DataInput!$B$6:$G$2005,Cal!$B1870,Cal!P$3))&gt;0,INDEX(DataInput!$B$6:$G$2005,Cal!$B1870,Cal!P$3),"")</f>
        <v/>
      </c>
      <c r="Q1870" s="251" t="str">
        <f>IF(LEN(INDEX(DataInput!$B$6:$G$2005,Cal!$B1870,Cal!Q$3))&gt;0,INDEX(DataInput!$B$6:$G$2005,Cal!$B1870,Cal!Q$3),"")</f>
        <v/>
      </c>
      <c r="R1870" s="252" t="str">
        <f>IF(LEN(INDEX(DataInput!$B$6:$G$2005,Cal!$B1870,Cal!R$3))&gt;0,INDEX(DataInput!$B$6:$G$2005,Cal!$B1870,Cal!R$3),"")</f>
        <v/>
      </c>
      <c r="S1870" s="251" t="str">
        <f>IF(LEN(INDEX(DataInput!$B$6:$G$2005,Cal!$B1870,Cal!S$3))&gt;0,INDEX(DataInput!$B$6:$G$2005,Cal!$B1870,Cal!S$3),"")</f>
        <v/>
      </c>
      <c r="T1870" s="253" t="str">
        <f>IF(LEN(INDEX(DataInput!$B$6:$G$2005,Cal!$B1870,Cal!T$3))&gt;0,INDEX(DataInput!$B$6:$G$2005,Cal!$B1870,Cal!T$3),"")</f>
        <v/>
      </c>
      <c r="U1870" s="254" t="str">
        <f>IF(LEN(INDEX(DataInput!$B$6:$G$2005,Cal!$B1870,Cal!U$3))&gt;0,INDEX(DataInput!$B$6:$G$2005,Cal!$B1870,Cal!U$3),"")</f>
        <v/>
      </c>
      <c r="V1870" s="262">
        <f t="shared" si="264"/>
        <v>0</v>
      </c>
      <c r="W1870" s="262" t="str">
        <f t="shared" si="265"/>
        <v/>
      </c>
      <c r="X1870" s="262" t="str">
        <f t="shared" si="266"/>
        <v/>
      </c>
      <c r="Y1870" s="257" t="str">
        <f t="shared" si="261"/>
        <v/>
      </c>
      <c r="Z1870" s="257" t="str">
        <f t="shared" si="262"/>
        <v/>
      </c>
      <c r="AA1870" s="258" t="str">
        <f t="shared" si="267"/>
        <v>No</v>
      </c>
      <c r="AB1870" s="259" t="str">
        <f>IFERROR(IF(COUNTIF($P$4:P1870,P1870)=1,P1870,""),"")</f>
        <v/>
      </c>
      <c r="AC1870" s="259" t="str">
        <f t="shared" si="268"/>
        <v/>
      </c>
      <c r="AD1870" s="259" t="str">
        <f t="shared" si="269"/>
        <v/>
      </c>
      <c r="AE1870" s="259" t="str">
        <f>IFERROR(IF(AND(Cal!P1870&gt;=Cal!$AG$5,Cal!P1870&lt;=Cal!$AH$5,PrintPayslip!$D$7=Cal!$Q1870),IF(LEN(P1870)&gt;0,P1870,0),""),"")</f>
        <v/>
      </c>
      <c r="AF1870" s="258" t="str">
        <f t="shared" si="263"/>
        <v/>
      </c>
    </row>
    <row r="1871" spans="2:32" x14ac:dyDescent="0.25">
      <c r="B1871" s="228">
        <v>1867</v>
      </c>
      <c r="C1871" s="247" t="str">
        <f>IF(LEN(INDEX(TaxData!$B$7:$D$4006,Cal!$B1871,Cal!C$3))&gt;0,INDEX(TaxData!$B$7:$D$4006,Cal!$B1871,Cal!C$3),"")</f>
        <v/>
      </c>
      <c r="D1871" s="247" t="str">
        <f>IF(LEN(INDEX(TaxData!$B$7:$D$4006,Cal!$B1871,Cal!D$3))&gt;0,INDEX(TaxData!$B$7:$D$4006,Cal!$B1871,Cal!D$3),"")</f>
        <v/>
      </c>
      <c r="E1871" s="247" t="str">
        <f>IF(LEN(INDEX(TaxData!$B$7:$D$4006,Cal!$B1871,Cal!E$3))&gt;0,INDEX(TaxData!$B$7:$D$4006,Cal!$B1871,Cal!E$3),"")</f>
        <v/>
      </c>
      <c r="F1871" s="230"/>
      <c r="O1871" s="228">
        <v>1867</v>
      </c>
      <c r="P1871" s="250" t="str">
        <f>IF(LEN(INDEX(DataInput!$B$6:$G$2005,Cal!$B1871,Cal!P$3))&gt;0,INDEX(DataInput!$B$6:$G$2005,Cal!$B1871,Cal!P$3),"")</f>
        <v/>
      </c>
      <c r="Q1871" s="251" t="str">
        <f>IF(LEN(INDEX(DataInput!$B$6:$G$2005,Cal!$B1871,Cal!Q$3))&gt;0,INDEX(DataInput!$B$6:$G$2005,Cal!$B1871,Cal!Q$3),"")</f>
        <v/>
      </c>
      <c r="R1871" s="252" t="str">
        <f>IF(LEN(INDEX(DataInput!$B$6:$G$2005,Cal!$B1871,Cal!R$3))&gt;0,INDEX(DataInput!$B$6:$G$2005,Cal!$B1871,Cal!R$3),"")</f>
        <v/>
      </c>
      <c r="S1871" s="251" t="str">
        <f>IF(LEN(INDEX(DataInput!$B$6:$G$2005,Cal!$B1871,Cal!S$3))&gt;0,INDEX(DataInput!$B$6:$G$2005,Cal!$B1871,Cal!S$3),"")</f>
        <v/>
      </c>
      <c r="T1871" s="253" t="str">
        <f>IF(LEN(INDEX(DataInput!$B$6:$G$2005,Cal!$B1871,Cal!T$3))&gt;0,INDEX(DataInput!$B$6:$G$2005,Cal!$B1871,Cal!T$3),"")</f>
        <v/>
      </c>
      <c r="U1871" s="254" t="str">
        <f>IF(LEN(INDEX(DataInput!$B$6:$G$2005,Cal!$B1871,Cal!U$3))&gt;0,INDEX(DataInput!$B$6:$G$2005,Cal!$B1871,Cal!U$3),"")</f>
        <v/>
      </c>
      <c r="V1871" s="262">
        <f t="shared" si="264"/>
        <v>0</v>
      </c>
      <c r="W1871" s="262" t="str">
        <f t="shared" si="265"/>
        <v/>
      </c>
      <c r="X1871" s="262" t="str">
        <f t="shared" si="266"/>
        <v/>
      </c>
      <c r="Y1871" s="257" t="str">
        <f t="shared" si="261"/>
        <v/>
      </c>
      <c r="Z1871" s="257" t="str">
        <f t="shared" si="262"/>
        <v/>
      </c>
      <c r="AA1871" s="258" t="str">
        <f t="shared" si="267"/>
        <v>No</v>
      </c>
      <c r="AB1871" s="259" t="str">
        <f>IFERROR(IF(COUNTIF($P$4:P1871,P1871)=1,P1871,""),"")</f>
        <v/>
      </c>
      <c r="AC1871" s="259" t="str">
        <f t="shared" si="268"/>
        <v/>
      </c>
      <c r="AD1871" s="259" t="str">
        <f t="shared" si="269"/>
        <v/>
      </c>
      <c r="AE1871" s="259" t="str">
        <f>IFERROR(IF(AND(Cal!P1871&gt;=Cal!$AG$5,Cal!P1871&lt;=Cal!$AH$5,PrintPayslip!$D$7=Cal!$Q1871),IF(LEN(P1871)&gt;0,P1871,0),""),"")</f>
        <v/>
      </c>
      <c r="AF1871" s="258" t="str">
        <f t="shared" si="263"/>
        <v/>
      </c>
    </row>
    <row r="1872" spans="2:32" x14ac:dyDescent="0.25">
      <c r="B1872" s="228">
        <v>1868</v>
      </c>
      <c r="C1872" s="247" t="str">
        <f>IF(LEN(INDEX(TaxData!$B$7:$D$4006,Cal!$B1872,Cal!C$3))&gt;0,INDEX(TaxData!$B$7:$D$4006,Cal!$B1872,Cal!C$3),"")</f>
        <v/>
      </c>
      <c r="D1872" s="247" t="str">
        <f>IF(LEN(INDEX(TaxData!$B$7:$D$4006,Cal!$B1872,Cal!D$3))&gt;0,INDEX(TaxData!$B$7:$D$4006,Cal!$B1872,Cal!D$3),"")</f>
        <v/>
      </c>
      <c r="E1872" s="247" t="str">
        <f>IF(LEN(INDEX(TaxData!$B$7:$D$4006,Cal!$B1872,Cal!E$3))&gt;0,INDEX(TaxData!$B$7:$D$4006,Cal!$B1872,Cal!E$3),"")</f>
        <v/>
      </c>
      <c r="F1872" s="230"/>
      <c r="O1872" s="228">
        <v>1868</v>
      </c>
      <c r="P1872" s="250" t="str">
        <f>IF(LEN(INDEX(DataInput!$B$6:$G$2005,Cal!$B1872,Cal!P$3))&gt;0,INDEX(DataInput!$B$6:$G$2005,Cal!$B1872,Cal!P$3),"")</f>
        <v/>
      </c>
      <c r="Q1872" s="251" t="str">
        <f>IF(LEN(INDEX(DataInput!$B$6:$G$2005,Cal!$B1872,Cal!Q$3))&gt;0,INDEX(DataInput!$B$6:$G$2005,Cal!$B1872,Cal!Q$3),"")</f>
        <v/>
      </c>
      <c r="R1872" s="252" t="str">
        <f>IF(LEN(INDEX(DataInput!$B$6:$G$2005,Cal!$B1872,Cal!R$3))&gt;0,INDEX(DataInput!$B$6:$G$2005,Cal!$B1872,Cal!R$3),"")</f>
        <v/>
      </c>
      <c r="S1872" s="251" t="str">
        <f>IF(LEN(INDEX(DataInput!$B$6:$G$2005,Cal!$B1872,Cal!S$3))&gt;0,INDEX(DataInput!$B$6:$G$2005,Cal!$B1872,Cal!S$3),"")</f>
        <v/>
      </c>
      <c r="T1872" s="253" t="str">
        <f>IF(LEN(INDEX(DataInput!$B$6:$G$2005,Cal!$B1872,Cal!T$3))&gt;0,INDEX(DataInput!$B$6:$G$2005,Cal!$B1872,Cal!T$3),"")</f>
        <v/>
      </c>
      <c r="U1872" s="254" t="str">
        <f>IF(LEN(INDEX(DataInput!$B$6:$G$2005,Cal!$B1872,Cal!U$3))&gt;0,INDEX(DataInput!$B$6:$G$2005,Cal!$B1872,Cal!U$3),"")</f>
        <v/>
      </c>
      <c r="V1872" s="262">
        <f t="shared" si="264"/>
        <v>0</v>
      </c>
      <c r="W1872" s="262" t="str">
        <f t="shared" si="265"/>
        <v/>
      </c>
      <c r="X1872" s="262" t="str">
        <f t="shared" si="266"/>
        <v/>
      </c>
      <c r="Y1872" s="257" t="str">
        <f t="shared" si="261"/>
        <v/>
      </c>
      <c r="Z1872" s="257" t="str">
        <f t="shared" si="262"/>
        <v/>
      </c>
      <c r="AA1872" s="258" t="str">
        <f t="shared" si="267"/>
        <v>No</v>
      </c>
      <c r="AB1872" s="259" t="str">
        <f>IFERROR(IF(COUNTIF($P$4:P1872,P1872)=1,P1872,""),"")</f>
        <v/>
      </c>
      <c r="AC1872" s="259" t="str">
        <f t="shared" si="268"/>
        <v/>
      </c>
      <c r="AD1872" s="259" t="str">
        <f t="shared" si="269"/>
        <v/>
      </c>
      <c r="AE1872" s="259" t="str">
        <f>IFERROR(IF(AND(Cal!P1872&gt;=Cal!$AG$5,Cal!P1872&lt;=Cal!$AH$5,PrintPayslip!$D$7=Cal!$Q1872),IF(LEN(P1872)&gt;0,P1872,0),""),"")</f>
        <v/>
      </c>
      <c r="AF1872" s="258" t="str">
        <f t="shared" si="263"/>
        <v/>
      </c>
    </row>
    <row r="1873" spans="2:32" x14ac:dyDescent="0.25">
      <c r="B1873" s="228">
        <v>1869</v>
      </c>
      <c r="C1873" s="247" t="str">
        <f>IF(LEN(INDEX(TaxData!$B$7:$D$4006,Cal!$B1873,Cal!C$3))&gt;0,INDEX(TaxData!$B$7:$D$4006,Cal!$B1873,Cal!C$3),"")</f>
        <v/>
      </c>
      <c r="D1873" s="247" t="str">
        <f>IF(LEN(INDEX(TaxData!$B$7:$D$4006,Cal!$B1873,Cal!D$3))&gt;0,INDEX(TaxData!$B$7:$D$4006,Cal!$B1873,Cal!D$3),"")</f>
        <v/>
      </c>
      <c r="E1873" s="247" t="str">
        <f>IF(LEN(INDEX(TaxData!$B$7:$D$4006,Cal!$B1873,Cal!E$3))&gt;0,INDEX(TaxData!$B$7:$D$4006,Cal!$B1873,Cal!E$3),"")</f>
        <v/>
      </c>
      <c r="F1873" s="230"/>
      <c r="O1873" s="228">
        <v>1869</v>
      </c>
      <c r="P1873" s="250" t="str">
        <f>IF(LEN(INDEX(DataInput!$B$6:$G$2005,Cal!$B1873,Cal!P$3))&gt;0,INDEX(DataInput!$B$6:$G$2005,Cal!$B1873,Cal!P$3),"")</f>
        <v/>
      </c>
      <c r="Q1873" s="251" t="str">
        <f>IF(LEN(INDEX(DataInput!$B$6:$G$2005,Cal!$B1873,Cal!Q$3))&gt;0,INDEX(DataInput!$B$6:$G$2005,Cal!$B1873,Cal!Q$3),"")</f>
        <v/>
      </c>
      <c r="R1873" s="252" t="str">
        <f>IF(LEN(INDEX(DataInput!$B$6:$G$2005,Cal!$B1873,Cal!R$3))&gt;0,INDEX(DataInput!$B$6:$G$2005,Cal!$B1873,Cal!R$3),"")</f>
        <v/>
      </c>
      <c r="S1873" s="251" t="str">
        <f>IF(LEN(INDEX(DataInput!$B$6:$G$2005,Cal!$B1873,Cal!S$3))&gt;0,INDEX(DataInput!$B$6:$G$2005,Cal!$B1873,Cal!S$3),"")</f>
        <v/>
      </c>
      <c r="T1873" s="253" t="str">
        <f>IF(LEN(INDEX(DataInput!$B$6:$G$2005,Cal!$B1873,Cal!T$3))&gt;0,INDEX(DataInput!$B$6:$G$2005,Cal!$B1873,Cal!T$3),"")</f>
        <v/>
      </c>
      <c r="U1873" s="254" t="str">
        <f>IF(LEN(INDEX(DataInput!$B$6:$G$2005,Cal!$B1873,Cal!U$3))&gt;0,INDEX(DataInput!$B$6:$G$2005,Cal!$B1873,Cal!U$3),"")</f>
        <v/>
      </c>
      <c r="V1873" s="262">
        <f t="shared" si="264"/>
        <v>0</v>
      </c>
      <c r="W1873" s="262" t="str">
        <f t="shared" si="265"/>
        <v/>
      </c>
      <c r="X1873" s="262" t="str">
        <f t="shared" si="266"/>
        <v/>
      </c>
      <c r="Y1873" s="257" t="str">
        <f t="shared" si="261"/>
        <v/>
      </c>
      <c r="Z1873" s="257" t="str">
        <f t="shared" si="262"/>
        <v/>
      </c>
      <c r="AA1873" s="258" t="str">
        <f t="shared" si="267"/>
        <v>No</v>
      </c>
      <c r="AB1873" s="259" t="str">
        <f>IFERROR(IF(COUNTIF($P$4:P1873,P1873)=1,P1873,""),"")</f>
        <v/>
      </c>
      <c r="AC1873" s="259" t="str">
        <f t="shared" si="268"/>
        <v/>
      </c>
      <c r="AD1873" s="259" t="str">
        <f t="shared" si="269"/>
        <v/>
      </c>
      <c r="AE1873" s="259" t="str">
        <f>IFERROR(IF(AND(Cal!P1873&gt;=Cal!$AG$5,Cal!P1873&lt;=Cal!$AH$5,PrintPayslip!$D$7=Cal!$Q1873),IF(LEN(P1873)&gt;0,P1873,0),""),"")</f>
        <v/>
      </c>
      <c r="AF1873" s="258" t="str">
        <f t="shared" si="263"/>
        <v/>
      </c>
    </row>
    <row r="1874" spans="2:32" x14ac:dyDescent="0.25">
      <c r="B1874" s="228">
        <v>1870</v>
      </c>
      <c r="C1874" s="247" t="str">
        <f>IF(LEN(INDEX(TaxData!$B$7:$D$4006,Cal!$B1874,Cal!C$3))&gt;0,INDEX(TaxData!$B$7:$D$4006,Cal!$B1874,Cal!C$3),"")</f>
        <v/>
      </c>
      <c r="D1874" s="247" t="str">
        <f>IF(LEN(INDEX(TaxData!$B$7:$D$4006,Cal!$B1874,Cal!D$3))&gt;0,INDEX(TaxData!$B$7:$D$4006,Cal!$B1874,Cal!D$3),"")</f>
        <v/>
      </c>
      <c r="E1874" s="247" t="str">
        <f>IF(LEN(INDEX(TaxData!$B$7:$D$4006,Cal!$B1874,Cal!E$3))&gt;0,INDEX(TaxData!$B$7:$D$4006,Cal!$B1874,Cal!E$3),"")</f>
        <v/>
      </c>
      <c r="F1874" s="230"/>
      <c r="O1874" s="228">
        <v>1870</v>
      </c>
      <c r="P1874" s="250" t="str">
        <f>IF(LEN(INDEX(DataInput!$B$6:$G$2005,Cal!$B1874,Cal!P$3))&gt;0,INDEX(DataInput!$B$6:$G$2005,Cal!$B1874,Cal!P$3),"")</f>
        <v/>
      </c>
      <c r="Q1874" s="251" t="str">
        <f>IF(LEN(INDEX(DataInput!$B$6:$G$2005,Cal!$B1874,Cal!Q$3))&gt;0,INDEX(DataInput!$B$6:$G$2005,Cal!$B1874,Cal!Q$3),"")</f>
        <v/>
      </c>
      <c r="R1874" s="252" t="str">
        <f>IF(LEN(INDEX(DataInput!$B$6:$G$2005,Cal!$B1874,Cal!R$3))&gt;0,INDEX(DataInput!$B$6:$G$2005,Cal!$B1874,Cal!R$3),"")</f>
        <v/>
      </c>
      <c r="S1874" s="251" t="str">
        <f>IF(LEN(INDEX(DataInput!$B$6:$G$2005,Cal!$B1874,Cal!S$3))&gt;0,INDEX(DataInput!$B$6:$G$2005,Cal!$B1874,Cal!S$3),"")</f>
        <v/>
      </c>
      <c r="T1874" s="253" t="str">
        <f>IF(LEN(INDEX(DataInput!$B$6:$G$2005,Cal!$B1874,Cal!T$3))&gt;0,INDEX(DataInput!$B$6:$G$2005,Cal!$B1874,Cal!T$3),"")</f>
        <v/>
      </c>
      <c r="U1874" s="254" t="str">
        <f>IF(LEN(INDEX(DataInput!$B$6:$G$2005,Cal!$B1874,Cal!U$3))&gt;0,INDEX(DataInput!$B$6:$G$2005,Cal!$B1874,Cal!U$3),"")</f>
        <v/>
      </c>
      <c r="V1874" s="262">
        <f t="shared" si="264"/>
        <v>0</v>
      </c>
      <c r="W1874" s="262" t="str">
        <f t="shared" si="265"/>
        <v/>
      </c>
      <c r="X1874" s="262" t="str">
        <f t="shared" si="266"/>
        <v/>
      </c>
      <c r="Y1874" s="257" t="str">
        <f t="shared" si="261"/>
        <v/>
      </c>
      <c r="Z1874" s="257" t="str">
        <f t="shared" si="262"/>
        <v/>
      </c>
      <c r="AA1874" s="258" t="str">
        <f t="shared" si="267"/>
        <v>No</v>
      </c>
      <c r="AB1874" s="259" t="str">
        <f>IFERROR(IF(COUNTIF($P$4:P1874,P1874)=1,P1874,""),"")</f>
        <v/>
      </c>
      <c r="AC1874" s="259" t="str">
        <f t="shared" si="268"/>
        <v/>
      </c>
      <c r="AD1874" s="259" t="str">
        <f t="shared" si="269"/>
        <v/>
      </c>
      <c r="AE1874" s="259" t="str">
        <f>IFERROR(IF(AND(Cal!P1874&gt;=Cal!$AG$5,Cal!P1874&lt;=Cal!$AH$5,PrintPayslip!$D$7=Cal!$Q1874),IF(LEN(P1874)&gt;0,P1874,0),""),"")</f>
        <v/>
      </c>
      <c r="AF1874" s="258" t="str">
        <f t="shared" si="263"/>
        <v/>
      </c>
    </row>
    <row r="1875" spans="2:32" x14ac:dyDescent="0.25">
      <c r="B1875" s="228">
        <v>1871</v>
      </c>
      <c r="C1875" s="247" t="str">
        <f>IF(LEN(INDEX(TaxData!$B$7:$D$4006,Cal!$B1875,Cal!C$3))&gt;0,INDEX(TaxData!$B$7:$D$4006,Cal!$B1875,Cal!C$3),"")</f>
        <v/>
      </c>
      <c r="D1875" s="247" t="str">
        <f>IF(LEN(INDEX(TaxData!$B$7:$D$4006,Cal!$B1875,Cal!D$3))&gt;0,INDEX(TaxData!$B$7:$D$4006,Cal!$B1875,Cal!D$3),"")</f>
        <v/>
      </c>
      <c r="E1875" s="247" t="str">
        <f>IF(LEN(INDEX(TaxData!$B$7:$D$4006,Cal!$B1875,Cal!E$3))&gt;0,INDEX(TaxData!$B$7:$D$4006,Cal!$B1875,Cal!E$3),"")</f>
        <v/>
      </c>
      <c r="F1875" s="230"/>
      <c r="O1875" s="228">
        <v>1871</v>
      </c>
      <c r="P1875" s="250" t="str">
        <f>IF(LEN(INDEX(DataInput!$B$6:$G$2005,Cal!$B1875,Cal!P$3))&gt;0,INDEX(DataInput!$B$6:$G$2005,Cal!$B1875,Cal!P$3),"")</f>
        <v/>
      </c>
      <c r="Q1875" s="251" t="str">
        <f>IF(LEN(INDEX(DataInput!$B$6:$G$2005,Cal!$B1875,Cal!Q$3))&gt;0,INDEX(DataInput!$B$6:$G$2005,Cal!$B1875,Cal!Q$3),"")</f>
        <v/>
      </c>
      <c r="R1875" s="252" t="str">
        <f>IF(LEN(INDEX(DataInput!$B$6:$G$2005,Cal!$B1875,Cal!R$3))&gt;0,INDEX(DataInput!$B$6:$G$2005,Cal!$B1875,Cal!R$3),"")</f>
        <v/>
      </c>
      <c r="S1875" s="251" t="str">
        <f>IF(LEN(INDEX(DataInput!$B$6:$G$2005,Cal!$B1875,Cal!S$3))&gt;0,INDEX(DataInput!$B$6:$G$2005,Cal!$B1875,Cal!S$3),"")</f>
        <v/>
      </c>
      <c r="T1875" s="253" t="str">
        <f>IF(LEN(INDEX(DataInput!$B$6:$G$2005,Cal!$B1875,Cal!T$3))&gt;0,INDEX(DataInput!$B$6:$G$2005,Cal!$B1875,Cal!T$3),"")</f>
        <v/>
      </c>
      <c r="U1875" s="254" t="str">
        <f>IF(LEN(INDEX(DataInput!$B$6:$G$2005,Cal!$B1875,Cal!U$3))&gt;0,INDEX(DataInput!$B$6:$G$2005,Cal!$B1875,Cal!U$3),"")</f>
        <v/>
      </c>
      <c r="V1875" s="262">
        <f t="shared" si="264"/>
        <v>0</v>
      </c>
      <c r="W1875" s="262" t="str">
        <f t="shared" si="265"/>
        <v/>
      </c>
      <c r="X1875" s="262" t="str">
        <f t="shared" si="266"/>
        <v/>
      </c>
      <c r="Y1875" s="257" t="str">
        <f t="shared" si="261"/>
        <v/>
      </c>
      <c r="Z1875" s="257" t="str">
        <f t="shared" si="262"/>
        <v/>
      </c>
      <c r="AA1875" s="258" t="str">
        <f t="shared" si="267"/>
        <v>No</v>
      </c>
      <c r="AB1875" s="259" t="str">
        <f>IFERROR(IF(COUNTIF($P$4:P1875,P1875)=1,P1875,""),"")</f>
        <v/>
      </c>
      <c r="AC1875" s="259" t="str">
        <f t="shared" si="268"/>
        <v/>
      </c>
      <c r="AD1875" s="259" t="str">
        <f t="shared" si="269"/>
        <v/>
      </c>
      <c r="AE1875" s="259" t="str">
        <f>IFERROR(IF(AND(Cal!P1875&gt;=Cal!$AG$5,Cal!P1875&lt;=Cal!$AH$5,PrintPayslip!$D$7=Cal!$Q1875),IF(LEN(P1875)&gt;0,P1875,0),""),"")</f>
        <v/>
      </c>
      <c r="AF1875" s="258" t="str">
        <f t="shared" si="263"/>
        <v/>
      </c>
    </row>
    <row r="1876" spans="2:32" x14ac:dyDescent="0.25">
      <c r="B1876" s="228">
        <v>1872</v>
      </c>
      <c r="C1876" s="247" t="str">
        <f>IF(LEN(INDEX(TaxData!$B$7:$D$4006,Cal!$B1876,Cal!C$3))&gt;0,INDEX(TaxData!$B$7:$D$4006,Cal!$B1876,Cal!C$3),"")</f>
        <v/>
      </c>
      <c r="D1876" s="247" t="str">
        <f>IF(LEN(INDEX(TaxData!$B$7:$D$4006,Cal!$B1876,Cal!D$3))&gt;0,INDEX(TaxData!$B$7:$D$4006,Cal!$B1876,Cal!D$3),"")</f>
        <v/>
      </c>
      <c r="E1876" s="247" t="str">
        <f>IF(LEN(INDEX(TaxData!$B$7:$D$4006,Cal!$B1876,Cal!E$3))&gt;0,INDEX(TaxData!$B$7:$D$4006,Cal!$B1876,Cal!E$3),"")</f>
        <v/>
      </c>
      <c r="F1876" s="230"/>
      <c r="O1876" s="228">
        <v>1872</v>
      </c>
      <c r="P1876" s="250" t="str">
        <f>IF(LEN(INDEX(DataInput!$B$6:$G$2005,Cal!$B1876,Cal!P$3))&gt;0,INDEX(DataInput!$B$6:$G$2005,Cal!$B1876,Cal!P$3),"")</f>
        <v/>
      </c>
      <c r="Q1876" s="251" t="str">
        <f>IF(LEN(INDEX(DataInput!$B$6:$G$2005,Cal!$B1876,Cal!Q$3))&gt;0,INDEX(DataInput!$B$6:$G$2005,Cal!$B1876,Cal!Q$3),"")</f>
        <v/>
      </c>
      <c r="R1876" s="252" t="str">
        <f>IF(LEN(INDEX(DataInput!$B$6:$G$2005,Cal!$B1876,Cal!R$3))&gt;0,INDEX(DataInput!$B$6:$G$2005,Cal!$B1876,Cal!R$3),"")</f>
        <v/>
      </c>
      <c r="S1876" s="251" t="str">
        <f>IF(LEN(INDEX(DataInput!$B$6:$G$2005,Cal!$B1876,Cal!S$3))&gt;0,INDEX(DataInput!$B$6:$G$2005,Cal!$B1876,Cal!S$3),"")</f>
        <v/>
      </c>
      <c r="T1876" s="253" t="str">
        <f>IF(LEN(INDEX(DataInput!$B$6:$G$2005,Cal!$B1876,Cal!T$3))&gt;0,INDEX(DataInput!$B$6:$G$2005,Cal!$B1876,Cal!T$3),"")</f>
        <v/>
      </c>
      <c r="U1876" s="254" t="str">
        <f>IF(LEN(INDEX(DataInput!$B$6:$G$2005,Cal!$B1876,Cal!U$3))&gt;0,INDEX(DataInput!$B$6:$G$2005,Cal!$B1876,Cal!U$3),"")</f>
        <v/>
      </c>
      <c r="V1876" s="262">
        <f t="shared" si="264"/>
        <v>0</v>
      </c>
      <c r="W1876" s="262" t="str">
        <f t="shared" si="265"/>
        <v/>
      </c>
      <c r="X1876" s="262" t="str">
        <f t="shared" si="266"/>
        <v/>
      </c>
      <c r="Y1876" s="257" t="str">
        <f t="shared" si="261"/>
        <v/>
      </c>
      <c r="Z1876" s="257" t="str">
        <f t="shared" si="262"/>
        <v/>
      </c>
      <c r="AA1876" s="258" t="str">
        <f t="shared" si="267"/>
        <v>No</v>
      </c>
      <c r="AB1876" s="259" t="str">
        <f>IFERROR(IF(COUNTIF($P$4:P1876,P1876)=1,P1876,""),"")</f>
        <v/>
      </c>
      <c r="AC1876" s="259" t="str">
        <f t="shared" si="268"/>
        <v/>
      </c>
      <c r="AD1876" s="259" t="str">
        <f t="shared" si="269"/>
        <v/>
      </c>
      <c r="AE1876" s="259" t="str">
        <f>IFERROR(IF(AND(Cal!P1876&gt;=Cal!$AG$5,Cal!P1876&lt;=Cal!$AH$5,PrintPayslip!$D$7=Cal!$Q1876),IF(LEN(P1876)&gt;0,P1876,0),""),"")</f>
        <v/>
      </c>
      <c r="AF1876" s="258" t="str">
        <f t="shared" si="263"/>
        <v/>
      </c>
    </row>
    <row r="1877" spans="2:32" x14ac:dyDescent="0.25">
      <c r="B1877" s="228">
        <v>1873</v>
      </c>
      <c r="C1877" s="247" t="str">
        <f>IF(LEN(INDEX(TaxData!$B$7:$D$4006,Cal!$B1877,Cal!C$3))&gt;0,INDEX(TaxData!$B$7:$D$4006,Cal!$B1877,Cal!C$3),"")</f>
        <v/>
      </c>
      <c r="D1877" s="247" t="str">
        <f>IF(LEN(INDEX(TaxData!$B$7:$D$4006,Cal!$B1877,Cal!D$3))&gt;0,INDEX(TaxData!$B$7:$D$4006,Cal!$B1877,Cal!D$3),"")</f>
        <v/>
      </c>
      <c r="E1877" s="247" t="str">
        <f>IF(LEN(INDEX(TaxData!$B$7:$D$4006,Cal!$B1877,Cal!E$3))&gt;0,INDEX(TaxData!$B$7:$D$4006,Cal!$B1877,Cal!E$3),"")</f>
        <v/>
      </c>
      <c r="F1877" s="230"/>
      <c r="O1877" s="228">
        <v>1873</v>
      </c>
      <c r="P1877" s="250" t="str">
        <f>IF(LEN(INDEX(DataInput!$B$6:$G$2005,Cal!$B1877,Cal!P$3))&gt;0,INDEX(DataInput!$B$6:$G$2005,Cal!$B1877,Cal!P$3),"")</f>
        <v/>
      </c>
      <c r="Q1877" s="251" t="str">
        <f>IF(LEN(INDEX(DataInput!$B$6:$G$2005,Cal!$B1877,Cal!Q$3))&gt;0,INDEX(DataInput!$B$6:$G$2005,Cal!$B1877,Cal!Q$3),"")</f>
        <v/>
      </c>
      <c r="R1877" s="252" t="str">
        <f>IF(LEN(INDEX(DataInput!$B$6:$G$2005,Cal!$B1877,Cal!R$3))&gt;0,INDEX(DataInput!$B$6:$G$2005,Cal!$B1877,Cal!R$3),"")</f>
        <v/>
      </c>
      <c r="S1877" s="251" t="str">
        <f>IF(LEN(INDEX(DataInput!$B$6:$G$2005,Cal!$B1877,Cal!S$3))&gt;0,INDEX(DataInput!$B$6:$G$2005,Cal!$B1877,Cal!S$3),"")</f>
        <v/>
      </c>
      <c r="T1877" s="253" t="str">
        <f>IF(LEN(INDEX(DataInput!$B$6:$G$2005,Cal!$B1877,Cal!T$3))&gt;0,INDEX(DataInput!$B$6:$G$2005,Cal!$B1877,Cal!T$3),"")</f>
        <v/>
      </c>
      <c r="U1877" s="254" t="str">
        <f>IF(LEN(INDEX(DataInput!$B$6:$G$2005,Cal!$B1877,Cal!U$3))&gt;0,INDEX(DataInput!$B$6:$G$2005,Cal!$B1877,Cal!U$3),"")</f>
        <v/>
      </c>
      <c r="V1877" s="262">
        <f t="shared" si="264"/>
        <v>0</v>
      </c>
      <c r="W1877" s="262" t="str">
        <f t="shared" si="265"/>
        <v/>
      </c>
      <c r="X1877" s="262" t="str">
        <f t="shared" si="266"/>
        <v/>
      </c>
      <c r="Y1877" s="257" t="str">
        <f t="shared" si="261"/>
        <v/>
      </c>
      <c r="Z1877" s="257" t="str">
        <f t="shared" si="262"/>
        <v/>
      </c>
      <c r="AA1877" s="258" t="str">
        <f t="shared" si="267"/>
        <v>No</v>
      </c>
      <c r="AB1877" s="259" t="str">
        <f>IFERROR(IF(COUNTIF($P$4:P1877,P1877)=1,P1877,""),"")</f>
        <v/>
      </c>
      <c r="AC1877" s="259" t="str">
        <f t="shared" si="268"/>
        <v/>
      </c>
      <c r="AD1877" s="259" t="str">
        <f t="shared" si="269"/>
        <v/>
      </c>
      <c r="AE1877" s="259" t="str">
        <f>IFERROR(IF(AND(Cal!P1877&gt;=Cal!$AG$5,Cal!P1877&lt;=Cal!$AH$5,PrintPayslip!$D$7=Cal!$Q1877),IF(LEN(P1877)&gt;0,P1877,0),""),"")</f>
        <v/>
      </c>
      <c r="AF1877" s="258" t="str">
        <f t="shared" si="263"/>
        <v/>
      </c>
    </row>
    <row r="1878" spans="2:32" x14ac:dyDescent="0.25">
      <c r="B1878" s="228">
        <v>1874</v>
      </c>
      <c r="C1878" s="247" t="str">
        <f>IF(LEN(INDEX(TaxData!$B$7:$D$4006,Cal!$B1878,Cal!C$3))&gt;0,INDEX(TaxData!$B$7:$D$4006,Cal!$B1878,Cal!C$3),"")</f>
        <v/>
      </c>
      <c r="D1878" s="247" t="str">
        <f>IF(LEN(INDEX(TaxData!$B$7:$D$4006,Cal!$B1878,Cal!D$3))&gt;0,INDEX(TaxData!$B$7:$D$4006,Cal!$B1878,Cal!D$3),"")</f>
        <v/>
      </c>
      <c r="E1878" s="247" t="str">
        <f>IF(LEN(INDEX(TaxData!$B$7:$D$4006,Cal!$B1878,Cal!E$3))&gt;0,INDEX(TaxData!$B$7:$D$4006,Cal!$B1878,Cal!E$3),"")</f>
        <v/>
      </c>
      <c r="F1878" s="230"/>
      <c r="O1878" s="228">
        <v>1874</v>
      </c>
      <c r="P1878" s="250" t="str">
        <f>IF(LEN(INDEX(DataInput!$B$6:$G$2005,Cal!$B1878,Cal!P$3))&gt;0,INDEX(DataInput!$B$6:$G$2005,Cal!$B1878,Cal!P$3),"")</f>
        <v/>
      </c>
      <c r="Q1878" s="251" t="str">
        <f>IF(LEN(INDEX(DataInput!$B$6:$G$2005,Cal!$B1878,Cal!Q$3))&gt;0,INDEX(DataInput!$B$6:$G$2005,Cal!$B1878,Cal!Q$3),"")</f>
        <v/>
      </c>
      <c r="R1878" s="252" t="str">
        <f>IF(LEN(INDEX(DataInput!$B$6:$G$2005,Cal!$B1878,Cal!R$3))&gt;0,INDEX(DataInput!$B$6:$G$2005,Cal!$B1878,Cal!R$3),"")</f>
        <v/>
      </c>
      <c r="S1878" s="251" t="str">
        <f>IF(LEN(INDEX(DataInput!$B$6:$G$2005,Cal!$B1878,Cal!S$3))&gt;0,INDEX(DataInput!$B$6:$G$2005,Cal!$B1878,Cal!S$3),"")</f>
        <v/>
      </c>
      <c r="T1878" s="253" t="str">
        <f>IF(LEN(INDEX(DataInput!$B$6:$G$2005,Cal!$B1878,Cal!T$3))&gt;0,INDEX(DataInput!$B$6:$G$2005,Cal!$B1878,Cal!T$3),"")</f>
        <v/>
      </c>
      <c r="U1878" s="254" t="str">
        <f>IF(LEN(INDEX(DataInput!$B$6:$G$2005,Cal!$B1878,Cal!U$3))&gt;0,INDEX(DataInput!$B$6:$G$2005,Cal!$B1878,Cal!U$3),"")</f>
        <v/>
      </c>
      <c r="V1878" s="262">
        <f t="shared" si="264"/>
        <v>0</v>
      </c>
      <c r="W1878" s="262" t="str">
        <f t="shared" si="265"/>
        <v/>
      </c>
      <c r="X1878" s="262" t="str">
        <f t="shared" si="266"/>
        <v/>
      </c>
      <c r="Y1878" s="257" t="str">
        <f t="shared" si="261"/>
        <v/>
      </c>
      <c r="Z1878" s="257" t="str">
        <f t="shared" si="262"/>
        <v/>
      </c>
      <c r="AA1878" s="258" t="str">
        <f t="shared" si="267"/>
        <v>No</v>
      </c>
      <c r="AB1878" s="259" t="str">
        <f>IFERROR(IF(COUNTIF($P$4:P1878,P1878)=1,P1878,""),"")</f>
        <v/>
      </c>
      <c r="AC1878" s="259" t="str">
        <f t="shared" si="268"/>
        <v/>
      </c>
      <c r="AD1878" s="259" t="str">
        <f t="shared" si="269"/>
        <v/>
      </c>
      <c r="AE1878" s="259" t="str">
        <f>IFERROR(IF(AND(Cal!P1878&gt;=Cal!$AG$5,Cal!P1878&lt;=Cal!$AH$5,PrintPayslip!$D$7=Cal!$Q1878),IF(LEN(P1878)&gt;0,P1878,0),""),"")</f>
        <v/>
      </c>
      <c r="AF1878" s="258" t="str">
        <f t="shared" si="263"/>
        <v/>
      </c>
    </row>
    <row r="1879" spans="2:32" x14ac:dyDescent="0.25">
      <c r="B1879" s="228">
        <v>1875</v>
      </c>
      <c r="C1879" s="247" t="str">
        <f>IF(LEN(INDEX(TaxData!$B$7:$D$4006,Cal!$B1879,Cal!C$3))&gt;0,INDEX(TaxData!$B$7:$D$4006,Cal!$B1879,Cal!C$3),"")</f>
        <v/>
      </c>
      <c r="D1879" s="247" t="str">
        <f>IF(LEN(INDEX(TaxData!$B$7:$D$4006,Cal!$B1879,Cal!D$3))&gt;0,INDEX(TaxData!$B$7:$D$4006,Cal!$B1879,Cal!D$3),"")</f>
        <v/>
      </c>
      <c r="E1879" s="247" t="str">
        <f>IF(LEN(INDEX(TaxData!$B$7:$D$4006,Cal!$B1879,Cal!E$3))&gt;0,INDEX(TaxData!$B$7:$D$4006,Cal!$B1879,Cal!E$3),"")</f>
        <v/>
      </c>
      <c r="F1879" s="230"/>
      <c r="O1879" s="228">
        <v>1875</v>
      </c>
      <c r="P1879" s="250" t="str">
        <f>IF(LEN(INDEX(DataInput!$B$6:$G$2005,Cal!$B1879,Cal!P$3))&gt;0,INDEX(DataInput!$B$6:$G$2005,Cal!$B1879,Cal!P$3),"")</f>
        <v/>
      </c>
      <c r="Q1879" s="251" t="str">
        <f>IF(LEN(INDEX(DataInput!$B$6:$G$2005,Cal!$B1879,Cal!Q$3))&gt;0,INDEX(DataInput!$B$6:$G$2005,Cal!$B1879,Cal!Q$3),"")</f>
        <v/>
      </c>
      <c r="R1879" s="252" t="str">
        <f>IF(LEN(INDEX(DataInput!$B$6:$G$2005,Cal!$B1879,Cal!R$3))&gt;0,INDEX(DataInput!$B$6:$G$2005,Cal!$B1879,Cal!R$3),"")</f>
        <v/>
      </c>
      <c r="S1879" s="251" t="str">
        <f>IF(LEN(INDEX(DataInput!$B$6:$G$2005,Cal!$B1879,Cal!S$3))&gt;0,INDEX(DataInput!$B$6:$G$2005,Cal!$B1879,Cal!S$3),"")</f>
        <v/>
      </c>
      <c r="T1879" s="253" t="str">
        <f>IF(LEN(INDEX(DataInput!$B$6:$G$2005,Cal!$B1879,Cal!T$3))&gt;0,INDEX(DataInput!$B$6:$G$2005,Cal!$B1879,Cal!T$3),"")</f>
        <v/>
      </c>
      <c r="U1879" s="254" t="str">
        <f>IF(LEN(INDEX(DataInput!$B$6:$G$2005,Cal!$B1879,Cal!U$3))&gt;0,INDEX(DataInput!$B$6:$G$2005,Cal!$B1879,Cal!U$3),"")</f>
        <v/>
      </c>
      <c r="V1879" s="262">
        <f t="shared" si="264"/>
        <v>0</v>
      </c>
      <c r="W1879" s="262" t="str">
        <f t="shared" si="265"/>
        <v/>
      </c>
      <c r="X1879" s="262" t="str">
        <f t="shared" si="266"/>
        <v/>
      </c>
      <c r="Y1879" s="257" t="str">
        <f t="shared" si="261"/>
        <v/>
      </c>
      <c r="Z1879" s="257" t="str">
        <f t="shared" si="262"/>
        <v/>
      </c>
      <c r="AA1879" s="258" t="str">
        <f t="shared" si="267"/>
        <v>No</v>
      </c>
      <c r="AB1879" s="259" t="str">
        <f>IFERROR(IF(COUNTIF($P$4:P1879,P1879)=1,P1879,""),"")</f>
        <v/>
      </c>
      <c r="AC1879" s="259" t="str">
        <f t="shared" si="268"/>
        <v/>
      </c>
      <c r="AD1879" s="259" t="str">
        <f t="shared" si="269"/>
        <v/>
      </c>
      <c r="AE1879" s="259" t="str">
        <f>IFERROR(IF(AND(Cal!P1879&gt;=Cal!$AG$5,Cal!P1879&lt;=Cal!$AH$5,PrintPayslip!$D$7=Cal!$Q1879),IF(LEN(P1879)&gt;0,P1879,0),""),"")</f>
        <v/>
      </c>
      <c r="AF1879" s="258" t="str">
        <f t="shared" si="263"/>
        <v/>
      </c>
    </row>
    <row r="1880" spans="2:32" x14ac:dyDescent="0.25">
      <c r="B1880" s="228">
        <v>1876</v>
      </c>
      <c r="C1880" s="247" t="str">
        <f>IF(LEN(INDEX(TaxData!$B$7:$D$4006,Cal!$B1880,Cal!C$3))&gt;0,INDEX(TaxData!$B$7:$D$4006,Cal!$B1880,Cal!C$3),"")</f>
        <v/>
      </c>
      <c r="D1880" s="247" t="str">
        <f>IF(LEN(INDEX(TaxData!$B$7:$D$4006,Cal!$B1880,Cal!D$3))&gt;0,INDEX(TaxData!$B$7:$D$4006,Cal!$B1880,Cal!D$3),"")</f>
        <v/>
      </c>
      <c r="E1880" s="247" t="str">
        <f>IF(LEN(INDEX(TaxData!$B$7:$D$4006,Cal!$B1880,Cal!E$3))&gt;0,INDEX(TaxData!$B$7:$D$4006,Cal!$B1880,Cal!E$3),"")</f>
        <v/>
      </c>
      <c r="F1880" s="230"/>
      <c r="O1880" s="228">
        <v>1876</v>
      </c>
      <c r="P1880" s="250" t="str">
        <f>IF(LEN(INDEX(DataInput!$B$6:$G$2005,Cal!$B1880,Cal!P$3))&gt;0,INDEX(DataInput!$B$6:$G$2005,Cal!$B1880,Cal!P$3),"")</f>
        <v/>
      </c>
      <c r="Q1880" s="251" t="str">
        <f>IF(LEN(INDEX(DataInput!$B$6:$G$2005,Cal!$B1880,Cal!Q$3))&gt;0,INDEX(DataInput!$B$6:$G$2005,Cal!$B1880,Cal!Q$3),"")</f>
        <v/>
      </c>
      <c r="R1880" s="252" t="str">
        <f>IF(LEN(INDEX(DataInput!$B$6:$G$2005,Cal!$B1880,Cal!R$3))&gt;0,INDEX(DataInput!$B$6:$G$2005,Cal!$B1880,Cal!R$3),"")</f>
        <v/>
      </c>
      <c r="S1880" s="251" t="str">
        <f>IF(LEN(INDEX(DataInput!$B$6:$G$2005,Cal!$B1880,Cal!S$3))&gt;0,INDEX(DataInput!$B$6:$G$2005,Cal!$B1880,Cal!S$3),"")</f>
        <v/>
      </c>
      <c r="T1880" s="253" t="str">
        <f>IF(LEN(INDEX(DataInput!$B$6:$G$2005,Cal!$B1880,Cal!T$3))&gt;0,INDEX(DataInput!$B$6:$G$2005,Cal!$B1880,Cal!T$3),"")</f>
        <v/>
      </c>
      <c r="U1880" s="254" t="str">
        <f>IF(LEN(INDEX(DataInput!$B$6:$G$2005,Cal!$B1880,Cal!U$3))&gt;0,INDEX(DataInput!$B$6:$G$2005,Cal!$B1880,Cal!U$3),"")</f>
        <v/>
      </c>
      <c r="V1880" s="262">
        <f t="shared" si="264"/>
        <v>0</v>
      </c>
      <c r="W1880" s="262" t="str">
        <f t="shared" si="265"/>
        <v/>
      </c>
      <c r="X1880" s="262" t="str">
        <f t="shared" si="266"/>
        <v/>
      </c>
      <c r="Y1880" s="257" t="str">
        <f t="shared" si="261"/>
        <v/>
      </c>
      <c r="Z1880" s="257" t="str">
        <f t="shared" si="262"/>
        <v/>
      </c>
      <c r="AA1880" s="258" t="str">
        <f t="shared" si="267"/>
        <v>No</v>
      </c>
      <c r="AB1880" s="259" t="str">
        <f>IFERROR(IF(COUNTIF($P$4:P1880,P1880)=1,P1880,""),"")</f>
        <v/>
      </c>
      <c r="AC1880" s="259" t="str">
        <f t="shared" si="268"/>
        <v/>
      </c>
      <c r="AD1880" s="259" t="str">
        <f t="shared" si="269"/>
        <v/>
      </c>
      <c r="AE1880" s="259" t="str">
        <f>IFERROR(IF(AND(Cal!P1880&gt;=Cal!$AG$5,Cal!P1880&lt;=Cal!$AH$5,PrintPayslip!$D$7=Cal!$Q1880),IF(LEN(P1880)&gt;0,P1880,0),""),"")</f>
        <v/>
      </c>
      <c r="AF1880" s="258" t="str">
        <f t="shared" si="263"/>
        <v/>
      </c>
    </row>
    <row r="1881" spans="2:32" x14ac:dyDescent="0.25">
      <c r="B1881" s="228">
        <v>1877</v>
      </c>
      <c r="C1881" s="247" t="str">
        <f>IF(LEN(INDEX(TaxData!$B$7:$D$4006,Cal!$B1881,Cal!C$3))&gt;0,INDEX(TaxData!$B$7:$D$4006,Cal!$B1881,Cal!C$3),"")</f>
        <v/>
      </c>
      <c r="D1881" s="247" t="str">
        <f>IF(LEN(INDEX(TaxData!$B$7:$D$4006,Cal!$B1881,Cal!D$3))&gt;0,INDEX(TaxData!$B$7:$D$4006,Cal!$B1881,Cal!D$3),"")</f>
        <v/>
      </c>
      <c r="E1881" s="247" t="str">
        <f>IF(LEN(INDEX(TaxData!$B$7:$D$4006,Cal!$B1881,Cal!E$3))&gt;0,INDEX(TaxData!$B$7:$D$4006,Cal!$B1881,Cal!E$3),"")</f>
        <v/>
      </c>
      <c r="F1881" s="230"/>
      <c r="O1881" s="228">
        <v>1877</v>
      </c>
      <c r="P1881" s="250" t="str">
        <f>IF(LEN(INDEX(DataInput!$B$6:$G$2005,Cal!$B1881,Cal!P$3))&gt;0,INDEX(DataInput!$B$6:$G$2005,Cal!$B1881,Cal!P$3),"")</f>
        <v/>
      </c>
      <c r="Q1881" s="251" t="str">
        <f>IF(LEN(INDEX(DataInput!$B$6:$G$2005,Cal!$B1881,Cal!Q$3))&gt;0,INDEX(DataInput!$B$6:$G$2005,Cal!$B1881,Cal!Q$3),"")</f>
        <v/>
      </c>
      <c r="R1881" s="252" t="str">
        <f>IF(LEN(INDEX(DataInput!$B$6:$G$2005,Cal!$B1881,Cal!R$3))&gt;0,INDEX(DataInput!$B$6:$G$2005,Cal!$B1881,Cal!R$3),"")</f>
        <v/>
      </c>
      <c r="S1881" s="251" t="str">
        <f>IF(LEN(INDEX(DataInput!$B$6:$G$2005,Cal!$B1881,Cal!S$3))&gt;0,INDEX(DataInput!$B$6:$G$2005,Cal!$B1881,Cal!S$3),"")</f>
        <v/>
      </c>
      <c r="T1881" s="253" t="str">
        <f>IF(LEN(INDEX(DataInput!$B$6:$G$2005,Cal!$B1881,Cal!T$3))&gt;0,INDEX(DataInput!$B$6:$G$2005,Cal!$B1881,Cal!T$3),"")</f>
        <v/>
      </c>
      <c r="U1881" s="254" t="str">
        <f>IF(LEN(INDEX(DataInput!$B$6:$G$2005,Cal!$B1881,Cal!U$3))&gt;0,INDEX(DataInput!$B$6:$G$2005,Cal!$B1881,Cal!U$3),"")</f>
        <v/>
      </c>
      <c r="V1881" s="262">
        <f t="shared" si="264"/>
        <v>0</v>
      </c>
      <c r="W1881" s="262" t="str">
        <f t="shared" si="265"/>
        <v/>
      </c>
      <c r="X1881" s="262" t="str">
        <f t="shared" si="266"/>
        <v/>
      </c>
      <c r="Y1881" s="257" t="str">
        <f t="shared" si="261"/>
        <v/>
      </c>
      <c r="Z1881" s="257" t="str">
        <f t="shared" si="262"/>
        <v/>
      </c>
      <c r="AA1881" s="258" t="str">
        <f t="shared" si="267"/>
        <v>No</v>
      </c>
      <c r="AB1881" s="259" t="str">
        <f>IFERROR(IF(COUNTIF($P$4:P1881,P1881)=1,P1881,""),"")</f>
        <v/>
      </c>
      <c r="AC1881" s="259" t="str">
        <f t="shared" si="268"/>
        <v/>
      </c>
      <c r="AD1881" s="259" t="str">
        <f t="shared" si="269"/>
        <v/>
      </c>
      <c r="AE1881" s="259" t="str">
        <f>IFERROR(IF(AND(Cal!P1881&gt;=Cal!$AG$5,Cal!P1881&lt;=Cal!$AH$5,PrintPayslip!$D$7=Cal!$Q1881),IF(LEN(P1881)&gt;0,P1881,0),""),"")</f>
        <v/>
      </c>
      <c r="AF1881" s="258" t="str">
        <f t="shared" si="263"/>
        <v/>
      </c>
    </row>
    <row r="1882" spans="2:32" x14ac:dyDescent="0.25">
      <c r="B1882" s="228">
        <v>1878</v>
      </c>
      <c r="C1882" s="247" t="str">
        <f>IF(LEN(INDEX(TaxData!$B$7:$D$4006,Cal!$B1882,Cal!C$3))&gt;0,INDEX(TaxData!$B$7:$D$4006,Cal!$B1882,Cal!C$3),"")</f>
        <v/>
      </c>
      <c r="D1882" s="247" t="str">
        <f>IF(LEN(INDEX(TaxData!$B$7:$D$4006,Cal!$B1882,Cal!D$3))&gt;0,INDEX(TaxData!$B$7:$D$4006,Cal!$B1882,Cal!D$3),"")</f>
        <v/>
      </c>
      <c r="E1882" s="247" t="str">
        <f>IF(LEN(INDEX(TaxData!$B$7:$D$4006,Cal!$B1882,Cal!E$3))&gt;0,INDEX(TaxData!$B$7:$D$4006,Cal!$B1882,Cal!E$3),"")</f>
        <v/>
      </c>
      <c r="F1882" s="230"/>
      <c r="O1882" s="228">
        <v>1878</v>
      </c>
      <c r="P1882" s="250" t="str">
        <f>IF(LEN(INDEX(DataInput!$B$6:$G$2005,Cal!$B1882,Cal!P$3))&gt;0,INDEX(DataInput!$B$6:$G$2005,Cal!$B1882,Cal!P$3),"")</f>
        <v/>
      </c>
      <c r="Q1882" s="251" t="str">
        <f>IF(LEN(INDEX(DataInput!$B$6:$G$2005,Cal!$B1882,Cal!Q$3))&gt;0,INDEX(DataInput!$B$6:$G$2005,Cal!$B1882,Cal!Q$3),"")</f>
        <v/>
      </c>
      <c r="R1882" s="252" t="str">
        <f>IF(LEN(INDEX(DataInput!$B$6:$G$2005,Cal!$B1882,Cal!R$3))&gt;0,INDEX(DataInput!$B$6:$G$2005,Cal!$B1882,Cal!R$3),"")</f>
        <v/>
      </c>
      <c r="S1882" s="251" t="str">
        <f>IF(LEN(INDEX(DataInput!$B$6:$G$2005,Cal!$B1882,Cal!S$3))&gt;0,INDEX(DataInput!$B$6:$G$2005,Cal!$B1882,Cal!S$3),"")</f>
        <v/>
      </c>
      <c r="T1882" s="253" t="str">
        <f>IF(LEN(INDEX(DataInput!$B$6:$G$2005,Cal!$B1882,Cal!T$3))&gt;0,INDEX(DataInput!$B$6:$G$2005,Cal!$B1882,Cal!T$3),"")</f>
        <v/>
      </c>
      <c r="U1882" s="254" t="str">
        <f>IF(LEN(INDEX(DataInput!$B$6:$G$2005,Cal!$B1882,Cal!U$3))&gt;0,INDEX(DataInput!$B$6:$G$2005,Cal!$B1882,Cal!U$3),"")</f>
        <v/>
      </c>
      <c r="V1882" s="262">
        <f t="shared" si="264"/>
        <v>0</v>
      </c>
      <c r="W1882" s="262" t="str">
        <f t="shared" si="265"/>
        <v/>
      </c>
      <c r="X1882" s="262" t="str">
        <f t="shared" si="266"/>
        <v/>
      </c>
      <c r="Y1882" s="257" t="str">
        <f t="shared" si="261"/>
        <v/>
      </c>
      <c r="Z1882" s="257" t="str">
        <f t="shared" si="262"/>
        <v/>
      </c>
      <c r="AA1882" s="258" t="str">
        <f t="shared" si="267"/>
        <v>No</v>
      </c>
      <c r="AB1882" s="259" t="str">
        <f>IFERROR(IF(COUNTIF($P$4:P1882,P1882)=1,P1882,""),"")</f>
        <v/>
      </c>
      <c r="AC1882" s="259" t="str">
        <f t="shared" si="268"/>
        <v/>
      </c>
      <c r="AD1882" s="259" t="str">
        <f t="shared" si="269"/>
        <v/>
      </c>
      <c r="AE1882" s="259" t="str">
        <f>IFERROR(IF(AND(Cal!P1882&gt;=Cal!$AG$5,Cal!P1882&lt;=Cal!$AH$5,PrintPayslip!$D$7=Cal!$Q1882),IF(LEN(P1882)&gt;0,P1882,0),""),"")</f>
        <v/>
      </c>
      <c r="AF1882" s="258" t="str">
        <f t="shared" si="263"/>
        <v/>
      </c>
    </row>
    <row r="1883" spans="2:32" x14ac:dyDescent="0.25">
      <c r="B1883" s="228">
        <v>1879</v>
      </c>
      <c r="C1883" s="247" t="str">
        <f>IF(LEN(INDEX(TaxData!$B$7:$D$4006,Cal!$B1883,Cal!C$3))&gt;0,INDEX(TaxData!$B$7:$D$4006,Cal!$B1883,Cal!C$3),"")</f>
        <v/>
      </c>
      <c r="D1883" s="247" t="str">
        <f>IF(LEN(INDEX(TaxData!$B$7:$D$4006,Cal!$B1883,Cal!D$3))&gt;0,INDEX(TaxData!$B$7:$D$4006,Cal!$B1883,Cal!D$3),"")</f>
        <v/>
      </c>
      <c r="E1883" s="247" t="str">
        <f>IF(LEN(INDEX(TaxData!$B$7:$D$4006,Cal!$B1883,Cal!E$3))&gt;0,INDEX(TaxData!$B$7:$D$4006,Cal!$B1883,Cal!E$3),"")</f>
        <v/>
      </c>
      <c r="F1883" s="230"/>
      <c r="O1883" s="228">
        <v>1879</v>
      </c>
      <c r="P1883" s="250" t="str">
        <f>IF(LEN(INDEX(DataInput!$B$6:$G$2005,Cal!$B1883,Cal!P$3))&gt;0,INDEX(DataInput!$B$6:$G$2005,Cal!$B1883,Cal!P$3),"")</f>
        <v/>
      </c>
      <c r="Q1883" s="251" t="str">
        <f>IF(LEN(INDEX(DataInput!$B$6:$G$2005,Cal!$B1883,Cal!Q$3))&gt;0,INDEX(DataInput!$B$6:$G$2005,Cal!$B1883,Cal!Q$3),"")</f>
        <v/>
      </c>
      <c r="R1883" s="252" t="str">
        <f>IF(LEN(INDEX(DataInput!$B$6:$G$2005,Cal!$B1883,Cal!R$3))&gt;0,INDEX(DataInput!$B$6:$G$2005,Cal!$B1883,Cal!R$3),"")</f>
        <v/>
      </c>
      <c r="S1883" s="251" t="str">
        <f>IF(LEN(INDEX(DataInput!$B$6:$G$2005,Cal!$B1883,Cal!S$3))&gt;0,INDEX(DataInput!$B$6:$G$2005,Cal!$B1883,Cal!S$3),"")</f>
        <v/>
      </c>
      <c r="T1883" s="253" t="str">
        <f>IF(LEN(INDEX(DataInput!$B$6:$G$2005,Cal!$B1883,Cal!T$3))&gt;0,INDEX(DataInput!$B$6:$G$2005,Cal!$B1883,Cal!T$3),"")</f>
        <v/>
      </c>
      <c r="U1883" s="254" t="str">
        <f>IF(LEN(INDEX(DataInput!$B$6:$G$2005,Cal!$B1883,Cal!U$3))&gt;0,INDEX(DataInput!$B$6:$G$2005,Cal!$B1883,Cal!U$3),"")</f>
        <v/>
      </c>
      <c r="V1883" s="262">
        <f t="shared" si="264"/>
        <v>0</v>
      </c>
      <c r="W1883" s="262" t="str">
        <f t="shared" si="265"/>
        <v/>
      </c>
      <c r="X1883" s="262" t="str">
        <f t="shared" si="266"/>
        <v/>
      </c>
      <c r="Y1883" s="257" t="str">
        <f t="shared" si="261"/>
        <v/>
      </c>
      <c r="Z1883" s="257" t="str">
        <f t="shared" si="262"/>
        <v/>
      </c>
      <c r="AA1883" s="258" t="str">
        <f t="shared" si="267"/>
        <v>No</v>
      </c>
      <c r="AB1883" s="259" t="str">
        <f>IFERROR(IF(COUNTIF($P$4:P1883,P1883)=1,P1883,""),"")</f>
        <v/>
      </c>
      <c r="AC1883" s="259" t="str">
        <f t="shared" si="268"/>
        <v/>
      </c>
      <c r="AD1883" s="259" t="str">
        <f t="shared" si="269"/>
        <v/>
      </c>
      <c r="AE1883" s="259" t="str">
        <f>IFERROR(IF(AND(Cal!P1883&gt;=Cal!$AG$5,Cal!P1883&lt;=Cal!$AH$5,PrintPayslip!$D$7=Cal!$Q1883),IF(LEN(P1883)&gt;0,P1883,0),""),"")</f>
        <v/>
      </c>
      <c r="AF1883" s="258" t="str">
        <f t="shared" si="263"/>
        <v/>
      </c>
    </row>
    <row r="1884" spans="2:32" x14ac:dyDescent="0.25">
      <c r="B1884" s="228">
        <v>1880</v>
      </c>
      <c r="C1884" s="247" t="str">
        <f>IF(LEN(INDEX(TaxData!$B$7:$D$4006,Cal!$B1884,Cal!C$3))&gt;0,INDEX(TaxData!$B$7:$D$4006,Cal!$B1884,Cal!C$3),"")</f>
        <v/>
      </c>
      <c r="D1884" s="247" t="str">
        <f>IF(LEN(INDEX(TaxData!$B$7:$D$4006,Cal!$B1884,Cal!D$3))&gt;0,INDEX(TaxData!$B$7:$D$4006,Cal!$B1884,Cal!D$3),"")</f>
        <v/>
      </c>
      <c r="E1884" s="247" t="str">
        <f>IF(LEN(INDEX(TaxData!$B$7:$D$4006,Cal!$B1884,Cal!E$3))&gt;0,INDEX(TaxData!$B$7:$D$4006,Cal!$B1884,Cal!E$3),"")</f>
        <v/>
      </c>
      <c r="F1884" s="230"/>
      <c r="O1884" s="228">
        <v>1880</v>
      </c>
      <c r="P1884" s="250" t="str">
        <f>IF(LEN(INDEX(DataInput!$B$6:$G$2005,Cal!$B1884,Cal!P$3))&gt;0,INDEX(DataInput!$B$6:$G$2005,Cal!$B1884,Cal!P$3),"")</f>
        <v/>
      </c>
      <c r="Q1884" s="251" t="str">
        <f>IF(LEN(INDEX(DataInput!$B$6:$G$2005,Cal!$B1884,Cal!Q$3))&gt;0,INDEX(DataInput!$B$6:$G$2005,Cal!$B1884,Cal!Q$3),"")</f>
        <v/>
      </c>
      <c r="R1884" s="252" t="str">
        <f>IF(LEN(INDEX(DataInput!$B$6:$G$2005,Cal!$B1884,Cal!R$3))&gt;0,INDEX(DataInput!$B$6:$G$2005,Cal!$B1884,Cal!R$3),"")</f>
        <v/>
      </c>
      <c r="S1884" s="251" t="str">
        <f>IF(LEN(INDEX(DataInput!$B$6:$G$2005,Cal!$B1884,Cal!S$3))&gt;0,INDEX(DataInput!$B$6:$G$2005,Cal!$B1884,Cal!S$3),"")</f>
        <v/>
      </c>
      <c r="T1884" s="253" t="str">
        <f>IF(LEN(INDEX(DataInput!$B$6:$G$2005,Cal!$B1884,Cal!T$3))&gt;0,INDEX(DataInput!$B$6:$G$2005,Cal!$B1884,Cal!T$3),"")</f>
        <v/>
      </c>
      <c r="U1884" s="254" t="str">
        <f>IF(LEN(INDEX(DataInput!$B$6:$G$2005,Cal!$B1884,Cal!U$3))&gt;0,INDEX(DataInput!$B$6:$G$2005,Cal!$B1884,Cal!U$3),"")</f>
        <v/>
      </c>
      <c r="V1884" s="262">
        <f t="shared" si="264"/>
        <v>0</v>
      </c>
      <c r="W1884" s="262" t="str">
        <f t="shared" si="265"/>
        <v/>
      </c>
      <c r="X1884" s="262" t="str">
        <f t="shared" si="266"/>
        <v/>
      </c>
      <c r="Y1884" s="257" t="str">
        <f t="shared" si="261"/>
        <v/>
      </c>
      <c r="Z1884" s="257" t="str">
        <f t="shared" si="262"/>
        <v/>
      </c>
      <c r="AA1884" s="258" t="str">
        <f t="shared" si="267"/>
        <v>No</v>
      </c>
      <c r="AB1884" s="259" t="str">
        <f>IFERROR(IF(COUNTIF($P$4:P1884,P1884)=1,P1884,""),"")</f>
        <v/>
      </c>
      <c r="AC1884" s="259" t="str">
        <f t="shared" si="268"/>
        <v/>
      </c>
      <c r="AD1884" s="259" t="str">
        <f t="shared" si="269"/>
        <v/>
      </c>
      <c r="AE1884" s="259" t="str">
        <f>IFERROR(IF(AND(Cal!P1884&gt;=Cal!$AG$5,Cal!P1884&lt;=Cal!$AH$5,PrintPayslip!$D$7=Cal!$Q1884),IF(LEN(P1884)&gt;0,P1884,0),""),"")</f>
        <v/>
      </c>
      <c r="AF1884" s="258" t="str">
        <f t="shared" si="263"/>
        <v/>
      </c>
    </row>
    <row r="1885" spans="2:32" x14ac:dyDescent="0.25">
      <c r="B1885" s="228">
        <v>1881</v>
      </c>
      <c r="C1885" s="247" t="str">
        <f>IF(LEN(INDEX(TaxData!$B$7:$D$4006,Cal!$B1885,Cal!C$3))&gt;0,INDEX(TaxData!$B$7:$D$4006,Cal!$B1885,Cal!C$3),"")</f>
        <v/>
      </c>
      <c r="D1885" s="247" t="str">
        <f>IF(LEN(INDEX(TaxData!$B$7:$D$4006,Cal!$B1885,Cal!D$3))&gt;0,INDEX(TaxData!$B$7:$D$4006,Cal!$B1885,Cal!D$3),"")</f>
        <v/>
      </c>
      <c r="E1885" s="247" t="str">
        <f>IF(LEN(INDEX(TaxData!$B$7:$D$4006,Cal!$B1885,Cal!E$3))&gt;0,INDEX(TaxData!$B$7:$D$4006,Cal!$B1885,Cal!E$3),"")</f>
        <v/>
      </c>
      <c r="F1885" s="230"/>
      <c r="O1885" s="228">
        <v>1881</v>
      </c>
      <c r="P1885" s="250" t="str">
        <f>IF(LEN(INDEX(DataInput!$B$6:$G$2005,Cal!$B1885,Cal!P$3))&gt;0,INDEX(DataInput!$B$6:$G$2005,Cal!$B1885,Cal!P$3),"")</f>
        <v/>
      </c>
      <c r="Q1885" s="251" t="str">
        <f>IF(LEN(INDEX(DataInput!$B$6:$G$2005,Cal!$B1885,Cal!Q$3))&gt;0,INDEX(DataInput!$B$6:$G$2005,Cal!$B1885,Cal!Q$3),"")</f>
        <v/>
      </c>
      <c r="R1885" s="252" t="str">
        <f>IF(LEN(INDEX(DataInput!$B$6:$G$2005,Cal!$B1885,Cal!R$3))&gt;0,INDEX(DataInput!$B$6:$G$2005,Cal!$B1885,Cal!R$3),"")</f>
        <v/>
      </c>
      <c r="S1885" s="251" t="str">
        <f>IF(LEN(INDEX(DataInput!$B$6:$G$2005,Cal!$B1885,Cal!S$3))&gt;0,INDEX(DataInput!$B$6:$G$2005,Cal!$B1885,Cal!S$3),"")</f>
        <v/>
      </c>
      <c r="T1885" s="253" t="str">
        <f>IF(LEN(INDEX(DataInput!$B$6:$G$2005,Cal!$B1885,Cal!T$3))&gt;0,INDEX(DataInput!$B$6:$G$2005,Cal!$B1885,Cal!T$3),"")</f>
        <v/>
      </c>
      <c r="U1885" s="254" t="str">
        <f>IF(LEN(INDEX(DataInput!$B$6:$G$2005,Cal!$B1885,Cal!U$3))&gt;0,INDEX(DataInput!$B$6:$G$2005,Cal!$B1885,Cal!U$3),"")</f>
        <v/>
      </c>
      <c r="V1885" s="262">
        <f t="shared" si="264"/>
        <v>0</v>
      </c>
      <c r="W1885" s="262" t="str">
        <f t="shared" si="265"/>
        <v/>
      </c>
      <c r="X1885" s="262" t="str">
        <f t="shared" si="266"/>
        <v/>
      </c>
      <c r="Y1885" s="257" t="str">
        <f t="shared" si="261"/>
        <v/>
      </c>
      <c r="Z1885" s="257" t="str">
        <f t="shared" si="262"/>
        <v/>
      </c>
      <c r="AA1885" s="258" t="str">
        <f t="shared" si="267"/>
        <v>No</v>
      </c>
      <c r="AB1885" s="259" t="str">
        <f>IFERROR(IF(COUNTIF($P$4:P1885,P1885)=1,P1885,""),"")</f>
        <v/>
      </c>
      <c r="AC1885" s="259" t="str">
        <f t="shared" si="268"/>
        <v/>
      </c>
      <c r="AD1885" s="259" t="str">
        <f t="shared" si="269"/>
        <v/>
      </c>
      <c r="AE1885" s="259" t="str">
        <f>IFERROR(IF(AND(Cal!P1885&gt;=Cal!$AG$5,Cal!P1885&lt;=Cal!$AH$5,PrintPayslip!$D$7=Cal!$Q1885),IF(LEN(P1885)&gt;0,P1885,0),""),"")</f>
        <v/>
      </c>
      <c r="AF1885" s="258" t="str">
        <f t="shared" si="263"/>
        <v/>
      </c>
    </row>
    <row r="1886" spans="2:32" x14ac:dyDescent="0.25">
      <c r="B1886" s="228">
        <v>1882</v>
      </c>
      <c r="C1886" s="247" t="str">
        <f>IF(LEN(INDEX(TaxData!$B$7:$D$4006,Cal!$B1886,Cal!C$3))&gt;0,INDEX(TaxData!$B$7:$D$4006,Cal!$B1886,Cal!C$3),"")</f>
        <v/>
      </c>
      <c r="D1886" s="247" t="str">
        <f>IF(LEN(INDEX(TaxData!$B$7:$D$4006,Cal!$B1886,Cal!D$3))&gt;0,INDEX(TaxData!$B$7:$D$4006,Cal!$B1886,Cal!D$3),"")</f>
        <v/>
      </c>
      <c r="E1886" s="247" t="str">
        <f>IF(LEN(INDEX(TaxData!$B$7:$D$4006,Cal!$B1886,Cal!E$3))&gt;0,INDEX(TaxData!$B$7:$D$4006,Cal!$B1886,Cal!E$3),"")</f>
        <v/>
      </c>
      <c r="F1886" s="230"/>
      <c r="O1886" s="228">
        <v>1882</v>
      </c>
      <c r="P1886" s="250" t="str">
        <f>IF(LEN(INDEX(DataInput!$B$6:$G$2005,Cal!$B1886,Cal!P$3))&gt;0,INDEX(DataInput!$B$6:$G$2005,Cal!$B1886,Cal!P$3),"")</f>
        <v/>
      </c>
      <c r="Q1886" s="251" t="str">
        <f>IF(LEN(INDEX(DataInput!$B$6:$G$2005,Cal!$B1886,Cal!Q$3))&gt;0,INDEX(DataInput!$B$6:$G$2005,Cal!$B1886,Cal!Q$3),"")</f>
        <v/>
      </c>
      <c r="R1886" s="252" t="str">
        <f>IF(LEN(INDEX(DataInput!$B$6:$G$2005,Cal!$B1886,Cal!R$3))&gt;0,INDEX(DataInput!$B$6:$G$2005,Cal!$B1886,Cal!R$3),"")</f>
        <v/>
      </c>
      <c r="S1886" s="251" t="str">
        <f>IF(LEN(INDEX(DataInput!$B$6:$G$2005,Cal!$B1886,Cal!S$3))&gt;0,INDEX(DataInput!$B$6:$G$2005,Cal!$B1886,Cal!S$3),"")</f>
        <v/>
      </c>
      <c r="T1886" s="253" t="str">
        <f>IF(LEN(INDEX(DataInput!$B$6:$G$2005,Cal!$B1886,Cal!T$3))&gt;0,INDEX(DataInput!$B$6:$G$2005,Cal!$B1886,Cal!T$3),"")</f>
        <v/>
      </c>
      <c r="U1886" s="254" t="str">
        <f>IF(LEN(INDEX(DataInput!$B$6:$G$2005,Cal!$B1886,Cal!U$3))&gt;0,INDEX(DataInput!$B$6:$G$2005,Cal!$B1886,Cal!U$3),"")</f>
        <v/>
      </c>
      <c r="V1886" s="262">
        <f t="shared" si="264"/>
        <v>0</v>
      </c>
      <c r="W1886" s="262" t="str">
        <f t="shared" si="265"/>
        <v/>
      </c>
      <c r="X1886" s="262" t="str">
        <f t="shared" si="266"/>
        <v/>
      </c>
      <c r="Y1886" s="257" t="str">
        <f t="shared" si="261"/>
        <v/>
      </c>
      <c r="Z1886" s="257" t="str">
        <f t="shared" si="262"/>
        <v/>
      </c>
      <c r="AA1886" s="258" t="str">
        <f t="shared" si="267"/>
        <v>No</v>
      </c>
      <c r="AB1886" s="259" t="str">
        <f>IFERROR(IF(COUNTIF($P$4:P1886,P1886)=1,P1886,""),"")</f>
        <v/>
      </c>
      <c r="AC1886" s="259" t="str">
        <f t="shared" si="268"/>
        <v/>
      </c>
      <c r="AD1886" s="259" t="str">
        <f t="shared" si="269"/>
        <v/>
      </c>
      <c r="AE1886" s="259" t="str">
        <f>IFERROR(IF(AND(Cal!P1886&gt;=Cal!$AG$5,Cal!P1886&lt;=Cal!$AH$5,PrintPayslip!$D$7=Cal!$Q1886),IF(LEN(P1886)&gt;0,P1886,0),""),"")</f>
        <v/>
      </c>
      <c r="AF1886" s="258" t="str">
        <f t="shared" si="263"/>
        <v/>
      </c>
    </row>
    <row r="1887" spans="2:32" x14ac:dyDescent="0.25">
      <c r="B1887" s="228">
        <v>1883</v>
      </c>
      <c r="C1887" s="247" t="str">
        <f>IF(LEN(INDEX(TaxData!$B$7:$D$4006,Cal!$B1887,Cal!C$3))&gt;0,INDEX(TaxData!$B$7:$D$4006,Cal!$B1887,Cal!C$3),"")</f>
        <v/>
      </c>
      <c r="D1887" s="247" t="str">
        <f>IF(LEN(INDEX(TaxData!$B$7:$D$4006,Cal!$B1887,Cal!D$3))&gt;0,INDEX(TaxData!$B$7:$D$4006,Cal!$B1887,Cal!D$3),"")</f>
        <v/>
      </c>
      <c r="E1887" s="247" t="str">
        <f>IF(LEN(INDEX(TaxData!$B$7:$D$4006,Cal!$B1887,Cal!E$3))&gt;0,INDEX(TaxData!$B$7:$D$4006,Cal!$B1887,Cal!E$3),"")</f>
        <v/>
      </c>
      <c r="F1887" s="230"/>
      <c r="O1887" s="228">
        <v>1883</v>
      </c>
      <c r="P1887" s="250" t="str">
        <f>IF(LEN(INDEX(DataInput!$B$6:$G$2005,Cal!$B1887,Cal!P$3))&gt;0,INDEX(DataInput!$B$6:$G$2005,Cal!$B1887,Cal!P$3),"")</f>
        <v/>
      </c>
      <c r="Q1887" s="251" t="str">
        <f>IF(LEN(INDEX(DataInput!$B$6:$G$2005,Cal!$B1887,Cal!Q$3))&gt;0,INDEX(DataInput!$B$6:$G$2005,Cal!$B1887,Cal!Q$3),"")</f>
        <v/>
      </c>
      <c r="R1887" s="252" t="str">
        <f>IF(LEN(INDEX(DataInput!$B$6:$G$2005,Cal!$B1887,Cal!R$3))&gt;0,INDEX(DataInput!$B$6:$G$2005,Cal!$B1887,Cal!R$3),"")</f>
        <v/>
      </c>
      <c r="S1887" s="251" t="str">
        <f>IF(LEN(INDEX(DataInput!$B$6:$G$2005,Cal!$B1887,Cal!S$3))&gt;0,INDEX(DataInput!$B$6:$G$2005,Cal!$B1887,Cal!S$3),"")</f>
        <v/>
      </c>
      <c r="T1887" s="253" t="str">
        <f>IF(LEN(INDEX(DataInput!$B$6:$G$2005,Cal!$B1887,Cal!T$3))&gt;0,INDEX(DataInput!$B$6:$G$2005,Cal!$B1887,Cal!T$3),"")</f>
        <v/>
      </c>
      <c r="U1887" s="254" t="str">
        <f>IF(LEN(INDEX(DataInput!$B$6:$G$2005,Cal!$B1887,Cal!U$3))&gt;0,INDEX(DataInput!$B$6:$G$2005,Cal!$B1887,Cal!U$3),"")</f>
        <v/>
      </c>
      <c r="V1887" s="262">
        <f t="shared" si="264"/>
        <v>0</v>
      </c>
      <c r="W1887" s="262" t="str">
        <f t="shared" si="265"/>
        <v/>
      </c>
      <c r="X1887" s="262" t="str">
        <f t="shared" si="266"/>
        <v/>
      </c>
      <c r="Y1887" s="257" t="str">
        <f t="shared" si="261"/>
        <v/>
      </c>
      <c r="Z1887" s="257" t="str">
        <f t="shared" si="262"/>
        <v/>
      </c>
      <c r="AA1887" s="258" t="str">
        <f t="shared" si="267"/>
        <v>No</v>
      </c>
      <c r="AB1887" s="259" t="str">
        <f>IFERROR(IF(COUNTIF($P$4:P1887,P1887)=1,P1887,""),"")</f>
        <v/>
      </c>
      <c r="AC1887" s="259" t="str">
        <f t="shared" si="268"/>
        <v/>
      </c>
      <c r="AD1887" s="259" t="str">
        <f t="shared" si="269"/>
        <v/>
      </c>
      <c r="AE1887" s="259" t="str">
        <f>IFERROR(IF(AND(Cal!P1887&gt;=Cal!$AG$5,Cal!P1887&lt;=Cal!$AH$5,PrintPayslip!$D$7=Cal!$Q1887),IF(LEN(P1887)&gt;0,P1887,0),""),"")</f>
        <v/>
      </c>
      <c r="AF1887" s="258" t="str">
        <f t="shared" si="263"/>
        <v/>
      </c>
    </row>
    <row r="1888" spans="2:32" x14ac:dyDescent="0.25">
      <c r="B1888" s="228">
        <v>1884</v>
      </c>
      <c r="C1888" s="247" t="str">
        <f>IF(LEN(INDEX(TaxData!$B$7:$D$4006,Cal!$B1888,Cal!C$3))&gt;0,INDEX(TaxData!$B$7:$D$4006,Cal!$B1888,Cal!C$3),"")</f>
        <v/>
      </c>
      <c r="D1888" s="247" t="str">
        <f>IF(LEN(INDEX(TaxData!$B$7:$D$4006,Cal!$B1888,Cal!D$3))&gt;0,INDEX(TaxData!$B$7:$D$4006,Cal!$B1888,Cal!D$3),"")</f>
        <v/>
      </c>
      <c r="E1888" s="247" t="str">
        <f>IF(LEN(INDEX(TaxData!$B$7:$D$4006,Cal!$B1888,Cal!E$3))&gt;0,INDEX(TaxData!$B$7:$D$4006,Cal!$B1888,Cal!E$3),"")</f>
        <v/>
      </c>
      <c r="F1888" s="230"/>
      <c r="O1888" s="228">
        <v>1884</v>
      </c>
      <c r="P1888" s="250" t="str">
        <f>IF(LEN(INDEX(DataInput!$B$6:$G$2005,Cal!$B1888,Cal!P$3))&gt;0,INDEX(DataInput!$B$6:$G$2005,Cal!$B1888,Cal!P$3),"")</f>
        <v/>
      </c>
      <c r="Q1888" s="251" t="str">
        <f>IF(LEN(INDEX(DataInput!$B$6:$G$2005,Cal!$B1888,Cal!Q$3))&gt;0,INDEX(DataInput!$B$6:$G$2005,Cal!$B1888,Cal!Q$3),"")</f>
        <v/>
      </c>
      <c r="R1888" s="252" t="str">
        <f>IF(LEN(INDEX(DataInput!$B$6:$G$2005,Cal!$B1888,Cal!R$3))&gt;0,INDEX(DataInput!$B$6:$G$2005,Cal!$B1888,Cal!R$3),"")</f>
        <v/>
      </c>
      <c r="S1888" s="251" t="str">
        <f>IF(LEN(INDEX(DataInput!$B$6:$G$2005,Cal!$B1888,Cal!S$3))&gt;0,INDEX(DataInput!$B$6:$G$2005,Cal!$B1888,Cal!S$3),"")</f>
        <v/>
      </c>
      <c r="T1888" s="253" t="str">
        <f>IF(LEN(INDEX(DataInput!$B$6:$G$2005,Cal!$B1888,Cal!T$3))&gt;0,INDEX(DataInput!$B$6:$G$2005,Cal!$B1888,Cal!T$3),"")</f>
        <v/>
      </c>
      <c r="U1888" s="254" t="str">
        <f>IF(LEN(INDEX(DataInput!$B$6:$G$2005,Cal!$B1888,Cal!U$3))&gt;0,INDEX(DataInput!$B$6:$G$2005,Cal!$B1888,Cal!U$3),"")</f>
        <v/>
      </c>
      <c r="V1888" s="262">
        <f t="shared" si="264"/>
        <v>0</v>
      </c>
      <c r="W1888" s="262" t="str">
        <f t="shared" si="265"/>
        <v/>
      </c>
      <c r="X1888" s="262" t="str">
        <f t="shared" si="266"/>
        <v/>
      </c>
      <c r="Y1888" s="257" t="str">
        <f t="shared" si="261"/>
        <v/>
      </c>
      <c r="Z1888" s="257" t="str">
        <f t="shared" si="262"/>
        <v/>
      </c>
      <c r="AA1888" s="258" t="str">
        <f t="shared" si="267"/>
        <v>No</v>
      </c>
      <c r="AB1888" s="259" t="str">
        <f>IFERROR(IF(COUNTIF($P$4:P1888,P1888)=1,P1888,""),"")</f>
        <v/>
      </c>
      <c r="AC1888" s="259" t="str">
        <f t="shared" si="268"/>
        <v/>
      </c>
      <c r="AD1888" s="259" t="str">
        <f t="shared" si="269"/>
        <v/>
      </c>
      <c r="AE1888" s="259" t="str">
        <f>IFERROR(IF(AND(Cal!P1888&gt;=Cal!$AG$5,Cal!P1888&lt;=Cal!$AH$5,PrintPayslip!$D$7=Cal!$Q1888),IF(LEN(P1888)&gt;0,P1888,0),""),"")</f>
        <v/>
      </c>
      <c r="AF1888" s="258" t="str">
        <f t="shared" si="263"/>
        <v/>
      </c>
    </row>
    <row r="1889" spans="2:32" x14ac:dyDescent="0.25">
      <c r="B1889" s="228">
        <v>1885</v>
      </c>
      <c r="C1889" s="247" t="str">
        <f>IF(LEN(INDEX(TaxData!$B$7:$D$4006,Cal!$B1889,Cal!C$3))&gt;0,INDEX(TaxData!$B$7:$D$4006,Cal!$B1889,Cal!C$3),"")</f>
        <v/>
      </c>
      <c r="D1889" s="247" t="str">
        <f>IF(LEN(INDEX(TaxData!$B$7:$D$4006,Cal!$B1889,Cal!D$3))&gt;0,INDEX(TaxData!$B$7:$D$4006,Cal!$B1889,Cal!D$3),"")</f>
        <v/>
      </c>
      <c r="E1889" s="247" t="str">
        <f>IF(LEN(INDEX(TaxData!$B$7:$D$4006,Cal!$B1889,Cal!E$3))&gt;0,INDEX(TaxData!$B$7:$D$4006,Cal!$B1889,Cal!E$3),"")</f>
        <v/>
      </c>
      <c r="F1889" s="230"/>
      <c r="O1889" s="228">
        <v>1885</v>
      </c>
      <c r="P1889" s="250" t="str">
        <f>IF(LEN(INDEX(DataInput!$B$6:$G$2005,Cal!$B1889,Cal!P$3))&gt;0,INDEX(DataInput!$B$6:$G$2005,Cal!$B1889,Cal!P$3),"")</f>
        <v/>
      </c>
      <c r="Q1889" s="251" t="str">
        <f>IF(LEN(INDEX(DataInput!$B$6:$G$2005,Cal!$B1889,Cal!Q$3))&gt;0,INDEX(DataInput!$B$6:$G$2005,Cal!$B1889,Cal!Q$3),"")</f>
        <v/>
      </c>
      <c r="R1889" s="252" t="str">
        <f>IF(LEN(INDEX(DataInput!$B$6:$G$2005,Cal!$B1889,Cal!R$3))&gt;0,INDEX(DataInput!$B$6:$G$2005,Cal!$B1889,Cal!R$3),"")</f>
        <v/>
      </c>
      <c r="S1889" s="251" t="str">
        <f>IF(LEN(INDEX(DataInput!$B$6:$G$2005,Cal!$B1889,Cal!S$3))&gt;0,INDEX(DataInput!$B$6:$G$2005,Cal!$B1889,Cal!S$3),"")</f>
        <v/>
      </c>
      <c r="T1889" s="253" t="str">
        <f>IF(LEN(INDEX(DataInput!$B$6:$G$2005,Cal!$B1889,Cal!T$3))&gt;0,INDEX(DataInput!$B$6:$G$2005,Cal!$B1889,Cal!T$3),"")</f>
        <v/>
      </c>
      <c r="U1889" s="254" t="str">
        <f>IF(LEN(INDEX(DataInput!$B$6:$G$2005,Cal!$B1889,Cal!U$3))&gt;0,INDEX(DataInput!$B$6:$G$2005,Cal!$B1889,Cal!U$3),"")</f>
        <v/>
      </c>
      <c r="V1889" s="262">
        <f t="shared" si="264"/>
        <v>0</v>
      </c>
      <c r="W1889" s="262" t="str">
        <f t="shared" si="265"/>
        <v/>
      </c>
      <c r="X1889" s="262" t="str">
        <f t="shared" si="266"/>
        <v/>
      </c>
      <c r="Y1889" s="257" t="str">
        <f t="shared" si="261"/>
        <v/>
      </c>
      <c r="Z1889" s="257" t="str">
        <f t="shared" si="262"/>
        <v/>
      </c>
      <c r="AA1889" s="258" t="str">
        <f t="shared" si="267"/>
        <v>No</v>
      </c>
      <c r="AB1889" s="259" t="str">
        <f>IFERROR(IF(COUNTIF($P$4:P1889,P1889)=1,P1889,""),"")</f>
        <v/>
      </c>
      <c r="AC1889" s="259" t="str">
        <f t="shared" si="268"/>
        <v/>
      </c>
      <c r="AD1889" s="259" t="str">
        <f t="shared" si="269"/>
        <v/>
      </c>
      <c r="AE1889" s="259" t="str">
        <f>IFERROR(IF(AND(Cal!P1889&gt;=Cal!$AG$5,Cal!P1889&lt;=Cal!$AH$5,PrintPayslip!$D$7=Cal!$Q1889),IF(LEN(P1889)&gt;0,P1889,0),""),"")</f>
        <v/>
      </c>
      <c r="AF1889" s="258" t="str">
        <f t="shared" si="263"/>
        <v/>
      </c>
    </row>
    <row r="1890" spans="2:32" x14ac:dyDescent="0.25">
      <c r="B1890" s="228">
        <v>1886</v>
      </c>
      <c r="C1890" s="247" t="str">
        <f>IF(LEN(INDEX(TaxData!$B$7:$D$4006,Cal!$B1890,Cal!C$3))&gt;0,INDEX(TaxData!$B$7:$D$4006,Cal!$B1890,Cal!C$3),"")</f>
        <v/>
      </c>
      <c r="D1890" s="247" t="str">
        <f>IF(LEN(INDEX(TaxData!$B$7:$D$4006,Cal!$B1890,Cal!D$3))&gt;0,INDEX(TaxData!$B$7:$D$4006,Cal!$B1890,Cal!D$3),"")</f>
        <v/>
      </c>
      <c r="E1890" s="247" t="str">
        <f>IF(LEN(INDEX(TaxData!$B$7:$D$4006,Cal!$B1890,Cal!E$3))&gt;0,INDEX(TaxData!$B$7:$D$4006,Cal!$B1890,Cal!E$3),"")</f>
        <v/>
      </c>
      <c r="F1890" s="230"/>
      <c r="O1890" s="228">
        <v>1886</v>
      </c>
      <c r="P1890" s="250" t="str">
        <f>IF(LEN(INDEX(DataInput!$B$6:$G$2005,Cal!$B1890,Cal!P$3))&gt;0,INDEX(DataInput!$B$6:$G$2005,Cal!$B1890,Cal!P$3),"")</f>
        <v/>
      </c>
      <c r="Q1890" s="251" t="str">
        <f>IF(LEN(INDEX(DataInput!$B$6:$G$2005,Cal!$B1890,Cal!Q$3))&gt;0,INDEX(DataInput!$B$6:$G$2005,Cal!$B1890,Cal!Q$3),"")</f>
        <v/>
      </c>
      <c r="R1890" s="252" t="str">
        <f>IF(LEN(INDEX(DataInput!$B$6:$G$2005,Cal!$B1890,Cal!R$3))&gt;0,INDEX(DataInput!$B$6:$G$2005,Cal!$B1890,Cal!R$3),"")</f>
        <v/>
      </c>
      <c r="S1890" s="251" t="str">
        <f>IF(LEN(INDEX(DataInput!$B$6:$G$2005,Cal!$B1890,Cal!S$3))&gt;0,INDEX(DataInput!$B$6:$G$2005,Cal!$B1890,Cal!S$3),"")</f>
        <v/>
      </c>
      <c r="T1890" s="253" t="str">
        <f>IF(LEN(INDEX(DataInput!$B$6:$G$2005,Cal!$B1890,Cal!T$3))&gt;0,INDEX(DataInput!$B$6:$G$2005,Cal!$B1890,Cal!T$3),"")</f>
        <v/>
      </c>
      <c r="U1890" s="254" t="str">
        <f>IF(LEN(INDEX(DataInput!$B$6:$G$2005,Cal!$B1890,Cal!U$3))&gt;0,INDEX(DataInput!$B$6:$G$2005,Cal!$B1890,Cal!U$3),"")</f>
        <v/>
      </c>
      <c r="V1890" s="262">
        <f t="shared" si="264"/>
        <v>0</v>
      </c>
      <c r="W1890" s="262" t="str">
        <f t="shared" si="265"/>
        <v/>
      </c>
      <c r="X1890" s="262" t="str">
        <f t="shared" si="266"/>
        <v/>
      </c>
      <c r="Y1890" s="257" t="str">
        <f t="shared" si="261"/>
        <v/>
      </c>
      <c r="Z1890" s="257" t="str">
        <f t="shared" si="262"/>
        <v/>
      </c>
      <c r="AA1890" s="258" t="str">
        <f t="shared" si="267"/>
        <v>No</v>
      </c>
      <c r="AB1890" s="259" t="str">
        <f>IFERROR(IF(COUNTIF($P$4:P1890,P1890)=1,P1890,""),"")</f>
        <v/>
      </c>
      <c r="AC1890" s="259" t="str">
        <f t="shared" si="268"/>
        <v/>
      </c>
      <c r="AD1890" s="259" t="str">
        <f t="shared" si="269"/>
        <v/>
      </c>
      <c r="AE1890" s="259" t="str">
        <f>IFERROR(IF(AND(Cal!P1890&gt;=Cal!$AG$5,Cal!P1890&lt;=Cal!$AH$5,PrintPayslip!$D$7=Cal!$Q1890),IF(LEN(P1890)&gt;0,P1890,0),""),"")</f>
        <v/>
      </c>
      <c r="AF1890" s="258" t="str">
        <f t="shared" si="263"/>
        <v/>
      </c>
    </row>
    <row r="1891" spans="2:32" x14ac:dyDescent="0.25">
      <c r="B1891" s="228">
        <v>1887</v>
      </c>
      <c r="C1891" s="247" t="str">
        <f>IF(LEN(INDEX(TaxData!$B$7:$D$4006,Cal!$B1891,Cal!C$3))&gt;0,INDEX(TaxData!$B$7:$D$4006,Cal!$B1891,Cal!C$3),"")</f>
        <v/>
      </c>
      <c r="D1891" s="247" t="str">
        <f>IF(LEN(INDEX(TaxData!$B$7:$D$4006,Cal!$B1891,Cal!D$3))&gt;0,INDEX(TaxData!$B$7:$D$4006,Cal!$B1891,Cal!D$3),"")</f>
        <v/>
      </c>
      <c r="E1891" s="247" t="str">
        <f>IF(LEN(INDEX(TaxData!$B$7:$D$4006,Cal!$B1891,Cal!E$3))&gt;0,INDEX(TaxData!$B$7:$D$4006,Cal!$B1891,Cal!E$3),"")</f>
        <v/>
      </c>
      <c r="F1891" s="230"/>
      <c r="O1891" s="228">
        <v>1887</v>
      </c>
      <c r="P1891" s="250" t="str">
        <f>IF(LEN(INDEX(DataInput!$B$6:$G$2005,Cal!$B1891,Cal!P$3))&gt;0,INDEX(DataInput!$B$6:$G$2005,Cal!$B1891,Cal!P$3),"")</f>
        <v/>
      </c>
      <c r="Q1891" s="251" t="str">
        <f>IF(LEN(INDEX(DataInput!$B$6:$G$2005,Cal!$B1891,Cal!Q$3))&gt;0,INDEX(DataInput!$B$6:$G$2005,Cal!$B1891,Cal!Q$3),"")</f>
        <v/>
      </c>
      <c r="R1891" s="252" t="str">
        <f>IF(LEN(INDEX(DataInput!$B$6:$G$2005,Cal!$B1891,Cal!R$3))&gt;0,INDEX(DataInput!$B$6:$G$2005,Cal!$B1891,Cal!R$3),"")</f>
        <v/>
      </c>
      <c r="S1891" s="251" t="str">
        <f>IF(LEN(INDEX(DataInput!$B$6:$G$2005,Cal!$B1891,Cal!S$3))&gt;0,INDEX(DataInput!$B$6:$G$2005,Cal!$B1891,Cal!S$3),"")</f>
        <v/>
      </c>
      <c r="T1891" s="253" t="str">
        <f>IF(LEN(INDEX(DataInput!$B$6:$G$2005,Cal!$B1891,Cal!T$3))&gt;0,INDEX(DataInput!$B$6:$G$2005,Cal!$B1891,Cal!T$3),"")</f>
        <v/>
      </c>
      <c r="U1891" s="254" t="str">
        <f>IF(LEN(INDEX(DataInput!$B$6:$G$2005,Cal!$B1891,Cal!U$3))&gt;0,INDEX(DataInput!$B$6:$G$2005,Cal!$B1891,Cal!U$3),"")</f>
        <v/>
      </c>
      <c r="V1891" s="262">
        <f t="shared" si="264"/>
        <v>0</v>
      </c>
      <c r="W1891" s="262" t="str">
        <f t="shared" si="265"/>
        <v/>
      </c>
      <c r="X1891" s="262" t="str">
        <f t="shared" si="266"/>
        <v/>
      </c>
      <c r="Y1891" s="257" t="str">
        <f t="shared" si="261"/>
        <v/>
      </c>
      <c r="Z1891" s="257" t="str">
        <f t="shared" si="262"/>
        <v/>
      </c>
      <c r="AA1891" s="258" t="str">
        <f t="shared" si="267"/>
        <v>No</v>
      </c>
      <c r="AB1891" s="259" t="str">
        <f>IFERROR(IF(COUNTIF($P$4:P1891,P1891)=1,P1891,""),"")</f>
        <v/>
      </c>
      <c r="AC1891" s="259" t="str">
        <f t="shared" si="268"/>
        <v/>
      </c>
      <c r="AD1891" s="259" t="str">
        <f t="shared" si="269"/>
        <v/>
      </c>
      <c r="AE1891" s="259" t="str">
        <f>IFERROR(IF(AND(Cal!P1891&gt;=Cal!$AG$5,Cal!P1891&lt;=Cal!$AH$5,PrintPayslip!$D$7=Cal!$Q1891),IF(LEN(P1891)&gt;0,P1891,0),""),"")</f>
        <v/>
      </c>
      <c r="AF1891" s="258" t="str">
        <f t="shared" si="263"/>
        <v/>
      </c>
    </row>
    <row r="1892" spans="2:32" x14ac:dyDescent="0.25">
      <c r="B1892" s="228">
        <v>1888</v>
      </c>
      <c r="C1892" s="247" t="str">
        <f>IF(LEN(INDEX(TaxData!$B$7:$D$4006,Cal!$B1892,Cal!C$3))&gt;0,INDEX(TaxData!$B$7:$D$4006,Cal!$B1892,Cal!C$3),"")</f>
        <v/>
      </c>
      <c r="D1892" s="247" t="str">
        <f>IF(LEN(INDEX(TaxData!$B$7:$D$4006,Cal!$B1892,Cal!D$3))&gt;0,INDEX(TaxData!$B$7:$D$4006,Cal!$B1892,Cal!D$3),"")</f>
        <v/>
      </c>
      <c r="E1892" s="247" t="str">
        <f>IF(LEN(INDEX(TaxData!$B$7:$D$4006,Cal!$B1892,Cal!E$3))&gt;0,INDEX(TaxData!$B$7:$D$4006,Cal!$B1892,Cal!E$3),"")</f>
        <v/>
      </c>
      <c r="F1892" s="230"/>
      <c r="O1892" s="228">
        <v>1888</v>
      </c>
      <c r="P1892" s="250" t="str">
        <f>IF(LEN(INDEX(DataInput!$B$6:$G$2005,Cal!$B1892,Cal!P$3))&gt;0,INDEX(DataInput!$B$6:$G$2005,Cal!$B1892,Cal!P$3),"")</f>
        <v/>
      </c>
      <c r="Q1892" s="251" t="str">
        <f>IF(LEN(INDEX(DataInput!$B$6:$G$2005,Cal!$B1892,Cal!Q$3))&gt;0,INDEX(DataInput!$B$6:$G$2005,Cal!$B1892,Cal!Q$3),"")</f>
        <v/>
      </c>
      <c r="R1892" s="252" t="str">
        <f>IF(LEN(INDEX(DataInput!$B$6:$G$2005,Cal!$B1892,Cal!R$3))&gt;0,INDEX(DataInput!$B$6:$G$2005,Cal!$B1892,Cal!R$3),"")</f>
        <v/>
      </c>
      <c r="S1892" s="251" t="str">
        <f>IF(LEN(INDEX(DataInput!$B$6:$G$2005,Cal!$B1892,Cal!S$3))&gt;0,INDEX(DataInput!$B$6:$G$2005,Cal!$B1892,Cal!S$3),"")</f>
        <v/>
      </c>
      <c r="T1892" s="253" t="str">
        <f>IF(LEN(INDEX(DataInput!$B$6:$G$2005,Cal!$B1892,Cal!T$3))&gt;0,INDEX(DataInput!$B$6:$G$2005,Cal!$B1892,Cal!T$3),"")</f>
        <v/>
      </c>
      <c r="U1892" s="254" t="str">
        <f>IF(LEN(INDEX(DataInput!$B$6:$G$2005,Cal!$B1892,Cal!U$3))&gt;0,INDEX(DataInput!$B$6:$G$2005,Cal!$B1892,Cal!U$3),"")</f>
        <v/>
      </c>
      <c r="V1892" s="262">
        <f t="shared" si="264"/>
        <v>0</v>
      </c>
      <c r="W1892" s="262" t="str">
        <f t="shared" si="265"/>
        <v/>
      </c>
      <c r="X1892" s="262" t="str">
        <f t="shared" si="266"/>
        <v/>
      </c>
      <c r="Y1892" s="257" t="str">
        <f t="shared" si="261"/>
        <v/>
      </c>
      <c r="Z1892" s="257" t="str">
        <f t="shared" si="262"/>
        <v/>
      </c>
      <c r="AA1892" s="258" t="str">
        <f t="shared" si="267"/>
        <v>No</v>
      </c>
      <c r="AB1892" s="259" t="str">
        <f>IFERROR(IF(COUNTIF($P$4:P1892,P1892)=1,P1892,""),"")</f>
        <v/>
      </c>
      <c r="AC1892" s="259" t="str">
        <f t="shared" si="268"/>
        <v/>
      </c>
      <c r="AD1892" s="259" t="str">
        <f t="shared" si="269"/>
        <v/>
      </c>
      <c r="AE1892" s="259" t="str">
        <f>IFERROR(IF(AND(Cal!P1892&gt;=Cal!$AG$5,Cal!P1892&lt;=Cal!$AH$5,PrintPayslip!$D$7=Cal!$Q1892),IF(LEN(P1892)&gt;0,P1892,0),""),"")</f>
        <v/>
      </c>
      <c r="AF1892" s="258" t="str">
        <f t="shared" si="263"/>
        <v/>
      </c>
    </row>
    <row r="1893" spans="2:32" x14ac:dyDescent="0.25">
      <c r="B1893" s="228">
        <v>1889</v>
      </c>
      <c r="C1893" s="247" t="str">
        <f>IF(LEN(INDEX(TaxData!$B$7:$D$4006,Cal!$B1893,Cal!C$3))&gt;0,INDEX(TaxData!$B$7:$D$4006,Cal!$B1893,Cal!C$3),"")</f>
        <v/>
      </c>
      <c r="D1893" s="247" t="str">
        <f>IF(LEN(INDEX(TaxData!$B$7:$D$4006,Cal!$B1893,Cal!D$3))&gt;0,INDEX(TaxData!$B$7:$D$4006,Cal!$B1893,Cal!D$3),"")</f>
        <v/>
      </c>
      <c r="E1893" s="247" t="str">
        <f>IF(LEN(INDEX(TaxData!$B$7:$D$4006,Cal!$B1893,Cal!E$3))&gt;0,INDEX(TaxData!$B$7:$D$4006,Cal!$B1893,Cal!E$3),"")</f>
        <v/>
      </c>
      <c r="F1893" s="230"/>
      <c r="O1893" s="228">
        <v>1889</v>
      </c>
      <c r="P1893" s="250" t="str">
        <f>IF(LEN(INDEX(DataInput!$B$6:$G$2005,Cal!$B1893,Cal!P$3))&gt;0,INDEX(DataInput!$B$6:$G$2005,Cal!$B1893,Cal!P$3),"")</f>
        <v/>
      </c>
      <c r="Q1893" s="251" t="str">
        <f>IF(LEN(INDEX(DataInput!$B$6:$G$2005,Cal!$B1893,Cal!Q$3))&gt;0,INDEX(DataInput!$B$6:$G$2005,Cal!$B1893,Cal!Q$3),"")</f>
        <v/>
      </c>
      <c r="R1893" s="252" t="str">
        <f>IF(LEN(INDEX(DataInput!$B$6:$G$2005,Cal!$B1893,Cal!R$3))&gt;0,INDEX(DataInput!$B$6:$G$2005,Cal!$B1893,Cal!R$3),"")</f>
        <v/>
      </c>
      <c r="S1893" s="251" t="str">
        <f>IF(LEN(INDEX(DataInput!$B$6:$G$2005,Cal!$B1893,Cal!S$3))&gt;0,INDEX(DataInput!$B$6:$G$2005,Cal!$B1893,Cal!S$3),"")</f>
        <v/>
      </c>
      <c r="T1893" s="253" t="str">
        <f>IF(LEN(INDEX(DataInput!$B$6:$G$2005,Cal!$B1893,Cal!T$3))&gt;0,INDEX(DataInput!$B$6:$G$2005,Cal!$B1893,Cal!T$3),"")</f>
        <v/>
      </c>
      <c r="U1893" s="254" t="str">
        <f>IF(LEN(INDEX(DataInput!$B$6:$G$2005,Cal!$B1893,Cal!U$3))&gt;0,INDEX(DataInput!$B$6:$G$2005,Cal!$B1893,Cal!U$3),"")</f>
        <v/>
      </c>
      <c r="V1893" s="262">
        <f t="shared" si="264"/>
        <v>0</v>
      </c>
      <c r="W1893" s="262" t="str">
        <f t="shared" si="265"/>
        <v/>
      </c>
      <c r="X1893" s="262" t="str">
        <f t="shared" si="266"/>
        <v/>
      </c>
      <c r="Y1893" s="257" t="str">
        <f t="shared" si="261"/>
        <v/>
      </c>
      <c r="Z1893" s="257" t="str">
        <f t="shared" si="262"/>
        <v/>
      </c>
      <c r="AA1893" s="258" t="str">
        <f t="shared" si="267"/>
        <v>No</v>
      </c>
      <c r="AB1893" s="259" t="str">
        <f>IFERROR(IF(COUNTIF($P$4:P1893,P1893)=1,P1893,""),"")</f>
        <v/>
      </c>
      <c r="AC1893" s="259" t="str">
        <f t="shared" si="268"/>
        <v/>
      </c>
      <c r="AD1893" s="259" t="str">
        <f t="shared" si="269"/>
        <v/>
      </c>
      <c r="AE1893" s="259" t="str">
        <f>IFERROR(IF(AND(Cal!P1893&gt;=Cal!$AG$5,Cal!P1893&lt;=Cal!$AH$5,PrintPayslip!$D$7=Cal!$Q1893),IF(LEN(P1893)&gt;0,P1893,0),""),"")</f>
        <v/>
      </c>
      <c r="AF1893" s="258" t="str">
        <f t="shared" si="263"/>
        <v/>
      </c>
    </row>
    <row r="1894" spans="2:32" x14ac:dyDescent="0.25">
      <c r="B1894" s="228">
        <v>1890</v>
      </c>
      <c r="C1894" s="247" t="str">
        <f>IF(LEN(INDEX(TaxData!$B$7:$D$4006,Cal!$B1894,Cal!C$3))&gt;0,INDEX(TaxData!$B$7:$D$4006,Cal!$B1894,Cal!C$3),"")</f>
        <v/>
      </c>
      <c r="D1894" s="247" t="str">
        <f>IF(LEN(INDEX(TaxData!$B$7:$D$4006,Cal!$B1894,Cal!D$3))&gt;0,INDEX(TaxData!$B$7:$D$4006,Cal!$B1894,Cal!D$3),"")</f>
        <v/>
      </c>
      <c r="E1894" s="247" t="str">
        <f>IF(LEN(INDEX(TaxData!$B$7:$D$4006,Cal!$B1894,Cal!E$3))&gt;0,INDEX(TaxData!$B$7:$D$4006,Cal!$B1894,Cal!E$3),"")</f>
        <v/>
      </c>
      <c r="F1894" s="230"/>
      <c r="O1894" s="228">
        <v>1890</v>
      </c>
      <c r="P1894" s="250" t="str">
        <f>IF(LEN(INDEX(DataInput!$B$6:$G$2005,Cal!$B1894,Cal!P$3))&gt;0,INDEX(DataInput!$B$6:$G$2005,Cal!$B1894,Cal!P$3),"")</f>
        <v/>
      </c>
      <c r="Q1894" s="251" t="str">
        <f>IF(LEN(INDEX(DataInput!$B$6:$G$2005,Cal!$B1894,Cal!Q$3))&gt;0,INDEX(DataInput!$B$6:$G$2005,Cal!$B1894,Cal!Q$3),"")</f>
        <v/>
      </c>
      <c r="R1894" s="252" t="str">
        <f>IF(LEN(INDEX(DataInput!$B$6:$G$2005,Cal!$B1894,Cal!R$3))&gt;0,INDEX(DataInput!$B$6:$G$2005,Cal!$B1894,Cal!R$3),"")</f>
        <v/>
      </c>
      <c r="S1894" s="251" t="str">
        <f>IF(LEN(INDEX(DataInput!$B$6:$G$2005,Cal!$B1894,Cal!S$3))&gt;0,INDEX(DataInput!$B$6:$G$2005,Cal!$B1894,Cal!S$3),"")</f>
        <v/>
      </c>
      <c r="T1894" s="253" t="str">
        <f>IF(LEN(INDEX(DataInput!$B$6:$G$2005,Cal!$B1894,Cal!T$3))&gt;0,INDEX(DataInput!$B$6:$G$2005,Cal!$B1894,Cal!T$3),"")</f>
        <v/>
      </c>
      <c r="U1894" s="254" t="str">
        <f>IF(LEN(INDEX(DataInput!$B$6:$G$2005,Cal!$B1894,Cal!U$3))&gt;0,INDEX(DataInput!$B$6:$G$2005,Cal!$B1894,Cal!U$3),"")</f>
        <v/>
      </c>
      <c r="V1894" s="262">
        <f t="shared" si="264"/>
        <v>0</v>
      </c>
      <c r="W1894" s="262" t="str">
        <f t="shared" si="265"/>
        <v/>
      </c>
      <c r="X1894" s="262" t="str">
        <f t="shared" si="266"/>
        <v/>
      </c>
      <c r="Y1894" s="257" t="str">
        <f t="shared" si="261"/>
        <v/>
      </c>
      <c r="Z1894" s="257" t="str">
        <f t="shared" si="262"/>
        <v/>
      </c>
      <c r="AA1894" s="258" t="str">
        <f t="shared" si="267"/>
        <v>No</v>
      </c>
      <c r="AB1894" s="259" t="str">
        <f>IFERROR(IF(COUNTIF($P$4:P1894,P1894)=1,P1894,""),"")</f>
        <v/>
      </c>
      <c r="AC1894" s="259" t="str">
        <f t="shared" si="268"/>
        <v/>
      </c>
      <c r="AD1894" s="259" t="str">
        <f t="shared" si="269"/>
        <v/>
      </c>
      <c r="AE1894" s="259" t="str">
        <f>IFERROR(IF(AND(Cal!P1894&gt;=Cal!$AG$5,Cal!P1894&lt;=Cal!$AH$5,PrintPayslip!$D$7=Cal!$Q1894),IF(LEN(P1894)&gt;0,P1894,0),""),"")</f>
        <v/>
      </c>
      <c r="AF1894" s="258" t="str">
        <f t="shared" si="263"/>
        <v/>
      </c>
    </row>
    <row r="1895" spans="2:32" x14ac:dyDescent="0.25">
      <c r="B1895" s="228">
        <v>1891</v>
      </c>
      <c r="C1895" s="247" t="str">
        <f>IF(LEN(INDEX(TaxData!$B$7:$D$4006,Cal!$B1895,Cal!C$3))&gt;0,INDEX(TaxData!$B$7:$D$4006,Cal!$B1895,Cal!C$3),"")</f>
        <v/>
      </c>
      <c r="D1895" s="247" t="str">
        <f>IF(LEN(INDEX(TaxData!$B$7:$D$4006,Cal!$B1895,Cal!D$3))&gt;0,INDEX(TaxData!$B$7:$D$4006,Cal!$B1895,Cal!D$3),"")</f>
        <v/>
      </c>
      <c r="E1895" s="247" t="str">
        <f>IF(LEN(INDEX(TaxData!$B$7:$D$4006,Cal!$B1895,Cal!E$3))&gt;0,INDEX(TaxData!$B$7:$D$4006,Cal!$B1895,Cal!E$3),"")</f>
        <v/>
      </c>
      <c r="F1895" s="230"/>
      <c r="O1895" s="228">
        <v>1891</v>
      </c>
      <c r="P1895" s="250" t="str">
        <f>IF(LEN(INDEX(DataInput!$B$6:$G$2005,Cal!$B1895,Cal!P$3))&gt;0,INDEX(DataInput!$B$6:$G$2005,Cal!$B1895,Cal!P$3),"")</f>
        <v/>
      </c>
      <c r="Q1895" s="251" t="str">
        <f>IF(LEN(INDEX(DataInput!$B$6:$G$2005,Cal!$B1895,Cal!Q$3))&gt;0,INDEX(DataInput!$B$6:$G$2005,Cal!$B1895,Cal!Q$3),"")</f>
        <v/>
      </c>
      <c r="R1895" s="252" t="str">
        <f>IF(LEN(INDEX(DataInput!$B$6:$G$2005,Cal!$B1895,Cal!R$3))&gt;0,INDEX(DataInput!$B$6:$G$2005,Cal!$B1895,Cal!R$3),"")</f>
        <v/>
      </c>
      <c r="S1895" s="251" t="str">
        <f>IF(LEN(INDEX(DataInput!$B$6:$G$2005,Cal!$B1895,Cal!S$3))&gt;0,INDEX(DataInput!$B$6:$G$2005,Cal!$B1895,Cal!S$3),"")</f>
        <v/>
      </c>
      <c r="T1895" s="253" t="str">
        <f>IF(LEN(INDEX(DataInput!$B$6:$G$2005,Cal!$B1895,Cal!T$3))&gt;0,INDEX(DataInput!$B$6:$G$2005,Cal!$B1895,Cal!T$3),"")</f>
        <v/>
      </c>
      <c r="U1895" s="254" t="str">
        <f>IF(LEN(INDEX(DataInput!$B$6:$G$2005,Cal!$B1895,Cal!U$3))&gt;0,INDEX(DataInput!$B$6:$G$2005,Cal!$B1895,Cal!U$3),"")</f>
        <v/>
      </c>
      <c r="V1895" s="262">
        <f t="shared" si="264"/>
        <v>0</v>
      </c>
      <c r="W1895" s="262" t="str">
        <f t="shared" si="265"/>
        <v/>
      </c>
      <c r="X1895" s="262" t="str">
        <f t="shared" si="266"/>
        <v/>
      </c>
      <c r="Y1895" s="257" t="str">
        <f t="shared" si="261"/>
        <v/>
      </c>
      <c r="Z1895" s="257" t="str">
        <f t="shared" si="262"/>
        <v/>
      </c>
      <c r="AA1895" s="258" t="str">
        <f t="shared" si="267"/>
        <v>No</v>
      </c>
      <c r="AB1895" s="259" t="str">
        <f>IFERROR(IF(COUNTIF($P$4:P1895,P1895)=1,P1895,""),"")</f>
        <v/>
      </c>
      <c r="AC1895" s="259" t="str">
        <f t="shared" si="268"/>
        <v/>
      </c>
      <c r="AD1895" s="259" t="str">
        <f t="shared" si="269"/>
        <v/>
      </c>
      <c r="AE1895" s="259" t="str">
        <f>IFERROR(IF(AND(Cal!P1895&gt;=Cal!$AG$5,Cal!P1895&lt;=Cal!$AH$5,PrintPayslip!$D$7=Cal!$Q1895),IF(LEN(P1895)&gt;0,P1895,0),""),"")</f>
        <v/>
      </c>
      <c r="AF1895" s="258" t="str">
        <f t="shared" si="263"/>
        <v/>
      </c>
    </row>
    <row r="1896" spans="2:32" x14ac:dyDescent="0.25">
      <c r="B1896" s="228">
        <v>1892</v>
      </c>
      <c r="C1896" s="247" t="str">
        <f>IF(LEN(INDEX(TaxData!$B$7:$D$4006,Cal!$B1896,Cal!C$3))&gt;0,INDEX(TaxData!$B$7:$D$4006,Cal!$B1896,Cal!C$3),"")</f>
        <v/>
      </c>
      <c r="D1896" s="247" t="str">
        <f>IF(LEN(INDEX(TaxData!$B$7:$D$4006,Cal!$B1896,Cal!D$3))&gt;0,INDEX(TaxData!$B$7:$D$4006,Cal!$B1896,Cal!D$3),"")</f>
        <v/>
      </c>
      <c r="E1896" s="247" t="str">
        <f>IF(LEN(INDEX(TaxData!$B$7:$D$4006,Cal!$B1896,Cal!E$3))&gt;0,INDEX(TaxData!$B$7:$D$4006,Cal!$B1896,Cal!E$3),"")</f>
        <v/>
      </c>
      <c r="F1896" s="230"/>
      <c r="O1896" s="228">
        <v>1892</v>
      </c>
      <c r="P1896" s="250" t="str">
        <f>IF(LEN(INDEX(DataInput!$B$6:$G$2005,Cal!$B1896,Cal!P$3))&gt;0,INDEX(DataInput!$B$6:$G$2005,Cal!$B1896,Cal!P$3),"")</f>
        <v/>
      </c>
      <c r="Q1896" s="251" t="str">
        <f>IF(LEN(INDEX(DataInput!$B$6:$G$2005,Cal!$B1896,Cal!Q$3))&gt;0,INDEX(DataInput!$B$6:$G$2005,Cal!$B1896,Cal!Q$3),"")</f>
        <v/>
      </c>
      <c r="R1896" s="252" t="str">
        <f>IF(LEN(INDEX(DataInput!$B$6:$G$2005,Cal!$B1896,Cal!R$3))&gt;0,INDEX(DataInput!$B$6:$G$2005,Cal!$B1896,Cal!R$3),"")</f>
        <v/>
      </c>
      <c r="S1896" s="251" t="str">
        <f>IF(LEN(INDEX(DataInput!$B$6:$G$2005,Cal!$B1896,Cal!S$3))&gt;0,INDEX(DataInput!$B$6:$G$2005,Cal!$B1896,Cal!S$3),"")</f>
        <v/>
      </c>
      <c r="T1896" s="253" t="str">
        <f>IF(LEN(INDEX(DataInput!$B$6:$G$2005,Cal!$B1896,Cal!T$3))&gt;0,INDEX(DataInput!$B$6:$G$2005,Cal!$B1896,Cal!T$3),"")</f>
        <v/>
      </c>
      <c r="U1896" s="254" t="str">
        <f>IF(LEN(INDEX(DataInput!$B$6:$G$2005,Cal!$B1896,Cal!U$3))&gt;0,INDEX(DataInput!$B$6:$G$2005,Cal!$B1896,Cal!U$3),"")</f>
        <v/>
      </c>
      <c r="V1896" s="262">
        <f t="shared" si="264"/>
        <v>0</v>
      </c>
      <c r="W1896" s="262" t="str">
        <f t="shared" si="265"/>
        <v/>
      </c>
      <c r="X1896" s="262" t="str">
        <f t="shared" si="266"/>
        <v/>
      </c>
      <c r="Y1896" s="257" t="str">
        <f t="shared" si="261"/>
        <v/>
      </c>
      <c r="Z1896" s="257" t="str">
        <f t="shared" si="262"/>
        <v/>
      </c>
      <c r="AA1896" s="258" t="str">
        <f t="shared" si="267"/>
        <v>No</v>
      </c>
      <c r="AB1896" s="259" t="str">
        <f>IFERROR(IF(COUNTIF($P$4:P1896,P1896)=1,P1896,""),"")</f>
        <v/>
      </c>
      <c r="AC1896" s="259" t="str">
        <f t="shared" si="268"/>
        <v/>
      </c>
      <c r="AD1896" s="259" t="str">
        <f t="shared" si="269"/>
        <v/>
      </c>
      <c r="AE1896" s="259" t="str">
        <f>IFERROR(IF(AND(Cal!P1896&gt;=Cal!$AG$5,Cal!P1896&lt;=Cal!$AH$5,PrintPayslip!$D$7=Cal!$Q1896),IF(LEN(P1896)&gt;0,P1896,0),""),"")</f>
        <v/>
      </c>
      <c r="AF1896" s="258" t="str">
        <f t="shared" si="263"/>
        <v/>
      </c>
    </row>
    <row r="1897" spans="2:32" x14ac:dyDescent="0.25">
      <c r="B1897" s="228">
        <v>1893</v>
      </c>
      <c r="C1897" s="247" t="str">
        <f>IF(LEN(INDEX(TaxData!$B$7:$D$4006,Cal!$B1897,Cal!C$3))&gt;0,INDEX(TaxData!$B$7:$D$4006,Cal!$B1897,Cal!C$3),"")</f>
        <v/>
      </c>
      <c r="D1897" s="247" t="str">
        <f>IF(LEN(INDEX(TaxData!$B$7:$D$4006,Cal!$B1897,Cal!D$3))&gt;0,INDEX(TaxData!$B$7:$D$4006,Cal!$B1897,Cal!D$3),"")</f>
        <v/>
      </c>
      <c r="E1897" s="247" t="str">
        <f>IF(LEN(INDEX(TaxData!$B$7:$D$4006,Cal!$B1897,Cal!E$3))&gt;0,INDEX(TaxData!$B$7:$D$4006,Cal!$B1897,Cal!E$3),"")</f>
        <v/>
      </c>
      <c r="F1897" s="230"/>
      <c r="O1897" s="228">
        <v>1893</v>
      </c>
      <c r="P1897" s="250" t="str">
        <f>IF(LEN(INDEX(DataInput!$B$6:$G$2005,Cal!$B1897,Cal!P$3))&gt;0,INDEX(DataInput!$B$6:$G$2005,Cal!$B1897,Cal!P$3),"")</f>
        <v/>
      </c>
      <c r="Q1897" s="251" t="str">
        <f>IF(LEN(INDEX(DataInput!$B$6:$G$2005,Cal!$B1897,Cal!Q$3))&gt;0,INDEX(DataInput!$B$6:$G$2005,Cal!$B1897,Cal!Q$3),"")</f>
        <v/>
      </c>
      <c r="R1897" s="252" t="str">
        <f>IF(LEN(INDEX(DataInput!$B$6:$G$2005,Cal!$B1897,Cal!R$3))&gt;0,INDEX(DataInput!$B$6:$G$2005,Cal!$B1897,Cal!R$3),"")</f>
        <v/>
      </c>
      <c r="S1897" s="251" t="str">
        <f>IF(LEN(INDEX(DataInput!$B$6:$G$2005,Cal!$B1897,Cal!S$3))&gt;0,INDEX(DataInput!$B$6:$G$2005,Cal!$B1897,Cal!S$3),"")</f>
        <v/>
      </c>
      <c r="T1897" s="253" t="str">
        <f>IF(LEN(INDEX(DataInput!$B$6:$G$2005,Cal!$B1897,Cal!T$3))&gt;0,INDEX(DataInput!$B$6:$G$2005,Cal!$B1897,Cal!T$3),"")</f>
        <v/>
      </c>
      <c r="U1897" s="254" t="str">
        <f>IF(LEN(INDEX(DataInput!$B$6:$G$2005,Cal!$B1897,Cal!U$3))&gt;0,INDEX(DataInput!$B$6:$G$2005,Cal!$B1897,Cal!U$3),"")</f>
        <v/>
      </c>
      <c r="V1897" s="262">
        <f t="shared" si="264"/>
        <v>0</v>
      </c>
      <c r="W1897" s="262" t="str">
        <f t="shared" si="265"/>
        <v/>
      </c>
      <c r="X1897" s="262" t="str">
        <f t="shared" si="266"/>
        <v/>
      </c>
      <c r="Y1897" s="257" t="str">
        <f t="shared" si="261"/>
        <v/>
      </c>
      <c r="Z1897" s="257" t="str">
        <f t="shared" si="262"/>
        <v/>
      </c>
      <c r="AA1897" s="258" t="str">
        <f t="shared" si="267"/>
        <v>No</v>
      </c>
      <c r="AB1897" s="259" t="str">
        <f>IFERROR(IF(COUNTIF($P$4:P1897,P1897)=1,P1897,""),"")</f>
        <v/>
      </c>
      <c r="AC1897" s="259" t="str">
        <f t="shared" si="268"/>
        <v/>
      </c>
      <c r="AD1897" s="259" t="str">
        <f t="shared" si="269"/>
        <v/>
      </c>
      <c r="AE1897" s="259" t="str">
        <f>IFERROR(IF(AND(Cal!P1897&gt;=Cal!$AG$5,Cal!P1897&lt;=Cal!$AH$5,PrintPayslip!$D$7=Cal!$Q1897),IF(LEN(P1897)&gt;0,P1897,0),""),"")</f>
        <v/>
      </c>
      <c r="AF1897" s="258" t="str">
        <f t="shared" si="263"/>
        <v/>
      </c>
    </row>
    <row r="1898" spans="2:32" x14ac:dyDescent="0.25">
      <c r="B1898" s="228">
        <v>1894</v>
      </c>
      <c r="C1898" s="247" t="str">
        <f>IF(LEN(INDEX(TaxData!$B$7:$D$4006,Cal!$B1898,Cal!C$3))&gt;0,INDEX(TaxData!$B$7:$D$4006,Cal!$B1898,Cal!C$3),"")</f>
        <v/>
      </c>
      <c r="D1898" s="247" t="str">
        <f>IF(LEN(INDEX(TaxData!$B$7:$D$4006,Cal!$B1898,Cal!D$3))&gt;0,INDEX(TaxData!$B$7:$D$4006,Cal!$B1898,Cal!D$3),"")</f>
        <v/>
      </c>
      <c r="E1898" s="247" t="str">
        <f>IF(LEN(INDEX(TaxData!$B$7:$D$4006,Cal!$B1898,Cal!E$3))&gt;0,INDEX(TaxData!$B$7:$D$4006,Cal!$B1898,Cal!E$3),"")</f>
        <v/>
      </c>
      <c r="F1898" s="230"/>
      <c r="O1898" s="228">
        <v>1894</v>
      </c>
      <c r="P1898" s="250" t="str">
        <f>IF(LEN(INDEX(DataInput!$B$6:$G$2005,Cal!$B1898,Cal!P$3))&gt;0,INDEX(DataInput!$B$6:$G$2005,Cal!$B1898,Cal!P$3),"")</f>
        <v/>
      </c>
      <c r="Q1898" s="251" t="str">
        <f>IF(LEN(INDEX(DataInput!$B$6:$G$2005,Cal!$B1898,Cal!Q$3))&gt;0,INDEX(DataInput!$B$6:$G$2005,Cal!$B1898,Cal!Q$3),"")</f>
        <v/>
      </c>
      <c r="R1898" s="252" t="str">
        <f>IF(LEN(INDEX(DataInput!$B$6:$G$2005,Cal!$B1898,Cal!R$3))&gt;0,INDEX(DataInput!$B$6:$G$2005,Cal!$B1898,Cal!R$3),"")</f>
        <v/>
      </c>
      <c r="S1898" s="251" t="str">
        <f>IF(LEN(INDEX(DataInput!$B$6:$G$2005,Cal!$B1898,Cal!S$3))&gt;0,INDEX(DataInput!$B$6:$G$2005,Cal!$B1898,Cal!S$3),"")</f>
        <v/>
      </c>
      <c r="T1898" s="253" t="str">
        <f>IF(LEN(INDEX(DataInput!$B$6:$G$2005,Cal!$B1898,Cal!T$3))&gt;0,INDEX(DataInput!$B$6:$G$2005,Cal!$B1898,Cal!T$3),"")</f>
        <v/>
      </c>
      <c r="U1898" s="254" t="str">
        <f>IF(LEN(INDEX(DataInput!$B$6:$G$2005,Cal!$B1898,Cal!U$3))&gt;0,INDEX(DataInput!$B$6:$G$2005,Cal!$B1898,Cal!U$3),"")</f>
        <v/>
      </c>
      <c r="V1898" s="262">
        <f t="shared" si="264"/>
        <v>0</v>
      </c>
      <c r="W1898" s="262" t="str">
        <f t="shared" si="265"/>
        <v/>
      </c>
      <c r="X1898" s="262" t="str">
        <f t="shared" si="266"/>
        <v/>
      </c>
      <c r="Y1898" s="257" t="str">
        <f t="shared" si="261"/>
        <v/>
      </c>
      <c r="Z1898" s="257" t="str">
        <f t="shared" si="262"/>
        <v/>
      </c>
      <c r="AA1898" s="258" t="str">
        <f t="shared" si="267"/>
        <v>No</v>
      </c>
      <c r="AB1898" s="259" t="str">
        <f>IFERROR(IF(COUNTIF($P$4:P1898,P1898)=1,P1898,""),"")</f>
        <v/>
      </c>
      <c r="AC1898" s="259" t="str">
        <f t="shared" si="268"/>
        <v/>
      </c>
      <c r="AD1898" s="259" t="str">
        <f t="shared" si="269"/>
        <v/>
      </c>
      <c r="AE1898" s="259" t="str">
        <f>IFERROR(IF(AND(Cal!P1898&gt;=Cal!$AG$5,Cal!P1898&lt;=Cal!$AH$5,PrintPayslip!$D$7=Cal!$Q1898),IF(LEN(P1898)&gt;0,P1898,0),""),"")</f>
        <v/>
      </c>
      <c r="AF1898" s="258" t="str">
        <f t="shared" si="263"/>
        <v/>
      </c>
    </row>
    <row r="1899" spans="2:32" x14ac:dyDescent="0.25">
      <c r="B1899" s="228">
        <v>1895</v>
      </c>
      <c r="C1899" s="247" t="str">
        <f>IF(LEN(INDEX(TaxData!$B$7:$D$4006,Cal!$B1899,Cal!C$3))&gt;0,INDEX(TaxData!$B$7:$D$4006,Cal!$B1899,Cal!C$3),"")</f>
        <v/>
      </c>
      <c r="D1899" s="247" t="str">
        <f>IF(LEN(INDEX(TaxData!$B$7:$D$4006,Cal!$B1899,Cal!D$3))&gt;0,INDEX(TaxData!$B$7:$D$4006,Cal!$B1899,Cal!D$3),"")</f>
        <v/>
      </c>
      <c r="E1899" s="247" t="str">
        <f>IF(LEN(INDEX(TaxData!$B$7:$D$4006,Cal!$B1899,Cal!E$3))&gt;0,INDEX(TaxData!$B$7:$D$4006,Cal!$B1899,Cal!E$3),"")</f>
        <v/>
      </c>
      <c r="F1899" s="230"/>
      <c r="O1899" s="228">
        <v>1895</v>
      </c>
      <c r="P1899" s="250" t="str">
        <f>IF(LEN(INDEX(DataInput!$B$6:$G$2005,Cal!$B1899,Cal!P$3))&gt;0,INDEX(DataInput!$B$6:$G$2005,Cal!$B1899,Cal!P$3),"")</f>
        <v/>
      </c>
      <c r="Q1899" s="251" t="str">
        <f>IF(LEN(INDEX(DataInput!$B$6:$G$2005,Cal!$B1899,Cal!Q$3))&gt;0,INDEX(DataInput!$B$6:$G$2005,Cal!$B1899,Cal!Q$3),"")</f>
        <v/>
      </c>
      <c r="R1899" s="252" t="str">
        <f>IF(LEN(INDEX(DataInput!$B$6:$G$2005,Cal!$B1899,Cal!R$3))&gt;0,INDEX(DataInput!$B$6:$G$2005,Cal!$B1899,Cal!R$3),"")</f>
        <v/>
      </c>
      <c r="S1899" s="251" t="str">
        <f>IF(LEN(INDEX(DataInput!$B$6:$G$2005,Cal!$B1899,Cal!S$3))&gt;0,INDEX(DataInput!$B$6:$G$2005,Cal!$B1899,Cal!S$3),"")</f>
        <v/>
      </c>
      <c r="T1899" s="253" t="str">
        <f>IF(LEN(INDEX(DataInput!$B$6:$G$2005,Cal!$B1899,Cal!T$3))&gt;0,INDEX(DataInput!$B$6:$G$2005,Cal!$B1899,Cal!T$3),"")</f>
        <v/>
      </c>
      <c r="U1899" s="254" t="str">
        <f>IF(LEN(INDEX(DataInput!$B$6:$G$2005,Cal!$B1899,Cal!U$3))&gt;0,INDEX(DataInput!$B$6:$G$2005,Cal!$B1899,Cal!U$3),"")</f>
        <v/>
      </c>
      <c r="V1899" s="262">
        <f t="shared" si="264"/>
        <v>0</v>
      </c>
      <c r="W1899" s="262" t="str">
        <f t="shared" si="265"/>
        <v/>
      </c>
      <c r="X1899" s="262" t="str">
        <f t="shared" si="266"/>
        <v/>
      </c>
      <c r="Y1899" s="257" t="str">
        <f t="shared" si="261"/>
        <v/>
      </c>
      <c r="Z1899" s="257" t="str">
        <f t="shared" si="262"/>
        <v/>
      </c>
      <c r="AA1899" s="258" t="str">
        <f t="shared" si="267"/>
        <v>No</v>
      </c>
      <c r="AB1899" s="259" t="str">
        <f>IFERROR(IF(COUNTIF($P$4:P1899,P1899)=1,P1899,""),"")</f>
        <v/>
      </c>
      <c r="AC1899" s="259" t="str">
        <f t="shared" si="268"/>
        <v/>
      </c>
      <c r="AD1899" s="259" t="str">
        <f t="shared" si="269"/>
        <v/>
      </c>
      <c r="AE1899" s="259" t="str">
        <f>IFERROR(IF(AND(Cal!P1899&gt;=Cal!$AG$5,Cal!P1899&lt;=Cal!$AH$5,PrintPayslip!$D$7=Cal!$Q1899),IF(LEN(P1899)&gt;0,P1899,0),""),"")</f>
        <v/>
      </c>
      <c r="AF1899" s="258" t="str">
        <f t="shared" si="263"/>
        <v/>
      </c>
    </row>
    <row r="1900" spans="2:32" x14ac:dyDescent="0.25">
      <c r="B1900" s="228">
        <v>1896</v>
      </c>
      <c r="C1900" s="247" t="str">
        <f>IF(LEN(INDEX(TaxData!$B$7:$D$4006,Cal!$B1900,Cal!C$3))&gt;0,INDEX(TaxData!$B$7:$D$4006,Cal!$B1900,Cal!C$3),"")</f>
        <v/>
      </c>
      <c r="D1900" s="247" t="str">
        <f>IF(LEN(INDEX(TaxData!$B$7:$D$4006,Cal!$B1900,Cal!D$3))&gt;0,INDEX(TaxData!$B$7:$D$4006,Cal!$B1900,Cal!D$3),"")</f>
        <v/>
      </c>
      <c r="E1900" s="247" t="str">
        <f>IF(LEN(INDEX(TaxData!$B$7:$D$4006,Cal!$B1900,Cal!E$3))&gt;0,INDEX(TaxData!$B$7:$D$4006,Cal!$B1900,Cal!E$3),"")</f>
        <v/>
      </c>
      <c r="F1900" s="230"/>
      <c r="O1900" s="228">
        <v>1896</v>
      </c>
      <c r="P1900" s="250" t="str">
        <f>IF(LEN(INDEX(DataInput!$B$6:$G$2005,Cal!$B1900,Cal!P$3))&gt;0,INDEX(DataInput!$B$6:$G$2005,Cal!$B1900,Cal!P$3),"")</f>
        <v/>
      </c>
      <c r="Q1900" s="251" t="str">
        <f>IF(LEN(INDEX(DataInput!$B$6:$G$2005,Cal!$B1900,Cal!Q$3))&gt;0,INDEX(DataInput!$B$6:$G$2005,Cal!$B1900,Cal!Q$3),"")</f>
        <v/>
      </c>
      <c r="R1900" s="252" t="str">
        <f>IF(LEN(INDEX(DataInput!$B$6:$G$2005,Cal!$B1900,Cal!R$3))&gt;0,INDEX(DataInput!$B$6:$G$2005,Cal!$B1900,Cal!R$3),"")</f>
        <v/>
      </c>
      <c r="S1900" s="251" t="str">
        <f>IF(LEN(INDEX(DataInput!$B$6:$G$2005,Cal!$B1900,Cal!S$3))&gt;0,INDEX(DataInput!$B$6:$G$2005,Cal!$B1900,Cal!S$3),"")</f>
        <v/>
      </c>
      <c r="T1900" s="253" t="str">
        <f>IF(LEN(INDEX(DataInput!$B$6:$G$2005,Cal!$B1900,Cal!T$3))&gt;0,INDEX(DataInput!$B$6:$G$2005,Cal!$B1900,Cal!T$3),"")</f>
        <v/>
      </c>
      <c r="U1900" s="254" t="str">
        <f>IF(LEN(INDEX(DataInput!$B$6:$G$2005,Cal!$B1900,Cal!U$3))&gt;0,INDEX(DataInput!$B$6:$G$2005,Cal!$B1900,Cal!U$3),"")</f>
        <v/>
      </c>
      <c r="V1900" s="262">
        <f t="shared" si="264"/>
        <v>0</v>
      </c>
      <c r="W1900" s="262" t="str">
        <f t="shared" si="265"/>
        <v/>
      </c>
      <c r="X1900" s="262" t="str">
        <f t="shared" si="266"/>
        <v/>
      </c>
      <c r="Y1900" s="257" t="str">
        <f t="shared" si="261"/>
        <v/>
      </c>
      <c r="Z1900" s="257" t="str">
        <f t="shared" si="262"/>
        <v/>
      </c>
      <c r="AA1900" s="258" t="str">
        <f t="shared" si="267"/>
        <v>No</v>
      </c>
      <c r="AB1900" s="259" t="str">
        <f>IFERROR(IF(COUNTIF($P$4:P1900,P1900)=1,P1900,""),"")</f>
        <v/>
      </c>
      <c r="AC1900" s="259" t="str">
        <f t="shared" si="268"/>
        <v/>
      </c>
      <c r="AD1900" s="259" t="str">
        <f t="shared" si="269"/>
        <v/>
      </c>
      <c r="AE1900" s="259" t="str">
        <f>IFERROR(IF(AND(Cal!P1900&gt;=Cal!$AG$5,Cal!P1900&lt;=Cal!$AH$5,PrintPayslip!$D$7=Cal!$Q1900),IF(LEN(P1900)&gt;0,P1900,0),""),"")</f>
        <v/>
      </c>
      <c r="AF1900" s="258" t="str">
        <f t="shared" si="263"/>
        <v/>
      </c>
    </row>
    <row r="1901" spans="2:32" x14ac:dyDescent="0.25">
      <c r="B1901" s="228">
        <v>1897</v>
      </c>
      <c r="C1901" s="247" t="str">
        <f>IF(LEN(INDEX(TaxData!$B$7:$D$4006,Cal!$B1901,Cal!C$3))&gt;0,INDEX(TaxData!$B$7:$D$4006,Cal!$B1901,Cal!C$3),"")</f>
        <v/>
      </c>
      <c r="D1901" s="247" t="str">
        <f>IF(LEN(INDEX(TaxData!$B$7:$D$4006,Cal!$B1901,Cal!D$3))&gt;0,INDEX(TaxData!$B$7:$D$4006,Cal!$B1901,Cal!D$3),"")</f>
        <v/>
      </c>
      <c r="E1901" s="247" t="str">
        <f>IF(LEN(INDEX(TaxData!$B$7:$D$4006,Cal!$B1901,Cal!E$3))&gt;0,INDEX(TaxData!$B$7:$D$4006,Cal!$B1901,Cal!E$3),"")</f>
        <v/>
      </c>
      <c r="F1901" s="230"/>
      <c r="O1901" s="228">
        <v>1897</v>
      </c>
      <c r="P1901" s="250" t="str">
        <f>IF(LEN(INDEX(DataInput!$B$6:$G$2005,Cal!$B1901,Cal!P$3))&gt;0,INDEX(DataInput!$B$6:$G$2005,Cal!$B1901,Cal!P$3),"")</f>
        <v/>
      </c>
      <c r="Q1901" s="251" t="str">
        <f>IF(LEN(INDEX(DataInput!$B$6:$G$2005,Cal!$B1901,Cal!Q$3))&gt;0,INDEX(DataInput!$B$6:$G$2005,Cal!$B1901,Cal!Q$3),"")</f>
        <v/>
      </c>
      <c r="R1901" s="252" t="str">
        <f>IF(LEN(INDEX(DataInput!$B$6:$G$2005,Cal!$B1901,Cal!R$3))&gt;0,INDEX(DataInput!$B$6:$G$2005,Cal!$B1901,Cal!R$3),"")</f>
        <v/>
      </c>
      <c r="S1901" s="251" t="str">
        <f>IF(LEN(INDEX(DataInput!$B$6:$G$2005,Cal!$B1901,Cal!S$3))&gt;0,INDEX(DataInput!$B$6:$G$2005,Cal!$B1901,Cal!S$3),"")</f>
        <v/>
      </c>
      <c r="T1901" s="253" t="str">
        <f>IF(LEN(INDEX(DataInput!$B$6:$G$2005,Cal!$B1901,Cal!T$3))&gt;0,INDEX(DataInput!$B$6:$G$2005,Cal!$B1901,Cal!T$3),"")</f>
        <v/>
      </c>
      <c r="U1901" s="254" t="str">
        <f>IF(LEN(INDEX(DataInput!$B$6:$G$2005,Cal!$B1901,Cal!U$3))&gt;0,INDEX(DataInput!$B$6:$G$2005,Cal!$B1901,Cal!U$3),"")</f>
        <v/>
      </c>
      <c r="V1901" s="262">
        <f t="shared" si="264"/>
        <v>0</v>
      </c>
      <c r="W1901" s="262" t="str">
        <f t="shared" si="265"/>
        <v/>
      </c>
      <c r="X1901" s="262" t="str">
        <f t="shared" si="266"/>
        <v/>
      </c>
      <c r="Y1901" s="257" t="str">
        <f t="shared" si="261"/>
        <v/>
      </c>
      <c r="Z1901" s="257" t="str">
        <f t="shared" si="262"/>
        <v/>
      </c>
      <c r="AA1901" s="258" t="str">
        <f t="shared" si="267"/>
        <v>No</v>
      </c>
      <c r="AB1901" s="259" t="str">
        <f>IFERROR(IF(COUNTIF($P$4:P1901,P1901)=1,P1901,""),"")</f>
        <v/>
      </c>
      <c r="AC1901" s="259" t="str">
        <f t="shared" si="268"/>
        <v/>
      </c>
      <c r="AD1901" s="259" t="str">
        <f t="shared" si="269"/>
        <v/>
      </c>
      <c r="AE1901" s="259" t="str">
        <f>IFERROR(IF(AND(Cal!P1901&gt;=Cal!$AG$5,Cal!P1901&lt;=Cal!$AH$5,PrintPayslip!$D$7=Cal!$Q1901),IF(LEN(P1901)&gt;0,P1901,0),""),"")</f>
        <v/>
      </c>
      <c r="AF1901" s="258" t="str">
        <f t="shared" si="263"/>
        <v/>
      </c>
    </row>
    <row r="1902" spans="2:32" x14ac:dyDescent="0.25">
      <c r="B1902" s="228">
        <v>1898</v>
      </c>
      <c r="C1902" s="247" t="str">
        <f>IF(LEN(INDEX(TaxData!$B$7:$D$4006,Cal!$B1902,Cal!C$3))&gt;0,INDEX(TaxData!$B$7:$D$4006,Cal!$B1902,Cal!C$3),"")</f>
        <v/>
      </c>
      <c r="D1902" s="247" t="str">
        <f>IF(LEN(INDEX(TaxData!$B$7:$D$4006,Cal!$B1902,Cal!D$3))&gt;0,INDEX(TaxData!$B$7:$D$4006,Cal!$B1902,Cal!D$3),"")</f>
        <v/>
      </c>
      <c r="E1902" s="247" t="str">
        <f>IF(LEN(INDEX(TaxData!$B$7:$D$4006,Cal!$B1902,Cal!E$3))&gt;0,INDEX(TaxData!$B$7:$D$4006,Cal!$B1902,Cal!E$3),"")</f>
        <v/>
      </c>
      <c r="F1902" s="230"/>
      <c r="O1902" s="228">
        <v>1898</v>
      </c>
      <c r="P1902" s="250" t="str">
        <f>IF(LEN(INDEX(DataInput!$B$6:$G$2005,Cal!$B1902,Cal!P$3))&gt;0,INDEX(DataInput!$B$6:$G$2005,Cal!$B1902,Cal!P$3),"")</f>
        <v/>
      </c>
      <c r="Q1902" s="251" t="str">
        <f>IF(LEN(INDEX(DataInput!$B$6:$G$2005,Cal!$B1902,Cal!Q$3))&gt;0,INDEX(DataInput!$B$6:$G$2005,Cal!$B1902,Cal!Q$3),"")</f>
        <v/>
      </c>
      <c r="R1902" s="252" t="str">
        <f>IF(LEN(INDEX(DataInput!$B$6:$G$2005,Cal!$B1902,Cal!R$3))&gt;0,INDEX(DataInput!$B$6:$G$2005,Cal!$B1902,Cal!R$3),"")</f>
        <v/>
      </c>
      <c r="S1902" s="251" t="str">
        <f>IF(LEN(INDEX(DataInput!$B$6:$G$2005,Cal!$B1902,Cal!S$3))&gt;0,INDEX(DataInput!$B$6:$G$2005,Cal!$B1902,Cal!S$3),"")</f>
        <v/>
      </c>
      <c r="T1902" s="253" t="str">
        <f>IF(LEN(INDEX(DataInput!$B$6:$G$2005,Cal!$B1902,Cal!T$3))&gt;0,INDEX(DataInput!$B$6:$G$2005,Cal!$B1902,Cal!T$3),"")</f>
        <v/>
      </c>
      <c r="U1902" s="254" t="str">
        <f>IF(LEN(INDEX(DataInput!$B$6:$G$2005,Cal!$B1902,Cal!U$3))&gt;0,INDEX(DataInput!$B$6:$G$2005,Cal!$B1902,Cal!U$3),"")</f>
        <v/>
      </c>
      <c r="V1902" s="262">
        <f t="shared" si="264"/>
        <v>0</v>
      </c>
      <c r="W1902" s="262" t="str">
        <f t="shared" si="265"/>
        <v/>
      </c>
      <c r="X1902" s="262" t="str">
        <f t="shared" si="266"/>
        <v/>
      </c>
      <c r="Y1902" s="257" t="str">
        <f t="shared" si="261"/>
        <v/>
      </c>
      <c r="Z1902" s="257" t="str">
        <f t="shared" si="262"/>
        <v/>
      </c>
      <c r="AA1902" s="258" t="str">
        <f t="shared" si="267"/>
        <v>No</v>
      </c>
      <c r="AB1902" s="259" t="str">
        <f>IFERROR(IF(COUNTIF($P$4:P1902,P1902)=1,P1902,""),"")</f>
        <v/>
      </c>
      <c r="AC1902" s="259" t="str">
        <f t="shared" si="268"/>
        <v/>
      </c>
      <c r="AD1902" s="259" t="str">
        <f t="shared" si="269"/>
        <v/>
      </c>
      <c r="AE1902" s="259" t="str">
        <f>IFERROR(IF(AND(Cal!P1902&gt;=Cal!$AG$5,Cal!P1902&lt;=Cal!$AH$5,PrintPayslip!$D$7=Cal!$Q1902),IF(LEN(P1902)&gt;0,P1902,0),""),"")</f>
        <v/>
      </c>
      <c r="AF1902" s="258" t="str">
        <f t="shared" si="263"/>
        <v/>
      </c>
    </row>
    <row r="1903" spans="2:32" x14ac:dyDescent="0.25">
      <c r="B1903" s="228">
        <v>1899</v>
      </c>
      <c r="C1903" s="247" t="str">
        <f>IF(LEN(INDEX(TaxData!$B$7:$D$4006,Cal!$B1903,Cal!C$3))&gt;0,INDEX(TaxData!$B$7:$D$4006,Cal!$B1903,Cal!C$3),"")</f>
        <v/>
      </c>
      <c r="D1903" s="247" t="str">
        <f>IF(LEN(INDEX(TaxData!$B$7:$D$4006,Cal!$B1903,Cal!D$3))&gt;0,INDEX(TaxData!$B$7:$D$4006,Cal!$B1903,Cal!D$3),"")</f>
        <v/>
      </c>
      <c r="E1903" s="247" t="str">
        <f>IF(LEN(INDEX(TaxData!$B$7:$D$4006,Cal!$B1903,Cal!E$3))&gt;0,INDEX(TaxData!$B$7:$D$4006,Cal!$B1903,Cal!E$3),"")</f>
        <v/>
      </c>
      <c r="F1903" s="230"/>
      <c r="O1903" s="228">
        <v>1899</v>
      </c>
      <c r="P1903" s="250" t="str">
        <f>IF(LEN(INDEX(DataInput!$B$6:$G$2005,Cal!$B1903,Cal!P$3))&gt;0,INDEX(DataInput!$B$6:$G$2005,Cal!$B1903,Cal!P$3),"")</f>
        <v/>
      </c>
      <c r="Q1903" s="251" t="str">
        <f>IF(LEN(INDEX(DataInput!$B$6:$G$2005,Cal!$B1903,Cal!Q$3))&gt;0,INDEX(DataInput!$B$6:$G$2005,Cal!$B1903,Cal!Q$3),"")</f>
        <v/>
      </c>
      <c r="R1903" s="252" t="str">
        <f>IF(LEN(INDEX(DataInput!$B$6:$G$2005,Cal!$B1903,Cal!R$3))&gt;0,INDEX(DataInput!$B$6:$G$2005,Cal!$B1903,Cal!R$3),"")</f>
        <v/>
      </c>
      <c r="S1903" s="251" t="str">
        <f>IF(LEN(INDEX(DataInput!$B$6:$G$2005,Cal!$B1903,Cal!S$3))&gt;0,INDEX(DataInput!$B$6:$G$2005,Cal!$B1903,Cal!S$3),"")</f>
        <v/>
      </c>
      <c r="T1903" s="253" t="str">
        <f>IF(LEN(INDEX(DataInput!$B$6:$G$2005,Cal!$B1903,Cal!T$3))&gt;0,INDEX(DataInput!$B$6:$G$2005,Cal!$B1903,Cal!T$3),"")</f>
        <v/>
      </c>
      <c r="U1903" s="254" t="str">
        <f>IF(LEN(INDEX(DataInput!$B$6:$G$2005,Cal!$B1903,Cal!U$3))&gt;0,INDEX(DataInput!$B$6:$G$2005,Cal!$B1903,Cal!U$3),"")</f>
        <v/>
      </c>
      <c r="V1903" s="262">
        <f t="shared" si="264"/>
        <v>0</v>
      </c>
      <c r="W1903" s="262" t="str">
        <f t="shared" si="265"/>
        <v/>
      </c>
      <c r="X1903" s="262" t="str">
        <f t="shared" si="266"/>
        <v/>
      </c>
      <c r="Y1903" s="257" t="str">
        <f t="shared" si="261"/>
        <v/>
      </c>
      <c r="Z1903" s="257" t="str">
        <f t="shared" si="262"/>
        <v/>
      </c>
      <c r="AA1903" s="258" t="str">
        <f t="shared" si="267"/>
        <v>No</v>
      </c>
      <c r="AB1903" s="259" t="str">
        <f>IFERROR(IF(COUNTIF($P$4:P1903,P1903)=1,P1903,""),"")</f>
        <v/>
      </c>
      <c r="AC1903" s="259" t="str">
        <f t="shared" si="268"/>
        <v/>
      </c>
      <c r="AD1903" s="259" t="str">
        <f t="shared" si="269"/>
        <v/>
      </c>
      <c r="AE1903" s="259" t="str">
        <f>IFERROR(IF(AND(Cal!P1903&gt;=Cal!$AG$5,Cal!P1903&lt;=Cal!$AH$5,PrintPayslip!$D$7=Cal!$Q1903),IF(LEN(P1903)&gt;0,P1903,0),""),"")</f>
        <v/>
      </c>
      <c r="AF1903" s="258" t="str">
        <f t="shared" si="263"/>
        <v/>
      </c>
    </row>
    <row r="1904" spans="2:32" x14ac:dyDescent="0.25">
      <c r="B1904" s="228">
        <v>1900</v>
      </c>
      <c r="C1904" s="247" t="str">
        <f>IF(LEN(INDEX(TaxData!$B$7:$D$4006,Cal!$B1904,Cal!C$3))&gt;0,INDEX(TaxData!$B$7:$D$4006,Cal!$B1904,Cal!C$3),"")</f>
        <v/>
      </c>
      <c r="D1904" s="247" t="str">
        <f>IF(LEN(INDEX(TaxData!$B$7:$D$4006,Cal!$B1904,Cal!D$3))&gt;0,INDEX(TaxData!$B$7:$D$4006,Cal!$B1904,Cal!D$3),"")</f>
        <v/>
      </c>
      <c r="E1904" s="247" t="str">
        <f>IF(LEN(INDEX(TaxData!$B$7:$D$4006,Cal!$B1904,Cal!E$3))&gt;0,INDEX(TaxData!$B$7:$D$4006,Cal!$B1904,Cal!E$3),"")</f>
        <v/>
      </c>
      <c r="F1904" s="230"/>
      <c r="O1904" s="228">
        <v>1900</v>
      </c>
      <c r="P1904" s="250" t="str">
        <f>IF(LEN(INDEX(DataInput!$B$6:$G$2005,Cal!$B1904,Cal!P$3))&gt;0,INDEX(DataInput!$B$6:$G$2005,Cal!$B1904,Cal!P$3),"")</f>
        <v/>
      </c>
      <c r="Q1904" s="251" t="str">
        <f>IF(LEN(INDEX(DataInput!$B$6:$G$2005,Cal!$B1904,Cal!Q$3))&gt;0,INDEX(DataInput!$B$6:$G$2005,Cal!$B1904,Cal!Q$3),"")</f>
        <v/>
      </c>
      <c r="R1904" s="252" t="str">
        <f>IF(LEN(INDEX(DataInput!$B$6:$G$2005,Cal!$B1904,Cal!R$3))&gt;0,INDEX(DataInput!$B$6:$G$2005,Cal!$B1904,Cal!R$3),"")</f>
        <v/>
      </c>
      <c r="S1904" s="251" t="str">
        <f>IF(LEN(INDEX(DataInput!$B$6:$G$2005,Cal!$B1904,Cal!S$3))&gt;0,INDEX(DataInput!$B$6:$G$2005,Cal!$B1904,Cal!S$3),"")</f>
        <v/>
      </c>
      <c r="T1904" s="253" t="str">
        <f>IF(LEN(INDEX(DataInput!$B$6:$G$2005,Cal!$B1904,Cal!T$3))&gt;0,INDEX(DataInput!$B$6:$G$2005,Cal!$B1904,Cal!T$3),"")</f>
        <v/>
      </c>
      <c r="U1904" s="254" t="str">
        <f>IF(LEN(INDEX(DataInput!$B$6:$G$2005,Cal!$B1904,Cal!U$3))&gt;0,INDEX(DataInput!$B$6:$G$2005,Cal!$B1904,Cal!U$3),"")</f>
        <v/>
      </c>
      <c r="V1904" s="262">
        <f t="shared" si="264"/>
        <v>0</v>
      </c>
      <c r="W1904" s="262" t="str">
        <f t="shared" si="265"/>
        <v/>
      </c>
      <c r="X1904" s="262" t="str">
        <f t="shared" si="266"/>
        <v/>
      </c>
      <c r="Y1904" s="257" t="str">
        <f t="shared" si="261"/>
        <v/>
      </c>
      <c r="Z1904" s="257" t="str">
        <f t="shared" si="262"/>
        <v/>
      </c>
      <c r="AA1904" s="258" t="str">
        <f t="shared" si="267"/>
        <v>No</v>
      </c>
      <c r="AB1904" s="259" t="str">
        <f>IFERROR(IF(COUNTIF($P$4:P1904,P1904)=1,P1904,""),"")</f>
        <v/>
      </c>
      <c r="AC1904" s="259" t="str">
        <f t="shared" si="268"/>
        <v/>
      </c>
      <c r="AD1904" s="259" t="str">
        <f t="shared" si="269"/>
        <v/>
      </c>
      <c r="AE1904" s="259" t="str">
        <f>IFERROR(IF(AND(Cal!P1904&gt;=Cal!$AG$5,Cal!P1904&lt;=Cal!$AH$5,PrintPayslip!$D$7=Cal!$Q1904),IF(LEN(P1904)&gt;0,P1904,0),""),"")</f>
        <v/>
      </c>
      <c r="AF1904" s="258" t="str">
        <f t="shared" si="263"/>
        <v/>
      </c>
    </row>
    <row r="1905" spans="2:32" x14ac:dyDescent="0.25">
      <c r="B1905" s="228">
        <v>1901</v>
      </c>
      <c r="C1905" s="247" t="str">
        <f>IF(LEN(INDEX(TaxData!$B$7:$D$4006,Cal!$B1905,Cal!C$3))&gt;0,INDEX(TaxData!$B$7:$D$4006,Cal!$B1905,Cal!C$3),"")</f>
        <v/>
      </c>
      <c r="D1905" s="247" t="str">
        <f>IF(LEN(INDEX(TaxData!$B$7:$D$4006,Cal!$B1905,Cal!D$3))&gt;0,INDEX(TaxData!$B$7:$D$4006,Cal!$B1905,Cal!D$3),"")</f>
        <v/>
      </c>
      <c r="E1905" s="247" t="str">
        <f>IF(LEN(INDEX(TaxData!$B$7:$D$4006,Cal!$B1905,Cal!E$3))&gt;0,INDEX(TaxData!$B$7:$D$4006,Cal!$B1905,Cal!E$3),"")</f>
        <v/>
      </c>
      <c r="F1905" s="230"/>
      <c r="O1905" s="228">
        <v>1901</v>
      </c>
      <c r="P1905" s="250" t="str">
        <f>IF(LEN(INDEX(DataInput!$B$6:$G$2005,Cal!$B1905,Cal!P$3))&gt;0,INDEX(DataInput!$B$6:$G$2005,Cal!$B1905,Cal!P$3),"")</f>
        <v/>
      </c>
      <c r="Q1905" s="251" t="str">
        <f>IF(LEN(INDEX(DataInput!$B$6:$G$2005,Cal!$B1905,Cal!Q$3))&gt;0,INDEX(DataInput!$B$6:$G$2005,Cal!$B1905,Cal!Q$3),"")</f>
        <v/>
      </c>
      <c r="R1905" s="252" t="str">
        <f>IF(LEN(INDEX(DataInput!$B$6:$G$2005,Cal!$B1905,Cal!R$3))&gt;0,INDEX(DataInput!$B$6:$G$2005,Cal!$B1905,Cal!R$3),"")</f>
        <v/>
      </c>
      <c r="S1905" s="251" t="str">
        <f>IF(LEN(INDEX(DataInput!$B$6:$G$2005,Cal!$B1905,Cal!S$3))&gt;0,INDEX(DataInput!$B$6:$G$2005,Cal!$B1905,Cal!S$3),"")</f>
        <v/>
      </c>
      <c r="T1905" s="253" t="str">
        <f>IF(LEN(INDEX(DataInput!$B$6:$G$2005,Cal!$B1905,Cal!T$3))&gt;0,INDEX(DataInput!$B$6:$G$2005,Cal!$B1905,Cal!T$3),"")</f>
        <v/>
      </c>
      <c r="U1905" s="254" t="str">
        <f>IF(LEN(INDEX(DataInput!$B$6:$G$2005,Cal!$B1905,Cal!U$3))&gt;0,INDEX(DataInput!$B$6:$G$2005,Cal!$B1905,Cal!U$3),"")</f>
        <v/>
      </c>
      <c r="V1905" s="262">
        <f t="shared" si="264"/>
        <v>0</v>
      </c>
      <c r="W1905" s="262" t="str">
        <f t="shared" si="265"/>
        <v/>
      </c>
      <c r="X1905" s="262" t="str">
        <f t="shared" si="266"/>
        <v/>
      </c>
      <c r="Y1905" s="257" t="str">
        <f t="shared" si="261"/>
        <v/>
      </c>
      <c r="Z1905" s="257" t="str">
        <f t="shared" si="262"/>
        <v/>
      </c>
      <c r="AA1905" s="258" t="str">
        <f t="shared" si="267"/>
        <v>No</v>
      </c>
      <c r="AB1905" s="259" t="str">
        <f>IFERROR(IF(COUNTIF($P$4:P1905,P1905)=1,P1905,""),"")</f>
        <v/>
      </c>
      <c r="AC1905" s="259" t="str">
        <f t="shared" si="268"/>
        <v/>
      </c>
      <c r="AD1905" s="259" t="str">
        <f t="shared" si="269"/>
        <v/>
      </c>
      <c r="AE1905" s="259" t="str">
        <f>IFERROR(IF(AND(Cal!P1905&gt;=Cal!$AG$5,Cal!P1905&lt;=Cal!$AH$5,PrintPayslip!$D$7=Cal!$Q1905),IF(LEN(P1905)&gt;0,P1905,0),""),"")</f>
        <v/>
      </c>
      <c r="AF1905" s="258" t="str">
        <f t="shared" si="263"/>
        <v/>
      </c>
    </row>
    <row r="1906" spans="2:32" x14ac:dyDescent="0.25">
      <c r="B1906" s="228">
        <v>1902</v>
      </c>
      <c r="C1906" s="247" t="str">
        <f>IF(LEN(INDEX(TaxData!$B$7:$D$4006,Cal!$B1906,Cal!C$3))&gt;0,INDEX(TaxData!$B$7:$D$4006,Cal!$B1906,Cal!C$3),"")</f>
        <v/>
      </c>
      <c r="D1906" s="247" t="str">
        <f>IF(LEN(INDEX(TaxData!$B$7:$D$4006,Cal!$B1906,Cal!D$3))&gt;0,INDEX(TaxData!$B$7:$D$4006,Cal!$B1906,Cal!D$3),"")</f>
        <v/>
      </c>
      <c r="E1906" s="247" t="str">
        <f>IF(LEN(INDEX(TaxData!$B$7:$D$4006,Cal!$B1906,Cal!E$3))&gt;0,INDEX(TaxData!$B$7:$D$4006,Cal!$B1906,Cal!E$3),"")</f>
        <v/>
      </c>
      <c r="F1906" s="230"/>
      <c r="O1906" s="228">
        <v>1902</v>
      </c>
      <c r="P1906" s="250" t="str">
        <f>IF(LEN(INDEX(DataInput!$B$6:$G$2005,Cal!$B1906,Cal!P$3))&gt;0,INDEX(DataInput!$B$6:$G$2005,Cal!$B1906,Cal!P$3),"")</f>
        <v/>
      </c>
      <c r="Q1906" s="251" t="str">
        <f>IF(LEN(INDEX(DataInput!$B$6:$G$2005,Cal!$B1906,Cal!Q$3))&gt;0,INDEX(DataInput!$B$6:$G$2005,Cal!$B1906,Cal!Q$3),"")</f>
        <v/>
      </c>
      <c r="R1906" s="252" t="str">
        <f>IF(LEN(INDEX(DataInput!$B$6:$G$2005,Cal!$B1906,Cal!R$3))&gt;0,INDEX(DataInput!$B$6:$G$2005,Cal!$B1906,Cal!R$3),"")</f>
        <v/>
      </c>
      <c r="S1906" s="251" t="str">
        <f>IF(LEN(INDEX(DataInput!$B$6:$G$2005,Cal!$B1906,Cal!S$3))&gt;0,INDEX(DataInput!$B$6:$G$2005,Cal!$B1906,Cal!S$3),"")</f>
        <v/>
      </c>
      <c r="T1906" s="253" t="str">
        <f>IF(LEN(INDEX(DataInput!$B$6:$G$2005,Cal!$B1906,Cal!T$3))&gt;0,INDEX(DataInput!$B$6:$G$2005,Cal!$B1906,Cal!T$3),"")</f>
        <v/>
      </c>
      <c r="U1906" s="254" t="str">
        <f>IF(LEN(INDEX(DataInput!$B$6:$G$2005,Cal!$B1906,Cal!U$3))&gt;0,INDEX(DataInput!$B$6:$G$2005,Cal!$B1906,Cal!U$3),"")</f>
        <v/>
      </c>
      <c r="V1906" s="262">
        <f t="shared" si="264"/>
        <v>0</v>
      </c>
      <c r="W1906" s="262" t="str">
        <f t="shared" si="265"/>
        <v/>
      </c>
      <c r="X1906" s="262" t="str">
        <f t="shared" si="266"/>
        <v/>
      </c>
      <c r="Y1906" s="257" t="str">
        <f t="shared" si="261"/>
        <v/>
      </c>
      <c r="Z1906" s="257" t="str">
        <f t="shared" si="262"/>
        <v/>
      </c>
      <c r="AA1906" s="258" t="str">
        <f t="shared" si="267"/>
        <v>No</v>
      </c>
      <c r="AB1906" s="259" t="str">
        <f>IFERROR(IF(COUNTIF($P$4:P1906,P1906)=1,P1906,""),"")</f>
        <v/>
      </c>
      <c r="AC1906" s="259" t="str">
        <f t="shared" si="268"/>
        <v/>
      </c>
      <c r="AD1906" s="259" t="str">
        <f t="shared" si="269"/>
        <v/>
      </c>
      <c r="AE1906" s="259" t="str">
        <f>IFERROR(IF(AND(Cal!P1906&gt;=Cal!$AG$5,Cal!P1906&lt;=Cal!$AH$5,PrintPayslip!$D$7=Cal!$Q1906),IF(LEN(P1906)&gt;0,P1906,0),""),"")</f>
        <v/>
      </c>
      <c r="AF1906" s="258" t="str">
        <f t="shared" si="263"/>
        <v/>
      </c>
    </row>
    <row r="1907" spans="2:32" x14ac:dyDescent="0.25">
      <c r="B1907" s="228">
        <v>1903</v>
      </c>
      <c r="C1907" s="247" t="str">
        <f>IF(LEN(INDEX(TaxData!$B$7:$D$4006,Cal!$B1907,Cal!C$3))&gt;0,INDEX(TaxData!$B$7:$D$4006,Cal!$B1907,Cal!C$3),"")</f>
        <v/>
      </c>
      <c r="D1907" s="247" t="str">
        <f>IF(LEN(INDEX(TaxData!$B$7:$D$4006,Cal!$B1907,Cal!D$3))&gt;0,INDEX(TaxData!$B$7:$D$4006,Cal!$B1907,Cal!D$3),"")</f>
        <v/>
      </c>
      <c r="E1907" s="247" t="str">
        <f>IF(LEN(INDEX(TaxData!$B$7:$D$4006,Cal!$B1907,Cal!E$3))&gt;0,INDEX(TaxData!$B$7:$D$4006,Cal!$B1907,Cal!E$3),"")</f>
        <v/>
      </c>
      <c r="F1907" s="230"/>
      <c r="O1907" s="228">
        <v>1903</v>
      </c>
      <c r="P1907" s="250" t="str">
        <f>IF(LEN(INDEX(DataInput!$B$6:$G$2005,Cal!$B1907,Cal!P$3))&gt;0,INDEX(DataInput!$B$6:$G$2005,Cal!$B1907,Cal!P$3),"")</f>
        <v/>
      </c>
      <c r="Q1907" s="251" t="str">
        <f>IF(LEN(INDEX(DataInput!$B$6:$G$2005,Cal!$B1907,Cal!Q$3))&gt;0,INDEX(DataInput!$B$6:$G$2005,Cal!$B1907,Cal!Q$3),"")</f>
        <v/>
      </c>
      <c r="R1907" s="252" t="str">
        <f>IF(LEN(INDEX(DataInput!$B$6:$G$2005,Cal!$B1907,Cal!R$3))&gt;0,INDEX(DataInput!$B$6:$G$2005,Cal!$B1907,Cal!R$3),"")</f>
        <v/>
      </c>
      <c r="S1907" s="251" t="str">
        <f>IF(LEN(INDEX(DataInput!$B$6:$G$2005,Cal!$B1907,Cal!S$3))&gt;0,INDEX(DataInput!$B$6:$G$2005,Cal!$B1907,Cal!S$3),"")</f>
        <v/>
      </c>
      <c r="T1907" s="253" t="str">
        <f>IF(LEN(INDEX(DataInput!$B$6:$G$2005,Cal!$B1907,Cal!T$3))&gt;0,INDEX(DataInput!$B$6:$G$2005,Cal!$B1907,Cal!T$3),"")</f>
        <v/>
      </c>
      <c r="U1907" s="254" t="str">
        <f>IF(LEN(INDEX(DataInput!$B$6:$G$2005,Cal!$B1907,Cal!U$3))&gt;0,INDEX(DataInput!$B$6:$G$2005,Cal!$B1907,Cal!U$3),"")</f>
        <v/>
      </c>
      <c r="V1907" s="262">
        <f t="shared" si="264"/>
        <v>0</v>
      </c>
      <c r="W1907" s="262" t="str">
        <f t="shared" si="265"/>
        <v/>
      </c>
      <c r="X1907" s="262" t="str">
        <f t="shared" si="266"/>
        <v/>
      </c>
      <c r="Y1907" s="257" t="str">
        <f t="shared" si="261"/>
        <v/>
      </c>
      <c r="Z1907" s="257" t="str">
        <f t="shared" si="262"/>
        <v/>
      </c>
      <c r="AA1907" s="258" t="str">
        <f t="shared" si="267"/>
        <v>No</v>
      </c>
      <c r="AB1907" s="259" t="str">
        <f>IFERROR(IF(COUNTIF($P$4:P1907,P1907)=1,P1907,""),"")</f>
        <v/>
      </c>
      <c r="AC1907" s="259" t="str">
        <f t="shared" si="268"/>
        <v/>
      </c>
      <c r="AD1907" s="259" t="str">
        <f t="shared" si="269"/>
        <v/>
      </c>
      <c r="AE1907" s="259" t="str">
        <f>IFERROR(IF(AND(Cal!P1907&gt;=Cal!$AG$5,Cal!P1907&lt;=Cal!$AH$5,PrintPayslip!$D$7=Cal!$Q1907),IF(LEN(P1907)&gt;0,P1907,0),""),"")</f>
        <v/>
      </c>
      <c r="AF1907" s="258" t="str">
        <f t="shared" si="263"/>
        <v/>
      </c>
    </row>
    <row r="1908" spans="2:32" x14ac:dyDescent="0.25">
      <c r="B1908" s="228">
        <v>1904</v>
      </c>
      <c r="C1908" s="247" t="str">
        <f>IF(LEN(INDEX(TaxData!$B$7:$D$4006,Cal!$B1908,Cal!C$3))&gt;0,INDEX(TaxData!$B$7:$D$4006,Cal!$B1908,Cal!C$3),"")</f>
        <v/>
      </c>
      <c r="D1908" s="247" t="str">
        <f>IF(LEN(INDEX(TaxData!$B$7:$D$4006,Cal!$B1908,Cal!D$3))&gt;0,INDEX(TaxData!$B$7:$D$4006,Cal!$B1908,Cal!D$3),"")</f>
        <v/>
      </c>
      <c r="E1908" s="247" t="str">
        <f>IF(LEN(INDEX(TaxData!$B$7:$D$4006,Cal!$B1908,Cal!E$3))&gt;0,INDEX(TaxData!$B$7:$D$4006,Cal!$B1908,Cal!E$3),"")</f>
        <v/>
      </c>
      <c r="F1908" s="230"/>
      <c r="O1908" s="228">
        <v>1904</v>
      </c>
      <c r="P1908" s="250" t="str">
        <f>IF(LEN(INDEX(DataInput!$B$6:$G$2005,Cal!$B1908,Cal!P$3))&gt;0,INDEX(DataInput!$B$6:$G$2005,Cal!$B1908,Cal!P$3),"")</f>
        <v/>
      </c>
      <c r="Q1908" s="251" t="str">
        <f>IF(LEN(INDEX(DataInput!$B$6:$G$2005,Cal!$B1908,Cal!Q$3))&gt;0,INDEX(DataInput!$B$6:$G$2005,Cal!$B1908,Cal!Q$3),"")</f>
        <v/>
      </c>
      <c r="R1908" s="252" t="str">
        <f>IF(LEN(INDEX(DataInput!$B$6:$G$2005,Cal!$B1908,Cal!R$3))&gt;0,INDEX(DataInput!$B$6:$G$2005,Cal!$B1908,Cal!R$3),"")</f>
        <v/>
      </c>
      <c r="S1908" s="251" t="str">
        <f>IF(LEN(INDEX(DataInput!$B$6:$G$2005,Cal!$B1908,Cal!S$3))&gt;0,INDEX(DataInput!$B$6:$G$2005,Cal!$B1908,Cal!S$3),"")</f>
        <v/>
      </c>
      <c r="T1908" s="253" t="str">
        <f>IF(LEN(INDEX(DataInput!$B$6:$G$2005,Cal!$B1908,Cal!T$3))&gt;0,INDEX(DataInput!$B$6:$G$2005,Cal!$B1908,Cal!T$3),"")</f>
        <v/>
      </c>
      <c r="U1908" s="254" t="str">
        <f>IF(LEN(INDEX(DataInput!$B$6:$G$2005,Cal!$B1908,Cal!U$3))&gt;0,INDEX(DataInput!$B$6:$G$2005,Cal!$B1908,Cal!U$3),"")</f>
        <v/>
      </c>
      <c r="V1908" s="262">
        <f t="shared" si="264"/>
        <v>0</v>
      </c>
      <c r="W1908" s="262" t="str">
        <f t="shared" si="265"/>
        <v/>
      </c>
      <c r="X1908" s="262" t="str">
        <f t="shared" si="266"/>
        <v/>
      </c>
      <c r="Y1908" s="257" t="str">
        <f t="shared" si="261"/>
        <v/>
      </c>
      <c r="Z1908" s="257" t="str">
        <f t="shared" si="262"/>
        <v/>
      </c>
      <c r="AA1908" s="258" t="str">
        <f t="shared" si="267"/>
        <v>No</v>
      </c>
      <c r="AB1908" s="259" t="str">
        <f>IFERROR(IF(COUNTIF($P$4:P1908,P1908)=1,P1908,""),"")</f>
        <v/>
      </c>
      <c r="AC1908" s="259" t="str">
        <f t="shared" si="268"/>
        <v/>
      </c>
      <c r="AD1908" s="259" t="str">
        <f t="shared" si="269"/>
        <v/>
      </c>
      <c r="AE1908" s="259" t="str">
        <f>IFERROR(IF(AND(Cal!P1908&gt;=Cal!$AG$5,Cal!P1908&lt;=Cal!$AH$5,PrintPayslip!$D$7=Cal!$Q1908),IF(LEN(P1908)&gt;0,P1908,0),""),"")</f>
        <v/>
      </c>
      <c r="AF1908" s="258" t="str">
        <f t="shared" si="263"/>
        <v/>
      </c>
    </row>
    <row r="1909" spans="2:32" x14ac:dyDescent="0.25">
      <c r="B1909" s="228">
        <v>1905</v>
      </c>
      <c r="C1909" s="247" t="str">
        <f>IF(LEN(INDEX(TaxData!$B$7:$D$4006,Cal!$B1909,Cal!C$3))&gt;0,INDEX(TaxData!$B$7:$D$4006,Cal!$B1909,Cal!C$3),"")</f>
        <v/>
      </c>
      <c r="D1909" s="247" t="str">
        <f>IF(LEN(INDEX(TaxData!$B$7:$D$4006,Cal!$B1909,Cal!D$3))&gt;0,INDEX(TaxData!$B$7:$D$4006,Cal!$B1909,Cal!D$3),"")</f>
        <v/>
      </c>
      <c r="E1909" s="247" t="str">
        <f>IF(LEN(INDEX(TaxData!$B$7:$D$4006,Cal!$B1909,Cal!E$3))&gt;0,INDEX(TaxData!$B$7:$D$4006,Cal!$B1909,Cal!E$3),"")</f>
        <v/>
      </c>
      <c r="F1909" s="230"/>
      <c r="O1909" s="228">
        <v>1905</v>
      </c>
      <c r="P1909" s="250" t="str">
        <f>IF(LEN(INDEX(DataInput!$B$6:$G$2005,Cal!$B1909,Cal!P$3))&gt;0,INDEX(DataInput!$B$6:$G$2005,Cal!$B1909,Cal!P$3),"")</f>
        <v/>
      </c>
      <c r="Q1909" s="251" t="str">
        <f>IF(LEN(INDEX(DataInput!$B$6:$G$2005,Cal!$B1909,Cal!Q$3))&gt;0,INDEX(DataInput!$B$6:$G$2005,Cal!$B1909,Cal!Q$3),"")</f>
        <v/>
      </c>
      <c r="R1909" s="252" t="str">
        <f>IF(LEN(INDEX(DataInput!$B$6:$G$2005,Cal!$B1909,Cal!R$3))&gt;0,INDEX(DataInput!$B$6:$G$2005,Cal!$B1909,Cal!R$3),"")</f>
        <v/>
      </c>
      <c r="S1909" s="251" t="str">
        <f>IF(LEN(INDEX(DataInput!$B$6:$G$2005,Cal!$B1909,Cal!S$3))&gt;0,INDEX(DataInput!$B$6:$G$2005,Cal!$B1909,Cal!S$3),"")</f>
        <v/>
      </c>
      <c r="T1909" s="253" t="str">
        <f>IF(LEN(INDEX(DataInput!$B$6:$G$2005,Cal!$B1909,Cal!T$3))&gt;0,INDEX(DataInput!$B$6:$G$2005,Cal!$B1909,Cal!T$3),"")</f>
        <v/>
      </c>
      <c r="U1909" s="254" t="str">
        <f>IF(LEN(INDEX(DataInput!$B$6:$G$2005,Cal!$B1909,Cal!U$3))&gt;0,INDEX(DataInput!$B$6:$G$2005,Cal!$B1909,Cal!U$3),"")</f>
        <v/>
      </c>
      <c r="V1909" s="262">
        <f t="shared" si="264"/>
        <v>0</v>
      </c>
      <c r="W1909" s="262" t="str">
        <f t="shared" si="265"/>
        <v/>
      </c>
      <c r="X1909" s="262" t="str">
        <f t="shared" si="266"/>
        <v/>
      </c>
      <c r="Y1909" s="257" t="str">
        <f t="shared" si="261"/>
        <v/>
      </c>
      <c r="Z1909" s="257" t="str">
        <f t="shared" si="262"/>
        <v/>
      </c>
      <c r="AA1909" s="258" t="str">
        <f t="shared" si="267"/>
        <v>No</v>
      </c>
      <c r="AB1909" s="259" t="str">
        <f>IFERROR(IF(COUNTIF($P$4:P1909,P1909)=1,P1909,""),"")</f>
        <v/>
      </c>
      <c r="AC1909" s="259" t="str">
        <f t="shared" si="268"/>
        <v/>
      </c>
      <c r="AD1909" s="259" t="str">
        <f t="shared" si="269"/>
        <v/>
      </c>
      <c r="AE1909" s="259" t="str">
        <f>IFERROR(IF(AND(Cal!P1909&gt;=Cal!$AG$5,Cal!P1909&lt;=Cal!$AH$5,PrintPayslip!$D$7=Cal!$Q1909),IF(LEN(P1909)&gt;0,P1909,0),""),"")</f>
        <v/>
      </c>
      <c r="AF1909" s="258" t="str">
        <f t="shared" si="263"/>
        <v/>
      </c>
    </row>
    <row r="1910" spans="2:32" x14ac:dyDescent="0.25">
      <c r="B1910" s="228">
        <v>1906</v>
      </c>
      <c r="C1910" s="247" t="str">
        <f>IF(LEN(INDEX(TaxData!$B$7:$D$4006,Cal!$B1910,Cal!C$3))&gt;0,INDEX(TaxData!$B$7:$D$4006,Cal!$B1910,Cal!C$3),"")</f>
        <v/>
      </c>
      <c r="D1910" s="247" t="str">
        <f>IF(LEN(INDEX(TaxData!$B$7:$D$4006,Cal!$B1910,Cal!D$3))&gt;0,INDEX(TaxData!$B$7:$D$4006,Cal!$B1910,Cal!D$3),"")</f>
        <v/>
      </c>
      <c r="E1910" s="247" t="str">
        <f>IF(LEN(INDEX(TaxData!$B$7:$D$4006,Cal!$B1910,Cal!E$3))&gt;0,INDEX(TaxData!$B$7:$D$4006,Cal!$B1910,Cal!E$3),"")</f>
        <v/>
      </c>
      <c r="F1910" s="230"/>
      <c r="O1910" s="228">
        <v>1906</v>
      </c>
      <c r="P1910" s="250" t="str">
        <f>IF(LEN(INDEX(DataInput!$B$6:$G$2005,Cal!$B1910,Cal!P$3))&gt;0,INDEX(DataInput!$B$6:$G$2005,Cal!$B1910,Cal!P$3),"")</f>
        <v/>
      </c>
      <c r="Q1910" s="251" t="str">
        <f>IF(LEN(INDEX(DataInput!$B$6:$G$2005,Cal!$B1910,Cal!Q$3))&gt;0,INDEX(DataInput!$B$6:$G$2005,Cal!$B1910,Cal!Q$3),"")</f>
        <v/>
      </c>
      <c r="R1910" s="252" t="str">
        <f>IF(LEN(INDEX(DataInput!$B$6:$G$2005,Cal!$B1910,Cal!R$3))&gt;0,INDEX(DataInput!$B$6:$G$2005,Cal!$B1910,Cal!R$3),"")</f>
        <v/>
      </c>
      <c r="S1910" s="251" t="str">
        <f>IF(LEN(INDEX(DataInput!$B$6:$G$2005,Cal!$B1910,Cal!S$3))&gt;0,INDEX(DataInput!$B$6:$G$2005,Cal!$B1910,Cal!S$3),"")</f>
        <v/>
      </c>
      <c r="T1910" s="253" t="str">
        <f>IF(LEN(INDEX(DataInput!$B$6:$G$2005,Cal!$B1910,Cal!T$3))&gt;0,INDEX(DataInput!$B$6:$G$2005,Cal!$B1910,Cal!T$3),"")</f>
        <v/>
      </c>
      <c r="U1910" s="254" t="str">
        <f>IF(LEN(INDEX(DataInput!$B$6:$G$2005,Cal!$B1910,Cal!U$3))&gt;0,INDEX(DataInput!$B$6:$G$2005,Cal!$B1910,Cal!U$3),"")</f>
        <v/>
      </c>
      <c r="V1910" s="262">
        <f t="shared" si="264"/>
        <v>0</v>
      </c>
      <c r="W1910" s="262" t="str">
        <f t="shared" si="265"/>
        <v/>
      </c>
      <c r="X1910" s="262" t="str">
        <f t="shared" si="266"/>
        <v/>
      </c>
      <c r="Y1910" s="257" t="str">
        <f t="shared" si="261"/>
        <v/>
      </c>
      <c r="Z1910" s="257" t="str">
        <f t="shared" si="262"/>
        <v/>
      </c>
      <c r="AA1910" s="258" t="str">
        <f t="shared" si="267"/>
        <v>No</v>
      </c>
      <c r="AB1910" s="259" t="str">
        <f>IFERROR(IF(COUNTIF($P$4:P1910,P1910)=1,P1910,""),"")</f>
        <v/>
      </c>
      <c r="AC1910" s="259" t="str">
        <f t="shared" si="268"/>
        <v/>
      </c>
      <c r="AD1910" s="259" t="str">
        <f t="shared" si="269"/>
        <v/>
      </c>
      <c r="AE1910" s="259" t="str">
        <f>IFERROR(IF(AND(Cal!P1910&gt;=Cal!$AG$5,Cal!P1910&lt;=Cal!$AH$5,PrintPayslip!$D$7=Cal!$Q1910),IF(LEN(P1910)&gt;0,P1910,0),""),"")</f>
        <v/>
      </c>
      <c r="AF1910" s="258" t="str">
        <f t="shared" si="263"/>
        <v/>
      </c>
    </row>
    <row r="1911" spans="2:32" x14ac:dyDescent="0.25">
      <c r="B1911" s="228">
        <v>1907</v>
      </c>
      <c r="C1911" s="247" t="str">
        <f>IF(LEN(INDEX(TaxData!$B$7:$D$4006,Cal!$B1911,Cal!C$3))&gt;0,INDEX(TaxData!$B$7:$D$4006,Cal!$B1911,Cal!C$3),"")</f>
        <v/>
      </c>
      <c r="D1911" s="247" t="str">
        <f>IF(LEN(INDEX(TaxData!$B$7:$D$4006,Cal!$B1911,Cal!D$3))&gt;0,INDEX(TaxData!$B$7:$D$4006,Cal!$B1911,Cal!D$3),"")</f>
        <v/>
      </c>
      <c r="E1911" s="247" t="str">
        <f>IF(LEN(INDEX(TaxData!$B$7:$D$4006,Cal!$B1911,Cal!E$3))&gt;0,INDEX(TaxData!$B$7:$D$4006,Cal!$B1911,Cal!E$3),"")</f>
        <v/>
      </c>
      <c r="F1911" s="230"/>
      <c r="O1911" s="228">
        <v>1907</v>
      </c>
      <c r="P1911" s="250" t="str">
        <f>IF(LEN(INDEX(DataInput!$B$6:$G$2005,Cal!$B1911,Cal!P$3))&gt;0,INDEX(DataInput!$B$6:$G$2005,Cal!$B1911,Cal!P$3),"")</f>
        <v/>
      </c>
      <c r="Q1911" s="251" t="str">
        <f>IF(LEN(INDEX(DataInput!$B$6:$G$2005,Cal!$B1911,Cal!Q$3))&gt;0,INDEX(DataInput!$B$6:$G$2005,Cal!$B1911,Cal!Q$3),"")</f>
        <v/>
      </c>
      <c r="R1911" s="252" t="str">
        <f>IF(LEN(INDEX(DataInput!$B$6:$G$2005,Cal!$B1911,Cal!R$3))&gt;0,INDEX(DataInput!$B$6:$G$2005,Cal!$B1911,Cal!R$3),"")</f>
        <v/>
      </c>
      <c r="S1911" s="251" t="str">
        <f>IF(LEN(INDEX(DataInput!$B$6:$G$2005,Cal!$B1911,Cal!S$3))&gt;0,INDEX(DataInput!$B$6:$G$2005,Cal!$B1911,Cal!S$3),"")</f>
        <v/>
      </c>
      <c r="T1911" s="253" t="str">
        <f>IF(LEN(INDEX(DataInput!$B$6:$G$2005,Cal!$B1911,Cal!T$3))&gt;0,INDEX(DataInput!$B$6:$G$2005,Cal!$B1911,Cal!T$3),"")</f>
        <v/>
      </c>
      <c r="U1911" s="254" t="str">
        <f>IF(LEN(INDEX(DataInput!$B$6:$G$2005,Cal!$B1911,Cal!U$3))&gt;0,INDEX(DataInput!$B$6:$G$2005,Cal!$B1911,Cal!U$3),"")</f>
        <v/>
      </c>
      <c r="V1911" s="262">
        <f t="shared" si="264"/>
        <v>0</v>
      </c>
      <c r="W1911" s="262" t="str">
        <f t="shared" si="265"/>
        <v/>
      </c>
      <c r="X1911" s="262" t="str">
        <f t="shared" si="266"/>
        <v/>
      </c>
      <c r="Y1911" s="257" t="str">
        <f t="shared" si="261"/>
        <v/>
      </c>
      <c r="Z1911" s="257" t="str">
        <f t="shared" si="262"/>
        <v/>
      </c>
      <c r="AA1911" s="258" t="str">
        <f t="shared" si="267"/>
        <v>No</v>
      </c>
      <c r="AB1911" s="259" t="str">
        <f>IFERROR(IF(COUNTIF($P$4:P1911,P1911)=1,P1911,""),"")</f>
        <v/>
      </c>
      <c r="AC1911" s="259" t="str">
        <f t="shared" si="268"/>
        <v/>
      </c>
      <c r="AD1911" s="259" t="str">
        <f t="shared" si="269"/>
        <v/>
      </c>
      <c r="AE1911" s="259" t="str">
        <f>IFERROR(IF(AND(Cal!P1911&gt;=Cal!$AG$5,Cal!P1911&lt;=Cal!$AH$5,PrintPayslip!$D$7=Cal!$Q1911),IF(LEN(P1911)&gt;0,P1911,0),""),"")</f>
        <v/>
      </c>
      <c r="AF1911" s="258" t="str">
        <f t="shared" si="263"/>
        <v/>
      </c>
    </row>
    <row r="1912" spans="2:32" x14ac:dyDescent="0.25">
      <c r="B1912" s="228">
        <v>1908</v>
      </c>
      <c r="C1912" s="247" t="str">
        <f>IF(LEN(INDEX(TaxData!$B$7:$D$4006,Cal!$B1912,Cal!C$3))&gt;0,INDEX(TaxData!$B$7:$D$4006,Cal!$B1912,Cal!C$3),"")</f>
        <v/>
      </c>
      <c r="D1912" s="247" t="str">
        <f>IF(LEN(INDEX(TaxData!$B$7:$D$4006,Cal!$B1912,Cal!D$3))&gt;0,INDEX(TaxData!$B$7:$D$4006,Cal!$B1912,Cal!D$3),"")</f>
        <v/>
      </c>
      <c r="E1912" s="247" t="str">
        <f>IF(LEN(INDEX(TaxData!$B$7:$D$4006,Cal!$B1912,Cal!E$3))&gt;0,INDEX(TaxData!$B$7:$D$4006,Cal!$B1912,Cal!E$3),"")</f>
        <v/>
      </c>
      <c r="F1912" s="230"/>
      <c r="O1912" s="228">
        <v>1908</v>
      </c>
      <c r="P1912" s="250" t="str">
        <f>IF(LEN(INDEX(DataInput!$B$6:$G$2005,Cal!$B1912,Cal!P$3))&gt;0,INDEX(DataInput!$B$6:$G$2005,Cal!$B1912,Cal!P$3),"")</f>
        <v/>
      </c>
      <c r="Q1912" s="251" t="str">
        <f>IF(LEN(INDEX(DataInput!$B$6:$G$2005,Cal!$B1912,Cal!Q$3))&gt;0,INDEX(DataInput!$B$6:$G$2005,Cal!$B1912,Cal!Q$3),"")</f>
        <v/>
      </c>
      <c r="R1912" s="252" t="str">
        <f>IF(LEN(INDEX(DataInput!$B$6:$G$2005,Cal!$B1912,Cal!R$3))&gt;0,INDEX(DataInput!$B$6:$G$2005,Cal!$B1912,Cal!R$3),"")</f>
        <v/>
      </c>
      <c r="S1912" s="251" t="str">
        <f>IF(LEN(INDEX(DataInput!$B$6:$G$2005,Cal!$B1912,Cal!S$3))&gt;0,INDEX(DataInput!$B$6:$G$2005,Cal!$B1912,Cal!S$3),"")</f>
        <v/>
      </c>
      <c r="T1912" s="253" t="str">
        <f>IF(LEN(INDEX(DataInput!$B$6:$G$2005,Cal!$B1912,Cal!T$3))&gt;0,INDEX(DataInput!$B$6:$G$2005,Cal!$B1912,Cal!T$3),"")</f>
        <v/>
      </c>
      <c r="U1912" s="254" t="str">
        <f>IF(LEN(INDEX(DataInput!$B$6:$G$2005,Cal!$B1912,Cal!U$3))&gt;0,INDEX(DataInput!$B$6:$G$2005,Cal!$B1912,Cal!U$3),"")</f>
        <v/>
      </c>
      <c r="V1912" s="262">
        <f t="shared" si="264"/>
        <v>0</v>
      </c>
      <c r="W1912" s="262" t="str">
        <f t="shared" si="265"/>
        <v/>
      </c>
      <c r="X1912" s="262" t="str">
        <f t="shared" si="266"/>
        <v/>
      </c>
      <c r="Y1912" s="257" t="str">
        <f t="shared" si="261"/>
        <v/>
      </c>
      <c r="Z1912" s="257" t="str">
        <f t="shared" si="262"/>
        <v/>
      </c>
      <c r="AA1912" s="258" t="str">
        <f t="shared" si="267"/>
        <v>No</v>
      </c>
      <c r="AB1912" s="259" t="str">
        <f>IFERROR(IF(COUNTIF($P$4:P1912,P1912)=1,P1912,""),"")</f>
        <v/>
      </c>
      <c r="AC1912" s="259" t="str">
        <f t="shared" si="268"/>
        <v/>
      </c>
      <c r="AD1912" s="259" t="str">
        <f t="shared" si="269"/>
        <v/>
      </c>
      <c r="AE1912" s="259" t="str">
        <f>IFERROR(IF(AND(Cal!P1912&gt;=Cal!$AG$5,Cal!P1912&lt;=Cal!$AH$5,PrintPayslip!$D$7=Cal!$Q1912),IF(LEN(P1912)&gt;0,P1912,0),""),"")</f>
        <v/>
      </c>
      <c r="AF1912" s="258" t="str">
        <f t="shared" si="263"/>
        <v/>
      </c>
    </row>
    <row r="1913" spans="2:32" x14ac:dyDescent="0.25">
      <c r="B1913" s="228">
        <v>1909</v>
      </c>
      <c r="C1913" s="247" t="str">
        <f>IF(LEN(INDEX(TaxData!$B$7:$D$4006,Cal!$B1913,Cal!C$3))&gt;0,INDEX(TaxData!$B$7:$D$4006,Cal!$B1913,Cal!C$3),"")</f>
        <v/>
      </c>
      <c r="D1913" s="247" t="str">
        <f>IF(LEN(INDEX(TaxData!$B$7:$D$4006,Cal!$B1913,Cal!D$3))&gt;0,INDEX(TaxData!$B$7:$D$4006,Cal!$B1913,Cal!D$3),"")</f>
        <v/>
      </c>
      <c r="E1913" s="247" t="str">
        <f>IF(LEN(INDEX(TaxData!$B$7:$D$4006,Cal!$B1913,Cal!E$3))&gt;0,INDEX(TaxData!$B$7:$D$4006,Cal!$B1913,Cal!E$3),"")</f>
        <v/>
      </c>
      <c r="F1913" s="230"/>
      <c r="O1913" s="228">
        <v>1909</v>
      </c>
      <c r="P1913" s="250" t="str">
        <f>IF(LEN(INDEX(DataInput!$B$6:$G$2005,Cal!$B1913,Cal!P$3))&gt;0,INDEX(DataInput!$B$6:$G$2005,Cal!$B1913,Cal!P$3),"")</f>
        <v/>
      </c>
      <c r="Q1913" s="251" t="str">
        <f>IF(LEN(INDEX(DataInput!$B$6:$G$2005,Cal!$B1913,Cal!Q$3))&gt;0,INDEX(DataInput!$B$6:$G$2005,Cal!$B1913,Cal!Q$3),"")</f>
        <v/>
      </c>
      <c r="R1913" s="252" t="str">
        <f>IF(LEN(INDEX(DataInput!$B$6:$G$2005,Cal!$B1913,Cal!R$3))&gt;0,INDEX(DataInput!$B$6:$G$2005,Cal!$B1913,Cal!R$3),"")</f>
        <v/>
      </c>
      <c r="S1913" s="251" t="str">
        <f>IF(LEN(INDEX(DataInput!$B$6:$G$2005,Cal!$B1913,Cal!S$3))&gt;0,INDEX(DataInput!$B$6:$G$2005,Cal!$B1913,Cal!S$3),"")</f>
        <v/>
      </c>
      <c r="T1913" s="253" t="str">
        <f>IF(LEN(INDEX(DataInput!$B$6:$G$2005,Cal!$B1913,Cal!T$3))&gt;0,INDEX(DataInput!$B$6:$G$2005,Cal!$B1913,Cal!T$3),"")</f>
        <v/>
      </c>
      <c r="U1913" s="254" t="str">
        <f>IF(LEN(INDEX(DataInput!$B$6:$G$2005,Cal!$B1913,Cal!U$3))&gt;0,INDEX(DataInput!$B$6:$G$2005,Cal!$B1913,Cal!U$3),"")</f>
        <v/>
      </c>
      <c r="V1913" s="262">
        <f t="shared" si="264"/>
        <v>0</v>
      </c>
      <c r="W1913" s="262" t="str">
        <f t="shared" si="265"/>
        <v/>
      </c>
      <c r="X1913" s="262" t="str">
        <f t="shared" si="266"/>
        <v/>
      </c>
      <c r="Y1913" s="257" t="str">
        <f t="shared" si="261"/>
        <v/>
      </c>
      <c r="Z1913" s="257" t="str">
        <f t="shared" si="262"/>
        <v/>
      </c>
      <c r="AA1913" s="258" t="str">
        <f t="shared" si="267"/>
        <v>No</v>
      </c>
      <c r="AB1913" s="259" t="str">
        <f>IFERROR(IF(COUNTIF($P$4:P1913,P1913)=1,P1913,""),"")</f>
        <v/>
      </c>
      <c r="AC1913" s="259" t="str">
        <f t="shared" si="268"/>
        <v/>
      </c>
      <c r="AD1913" s="259" t="str">
        <f t="shared" si="269"/>
        <v/>
      </c>
      <c r="AE1913" s="259" t="str">
        <f>IFERROR(IF(AND(Cal!P1913&gt;=Cal!$AG$5,Cal!P1913&lt;=Cal!$AH$5,PrintPayslip!$D$7=Cal!$Q1913),IF(LEN(P1913)&gt;0,P1913,0),""),"")</f>
        <v/>
      </c>
      <c r="AF1913" s="258" t="str">
        <f t="shared" si="263"/>
        <v/>
      </c>
    </row>
    <row r="1914" spans="2:32" x14ac:dyDescent="0.25">
      <c r="B1914" s="228">
        <v>1910</v>
      </c>
      <c r="C1914" s="247" t="str">
        <f>IF(LEN(INDEX(TaxData!$B$7:$D$4006,Cal!$B1914,Cal!C$3))&gt;0,INDEX(TaxData!$B$7:$D$4006,Cal!$B1914,Cal!C$3),"")</f>
        <v/>
      </c>
      <c r="D1914" s="247" t="str">
        <f>IF(LEN(INDEX(TaxData!$B$7:$D$4006,Cal!$B1914,Cal!D$3))&gt;0,INDEX(TaxData!$B$7:$D$4006,Cal!$B1914,Cal!D$3),"")</f>
        <v/>
      </c>
      <c r="E1914" s="247" t="str">
        <f>IF(LEN(INDEX(TaxData!$B$7:$D$4006,Cal!$B1914,Cal!E$3))&gt;0,INDEX(TaxData!$B$7:$D$4006,Cal!$B1914,Cal!E$3),"")</f>
        <v/>
      </c>
      <c r="F1914" s="230"/>
      <c r="O1914" s="228">
        <v>1910</v>
      </c>
      <c r="P1914" s="250" t="str">
        <f>IF(LEN(INDEX(DataInput!$B$6:$G$2005,Cal!$B1914,Cal!P$3))&gt;0,INDEX(DataInput!$B$6:$G$2005,Cal!$B1914,Cal!P$3),"")</f>
        <v/>
      </c>
      <c r="Q1914" s="251" t="str">
        <f>IF(LEN(INDEX(DataInput!$B$6:$G$2005,Cal!$B1914,Cal!Q$3))&gt;0,INDEX(DataInput!$B$6:$G$2005,Cal!$B1914,Cal!Q$3),"")</f>
        <v/>
      </c>
      <c r="R1914" s="252" t="str">
        <f>IF(LEN(INDEX(DataInput!$B$6:$G$2005,Cal!$B1914,Cal!R$3))&gt;0,INDEX(DataInput!$B$6:$G$2005,Cal!$B1914,Cal!R$3),"")</f>
        <v/>
      </c>
      <c r="S1914" s="251" t="str">
        <f>IF(LEN(INDEX(DataInput!$B$6:$G$2005,Cal!$B1914,Cal!S$3))&gt;0,INDEX(DataInput!$B$6:$G$2005,Cal!$B1914,Cal!S$3),"")</f>
        <v/>
      </c>
      <c r="T1914" s="253" t="str">
        <f>IF(LEN(INDEX(DataInput!$B$6:$G$2005,Cal!$B1914,Cal!T$3))&gt;0,INDEX(DataInput!$B$6:$G$2005,Cal!$B1914,Cal!T$3),"")</f>
        <v/>
      </c>
      <c r="U1914" s="254" t="str">
        <f>IF(LEN(INDEX(DataInput!$B$6:$G$2005,Cal!$B1914,Cal!U$3))&gt;0,INDEX(DataInput!$B$6:$G$2005,Cal!$B1914,Cal!U$3),"")</f>
        <v/>
      </c>
      <c r="V1914" s="262">
        <f t="shared" si="264"/>
        <v>0</v>
      </c>
      <c r="W1914" s="262" t="str">
        <f t="shared" si="265"/>
        <v/>
      </c>
      <c r="X1914" s="262" t="str">
        <f t="shared" si="266"/>
        <v/>
      </c>
      <c r="Y1914" s="257" t="str">
        <f t="shared" si="261"/>
        <v/>
      </c>
      <c r="Z1914" s="257" t="str">
        <f t="shared" si="262"/>
        <v/>
      </c>
      <c r="AA1914" s="258" t="str">
        <f t="shared" si="267"/>
        <v>No</v>
      </c>
      <c r="AB1914" s="259" t="str">
        <f>IFERROR(IF(COUNTIF($P$4:P1914,P1914)=1,P1914,""),"")</f>
        <v/>
      </c>
      <c r="AC1914" s="259" t="str">
        <f t="shared" si="268"/>
        <v/>
      </c>
      <c r="AD1914" s="259" t="str">
        <f t="shared" si="269"/>
        <v/>
      </c>
      <c r="AE1914" s="259" t="str">
        <f>IFERROR(IF(AND(Cal!P1914&gt;=Cal!$AG$5,Cal!P1914&lt;=Cal!$AH$5,PrintPayslip!$D$7=Cal!$Q1914),IF(LEN(P1914)&gt;0,P1914,0),""),"")</f>
        <v/>
      </c>
      <c r="AF1914" s="258" t="str">
        <f t="shared" si="263"/>
        <v/>
      </c>
    </row>
    <row r="1915" spans="2:32" x14ac:dyDescent="0.25">
      <c r="B1915" s="228">
        <v>1911</v>
      </c>
      <c r="C1915" s="247" t="str">
        <f>IF(LEN(INDEX(TaxData!$B$7:$D$4006,Cal!$B1915,Cal!C$3))&gt;0,INDEX(TaxData!$B$7:$D$4006,Cal!$B1915,Cal!C$3),"")</f>
        <v/>
      </c>
      <c r="D1915" s="247" t="str">
        <f>IF(LEN(INDEX(TaxData!$B$7:$D$4006,Cal!$B1915,Cal!D$3))&gt;0,INDEX(TaxData!$B$7:$D$4006,Cal!$B1915,Cal!D$3),"")</f>
        <v/>
      </c>
      <c r="E1915" s="247" t="str">
        <f>IF(LEN(INDEX(TaxData!$B$7:$D$4006,Cal!$B1915,Cal!E$3))&gt;0,INDEX(TaxData!$B$7:$D$4006,Cal!$B1915,Cal!E$3),"")</f>
        <v/>
      </c>
      <c r="F1915" s="230"/>
      <c r="O1915" s="228">
        <v>1911</v>
      </c>
      <c r="P1915" s="250" t="str">
        <f>IF(LEN(INDEX(DataInput!$B$6:$G$2005,Cal!$B1915,Cal!P$3))&gt;0,INDEX(DataInput!$B$6:$G$2005,Cal!$B1915,Cal!P$3),"")</f>
        <v/>
      </c>
      <c r="Q1915" s="251" t="str">
        <f>IF(LEN(INDEX(DataInput!$B$6:$G$2005,Cal!$B1915,Cal!Q$3))&gt;0,INDEX(DataInput!$B$6:$G$2005,Cal!$B1915,Cal!Q$3),"")</f>
        <v/>
      </c>
      <c r="R1915" s="252" t="str">
        <f>IF(LEN(INDEX(DataInput!$B$6:$G$2005,Cal!$B1915,Cal!R$3))&gt;0,INDEX(DataInput!$B$6:$G$2005,Cal!$B1915,Cal!R$3),"")</f>
        <v/>
      </c>
      <c r="S1915" s="251" t="str">
        <f>IF(LEN(INDEX(DataInput!$B$6:$G$2005,Cal!$B1915,Cal!S$3))&gt;0,INDEX(DataInput!$B$6:$G$2005,Cal!$B1915,Cal!S$3),"")</f>
        <v/>
      </c>
      <c r="T1915" s="253" t="str">
        <f>IF(LEN(INDEX(DataInput!$B$6:$G$2005,Cal!$B1915,Cal!T$3))&gt;0,INDEX(DataInput!$B$6:$G$2005,Cal!$B1915,Cal!T$3),"")</f>
        <v/>
      </c>
      <c r="U1915" s="254" t="str">
        <f>IF(LEN(INDEX(DataInput!$B$6:$G$2005,Cal!$B1915,Cal!U$3))&gt;0,INDEX(DataInput!$B$6:$G$2005,Cal!$B1915,Cal!U$3),"")</f>
        <v/>
      </c>
      <c r="V1915" s="262">
        <f t="shared" si="264"/>
        <v>0</v>
      </c>
      <c r="W1915" s="262" t="str">
        <f t="shared" si="265"/>
        <v/>
      </c>
      <c r="X1915" s="262" t="str">
        <f t="shared" si="266"/>
        <v/>
      </c>
      <c r="Y1915" s="257" t="str">
        <f t="shared" si="261"/>
        <v/>
      </c>
      <c r="Z1915" s="257" t="str">
        <f t="shared" si="262"/>
        <v/>
      </c>
      <c r="AA1915" s="258" t="str">
        <f t="shared" si="267"/>
        <v>No</v>
      </c>
      <c r="AB1915" s="259" t="str">
        <f>IFERROR(IF(COUNTIF($P$4:P1915,P1915)=1,P1915,""),"")</f>
        <v/>
      </c>
      <c r="AC1915" s="259" t="str">
        <f t="shared" si="268"/>
        <v/>
      </c>
      <c r="AD1915" s="259" t="str">
        <f t="shared" si="269"/>
        <v/>
      </c>
      <c r="AE1915" s="259" t="str">
        <f>IFERROR(IF(AND(Cal!P1915&gt;=Cal!$AG$5,Cal!P1915&lt;=Cal!$AH$5,PrintPayslip!$D$7=Cal!$Q1915),IF(LEN(P1915)&gt;0,P1915,0),""),"")</f>
        <v/>
      </c>
      <c r="AF1915" s="258" t="str">
        <f t="shared" si="263"/>
        <v/>
      </c>
    </row>
    <row r="1916" spans="2:32" x14ac:dyDescent="0.25">
      <c r="B1916" s="228">
        <v>1912</v>
      </c>
      <c r="C1916" s="247" t="str">
        <f>IF(LEN(INDEX(TaxData!$B$7:$D$4006,Cal!$B1916,Cal!C$3))&gt;0,INDEX(TaxData!$B$7:$D$4006,Cal!$B1916,Cal!C$3),"")</f>
        <v/>
      </c>
      <c r="D1916" s="247" t="str">
        <f>IF(LEN(INDEX(TaxData!$B$7:$D$4006,Cal!$B1916,Cal!D$3))&gt;0,INDEX(TaxData!$B$7:$D$4006,Cal!$B1916,Cal!D$3),"")</f>
        <v/>
      </c>
      <c r="E1916" s="247" t="str">
        <f>IF(LEN(INDEX(TaxData!$B$7:$D$4006,Cal!$B1916,Cal!E$3))&gt;0,INDEX(TaxData!$B$7:$D$4006,Cal!$B1916,Cal!E$3),"")</f>
        <v/>
      </c>
      <c r="F1916" s="230"/>
      <c r="O1916" s="228">
        <v>1912</v>
      </c>
      <c r="P1916" s="250" t="str">
        <f>IF(LEN(INDEX(DataInput!$B$6:$G$2005,Cal!$B1916,Cal!P$3))&gt;0,INDEX(DataInput!$B$6:$G$2005,Cal!$B1916,Cal!P$3),"")</f>
        <v/>
      </c>
      <c r="Q1916" s="251" t="str">
        <f>IF(LEN(INDEX(DataInput!$B$6:$G$2005,Cal!$B1916,Cal!Q$3))&gt;0,INDEX(DataInput!$B$6:$G$2005,Cal!$B1916,Cal!Q$3),"")</f>
        <v/>
      </c>
      <c r="R1916" s="252" t="str">
        <f>IF(LEN(INDEX(DataInput!$B$6:$G$2005,Cal!$B1916,Cal!R$3))&gt;0,INDEX(DataInput!$B$6:$G$2005,Cal!$B1916,Cal!R$3),"")</f>
        <v/>
      </c>
      <c r="S1916" s="251" t="str">
        <f>IF(LEN(INDEX(DataInput!$B$6:$G$2005,Cal!$B1916,Cal!S$3))&gt;0,INDEX(DataInput!$B$6:$G$2005,Cal!$B1916,Cal!S$3),"")</f>
        <v/>
      </c>
      <c r="T1916" s="253" t="str">
        <f>IF(LEN(INDEX(DataInput!$B$6:$G$2005,Cal!$B1916,Cal!T$3))&gt;0,INDEX(DataInput!$B$6:$G$2005,Cal!$B1916,Cal!T$3),"")</f>
        <v/>
      </c>
      <c r="U1916" s="254" t="str">
        <f>IF(LEN(INDEX(DataInput!$B$6:$G$2005,Cal!$B1916,Cal!U$3))&gt;0,INDEX(DataInput!$B$6:$G$2005,Cal!$B1916,Cal!U$3),"")</f>
        <v/>
      </c>
      <c r="V1916" s="262">
        <f t="shared" si="264"/>
        <v>0</v>
      </c>
      <c r="W1916" s="262" t="str">
        <f t="shared" si="265"/>
        <v/>
      </c>
      <c r="X1916" s="262" t="str">
        <f t="shared" si="266"/>
        <v/>
      </c>
      <c r="Y1916" s="257" t="str">
        <f t="shared" si="261"/>
        <v/>
      </c>
      <c r="Z1916" s="257" t="str">
        <f t="shared" si="262"/>
        <v/>
      </c>
      <c r="AA1916" s="258" t="str">
        <f t="shared" si="267"/>
        <v>No</v>
      </c>
      <c r="AB1916" s="259" t="str">
        <f>IFERROR(IF(COUNTIF($P$4:P1916,P1916)=1,P1916,""),"")</f>
        <v/>
      </c>
      <c r="AC1916" s="259" t="str">
        <f t="shared" si="268"/>
        <v/>
      </c>
      <c r="AD1916" s="259" t="str">
        <f t="shared" si="269"/>
        <v/>
      </c>
      <c r="AE1916" s="259" t="str">
        <f>IFERROR(IF(AND(Cal!P1916&gt;=Cal!$AG$5,Cal!P1916&lt;=Cal!$AH$5,PrintPayslip!$D$7=Cal!$Q1916),IF(LEN(P1916)&gt;0,P1916,0),""),"")</f>
        <v/>
      </c>
      <c r="AF1916" s="258" t="str">
        <f t="shared" si="263"/>
        <v/>
      </c>
    </row>
    <row r="1917" spans="2:32" x14ac:dyDescent="0.25">
      <c r="B1917" s="228">
        <v>1913</v>
      </c>
      <c r="C1917" s="247" t="str">
        <f>IF(LEN(INDEX(TaxData!$B$7:$D$4006,Cal!$B1917,Cal!C$3))&gt;0,INDEX(TaxData!$B$7:$D$4006,Cal!$B1917,Cal!C$3),"")</f>
        <v/>
      </c>
      <c r="D1917" s="247" t="str">
        <f>IF(LEN(INDEX(TaxData!$B$7:$D$4006,Cal!$B1917,Cal!D$3))&gt;0,INDEX(TaxData!$B$7:$D$4006,Cal!$B1917,Cal!D$3),"")</f>
        <v/>
      </c>
      <c r="E1917" s="247" t="str">
        <f>IF(LEN(INDEX(TaxData!$B$7:$D$4006,Cal!$B1917,Cal!E$3))&gt;0,INDEX(TaxData!$B$7:$D$4006,Cal!$B1917,Cal!E$3),"")</f>
        <v/>
      </c>
      <c r="F1917" s="230"/>
      <c r="O1917" s="228">
        <v>1913</v>
      </c>
      <c r="P1917" s="250" t="str">
        <f>IF(LEN(INDEX(DataInput!$B$6:$G$2005,Cal!$B1917,Cal!P$3))&gt;0,INDEX(DataInput!$B$6:$G$2005,Cal!$B1917,Cal!P$3),"")</f>
        <v/>
      </c>
      <c r="Q1917" s="251" t="str">
        <f>IF(LEN(INDEX(DataInput!$B$6:$G$2005,Cal!$B1917,Cal!Q$3))&gt;0,INDEX(DataInput!$B$6:$G$2005,Cal!$B1917,Cal!Q$3),"")</f>
        <v/>
      </c>
      <c r="R1917" s="252" t="str">
        <f>IF(LEN(INDEX(DataInput!$B$6:$G$2005,Cal!$B1917,Cal!R$3))&gt;0,INDEX(DataInput!$B$6:$G$2005,Cal!$B1917,Cal!R$3),"")</f>
        <v/>
      </c>
      <c r="S1917" s="251" t="str">
        <f>IF(LEN(INDEX(DataInput!$B$6:$G$2005,Cal!$B1917,Cal!S$3))&gt;0,INDEX(DataInput!$B$6:$G$2005,Cal!$B1917,Cal!S$3),"")</f>
        <v/>
      </c>
      <c r="T1917" s="253" t="str">
        <f>IF(LEN(INDEX(DataInput!$B$6:$G$2005,Cal!$B1917,Cal!T$3))&gt;0,INDEX(DataInput!$B$6:$G$2005,Cal!$B1917,Cal!T$3),"")</f>
        <v/>
      </c>
      <c r="U1917" s="254" t="str">
        <f>IF(LEN(INDEX(DataInput!$B$6:$G$2005,Cal!$B1917,Cal!U$3))&gt;0,INDEX(DataInput!$B$6:$G$2005,Cal!$B1917,Cal!U$3),"")</f>
        <v/>
      </c>
      <c r="V1917" s="262">
        <f t="shared" si="264"/>
        <v>0</v>
      </c>
      <c r="W1917" s="262" t="str">
        <f t="shared" si="265"/>
        <v/>
      </c>
      <c r="X1917" s="262" t="str">
        <f t="shared" si="266"/>
        <v/>
      </c>
      <c r="Y1917" s="257" t="str">
        <f t="shared" si="261"/>
        <v/>
      </c>
      <c r="Z1917" s="257" t="str">
        <f t="shared" si="262"/>
        <v/>
      </c>
      <c r="AA1917" s="258" t="str">
        <f t="shared" si="267"/>
        <v>No</v>
      </c>
      <c r="AB1917" s="259" t="str">
        <f>IFERROR(IF(COUNTIF($P$4:P1917,P1917)=1,P1917,""),"")</f>
        <v/>
      </c>
      <c r="AC1917" s="259" t="str">
        <f t="shared" si="268"/>
        <v/>
      </c>
      <c r="AD1917" s="259" t="str">
        <f t="shared" si="269"/>
        <v/>
      </c>
      <c r="AE1917" s="259" t="str">
        <f>IFERROR(IF(AND(Cal!P1917&gt;=Cal!$AG$5,Cal!P1917&lt;=Cal!$AH$5,PrintPayslip!$D$7=Cal!$Q1917),IF(LEN(P1917)&gt;0,P1917,0),""),"")</f>
        <v/>
      </c>
      <c r="AF1917" s="258" t="str">
        <f t="shared" si="263"/>
        <v/>
      </c>
    </row>
    <row r="1918" spans="2:32" x14ac:dyDescent="0.25">
      <c r="B1918" s="228">
        <v>1914</v>
      </c>
      <c r="C1918" s="247" t="str">
        <f>IF(LEN(INDEX(TaxData!$B$7:$D$4006,Cal!$B1918,Cal!C$3))&gt;0,INDEX(TaxData!$B$7:$D$4006,Cal!$B1918,Cal!C$3),"")</f>
        <v/>
      </c>
      <c r="D1918" s="247" t="str">
        <f>IF(LEN(INDEX(TaxData!$B$7:$D$4006,Cal!$B1918,Cal!D$3))&gt;0,INDEX(TaxData!$B$7:$D$4006,Cal!$B1918,Cal!D$3),"")</f>
        <v/>
      </c>
      <c r="E1918" s="247" t="str">
        <f>IF(LEN(INDEX(TaxData!$B$7:$D$4006,Cal!$B1918,Cal!E$3))&gt;0,INDEX(TaxData!$B$7:$D$4006,Cal!$B1918,Cal!E$3),"")</f>
        <v/>
      </c>
      <c r="F1918" s="230"/>
      <c r="O1918" s="228">
        <v>1914</v>
      </c>
      <c r="P1918" s="250" t="str">
        <f>IF(LEN(INDEX(DataInput!$B$6:$G$2005,Cal!$B1918,Cal!P$3))&gt;0,INDEX(DataInput!$B$6:$G$2005,Cal!$B1918,Cal!P$3),"")</f>
        <v/>
      </c>
      <c r="Q1918" s="251" t="str">
        <f>IF(LEN(INDEX(DataInput!$B$6:$G$2005,Cal!$B1918,Cal!Q$3))&gt;0,INDEX(DataInput!$B$6:$G$2005,Cal!$B1918,Cal!Q$3),"")</f>
        <v/>
      </c>
      <c r="R1918" s="252" t="str">
        <f>IF(LEN(INDEX(DataInput!$B$6:$G$2005,Cal!$B1918,Cal!R$3))&gt;0,INDEX(DataInput!$B$6:$G$2005,Cal!$B1918,Cal!R$3),"")</f>
        <v/>
      </c>
      <c r="S1918" s="251" t="str">
        <f>IF(LEN(INDEX(DataInput!$B$6:$G$2005,Cal!$B1918,Cal!S$3))&gt;0,INDEX(DataInput!$B$6:$G$2005,Cal!$B1918,Cal!S$3),"")</f>
        <v/>
      </c>
      <c r="T1918" s="253" t="str">
        <f>IF(LEN(INDEX(DataInput!$B$6:$G$2005,Cal!$B1918,Cal!T$3))&gt;0,INDEX(DataInput!$B$6:$G$2005,Cal!$B1918,Cal!T$3),"")</f>
        <v/>
      </c>
      <c r="U1918" s="254" t="str">
        <f>IF(LEN(INDEX(DataInput!$B$6:$G$2005,Cal!$B1918,Cal!U$3))&gt;0,INDEX(DataInput!$B$6:$G$2005,Cal!$B1918,Cal!U$3),"")</f>
        <v/>
      </c>
      <c r="V1918" s="262">
        <f t="shared" si="264"/>
        <v>0</v>
      </c>
      <c r="W1918" s="262" t="str">
        <f t="shared" si="265"/>
        <v/>
      </c>
      <c r="X1918" s="262" t="str">
        <f t="shared" si="266"/>
        <v/>
      </c>
      <c r="Y1918" s="257" t="str">
        <f t="shared" si="261"/>
        <v/>
      </c>
      <c r="Z1918" s="257" t="str">
        <f t="shared" si="262"/>
        <v/>
      </c>
      <c r="AA1918" s="258" t="str">
        <f t="shared" si="267"/>
        <v>No</v>
      </c>
      <c r="AB1918" s="259" t="str">
        <f>IFERROR(IF(COUNTIF($P$4:P1918,P1918)=1,P1918,""),"")</f>
        <v/>
      </c>
      <c r="AC1918" s="259" t="str">
        <f t="shared" si="268"/>
        <v/>
      </c>
      <c r="AD1918" s="259" t="str">
        <f t="shared" si="269"/>
        <v/>
      </c>
      <c r="AE1918" s="259" t="str">
        <f>IFERROR(IF(AND(Cal!P1918&gt;=Cal!$AG$5,Cal!P1918&lt;=Cal!$AH$5,PrintPayslip!$D$7=Cal!$Q1918),IF(LEN(P1918)&gt;0,P1918,0),""),"")</f>
        <v/>
      </c>
      <c r="AF1918" s="258" t="str">
        <f t="shared" si="263"/>
        <v/>
      </c>
    </row>
    <row r="1919" spans="2:32" x14ac:dyDescent="0.25">
      <c r="B1919" s="228">
        <v>1915</v>
      </c>
      <c r="C1919" s="247" t="str">
        <f>IF(LEN(INDEX(TaxData!$B$7:$D$4006,Cal!$B1919,Cal!C$3))&gt;0,INDEX(TaxData!$B$7:$D$4006,Cal!$B1919,Cal!C$3),"")</f>
        <v/>
      </c>
      <c r="D1919" s="247" t="str">
        <f>IF(LEN(INDEX(TaxData!$B$7:$D$4006,Cal!$B1919,Cal!D$3))&gt;0,INDEX(TaxData!$B$7:$D$4006,Cal!$B1919,Cal!D$3),"")</f>
        <v/>
      </c>
      <c r="E1919" s="247" t="str">
        <f>IF(LEN(INDEX(TaxData!$B$7:$D$4006,Cal!$B1919,Cal!E$3))&gt;0,INDEX(TaxData!$B$7:$D$4006,Cal!$B1919,Cal!E$3),"")</f>
        <v/>
      </c>
      <c r="F1919" s="230"/>
      <c r="O1919" s="228">
        <v>1915</v>
      </c>
      <c r="P1919" s="250" t="str">
        <f>IF(LEN(INDEX(DataInput!$B$6:$G$2005,Cal!$B1919,Cal!P$3))&gt;0,INDEX(DataInput!$B$6:$G$2005,Cal!$B1919,Cal!P$3),"")</f>
        <v/>
      </c>
      <c r="Q1919" s="251" t="str">
        <f>IF(LEN(INDEX(DataInput!$B$6:$G$2005,Cal!$B1919,Cal!Q$3))&gt;0,INDEX(DataInput!$B$6:$G$2005,Cal!$B1919,Cal!Q$3),"")</f>
        <v/>
      </c>
      <c r="R1919" s="252" t="str">
        <f>IF(LEN(INDEX(DataInput!$B$6:$G$2005,Cal!$B1919,Cal!R$3))&gt;0,INDEX(DataInput!$B$6:$G$2005,Cal!$B1919,Cal!R$3),"")</f>
        <v/>
      </c>
      <c r="S1919" s="251" t="str">
        <f>IF(LEN(INDEX(DataInput!$B$6:$G$2005,Cal!$B1919,Cal!S$3))&gt;0,INDEX(DataInput!$B$6:$G$2005,Cal!$B1919,Cal!S$3),"")</f>
        <v/>
      </c>
      <c r="T1919" s="253" t="str">
        <f>IF(LEN(INDEX(DataInput!$B$6:$G$2005,Cal!$B1919,Cal!T$3))&gt;0,INDEX(DataInput!$B$6:$G$2005,Cal!$B1919,Cal!T$3),"")</f>
        <v/>
      </c>
      <c r="U1919" s="254" t="str">
        <f>IF(LEN(INDEX(DataInput!$B$6:$G$2005,Cal!$B1919,Cal!U$3))&gt;0,INDEX(DataInput!$B$6:$G$2005,Cal!$B1919,Cal!U$3),"")</f>
        <v/>
      </c>
      <c r="V1919" s="262">
        <f t="shared" si="264"/>
        <v>0</v>
      </c>
      <c r="W1919" s="262" t="str">
        <f t="shared" si="265"/>
        <v/>
      </c>
      <c r="X1919" s="262" t="str">
        <f t="shared" si="266"/>
        <v/>
      </c>
      <c r="Y1919" s="257" t="str">
        <f t="shared" si="261"/>
        <v/>
      </c>
      <c r="Z1919" s="257" t="str">
        <f t="shared" si="262"/>
        <v/>
      </c>
      <c r="AA1919" s="258" t="str">
        <f t="shared" si="267"/>
        <v>No</v>
      </c>
      <c r="AB1919" s="259" t="str">
        <f>IFERROR(IF(COUNTIF($P$4:P1919,P1919)=1,P1919,""),"")</f>
        <v/>
      </c>
      <c r="AC1919" s="259" t="str">
        <f t="shared" si="268"/>
        <v/>
      </c>
      <c r="AD1919" s="259" t="str">
        <f t="shared" si="269"/>
        <v/>
      </c>
      <c r="AE1919" s="259" t="str">
        <f>IFERROR(IF(AND(Cal!P1919&gt;=Cal!$AG$5,Cal!P1919&lt;=Cal!$AH$5,PrintPayslip!$D$7=Cal!$Q1919),IF(LEN(P1919)&gt;0,P1919,0),""),"")</f>
        <v/>
      </c>
      <c r="AF1919" s="258" t="str">
        <f t="shared" si="263"/>
        <v/>
      </c>
    </row>
    <row r="1920" spans="2:32" x14ac:dyDescent="0.25">
      <c r="B1920" s="228">
        <v>1916</v>
      </c>
      <c r="C1920" s="247" t="str">
        <f>IF(LEN(INDEX(TaxData!$B$7:$D$4006,Cal!$B1920,Cal!C$3))&gt;0,INDEX(TaxData!$B$7:$D$4006,Cal!$B1920,Cal!C$3),"")</f>
        <v/>
      </c>
      <c r="D1920" s="247" t="str">
        <f>IF(LEN(INDEX(TaxData!$B$7:$D$4006,Cal!$B1920,Cal!D$3))&gt;0,INDEX(TaxData!$B$7:$D$4006,Cal!$B1920,Cal!D$3),"")</f>
        <v/>
      </c>
      <c r="E1920" s="247" t="str">
        <f>IF(LEN(INDEX(TaxData!$B$7:$D$4006,Cal!$B1920,Cal!E$3))&gt;0,INDEX(TaxData!$B$7:$D$4006,Cal!$B1920,Cal!E$3),"")</f>
        <v/>
      </c>
      <c r="F1920" s="230"/>
      <c r="O1920" s="228">
        <v>1916</v>
      </c>
      <c r="P1920" s="250" t="str">
        <f>IF(LEN(INDEX(DataInput!$B$6:$G$2005,Cal!$B1920,Cal!P$3))&gt;0,INDEX(DataInput!$B$6:$G$2005,Cal!$B1920,Cal!P$3),"")</f>
        <v/>
      </c>
      <c r="Q1920" s="251" t="str">
        <f>IF(LEN(INDEX(DataInput!$B$6:$G$2005,Cal!$B1920,Cal!Q$3))&gt;0,INDEX(DataInput!$B$6:$G$2005,Cal!$B1920,Cal!Q$3),"")</f>
        <v/>
      </c>
      <c r="R1920" s="252" t="str">
        <f>IF(LEN(INDEX(DataInput!$B$6:$G$2005,Cal!$B1920,Cal!R$3))&gt;0,INDEX(DataInput!$B$6:$G$2005,Cal!$B1920,Cal!R$3),"")</f>
        <v/>
      </c>
      <c r="S1920" s="251" t="str">
        <f>IF(LEN(INDEX(DataInput!$B$6:$G$2005,Cal!$B1920,Cal!S$3))&gt;0,INDEX(DataInput!$B$6:$G$2005,Cal!$B1920,Cal!S$3),"")</f>
        <v/>
      </c>
      <c r="T1920" s="253" t="str">
        <f>IF(LEN(INDEX(DataInput!$B$6:$G$2005,Cal!$B1920,Cal!T$3))&gt;0,INDEX(DataInput!$B$6:$G$2005,Cal!$B1920,Cal!T$3),"")</f>
        <v/>
      </c>
      <c r="U1920" s="254" t="str">
        <f>IF(LEN(INDEX(DataInput!$B$6:$G$2005,Cal!$B1920,Cal!U$3))&gt;0,INDEX(DataInput!$B$6:$G$2005,Cal!$B1920,Cal!U$3),"")</f>
        <v/>
      </c>
      <c r="V1920" s="262">
        <f t="shared" si="264"/>
        <v>0</v>
      </c>
      <c r="W1920" s="262" t="str">
        <f t="shared" si="265"/>
        <v/>
      </c>
      <c r="X1920" s="262" t="str">
        <f t="shared" si="266"/>
        <v/>
      </c>
      <c r="Y1920" s="257" t="str">
        <f t="shared" si="261"/>
        <v/>
      </c>
      <c r="Z1920" s="257" t="str">
        <f t="shared" si="262"/>
        <v/>
      </c>
      <c r="AA1920" s="258" t="str">
        <f t="shared" si="267"/>
        <v>No</v>
      </c>
      <c r="AB1920" s="259" t="str">
        <f>IFERROR(IF(COUNTIF($P$4:P1920,P1920)=1,P1920,""),"")</f>
        <v/>
      </c>
      <c r="AC1920" s="259" t="str">
        <f t="shared" si="268"/>
        <v/>
      </c>
      <c r="AD1920" s="259" t="str">
        <f t="shared" si="269"/>
        <v/>
      </c>
      <c r="AE1920" s="259" t="str">
        <f>IFERROR(IF(AND(Cal!P1920&gt;=Cal!$AG$5,Cal!P1920&lt;=Cal!$AH$5,PrintPayslip!$D$7=Cal!$Q1920),IF(LEN(P1920)&gt;0,P1920,0),""),"")</f>
        <v/>
      </c>
      <c r="AF1920" s="258" t="str">
        <f t="shared" si="263"/>
        <v/>
      </c>
    </row>
    <row r="1921" spans="2:32" x14ac:dyDescent="0.25">
      <c r="B1921" s="228">
        <v>1917</v>
      </c>
      <c r="C1921" s="247" t="str">
        <f>IF(LEN(INDEX(TaxData!$B$7:$D$4006,Cal!$B1921,Cal!C$3))&gt;0,INDEX(TaxData!$B$7:$D$4006,Cal!$B1921,Cal!C$3),"")</f>
        <v/>
      </c>
      <c r="D1921" s="247" t="str">
        <f>IF(LEN(INDEX(TaxData!$B$7:$D$4006,Cal!$B1921,Cal!D$3))&gt;0,INDEX(TaxData!$B$7:$D$4006,Cal!$B1921,Cal!D$3),"")</f>
        <v/>
      </c>
      <c r="E1921" s="247" t="str">
        <f>IF(LEN(INDEX(TaxData!$B$7:$D$4006,Cal!$B1921,Cal!E$3))&gt;0,INDEX(TaxData!$B$7:$D$4006,Cal!$B1921,Cal!E$3),"")</f>
        <v/>
      </c>
      <c r="F1921" s="230"/>
      <c r="O1921" s="228">
        <v>1917</v>
      </c>
      <c r="P1921" s="250" t="str">
        <f>IF(LEN(INDEX(DataInput!$B$6:$G$2005,Cal!$B1921,Cal!P$3))&gt;0,INDEX(DataInput!$B$6:$G$2005,Cal!$B1921,Cal!P$3),"")</f>
        <v/>
      </c>
      <c r="Q1921" s="251" t="str">
        <f>IF(LEN(INDEX(DataInput!$B$6:$G$2005,Cal!$B1921,Cal!Q$3))&gt;0,INDEX(DataInput!$B$6:$G$2005,Cal!$B1921,Cal!Q$3),"")</f>
        <v/>
      </c>
      <c r="R1921" s="252" t="str">
        <f>IF(LEN(INDEX(DataInput!$B$6:$G$2005,Cal!$B1921,Cal!R$3))&gt;0,INDEX(DataInput!$B$6:$G$2005,Cal!$B1921,Cal!R$3),"")</f>
        <v/>
      </c>
      <c r="S1921" s="251" t="str">
        <f>IF(LEN(INDEX(DataInput!$B$6:$G$2005,Cal!$B1921,Cal!S$3))&gt;0,INDEX(DataInput!$B$6:$G$2005,Cal!$B1921,Cal!S$3),"")</f>
        <v/>
      </c>
      <c r="T1921" s="253" t="str">
        <f>IF(LEN(INDEX(DataInput!$B$6:$G$2005,Cal!$B1921,Cal!T$3))&gt;0,INDEX(DataInput!$B$6:$G$2005,Cal!$B1921,Cal!T$3),"")</f>
        <v/>
      </c>
      <c r="U1921" s="254" t="str">
        <f>IF(LEN(INDEX(DataInput!$B$6:$G$2005,Cal!$B1921,Cal!U$3))&gt;0,INDEX(DataInput!$B$6:$G$2005,Cal!$B1921,Cal!U$3),"")</f>
        <v/>
      </c>
      <c r="V1921" s="262">
        <f t="shared" si="264"/>
        <v>0</v>
      </c>
      <c r="W1921" s="262" t="str">
        <f t="shared" si="265"/>
        <v/>
      </c>
      <c r="X1921" s="262" t="str">
        <f t="shared" si="266"/>
        <v/>
      </c>
      <c r="Y1921" s="257" t="str">
        <f t="shared" si="261"/>
        <v/>
      </c>
      <c r="Z1921" s="257" t="str">
        <f t="shared" si="262"/>
        <v/>
      </c>
      <c r="AA1921" s="258" t="str">
        <f t="shared" si="267"/>
        <v>No</v>
      </c>
      <c r="AB1921" s="259" t="str">
        <f>IFERROR(IF(COUNTIF($P$4:P1921,P1921)=1,P1921,""),"")</f>
        <v/>
      </c>
      <c r="AC1921" s="259" t="str">
        <f t="shared" si="268"/>
        <v/>
      </c>
      <c r="AD1921" s="259" t="str">
        <f t="shared" si="269"/>
        <v/>
      </c>
      <c r="AE1921" s="259" t="str">
        <f>IFERROR(IF(AND(Cal!P1921&gt;=Cal!$AG$5,Cal!P1921&lt;=Cal!$AH$5,PrintPayslip!$D$7=Cal!$Q1921),IF(LEN(P1921)&gt;0,P1921,0),""),"")</f>
        <v/>
      </c>
      <c r="AF1921" s="258" t="str">
        <f t="shared" si="263"/>
        <v/>
      </c>
    </row>
    <row r="1922" spans="2:32" x14ac:dyDescent="0.25">
      <c r="B1922" s="228">
        <v>1918</v>
      </c>
      <c r="C1922" s="247" t="str">
        <f>IF(LEN(INDEX(TaxData!$B$7:$D$4006,Cal!$B1922,Cal!C$3))&gt;0,INDEX(TaxData!$B$7:$D$4006,Cal!$B1922,Cal!C$3),"")</f>
        <v/>
      </c>
      <c r="D1922" s="247" t="str">
        <f>IF(LEN(INDEX(TaxData!$B$7:$D$4006,Cal!$B1922,Cal!D$3))&gt;0,INDEX(TaxData!$B$7:$D$4006,Cal!$B1922,Cal!D$3),"")</f>
        <v/>
      </c>
      <c r="E1922" s="247" t="str">
        <f>IF(LEN(INDEX(TaxData!$B$7:$D$4006,Cal!$B1922,Cal!E$3))&gt;0,INDEX(TaxData!$B$7:$D$4006,Cal!$B1922,Cal!E$3),"")</f>
        <v/>
      </c>
      <c r="F1922" s="230"/>
      <c r="O1922" s="228">
        <v>1918</v>
      </c>
      <c r="P1922" s="250" t="str">
        <f>IF(LEN(INDEX(DataInput!$B$6:$G$2005,Cal!$B1922,Cal!P$3))&gt;0,INDEX(DataInput!$B$6:$G$2005,Cal!$B1922,Cal!P$3),"")</f>
        <v/>
      </c>
      <c r="Q1922" s="251" t="str">
        <f>IF(LEN(INDEX(DataInput!$B$6:$G$2005,Cal!$B1922,Cal!Q$3))&gt;0,INDEX(DataInput!$B$6:$G$2005,Cal!$B1922,Cal!Q$3),"")</f>
        <v/>
      </c>
      <c r="R1922" s="252" t="str">
        <f>IF(LEN(INDEX(DataInput!$B$6:$G$2005,Cal!$B1922,Cal!R$3))&gt;0,INDEX(DataInput!$B$6:$G$2005,Cal!$B1922,Cal!R$3),"")</f>
        <v/>
      </c>
      <c r="S1922" s="251" t="str">
        <f>IF(LEN(INDEX(DataInput!$B$6:$G$2005,Cal!$B1922,Cal!S$3))&gt;0,INDEX(DataInput!$B$6:$G$2005,Cal!$B1922,Cal!S$3),"")</f>
        <v/>
      </c>
      <c r="T1922" s="253" t="str">
        <f>IF(LEN(INDEX(DataInput!$B$6:$G$2005,Cal!$B1922,Cal!T$3))&gt;0,INDEX(DataInput!$B$6:$G$2005,Cal!$B1922,Cal!T$3),"")</f>
        <v/>
      </c>
      <c r="U1922" s="254" t="str">
        <f>IF(LEN(INDEX(DataInput!$B$6:$G$2005,Cal!$B1922,Cal!U$3))&gt;0,INDEX(DataInput!$B$6:$G$2005,Cal!$B1922,Cal!U$3),"")</f>
        <v/>
      </c>
      <c r="V1922" s="262">
        <f t="shared" si="264"/>
        <v>0</v>
      </c>
      <c r="W1922" s="262" t="str">
        <f t="shared" si="265"/>
        <v/>
      </c>
      <c r="X1922" s="262" t="str">
        <f t="shared" si="266"/>
        <v/>
      </c>
      <c r="Y1922" s="257" t="str">
        <f t="shared" si="261"/>
        <v/>
      </c>
      <c r="Z1922" s="257" t="str">
        <f t="shared" si="262"/>
        <v/>
      </c>
      <c r="AA1922" s="258" t="str">
        <f t="shared" si="267"/>
        <v>No</v>
      </c>
      <c r="AB1922" s="259" t="str">
        <f>IFERROR(IF(COUNTIF($P$4:P1922,P1922)=1,P1922,""),"")</f>
        <v/>
      </c>
      <c r="AC1922" s="259" t="str">
        <f t="shared" si="268"/>
        <v/>
      </c>
      <c r="AD1922" s="259" t="str">
        <f t="shared" si="269"/>
        <v/>
      </c>
      <c r="AE1922" s="259" t="str">
        <f>IFERROR(IF(AND(Cal!P1922&gt;=Cal!$AG$5,Cal!P1922&lt;=Cal!$AH$5,PrintPayslip!$D$7=Cal!$Q1922),IF(LEN(P1922)&gt;0,P1922,0),""),"")</f>
        <v/>
      </c>
      <c r="AF1922" s="258" t="str">
        <f t="shared" si="263"/>
        <v/>
      </c>
    </row>
    <row r="1923" spans="2:32" x14ac:dyDescent="0.25">
      <c r="B1923" s="228">
        <v>1919</v>
      </c>
      <c r="C1923" s="247" t="str">
        <f>IF(LEN(INDEX(TaxData!$B$7:$D$4006,Cal!$B1923,Cal!C$3))&gt;0,INDEX(TaxData!$B$7:$D$4006,Cal!$B1923,Cal!C$3),"")</f>
        <v/>
      </c>
      <c r="D1923" s="247" t="str">
        <f>IF(LEN(INDEX(TaxData!$B$7:$D$4006,Cal!$B1923,Cal!D$3))&gt;0,INDEX(TaxData!$B$7:$D$4006,Cal!$B1923,Cal!D$3),"")</f>
        <v/>
      </c>
      <c r="E1923" s="247" t="str">
        <f>IF(LEN(INDEX(TaxData!$B$7:$D$4006,Cal!$B1923,Cal!E$3))&gt;0,INDEX(TaxData!$B$7:$D$4006,Cal!$B1923,Cal!E$3),"")</f>
        <v/>
      </c>
      <c r="F1923" s="230"/>
      <c r="O1923" s="228">
        <v>1919</v>
      </c>
      <c r="P1923" s="250" t="str">
        <f>IF(LEN(INDEX(DataInput!$B$6:$G$2005,Cal!$B1923,Cal!P$3))&gt;0,INDEX(DataInput!$B$6:$G$2005,Cal!$B1923,Cal!P$3),"")</f>
        <v/>
      </c>
      <c r="Q1923" s="251" t="str">
        <f>IF(LEN(INDEX(DataInput!$B$6:$G$2005,Cal!$B1923,Cal!Q$3))&gt;0,INDEX(DataInput!$B$6:$G$2005,Cal!$B1923,Cal!Q$3),"")</f>
        <v/>
      </c>
      <c r="R1923" s="252" t="str">
        <f>IF(LEN(INDEX(DataInput!$B$6:$G$2005,Cal!$B1923,Cal!R$3))&gt;0,INDEX(DataInput!$B$6:$G$2005,Cal!$B1923,Cal!R$3),"")</f>
        <v/>
      </c>
      <c r="S1923" s="251" t="str">
        <f>IF(LEN(INDEX(DataInput!$B$6:$G$2005,Cal!$B1923,Cal!S$3))&gt;0,INDEX(DataInput!$B$6:$G$2005,Cal!$B1923,Cal!S$3),"")</f>
        <v/>
      </c>
      <c r="T1923" s="253" t="str">
        <f>IF(LEN(INDEX(DataInput!$B$6:$G$2005,Cal!$B1923,Cal!T$3))&gt;0,INDEX(DataInput!$B$6:$G$2005,Cal!$B1923,Cal!T$3),"")</f>
        <v/>
      </c>
      <c r="U1923" s="254" t="str">
        <f>IF(LEN(INDEX(DataInput!$B$6:$G$2005,Cal!$B1923,Cal!U$3))&gt;0,INDEX(DataInput!$B$6:$G$2005,Cal!$B1923,Cal!U$3),"")</f>
        <v/>
      </c>
      <c r="V1923" s="262">
        <f t="shared" si="264"/>
        <v>0</v>
      </c>
      <c r="W1923" s="262" t="str">
        <f t="shared" si="265"/>
        <v/>
      </c>
      <c r="X1923" s="262" t="str">
        <f t="shared" si="266"/>
        <v/>
      </c>
      <c r="Y1923" s="257" t="str">
        <f t="shared" si="261"/>
        <v/>
      </c>
      <c r="Z1923" s="257" t="str">
        <f t="shared" si="262"/>
        <v/>
      </c>
      <c r="AA1923" s="258" t="str">
        <f t="shared" si="267"/>
        <v>No</v>
      </c>
      <c r="AB1923" s="259" t="str">
        <f>IFERROR(IF(COUNTIF($P$4:P1923,P1923)=1,P1923,""),"")</f>
        <v/>
      </c>
      <c r="AC1923" s="259" t="str">
        <f t="shared" si="268"/>
        <v/>
      </c>
      <c r="AD1923" s="259" t="str">
        <f t="shared" si="269"/>
        <v/>
      </c>
      <c r="AE1923" s="259" t="str">
        <f>IFERROR(IF(AND(Cal!P1923&gt;=Cal!$AG$5,Cal!P1923&lt;=Cal!$AH$5,PrintPayslip!$D$7=Cal!$Q1923),IF(LEN(P1923)&gt;0,P1923,0),""),"")</f>
        <v/>
      </c>
      <c r="AF1923" s="258" t="str">
        <f t="shared" si="263"/>
        <v/>
      </c>
    </row>
    <row r="1924" spans="2:32" x14ac:dyDescent="0.25">
      <c r="B1924" s="228">
        <v>1920</v>
      </c>
      <c r="C1924" s="247" t="str">
        <f>IF(LEN(INDEX(TaxData!$B$7:$D$4006,Cal!$B1924,Cal!C$3))&gt;0,INDEX(TaxData!$B$7:$D$4006,Cal!$B1924,Cal!C$3),"")</f>
        <v/>
      </c>
      <c r="D1924" s="247" t="str">
        <f>IF(LEN(INDEX(TaxData!$B$7:$D$4006,Cal!$B1924,Cal!D$3))&gt;0,INDEX(TaxData!$B$7:$D$4006,Cal!$B1924,Cal!D$3),"")</f>
        <v/>
      </c>
      <c r="E1924" s="247" t="str">
        <f>IF(LEN(INDEX(TaxData!$B$7:$D$4006,Cal!$B1924,Cal!E$3))&gt;0,INDEX(TaxData!$B$7:$D$4006,Cal!$B1924,Cal!E$3),"")</f>
        <v/>
      </c>
      <c r="F1924" s="230"/>
      <c r="O1924" s="228">
        <v>1920</v>
      </c>
      <c r="P1924" s="250" t="str">
        <f>IF(LEN(INDEX(DataInput!$B$6:$G$2005,Cal!$B1924,Cal!P$3))&gt;0,INDEX(DataInput!$B$6:$G$2005,Cal!$B1924,Cal!P$3),"")</f>
        <v/>
      </c>
      <c r="Q1924" s="251" t="str">
        <f>IF(LEN(INDEX(DataInput!$B$6:$G$2005,Cal!$B1924,Cal!Q$3))&gt;0,INDEX(DataInput!$B$6:$G$2005,Cal!$B1924,Cal!Q$3),"")</f>
        <v/>
      </c>
      <c r="R1924" s="252" t="str">
        <f>IF(LEN(INDEX(DataInput!$B$6:$G$2005,Cal!$B1924,Cal!R$3))&gt;0,INDEX(DataInput!$B$6:$G$2005,Cal!$B1924,Cal!R$3),"")</f>
        <v/>
      </c>
      <c r="S1924" s="251" t="str">
        <f>IF(LEN(INDEX(DataInput!$B$6:$G$2005,Cal!$B1924,Cal!S$3))&gt;0,INDEX(DataInput!$B$6:$G$2005,Cal!$B1924,Cal!S$3),"")</f>
        <v/>
      </c>
      <c r="T1924" s="253" t="str">
        <f>IF(LEN(INDEX(DataInput!$B$6:$G$2005,Cal!$B1924,Cal!T$3))&gt;0,INDEX(DataInput!$B$6:$G$2005,Cal!$B1924,Cal!T$3),"")</f>
        <v/>
      </c>
      <c r="U1924" s="254" t="str">
        <f>IF(LEN(INDEX(DataInput!$B$6:$G$2005,Cal!$B1924,Cal!U$3))&gt;0,INDEX(DataInput!$B$6:$G$2005,Cal!$B1924,Cal!U$3),"")</f>
        <v/>
      </c>
      <c r="V1924" s="262">
        <f t="shared" si="264"/>
        <v>0</v>
      </c>
      <c r="W1924" s="262" t="str">
        <f t="shared" si="265"/>
        <v/>
      </c>
      <c r="X1924" s="262" t="str">
        <f t="shared" si="266"/>
        <v/>
      </c>
      <c r="Y1924" s="257" t="str">
        <f t="shared" si="261"/>
        <v/>
      </c>
      <c r="Z1924" s="257" t="str">
        <f t="shared" si="262"/>
        <v/>
      </c>
      <c r="AA1924" s="258" t="str">
        <f t="shared" si="267"/>
        <v>No</v>
      </c>
      <c r="AB1924" s="259" t="str">
        <f>IFERROR(IF(COUNTIF($P$4:P1924,P1924)=1,P1924,""),"")</f>
        <v/>
      </c>
      <c r="AC1924" s="259" t="str">
        <f t="shared" si="268"/>
        <v/>
      </c>
      <c r="AD1924" s="259" t="str">
        <f t="shared" si="269"/>
        <v/>
      </c>
      <c r="AE1924" s="259" t="str">
        <f>IFERROR(IF(AND(Cal!P1924&gt;=Cal!$AG$5,Cal!P1924&lt;=Cal!$AH$5,PrintPayslip!$D$7=Cal!$Q1924),IF(LEN(P1924)&gt;0,P1924,0),""),"")</f>
        <v/>
      </c>
      <c r="AF1924" s="258" t="str">
        <f t="shared" si="263"/>
        <v/>
      </c>
    </row>
    <row r="1925" spans="2:32" x14ac:dyDescent="0.25">
      <c r="B1925" s="228">
        <v>1921</v>
      </c>
      <c r="C1925" s="247" t="str">
        <f>IF(LEN(INDEX(TaxData!$B$7:$D$4006,Cal!$B1925,Cal!C$3))&gt;0,INDEX(TaxData!$B$7:$D$4006,Cal!$B1925,Cal!C$3),"")</f>
        <v/>
      </c>
      <c r="D1925" s="247" t="str">
        <f>IF(LEN(INDEX(TaxData!$B$7:$D$4006,Cal!$B1925,Cal!D$3))&gt;0,INDEX(TaxData!$B$7:$D$4006,Cal!$B1925,Cal!D$3),"")</f>
        <v/>
      </c>
      <c r="E1925" s="247" t="str">
        <f>IF(LEN(INDEX(TaxData!$B$7:$D$4006,Cal!$B1925,Cal!E$3))&gt;0,INDEX(TaxData!$B$7:$D$4006,Cal!$B1925,Cal!E$3),"")</f>
        <v/>
      </c>
      <c r="F1925" s="230"/>
      <c r="O1925" s="228">
        <v>1921</v>
      </c>
      <c r="P1925" s="250" t="str">
        <f>IF(LEN(INDEX(DataInput!$B$6:$G$2005,Cal!$B1925,Cal!P$3))&gt;0,INDEX(DataInput!$B$6:$G$2005,Cal!$B1925,Cal!P$3),"")</f>
        <v/>
      </c>
      <c r="Q1925" s="251" t="str">
        <f>IF(LEN(INDEX(DataInput!$B$6:$G$2005,Cal!$B1925,Cal!Q$3))&gt;0,INDEX(DataInput!$B$6:$G$2005,Cal!$B1925,Cal!Q$3),"")</f>
        <v/>
      </c>
      <c r="R1925" s="252" t="str">
        <f>IF(LEN(INDEX(DataInput!$B$6:$G$2005,Cal!$B1925,Cal!R$3))&gt;0,INDEX(DataInput!$B$6:$G$2005,Cal!$B1925,Cal!R$3),"")</f>
        <v/>
      </c>
      <c r="S1925" s="251" t="str">
        <f>IF(LEN(INDEX(DataInput!$B$6:$G$2005,Cal!$B1925,Cal!S$3))&gt;0,INDEX(DataInput!$B$6:$G$2005,Cal!$B1925,Cal!S$3),"")</f>
        <v/>
      </c>
      <c r="T1925" s="253" t="str">
        <f>IF(LEN(INDEX(DataInput!$B$6:$G$2005,Cal!$B1925,Cal!T$3))&gt;0,INDEX(DataInput!$B$6:$G$2005,Cal!$B1925,Cal!T$3),"")</f>
        <v/>
      </c>
      <c r="U1925" s="254" t="str">
        <f>IF(LEN(INDEX(DataInput!$B$6:$G$2005,Cal!$B1925,Cal!U$3))&gt;0,INDEX(DataInput!$B$6:$G$2005,Cal!$B1925,Cal!U$3),"")</f>
        <v/>
      </c>
      <c r="V1925" s="262">
        <f t="shared" si="264"/>
        <v>0</v>
      </c>
      <c r="W1925" s="262" t="str">
        <f t="shared" si="265"/>
        <v/>
      </c>
      <c r="X1925" s="262" t="str">
        <f t="shared" si="266"/>
        <v/>
      </c>
      <c r="Y1925" s="257" t="str">
        <f t="shared" ref="Y1925:Y1988" si="270">IFERROR(INDEX($J$5:$J$154,MATCH($Q1925,$I$5:$I$154,0),1),"")</f>
        <v/>
      </c>
      <c r="Z1925" s="257" t="str">
        <f t="shared" ref="Z1925:Z1988" si="271">IFERROR(INDEX($K$5:$K$154,MATCH($Q1925,$I$5:$I$154,0),1),"")</f>
        <v/>
      </c>
      <c r="AA1925" s="258" t="str">
        <f t="shared" si="267"/>
        <v>No</v>
      </c>
      <c r="AB1925" s="259" t="str">
        <f>IFERROR(IF(COUNTIF($P$4:P1925,P1925)=1,P1925,""),"")</f>
        <v/>
      </c>
      <c r="AC1925" s="259" t="str">
        <f t="shared" si="268"/>
        <v/>
      </c>
      <c r="AD1925" s="259" t="str">
        <f t="shared" si="269"/>
        <v/>
      </c>
      <c r="AE1925" s="259" t="str">
        <f>IFERROR(IF(AND(Cal!P1925&gt;=Cal!$AG$5,Cal!P1925&lt;=Cal!$AH$5,PrintPayslip!$D$7=Cal!$Q1925),IF(LEN(P1925)&gt;0,P1925,0),""),"")</f>
        <v/>
      </c>
      <c r="AF1925" s="258" t="str">
        <f t="shared" ref="AF1925:AF1988" si="272">IF(AF1924=2002,2003,IF(ROW(AF1925)-6=$AE$2005,2002,IFERROR(MATCH(SMALL($AE$5:$AE$2004,ROW($AE1924)-ROW($AE$3)),$AE$5:$AE$2004,0),"")))</f>
        <v/>
      </c>
    </row>
    <row r="1926" spans="2:32" x14ac:dyDescent="0.25">
      <c r="B1926" s="228">
        <v>1922</v>
      </c>
      <c r="C1926" s="247" t="str">
        <f>IF(LEN(INDEX(TaxData!$B$7:$D$4006,Cal!$B1926,Cal!C$3))&gt;0,INDEX(TaxData!$B$7:$D$4006,Cal!$B1926,Cal!C$3),"")</f>
        <v/>
      </c>
      <c r="D1926" s="247" t="str">
        <f>IF(LEN(INDEX(TaxData!$B$7:$D$4006,Cal!$B1926,Cal!D$3))&gt;0,INDEX(TaxData!$B$7:$D$4006,Cal!$B1926,Cal!D$3),"")</f>
        <v/>
      </c>
      <c r="E1926" s="247" t="str">
        <f>IF(LEN(INDEX(TaxData!$B$7:$D$4006,Cal!$B1926,Cal!E$3))&gt;0,INDEX(TaxData!$B$7:$D$4006,Cal!$B1926,Cal!E$3),"")</f>
        <v/>
      </c>
      <c r="F1926" s="230"/>
      <c r="O1926" s="228">
        <v>1922</v>
      </c>
      <c r="P1926" s="250" t="str">
        <f>IF(LEN(INDEX(DataInput!$B$6:$G$2005,Cal!$B1926,Cal!P$3))&gt;0,INDEX(DataInput!$B$6:$G$2005,Cal!$B1926,Cal!P$3),"")</f>
        <v/>
      </c>
      <c r="Q1926" s="251" t="str">
        <f>IF(LEN(INDEX(DataInput!$B$6:$G$2005,Cal!$B1926,Cal!Q$3))&gt;0,INDEX(DataInput!$B$6:$G$2005,Cal!$B1926,Cal!Q$3),"")</f>
        <v/>
      </c>
      <c r="R1926" s="252" t="str">
        <f>IF(LEN(INDEX(DataInput!$B$6:$G$2005,Cal!$B1926,Cal!R$3))&gt;0,INDEX(DataInput!$B$6:$G$2005,Cal!$B1926,Cal!R$3),"")</f>
        <v/>
      </c>
      <c r="S1926" s="251" t="str">
        <f>IF(LEN(INDEX(DataInput!$B$6:$G$2005,Cal!$B1926,Cal!S$3))&gt;0,INDEX(DataInput!$B$6:$G$2005,Cal!$B1926,Cal!S$3),"")</f>
        <v/>
      </c>
      <c r="T1926" s="253" t="str">
        <f>IF(LEN(INDEX(DataInput!$B$6:$G$2005,Cal!$B1926,Cal!T$3))&gt;0,INDEX(DataInput!$B$6:$G$2005,Cal!$B1926,Cal!T$3),"")</f>
        <v/>
      </c>
      <c r="U1926" s="254" t="str">
        <f>IF(LEN(INDEX(DataInput!$B$6:$G$2005,Cal!$B1926,Cal!U$3))&gt;0,INDEX(DataInput!$B$6:$G$2005,Cal!$B1926,Cal!U$3),"")</f>
        <v/>
      </c>
      <c r="V1926" s="262">
        <f t="shared" ref="V1926:V1989" si="273">IFERROR(IF(P1926="",0,YEAR(P1926)),"")</f>
        <v>0</v>
      </c>
      <c r="W1926" s="262" t="str">
        <f t="shared" ref="W1926:W1989" si="274">IFERROR(INDEX($M$4:$M$15,MONTH($P1926),1),"")</f>
        <v/>
      </c>
      <c r="X1926" s="262" t="str">
        <f t="shared" ref="X1926:X1989" si="275">IFERROR(WEEKNUM($P1926),"")</f>
        <v/>
      </c>
      <c r="Y1926" s="257" t="str">
        <f t="shared" si="270"/>
        <v/>
      </c>
      <c r="Z1926" s="257" t="str">
        <f t="shared" si="271"/>
        <v/>
      </c>
      <c r="AA1926" s="258" t="str">
        <f t="shared" ref="AA1926:AA1989" si="276">IF(LEN(R1926)&gt;0,"Yes","No")</f>
        <v>No</v>
      </c>
      <c r="AB1926" s="259" t="str">
        <f>IFERROR(IF(COUNTIF($P$4:P1926,P1926)=1,P1926,""),"")</f>
        <v/>
      </c>
      <c r="AC1926" s="259" t="str">
        <f t="shared" ref="AC1926:AC1989" si="277">IFERROR(SMALL($AB$5:$AB$2004,ROW(AA1926)-ROW($AA$4)),"")</f>
        <v/>
      </c>
      <c r="AD1926" s="259" t="str">
        <f t="shared" ref="AD1926:AD1989" si="278">IFERROR(IF(AC1926&gt;=$AG$5,AC1926,""),"")</f>
        <v/>
      </c>
      <c r="AE1926" s="259" t="str">
        <f>IFERROR(IF(AND(Cal!P1926&gt;=Cal!$AG$5,Cal!P1926&lt;=Cal!$AH$5,PrintPayslip!$D$7=Cal!$Q1926),IF(LEN(P1926)&gt;0,P1926,0),""),"")</f>
        <v/>
      </c>
      <c r="AF1926" s="258" t="str">
        <f t="shared" si="272"/>
        <v/>
      </c>
    </row>
    <row r="1927" spans="2:32" x14ac:dyDescent="0.25">
      <c r="B1927" s="228">
        <v>1923</v>
      </c>
      <c r="C1927" s="247" t="str">
        <f>IF(LEN(INDEX(TaxData!$B$7:$D$4006,Cal!$B1927,Cal!C$3))&gt;0,INDEX(TaxData!$B$7:$D$4006,Cal!$B1927,Cal!C$3),"")</f>
        <v/>
      </c>
      <c r="D1927" s="247" t="str">
        <f>IF(LEN(INDEX(TaxData!$B$7:$D$4006,Cal!$B1927,Cal!D$3))&gt;0,INDEX(TaxData!$B$7:$D$4006,Cal!$B1927,Cal!D$3),"")</f>
        <v/>
      </c>
      <c r="E1927" s="247" t="str">
        <f>IF(LEN(INDEX(TaxData!$B$7:$D$4006,Cal!$B1927,Cal!E$3))&gt;0,INDEX(TaxData!$B$7:$D$4006,Cal!$B1927,Cal!E$3),"")</f>
        <v/>
      </c>
      <c r="F1927" s="230"/>
      <c r="O1927" s="228">
        <v>1923</v>
      </c>
      <c r="P1927" s="250" t="str">
        <f>IF(LEN(INDEX(DataInput!$B$6:$G$2005,Cal!$B1927,Cal!P$3))&gt;0,INDEX(DataInput!$B$6:$G$2005,Cal!$B1927,Cal!P$3),"")</f>
        <v/>
      </c>
      <c r="Q1927" s="251" t="str">
        <f>IF(LEN(INDEX(DataInput!$B$6:$G$2005,Cal!$B1927,Cal!Q$3))&gt;0,INDEX(DataInput!$B$6:$G$2005,Cal!$B1927,Cal!Q$3),"")</f>
        <v/>
      </c>
      <c r="R1927" s="252" t="str">
        <f>IF(LEN(INDEX(DataInput!$B$6:$G$2005,Cal!$B1927,Cal!R$3))&gt;0,INDEX(DataInput!$B$6:$G$2005,Cal!$B1927,Cal!R$3),"")</f>
        <v/>
      </c>
      <c r="S1927" s="251" t="str">
        <f>IF(LEN(INDEX(DataInput!$B$6:$G$2005,Cal!$B1927,Cal!S$3))&gt;0,INDEX(DataInput!$B$6:$G$2005,Cal!$B1927,Cal!S$3),"")</f>
        <v/>
      </c>
      <c r="T1927" s="253" t="str">
        <f>IF(LEN(INDEX(DataInput!$B$6:$G$2005,Cal!$B1927,Cal!T$3))&gt;0,INDEX(DataInput!$B$6:$G$2005,Cal!$B1927,Cal!T$3),"")</f>
        <v/>
      </c>
      <c r="U1927" s="254" t="str">
        <f>IF(LEN(INDEX(DataInput!$B$6:$G$2005,Cal!$B1927,Cal!U$3))&gt;0,INDEX(DataInput!$B$6:$G$2005,Cal!$B1927,Cal!U$3),"")</f>
        <v/>
      </c>
      <c r="V1927" s="262">
        <f t="shared" si="273"/>
        <v>0</v>
      </c>
      <c r="W1927" s="262" t="str">
        <f t="shared" si="274"/>
        <v/>
      </c>
      <c r="X1927" s="262" t="str">
        <f t="shared" si="275"/>
        <v/>
      </c>
      <c r="Y1927" s="257" t="str">
        <f t="shared" si="270"/>
        <v/>
      </c>
      <c r="Z1927" s="257" t="str">
        <f t="shared" si="271"/>
        <v/>
      </c>
      <c r="AA1927" s="258" t="str">
        <f t="shared" si="276"/>
        <v>No</v>
      </c>
      <c r="AB1927" s="259" t="str">
        <f>IFERROR(IF(COUNTIF($P$4:P1927,P1927)=1,P1927,""),"")</f>
        <v/>
      </c>
      <c r="AC1927" s="259" t="str">
        <f t="shared" si="277"/>
        <v/>
      </c>
      <c r="AD1927" s="259" t="str">
        <f t="shared" si="278"/>
        <v/>
      </c>
      <c r="AE1927" s="259" t="str">
        <f>IFERROR(IF(AND(Cal!P1927&gt;=Cal!$AG$5,Cal!P1927&lt;=Cal!$AH$5,PrintPayslip!$D$7=Cal!$Q1927),IF(LEN(P1927)&gt;0,P1927,0),""),"")</f>
        <v/>
      </c>
      <c r="AF1927" s="258" t="str">
        <f t="shared" si="272"/>
        <v/>
      </c>
    </row>
    <row r="1928" spans="2:32" x14ac:dyDescent="0.25">
      <c r="B1928" s="228">
        <v>1924</v>
      </c>
      <c r="C1928" s="247" t="str">
        <f>IF(LEN(INDEX(TaxData!$B$7:$D$4006,Cal!$B1928,Cal!C$3))&gt;0,INDEX(TaxData!$B$7:$D$4006,Cal!$B1928,Cal!C$3),"")</f>
        <v/>
      </c>
      <c r="D1928" s="247" t="str">
        <f>IF(LEN(INDEX(TaxData!$B$7:$D$4006,Cal!$B1928,Cal!D$3))&gt;0,INDEX(TaxData!$B$7:$D$4006,Cal!$B1928,Cal!D$3),"")</f>
        <v/>
      </c>
      <c r="E1928" s="247" t="str">
        <f>IF(LEN(INDEX(TaxData!$B$7:$D$4006,Cal!$B1928,Cal!E$3))&gt;0,INDEX(TaxData!$B$7:$D$4006,Cal!$B1928,Cal!E$3),"")</f>
        <v/>
      </c>
      <c r="F1928" s="230"/>
      <c r="O1928" s="228">
        <v>1924</v>
      </c>
      <c r="P1928" s="250" t="str">
        <f>IF(LEN(INDEX(DataInput!$B$6:$G$2005,Cal!$B1928,Cal!P$3))&gt;0,INDEX(DataInput!$B$6:$G$2005,Cal!$B1928,Cal!P$3),"")</f>
        <v/>
      </c>
      <c r="Q1928" s="251" t="str">
        <f>IF(LEN(INDEX(DataInput!$B$6:$G$2005,Cal!$B1928,Cal!Q$3))&gt;0,INDEX(DataInput!$B$6:$G$2005,Cal!$B1928,Cal!Q$3),"")</f>
        <v/>
      </c>
      <c r="R1928" s="252" t="str">
        <f>IF(LEN(INDEX(DataInput!$B$6:$G$2005,Cal!$B1928,Cal!R$3))&gt;0,INDEX(DataInput!$B$6:$G$2005,Cal!$B1928,Cal!R$3),"")</f>
        <v/>
      </c>
      <c r="S1928" s="251" t="str">
        <f>IF(LEN(INDEX(DataInput!$B$6:$G$2005,Cal!$B1928,Cal!S$3))&gt;0,INDEX(DataInput!$B$6:$G$2005,Cal!$B1928,Cal!S$3),"")</f>
        <v/>
      </c>
      <c r="T1928" s="253" t="str">
        <f>IF(LEN(INDEX(DataInput!$B$6:$G$2005,Cal!$B1928,Cal!T$3))&gt;0,INDEX(DataInput!$B$6:$G$2005,Cal!$B1928,Cal!T$3),"")</f>
        <v/>
      </c>
      <c r="U1928" s="254" t="str">
        <f>IF(LEN(INDEX(DataInput!$B$6:$G$2005,Cal!$B1928,Cal!U$3))&gt;0,INDEX(DataInput!$B$6:$G$2005,Cal!$B1928,Cal!U$3),"")</f>
        <v/>
      </c>
      <c r="V1928" s="262">
        <f t="shared" si="273"/>
        <v>0</v>
      </c>
      <c r="W1928" s="262" t="str">
        <f t="shared" si="274"/>
        <v/>
      </c>
      <c r="X1928" s="262" t="str">
        <f t="shared" si="275"/>
        <v/>
      </c>
      <c r="Y1928" s="257" t="str">
        <f t="shared" si="270"/>
        <v/>
      </c>
      <c r="Z1928" s="257" t="str">
        <f t="shared" si="271"/>
        <v/>
      </c>
      <c r="AA1928" s="258" t="str">
        <f t="shared" si="276"/>
        <v>No</v>
      </c>
      <c r="AB1928" s="259" t="str">
        <f>IFERROR(IF(COUNTIF($P$4:P1928,P1928)=1,P1928,""),"")</f>
        <v/>
      </c>
      <c r="AC1928" s="259" t="str">
        <f t="shared" si="277"/>
        <v/>
      </c>
      <c r="AD1928" s="259" t="str">
        <f t="shared" si="278"/>
        <v/>
      </c>
      <c r="AE1928" s="259" t="str">
        <f>IFERROR(IF(AND(Cal!P1928&gt;=Cal!$AG$5,Cal!P1928&lt;=Cal!$AH$5,PrintPayslip!$D$7=Cal!$Q1928),IF(LEN(P1928)&gt;0,P1928,0),""),"")</f>
        <v/>
      </c>
      <c r="AF1928" s="258" t="str">
        <f t="shared" si="272"/>
        <v/>
      </c>
    </row>
    <row r="1929" spans="2:32" x14ac:dyDescent="0.25">
      <c r="B1929" s="228">
        <v>1925</v>
      </c>
      <c r="C1929" s="247" t="str">
        <f>IF(LEN(INDEX(TaxData!$B$7:$D$4006,Cal!$B1929,Cal!C$3))&gt;0,INDEX(TaxData!$B$7:$D$4006,Cal!$B1929,Cal!C$3),"")</f>
        <v/>
      </c>
      <c r="D1929" s="247" t="str">
        <f>IF(LEN(INDEX(TaxData!$B$7:$D$4006,Cal!$B1929,Cal!D$3))&gt;0,INDEX(TaxData!$B$7:$D$4006,Cal!$B1929,Cal!D$3),"")</f>
        <v/>
      </c>
      <c r="E1929" s="247" t="str">
        <f>IF(LEN(INDEX(TaxData!$B$7:$D$4006,Cal!$B1929,Cal!E$3))&gt;0,INDEX(TaxData!$B$7:$D$4006,Cal!$B1929,Cal!E$3),"")</f>
        <v/>
      </c>
      <c r="F1929" s="230"/>
      <c r="O1929" s="228">
        <v>1925</v>
      </c>
      <c r="P1929" s="250" t="str">
        <f>IF(LEN(INDEX(DataInput!$B$6:$G$2005,Cal!$B1929,Cal!P$3))&gt;0,INDEX(DataInput!$B$6:$G$2005,Cal!$B1929,Cal!P$3),"")</f>
        <v/>
      </c>
      <c r="Q1929" s="251" t="str">
        <f>IF(LEN(INDEX(DataInput!$B$6:$G$2005,Cal!$B1929,Cal!Q$3))&gt;0,INDEX(DataInput!$B$6:$G$2005,Cal!$B1929,Cal!Q$3),"")</f>
        <v/>
      </c>
      <c r="R1929" s="252" t="str">
        <f>IF(LEN(INDEX(DataInput!$B$6:$G$2005,Cal!$B1929,Cal!R$3))&gt;0,INDEX(DataInput!$B$6:$G$2005,Cal!$B1929,Cal!R$3),"")</f>
        <v/>
      </c>
      <c r="S1929" s="251" t="str">
        <f>IF(LEN(INDEX(DataInput!$B$6:$G$2005,Cal!$B1929,Cal!S$3))&gt;0,INDEX(DataInput!$B$6:$G$2005,Cal!$B1929,Cal!S$3),"")</f>
        <v/>
      </c>
      <c r="T1929" s="253" t="str">
        <f>IF(LEN(INDEX(DataInput!$B$6:$G$2005,Cal!$B1929,Cal!T$3))&gt;0,INDEX(DataInput!$B$6:$G$2005,Cal!$B1929,Cal!T$3),"")</f>
        <v/>
      </c>
      <c r="U1929" s="254" t="str">
        <f>IF(LEN(INDEX(DataInput!$B$6:$G$2005,Cal!$B1929,Cal!U$3))&gt;0,INDEX(DataInput!$B$6:$G$2005,Cal!$B1929,Cal!U$3),"")</f>
        <v/>
      </c>
      <c r="V1929" s="262">
        <f t="shared" si="273"/>
        <v>0</v>
      </c>
      <c r="W1929" s="262" t="str">
        <f t="shared" si="274"/>
        <v/>
      </c>
      <c r="X1929" s="262" t="str">
        <f t="shared" si="275"/>
        <v/>
      </c>
      <c r="Y1929" s="257" t="str">
        <f t="shared" si="270"/>
        <v/>
      </c>
      <c r="Z1929" s="257" t="str">
        <f t="shared" si="271"/>
        <v/>
      </c>
      <c r="AA1929" s="258" t="str">
        <f t="shared" si="276"/>
        <v>No</v>
      </c>
      <c r="AB1929" s="259" t="str">
        <f>IFERROR(IF(COUNTIF($P$4:P1929,P1929)=1,P1929,""),"")</f>
        <v/>
      </c>
      <c r="AC1929" s="259" t="str">
        <f t="shared" si="277"/>
        <v/>
      </c>
      <c r="AD1929" s="259" t="str">
        <f t="shared" si="278"/>
        <v/>
      </c>
      <c r="AE1929" s="259" t="str">
        <f>IFERROR(IF(AND(Cal!P1929&gt;=Cal!$AG$5,Cal!P1929&lt;=Cal!$AH$5,PrintPayslip!$D$7=Cal!$Q1929),IF(LEN(P1929)&gt;0,P1929,0),""),"")</f>
        <v/>
      </c>
      <c r="AF1929" s="258" t="str">
        <f t="shared" si="272"/>
        <v/>
      </c>
    </row>
    <row r="1930" spans="2:32" x14ac:dyDescent="0.25">
      <c r="B1930" s="228">
        <v>1926</v>
      </c>
      <c r="C1930" s="247" t="str">
        <f>IF(LEN(INDEX(TaxData!$B$7:$D$4006,Cal!$B1930,Cal!C$3))&gt;0,INDEX(TaxData!$B$7:$D$4006,Cal!$B1930,Cal!C$3),"")</f>
        <v/>
      </c>
      <c r="D1930" s="247" t="str">
        <f>IF(LEN(INDEX(TaxData!$B$7:$D$4006,Cal!$B1930,Cal!D$3))&gt;0,INDEX(TaxData!$B$7:$D$4006,Cal!$B1930,Cal!D$3),"")</f>
        <v/>
      </c>
      <c r="E1930" s="247" t="str">
        <f>IF(LEN(INDEX(TaxData!$B$7:$D$4006,Cal!$B1930,Cal!E$3))&gt;0,INDEX(TaxData!$B$7:$D$4006,Cal!$B1930,Cal!E$3),"")</f>
        <v/>
      </c>
      <c r="F1930" s="230"/>
      <c r="O1930" s="228">
        <v>1926</v>
      </c>
      <c r="P1930" s="250" t="str">
        <f>IF(LEN(INDEX(DataInput!$B$6:$G$2005,Cal!$B1930,Cal!P$3))&gt;0,INDEX(DataInput!$B$6:$G$2005,Cal!$B1930,Cal!P$3),"")</f>
        <v/>
      </c>
      <c r="Q1930" s="251" t="str">
        <f>IF(LEN(INDEX(DataInput!$B$6:$G$2005,Cal!$B1930,Cal!Q$3))&gt;0,INDEX(DataInput!$B$6:$G$2005,Cal!$B1930,Cal!Q$3),"")</f>
        <v/>
      </c>
      <c r="R1930" s="252" t="str">
        <f>IF(LEN(INDEX(DataInput!$B$6:$G$2005,Cal!$B1930,Cal!R$3))&gt;0,INDEX(DataInput!$B$6:$G$2005,Cal!$B1930,Cal!R$3),"")</f>
        <v/>
      </c>
      <c r="S1930" s="251" t="str">
        <f>IF(LEN(INDEX(DataInput!$B$6:$G$2005,Cal!$B1930,Cal!S$3))&gt;0,INDEX(DataInput!$B$6:$G$2005,Cal!$B1930,Cal!S$3),"")</f>
        <v/>
      </c>
      <c r="T1930" s="253" t="str">
        <f>IF(LEN(INDEX(DataInput!$B$6:$G$2005,Cal!$B1930,Cal!T$3))&gt;0,INDEX(DataInput!$B$6:$G$2005,Cal!$B1930,Cal!T$3),"")</f>
        <v/>
      </c>
      <c r="U1930" s="254" t="str">
        <f>IF(LEN(INDEX(DataInput!$B$6:$G$2005,Cal!$B1930,Cal!U$3))&gt;0,INDEX(DataInput!$B$6:$G$2005,Cal!$B1930,Cal!U$3),"")</f>
        <v/>
      </c>
      <c r="V1930" s="262">
        <f t="shared" si="273"/>
        <v>0</v>
      </c>
      <c r="W1930" s="262" t="str">
        <f t="shared" si="274"/>
        <v/>
      </c>
      <c r="X1930" s="262" t="str">
        <f t="shared" si="275"/>
        <v/>
      </c>
      <c r="Y1930" s="257" t="str">
        <f t="shared" si="270"/>
        <v/>
      </c>
      <c r="Z1930" s="257" t="str">
        <f t="shared" si="271"/>
        <v/>
      </c>
      <c r="AA1930" s="258" t="str">
        <f t="shared" si="276"/>
        <v>No</v>
      </c>
      <c r="AB1930" s="259" t="str">
        <f>IFERROR(IF(COUNTIF($P$4:P1930,P1930)=1,P1930,""),"")</f>
        <v/>
      </c>
      <c r="AC1930" s="259" t="str">
        <f t="shared" si="277"/>
        <v/>
      </c>
      <c r="AD1930" s="259" t="str">
        <f t="shared" si="278"/>
        <v/>
      </c>
      <c r="AE1930" s="259" t="str">
        <f>IFERROR(IF(AND(Cal!P1930&gt;=Cal!$AG$5,Cal!P1930&lt;=Cal!$AH$5,PrintPayslip!$D$7=Cal!$Q1930),IF(LEN(P1930)&gt;0,P1930,0),""),"")</f>
        <v/>
      </c>
      <c r="AF1930" s="258" t="str">
        <f t="shared" si="272"/>
        <v/>
      </c>
    </row>
    <row r="1931" spans="2:32" x14ac:dyDescent="0.25">
      <c r="B1931" s="228">
        <v>1927</v>
      </c>
      <c r="C1931" s="247" t="str">
        <f>IF(LEN(INDEX(TaxData!$B$7:$D$4006,Cal!$B1931,Cal!C$3))&gt;0,INDEX(TaxData!$B$7:$D$4006,Cal!$B1931,Cal!C$3),"")</f>
        <v/>
      </c>
      <c r="D1931" s="247" t="str">
        <f>IF(LEN(INDEX(TaxData!$B$7:$D$4006,Cal!$B1931,Cal!D$3))&gt;0,INDEX(TaxData!$B$7:$D$4006,Cal!$B1931,Cal!D$3),"")</f>
        <v/>
      </c>
      <c r="E1931" s="247" t="str">
        <f>IF(LEN(INDEX(TaxData!$B$7:$D$4006,Cal!$B1931,Cal!E$3))&gt;0,INDEX(TaxData!$B$7:$D$4006,Cal!$B1931,Cal!E$3),"")</f>
        <v/>
      </c>
      <c r="F1931" s="230"/>
      <c r="O1931" s="228">
        <v>1927</v>
      </c>
      <c r="P1931" s="250" t="str">
        <f>IF(LEN(INDEX(DataInput!$B$6:$G$2005,Cal!$B1931,Cal!P$3))&gt;0,INDEX(DataInput!$B$6:$G$2005,Cal!$B1931,Cal!P$3),"")</f>
        <v/>
      </c>
      <c r="Q1931" s="251" t="str">
        <f>IF(LEN(INDEX(DataInput!$B$6:$G$2005,Cal!$B1931,Cal!Q$3))&gt;0,INDEX(DataInput!$B$6:$G$2005,Cal!$B1931,Cal!Q$3),"")</f>
        <v/>
      </c>
      <c r="R1931" s="252" t="str">
        <f>IF(LEN(INDEX(DataInput!$B$6:$G$2005,Cal!$B1931,Cal!R$3))&gt;0,INDEX(DataInput!$B$6:$G$2005,Cal!$B1931,Cal!R$3),"")</f>
        <v/>
      </c>
      <c r="S1931" s="251" t="str">
        <f>IF(LEN(INDEX(DataInput!$B$6:$G$2005,Cal!$B1931,Cal!S$3))&gt;0,INDEX(DataInput!$B$6:$G$2005,Cal!$B1931,Cal!S$3),"")</f>
        <v/>
      </c>
      <c r="T1931" s="253" t="str">
        <f>IF(LEN(INDEX(DataInput!$B$6:$G$2005,Cal!$B1931,Cal!T$3))&gt;0,INDEX(DataInput!$B$6:$G$2005,Cal!$B1931,Cal!T$3),"")</f>
        <v/>
      </c>
      <c r="U1931" s="254" t="str">
        <f>IF(LEN(INDEX(DataInput!$B$6:$G$2005,Cal!$B1931,Cal!U$3))&gt;0,INDEX(DataInput!$B$6:$G$2005,Cal!$B1931,Cal!U$3),"")</f>
        <v/>
      </c>
      <c r="V1931" s="262">
        <f t="shared" si="273"/>
        <v>0</v>
      </c>
      <c r="W1931" s="262" t="str">
        <f t="shared" si="274"/>
        <v/>
      </c>
      <c r="X1931" s="262" t="str">
        <f t="shared" si="275"/>
        <v/>
      </c>
      <c r="Y1931" s="257" t="str">
        <f t="shared" si="270"/>
        <v/>
      </c>
      <c r="Z1931" s="257" t="str">
        <f t="shared" si="271"/>
        <v/>
      </c>
      <c r="AA1931" s="258" t="str">
        <f t="shared" si="276"/>
        <v>No</v>
      </c>
      <c r="AB1931" s="259" t="str">
        <f>IFERROR(IF(COUNTIF($P$4:P1931,P1931)=1,P1931,""),"")</f>
        <v/>
      </c>
      <c r="AC1931" s="259" t="str">
        <f t="shared" si="277"/>
        <v/>
      </c>
      <c r="AD1931" s="259" t="str">
        <f t="shared" si="278"/>
        <v/>
      </c>
      <c r="AE1931" s="259" t="str">
        <f>IFERROR(IF(AND(Cal!P1931&gt;=Cal!$AG$5,Cal!P1931&lt;=Cal!$AH$5,PrintPayslip!$D$7=Cal!$Q1931),IF(LEN(P1931)&gt;0,P1931,0),""),"")</f>
        <v/>
      </c>
      <c r="AF1931" s="258" t="str">
        <f t="shared" si="272"/>
        <v/>
      </c>
    </row>
    <row r="1932" spans="2:32" x14ac:dyDescent="0.25">
      <c r="B1932" s="228">
        <v>1928</v>
      </c>
      <c r="C1932" s="247" t="str">
        <f>IF(LEN(INDEX(TaxData!$B$7:$D$4006,Cal!$B1932,Cal!C$3))&gt;0,INDEX(TaxData!$B$7:$D$4006,Cal!$B1932,Cal!C$3),"")</f>
        <v/>
      </c>
      <c r="D1932" s="247" t="str">
        <f>IF(LEN(INDEX(TaxData!$B$7:$D$4006,Cal!$B1932,Cal!D$3))&gt;0,INDEX(TaxData!$B$7:$D$4006,Cal!$B1932,Cal!D$3),"")</f>
        <v/>
      </c>
      <c r="E1932" s="247" t="str">
        <f>IF(LEN(INDEX(TaxData!$B$7:$D$4006,Cal!$B1932,Cal!E$3))&gt;0,INDEX(TaxData!$B$7:$D$4006,Cal!$B1932,Cal!E$3),"")</f>
        <v/>
      </c>
      <c r="F1932" s="230"/>
      <c r="O1932" s="228">
        <v>1928</v>
      </c>
      <c r="P1932" s="250" t="str">
        <f>IF(LEN(INDEX(DataInput!$B$6:$G$2005,Cal!$B1932,Cal!P$3))&gt;0,INDEX(DataInput!$B$6:$G$2005,Cal!$B1932,Cal!P$3),"")</f>
        <v/>
      </c>
      <c r="Q1932" s="251" t="str">
        <f>IF(LEN(INDEX(DataInput!$B$6:$G$2005,Cal!$B1932,Cal!Q$3))&gt;0,INDEX(DataInput!$B$6:$G$2005,Cal!$B1932,Cal!Q$3),"")</f>
        <v/>
      </c>
      <c r="R1932" s="252" t="str">
        <f>IF(LEN(INDEX(DataInput!$B$6:$G$2005,Cal!$B1932,Cal!R$3))&gt;0,INDEX(DataInput!$B$6:$G$2005,Cal!$B1932,Cal!R$3),"")</f>
        <v/>
      </c>
      <c r="S1932" s="251" t="str">
        <f>IF(LEN(INDEX(DataInput!$B$6:$G$2005,Cal!$B1932,Cal!S$3))&gt;0,INDEX(DataInput!$B$6:$G$2005,Cal!$B1932,Cal!S$3),"")</f>
        <v/>
      </c>
      <c r="T1932" s="253" t="str">
        <f>IF(LEN(INDEX(DataInput!$B$6:$G$2005,Cal!$B1932,Cal!T$3))&gt;0,INDEX(DataInput!$B$6:$G$2005,Cal!$B1932,Cal!T$3),"")</f>
        <v/>
      </c>
      <c r="U1932" s="254" t="str">
        <f>IF(LEN(INDEX(DataInput!$B$6:$G$2005,Cal!$B1932,Cal!U$3))&gt;0,INDEX(DataInput!$B$6:$G$2005,Cal!$B1932,Cal!U$3),"")</f>
        <v/>
      </c>
      <c r="V1932" s="262">
        <f t="shared" si="273"/>
        <v>0</v>
      </c>
      <c r="W1932" s="262" t="str">
        <f t="shared" si="274"/>
        <v/>
      </c>
      <c r="X1932" s="262" t="str">
        <f t="shared" si="275"/>
        <v/>
      </c>
      <c r="Y1932" s="257" t="str">
        <f t="shared" si="270"/>
        <v/>
      </c>
      <c r="Z1932" s="257" t="str">
        <f t="shared" si="271"/>
        <v/>
      </c>
      <c r="AA1932" s="258" t="str">
        <f t="shared" si="276"/>
        <v>No</v>
      </c>
      <c r="AB1932" s="259" t="str">
        <f>IFERROR(IF(COUNTIF($P$4:P1932,P1932)=1,P1932,""),"")</f>
        <v/>
      </c>
      <c r="AC1932" s="259" t="str">
        <f t="shared" si="277"/>
        <v/>
      </c>
      <c r="AD1932" s="259" t="str">
        <f t="shared" si="278"/>
        <v/>
      </c>
      <c r="AE1932" s="259" t="str">
        <f>IFERROR(IF(AND(Cal!P1932&gt;=Cal!$AG$5,Cal!P1932&lt;=Cal!$AH$5,PrintPayslip!$D$7=Cal!$Q1932),IF(LEN(P1932)&gt;0,P1932,0),""),"")</f>
        <v/>
      </c>
      <c r="AF1932" s="258" t="str">
        <f t="shared" si="272"/>
        <v/>
      </c>
    </row>
    <row r="1933" spans="2:32" x14ac:dyDescent="0.25">
      <c r="B1933" s="228">
        <v>1929</v>
      </c>
      <c r="C1933" s="247" t="str">
        <f>IF(LEN(INDEX(TaxData!$B$7:$D$4006,Cal!$B1933,Cal!C$3))&gt;0,INDEX(TaxData!$B$7:$D$4006,Cal!$B1933,Cal!C$3),"")</f>
        <v/>
      </c>
      <c r="D1933" s="247" t="str">
        <f>IF(LEN(INDEX(TaxData!$B$7:$D$4006,Cal!$B1933,Cal!D$3))&gt;0,INDEX(TaxData!$B$7:$D$4006,Cal!$B1933,Cal!D$3),"")</f>
        <v/>
      </c>
      <c r="E1933" s="247" t="str">
        <f>IF(LEN(INDEX(TaxData!$B$7:$D$4006,Cal!$B1933,Cal!E$3))&gt;0,INDEX(TaxData!$B$7:$D$4006,Cal!$B1933,Cal!E$3),"")</f>
        <v/>
      </c>
      <c r="F1933" s="230"/>
      <c r="O1933" s="228">
        <v>1929</v>
      </c>
      <c r="P1933" s="250" t="str">
        <f>IF(LEN(INDEX(DataInput!$B$6:$G$2005,Cal!$B1933,Cal!P$3))&gt;0,INDEX(DataInput!$B$6:$G$2005,Cal!$B1933,Cal!P$3),"")</f>
        <v/>
      </c>
      <c r="Q1933" s="251" t="str">
        <f>IF(LEN(INDEX(DataInput!$B$6:$G$2005,Cal!$B1933,Cal!Q$3))&gt;0,INDEX(DataInput!$B$6:$G$2005,Cal!$B1933,Cal!Q$3),"")</f>
        <v/>
      </c>
      <c r="R1933" s="252" t="str">
        <f>IF(LEN(INDEX(DataInput!$B$6:$G$2005,Cal!$B1933,Cal!R$3))&gt;0,INDEX(DataInput!$B$6:$G$2005,Cal!$B1933,Cal!R$3),"")</f>
        <v/>
      </c>
      <c r="S1933" s="251" t="str">
        <f>IF(LEN(INDEX(DataInput!$B$6:$G$2005,Cal!$B1933,Cal!S$3))&gt;0,INDEX(DataInput!$B$6:$G$2005,Cal!$B1933,Cal!S$3),"")</f>
        <v/>
      </c>
      <c r="T1933" s="253" t="str">
        <f>IF(LEN(INDEX(DataInput!$B$6:$G$2005,Cal!$B1933,Cal!T$3))&gt;0,INDEX(DataInput!$B$6:$G$2005,Cal!$B1933,Cal!T$3),"")</f>
        <v/>
      </c>
      <c r="U1933" s="254" t="str">
        <f>IF(LEN(INDEX(DataInput!$B$6:$G$2005,Cal!$B1933,Cal!U$3))&gt;0,INDEX(DataInput!$B$6:$G$2005,Cal!$B1933,Cal!U$3),"")</f>
        <v/>
      </c>
      <c r="V1933" s="262">
        <f t="shared" si="273"/>
        <v>0</v>
      </c>
      <c r="W1933" s="262" t="str">
        <f t="shared" si="274"/>
        <v/>
      </c>
      <c r="X1933" s="262" t="str">
        <f t="shared" si="275"/>
        <v/>
      </c>
      <c r="Y1933" s="257" t="str">
        <f t="shared" si="270"/>
        <v/>
      </c>
      <c r="Z1933" s="257" t="str">
        <f t="shared" si="271"/>
        <v/>
      </c>
      <c r="AA1933" s="258" t="str">
        <f t="shared" si="276"/>
        <v>No</v>
      </c>
      <c r="AB1933" s="259" t="str">
        <f>IFERROR(IF(COUNTIF($P$4:P1933,P1933)=1,P1933,""),"")</f>
        <v/>
      </c>
      <c r="AC1933" s="259" t="str">
        <f t="shared" si="277"/>
        <v/>
      </c>
      <c r="AD1933" s="259" t="str">
        <f t="shared" si="278"/>
        <v/>
      </c>
      <c r="AE1933" s="259" t="str">
        <f>IFERROR(IF(AND(Cal!P1933&gt;=Cal!$AG$5,Cal!P1933&lt;=Cal!$AH$5,PrintPayslip!$D$7=Cal!$Q1933),IF(LEN(P1933)&gt;0,P1933,0),""),"")</f>
        <v/>
      </c>
      <c r="AF1933" s="258" t="str">
        <f t="shared" si="272"/>
        <v/>
      </c>
    </row>
    <row r="1934" spans="2:32" x14ac:dyDescent="0.25">
      <c r="B1934" s="228">
        <v>1930</v>
      </c>
      <c r="C1934" s="247" t="str">
        <f>IF(LEN(INDEX(TaxData!$B$7:$D$4006,Cal!$B1934,Cal!C$3))&gt;0,INDEX(TaxData!$B$7:$D$4006,Cal!$B1934,Cal!C$3),"")</f>
        <v/>
      </c>
      <c r="D1934" s="247" t="str">
        <f>IF(LEN(INDEX(TaxData!$B$7:$D$4006,Cal!$B1934,Cal!D$3))&gt;0,INDEX(TaxData!$B$7:$D$4006,Cal!$B1934,Cal!D$3),"")</f>
        <v/>
      </c>
      <c r="E1934" s="247" t="str">
        <f>IF(LEN(INDEX(TaxData!$B$7:$D$4006,Cal!$B1934,Cal!E$3))&gt;0,INDEX(TaxData!$B$7:$D$4006,Cal!$B1934,Cal!E$3),"")</f>
        <v/>
      </c>
      <c r="F1934" s="230"/>
      <c r="O1934" s="228">
        <v>1930</v>
      </c>
      <c r="P1934" s="250" t="str">
        <f>IF(LEN(INDEX(DataInput!$B$6:$G$2005,Cal!$B1934,Cal!P$3))&gt;0,INDEX(DataInput!$B$6:$G$2005,Cal!$B1934,Cal!P$3),"")</f>
        <v/>
      </c>
      <c r="Q1934" s="251" t="str">
        <f>IF(LEN(INDEX(DataInput!$B$6:$G$2005,Cal!$B1934,Cal!Q$3))&gt;0,INDEX(DataInput!$B$6:$G$2005,Cal!$B1934,Cal!Q$3),"")</f>
        <v/>
      </c>
      <c r="R1934" s="252" t="str">
        <f>IF(LEN(INDEX(DataInput!$B$6:$G$2005,Cal!$B1934,Cal!R$3))&gt;0,INDEX(DataInput!$B$6:$G$2005,Cal!$B1934,Cal!R$3),"")</f>
        <v/>
      </c>
      <c r="S1934" s="251" t="str">
        <f>IF(LEN(INDEX(DataInput!$B$6:$G$2005,Cal!$B1934,Cal!S$3))&gt;0,INDEX(DataInput!$B$6:$G$2005,Cal!$B1934,Cal!S$3),"")</f>
        <v/>
      </c>
      <c r="T1934" s="253" t="str">
        <f>IF(LEN(INDEX(DataInput!$B$6:$G$2005,Cal!$B1934,Cal!T$3))&gt;0,INDEX(DataInput!$B$6:$G$2005,Cal!$B1934,Cal!T$3),"")</f>
        <v/>
      </c>
      <c r="U1934" s="254" t="str">
        <f>IF(LEN(INDEX(DataInput!$B$6:$G$2005,Cal!$B1934,Cal!U$3))&gt;0,INDEX(DataInput!$B$6:$G$2005,Cal!$B1934,Cal!U$3),"")</f>
        <v/>
      </c>
      <c r="V1934" s="262">
        <f t="shared" si="273"/>
        <v>0</v>
      </c>
      <c r="W1934" s="262" t="str">
        <f t="shared" si="274"/>
        <v/>
      </c>
      <c r="X1934" s="262" t="str">
        <f t="shared" si="275"/>
        <v/>
      </c>
      <c r="Y1934" s="257" t="str">
        <f t="shared" si="270"/>
        <v/>
      </c>
      <c r="Z1934" s="257" t="str">
        <f t="shared" si="271"/>
        <v/>
      </c>
      <c r="AA1934" s="258" t="str">
        <f t="shared" si="276"/>
        <v>No</v>
      </c>
      <c r="AB1934" s="259" t="str">
        <f>IFERROR(IF(COUNTIF($P$4:P1934,P1934)=1,P1934,""),"")</f>
        <v/>
      </c>
      <c r="AC1934" s="259" t="str">
        <f t="shared" si="277"/>
        <v/>
      </c>
      <c r="AD1934" s="259" t="str">
        <f t="shared" si="278"/>
        <v/>
      </c>
      <c r="AE1934" s="259" t="str">
        <f>IFERROR(IF(AND(Cal!P1934&gt;=Cal!$AG$5,Cal!P1934&lt;=Cal!$AH$5,PrintPayslip!$D$7=Cal!$Q1934),IF(LEN(P1934)&gt;0,P1934,0),""),"")</f>
        <v/>
      </c>
      <c r="AF1934" s="258" t="str">
        <f t="shared" si="272"/>
        <v/>
      </c>
    </row>
    <row r="1935" spans="2:32" x14ac:dyDescent="0.25">
      <c r="B1935" s="228">
        <v>1931</v>
      </c>
      <c r="C1935" s="247" t="str">
        <f>IF(LEN(INDEX(TaxData!$B$7:$D$4006,Cal!$B1935,Cal!C$3))&gt;0,INDEX(TaxData!$B$7:$D$4006,Cal!$B1935,Cal!C$3),"")</f>
        <v/>
      </c>
      <c r="D1935" s="247" t="str">
        <f>IF(LEN(INDEX(TaxData!$B$7:$D$4006,Cal!$B1935,Cal!D$3))&gt;0,INDEX(TaxData!$B$7:$D$4006,Cal!$B1935,Cal!D$3),"")</f>
        <v/>
      </c>
      <c r="E1935" s="247" t="str">
        <f>IF(LEN(INDEX(TaxData!$B$7:$D$4006,Cal!$B1935,Cal!E$3))&gt;0,INDEX(TaxData!$B$7:$D$4006,Cal!$B1935,Cal!E$3),"")</f>
        <v/>
      </c>
      <c r="F1935" s="230"/>
      <c r="O1935" s="228">
        <v>1931</v>
      </c>
      <c r="P1935" s="250" t="str">
        <f>IF(LEN(INDEX(DataInput!$B$6:$G$2005,Cal!$B1935,Cal!P$3))&gt;0,INDEX(DataInput!$B$6:$G$2005,Cal!$B1935,Cal!P$3),"")</f>
        <v/>
      </c>
      <c r="Q1935" s="251" t="str">
        <f>IF(LEN(INDEX(DataInput!$B$6:$G$2005,Cal!$B1935,Cal!Q$3))&gt;0,INDEX(DataInput!$B$6:$G$2005,Cal!$B1935,Cal!Q$3),"")</f>
        <v/>
      </c>
      <c r="R1935" s="252" t="str">
        <f>IF(LEN(INDEX(DataInput!$B$6:$G$2005,Cal!$B1935,Cal!R$3))&gt;0,INDEX(DataInput!$B$6:$G$2005,Cal!$B1935,Cal!R$3),"")</f>
        <v/>
      </c>
      <c r="S1935" s="251" t="str">
        <f>IF(LEN(INDEX(DataInput!$B$6:$G$2005,Cal!$B1935,Cal!S$3))&gt;0,INDEX(DataInput!$B$6:$G$2005,Cal!$B1935,Cal!S$3),"")</f>
        <v/>
      </c>
      <c r="T1935" s="253" t="str">
        <f>IF(LEN(INDEX(DataInput!$B$6:$G$2005,Cal!$B1935,Cal!T$3))&gt;0,INDEX(DataInput!$B$6:$G$2005,Cal!$B1935,Cal!T$3),"")</f>
        <v/>
      </c>
      <c r="U1935" s="254" t="str">
        <f>IF(LEN(INDEX(DataInput!$B$6:$G$2005,Cal!$B1935,Cal!U$3))&gt;0,INDEX(DataInput!$B$6:$G$2005,Cal!$B1935,Cal!U$3),"")</f>
        <v/>
      </c>
      <c r="V1935" s="262">
        <f t="shared" si="273"/>
        <v>0</v>
      </c>
      <c r="W1935" s="262" t="str">
        <f t="shared" si="274"/>
        <v/>
      </c>
      <c r="X1935" s="262" t="str">
        <f t="shared" si="275"/>
        <v/>
      </c>
      <c r="Y1935" s="257" t="str">
        <f t="shared" si="270"/>
        <v/>
      </c>
      <c r="Z1935" s="257" t="str">
        <f t="shared" si="271"/>
        <v/>
      </c>
      <c r="AA1935" s="258" t="str">
        <f t="shared" si="276"/>
        <v>No</v>
      </c>
      <c r="AB1935" s="259" t="str">
        <f>IFERROR(IF(COUNTIF($P$4:P1935,P1935)=1,P1935,""),"")</f>
        <v/>
      </c>
      <c r="AC1935" s="259" t="str">
        <f t="shared" si="277"/>
        <v/>
      </c>
      <c r="AD1935" s="259" t="str">
        <f t="shared" si="278"/>
        <v/>
      </c>
      <c r="AE1935" s="259" t="str">
        <f>IFERROR(IF(AND(Cal!P1935&gt;=Cal!$AG$5,Cal!P1935&lt;=Cal!$AH$5,PrintPayslip!$D$7=Cal!$Q1935),IF(LEN(P1935)&gt;0,P1935,0),""),"")</f>
        <v/>
      </c>
      <c r="AF1935" s="258" t="str">
        <f t="shared" si="272"/>
        <v/>
      </c>
    </row>
    <row r="1936" spans="2:32" x14ac:dyDescent="0.25">
      <c r="B1936" s="228">
        <v>1932</v>
      </c>
      <c r="C1936" s="247" t="str">
        <f>IF(LEN(INDEX(TaxData!$B$7:$D$4006,Cal!$B1936,Cal!C$3))&gt;0,INDEX(TaxData!$B$7:$D$4006,Cal!$B1936,Cal!C$3),"")</f>
        <v/>
      </c>
      <c r="D1936" s="247" t="str">
        <f>IF(LEN(INDEX(TaxData!$B$7:$D$4006,Cal!$B1936,Cal!D$3))&gt;0,INDEX(TaxData!$B$7:$D$4006,Cal!$B1936,Cal!D$3),"")</f>
        <v/>
      </c>
      <c r="E1936" s="247" t="str">
        <f>IF(LEN(INDEX(TaxData!$B$7:$D$4006,Cal!$B1936,Cal!E$3))&gt;0,INDEX(TaxData!$B$7:$D$4006,Cal!$B1936,Cal!E$3),"")</f>
        <v/>
      </c>
      <c r="F1936" s="230"/>
      <c r="O1936" s="228">
        <v>1932</v>
      </c>
      <c r="P1936" s="250" t="str">
        <f>IF(LEN(INDEX(DataInput!$B$6:$G$2005,Cal!$B1936,Cal!P$3))&gt;0,INDEX(DataInput!$B$6:$G$2005,Cal!$B1936,Cal!P$3),"")</f>
        <v/>
      </c>
      <c r="Q1936" s="251" t="str">
        <f>IF(LEN(INDEX(DataInput!$B$6:$G$2005,Cal!$B1936,Cal!Q$3))&gt;0,INDEX(DataInput!$B$6:$G$2005,Cal!$B1936,Cal!Q$3),"")</f>
        <v/>
      </c>
      <c r="R1936" s="252" t="str">
        <f>IF(LEN(INDEX(DataInput!$B$6:$G$2005,Cal!$B1936,Cal!R$3))&gt;0,INDEX(DataInput!$B$6:$G$2005,Cal!$B1936,Cal!R$3),"")</f>
        <v/>
      </c>
      <c r="S1936" s="251" t="str">
        <f>IF(LEN(INDEX(DataInput!$B$6:$G$2005,Cal!$B1936,Cal!S$3))&gt;0,INDEX(DataInput!$B$6:$G$2005,Cal!$B1936,Cal!S$3),"")</f>
        <v/>
      </c>
      <c r="T1936" s="253" t="str">
        <f>IF(LEN(INDEX(DataInput!$B$6:$G$2005,Cal!$B1936,Cal!T$3))&gt;0,INDEX(DataInput!$B$6:$G$2005,Cal!$B1936,Cal!T$3),"")</f>
        <v/>
      </c>
      <c r="U1936" s="254" t="str">
        <f>IF(LEN(INDEX(DataInput!$B$6:$G$2005,Cal!$B1936,Cal!U$3))&gt;0,INDEX(DataInput!$B$6:$G$2005,Cal!$B1936,Cal!U$3),"")</f>
        <v/>
      </c>
      <c r="V1936" s="262">
        <f t="shared" si="273"/>
        <v>0</v>
      </c>
      <c r="W1936" s="262" t="str">
        <f t="shared" si="274"/>
        <v/>
      </c>
      <c r="X1936" s="262" t="str">
        <f t="shared" si="275"/>
        <v/>
      </c>
      <c r="Y1936" s="257" t="str">
        <f t="shared" si="270"/>
        <v/>
      </c>
      <c r="Z1936" s="257" t="str">
        <f t="shared" si="271"/>
        <v/>
      </c>
      <c r="AA1936" s="258" t="str">
        <f t="shared" si="276"/>
        <v>No</v>
      </c>
      <c r="AB1936" s="259" t="str">
        <f>IFERROR(IF(COUNTIF($P$4:P1936,P1936)=1,P1936,""),"")</f>
        <v/>
      </c>
      <c r="AC1936" s="259" t="str">
        <f t="shared" si="277"/>
        <v/>
      </c>
      <c r="AD1936" s="259" t="str">
        <f t="shared" si="278"/>
        <v/>
      </c>
      <c r="AE1936" s="259" t="str">
        <f>IFERROR(IF(AND(Cal!P1936&gt;=Cal!$AG$5,Cal!P1936&lt;=Cal!$AH$5,PrintPayslip!$D$7=Cal!$Q1936),IF(LEN(P1936)&gt;0,P1936,0),""),"")</f>
        <v/>
      </c>
      <c r="AF1936" s="258" t="str">
        <f t="shared" si="272"/>
        <v/>
      </c>
    </row>
    <row r="1937" spans="2:32" x14ac:dyDescent="0.25">
      <c r="B1937" s="228">
        <v>1933</v>
      </c>
      <c r="C1937" s="247" t="str">
        <f>IF(LEN(INDEX(TaxData!$B$7:$D$4006,Cal!$B1937,Cal!C$3))&gt;0,INDEX(TaxData!$B$7:$D$4006,Cal!$B1937,Cal!C$3),"")</f>
        <v/>
      </c>
      <c r="D1937" s="247" t="str">
        <f>IF(LEN(INDEX(TaxData!$B$7:$D$4006,Cal!$B1937,Cal!D$3))&gt;0,INDEX(TaxData!$B$7:$D$4006,Cal!$B1937,Cal!D$3),"")</f>
        <v/>
      </c>
      <c r="E1937" s="247" t="str">
        <f>IF(LEN(INDEX(TaxData!$B$7:$D$4006,Cal!$B1937,Cal!E$3))&gt;0,INDEX(TaxData!$B$7:$D$4006,Cal!$B1937,Cal!E$3),"")</f>
        <v/>
      </c>
      <c r="F1937" s="230"/>
      <c r="O1937" s="228">
        <v>1933</v>
      </c>
      <c r="P1937" s="250" t="str">
        <f>IF(LEN(INDEX(DataInput!$B$6:$G$2005,Cal!$B1937,Cal!P$3))&gt;0,INDEX(DataInput!$B$6:$G$2005,Cal!$B1937,Cal!P$3),"")</f>
        <v/>
      </c>
      <c r="Q1937" s="251" t="str">
        <f>IF(LEN(INDEX(DataInput!$B$6:$G$2005,Cal!$B1937,Cal!Q$3))&gt;0,INDEX(DataInput!$B$6:$G$2005,Cal!$B1937,Cal!Q$3),"")</f>
        <v/>
      </c>
      <c r="R1937" s="252" t="str">
        <f>IF(LEN(INDEX(DataInput!$B$6:$G$2005,Cal!$B1937,Cal!R$3))&gt;0,INDEX(DataInput!$B$6:$G$2005,Cal!$B1937,Cal!R$3),"")</f>
        <v/>
      </c>
      <c r="S1937" s="251" t="str">
        <f>IF(LEN(INDEX(DataInput!$B$6:$G$2005,Cal!$B1937,Cal!S$3))&gt;0,INDEX(DataInput!$B$6:$G$2005,Cal!$B1937,Cal!S$3),"")</f>
        <v/>
      </c>
      <c r="T1937" s="253" t="str">
        <f>IF(LEN(INDEX(DataInput!$B$6:$G$2005,Cal!$B1937,Cal!T$3))&gt;0,INDEX(DataInput!$B$6:$G$2005,Cal!$B1937,Cal!T$3),"")</f>
        <v/>
      </c>
      <c r="U1937" s="254" t="str">
        <f>IF(LEN(INDEX(DataInput!$B$6:$G$2005,Cal!$B1937,Cal!U$3))&gt;0,INDEX(DataInput!$B$6:$G$2005,Cal!$B1937,Cal!U$3),"")</f>
        <v/>
      </c>
      <c r="V1937" s="262">
        <f t="shared" si="273"/>
        <v>0</v>
      </c>
      <c r="W1937" s="262" t="str">
        <f t="shared" si="274"/>
        <v/>
      </c>
      <c r="X1937" s="262" t="str">
        <f t="shared" si="275"/>
        <v/>
      </c>
      <c r="Y1937" s="257" t="str">
        <f t="shared" si="270"/>
        <v/>
      </c>
      <c r="Z1937" s="257" t="str">
        <f t="shared" si="271"/>
        <v/>
      </c>
      <c r="AA1937" s="258" t="str">
        <f t="shared" si="276"/>
        <v>No</v>
      </c>
      <c r="AB1937" s="259" t="str">
        <f>IFERROR(IF(COUNTIF($P$4:P1937,P1937)=1,P1937,""),"")</f>
        <v/>
      </c>
      <c r="AC1937" s="259" t="str">
        <f t="shared" si="277"/>
        <v/>
      </c>
      <c r="AD1937" s="259" t="str">
        <f t="shared" si="278"/>
        <v/>
      </c>
      <c r="AE1937" s="259" t="str">
        <f>IFERROR(IF(AND(Cal!P1937&gt;=Cal!$AG$5,Cal!P1937&lt;=Cal!$AH$5,PrintPayslip!$D$7=Cal!$Q1937),IF(LEN(P1937)&gt;0,P1937,0),""),"")</f>
        <v/>
      </c>
      <c r="AF1937" s="258" t="str">
        <f t="shared" si="272"/>
        <v/>
      </c>
    </row>
    <row r="1938" spans="2:32" x14ac:dyDescent="0.25">
      <c r="B1938" s="228">
        <v>1934</v>
      </c>
      <c r="C1938" s="247" t="str">
        <f>IF(LEN(INDEX(TaxData!$B$7:$D$4006,Cal!$B1938,Cal!C$3))&gt;0,INDEX(TaxData!$B$7:$D$4006,Cal!$B1938,Cal!C$3),"")</f>
        <v/>
      </c>
      <c r="D1938" s="247" t="str">
        <f>IF(LEN(INDEX(TaxData!$B$7:$D$4006,Cal!$B1938,Cal!D$3))&gt;0,INDEX(TaxData!$B$7:$D$4006,Cal!$B1938,Cal!D$3),"")</f>
        <v/>
      </c>
      <c r="E1938" s="247" t="str">
        <f>IF(LEN(INDEX(TaxData!$B$7:$D$4006,Cal!$B1938,Cal!E$3))&gt;0,INDEX(TaxData!$B$7:$D$4006,Cal!$B1938,Cal!E$3),"")</f>
        <v/>
      </c>
      <c r="F1938" s="230"/>
      <c r="O1938" s="228">
        <v>1934</v>
      </c>
      <c r="P1938" s="250" t="str">
        <f>IF(LEN(INDEX(DataInput!$B$6:$G$2005,Cal!$B1938,Cal!P$3))&gt;0,INDEX(DataInput!$B$6:$G$2005,Cal!$B1938,Cal!P$3),"")</f>
        <v/>
      </c>
      <c r="Q1938" s="251" t="str">
        <f>IF(LEN(INDEX(DataInput!$B$6:$G$2005,Cal!$B1938,Cal!Q$3))&gt;0,INDEX(DataInput!$B$6:$G$2005,Cal!$B1938,Cal!Q$3),"")</f>
        <v/>
      </c>
      <c r="R1938" s="252" t="str">
        <f>IF(LEN(INDEX(DataInput!$B$6:$G$2005,Cal!$B1938,Cal!R$3))&gt;0,INDEX(DataInput!$B$6:$G$2005,Cal!$B1938,Cal!R$3),"")</f>
        <v/>
      </c>
      <c r="S1938" s="251" t="str">
        <f>IF(LEN(INDEX(DataInput!$B$6:$G$2005,Cal!$B1938,Cal!S$3))&gt;0,INDEX(DataInput!$B$6:$G$2005,Cal!$B1938,Cal!S$3),"")</f>
        <v/>
      </c>
      <c r="T1938" s="253" t="str">
        <f>IF(LEN(INDEX(DataInput!$B$6:$G$2005,Cal!$B1938,Cal!T$3))&gt;0,INDEX(DataInput!$B$6:$G$2005,Cal!$B1938,Cal!T$3),"")</f>
        <v/>
      </c>
      <c r="U1938" s="254" t="str">
        <f>IF(LEN(INDEX(DataInput!$B$6:$G$2005,Cal!$B1938,Cal!U$3))&gt;0,INDEX(DataInput!$B$6:$G$2005,Cal!$B1938,Cal!U$3),"")</f>
        <v/>
      </c>
      <c r="V1938" s="262">
        <f t="shared" si="273"/>
        <v>0</v>
      </c>
      <c r="W1938" s="262" t="str">
        <f t="shared" si="274"/>
        <v/>
      </c>
      <c r="X1938" s="262" t="str">
        <f t="shared" si="275"/>
        <v/>
      </c>
      <c r="Y1938" s="257" t="str">
        <f t="shared" si="270"/>
        <v/>
      </c>
      <c r="Z1938" s="257" t="str">
        <f t="shared" si="271"/>
        <v/>
      </c>
      <c r="AA1938" s="258" t="str">
        <f t="shared" si="276"/>
        <v>No</v>
      </c>
      <c r="AB1938" s="259" t="str">
        <f>IFERROR(IF(COUNTIF($P$4:P1938,P1938)=1,P1938,""),"")</f>
        <v/>
      </c>
      <c r="AC1938" s="259" t="str">
        <f t="shared" si="277"/>
        <v/>
      </c>
      <c r="AD1938" s="259" t="str">
        <f t="shared" si="278"/>
        <v/>
      </c>
      <c r="AE1938" s="259" t="str">
        <f>IFERROR(IF(AND(Cal!P1938&gt;=Cal!$AG$5,Cal!P1938&lt;=Cal!$AH$5,PrintPayslip!$D$7=Cal!$Q1938),IF(LEN(P1938)&gt;0,P1938,0),""),"")</f>
        <v/>
      </c>
      <c r="AF1938" s="258" t="str">
        <f t="shared" si="272"/>
        <v/>
      </c>
    </row>
    <row r="1939" spans="2:32" x14ac:dyDescent="0.25">
      <c r="B1939" s="228">
        <v>1935</v>
      </c>
      <c r="C1939" s="247" t="str">
        <f>IF(LEN(INDEX(TaxData!$B$7:$D$4006,Cal!$B1939,Cal!C$3))&gt;0,INDEX(TaxData!$B$7:$D$4006,Cal!$B1939,Cal!C$3),"")</f>
        <v/>
      </c>
      <c r="D1939" s="247" t="str">
        <f>IF(LEN(INDEX(TaxData!$B$7:$D$4006,Cal!$B1939,Cal!D$3))&gt;0,INDEX(TaxData!$B$7:$D$4006,Cal!$B1939,Cal!D$3),"")</f>
        <v/>
      </c>
      <c r="E1939" s="247" t="str">
        <f>IF(LEN(INDEX(TaxData!$B$7:$D$4006,Cal!$B1939,Cal!E$3))&gt;0,INDEX(TaxData!$B$7:$D$4006,Cal!$B1939,Cal!E$3),"")</f>
        <v/>
      </c>
      <c r="F1939" s="230"/>
      <c r="O1939" s="228">
        <v>1935</v>
      </c>
      <c r="P1939" s="250" t="str">
        <f>IF(LEN(INDEX(DataInput!$B$6:$G$2005,Cal!$B1939,Cal!P$3))&gt;0,INDEX(DataInput!$B$6:$G$2005,Cal!$B1939,Cal!P$3),"")</f>
        <v/>
      </c>
      <c r="Q1939" s="251" t="str">
        <f>IF(LEN(INDEX(DataInput!$B$6:$G$2005,Cal!$B1939,Cal!Q$3))&gt;0,INDEX(DataInput!$B$6:$G$2005,Cal!$B1939,Cal!Q$3),"")</f>
        <v/>
      </c>
      <c r="R1939" s="252" t="str">
        <f>IF(LEN(INDEX(DataInput!$B$6:$G$2005,Cal!$B1939,Cal!R$3))&gt;0,INDEX(DataInput!$B$6:$G$2005,Cal!$B1939,Cal!R$3),"")</f>
        <v/>
      </c>
      <c r="S1939" s="251" t="str">
        <f>IF(LEN(INDEX(DataInput!$B$6:$G$2005,Cal!$B1939,Cal!S$3))&gt;0,INDEX(DataInput!$B$6:$G$2005,Cal!$B1939,Cal!S$3),"")</f>
        <v/>
      </c>
      <c r="T1939" s="253" t="str">
        <f>IF(LEN(INDEX(DataInput!$B$6:$G$2005,Cal!$B1939,Cal!T$3))&gt;0,INDEX(DataInput!$B$6:$G$2005,Cal!$B1939,Cal!T$3),"")</f>
        <v/>
      </c>
      <c r="U1939" s="254" t="str">
        <f>IF(LEN(INDEX(DataInput!$B$6:$G$2005,Cal!$B1939,Cal!U$3))&gt;0,INDEX(DataInput!$B$6:$G$2005,Cal!$B1939,Cal!U$3),"")</f>
        <v/>
      </c>
      <c r="V1939" s="262">
        <f t="shared" si="273"/>
        <v>0</v>
      </c>
      <c r="W1939" s="262" t="str">
        <f t="shared" si="274"/>
        <v/>
      </c>
      <c r="X1939" s="262" t="str">
        <f t="shared" si="275"/>
        <v/>
      </c>
      <c r="Y1939" s="257" t="str">
        <f t="shared" si="270"/>
        <v/>
      </c>
      <c r="Z1939" s="257" t="str">
        <f t="shared" si="271"/>
        <v/>
      </c>
      <c r="AA1939" s="258" t="str">
        <f t="shared" si="276"/>
        <v>No</v>
      </c>
      <c r="AB1939" s="259" t="str">
        <f>IFERROR(IF(COUNTIF($P$4:P1939,P1939)=1,P1939,""),"")</f>
        <v/>
      </c>
      <c r="AC1939" s="259" t="str">
        <f t="shared" si="277"/>
        <v/>
      </c>
      <c r="AD1939" s="259" t="str">
        <f t="shared" si="278"/>
        <v/>
      </c>
      <c r="AE1939" s="259" t="str">
        <f>IFERROR(IF(AND(Cal!P1939&gt;=Cal!$AG$5,Cal!P1939&lt;=Cal!$AH$5,PrintPayslip!$D$7=Cal!$Q1939),IF(LEN(P1939)&gt;0,P1939,0),""),"")</f>
        <v/>
      </c>
      <c r="AF1939" s="258" t="str">
        <f t="shared" si="272"/>
        <v/>
      </c>
    </row>
    <row r="1940" spans="2:32" x14ac:dyDescent="0.25">
      <c r="B1940" s="228">
        <v>1936</v>
      </c>
      <c r="C1940" s="247" t="str">
        <f>IF(LEN(INDEX(TaxData!$B$7:$D$4006,Cal!$B1940,Cal!C$3))&gt;0,INDEX(TaxData!$B$7:$D$4006,Cal!$B1940,Cal!C$3),"")</f>
        <v/>
      </c>
      <c r="D1940" s="247" t="str">
        <f>IF(LEN(INDEX(TaxData!$B$7:$D$4006,Cal!$B1940,Cal!D$3))&gt;0,INDEX(TaxData!$B$7:$D$4006,Cal!$B1940,Cal!D$3),"")</f>
        <v/>
      </c>
      <c r="E1940" s="247" t="str">
        <f>IF(LEN(INDEX(TaxData!$B$7:$D$4006,Cal!$B1940,Cal!E$3))&gt;0,INDEX(TaxData!$B$7:$D$4006,Cal!$B1940,Cal!E$3),"")</f>
        <v/>
      </c>
      <c r="F1940" s="230"/>
      <c r="O1940" s="228">
        <v>1936</v>
      </c>
      <c r="P1940" s="250" t="str">
        <f>IF(LEN(INDEX(DataInput!$B$6:$G$2005,Cal!$B1940,Cal!P$3))&gt;0,INDEX(DataInput!$B$6:$G$2005,Cal!$B1940,Cal!P$3),"")</f>
        <v/>
      </c>
      <c r="Q1940" s="251" t="str">
        <f>IF(LEN(INDEX(DataInput!$B$6:$G$2005,Cal!$B1940,Cal!Q$3))&gt;0,INDEX(DataInput!$B$6:$G$2005,Cal!$B1940,Cal!Q$3),"")</f>
        <v/>
      </c>
      <c r="R1940" s="252" t="str">
        <f>IF(LEN(INDEX(DataInput!$B$6:$G$2005,Cal!$B1940,Cal!R$3))&gt;0,INDEX(DataInput!$B$6:$G$2005,Cal!$B1940,Cal!R$3),"")</f>
        <v/>
      </c>
      <c r="S1940" s="251" t="str">
        <f>IF(LEN(INDEX(DataInput!$B$6:$G$2005,Cal!$B1940,Cal!S$3))&gt;0,INDEX(DataInput!$B$6:$G$2005,Cal!$B1940,Cal!S$3),"")</f>
        <v/>
      </c>
      <c r="T1940" s="253" t="str">
        <f>IF(LEN(INDEX(DataInput!$B$6:$G$2005,Cal!$B1940,Cal!T$3))&gt;0,INDEX(DataInput!$B$6:$G$2005,Cal!$B1940,Cal!T$3),"")</f>
        <v/>
      </c>
      <c r="U1940" s="254" t="str">
        <f>IF(LEN(INDEX(DataInput!$B$6:$G$2005,Cal!$B1940,Cal!U$3))&gt;0,INDEX(DataInput!$B$6:$G$2005,Cal!$B1940,Cal!U$3),"")</f>
        <v/>
      </c>
      <c r="V1940" s="262">
        <f t="shared" si="273"/>
        <v>0</v>
      </c>
      <c r="W1940" s="262" t="str">
        <f t="shared" si="274"/>
        <v/>
      </c>
      <c r="X1940" s="262" t="str">
        <f t="shared" si="275"/>
        <v/>
      </c>
      <c r="Y1940" s="257" t="str">
        <f t="shared" si="270"/>
        <v/>
      </c>
      <c r="Z1940" s="257" t="str">
        <f t="shared" si="271"/>
        <v/>
      </c>
      <c r="AA1940" s="258" t="str">
        <f t="shared" si="276"/>
        <v>No</v>
      </c>
      <c r="AB1940" s="259" t="str">
        <f>IFERROR(IF(COUNTIF($P$4:P1940,P1940)=1,P1940,""),"")</f>
        <v/>
      </c>
      <c r="AC1940" s="259" t="str">
        <f t="shared" si="277"/>
        <v/>
      </c>
      <c r="AD1940" s="259" t="str">
        <f t="shared" si="278"/>
        <v/>
      </c>
      <c r="AE1940" s="259" t="str">
        <f>IFERROR(IF(AND(Cal!P1940&gt;=Cal!$AG$5,Cal!P1940&lt;=Cal!$AH$5,PrintPayslip!$D$7=Cal!$Q1940),IF(LEN(P1940)&gt;0,P1940,0),""),"")</f>
        <v/>
      </c>
      <c r="AF1940" s="258" t="str">
        <f t="shared" si="272"/>
        <v/>
      </c>
    </row>
    <row r="1941" spans="2:32" x14ac:dyDescent="0.25">
      <c r="B1941" s="228">
        <v>1937</v>
      </c>
      <c r="C1941" s="247" t="str">
        <f>IF(LEN(INDEX(TaxData!$B$7:$D$4006,Cal!$B1941,Cal!C$3))&gt;0,INDEX(TaxData!$B$7:$D$4006,Cal!$B1941,Cal!C$3),"")</f>
        <v/>
      </c>
      <c r="D1941" s="247" t="str">
        <f>IF(LEN(INDEX(TaxData!$B$7:$D$4006,Cal!$B1941,Cal!D$3))&gt;0,INDEX(TaxData!$B$7:$D$4006,Cal!$B1941,Cal!D$3),"")</f>
        <v/>
      </c>
      <c r="E1941" s="247" t="str">
        <f>IF(LEN(INDEX(TaxData!$B$7:$D$4006,Cal!$B1941,Cal!E$3))&gt;0,INDEX(TaxData!$B$7:$D$4006,Cal!$B1941,Cal!E$3),"")</f>
        <v/>
      </c>
      <c r="F1941" s="230"/>
      <c r="O1941" s="228">
        <v>1937</v>
      </c>
      <c r="P1941" s="250" t="str">
        <f>IF(LEN(INDEX(DataInput!$B$6:$G$2005,Cal!$B1941,Cal!P$3))&gt;0,INDEX(DataInput!$B$6:$G$2005,Cal!$B1941,Cal!P$3),"")</f>
        <v/>
      </c>
      <c r="Q1941" s="251" t="str">
        <f>IF(LEN(INDEX(DataInput!$B$6:$G$2005,Cal!$B1941,Cal!Q$3))&gt;0,INDEX(DataInput!$B$6:$G$2005,Cal!$B1941,Cal!Q$3),"")</f>
        <v/>
      </c>
      <c r="R1941" s="252" t="str">
        <f>IF(LEN(INDEX(DataInput!$B$6:$G$2005,Cal!$B1941,Cal!R$3))&gt;0,INDEX(DataInput!$B$6:$G$2005,Cal!$B1941,Cal!R$3),"")</f>
        <v/>
      </c>
      <c r="S1941" s="251" t="str">
        <f>IF(LEN(INDEX(DataInput!$B$6:$G$2005,Cal!$B1941,Cal!S$3))&gt;0,INDEX(DataInput!$B$6:$G$2005,Cal!$B1941,Cal!S$3),"")</f>
        <v/>
      </c>
      <c r="T1941" s="253" t="str">
        <f>IF(LEN(INDEX(DataInput!$B$6:$G$2005,Cal!$B1941,Cal!T$3))&gt;0,INDEX(DataInput!$B$6:$G$2005,Cal!$B1941,Cal!T$3),"")</f>
        <v/>
      </c>
      <c r="U1941" s="254" t="str">
        <f>IF(LEN(INDEX(DataInput!$B$6:$G$2005,Cal!$B1941,Cal!U$3))&gt;0,INDEX(DataInput!$B$6:$G$2005,Cal!$B1941,Cal!U$3),"")</f>
        <v/>
      </c>
      <c r="V1941" s="262">
        <f t="shared" si="273"/>
        <v>0</v>
      </c>
      <c r="W1941" s="262" t="str">
        <f t="shared" si="274"/>
        <v/>
      </c>
      <c r="X1941" s="262" t="str">
        <f t="shared" si="275"/>
        <v/>
      </c>
      <c r="Y1941" s="257" t="str">
        <f t="shared" si="270"/>
        <v/>
      </c>
      <c r="Z1941" s="257" t="str">
        <f t="shared" si="271"/>
        <v/>
      </c>
      <c r="AA1941" s="258" t="str">
        <f t="shared" si="276"/>
        <v>No</v>
      </c>
      <c r="AB1941" s="259" t="str">
        <f>IFERROR(IF(COUNTIF($P$4:P1941,P1941)=1,P1941,""),"")</f>
        <v/>
      </c>
      <c r="AC1941" s="259" t="str">
        <f t="shared" si="277"/>
        <v/>
      </c>
      <c r="AD1941" s="259" t="str">
        <f t="shared" si="278"/>
        <v/>
      </c>
      <c r="AE1941" s="259" t="str">
        <f>IFERROR(IF(AND(Cal!P1941&gt;=Cal!$AG$5,Cal!P1941&lt;=Cal!$AH$5,PrintPayslip!$D$7=Cal!$Q1941),IF(LEN(P1941)&gt;0,P1941,0),""),"")</f>
        <v/>
      </c>
      <c r="AF1941" s="258" t="str">
        <f t="shared" si="272"/>
        <v/>
      </c>
    </row>
    <row r="1942" spans="2:32" x14ac:dyDescent="0.25">
      <c r="B1942" s="228">
        <v>1938</v>
      </c>
      <c r="C1942" s="247" t="str">
        <f>IF(LEN(INDEX(TaxData!$B$7:$D$4006,Cal!$B1942,Cal!C$3))&gt;0,INDEX(TaxData!$B$7:$D$4006,Cal!$B1942,Cal!C$3),"")</f>
        <v/>
      </c>
      <c r="D1942" s="247" t="str">
        <f>IF(LEN(INDEX(TaxData!$B$7:$D$4006,Cal!$B1942,Cal!D$3))&gt;0,INDEX(TaxData!$B$7:$D$4006,Cal!$B1942,Cal!D$3),"")</f>
        <v/>
      </c>
      <c r="E1942" s="247" t="str">
        <f>IF(LEN(INDEX(TaxData!$B$7:$D$4006,Cal!$B1942,Cal!E$3))&gt;0,INDEX(TaxData!$B$7:$D$4006,Cal!$B1942,Cal!E$3),"")</f>
        <v/>
      </c>
      <c r="F1942" s="230"/>
      <c r="O1942" s="228">
        <v>1938</v>
      </c>
      <c r="P1942" s="250" t="str">
        <f>IF(LEN(INDEX(DataInput!$B$6:$G$2005,Cal!$B1942,Cal!P$3))&gt;0,INDEX(DataInput!$B$6:$G$2005,Cal!$B1942,Cal!P$3),"")</f>
        <v/>
      </c>
      <c r="Q1942" s="251" t="str">
        <f>IF(LEN(INDEX(DataInput!$B$6:$G$2005,Cal!$B1942,Cal!Q$3))&gt;0,INDEX(DataInput!$B$6:$G$2005,Cal!$B1942,Cal!Q$3),"")</f>
        <v/>
      </c>
      <c r="R1942" s="252" t="str">
        <f>IF(LEN(INDEX(DataInput!$B$6:$G$2005,Cal!$B1942,Cal!R$3))&gt;0,INDEX(DataInput!$B$6:$G$2005,Cal!$B1942,Cal!R$3),"")</f>
        <v/>
      </c>
      <c r="S1942" s="251" t="str">
        <f>IF(LEN(INDEX(DataInput!$B$6:$G$2005,Cal!$B1942,Cal!S$3))&gt;0,INDEX(DataInput!$B$6:$G$2005,Cal!$B1942,Cal!S$3),"")</f>
        <v/>
      </c>
      <c r="T1942" s="253" t="str">
        <f>IF(LEN(INDEX(DataInput!$B$6:$G$2005,Cal!$B1942,Cal!T$3))&gt;0,INDEX(DataInput!$B$6:$G$2005,Cal!$B1942,Cal!T$3),"")</f>
        <v/>
      </c>
      <c r="U1942" s="254" t="str">
        <f>IF(LEN(INDEX(DataInput!$B$6:$G$2005,Cal!$B1942,Cal!U$3))&gt;0,INDEX(DataInput!$B$6:$G$2005,Cal!$B1942,Cal!U$3),"")</f>
        <v/>
      </c>
      <c r="V1942" s="262">
        <f t="shared" si="273"/>
        <v>0</v>
      </c>
      <c r="W1942" s="262" t="str">
        <f t="shared" si="274"/>
        <v/>
      </c>
      <c r="X1942" s="262" t="str">
        <f t="shared" si="275"/>
        <v/>
      </c>
      <c r="Y1942" s="257" t="str">
        <f t="shared" si="270"/>
        <v/>
      </c>
      <c r="Z1942" s="257" t="str">
        <f t="shared" si="271"/>
        <v/>
      </c>
      <c r="AA1942" s="258" t="str">
        <f t="shared" si="276"/>
        <v>No</v>
      </c>
      <c r="AB1942" s="259" t="str">
        <f>IFERROR(IF(COUNTIF($P$4:P1942,P1942)=1,P1942,""),"")</f>
        <v/>
      </c>
      <c r="AC1942" s="259" t="str">
        <f t="shared" si="277"/>
        <v/>
      </c>
      <c r="AD1942" s="259" t="str">
        <f t="shared" si="278"/>
        <v/>
      </c>
      <c r="AE1942" s="259" t="str">
        <f>IFERROR(IF(AND(Cal!P1942&gt;=Cal!$AG$5,Cal!P1942&lt;=Cal!$AH$5,PrintPayslip!$D$7=Cal!$Q1942),IF(LEN(P1942)&gt;0,P1942,0),""),"")</f>
        <v/>
      </c>
      <c r="AF1942" s="258" t="str">
        <f t="shared" si="272"/>
        <v/>
      </c>
    </row>
    <row r="1943" spans="2:32" x14ac:dyDescent="0.25">
      <c r="B1943" s="228">
        <v>1939</v>
      </c>
      <c r="C1943" s="247" t="str">
        <f>IF(LEN(INDEX(TaxData!$B$7:$D$4006,Cal!$B1943,Cal!C$3))&gt;0,INDEX(TaxData!$B$7:$D$4006,Cal!$B1943,Cal!C$3),"")</f>
        <v/>
      </c>
      <c r="D1943" s="247" t="str">
        <f>IF(LEN(INDEX(TaxData!$B$7:$D$4006,Cal!$B1943,Cal!D$3))&gt;0,INDEX(TaxData!$B$7:$D$4006,Cal!$B1943,Cal!D$3),"")</f>
        <v/>
      </c>
      <c r="E1943" s="247" t="str">
        <f>IF(LEN(INDEX(TaxData!$B$7:$D$4006,Cal!$B1943,Cal!E$3))&gt;0,INDEX(TaxData!$B$7:$D$4006,Cal!$B1943,Cal!E$3),"")</f>
        <v/>
      </c>
      <c r="F1943" s="230"/>
      <c r="O1943" s="228">
        <v>1939</v>
      </c>
      <c r="P1943" s="250" t="str">
        <f>IF(LEN(INDEX(DataInput!$B$6:$G$2005,Cal!$B1943,Cal!P$3))&gt;0,INDEX(DataInput!$B$6:$G$2005,Cal!$B1943,Cal!P$3),"")</f>
        <v/>
      </c>
      <c r="Q1943" s="251" t="str">
        <f>IF(LEN(INDEX(DataInput!$B$6:$G$2005,Cal!$B1943,Cal!Q$3))&gt;0,INDEX(DataInput!$B$6:$G$2005,Cal!$B1943,Cal!Q$3),"")</f>
        <v/>
      </c>
      <c r="R1943" s="252" t="str">
        <f>IF(LEN(INDEX(DataInput!$B$6:$G$2005,Cal!$B1943,Cal!R$3))&gt;0,INDEX(DataInput!$B$6:$G$2005,Cal!$B1943,Cal!R$3),"")</f>
        <v/>
      </c>
      <c r="S1943" s="251" t="str">
        <f>IF(LEN(INDEX(DataInput!$B$6:$G$2005,Cal!$B1943,Cal!S$3))&gt;0,INDEX(DataInput!$B$6:$G$2005,Cal!$B1943,Cal!S$3),"")</f>
        <v/>
      </c>
      <c r="T1943" s="253" t="str">
        <f>IF(LEN(INDEX(DataInput!$B$6:$G$2005,Cal!$B1943,Cal!T$3))&gt;0,INDEX(DataInput!$B$6:$G$2005,Cal!$B1943,Cal!T$3),"")</f>
        <v/>
      </c>
      <c r="U1943" s="254" t="str">
        <f>IF(LEN(INDEX(DataInput!$B$6:$G$2005,Cal!$B1943,Cal!U$3))&gt;0,INDEX(DataInput!$B$6:$G$2005,Cal!$B1943,Cal!U$3),"")</f>
        <v/>
      </c>
      <c r="V1943" s="262">
        <f t="shared" si="273"/>
        <v>0</v>
      </c>
      <c r="W1943" s="262" t="str">
        <f t="shared" si="274"/>
        <v/>
      </c>
      <c r="X1943" s="262" t="str">
        <f t="shared" si="275"/>
        <v/>
      </c>
      <c r="Y1943" s="257" t="str">
        <f t="shared" si="270"/>
        <v/>
      </c>
      <c r="Z1943" s="257" t="str">
        <f t="shared" si="271"/>
        <v/>
      </c>
      <c r="AA1943" s="258" t="str">
        <f t="shared" si="276"/>
        <v>No</v>
      </c>
      <c r="AB1943" s="259" t="str">
        <f>IFERROR(IF(COUNTIF($P$4:P1943,P1943)=1,P1943,""),"")</f>
        <v/>
      </c>
      <c r="AC1943" s="259" t="str">
        <f t="shared" si="277"/>
        <v/>
      </c>
      <c r="AD1943" s="259" t="str">
        <f t="shared" si="278"/>
        <v/>
      </c>
      <c r="AE1943" s="259" t="str">
        <f>IFERROR(IF(AND(Cal!P1943&gt;=Cal!$AG$5,Cal!P1943&lt;=Cal!$AH$5,PrintPayslip!$D$7=Cal!$Q1943),IF(LEN(P1943)&gt;0,P1943,0),""),"")</f>
        <v/>
      </c>
      <c r="AF1943" s="258" t="str">
        <f t="shared" si="272"/>
        <v/>
      </c>
    </row>
    <row r="1944" spans="2:32" x14ac:dyDescent="0.25">
      <c r="B1944" s="228">
        <v>1940</v>
      </c>
      <c r="C1944" s="247" t="str">
        <f>IF(LEN(INDEX(TaxData!$B$7:$D$4006,Cal!$B1944,Cal!C$3))&gt;0,INDEX(TaxData!$B$7:$D$4006,Cal!$B1944,Cal!C$3),"")</f>
        <v/>
      </c>
      <c r="D1944" s="247" t="str">
        <f>IF(LEN(INDEX(TaxData!$B$7:$D$4006,Cal!$B1944,Cal!D$3))&gt;0,INDEX(TaxData!$B$7:$D$4006,Cal!$B1944,Cal!D$3),"")</f>
        <v/>
      </c>
      <c r="E1944" s="247" t="str">
        <f>IF(LEN(INDEX(TaxData!$B$7:$D$4006,Cal!$B1944,Cal!E$3))&gt;0,INDEX(TaxData!$B$7:$D$4006,Cal!$B1944,Cal!E$3),"")</f>
        <v/>
      </c>
      <c r="F1944" s="230"/>
      <c r="O1944" s="228">
        <v>1940</v>
      </c>
      <c r="P1944" s="250" t="str">
        <f>IF(LEN(INDEX(DataInput!$B$6:$G$2005,Cal!$B1944,Cal!P$3))&gt;0,INDEX(DataInput!$B$6:$G$2005,Cal!$B1944,Cal!P$3),"")</f>
        <v/>
      </c>
      <c r="Q1944" s="251" t="str">
        <f>IF(LEN(INDEX(DataInput!$B$6:$G$2005,Cal!$B1944,Cal!Q$3))&gt;0,INDEX(DataInput!$B$6:$G$2005,Cal!$B1944,Cal!Q$3),"")</f>
        <v/>
      </c>
      <c r="R1944" s="252" t="str">
        <f>IF(LEN(INDEX(DataInput!$B$6:$G$2005,Cal!$B1944,Cal!R$3))&gt;0,INDEX(DataInput!$B$6:$G$2005,Cal!$B1944,Cal!R$3),"")</f>
        <v/>
      </c>
      <c r="S1944" s="251" t="str">
        <f>IF(LEN(INDEX(DataInput!$B$6:$G$2005,Cal!$B1944,Cal!S$3))&gt;0,INDEX(DataInput!$B$6:$G$2005,Cal!$B1944,Cal!S$3),"")</f>
        <v/>
      </c>
      <c r="T1944" s="253" t="str">
        <f>IF(LEN(INDEX(DataInput!$B$6:$G$2005,Cal!$B1944,Cal!T$3))&gt;0,INDEX(DataInput!$B$6:$G$2005,Cal!$B1944,Cal!T$3),"")</f>
        <v/>
      </c>
      <c r="U1944" s="254" t="str">
        <f>IF(LEN(INDEX(DataInput!$B$6:$G$2005,Cal!$B1944,Cal!U$3))&gt;0,INDEX(DataInput!$B$6:$G$2005,Cal!$B1944,Cal!U$3),"")</f>
        <v/>
      </c>
      <c r="V1944" s="262">
        <f t="shared" si="273"/>
        <v>0</v>
      </c>
      <c r="W1944" s="262" t="str">
        <f t="shared" si="274"/>
        <v/>
      </c>
      <c r="X1944" s="262" t="str">
        <f t="shared" si="275"/>
        <v/>
      </c>
      <c r="Y1944" s="257" t="str">
        <f t="shared" si="270"/>
        <v/>
      </c>
      <c r="Z1944" s="257" t="str">
        <f t="shared" si="271"/>
        <v/>
      </c>
      <c r="AA1944" s="258" t="str">
        <f t="shared" si="276"/>
        <v>No</v>
      </c>
      <c r="AB1944" s="259" t="str">
        <f>IFERROR(IF(COUNTIF($P$4:P1944,P1944)=1,P1944,""),"")</f>
        <v/>
      </c>
      <c r="AC1944" s="259" t="str">
        <f t="shared" si="277"/>
        <v/>
      </c>
      <c r="AD1944" s="259" t="str">
        <f t="shared" si="278"/>
        <v/>
      </c>
      <c r="AE1944" s="259" t="str">
        <f>IFERROR(IF(AND(Cal!P1944&gt;=Cal!$AG$5,Cal!P1944&lt;=Cal!$AH$5,PrintPayslip!$D$7=Cal!$Q1944),IF(LEN(P1944)&gt;0,P1944,0),""),"")</f>
        <v/>
      </c>
      <c r="AF1944" s="258" t="str">
        <f t="shared" si="272"/>
        <v/>
      </c>
    </row>
    <row r="1945" spans="2:32" x14ac:dyDescent="0.25">
      <c r="B1945" s="228">
        <v>1941</v>
      </c>
      <c r="C1945" s="247" t="str">
        <f>IF(LEN(INDEX(TaxData!$B$7:$D$4006,Cal!$B1945,Cal!C$3))&gt;0,INDEX(TaxData!$B$7:$D$4006,Cal!$B1945,Cal!C$3),"")</f>
        <v/>
      </c>
      <c r="D1945" s="247" t="str">
        <f>IF(LEN(INDEX(TaxData!$B$7:$D$4006,Cal!$B1945,Cal!D$3))&gt;0,INDEX(TaxData!$B$7:$D$4006,Cal!$B1945,Cal!D$3),"")</f>
        <v/>
      </c>
      <c r="E1945" s="247" t="str">
        <f>IF(LEN(INDEX(TaxData!$B$7:$D$4006,Cal!$B1945,Cal!E$3))&gt;0,INDEX(TaxData!$B$7:$D$4006,Cal!$B1945,Cal!E$3),"")</f>
        <v/>
      </c>
      <c r="F1945" s="230"/>
      <c r="O1945" s="228">
        <v>1941</v>
      </c>
      <c r="P1945" s="250" t="str">
        <f>IF(LEN(INDEX(DataInput!$B$6:$G$2005,Cal!$B1945,Cal!P$3))&gt;0,INDEX(DataInput!$B$6:$G$2005,Cal!$B1945,Cal!P$3),"")</f>
        <v/>
      </c>
      <c r="Q1945" s="251" t="str">
        <f>IF(LEN(INDEX(DataInput!$B$6:$G$2005,Cal!$B1945,Cal!Q$3))&gt;0,INDEX(DataInput!$B$6:$G$2005,Cal!$B1945,Cal!Q$3),"")</f>
        <v/>
      </c>
      <c r="R1945" s="252" t="str">
        <f>IF(LEN(INDEX(DataInput!$B$6:$G$2005,Cal!$B1945,Cal!R$3))&gt;0,INDEX(DataInput!$B$6:$G$2005,Cal!$B1945,Cal!R$3),"")</f>
        <v/>
      </c>
      <c r="S1945" s="251" t="str">
        <f>IF(LEN(INDEX(DataInput!$B$6:$G$2005,Cal!$B1945,Cal!S$3))&gt;0,INDEX(DataInput!$B$6:$G$2005,Cal!$B1945,Cal!S$3),"")</f>
        <v/>
      </c>
      <c r="T1945" s="253" t="str">
        <f>IF(LEN(INDEX(DataInput!$B$6:$G$2005,Cal!$B1945,Cal!T$3))&gt;0,INDEX(DataInput!$B$6:$G$2005,Cal!$B1945,Cal!T$3),"")</f>
        <v/>
      </c>
      <c r="U1945" s="254" t="str">
        <f>IF(LEN(INDEX(DataInput!$B$6:$G$2005,Cal!$B1945,Cal!U$3))&gt;0,INDEX(DataInput!$B$6:$G$2005,Cal!$B1945,Cal!U$3),"")</f>
        <v/>
      </c>
      <c r="V1945" s="262">
        <f t="shared" si="273"/>
        <v>0</v>
      </c>
      <c r="W1945" s="262" t="str">
        <f t="shared" si="274"/>
        <v/>
      </c>
      <c r="X1945" s="262" t="str">
        <f t="shared" si="275"/>
        <v/>
      </c>
      <c r="Y1945" s="257" t="str">
        <f t="shared" si="270"/>
        <v/>
      </c>
      <c r="Z1945" s="257" t="str">
        <f t="shared" si="271"/>
        <v/>
      </c>
      <c r="AA1945" s="258" t="str">
        <f t="shared" si="276"/>
        <v>No</v>
      </c>
      <c r="AB1945" s="259" t="str">
        <f>IFERROR(IF(COUNTIF($P$4:P1945,P1945)=1,P1945,""),"")</f>
        <v/>
      </c>
      <c r="AC1945" s="259" t="str">
        <f t="shared" si="277"/>
        <v/>
      </c>
      <c r="AD1945" s="259" t="str">
        <f t="shared" si="278"/>
        <v/>
      </c>
      <c r="AE1945" s="259" t="str">
        <f>IFERROR(IF(AND(Cal!P1945&gt;=Cal!$AG$5,Cal!P1945&lt;=Cal!$AH$5,PrintPayslip!$D$7=Cal!$Q1945),IF(LEN(P1945)&gt;0,P1945,0),""),"")</f>
        <v/>
      </c>
      <c r="AF1945" s="258" t="str">
        <f t="shared" si="272"/>
        <v/>
      </c>
    </row>
    <row r="1946" spans="2:32" x14ac:dyDescent="0.25">
      <c r="B1946" s="228">
        <v>1942</v>
      </c>
      <c r="C1946" s="247" t="str">
        <f>IF(LEN(INDEX(TaxData!$B$7:$D$4006,Cal!$B1946,Cal!C$3))&gt;0,INDEX(TaxData!$B$7:$D$4006,Cal!$B1946,Cal!C$3),"")</f>
        <v/>
      </c>
      <c r="D1946" s="247" t="str">
        <f>IF(LEN(INDEX(TaxData!$B$7:$D$4006,Cal!$B1946,Cal!D$3))&gt;0,INDEX(TaxData!$B$7:$D$4006,Cal!$B1946,Cal!D$3),"")</f>
        <v/>
      </c>
      <c r="E1946" s="247" t="str">
        <f>IF(LEN(INDEX(TaxData!$B$7:$D$4006,Cal!$B1946,Cal!E$3))&gt;0,INDEX(TaxData!$B$7:$D$4006,Cal!$B1946,Cal!E$3),"")</f>
        <v/>
      </c>
      <c r="F1946" s="230"/>
      <c r="O1946" s="228">
        <v>1942</v>
      </c>
      <c r="P1946" s="250" t="str">
        <f>IF(LEN(INDEX(DataInput!$B$6:$G$2005,Cal!$B1946,Cal!P$3))&gt;0,INDEX(DataInput!$B$6:$G$2005,Cal!$B1946,Cal!P$3),"")</f>
        <v/>
      </c>
      <c r="Q1946" s="251" t="str">
        <f>IF(LEN(INDEX(DataInput!$B$6:$G$2005,Cal!$B1946,Cal!Q$3))&gt;0,INDEX(DataInput!$B$6:$G$2005,Cal!$B1946,Cal!Q$3),"")</f>
        <v/>
      </c>
      <c r="R1946" s="252" t="str">
        <f>IF(LEN(INDEX(DataInput!$B$6:$G$2005,Cal!$B1946,Cal!R$3))&gt;0,INDEX(DataInput!$B$6:$G$2005,Cal!$B1946,Cal!R$3),"")</f>
        <v/>
      </c>
      <c r="S1946" s="251" t="str">
        <f>IF(LEN(INDEX(DataInput!$B$6:$G$2005,Cal!$B1946,Cal!S$3))&gt;0,INDEX(DataInput!$B$6:$G$2005,Cal!$B1946,Cal!S$3),"")</f>
        <v/>
      </c>
      <c r="T1946" s="253" t="str">
        <f>IF(LEN(INDEX(DataInput!$B$6:$G$2005,Cal!$B1946,Cal!T$3))&gt;0,INDEX(DataInput!$B$6:$G$2005,Cal!$B1946,Cal!T$3),"")</f>
        <v/>
      </c>
      <c r="U1946" s="254" t="str">
        <f>IF(LEN(INDEX(DataInput!$B$6:$G$2005,Cal!$B1946,Cal!U$3))&gt;0,INDEX(DataInput!$B$6:$G$2005,Cal!$B1946,Cal!U$3),"")</f>
        <v/>
      </c>
      <c r="V1946" s="262">
        <f t="shared" si="273"/>
        <v>0</v>
      </c>
      <c r="W1946" s="262" t="str">
        <f t="shared" si="274"/>
        <v/>
      </c>
      <c r="X1946" s="262" t="str">
        <f t="shared" si="275"/>
        <v/>
      </c>
      <c r="Y1946" s="257" t="str">
        <f t="shared" si="270"/>
        <v/>
      </c>
      <c r="Z1946" s="257" t="str">
        <f t="shared" si="271"/>
        <v/>
      </c>
      <c r="AA1946" s="258" t="str">
        <f t="shared" si="276"/>
        <v>No</v>
      </c>
      <c r="AB1946" s="259" t="str">
        <f>IFERROR(IF(COUNTIF($P$4:P1946,P1946)=1,P1946,""),"")</f>
        <v/>
      </c>
      <c r="AC1946" s="259" t="str">
        <f t="shared" si="277"/>
        <v/>
      </c>
      <c r="AD1946" s="259" t="str">
        <f t="shared" si="278"/>
        <v/>
      </c>
      <c r="AE1946" s="259" t="str">
        <f>IFERROR(IF(AND(Cal!P1946&gt;=Cal!$AG$5,Cal!P1946&lt;=Cal!$AH$5,PrintPayslip!$D$7=Cal!$Q1946),IF(LEN(P1946)&gt;0,P1946,0),""),"")</f>
        <v/>
      </c>
      <c r="AF1946" s="258" t="str">
        <f t="shared" si="272"/>
        <v/>
      </c>
    </row>
    <row r="1947" spans="2:32" x14ac:dyDescent="0.25">
      <c r="B1947" s="228">
        <v>1943</v>
      </c>
      <c r="C1947" s="247" t="str">
        <f>IF(LEN(INDEX(TaxData!$B$7:$D$4006,Cal!$B1947,Cal!C$3))&gt;0,INDEX(TaxData!$B$7:$D$4006,Cal!$B1947,Cal!C$3),"")</f>
        <v/>
      </c>
      <c r="D1947" s="247" t="str">
        <f>IF(LEN(INDEX(TaxData!$B$7:$D$4006,Cal!$B1947,Cal!D$3))&gt;0,INDEX(TaxData!$B$7:$D$4006,Cal!$B1947,Cal!D$3),"")</f>
        <v/>
      </c>
      <c r="E1947" s="247" t="str">
        <f>IF(LEN(INDEX(TaxData!$B$7:$D$4006,Cal!$B1947,Cal!E$3))&gt;0,INDEX(TaxData!$B$7:$D$4006,Cal!$B1947,Cal!E$3),"")</f>
        <v/>
      </c>
      <c r="F1947" s="230"/>
      <c r="O1947" s="228">
        <v>1943</v>
      </c>
      <c r="P1947" s="250" t="str">
        <f>IF(LEN(INDEX(DataInput!$B$6:$G$2005,Cal!$B1947,Cal!P$3))&gt;0,INDEX(DataInput!$B$6:$G$2005,Cal!$B1947,Cal!P$3),"")</f>
        <v/>
      </c>
      <c r="Q1947" s="251" t="str">
        <f>IF(LEN(INDEX(DataInput!$B$6:$G$2005,Cal!$B1947,Cal!Q$3))&gt;0,INDEX(DataInput!$B$6:$G$2005,Cal!$B1947,Cal!Q$3),"")</f>
        <v/>
      </c>
      <c r="R1947" s="252" t="str">
        <f>IF(LEN(INDEX(DataInput!$B$6:$G$2005,Cal!$B1947,Cal!R$3))&gt;0,INDEX(DataInput!$B$6:$G$2005,Cal!$B1947,Cal!R$3),"")</f>
        <v/>
      </c>
      <c r="S1947" s="251" t="str">
        <f>IF(LEN(INDEX(DataInput!$B$6:$G$2005,Cal!$B1947,Cal!S$3))&gt;0,INDEX(DataInput!$B$6:$G$2005,Cal!$B1947,Cal!S$3),"")</f>
        <v/>
      </c>
      <c r="T1947" s="253" t="str">
        <f>IF(LEN(INDEX(DataInput!$B$6:$G$2005,Cal!$B1947,Cal!T$3))&gt;0,INDEX(DataInput!$B$6:$G$2005,Cal!$B1947,Cal!T$3),"")</f>
        <v/>
      </c>
      <c r="U1947" s="254" t="str">
        <f>IF(LEN(INDEX(DataInput!$B$6:$G$2005,Cal!$B1947,Cal!U$3))&gt;0,INDEX(DataInput!$B$6:$G$2005,Cal!$B1947,Cal!U$3),"")</f>
        <v/>
      </c>
      <c r="V1947" s="262">
        <f t="shared" si="273"/>
        <v>0</v>
      </c>
      <c r="W1947" s="262" t="str">
        <f t="shared" si="274"/>
        <v/>
      </c>
      <c r="X1947" s="262" t="str">
        <f t="shared" si="275"/>
        <v/>
      </c>
      <c r="Y1947" s="257" t="str">
        <f t="shared" si="270"/>
        <v/>
      </c>
      <c r="Z1947" s="257" t="str">
        <f t="shared" si="271"/>
        <v/>
      </c>
      <c r="AA1947" s="258" t="str">
        <f t="shared" si="276"/>
        <v>No</v>
      </c>
      <c r="AB1947" s="259" t="str">
        <f>IFERROR(IF(COUNTIF($P$4:P1947,P1947)=1,P1947,""),"")</f>
        <v/>
      </c>
      <c r="AC1947" s="259" t="str">
        <f t="shared" si="277"/>
        <v/>
      </c>
      <c r="AD1947" s="259" t="str">
        <f t="shared" si="278"/>
        <v/>
      </c>
      <c r="AE1947" s="259" t="str">
        <f>IFERROR(IF(AND(Cal!P1947&gt;=Cal!$AG$5,Cal!P1947&lt;=Cal!$AH$5,PrintPayslip!$D$7=Cal!$Q1947),IF(LEN(P1947)&gt;0,P1947,0),""),"")</f>
        <v/>
      </c>
      <c r="AF1947" s="258" t="str">
        <f t="shared" si="272"/>
        <v/>
      </c>
    </row>
    <row r="1948" spans="2:32" x14ac:dyDescent="0.25">
      <c r="B1948" s="228">
        <v>1944</v>
      </c>
      <c r="C1948" s="247" t="str">
        <f>IF(LEN(INDEX(TaxData!$B$7:$D$4006,Cal!$B1948,Cal!C$3))&gt;0,INDEX(TaxData!$B$7:$D$4006,Cal!$B1948,Cal!C$3),"")</f>
        <v/>
      </c>
      <c r="D1948" s="247" t="str">
        <f>IF(LEN(INDEX(TaxData!$B$7:$D$4006,Cal!$B1948,Cal!D$3))&gt;0,INDEX(TaxData!$B$7:$D$4006,Cal!$B1948,Cal!D$3),"")</f>
        <v/>
      </c>
      <c r="E1948" s="247" t="str">
        <f>IF(LEN(INDEX(TaxData!$B$7:$D$4006,Cal!$B1948,Cal!E$3))&gt;0,INDEX(TaxData!$B$7:$D$4006,Cal!$B1948,Cal!E$3),"")</f>
        <v/>
      </c>
      <c r="F1948" s="230"/>
      <c r="O1948" s="228">
        <v>1944</v>
      </c>
      <c r="P1948" s="250" t="str">
        <f>IF(LEN(INDEX(DataInput!$B$6:$G$2005,Cal!$B1948,Cal!P$3))&gt;0,INDEX(DataInput!$B$6:$G$2005,Cal!$B1948,Cal!P$3),"")</f>
        <v/>
      </c>
      <c r="Q1948" s="251" t="str">
        <f>IF(LEN(INDEX(DataInput!$B$6:$G$2005,Cal!$B1948,Cal!Q$3))&gt;0,INDEX(DataInput!$B$6:$G$2005,Cal!$B1948,Cal!Q$3),"")</f>
        <v/>
      </c>
      <c r="R1948" s="252" t="str">
        <f>IF(LEN(INDEX(DataInput!$B$6:$G$2005,Cal!$B1948,Cal!R$3))&gt;0,INDEX(DataInput!$B$6:$G$2005,Cal!$B1948,Cal!R$3),"")</f>
        <v/>
      </c>
      <c r="S1948" s="251" t="str">
        <f>IF(LEN(INDEX(DataInput!$B$6:$G$2005,Cal!$B1948,Cal!S$3))&gt;0,INDEX(DataInput!$B$6:$G$2005,Cal!$B1948,Cal!S$3),"")</f>
        <v/>
      </c>
      <c r="T1948" s="253" t="str">
        <f>IF(LEN(INDEX(DataInput!$B$6:$G$2005,Cal!$B1948,Cal!T$3))&gt;0,INDEX(DataInput!$B$6:$G$2005,Cal!$B1948,Cal!T$3),"")</f>
        <v/>
      </c>
      <c r="U1948" s="254" t="str">
        <f>IF(LEN(INDEX(DataInput!$B$6:$G$2005,Cal!$B1948,Cal!U$3))&gt;0,INDEX(DataInput!$B$6:$G$2005,Cal!$B1948,Cal!U$3),"")</f>
        <v/>
      </c>
      <c r="V1948" s="262">
        <f t="shared" si="273"/>
        <v>0</v>
      </c>
      <c r="W1948" s="262" t="str">
        <f t="shared" si="274"/>
        <v/>
      </c>
      <c r="X1948" s="262" t="str">
        <f t="shared" si="275"/>
        <v/>
      </c>
      <c r="Y1948" s="257" t="str">
        <f t="shared" si="270"/>
        <v/>
      </c>
      <c r="Z1948" s="257" t="str">
        <f t="shared" si="271"/>
        <v/>
      </c>
      <c r="AA1948" s="258" t="str">
        <f t="shared" si="276"/>
        <v>No</v>
      </c>
      <c r="AB1948" s="259" t="str">
        <f>IFERROR(IF(COUNTIF($P$4:P1948,P1948)=1,P1948,""),"")</f>
        <v/>
      </c>
      <c r="AC1948" s="259" t="str">
        <f t="shared" si="277"/>
        <v/>
      </c>
      <c r="AD1948" s="259" t="str">
        <f t="shared" si="278"/>
        <v/>
      </c>
      <c r="AE1948" s="259" t="str">
        <f>IFERROR(IF(AND(Cal!P1948&gt;=Cal!$AG$5,Cal!P1948&lt;=Cal!$AH$5,PrintPayslip!$D$7=Cal!$Q1948),IF(LEN(P1948)&gt;0,P1948,0),""),"")</f>
        <v/>
      </c>
      <c r="AF1948" s="258" t="str">
        <f t="shared" si="272"/>
        <v/>
      </c>
    </row>
    <row r="1949" spans="2:32" x14ac:dyDescent="0.25">
      <c r="B1949" s="228">
        <v>1945</v>
      </c>
      <c r="C1949" s="247" t="str">
        <f>IF(LEN(INDEX(TaxData!$B$7:$D$4006,Cal!$B1949,Cal!C$3))&gt;0,INDEX(TaxData!$B$7:$D$4006,Cal!$B1949,Cal!C$3),"")</f>
        <v/>
      </c>
      <c r="D1949" s="247" t="str">
        <f>IF(LEN(INDEX(TaxData!$B$7:$D$4006,Cal!$B1949,Cal!D$3))&gt;0,INDEX(TaxData!$B$7:$D$4006,Cal!$B1949,Cal!D$3),"")</f>
        <v/>
      </c>
      <c r="E1949" s="247" t="str">
        <f>IF(LEN(INDEX(TaxData!$B$7:$D$4006,Cal!$B1949,Cal!E$3))&gt;0,INDEX(TaxData!$B$7:$D$4006,Cal!$B1949,Cal!E$3),"")</f>
        <v/>
      </c>
      <c r="F1949" s="230"/>
      <c r="O1949" s="228">
        <v>1945</v>
      </c>
      <c r="P1949" s="250" t="str">
        <f>IF(LEN(INDEX(DataInput!$B$6:$G$2005,Cal!$B1949,Cal!P$3))&gt;0,INDEX(DataInput!$B$6:$G$2005,Cal!$B1949,Cal!P$3),"")</f>
        <v/>
      </c>
      <c r="Q1949" s="251" t="str">
        <f>IF(LEN(INDEX(DataInput!$B$6:$G$2005,Cal!$B1949,Cal!Q$3))&gt;0,INDEX(DataInput!$B$6:$G$2005,Cal!$B1949,Cal!Q$3),"")</f>
        <v/>
      </c>
      <c r="R1949" s="252" t="str">
        <f>IF(LEN(INDEX(DataInput!$B$6:$G$2005,Cal!$B1949,Cal!R$3))&gt;0,INDEX(DataInput!$B$6:$G$2005,Cal!$B1949,Cal!R$3),"")</f>
        <v/>
      </c>
      <c r="S1949" s="251" t="str">
        <f>IF(LEN(INDEX(DataInput!$B$6:$G$2005,Cal!$B1949,Cal!S$3))&gt;0,INDEX(DataInput!$B$6:$G$2005,Cal!$B1949,Cal!S$3),"")</f>
        <v/>
      </c>
      <c r="T1949" s="253" t="str">
        <f>IF(LEN(INDEX(DataInput!$B$6:$G$2005,Cal!$B1949,Cal!T$3))&gt;0,INDEX(DataInput!$B$6:$G$2005,Cal!$B1949,Cal!T$3),"")</f>
        <v/>
      </c>
      <c r="U1949" s="254" t="str">
        <f>IF(LEN(INDEX(DataInput!$B$6:$G$2005,Cal!$B1949,Cal!U$3))&gt;0,INDEX(DataInput!$B$6:$G$2005,Cal!$B1949,Cal!U$3),"")</f>
        <v/>
      </c>
      <c r="V1949" s="262">
        <f t="shared" si="273"/>
        <v>0</v>
      </c>
      <c r="W1949" s="262" t="str">
        <f t="shared" si="274"/>
        <v/>
      </c>
      <c r="X1949" s="262" t="str">
        <f t="shared" si="275"/>
        <v/>
      </c>
      <c r="Y1949" s="257" t="str">
        <f t="shared" si="270"/>
        <v/>
      </c>
      <c r="Z1949" s="257" t="str">
        <f t="shared" si="271"/>
        <v/>
      </c>
      <c r="AA1949" s="258" t="str">
        <f t="shared" si="276"/>
        <v>No</v>
      </c>
      <c r="AB1949" s="259" t="str">
        <f>IFERROR(IF(COUNTIF($P$4:P1949,P1949)=1,P1949,""),"")</f>
        <v/>
      </c>
      <c r="AC1949" s="259" t="str">
        <f t="shared" si="277"/>
        <v/>
      </c>
      <c r="AD1949" s="259" t="str">
        <f t="shared" si="278"/>
        <v/>
      </c>
      <c r="AE1949" s="259" t="str">
        <f>IFERROR(IF(AND(Cal!P1949&gt;=Cal!$AG$5,Cal!P1949&lt;=Cal!$AH$5,PrintPayslip!$D$7=Cal!$Q1949),IF(LEN(P1949)&gt;0,P1949,0),""),"")</f>
        <v/>
      </c>
      <c r="AF1949" s="258" t="str">
        <f t="shared" si="272"/>
        <v/>
      </c>
    </row>
    <row r="1950" spans="2:32" x14ac:dyDescent="0.25">
      <c r="B1950" s="228">
        <v>1946</v>
      </c>
      <c r="C1950" s="247" t="str">
        <f>IF(LEN(INDEX(TaxData!$B$7:$D$4006,Cal!$B1950,Cal!C$3))&gt;0,INDEX(TaxData!$B$7:$D$4006,Cal!$B1950,Cal!C$3),"")</f>
        <v/>
      </c>
      <c r="D1950" s="247" t="str">
        <f>IF(LEN(INDEX(TaxData!$B$7:$D$4006,Cal!$B1950,Cal!D$3))&gt;0,INDEX(TaxData!$B$7:$D$4006,Cal!$B1950,Cal!D$3),"")</f>
        <v/>
      </c>
      <c r="E1950" s="247" t="str">
        <f>IF(LEN(INDEX(TaxData!$B$7:$D$4006,Cal!$B1950,Cal!E$3))&gt;0,INDEX(TaxData!$B$7:$D$4006,Cal!$B1950,Cal!E$3),"")</f>
        <v/>
      </c>
      <c r="F1950" s="230"/>
      <c r="O1950" s="228">
        <v>1946</v>
      </c>
      <c r="P1950" s="250" t="str">
        <f>IF(LEN(INDEX(DataInput!$B$6:$G$2005,Cal!$B1950,Cal!P$3))&gt;0,INDEX(DataInput!$B$6:$G$2005,Cal!$B1950,Cal!P$3),"")</f>
        <v/>
      </c>
      <c r="Q1950" s="251" t="str">
        <f>IF(LEN(INDEX(DataInput!$B$6:$G$2005,Cal!$B1950,Cal!Q$3))&gt;0,INDEX(DataInput!$B$6:$G$2005,Cal!$B1950,Cal!Q$3),"")</f>
        <v/>
      </c>
      <c r="R1950" s="252" t="str">
        <f>IF(LEN(INDEX(DataInput!$B$6:$G$2005,Cal!$B1950,Cal!R$3))&gt;0,INDEX(DataInput!$B$6:$G$2005,Cal!$B1950,Cal!R$3),"")</f>
        <v/>
      </c>
      <c r="S1950" s="251" t="str">
        <f>IF(LEN(INDEX(DataInput!$B$6:$G$2005,Cal!$B1950,Cal!S$3))&gt;0,INDEX(DataInput!$B$6:$G$2005,Cal!$B1950,Cal!S$3),"")</f>
        <v/>
      </c>
      <c r="T1950" s="253" t="str">
        <f>IF(LEN(INDEX(DataInput!$B$6:$G$2005,Cal!$B1950,Cal!T$3))&gt;0,INDEX(DataInput!$B$6:$G$2005,Cal!$B1950,Cal!T$3),"")</f>
        <v/>
      </c>
      <c r="U1950" s="254" t="str">
        <f>IF(LEN(INDEX(DataInput!$B$6:$G$2005,Cal!$B1950,Cal!U$3))&gt;0,INDEX(DataInput!$B$6:$G$2005,Cal!$B1950,Cal!U$3),"")</f>
        <v/>
      </c>
      <c r="V1950" s="262">
        <f t="shared" si="273"/>
        <v>0</v>
      </c>
      <c r="W1950" s="262" t="str">
        <f t="shared" si="274"/>
        <v/>
      </c>
      <c r="X1950" s="262" t="str">
        <f t="shared" si="275"/>
        <v/>
      </c>
      <c r="Y1950" s="257" t="str">
        <f t="shared" si="270"/>
        <v/>
      </c>
      <c r="Z1950" s="257" t="str">
        <f t="shared" si="271"/>
        <v/>
      </c>
      <c r="AA1950" s="258" t="str">
        <f t="shared" si="276"/>
        <v>No</v>
      </c>
      <c r="AB1950" s="259" t="str">
        <f>IFERROR(IF(COUNTIF($P$4:P1950,P1950)=1,P1950,""),"")</f>
        <v/>
      </c>
      <c r="AC1950" s="259" t="str">
        <f t="shared" si="277"/>
        <v/>
      </c>
      <c r="AD1950" s="259" t="str">
        <f t="shared" si="278"/>
        <v/>
      </c>
      <c r="AE1950" s="259" t="str">
        <f>IFERROR(IF(AND(Cal!P1950&gt;=Cal!$AG$5,Cal!P1950&lt;=Cal!$AH$5,PrintPayslip!$D$7=Cal!$Q1950),IF(LEN(P1950)&gt;0,P1950,0),""),"")</f>
        <v/>
      </c>
      <c r="AF1950" s="258" t="str">
        <f t="shared" si="272"/>
        <v/>
      </c>
    </row>
    <row r="1951" spans="2:32" x14ac:dyDescent="0.25">
      <c r="B1951" s="228">
        <v>1947</v>
      </c>
      <c r="C1951" s="247" t="str">
        <f>IF(LEN(INDEX(TaxData!$B$7:$D$4006,Cal!$B1951,Cal!C$3))&gt;0,INDEX(TaxData!$B$7:$D$4006,Cal!$B1951,Cal!C$3),"")</f>
        <v/>
      </c>
      <c r="D1951" s="247" t="str">
        <f>IF(LEN(INDEX(TaxData!$B$7:$D$4006,Cal!$B1951,Cal!D$3))&gt;0,INDEX(TaxData!$B$7:$D$4006,Cal!$B1951,Cal!D$3),"")</f>
        <v/>
      </c>
      <c r="E1951" s="247" t="str">
        <f>IF(LEN(INDEX(TaxData!$B$7:$D$4006,Cal!$B1951,Cal!E$3))&gt;0,INDEX(TaxData!$B$7:$D$4006,Cal!$B1951,Cal!E$3),"")</f>
        <v/>
      </c>
      <c r="F1951" s="230"/>
      <c r="O1951" s="228">
        <v>1947</v>
      </c>
      <c r="P1951" s="250" t="str">
        <f>IF(LEN(INDEX(DataInput!$B$6:$G$2005,Cal!$B1951,Cal!P$3))&gt;0,INDEX(DataInput!$B$6:$G$2005,Cal!$B1951,Cal!P$3),"")</f>
        <v/>
      </c>
      <c r="Q1951" s="251" t="str">
        <f>IF(LEN(INDEX(DataInput!$B$6:$G$2005,Cal!$B1951,Cal!Q$3))&gt;0,INDEX(DataInput!$B$6:$G$2005,Cal!$B1951,Cal!Q$3),"")</f>
        <v/>
      </c>
      <c r="R1951" s="252" t="str">
        <f>IF(LEN(INDEX(DataInput!$B$6:$G$2005,Cal!$B1951,Cal!R$3))&gt;0,INDEX(DataInput!$B$6:$G$2005,Cal!$B1951,Cal!R$3),"")</f>
        <v/>
      </c>
      <c r="S1951" s="251" t="str">
        <f>IF(LEN(INDEX(DataInput!$B$6:$G$2005,Cal!$B1951,Cal!S$3))&gt;0,INDEX(DataInput!$B$6:$G$2005,Cal!$B1951,Cal!S$3),"")</f>
        <v/>
      </c>
      <c r="T1951" s="253" t="str">
        <f>IF(LEN(INDEX(DataInput!$B$6:$G$2005,Cal!$B1951,Cal!T$3))&gt;0,INDEX(DataInput!$B$6:$G$2005,Cal!$B1951,Cal!T$3),"")</f>
        <v/>
      </c>
      <c r="U1951" s="254" t="str">
        <f>IF(LEN(INDEX(DataInput!$B$6:$G$2005,Cal!$B1951,Cal!U$3))&gt;0,INDEX(DataInput!$B$6:$G$2005,Cal!$B1951,Cal!U$3),"")</f>
        <v/>
      </c>
      <c r="V1951" s="262">
        <f t="shared" si="273"/>
        <v>0</v>
      </c>
      <c r="W1951" s="262" t="str">
        <f t="shared" si="274"/>
        <v/>
      </c>
      <c r="X1951" s="262" t="str">
        <f t="shared" si="275"/>
        <v/>
      </c>
      <c r="Y1951" s="257" t="str">
        <f t="shared" si="270"/>
        <v/>
      </c>
      <c r="Z1951" s="257" t="str">
        <f t="shared" si="271"/>
        <v/>
      </c>
      <c r="AA1951" s="258" t="str">
        <f t="shared" si="276"/>
        <v>No</v>
      </c>
      <c r="AB1951" s="259" t="str">
        <f>IFERROR(IF(COUNTIF($P$4:P1951,P1951)=1,P1951,""),"")</f>
        <v/>
      </c>
      <c r="AC1951" s="259" t="str">
        <f t="shared" si="277"/>
        <v/>
      </c>
      <c r="AD1951" s="259" t="str">
        <f t="shared" si="278"/>
        <v/>
      </c>
      <c r="AE1951" s="259" t="str">
        <f>IFERROR(IF(AND(Cal!P1951&gt;=Cal!$AG$5,Cal!P1951&lt;=Cal!$AH$5,PrintPayslip!$D$7=Cal!$Q1951),IF(LEN(P1951)&gt;0,P1951,0),""),"")</f>
        <v/>
      </c>
      <c r="AF1951" s="258" t="str">
        <f t="shared" si="272"/>
        <v/>
      </c>
    </row>
    <row r="1952" spans="2:32" x14ac:dyDescent="0.25">
      <c r="B1952" s="228">
        <v>1948</v>
      </c>
      <c r="C1952" s="247" t="str">
        <f>IF(LEN(INDEX(TaxData!$B$7:$D$4006,Cal!$B1952,Cal!C$3))&gt;0,INDEX(TaxData!$B$7:$D$4006,Cal!$B1952,Cal!C$3),"")</f>
        <v/>
      </c>
      <c r="D1952" s="247" t="str">
        <f>IF(LEN(INDEX(TaxData!$B$7:$D$4006,Cal!$B1952,Cal!D$3))&gt;0,INDEX(TaxData!$B$7:$D$4006,Cal!$B1952,Cal!D$3),"")</f>
        <v/>
      </c>
      <c r="E1952" s="247" t="str">
        <f>IF(LEN(INDEX(TaxData!$B$7:$D$4006,Cal!$B1952,Cal!E$3))&gt;0,INDEX(TaxData!$B$7:$D$4006,Cal!$B1952,Cal!E$3),"")</f>
        <v/>
      </c>
      <c r="F1952" s="230"/>
      <c r="O1952" s="228">
        <v>1948</v>
      </c>
      <c r="P1952" s="250" t="str">
        <f>IF(LEN(INDEX(DataInput!$B$6:$G$2005,Cal!$B1952,Cal!P$3))&gt;0,INDEX(DataInput!$B$6:$G$2005,Cal!$B1952,Cal!P$3),"")</f>
        <v/>
      </c>
      <c r="Q1952" s="251" t="str">
        <f>IF(LEN(INDEX(DataInput!$B$6:$G$2005,Cal!$B1952,Cal!Q$3))&gt;0,INDEX(DataInput!$B$6:$G$2005,Cal!$B1952,Cal!Q$3),"")</f>
        <v/>
      </c>
      <c r="R1952" s="252" t="str">
        <f>IF(LEN(INDEX(DataInput!$B$6:$G$2005,Cal!$B1952,Cal!R$3))&gt;0,INDEX(DataInput!$B$6:$G$2005,Cal!$B1952,Cal!R$3),"")</f>
        <v/>
      </c>
      <c r="S1952" s="251" t="str">
        <f>IF(LEN(INDEX(DataInput!$B$6:$G$2005,Cal!$B1952,Cal!S$3))&gt;0,INDEX(DataInput!$B$6:$G$2005,Cal!$B1952,Cal!S$3),"")</f>
        <v/>
      </c>
      <c r="T1952" s="253" t="str">
        <f>IF(LEN(INDEX(DataInput!$B$6:$G$2005,Cal!$B1952,Cal!T$3))&gt;0,INDEX(DataInput!$B$6:$G$2005,Cal!$B1952,Cal!T$3),"")</f>
        <v/>
      </c>
      <c r="U1952" s="254" t="str">
        <f>IF(LEN(INDEX(DataInput!$B$6:$G$2005,Cal!$B1952,Cal!U$3))&gt;0,INDEX(DataInput!$B$6:$G$2005,Cal!$B1952,Cal!U$3),"")</f>
        <v/>
      </c>
      <c r="V1952" s="262">
        <f t="shared" si="273"/>
        <v>0</v>
      </c>
      <c r="W1952" s="262" t="str">
        <f t="shared" si="274"/>
        <v/>
      </c>
      <c r="X1952" s="262" t="str">
        <f t="shared" si="275"/>
        <v/>
      </c>
      <c r="Y1952" s="257" t="str">
        <f t="shared" si="270"/>
        <v/>
      </c>
      <c r="Z1952" s="257" t="str">
        <f t="shared" si="271"/>
        <v/>
      </c>
      <c r="AA1952" s="258" t="str">
        <f t="shared" si="276"/>
        <v>No</v>
      </c>
      <c r="AB1952" s="259" t="str">
        <f>IFERROR(IF(COUNTIF($P$4:P1952,P1952)=1,P1952,""),"")</f>
        <v/>
      </c>
      <c r="AC1952" s="259" t="str">
        <f t="shared" si="277"/>
        <v/>
      </c>
      <c r="AD1952" s="259" t="str">
        <f t="shared" si="278"/>
        <v/>
      </c>
      <c r="AE1952" s="259" t="str">
        <f>IFERROR(IF(AND(Cal!P1952&gt;=Cal!$AG$5,Cal!P1952&lt;=Cal!$AH$5,PrintPayslip!$D$7=Cal!$Q1952),IF(LEN(P1952)&gt;0,P1952,0),""),"")</f>
        <v/>
      </c>
      <c r="AF1952" s="258" t="str">
        <f t="shared" si="272"/>
        <v/>
      </c>
    </row>
    <row r="1953" spans="2:32" x14ac:dyDescent="0.25">
      <c r="B1953" s="228">
        <v>1949</v>
      </c>
      <c r="C1953" s="247" t="str">
        <f>IF(LEN(INDEX(TaxData!$B$7:$D$4006,Cal!$B1953,Cal!C$3))&gt;0,INDEX(TaxData!$B$7:$D$4006,Cal!$B1953,Cal!C$3),"")</f>
        <v/>
      </c>
      <c r="D1953" s="247" t="str">
        <f>IF(LEN(INDEX(TaxData!$B$7:$D$4006,Cal!$B1953,Cal!D$3))&gt;0,INDEX(TaxData!$B$7:$D$4006,Cal!$B1953,Cal!D$3),"")</f>
        <v/>
      </c>
      <c r="E1953" s="247" t="str">
        <f>IF(LEN(INDEX(TaxData!$B$7:$D$4006,Cal!$B1953,Cal!E$3))&gt;0,INDEX(TaxData!$B$7:$D$4006,Cal!$B1953,Cal!E$3),"")</f>
        <v/>
      </c>
      <c r="F1953" s="230"/>
      <c r="O1953" s="228">
        <v>1949</v>
      </c>
      <c r="P1953" s="250" t="str">
        <f>IF(LEN(INDEX(DataInput!$B$6:$G$2005,Cal!$B1953,Cal!P$3))&gt;0,INDEX(DataInput!$B$6:$G$2005,Cal!$B1953,Cal!P$3),"")</f>
        <v/>
      </c>
      <c r="Q1953" s="251" t="str">
        <f>IF(LEN(INDEX(DataInput!$B$6:$G$2005,Cal!$B1953,Cal!Q$3))&gt;0,INDEX(DataInput!$B$6:$G$2005,Cal!$B1953,Cal!Q$3),"")</f>
        <v/>
      </c>
      <c r="R1953" s="252" t="str">
        <f>IF(LEN(INDEX(DataInput!$B$6:$G$2005,Cal!$B1953,Cal!R$3))&gt;0,INDEX(DataInput!$B$6:$G$2005,Cal!$B1953,Cal!R$3),"")</f>
        <v/>
      </c>
      <c r="S1953" s="251" t="str">
        <f>IF(LEN(INDEX(DataInput!$B$6:$G$2005,Cal!$B1953,Cal!S$3))&gt;0,INDEX(DataInput!$B$6:$G$2005,Cal!$B1953,Cal!S$3),"")</f>
        <v/>
      </c>
      <c r="T1953" s="253" t="str">
        <f>IF(LEN(INDEX(DataInput!$B$6:$G$2005,Cal!$B1953,Cal!T$3))&gt;0,INDEX(DataInput!$B$6:$G$2005,Cal!$B1953,Cal!T$3),"")</f>
        <v/>
      </c>
      <c r="U1953" s="254" t="str">
        <f>IF(LEN(INDEX(DataInput!$B$6:$G$2005,Cal!$B1953,Cal!U$3))&gt;0,INDEX(DataInput!$B$6:$G$2005,Cal!$B1953,Cal!U$3),"")</f>
        <v/>
      </c>
      <c r="V1953" s="262">
        <f t="shared" si="273"/>
        <v>0</v>
      </c>
      <c r="W1953" s="262" t="str">
        <f t="shared" si="274"/>
        <v/>
      </c>
      <c r="X1953" s="262" t="str">
        <f t="shared" si="275"/>
        <v/>
      </c>
      <c r="Y1953" s="257" t="str">
        <f t="shared" si="270"/>
        <v/>
      </c>
      <c r="Z1953" s="257" t="str">
        <f t="shared" si="271"/>
        <v/>
      </c>
      <c r="AA1953" s="258" t="str">
        <f t="shared" si="276"/>
        <v>No</v>
      </c>
      <c r="AB1953" s="259" t="str">
        <f>IFERROR(IF(COUNTIF($P$4:P1953,P1953)=1,P1953,""),"")</f>
        <v/>
      </c>
      <c r="AC1953" s="259" t="str">
        <f t="shared" si="277"/>
        <v/>
      </c>
      <c r="AD1953" s="259" t="str">
        <f t="shared" si="278"/>
        <v/>
      </c>
      <c r="AE1953" s="259" t="str">
        <f>IFERROR(IF(AND(Cal!P1953&gt;=Cal!$AG$5,Cal!P1953&lt;=Cal!$AH$5,PrintPayslip!$D$7=Cal!$Q1953),IF(LEN(P1953)&gt;0,P1953,0),""),"")</f>
        <v/>
      </c>
      <c r="AF1953" s="258" t="str">
        <f t="shared" si="272"/>
        <v/>
      </c>
    </row>
    <row r="1954" spans="2:32" x14ac:dyDescent="0.25">
      <c r="B1954" s="228">
        <v>1950</v>
      </c>
      <c r="C1954" s="247" t="str">
        <f>IF(LEN(INDEX(TaxData!$B$7:$D$4006,Cal!$B1954,Cal!C$3))&gt;0,INDEX(TaxData!$B$7:$D$4006,Cal!$B1954,Cal!C$3),"")</f>
        <v/>
      </c>
      <c r="D1954" s="247" t="str">
        <f>IF(LEN(INDEX(TaxData!$B$7:$D$4006,Cal!$B1954,Cal!D$3))&gt;0,INDEX(TaxData!$B$7:$D$4006,Cal!$B1954,Cal!D$3),"")</f>
        <v/>
      </c>
      <c r="E1954" s="247" t="str">
        <f>IF(LEN(INDEX(TaxData!$B$7:$D$4006,Cal!$B1954,Cal!E$3))&gt;0,INDEX(TaxData!$B$7:$D$4006,Cal!$B1954,Cal!E$3),"")</f>
        <v/>
      </c>
      <c r="F1954" s="230"/>
      <c r="O1954" s="228">
        <v>1950</v>
      </c>
      <c r="P1954" s="250" t="str">
        <f>IF(LEN(INDEX(DataInput!$B$6:$G$2005,Cal!$B1954,Cal!P$3))&gt;0,INDEX(DataInput!$B$6:$G$2005,Cal!$B1954,Cal!P$3),"")</f>
        <v/>
      </c>
      <c r="Q1954" s="251" t="str">
        <f>IF(LEN(INDEX(DataInput!$B$6:$G$2005,Cal!$B1954,Cal!Q$3))&gt;0,INDEX(DataInput!$B$6:$G$2005,Cal!$B1954,Cal!Q$3),"")</f>
        <v/>
      </c>
      <c r="R1954" s="252" t="str">
        <f>IF(LEN(INDEX(DataInput!$B$6:$G$2005,Cal!$B1954,Cal!R$3))&gt;0,INDEX(DataInput!$B$6:$G$2005,Cal!$B1954,Cal!R$3),"")</f>
        <v/>
      </c>
      <c r="S1954" s="251" t="str">
        <f>IF(LEN(INDEX(DataInput!$B$6:$G$2005,Cal!$B1954,Cal!S$3))&gt;0,INDEX(DataInput!$B$6:$G$2005,Cal!$B1954,Cal!S$3),"")</f>
        <v/>
      </c>
      <c r="T1954" s="253" t="str">
        <f>IF(LEN(INDEX(DataInput!$B$6:$G$2005,Cal!$B1954,Cal!T$3))&gt;0,INDEX(DataInput!$B$6:$G$2005,Cal!$B1954,Cal!T$3),"")</f>
        <v/>
      </c>
      <c r="U1954" s="254" t="str">
        <f>IF(LEN(INDEX(DataInput!$B$6:$G$2005,Cal!$B1954,Cal!U$3))&gt;0,INDEX(DataInput!$B$6:$G$2005,Cal!$B1954,Cal!U$3),"")</f>
        <v/>
      </c>
      <c r="V1954" s="262">
        <f t="shared" si="273"/>
        <v>0</v>
      </c>
      <c r="W1954" s="262" t="str">
        <f t="shared" si="274"/>
        <v/>
      </c>
      <c r="X1954" s="262" t="str">
        <f t="shared" si="275"/>
        <v/>
      </c>
      <c r="Y1954" s="257" t="str">
        <f t="shared" si="270"/>
        <v/>
      </c>
      <c r="Z1954" s="257" t="str">
        <f t="shared" si="271"/>
        <v/>
      </c>
      <c r="AA1954" s="258" t="str">
        <f t="shared" si="276"/>
        <v>No</v>
      </c>
      <c r="AB1954" s="259" t="str">
        <f>IFERROR(IF(COUNTIF($P$4:P1954,P1954)=1,P1954,""),"")</f>
        <v/>
      </c>
      <c r="AC1954" s="259" t="str">
        <f t="shared" si="277"/>
        <v/>
      </c>
      <c r="AD1954" s="259" t="str">
        <f t="shared" si="278"/>
        <v/>
      </c>
      <c r="AE1954" s="259" t="str">
        <f>IFERROR(IF(AND(Cal!P1954&gt;=Cal!$AG$5,Cal!P1954&lt;=Cal!$AH$5,PrintPayslip!$D$7=Cal!$Q1954),IF(LEN(P1954)&gt;0,P1954,0),""),"")</f>
        <v/>
      </c>
      <c r="AF1954" s="258" t="str">
        <f t="shared" si="272"/>
        <v/>
      </c>
    </row>
    <row r="1955" spans="2:32" x14ac:dyDescent="0.25">
      <c r="B1955" s="228">
        <v>1951</v>
      </c>
      <c r="C1955" s="247" t="str">
        <f>IF(LEN(INDEX(TaxData!$B$7:$D$4006,Cal!$B1955,Cal!C$3))&gt;0,INDEX(TaxData!$B$7:$D$4006,Cal!$B1955,Cal!C$3),"")</f>
        <v/>
      </c>
      <c r="D1955" s="247" t="str">
        <f>IF(LEN(INDEX(TaxData!$B$7:$D$4006,Cal!$B1955,Cal!D$3))&gt;0,INDEX(TaxData!$B$7:$D$4006,Cal!$B1955,Cal!D$3),"")</f>
        <v/>
      </c>
      <c r="E1955" s="247" t="str">
        <f>IF(LEN(INDEX(TaxData!$B$7:$D$4006,Cal!$B1955,Cal!E$3))&gt;0,INDEX(TaxData!$B$7:$D$4006,Cal!$B1955,Cal!E$3),"")</f>
        <v/>
      </c>
      <c r="F1955" s="230"/>
      <c r="O1955" s="228">
        <v>1951</v>
      </c>
      <c r="P1955" s="250" t="str">
        <f>IF(LEN(INDEX(DataInput!$B$6:$G$2005,Cal!$B1955,Cal!P$3))&gt;0,INDEX(DataInput!$B$6:$G$2005,Cal!$B1955,Cal!P$3),"")</f>
        <v/>
      </c>
      <c r="Q1955" s="251" t="str">
        <f>IF(LEN(INDEX(DataInput!$B$6:$G$2005,Cal!$B1955,Cal!Q$3))&gt;0,INDEX(DataInput!$B$6:$G$2005,Cal!$B1955,Cal!Q$3),"")</f>
        <v/>
      </c>
      <c r="R1955" s="252" t="str">
        <f>IF(LEN(INDEX(DataInput!$B$6:$G$2005,Cal!$B1955,Cal!R$3))&gt;0,INDEX(DataInput!$B$6:$G$2005,Cal!$B1955,Cal!R$3),"")</f>
        <v/>
      </c>
      <c r="S1955" s="251" t="str">
        <f>IF(LEN(INDEX(DataInput!$B$6:$G$2005,Cal!$B1955,Cal!S$3))&gt;0,INDEX(DataInput!$B$6:$G$2005,Cal!$B1955,Cal!S$3),"")</f>
        <v/>
      </c>
      <c r="T1955" s="253" t="str">
        <f>IF(LEN(INDEX(DataInput!$B$6:$G$2005,Cal!$B1955,Cal!T$3))&gt;0,INDEX(DataInput!$B$6:$G$2005,Cal!$B1955,Cal!T$3),"")</f>
        <v/>
      </c>
      <c r="U1955" s="254" t="str">
        <f>IF(LEN(INDEX(DataInput!$B$6:$G$2005,Cal!$B1955,Cal!U$3))&gt;0,INDEX(DataInput!$B$6:$G$2005,Cal!$B1955,Cal!U$3),"")</f>
        <v/>
      </c>
      <c r="V1955" s="262">
        <f t="shared" si="273"/>
        <v>0</v>
      </c>
      <c r="W1955" s="262" t="str">
        <f t="shared" si="274"/>
        <v/>
      </c>
      <c r="X1955" s="262" t="str">
        <f t="shared" si="275"/>
        <v/>
      </c>
      <c r="Y1955" s="257" t="str">
        <f t="shared" si="270"/>
        <v/>
      </c>
      <c r="Z1955" s="257" t="str">
        <f t="shared" si="271"/>
        <v/>
      </c>
      <c r="AA1955" s="258" t="str">
        <f t="shared" si="276"/>
        <v>No</v>
      </c>
      <c r="AB1955" s="259" t="str">
        <f>IFERROR(IF(COUNTIF($P$4:P1955,P1955)=1,P1955,""),"")</f>
        <v/>
      </c>
      <c r="AC1955" s="259" t="str">
        <f t="shared" si="277"/>
        <v/>
      </c>
      <c r="AD1955" s="259" t="str">
        <f t="shared" si="278"/>
        <v/>
      </c>
      <c r="AE1955" s="259" t="str">
        <f>IFERROR(IF(AND(Cal!P1955&gt;=Cal!$AG$5,Cal!P1955&lt;=Cal!$AH$5,PrintPayslip!$D$7=Cal!$Q1955),IF(LEN(P1955)&gt;0,P1955,0),""),"")</f>
        <v/>
      </c>
      <c r="AF1955" s="258" t="str">
        <f t="shared" si="272"/>
        <v/>
      </c>
    </row>
    <row r="1956" spans="2:32" x14ac:dyDescent="0.25">
      <c r="B1956" s="228">
        <v>1952</v>
      </c>
      <c r="C1956" s="247" t="str">
        <f>IF(LEN(INDEX(TaxData!$B$7:$D$4006,Cal!$B1956,Cal!C$3))&gt;0,INDEX(TaxData!$B$7:$D$4006,Cal!$B1956,Cal!C$3),"")</f>
        <v/>
      </c>
      <c r="D1956" s="247" t="str">
        <f>IF(LEN(INDEX(TaxData!$B$7:$D$4006,Cal!$B1956,Cal!D$3))&gt;0,INDEX(TaxData!$B$7:$D$4006,Cal!$B1956,Cal!D$3),"")</f>
        <v/>
      </c>
      <c r="E1956" s="247" t="str">
        <f>IF(LEN(INDEX(TaxData!$B$7:$D$4006,Cal!$B1956,Cal!E$3))&gt;0,INDEX(TaxData!$B$7:$D$4006,Cal!$B1956,Cal!E$3),"")</f>
        <v/>
      </c>
      <c r="F1956" s="230"/>
      <c r="O1956" s="228">
        <v>1952</v>
      </c>
      <c r="P1956" s="250" t="str">
        <f>IF(LEN(INDEX(DataInput!$B$6:$G$2005,Cal!$B1956,Cal!P$3))&gt;0,INDEX(DataInput!$B$6:$G$2005,Cal!$B1956,Cal!P$3),"")</f>
        <v/>
      </c>
      <c r="Q1956" s="251" t="str">
        <f>IF(LEN(INDEX(DataInput!$B$6:$G$2005,Cal!$B1956,Cal!Q$3))&gt;0,INDEX(DataInput!$B$6:$G$2005,Cal!$B1956,Cal!Q$3),"")</f>
        <v/>
      </c>
      <c r="R1956" s="252" t="str">
        <f>IF(LEN(INDEX(DataInput!$B$6:$G$2005,Cal!$B1956,Cal!R$3))&gt;0,INDEX(DataInput!$B$6:$G$2005,Cal!$B1956,Cal!R$3),"")</f>
        <v/>
      </c>
      <c r="S1956" s="251" t="str">
        <f>IF(LEN(INDEX(DataInput!$B$6:$G$2005,Cal!$B1956,Cal!S$3))&gt;0,INDEX(DataInput!$B$6:$G$2005,Cal!$B1956,Cal!S$3),"")</f>
        <v/>
      </c>
      <c r="T1956" s="253" t="str">
        <f>IF(LEN(INDEX(DataInput!$B$6:$G$2005,Cal!$B1956,Cal!T$3))&gt;0,INDEX(DataInput!$B$6:$G$2005,Cal!$B1956,Cal!T$3),"")</f>
        <v/>
      </c>
      <c r="U1956" s="254" t="str">
        <f>IF(LEN(INDEX(DataInput!$B$6:$G$2005,Cal!$B1956,Cal!U$3))&gt;0,INDEX(DataInput!$B$6:$G$2005,Cal!$B1956,Cal!U$3),"")</f>
        <v/>
      </c>
      <c r="V1956" s="262">
        <f t="shared" si="273"/>
        <v>0</v>
      </c>
      <c r="W1956" s="262" t="str">
        <f t="shared" si="274"/>
        <v/>
      </c>
      <c r="X1956" s="262" t="str">
        <f t="shared" si="275"/>
        <v/>
      </c>
      <c r="Y1956" s="257" t="str">
        <f t="shared" si="270"/>
        <v/>
      </c>
      <c r="Z1956" s="257" t="str">
        <f t="shared" si="271"/>
        <v/>
      </c>
      <c r="AA1956" s="258" t="str">
        <f t="shared" si="276"/>
        <v>No</v>
      </c>
      <c r="AB1956" s="259" t="str">
        <f>IFERROR(IF(COUNTIF($P$4:P1956,P1956)=1,P1956,""),"")</f>
        <v/>
      </c>
      <c r="AC1956" s="259" t="str">
        <f t="shared" si="277"/>
        <v/>
      </c>
      <c r="AD1956" s="259" t="str">
        <f t="shared" si="278"/>
        <v/>
      </c>
      <c r="AE1956" s="259" t="str">
        <f>IFERROR(IF(AND(Cal!P1956&gt;=Cal!$AG$5,Cal!P1956&lt;=Cal!$AH$5,PrintPayslip!$D$7=Cal!$Q1956),IF(LEN(P1956)&gt;0,P1956,0),""),"")</f>
        <v/>
      </c>
      <c r="AF1956" s="258" t="str">
        <f t="shared" si="272"/>
        <v/>
      </c>
    </row>
    <row r="1957" spans="2:32" x14ac:dyDescent="0.25">
      <c r="B1957" s="228">
        <v>1953</v>
      </c>
      <c r="C1957" s="247" t="str">
        <f>IF(LEN(INDEX(TaxData!$B$7:$D$4006,Cal!$B1957,Cal!C$3))&gt;0,INDEX(TaxData!$B$7:$D$4006,Cal!$B1957,Cal!C$3),"")</f>
        <v/>
      </c>
      <c r="D1957" s="247" t="str">
        <f>IF(LEN(INDEX(TaxData!$B$7:$D$4006,Cal!$B1957,Cal!D$3))&gt;0,INDEX(TaxData!$B$7:$D$4006,Cal!$B1957,Cal!D$3),"")</f>
        <v/>
      </c>
      <c r="E1957" s="247" t="str">
        <f>IF(LEN(INDEX(TaxData!$B$7:$D$4006,Cal!$B1957,Cal!E$3))&gt;0,INDEX(TaxData!$B$7:$D$4006,Cal!$B1957,Cal!E$3),"")</f>
        <v/>
      </c>
      <c r="F1957" s="230"/>
      <c r="O1957" s="228">
        <v>1953</v>
      </c>
      <c r="P1957" s="250" t="str">
        <f>IF(LEN(INDEX(DataInput!$B$6:$G$2005,Cal!$B1957,Cal!P$3))&gt;0,INDEX(DataInput!$B$6:$G$2005,Cal!$B1957,Cal!P$3),"")</f>
        <v/>
      </c>
      <c r="Q1957" s="251" t="str">
        <f>IF(LEN(INDEX(DataInput!$B$6:$G$2005,Cal!$B1957,Cal!Q$3))&gt;0,INDEX(DataInput!$B$6:$G$2005,Cal!$B1957,Cal!Q$3),"")</f>
        <v/>
      </c>
      <c r="R1957" s="252" t="str">
        <f>IF(LEN(INDEX(DataInput!$B$6:$G$2005,Cal!$B1957,Cal!R$3))&gt;0,INDEX(DataInput!$B$6:$G$2005,Cal!$B1957,Cal!R$3),"")</f>
        <v/>
      </c>
      <c r="S1957" s="251" t="str">
        <f>IF(LEN(INDEX(DataInput!$B$6:$G$2005,Cal!$B1957,Cal!S$3))&gt;0,INDEX(DataInput!$B$6:$G$2005,Cal!$B1957,Cal!S$3),"")</f>
        <v/>
      </c>
      <c r="T1957" s="253" t="str">
        <f>IF(LEN(INDEX(DataInput!$B$6:$G$2005,Cal!$B1957,Cal!T$3))&gt;0,INDEX(DataInput!$B$6:$G$2005,Cal!$B1957,Cal!T$3),"")</f>
        <v/>
      </c>
      <c r="U1957" s="254" t="str">
        <f>IF(LEN(INDEX(DataInput!$B$6:$G$2005,Cal!$B1957,Cal!U$3))&gt;0,INDEX(DataInput!$B$6:$G$2005,Cal!$B1957,Cal!U$3),"")</f>
        <v/>
      </c>
      <c r="V1957" s="262">
        <f t="shared" si="273"/>
        <v>0</v>
      </c>
      <c r="W1957" s="262" t="str">
        <f t="shared" si="274"/>
        <v/>
      </c>
      <c r="X1957" s="262" t="str">
        <f t="shared" si="275"/>
        <v/>
      </c>
      <c r="Y1957" s="257" t="str">
        <f t="shared" si="270"/>
        <v/>
      </c>
      <c r="Z1957" s="257" t="str">
        <f t="shared" si="271"/>
        <v/>
      </c>
      <c r="AA1957" s="258" t="str">
        <f t="shared" si="276"/>
        <v>No</v>
      </c>
      <c r="AB1957" s="259" t="str">
        <f>IFERROR(IF(COUNTIF($P$4:P1957,P1957)=1,P1957,""),"")</f>
        <v/>
      </c>
      <c r="AC1957" s="259" t="str">
        <f t="shared" si="277"/>
        <v/>
      </c>
      <c r="AD1957" s="259" t="str">
        <f t="shared" si="278"/>
        <v/>
      </c>
      <c r="AE1957" s="259" t="str">
        <f>IFERROR(IF(AND(Cal!P1957&gt;=Cal!$AG$5,Cal!P1957&lt;=Cal!$AH$5,PrintPayslip!$D$7=Cal!$Q1957),IF(LEN(P1957)&gt;0,P1957,0),""),"")</f>
        <v/>
      </c>
      <c r="AF1957" s="258" t="str">
        <f t="shared" si="272"/>
        <v/>
      </c>
    </row>
    <row r="1958" spans="2:32" x14ac:dyDescent="0.25">
      <c r="B1958" s="228">
        <v>1954</v>
      </c>
      <c r="C1958" s="247" t="str">
        <f>IF(LEN(INDEX(TaxData!$B$7:$D$4006,Cal!$B1958,Cal!C$3))&gt;0,INDEX(TaxData!$B$7:$D$4006,Cal!$B1958,Cal!C$3),"")</f>
        <v/>
      </c>
      <c r="D1958" s="247" t="str">
        <f>IF(LEN(INDEX(TaxData!$B$7:$D$4006,Cal!$B1958,Cal!D$3))&gt;0,INDEX(TaxData!$B$7:$D$4006,Cal!$B1958,Cal!D$3),"")</f>
        <v/>
      </c>
      <c r="E1958" s="247" t="str">
        <f>IF(LEN(INDEX(TaxData!$B$7:$D$4006,Cal!$B1958,Cal!E$3))&gt;0,INDEX(TaxData!$B$7:$D$4006,Cal!$B1958,Cal!E$3),"")</f>
        <v/>
      </c>
      <c r="F1958" s="230"/>
      <c r="O1958" s="228">
        <v>1954</v>
      </c>
      <c r="P1958" s="250" t="str">
        <f>IF(LEN(INDEX(DataInput!$B$6:$G$2005,Cal!$B1958,Cal!P$3))&gt;0,INDEX(DataInput!$B$6:$G$2005,Cal!$B1958,Cal!P$3),"")</f>
        <v/>
      </c>
      <c r="Q1958" s="251" t="str">
        <f>IF(LEN(INDEX(DataInput!$B$6:$G$2005,Cal!$B1958,Cal!Q$3))&gt;0,INDEX(DataInput!$B$6:$G$2005,Cal!$B1958,Cal!Q$3),"")</f>
        <v/>
      </c>
      <c r="R1958" s="252" t="str">
        <f>IF(LEN(INDEX(DataInput!$B$6:$G$2005,Cal!$B1958,Cal!R$3))&gt;0,INDEX(DataInput!$B$6:$G$2005,Cal!$B1958,Cal!R$3),"")</f>
        <v/>
      </c>
      <c r="S1958" s="251" t="str">
        <f>IF(LEN(INDEX(DataInput!$B$6:$G$2005,Cal!$B1958,Cal!S$3))&gt;0,INDEX(DataInput!$B$6:$G$2005,Cal!$B1958,Cal!S$3),"")</f>
        <v/>
      </c>
      <c r="T1958" s="253" t="str">
        <f>IF(LEN(INDEX(DataInput!$B$6:$G$2005,Cal!$B1958,Cal!T$3))&gt;0,INDEX(DataInput!$B$6:$G$2005,Cal!$B1958,Cal!T$3),"")</f>
        <v/>
      </c>
      <c r="U1958" s="254" t="str">
        <f>IF(LEN(INDEX(DataInput!$B$6:$G$2005,Cal!$B1958,Cal!U$3))&gt;0,INDEX(DataInput!$B$6:$G$2005,Cal!$B1958,Cal!U$3),"")</f>
        <v/>
      </c>
      <c r="V1958" s="262">
        <f t="shared" si="273"/>
        <v>0</v>
      </c>
      <c r="W1958" s="262" t="str">
        <f t="shared" si="274"/>
        <v/>
      </c>
      <c r="X1958" s="262" t="str">
        <f t="shared" si="275"/>
        <v/>
      </c>
      <c r="Y1958" s="257" t="str">
        <f t="shared" si="270"/>
        <v/>
      </c>
      <c r="Z1958" s="257" t="str">
        <f t="shared" si="271"/>
        <v/>
      </c>
      <c r="AA1958" s="258" t="str">
        <f t="shared" si="276"/>
        <v>No</v>
      </c>
      <c r="AB1958" s="259" t="str">
        <f>IFERROR(IF(COUNTIF($P$4:P1958,P1958)=1,P1958,""),"")</f>
        <v/>
      </c>
      <c r="AC1958" s="259" t="str">
        <f t="shared" si="277"/>
        <v/>
      </c>
      <c r="AD1958" s="259" t="str">
        <f t="shared" si="278"/>
        <v/>
      </c>
      <c r="AE1958" s="259" t="str">
        <f>IFERROR(IF(AND(Cal!P1958&gt;=Cal!$AG$5,Cal!P1958&lt;=Cal!$AH$5,PrintPayslip!$D$7=Cal!$Q1958),IF(LEN(P1958)&gt;0,P1958,0),""),"")</f>
        <v/>
      </c>
      <c r="AF1958" s="258" t="str">
        <f t="shared" si="272"/>
        <v/>
      </c>
    </row>
    <row r="1959" spans="2:32" x14ac:dyDescent="0.25">
      <c r="B1959" s="228">
        <v>1955</v>
      </c>
      <c r="C1959" s="247" t="str">
        <f>IF(LEN(INDEX(TaxData!$B$7:$D$4006,Cal!$B1959,Cal!C$3))&gt;0,INDEX(TaxData!$B$7:$D$4006,Cal!$B1959,Cal!C$3),"")</f>
        <v/>
      </c>
      <c r="D1959" s="247" t="str">
        <f>IF(LEN(INDEX(TaxData!$B$7:$D$4006,Cal!$B1959,Cal!D$3))&gt;0,INDEX(TaxData!$B$7:$D$4006,Cal!$B1959,Cal!D$3),"")</f>
        <v/>
      </c>
      <c r="E1959" s="247" t="str">
        <f>IF(LEN(INDEX(TaxData!$B$7:$D$4006,Cal!$B1959,Cal!E$3))&gt;0,INDEX(TaxData!$B$7:$D$4006,Cal!$B1959,Cal!E$3),"")</f>
        <v/>
      </c>
      <c r="F1959" s="230"/>
      <c r="O1959" s="228">
        <v>1955</v>
      </c>
      <c r="P1959" s="250" t="str">
        <f>IF(LEN(INDEX(DataInput!$B$6:$G$2005,Cal!$B1959,Cal!P$3))&gt;0,INDEX(DataInput!$B$6:$G$2005,Cal!$B1959,Cal!P$3),"")</f>
        <v/>
      </c>
      <c r="Q1959" s="251" t="str">
        <f>IF(LEN(INDEX(DataInput!$B$6:$G$2005,Cal!$B1959,Cal!Q$3))&gt;0,INDEX(DataInput!$B$6:$G$2005,Cal!$B1959,Cal!Q$3),"")</f>
        <v/>
      </c>
      <c r="R1959" s="252" t="str">
        <f>IF(LEN(INDEX(DataInput!$B$6:$G$2005,Cal!$B1959,Cal!R$3))&gt;0,INDEX(DataInput!$B$6:$G$2005,Cal!$B1959,Cal!R$3),"")</f>
        <v/>
      </c>
      <c r="S1959" s="251" t="str">
        <f>IF(LEN(INDEX(DataInput!$B$6:$G$2005,Cal!$B1959,Cal!S$3))&gt;0,INDEX(DataInput!$B$6:$G$2005,Cal!$B1959,Cal!S$3),"")</f>
        <v/>
      </c>
      <c r="T1959" s="253" t="str">
        <f>IF(LEN(INDEX(DataInput!$B$6:$G$2005,Cal!$B1959,Cal!T$3))&gt;0,INDEX(DataInput!$B$6:$G$2005,Cal!$B1959,Cal!T$3),"")</f>
        <v/>
      </c>
      <c r="U1959" s="254" t="str">
        <f>IF(LEN(INDEX(DataInput!$B$6:$G$2005,Cal!$B1959,Cal!U$3))&gt;0,INDEX(DataInput!$B$6:$G$2005,Cal!$B1959,Cal!U$3),"")</f>
        <v/>
      </c>
      <c r="V1959" s="262">
        <f t="shared" si="273"/>
        <v>0</v>
      </c>
      <c r="W1959" s="262" t="str">
        <f t="shared" si="274"/>
        <v/>
      </c>
      <c r="X1959" s="262" t="str">
        <f t="shared" si="275"/>
        <v/>
      </c>
      <c r="Y1959" s="257" t="str">
        <f t="shared" si="270"/>
        <v/>
      </c>
      <c r="Z1959" s="257" t="str">
        <f t="shared" si="271"/>
        <v/>
      </c>
      <c r="AA1959" s="258" t="str">
        <f t="shared" si="276"/>
        <v>No</v>
      </c>
      <c r="AB1959" s="259" t="str">
        <f>IFERROR(IF(COUNTIF($P$4:P1959,P1959)=1,P1959,""),"")</f>
        <v/>
      </c>
      <c r="AC1959" s="259" t="str">
        <f t="shared" si="277"/>
        <v/>
      </c>
      <c r="AD1959" s="259" t="str">
        <f t="shared" si="278"/>
        <v/>
      </c>
      <c r="AE1959" s="259" t="str">
        <f>IFERROR(IF(AND(Cal!P1959&gt;=Cal!$AG$5,Cal!P1959&lt;=Cal!$AH$5,PrintPayslip!$D$7=Cal!$Q1959),IF(LEN(P1959)&gt;0,P1959,0),""),"")</f>
        <v/>
      </c>
      <c r="AF1959" s="258" t="str">
        <f t="shared" si="272"/>
        <v/>
      </c>
    </row>
    <row r="1960" spans="2:32" x14ac:dyDescent="0.25">
      <c r="B1960" s="228">
        <v>1956</v>
      </c>
      <c r="C1960" s="247" t="str">
        <f>IF(LEN(INDEX(TaxData!$B$7:$D$4006,Cal!$B1960,Cal!C$3))&gt;0,INDEX(TaxData!$B$7:$D$4006,Cal!$B1960,Cal!C$3),"")</f>
        <v/>
      </c>
      <c r="D1960" s="247" t="str">
        <f>IF(LEN(INDEX(TaxData!$B$7:$D$4006,Cal!$B1960,Cal!D$3))&gt;0,INDEX(TaxData!$B$7:$D$4006,Cal!$B1960,Cal!D$3),"")</f>
        <v/>
      </c>
      <c r="E1960" s="247" t="str">
        <f>IF(LEN(INDEX(TaxData!$B$7:$D$4006,Cal!$B1960,Cal!E$3))&gt;0,INDEX(TaxData!$B$7:$D$4006,Cal!$B1960,Cal!E$3),"")</f>
        <v/>
      </c>
      <c r="F1960" s="230"/>
      <c r="O1960" s="228">
        <v>1956</v>
      </c>
      <c r="P1960" s="250" t="str">
        <f>IF(LEN(INDEX(DataInput!$B$6:$G$2005,Cal!$B1960,Cal!P$3))&gt;0,INDEX(DataInput!$B$6:$G$2005,Cal!$B1960,Cal!P$3),"")</f>
        <v/>
      </c>
      <c r="Q1960" s="251" t="str">
        <f>IF(LEN(INDEX(DataInput!$B$6:$G$2005,Cal!$B1960,Cal!Q$3))&gt;0,INDEX(DataInput!$B$6:$G$2005,Cal!$B1960,Cal!Q$3),"")</f>
        <v/>
      </c>
      <c r="R1960" s="252" t="str">
        <f>IF(LEN(INDEX(DataInput!$B$6:$G$2005,Cal!$B1960,Cal!R$3))&gt;0,INDEX(DataInput!$B$6:$G$2005,Cal!$B1960,Cal!R$3),"")</f>
        <v/>
      </c>
      <c r="S1960" s="251" t="str">
        <f>IF(LEN(INDEX(DataInput!$B$6:$G$2005,Cal!$B1960,Cal!S$3))&gt;0,INDEX(DataInput!$B$6:$G$2005,Cal!$B1960,Cal!S$3),"")</f>
        <v/>
      </c>
      <c r="T1960" s="253" t="str">
        <f>IF(LEN(INDEX(DataInput!$B$6:$G$2005,Cal!$B1960,Cal!T$3))&gt;0,INDEX(DataInput!$B$6:$G$2005,Cal!$B1960,Cal!T$3),"")</f>
        <v/>
      </c>
      <c r="U1960" s="254" t="str">
        <f>IF(LEN(INDEX(DataInput!$B$6:$G$2005,Cal!$B1960,Cal!U$3))&gt;0,INDEX(DataInput!$B$6:$G$2005,Cal!$B1960,Cal!U$3),"")</f>
        <v/>
      </c>
      <c r="V1960" s="262">
        <f t="shared" si="273"/>
        <v>0</v>
      </c>
      <c r="W1960" s="262" t="str">
        <f t="shared" si="274"/>
        <v/>
      </c>
      <c r="X1960" s="262" t="str">
        <f t="shared" si="275"/>
        <v/>
      </c>
      <c r="Y1960" s="257" t="str">
        <f t="shared" si="270"/>
        <v/>
      </c>
      <c r="Z1960" s="257" t="str">
        <f t="shared" si="271"/>
        <v/>
      </c>
      <c r="AA1960" s="258" t="str">
        <f t="shared" si="276"/>
        <v>No</v>
      </c>
      <c r="AB1960" s="259" t="str">
        <f>IFERROR(IF(COUNTIF($P$4:P1960,P1960)=1,P1960,""),"")</f>
        <v/>
      </c>
      <c r="AC1960" s="259" t="str">
        <f t="shared" si="277"/>
        <v/>
      </c>
      <c r="AD1960" s="259" t="str">
        <f t="shared" si="278"/>
        <v/>
      </c>
      <c r="AE1960" s="259" t="str">
        <f>IFERROR(IF(AND(Cal!P1960&gt;=Cal!$AG$5,Cal!P1960&lt;=Cal!$AH$5,PrintPayslip!$D$7=Cal!$Q1960),IF(LEN(P1960)&gt;0,P1960,0),""),"")</f>
        <v/>
      </c>
      <c r="AF1960" s="258" t="str">
        <f t="shared" si="272"/>
        <v/>
      </c>
    </row>
    <row r="1961" spans="2:32" x14ac:dyDescent="0.25">
      <c r="B1961" s="228">
        <v>1957</v>
      </c>
      <c r="C1961" s="247" t="str">
        <f>IF(LEN(INDEX(TaxData!$B$7:$D$4006,Cal!$B1961,Cal!C$3))&gt;0,INDEX(TaxData!$B$7:$D$4006,Cal!$B1961,Cal!C$3),"")</f>
        <v/>
      </c>
      <c r="D1961" s="247" t="str">
        <f>IF(LEN(INDEX(TaxData!$B$7:$D$4006,Cal!$B1961,Cal!D$3))&gt;0,INDEX(TaxData!$B$7:$D$4006,Cal!$B1961,Cal!D$3),"")</f>
        <v/>
      </c>
      <c r="E1961" s="247" t="str">
        <f>IF(LEN(INDEX(TaxData!$B$7:$D$4006,Cal!$B1961,Cal!E$3))&gt;0,INDEX(TaxData!$B$7:$D$4006,Cal!$B1961,Cal!E$3),"")</f>
        <v/>
      </c>
      <c r="F1961" s="230"/>
      <c r="O1961" s="228">
        <v>1957</v>
      </c>
      <c r="P1961" s="250" t="str">
        <f>IF(LEN(INDEX(DataInput!$B$6:$G$2005,Cal!$B1961,Cal!P$3))&gt;0,INDEX(DataInput!$B$6:$G$2005,Cal!$B1961,Cal!P$3),"")</f>
        <v/>
      </c>
      <c r="Q1961" s="251" t="str">
        <f>IF(LEN(INDEX(DataInput!$B$6:$G$2005,Cal!$B1961,Cal!Q$3))&gt;0,INDEX(DataInput!$B$6:$G$2005,Cal!$B1961,Cal!Q$3),"")</f>
        <v/>
      </c>
      <c r="R1961" s="252" t="str">
        <f>IF(LEN(INDEX(DataInput!$B$6:$G$2005,Cal!$B1961,Cal!R$3))&gt;0,INDEX(DataInput!$B$6:$G$2005,Cal!$B1961,Cal!R$3),"")</f>
        <v/>
      </c>
      <c r="S1961" s="251" t="str">
        <f>IF(LEN(INDEX(DataInput!$B$6:$G$2005,Cal!$B1961,Cal!S$3))&gt;0,INDEX(DataInput!$B$6:$G$2005,Cal!$B1961,Cal!S$3),"")</f>
        <v/>
      </c>
      <c r="T1961" s="253" t="str">
        <f>IF(LEN(INDEX(DataInput!$B$6:$G$2005,Cal!$B1961,Cal!T$3))&gt;0,INDEX(DataInput!$B$6:$G$2005,Cal!$B1961,Cal!T$3),"")</f>
        <v/>
      </c>
      <c r="U1961" s="254" t="str">
        <f>IF(LEN(INDEX(DataInput!$B$6:$G$2005,Cal!$B1961,Cal!U$3))&gt;0,INDEX(DataInput!$B$6:$G$2005,Cal!$B1961,Cal!U$3),"")</f>
        <v/>
      </c>
      <c r="V1961" s="262">
        <f t="shared" si="273"/>
        <v>0</v>
      </c>
      <c r="W1961" s="262" t="str">
        <f t="shared" si="274"/>
        <v/>
      </c>
      <c r="X1961" s="262" t="str">
        <f t="shared" si="275"/>
        <v/>
      </c>
      <c r="Y1961" s="257" t="str">
        <f t="shared" si="270"/>
        <v/>
      </c>
      <c r="Z1961" s="257" t="str">
        <f t="shared" si="271"/>
        <v/>
      </c>
      <c r="AA1961" s="258" t="str">
        <f t="shared" si="276"/>
        <v>No</v>
      </c>
      <c r="AB1961" s="259" t="str">
        <f>IFERROR(IF(COUNTIF($P$4:P1961,P1961)=1,P1961,""),"")</f>
        <v/>
      </c>
      <c r="AC1961" s="259" t="str">
        <f t="shared" si="277"/>
        <v/>
      </c>
      <c r="AD1961" s="259" t="str">
        <f t="shared" si="278"/>
        <v/>
      </c>
      <c r="AE1961" s="259" t="str">
        <f>IFERROR(IF(AND(Cal!P1961&gt;=Cal!$AG$5,Cal!P1961&lt;=Cal!$AH$5,PrintPayslip!$D$7=Cal!$Q1961),IF(LEN(P1961)&gt;0,P1961,0),""),"")</f>
        <v/>
      </c>
      <c r="AF1961" s="258" t="str">
        <f t="shared" si="272"/>
        <v/>
      </c>
    </row>
    <row r="1962" spans="2:32" x14ac:dyDescent="0.25">
      <c r="B1962" s="228">
        <v>1958</v>
      </c>
      <c r="C1962" s="247" t="str">
        <f>IF(LEN(INDEX(TaxData!$B$7:$D$4006,Cal!$B1962,Cal!C$3))&gt;0,INDEX(TaxData!$B$7:$D$4006,Cal!$B1962,Cal!C$3),"")</f>
        <v/>
      </c>
      <c r="D1962" s="247" t="str">
        <f>IF(LEN(INDEX(TaxData!$B$7:$D$4006,Cal!$B1962,Cal!D$3))&gt;0,INDEX(TaxData!$B$7:$D$4006,Cal!$B1962,Cal!D$3),"")</f>
        <v/>
      </c>
      <c r="E1962" s="247" t="str">
        <f>IF(LEN(INDEX(TaxData!$B$7:$D$4006,Cal!$B1962,Cal!E$3))&gt;0,INDEX(TaxData!$B$7:$D$4006,Cal!$B1962,Cal!E$3),"")</f>
        <v/>
      </c>
      <c r="F1962" s="230"/>
      <c r="O1962" s="228">
        <v>1958</v>
      </c>
      <c r="P1962" s="250" t="str">
        <f>IF(LEN(INDEX(DataInput!$B$6:$G$2005,Cal!$B1962,Cal!P$3))&gt;0,INDEX(DataInput!$B$6:$G$2005,Cal!$B1962,Cal!P$3),"")</f>
        <v/>
      </c>
      <c r="Q1962" s="251" t="str">
        <f>IF(LEN(INDEX(DataInput!$B$6:$G$2005,Cal!$B1962,Cal!Q$3))&gt;0,INDEX(DataInput!$B$6:$G$2005,Cal!$B1962,Cal!Q$3),"")</f>
        <v/>
      </c>
      <c r="R1962" s="252" t="str">
        <f>IF(LEN(INDEX(DataInput!$B$6:$G$2005,Cal!$B1962,Cal!R$3))&gt;0,INDEX(DataInput!$B$6:$G$2005,Cal!$B1962,Cal!R$3),"")</f>
        <v/>
      </c>
      <c r="S1962" s="251" t="str">
        <f>IF(LEN(INDEX(DataInput!$B$6:$G$2005,Cal!$B1962,Cal!S$3))&gt;0,INDEX(DataInput!$B$6:$G$2005,Cal!$B1962,Cal!S$3),"")</f>
        <v/>
      </c>
      <c r="T1962" s="253" t="str">
        <f>IF(LEN(INDEX(DataInput!$B$6:$G$2005,Cal!$B1962,Cal!T$3))&gt;0,INDEX(DataInput!$B$6:$G$2005,Cal!$B1962,Cal!T$3),"")</f>
        <v/>
      </c>
      <c r="U1962" s="254" t="str">
        <f>IF(LEN(INDEX(DataInput!$B$6:$G$2005,Cal!$B1962,Cal!U$3))&gt;0,INDEX(DataInput!$B$6:$G$2005,Cal!$B1962,Cal!U$3),"")</f>
        <v/>
      </c>
      <c r="V1962" s="262">
        <f t="shared" si="273"/>
        <v>0</v>
      </c>
      <c r="W1962" s="262" t="str">
        <f t="shared" si="274"/>
        <v/>
      </c>
      <c r="X1962" s="262" t="str">
        <f t="shared" si="275"/>
        <v/>
      </c>
      <c r="Y1962" s="257" t="str">
        <f t="shared" si="270"/>
        <v/>
      </c>
      <c r="Z1962" s="257" t="str">
        <f t="shared" si="271"/>
        <v/>
      </c>
      <c r="AA1962" s="258" t="str">
        <f t="shared" si="276"/>
        <v>No</v>
      </c>
      <c r="AB1962" s="259" t="str">
        <f>IFERROR(IF(COUNTIF($P$4:P1962,P1962)=1,P1962,""),"")</f>
        <v/>
      </c>
      <c r="AC1962" s="259" t="str">
        <f t="shared" si="277"/>
        <v/>
      </c>
      <c r="AD1962" s="259" t="str">
        <f t="shared" si="278"/>
        <v/>
      </c>
      <c r="AE1962" s="259" t="str">
        <f>IFERROR(IF(AND(Cal!P1962&gt;=Cal!$AG$5,Cal!P1962&lt;=Cal!$AH$5,PrintPayslip!$D$7=Cal!$Q1962),IF(LEN(P1962)&gt;0,P1962,0),""),"")</f>
        <v/>
      </c>
      <c r="AF1962" s="258" t="str">
        <f t="shared" si="272"/>
        <v/>
      </c>
    </row>
    <row r="1963" spans="2:32" x14ac:dyDescent="0.25">
      <c r="B1963" s="228">
        <v>1959</v>
      </c>
      <c r="C1963" s="247" t="str">
        <f>IF(LEN(INDEX(TaxData!$B$7:$D$4006,Cal!$B1963,Cal!C$3))&gt;0,INDEX(TaxData!$B$7:$D$4006,Cal!$B1963,Cal!C$3),"")</f>
        <v/>
      </c>
      <c r="D1963" s="247" t="str">
        <f>IF(LEN(INDEX(TaxData!$B$7:$D$4006,Cal!$B1963,Cal!D$3))&gt;0,INDEX(TaxData!$B$7:$D$4006,Cal!$B1963,Cal!D$3),"")</f>
        <v/>
      </c>
      <c r="E1963" s="247" t="str">
        <f>IF(LEN(INDEX(TaxData!$B$7:$D$4006,Cal!$B1963,Cal!E$3))&gt;0,INDEX(TaxData!$B$7:$D$4006,Cal!$B1963,Cal!E$3),"")</f>
        <v/>
      </c>
      <c r="F1963" s="230"/>
      <c r="O1963" s="228">
        <v>1959</v>
      </c>
      <c r="P1963" s="250" t="str">
        <f>IF(LEN(INDEX(DataInput!$B$6:$G$2005,Cal!$B1963,Cal!P$3))&gt;0,INDEX(DataInput!$B$6:$G$2005,Cal!$B1963,Cal!P$3),"")</f>
        <v/>
      </c>
      <c r="Q1963" s="251" t="str">
        <f>IF(LEN(INDEX(DataInput!$B$6:$G$2005,Cal!$B1963,Cal!Q$3))&gt;0,INDEX(DataInput!$B$6:$G$2005,Cal!$B1963,Cal!Q$3),"")</f>
        <v/>
      </c>
      <c r="R1963" s="252" t="str">
        <f>IF(LEN(INDEX(DataInput!$B$6:$G$2005,Cal!$B1963,Cal!R$3))&gt;0,INDEX(DataInput!$B$6:$G$2005,Cal!$B1963,Cal!R$3),"")</f>
        <v/>
      </c>
      <c r="S1963" s="251" t="str">
        <f>IF(LEN(INDEX(DataInput!$B$6:$G$2005,Cal!$B1963,Cal!S$3))&gt;0,INDEX(DataInput!$B$6:$G$2005,Cal!$B1963,Cal!S$3),"")</f>
        <v/>
      </c>
      <c r="T1963" s="253" t="str">
        <f>IF(LEN(INDEX(DataInput!$B$6:$G$2005,Cal!$B1963,Cal!T$3))&gt;0,INDEX(DataInput!$B$6:$G$2005,Cal!$B1963,Cal!T$3),"")</f>
        <v/>
      </c>
      <c r="U1963" s="254" t="str">
        <f>IF(LEN(INDEX(DataInput!$B$6:$G$2005,Cal!$B1963,Cal!U$3))&gt;0,INDEX(DataInput!$B$6:$G$2005,Cal!$B1963,Cal!U$3),"")</f>
        <v/>
      </c>
      <c r="V1963" s="262">
        <f t="shared" si="273"/>
        <v>0</v>
      </c>
      <c r="W1963" s="262" t="str">
        <f t="shared" si="274"/>
        <v/>
      </c>
      <c r="X1963" s="262" t="str">
        <f t="shared" si="275"/>
        <v/>
      </c>
      <c r="Y1963" s="257" t="str">
        <f t="shared" si="270"/>
        <v/>
      </c>
      <c r="Z1963" s="257" t="str">
        <f t="shared" si="271"/>
        <v/>
      </c>
      <c r="AA1963" s="258" t="str">
        <f t="shared" si="276"/>
        <v>No</v>
      </c>
      <c r="AB1963" s="259" t="str">
        <f>IFERROR(IF(COUNTIF($P$4:P1963,P1963)=1,P1963,""),"")</f>
        <v/>
      </c>
      <c r="AC1963" s="259" t="str">
        <f t="shared" si="277"/>
        <v/>
      </c>
      <c r="AD1963" s="259" t="str">
        <f t="shared" si="278"/>
        <v/>
      </c>
      <c r="AE1963" s="259" t="str">
        <f>IFERROR(IF(AND(Cal!P1963&gt;=Cal!$AG$5,Cal!P1963&lt;=Cal!$AH$5,PrintPayslip!$D$7=Cal!$Q1963),IF(LEN(P1963)&gt;0,P1963,0),""),"")</f>
        <v/>
      </c>
      <c r="AF1963" s="258" t="str">
        <f t="shared" si="272"/>
        <v/>
      </c>
    </row>
    <row r="1964" spans="2:32" x14ac:dyDescent="0.25">
      <c r="B1964" s="228">
        <v>1960</v>
      </c>
      <c r="C1964" s="247" t="str">
        <f>IF(LEN(INDEX(TaxData!$B$7:$D$4006,Cal!$B1964,Cal!C$3))&gt;0,INDEX(TaxData!$B$7:$D$4006,Cal!$B1964,Cal!C$3),"")</f>
        <v/>
      </c>
      <c r="D1964" s="247" t="str">
        <f>IF(LEN(INDEX(TaxData!$B$7:$D$4006,Cal!$B1964,Cal!D$3))&gt;0,INDEX(TaxData!$B$7:$D$4006,Cal!$B1964,Cal!D$3),"")</f>
        <v/>
      </c>
      <c r="E1964" s="247" t="str">
        <f>IF(LEN(INDEX(TaxData!$B$7:$D$4006,Cal!$B1964,Cal!E$3))&gt;0,INDEX(TaxData!$B$7:$D$4006,Cal!$B1964,Cal!E$3),"")</f>
        <v/>
      </c>
      <c r="F1964" s="230"/>
      <c r="O1964" s="228">
        <v>1960</v>
      </c>
      <c r="P1964" s="250" t="str">
        <f>IF(LEN(INDEX(DataInput!$B$6:$G$2005,Cal!$B1964,Cal!P$3))&gt;0,INDEX(DataInput!$B$6:$G$2005,Cal!$B1964,Cal!P$3),"")</f>
        <v/>
      </c>
      <c r="Q1964" s="251" t="str">
        <f>IF(LEN(INDEX(DataInput!$B$6:$G$2005,Cal!$B1964,Cal!Q$3))&gt;0,INDEX(DataInput!$B$6:$G$2005,Cal!$B1964,Cal!Q$3),"")</f>
        <v/>
      </c>
      <c r="R1964" s="252" t="str">
        <f>IF(LEN(INDEX(DataInput!$B$6:$G$2005,Cal!$B1964,Cal!R$3))&gt;0,INDEX(DataInput!$B$6:$G$2005,Cal!$B1964,Cal!R$3),"")</f>
        <v/>
      </c>
      <c r="S1964" s="251" t="str">
        <f>IF(LEN(INDEX(DataInput!$B$6:$G$2005,Cal!$B1964,Cal!S$3))&gt;0,INDEX(DataInput!$B$6:$G$2005,Cal!$B1964,Cal!S$3),"")</f>
        <v/>
      </c>
      <c r="T1964" s="253" t="str">
        <f>IF(LEN(INDEX(DataInput!$B$6:$G$2005,Cal!$B1964,Cal!T$3))&gt;0,INDEX(DataInput!$B$6:$G$2005,Cal!$B1964,Cal!T$3),"")</f>
        <v/>
      </c>
      <c r="U1964" s="254" t="str">
        <f>IF(LEN(INDEX(DataInput!$B$6:$G$2005,Cal!$B1964,Cal!U$3))&gt;0,INDEX(DataInput!$B$6:$G$2005,Cal!$B1964,Cal!U$3),"")</f>
        <v/>
      </c>
      <c r="V1964" s="262">
        <f t="shared" si="273"/>
        <v>0</v>
      </c>
      <c r="W1964" s="262" t="str">
        <f t="shared" si="274"/>
        <v/>
      </c>
      <c r="X1964" s="262" t="str">
        <f t="shared" si="275"/>
        <v/>
      </c>
      <c r="Y1964" s="257" t="str">
        <f t="shared" si="270"/>
        <v/>
      </c>
      <c r="Z1964" s="257" t="str">
        <f t="shared" si="271"/>
        <v/>
      </c>
      <c r="AA1964" s="258" t="str">
        <f t="shared" si="276"/>
        <v>No</v>
      </c>
      <c r="AB1964" s="259" t="str">
        <f>IFERROR(IF(COUNTIF($P$4:P1964,P1964)=1,P1964,""),"")</f>
        <v/>
      </c>
      <c r="AC1964" s="259" t="str">
        <f t="shared" si="277"/>
        <v/>
      </c>
      <c r="AD1964" s="259" t="str">
        <f t="shared" si="278"/>
        <v/>
      </c>
      <c r="AE1964" s="259" t="str">
        <f>IFERROR(IF(AND(Cal!P1964&gt;=Cal!$AG$5,Cal!P1964&lt;=Cal!$AH$5,PrintPayslip!$D$7=Cal!$Q1964),IF(LEN(P1964)&gt;0,P1964,0),""),"")</f>
        <v/>
      </c>
      <c r="AF1964" s="258" t="str">
        <f t="shared" si="272"/>
        <v/>
      </c>
    </row>
    <row r="1965" spans="2:32" x14ac:dyDescent="0.25">
      <c r="B1965" s="228">
        <v>1961</v>
      </c>
      <c r="C1965" s="247" t="str">
        <f>IF(LEN(INDEX(TaxData!$B$7:$D$4006,Cal!$B1965,Cal!C$3))&gt;0,INDEX(TaxData!$B$7:$D$4006,Cal!$B1965,Cal!C$3),"")</f>
        <v/>
      </c>
      <c r="D1965" s="247" t="str">
        <f>IF(LEN(INDEX(TaxData!$B$7:$D$4006,Cal!$B1965,Cal!D$3))&gt;0,INDEX(TaxData!$B$7:$D$4006,Cal!$B1965,Cal!D$3),"")</f>
        <v/>
      </c>
      <c r="E1965" s="247" t="str">
        <f>IF(LEN(INDEX(TaxData!$B$7:$D$4006,Cal!$B1965,Cal!E$3))&gt;0,INDEX(TaxData!$B$7:$D$4006,Cal!$B1965,Cal!E$3),"")</f>
        <v/>
      </c>
      <c r="F1965" s="230"/>
      <c r="O1965" s="228">
        <v>1961</v>
      </c>
      <c r="P1965" s="250" t="str">
        <f>IF(LEN(INDEX(DataInput!$B$6:$G$2005,Cal!$B1965,Cal!P$3))&gt;0,INDEX(DataInput!$B$6:$G$2005,Cal!$B1965,Cal!P$3),"")</f>
        <v/>
      </c>
      <c r="Q1965" s="251" t="str">
        <f>IF(LEN(INDEX(DataInput!$B$6:$G$2005,Cal!$B1965,Cal!Q$3))&gt;0,INDEX(DataInput!$B$6:$G$2005,Cal!$B1965,Cal!Q$3),"")</f>
        <v/>
      </c>
      <c r="R1965" s="252" t="str">
        <f>IF(LEN(INDEX(DataInput!$B$6:$G$2005,Cal!$B1965,Cal!R$3))&gt;0,INDEX(DataInput!$B$6:$G$2005,Cal!$B1965,Cal!R$3),"")</f>
        <v/>
      </c>
      <c r="S1965" s="251" t="str">
        <f>IF(LEN(INDEX(DataInput!$B$6:$G$2005,Cal!$B1965,Cal!S$3))&gt;0,INDEX(DataInput!$B$6:$G$2005,Cal!$B1965,Cal!S$3),"")</f>
        <v/>
      </c>
      <c r="T1965" s="253" t="str">
        <f>IF(LEN(INDEX(DataInput!$B$6:$G$2005,Cal!$B1965,Cal!T$3))&gt;0,INDEX(DataInput!$B$6:$G$2005,Cal!$B1965,Cal!T$3),"")</f>
        <v/>
      </c>
      <c r="U1965" s="254" t="str">
        <f>IF(LEN(INDEX(DataInput!$B$6:$G$2005,Cal!$B1965,Cal!U$3))&gt;0,INDEX(DataInput!$B$6:$G$2005,Cal!$B1965,Cal!U$3),"")</f>
        <v/>
      </c>
      <c r="V1965" s="262">
        <f t="shared" si="273"/>
        <v>0</v>
      </c>
      <c r="W1965" s="262" t="str">
        <f t="shared" si="274"/>
        <v/>
      </c>
      <c r="X1965" s="262" t="str">
        <f t="shared" si="275"/>
        <v/>
      </c>
      <c r="Y1965" s="257" t="str">
        <f t="shared" si="270"/>
        <v/>
      </c>
      <c r="Z1965" s="257" t="str">
        <f t="shared" si="271"/>
        <v/>
      </c>
      <c r="AA1965" s="258" t="str">
        <f t="shared" si="276"/>
        <v>No</v>
      </c>
      <c r="AB1965" s="259" t="str">
        <f>IFERROR(IF(COUNTIF($P$4:P1965,P1965)=1,P1965,""),"")</f>
        <v/>
      </c>
      <c r="AC1965" s="259" t="str">
        <f t="shared" si="277"/>
        <v/>
      </c>
      <c r="AD1965" s="259" t="str">
        <f t="shared" si="278"/>
        <v/>
      </c>
      <c r="AE1965" s="259" t="str">
        <f>IFERROR(IF(AND(Cal!P1965&gt;=Cal!$AG$5,Cal!P1965&lt;=Cal!$AH$5,PrintPayslip!$D$7=Cal!$Q1965),IF(LEN(P1965)&gt;0,P1965,0),""),"")</f>
        <v/>
      </c>
      <c r="AF1965" s="258" t="str">
        <f t="shared" si="272"/>
        <v/>
      </c>
    </row>
    <row r="1966" spans="2:32" x14ac:dyDescent="0.25">
      <c r="B1966" s="228">
        <v>1962</v>
      </c>
      <c r="C1966" s="247" t="str">
        <f>IF(LEN(INDEX(TaxData!$B$7:$D$4006,Cal!$B1966,Cal!C$3))&gt;0,INDEX(TaxData!$B$7:$D$4006,Cal!$B1966,Cal!C$3),"")</f>
        <v/>
      </c>
      <c r="D1966" s="247" t="str">
        <f>IF(LEN(INDEX(TaxData!$B$7:$D$4006,Cal!$B1966,Cal!D$3))&gt;0,INDEX(TaxData!$B$7:$D$4006,Cal!$B1966,Cal!D$3),"")</f>
        <v/>
      </c>
      <c r="E1966" s="247" t="str">
        <f>IF(LEN(INDEX(TaxData!$B$7:$D$4006,Cal!$B1966,Cal!E$3))&gt;0,INDEX(TaxData!$B$7:$D$4006,Cal!$B1966,Cal!E$3),"")</f>
        <v/>
      </c>
      <c r="F1966" s="230"/>
      <c r="O1966" s="228">
        <v>1962</v>
      </c>
      <c r="P1966" s="250" t="str">
        <f>IF(LEN(INDEX(DataInput!$B$6:$G$2005,Cal!$B1966,Cal!P$3))&gt;0,INDEX(DataInput!$B$6:$G$2005,Cal!$B1966,Cal!P$3),"")</f>
        <v/>
      </c>
      <c r="Q1966" s="251" t="str">
        <f>IF(LEN(INDEX(DataInput!$B$6:$G$2005,Cal!$B1966,Cal!Q$3))&gt;0,INDEX(DataInput!$B$6:$G$2005,Cal!$B1966,Cal!Q$3),"")</f>
        <v/>
      </c>
      <c r="R1966" s="252" t="str">
        <f>IF(LEN(INDEX(DataInput!$B$6:$G$2005,Cal!$B1966,Cal!R$3))&gt;0,INDEX(DataInput!$B$6:$G$2005,Cal!$B1966,Cal!R$3),"")</f>
        <v/>
      </c>
      <c r="S1966" s="251" t="str">
        <f>IF(LEN(INDEX(DataInput!$B$6:$G$2005,Cal!$B1966,Cal!S$3))&gt;0,INDEX(DataInput!$B$6:$G$2005,Cal!$B1966,Cal!S$3),"")</f>
        <v/>
      </c>
      <c r="T1966" s="253" t="str">
        <f>IF(LEN(INDEX(DataInput!$B$6:$G$2005,Cal!$B1966,Cal!T$3))&gt;0,INDEX(DataInput!$B$6:$G$2005,Cal!$B1966,Cal!T$3),"")</f>
        <v/>
      </c>
      <c r="U1966" s="254" t="str">
        <f>IF(LEN(INDEX(DataInput!$B$6:$G$2005,Cal!$B1966,Cal!U$3))&gt;0,INDEX(DataInput!$B$6:$G$2005,Cal!$B1966,Cal!U$3),"")</f>
        <v/>
      </c>
      <c r="V1966" s="262">
        <f t="shared" si="273"/>
        <v>0</v>
      </c>
      <c r="W1966" s="262" t="str">
        <f t="shared" si="274"/>
        <v/>
      </c>
      <c r="X1966" s="262" t="str">
        <f t="shared" si="275"/>
        <v/>
      </c>
      <c r="Y1966" s="257" t="str">
        <f t="shared" si="270"/>
        <v/>
      </c>
      <c r="Z1966" s="257" t="str">
        <f t="shared" si="271"/>
        <v/>
      </c>
      <c r="AA1966" s="258" t="str">
        <f t="shared" si="276"/>
        <v>No</v>
      </c>
      <c r="AB1966" s="259" t="str">
        <f>IFERROR(IF(COUNTIF($P$4:P1966,P1966)=1,P1966,""),"")</f>
        <v/>
      </c>
      <c r="AC1966" s="259" t="str">
        <f t="shared" si="277"/>
        <v/>
      </c>
      <c r="AD1966" s="259" t="str">
        <f t="shared" si="278"/>
        <v/>
      </c>
      <c r="AE1966" s="259" t="str">
        <f>IFERROR(IF(AND(Cal!P1966&gt;=Cal!$AG$5,Cal!P1966&lt;=Cal!$AH$5,PrintPayslip!$D$7=Cal!$Q1966),IF(LEN(P1966)&gt;0,P1966,0),""),"")</f>
        <v/>
      </c>
      <c r="AF1966" s="258" t="str">
        <f t="shared" si="272"/>
        <v/>
      </c>
    </row>
    <row r="1967" spans="2:32" x14ac:dyDescent="0.25">
      <c r="B1967" s="228">
        <v>1963</v>
      </c>
      <c r="C1967" s="247" t="str">
        <f>IF(LEN(INDEX(TaxData!$B$7:$D$4006,Cal!$B1967,Cal!C$3))&gt;0,INDEX(TaxData!$B$7:$D$4006,Cal!$B1967,Cal!C$3),"")</f>
        <v/>
      </c>
      <c r="D1967" s="247" t="str">
        <f>IF(LEN(INDEX(TaxData!$B$7:$D$4006,Cal!$B1967,Cal!D$3))&gt;0,INDEX(TaxData!$B$7:$D$4006,Cal!$B1967,Cal!D$3),"")</f>
        <v/>
      </c>
      <c r="E1967" s="247" t="str">
        <f>IF(LEN(INDEX(TaxData!$B$7:$D$4006,Cal!$B1967,Cal!E$3))&gt;0,INDEX(TaxData!$B$7:$D$4006,Cal!$B1967,Cal!E$3),"")</f>
        <v/>
      </c>
      <c r="F1967" s="230"/>
      <c r="O1967" s="228">
        <v>1963</v>
      </c>
      <c r="P1967" s="250" t="str">
        <f>IF(LEN(INDEX(DataInput!$B$6:$G$2005,Cal!$B1967,Cal!P$3))&gt;0,INDEX(DataInput!$B$6:$G$2005,Cal!$B1967,Cal!P$3),"")</f>
        <v/>
      </c>
      <c r="Q1967" s="251" t="str">
        <f>IF(LEN(INDEX(DataInput!$B$6:$G$2005,Cal!$B1967,Cal!Q$3))&gt;0,INDEX(DataInput!$B$6:$G$2005,Cal!$B1967,Cal!Q$3),"")</f>
        <v/>
      </c>
      <c r="R1967" s="252" t="str">
        <f>IF(LEN(INDEX(DataInput!$B$6:$G$2005,Cal!$B1967,Cal!R$3))&gt;0,INDEX(DataInput!$B$6:$G$2005,Cal!$B1967,Cal!R$3),"")</f>
        <v/>
      </c>
      <c r="S1967" s="251" t="str">
        <f>IF(LEN(INDEX(DataInput!$B$6:$G$2005,Cal!$B1967,Cal!S$3))&gt;0,INDEX(DataInput!$B$6:$G$2005,Cal!$B1967,Cal!S$3),"")</f>
        <v/>
      </c>
      <c r="T1967" s="253" t="str">
        <f>IF(LEN(INDEX(DataInput!$B$6:$G$2005,Cal!$B1967,Cal!T$3))&gt;0,INDEX(DataInput!$B$6:$G$2005,Cal!$B1967,Cal!T$3),"")</f>
        <v/>
      </c>
      <c r="U1967" s="254" t="str">
        <f>IF(LEN(INDEX(DataInput!$B$6:$G$2005,Cal!$B1967,Cal!U$3))&gt;0,INDEX(DataInput!$B$6:$G$2005,Cal!$B1967,Cal!U$3),"")</f>
        <v/>
      </c>
      <c r="V1967" s="262">
        <f t="shared" si="273"/>
        <v>0</v>
      </c>
      <c r="W1967" s="262" t="str">
        <f t="shared" si="274"/>
        <v/>
      </c>
      <c r="X1967" s="262" t="str">
        <f t="shared" si="275"/>
        <v/>
      </c>
      <c r="Y1967" s="257" t="str">
        <f t="shared" si="270"/>
        <v/>
      </c>
      <c r="Z1967" s="257" t="str">
        <f t="shared" si="271"/>
        <v/>
      </c>
      <c r="AA1967" s="258" t="str">
        <f t="shared" si="276"/>
        <v>No</v>
      </c>
      <c r="AB1967" s="259" t="str">
        <f>IFERROR(IF(COUNTIF($P$4:P1967,P1967)=1,P1967,""),"")</f>
        <v/>
      </c>
      <c r="AC1967" s="259" t="str">
        <f t="shared" si="277"/>
        <v/>
      </c>
      <c r="AD1967" s="259" t="str">
        <f t="shared" si="278"/>
        <v/>
      </c>
      <c r="AE1967" s="259" t="str">
        <f>IFERROR(IF(AND(Cal!P1967&gt;=Cal!$AG$5,Cal!P1967&lt;=Cal!$AH$5,PrintPayslip!$D$7=Cal!$Q1967),IF(LEN(P1967)&gt;0,P1967,0),""),"")</f>
        <v/>
      </c>
      <c r="AF1967" s="258" t="str">
        <f t="shared" si="272"/>
        <v/>
      </c>
    </row>
    <row r="1968" spans="2:32" x14ac:dyDescent="0.25">
      <c r="B1968" s="228">
        <v>1964</v>
      </c>
      <c r="C1968" s="247" t="str">
        <f>IF(LEN(INDEX(TaxData!$B$7:$D$4006,Cal!$B1968,Cal!C$3))&gt;0,INDEX(TaxData!$B$7:$D$4006,Cal!$B1968,Cal!C$3),"")</f>
        <v/>
      </c>
      <c r="D1968" s="247" t="str">
        <f>IF(LEN(INDEX(TaxData!$B$7:$D$4006,Cal!$B1968,Cal!D$3))&gt;0,INDEX(TaxData!$B$7:$D$4006,Cal!$B1968,Cal!D$3),"")</f>
        <v/>
      </c>
      <c r="E1968" s="247" t="str">
        <f>IF(LEN(INDEX(TaxData!$B$7:$D$4006,Cal!$B1968,Cal!E$3))&gt;0,INDEX(TaxData!$B$7:$D$4006,Cal!$B1968,Cal!E$3),"")</f>
        <v/>
      </c>
      <c r="F1968" s="230"/>
      <c r="O1968" s="228">
        <v>1964</v>
      </c>
      <c r="P1968" s="250" t="str">
        <f>IF(LEN(INDEX(DataInput!$B$6:$G$2005,Cal!$B1968,Cal!P$3))&gt;0,INDEX(DataInput!$B$6:$G$2005,Cal!$B1968,Cal!P$3),"")</f>
        <v/>
      </c>
      <c r="Q1968" s="251" t="str">
        <f>IF(LEN(INDEX(DataInput!$B$6:$G$2005,Cal!$B1968,Cal!Q$3))&gt;0,INDEX(DataInput!$B$6:$G$2005,Cal!$B1968,Cal!Q$3),"")</f>
        <v/>
      </c>
      <c r="R1968" s="252" t="str">
        <f>IF(LEN(INDEX(DataInput!$B$6:$G$2005,Cal!$B1968,Cal!R$3))&gt;0,INDEX(DataInput!$B$6:$G$2005,Cal!$B1968,Cal!R$3),"")</f>
        <v/>
      </c>
      <c r="S1968" s="251" t="str">
        <f>IF(LEN(INDEX(DataInput!$B$6:$G$2005,Cal!$B1968,Cal!S$3))&gt;0,INDEX(DataInput!$B$6:$G$2005,Cal!$B1968,Cal!S$3),"")</f>
        <v/>
      </c>
      <c r="T1968" s="253" t="str">
        <f>IF(LEN(INDEX(DataInput!$B$6:$G$2005,Cal!$B1968,Cal!T$3))&gt;0,INDEX(DataInput!$B$6:$G$2005,Cal!$B1968,Cal!T$3),"")</f>
        <v/>
      </c>
      <c r="U1968" s="254" t="str">
        <f>IF(LEN(INDEX(DataInput!$B$6:$G$2005,Cal!$B1968,Cal!U$3))&gt;0,INDEX(DataInput!$B$6:$G$2005,Cal!$B1968,Cal!U$3),"")</f>
        <v/>
      </c>
      <c r="V1968" s="262">
        <f t="shared" si="273"/>
        <v>0</v>
      </c>
      <c r="W1968" s="262" t="str">
        <f t="shared" si="274"/>
        <v/>
      </c>
      <c r="X1968" s="262" t="str">
        <f t="shared" si="275"/>
        <v/>
      </c>
      <c r="Y1968" s="257" t="str">
        <f t="shared" si="270"/>
        <v/>
      </c>
      <c r="Z1968" s="257" t="str">
        <f t="shared" si="271"/>
        <v/>
      </c>
      <c r="AA1968" s="258" t="str">
        <f t="shared" si="276"/>
        <v>No</v>
      </c>
      <c r="AB1968" s="259" t="str">
        <f>IFERROR(IF(COUNTIF($P$4:P1968,P1968)=1,P1968,""),"")</f>
        <v/>
      </c>
      <c r="AC1968" s="259" t="str">
        <f t="shared" si="277"/>
        <v/>
      </c>
      <c r="AD1968" s="259" t="str">
        <f t="shared" si="278"/>
        <v/>
      </c>
      <c r="AE1968" s="259" t="str">
        <f>IFERROR(IF(AND(Cal!P1968&gt;=Cal!$AG$5,Cal!P1968&lt;=Cal!$AH$5,PrintPayslip!$D$7=Cal!$Q1968),IF(LEN(P1968)&gt;0,P1968,0),""),"")</f>
        <v/>
      </c>
      <c r="AF1968" s="258" t="str">
        <f t="shared" si="272"/>
        <v/>
      </c>
    </row>
    <row r="1969" spans="2:32" x14ac:dyDescent="0.25">
      <c r="B1969" s="228">
        <v>1965</v>
      </c>
      <c r="C1969" s="247" t="str">
        <f>IF(LEN(INDEX(TaxData!$B$7:$D$4006,Cal!$B1969,Cal!C$3))&gt;0,INDEX(TaxData!$B$7:$D$4006,Cal!$B1969,Cal!C$3),"")</f>
        <v/>
      </c>
      <c r="D1969" s="247" t="str">
        <f>IF(LEN(INDEX(TaxData!$B$7:$D$4006,Cal!$B1969,Cal!D$3))&gt;0,INDEX(TaxData!$B$7:$D$4006,Cal!$B1969,Cal!D$3),"")</f>
        <v/>
      </c>
      <c r="E1969" s="247" t="str">
        <f>IF(LEN(INDEX(TaxData!$B$7:$D$4006,Cal!$B1969,Cal!E$3))&gt;0,INDEX(TaxData!$B$7:$D$4006,Cal!$B1969,Cal!E$3),"")</f>
        <v/>
      </c>
      <c r="F1969" s="230"/>
      <c r="O1969" s="228">
        <v>1965</v>
      </c>
      <c r="P1969" s="250" t="str">
        <f>IF(LEN(INDEX(DataInput!$B$6:$G$2005,Cal!$B1969,Cal!P$3))&gt;0,INDEX(DataInput!$B$6:$G$2005,Cal!$B1969,Cal!P$3),"")</f>
        <v/>
      </c>
      <c r="Q1969" s="251" t="str">
        <f>IF(LEN(INDEX(DataInput!$B$6:$G$2005,Cal!$B1969,Cal!Q$3))&gt;0,INDEX(DataInput!$B$6:$G$2005,Cal!$B1969,Cal!Q$3),"")</f>
        <v/>
      </c>
      <c r="R1969" s="252" t="str">
        <f>IF(LEN(INDEX(DataInput!$B$6:$G$2005,Cal!$B1969,Cal!R$3))&gt;0,INDEX(DataInput!$B$6:$G$2005,Cal!$B1969,Cal!R$3),"")</f>
        <v/>
      </c>
      <c r="S1969" s="251" t="str">
        <f>IF(LEN(INDEX(DataInput!$B$6:$G$2005,Cal!$B1969,Cal!S$3))&gt;0,INDEX(DataInput!$B$6:$G$2005,Cal!$B1969,Cal!S$3),"")</f>
        <v/>
      </c>
      <c r="T1969" s="253" t="str">
        <f>IF(LEN(INDEX(DataInput!$B$6:$G$2005,Cal!$B1969,Cal!T$3))&gt;0,INDEX(DataInput!$B$6:$G$2005,Cal!$B1969,Cal!T$3),"")</f>
        <v/>
      </c>
      <c r="U1969" s="254" t="str">
        <f>IF(LEN(INDEX(DataInput!$B$6:$G$2005,Cal!$B1969,Cal!U$3))&gt;0,INDEX(DataInput!$B$6:$G$2005,Cal!$B1969,Cal!U$3),"")</f>
        <v/>
      </c>
      <c r="V1969" s="262">
        <f t="shared" si="273"/>
        <v>0</v>
      </c>
      <c r="W1969" s="262" t="str">
        <f t="shared" si="274"/>
        <v/>
      </c>
      <c r="X1969" s="262" t="str">
        <f t="shared" si="275"/>
        <v/>
      </c>
      <c r="Y1969" s="257" t="str">
        <f t="shared" si="270"/>
        <v/>
      </c>
      <c r="Z1969" s="257" t="str">
        <f t="shared" si="271"/>
        <v/>
      </c>
      <c r="AA1969" s="258" t="str">
        <f t="shared" si="276"/>
        <v>No</v>
      </c>
      <c r="AB1969" s="259" t="str">
        <f>IFERROR(IF(COUNTIF($P$4:P1969,P1969)=1,P1969,""),"")</f>
        <v/>
      </c>
      <c r="AC1969" s="259" t="str">
        <f t="shared" si="277"/>
        <v/>
      </c>
      <c r="AD1969" s="259" t="str">
        <f t="shared" si="278"/>
        <v/>
      </c>
      <c r="AE1969" s="259" t="str">
        <f>IFERROR(IF(AND(Cal!P1969&gt;=Cal!$AG$5,Cal!P1969&lt;=Cal!$AH$5,PrintPayslip!$D$7=Cal!$Q1969),IF(LEN(P1969)&gt;0,P1969,0),""),"")</f>
        <v/>
      </c>
      <c r="AF1969" s="258" t="str">
        <f t="shared" si="272"/>
        <v/>
      </c>
    </row>
    <row r="1970" spans="2:32" x14ac:dyDescent="0.25">
      <c r="B1970" s="228">
        <v>1966</v>
      </c>
      <c r="C1970" s="247" t="str">
        <f>IF(LEN(INDEX(TaxData!$B$7:$D$4006,Cal!$B1970,Cal!C$3))&gt;0,INDEX(TaxData!$B$7:$D$4006,Cal!$B1970,Cal!C$3),"")</f>
        <v/>
      </c>
      <c r="D1970" s="247" t="str">
        <f>IF(LEN(INDEX(TaxData!$B$7:$D$4006,Cal!$B1970,Cal!D$3))&gt;0,INDEX(TaxData!$B$7:$D$4006,Cal!$B1970,Cal!D$3),"")</f>
        <v/>
      </c>
      <c r="E1970" s="247" t="str">
        <f>IF(LEN(INDEX(TaxData!$B$7:$D$4006,Cal!$B1970,Cal!E$3))&gt;0,INDEX(TaxData!$B$7:$D$4006,Cal!$B1970,Cal!E$3),"")</f>
        <v/>
      </c>
      <c r="F1970" s="230"/>
      <c r="O1970" s="228">
        <v>1966</v>
      </c>
      <c r="P1970" s="250" t="str">
        <f>IF(LEN(INDEX(DataInput!$B$6:$G$2005,Cal!$B1970,Cal!P$3))&gt;0,INDEX(DataInput!$B$6:$G$2005,Cal!$B1970,Cal!P$3),"")</f>
        <v/>
      </c>
      <c r="Q1970" s="251" t="str">
        <f>IF(LEN(INDEX(DataInput!$B$6:$G$2005,Cal!$B1970,Cal!Q$3))&gt;0,INDEX(DataInput!$B$6:$G$2005,Cal!$B1970,Cal!Q$3),"")</f>
        <v/>
      </c>
      <c r="R1970" s="252" t="str">
        <f>IF(LEN(INDEX(DataInput!$B$6:$G$2005,Cal!$B1970,Cal!R$3))&gt;0,INDEX(DataInput!$B$6:$G$2005,Cal!$B1970,Cal!R$3),"")</f>
        <v/>
      </c>
      <c r="S1970" s="251" t="str">
        <f>IF(LEN(INDEX(DataInput!$B$6:$G$2005,Cal!$B1970,Cal!S$3))&gt;0,INDEX(DataInput!$B$6:$G$2005,Cal!$B1970,Cal!S$3),"")</f>
        <v/>
      </c>
      <c r="T1970" s="253" t="str">
        <f>IF(LEN(INDEX(DataInput!$B$6:$G$2005,Cal!$B1970,Cal!T$3))&gt;0,INDEX(DataInput!$B$6:$G$2005,Cal!$B1970,Cal!T$3),"")</f>
        <v/>
      </c>
      <c r="U1970" s="254" t="str">
        <f>IF(LEN(INDEX(DataInput!$B$6:$G$2005,Cal!$B1970,Cal!U$3))&gt;0,INDEX(DataInput!$B$6:$G$2005,Cal!$B1970,Cal!U$3),"")</f>
        <v/>
      </c>
      <c r="V1970" s="262">
        <f t="shared" si="273"/>
        <v>0</v>
      </c>
      <c r="W1970" s="262" t="str">
        <f t="shared" si="274"/>
        <v/>
      </c>
      <c r="X1970" s="262" t="str">
        <f t="shared" si="275"/>
        <v/>
      </c>
      <c r="Y1970" s="257" t="str">
        <f t="shared" si="270"/>
        <v/>
      </c>
      <c r="Z1970" s="257" t="str">
        <f t="shared" si="271"/>
        <v/>
      </c>
      <c r="AA1970" s="258" t="str">
        <f t="shared" si="276"/>
        <v>No</v>
      </c>
      <c r="AB1970" s="259" t="str">
        <f>IFERROR(IF(COUNTIF($P$4:P1970,P1970)=1,P1970,""),"")</f>
        <v/>
      </c>
      <c r="AC1970" s="259" t="str">
        <f t="shared" si="277"/>
        <v/>
      </c>
      <c r="AD1970" s="259" t="str">
        <f t="shared" si="278"/>
        <v/>
      </c>
      <c r="AE1970" s="259" t="str">
        <f>IFERROR(IF(AND(Cal!P1970&gt;=Cal!$AG$5,Cal!P1970&lt;=Cal!$AH$5,PrintPayslip!$D$7=Cal!$Q1970),IF(LEN(P1970)&gt;0,P1970,0),""),"")</f>
        <v/>
      </c>
      <c r="AF1970" s="258" t="str">
        <f t="shared" si="272"/>
        <v/>
      </c>
    </row>
    <row r="1971" spans="2:32" x14ac:dyDescent="0.25">
      <c r="B1971" s="228">
        <v>1967</v>
      </c>
      <c r="C1971" s="247" t="str">
        <f>IF(LEN(INDEX(TaxData!$B$7:$D$4006,Cal!$B1971,Cal!C$3))&gt;0,INDEX(TaxData!$B$7:$D$4006,Cal!$B1971,Cal!C$3),"")</f>
        <v/>
      </c>
      <c r="D1971" s="247" t="str">
        <f>IF(LEN(INDEX(TaxData!$B$7:$D$4006,Cal!$B1971,Cal!D$3))&gt;0,INDEX(TaxData!$B$7:$D$4006,Cal!$B1971,Cal!D$3),"")</f>
        <v/>
      </c>
      <c r="E1971" s="247" t="str">
        <f>IF(LEN(INDEX(TaxData!$B$7:$D$4006,Cal!$B1971,Cal!E$3))&gt;0,INDEX(TaxData!$B$7:$D$4006,Cal!$B1971,Cal!E$3),"")</f>
        <v/>
      </c>
      <c r="F1971" s="230"/>
      <c r="O1971" s="228">
        <v>1967</v>
      </c>
      <c r="P1971" s="250" t="str">
        <f>IF(LEN(INDEX(DataInput!$B$6:$G$2005,Cal!$B1971,Cal!P$3))&gt;0,INDEX(DataInput!$B$6:$G$2005,Cal!$B1971,Cal!P$3),"")</f>
        <v/>
      </c>
      <c r="Q1971" s="251" t="str">
        <f>IF(LEN(INDEX(DataInput!$B$6:$G$2005,Cal!$B1971,Cal!Q$3))&gt;0,INDEX(DataInput!$B$6:$G$2005,Cal!$B1971,Cal!Q$3),"")</f>
        <v/>
      </c>
      <c r="R1971" s="252" t="str">
        <f>IF(LEN(INDEX(DataInput!$B$6:$G$2005,Cal!$B1971,Cal!R$3))&gt;0,INDEX(DataInput!$B$6:$G$2005,Cal!$B1971,Cal!R$3),"")</f>
        <v/>
      </c>
      <c r="S1971" s="251" t="str">
        <f>IF(LEN(INDEX(DataInput!$B$6:$G$2005,Cal!$B1971,Cal!S$3))&gt;0,INDEX(DataInput!$B$6:$G$2005,Cal!$B1971,Cal!S$3),"")</f>
        <v/>
      </c>
      <c r="T1971" s="253" t="str">
        <f>IF(LEN(INDEX(DataInput!$B$6:$G$2005,Cal!$B1971,Cal!T$3))&gt;0,INDEX(DataInput!$B$6:$G$2005,Cal!$B1971,Cal!T$3),"")</f>
        <v/>
      </c>
      <c r="U1971" s="254" t="str">
        <f>IF(LEN(INDEX(DataInput!$B$6:$G$2005,Cal!$B1971,Cal!U$3))&gt;0,INDEX(DataInput!$B$6:$G$2005,Cal!$B1971,Cal!U$3),"")</f>
        <v/>
      </c>
      <c r="V1971" s="262">
        <f t="shared" si="273"/>
        <v>0</v>
      </c>
      <c r="W1971" s="262" t="str">
        <f t="shared" si="274"/>
        <v/>
      </c>
      <c r="X1971" s="262" t="str">
        <f t="shared" si="275"/>
        <v/>
      </c>
      <c r="Y1971" s="257" t="str">
        <f t="shared" si="270"/>
        <v/>
      </c>
      <c r="Z1971" s="257" t="str">
        <f t="shared" si="271"/>
        <v/>
      </c>
      <c r="AA1971" s="258" t="str">
        <f t="shared" si="276"/>
        <v>No</v>
      </c>
      <c r="AB1971" s="259" t="str">
        <f>IFERROR(IF(COUNTIF($P$4:P1971,P1971)=1,P1971,""),"")</f>
        <v/>
      </c>
      <c r="AC1971" s="259" t="str">
        <f t="shared" si="277"/>
        <v/>
      </c>
      <c r="AD1971" s="259" t="str">
        <f t="shared" si="278"/>
        <v/>
      </c>
      <c r="AE1971" s="259" t="str">
        <f>IFERROR(IF(AND(Cal!P1971&gt;=Cal!$AG$5,Cal!P1971&lt;=Cal!$AH$5,PrintPayslip!$D$7=Cal!$Q1971),IF(LEN(P1971)&gt;0,P1971,0),""),"")</f>
        <v/>
      </c>
      <c r="AF1971" s="258" t="str">
        <f t="shared" si="272"/>
        <v/>
      </c>
    </row>
    <row r="1972" spans="2:32" x14ac:dyDescent="0.25">
      <c r="B1972" s="228">
        <v>1968</v>
      </c>
      <c r="C1972" s="247" t="str">
        <f>IF(LEN(INDEX(TaxData!$B$7:$D$4006,Cal!$B1972,Cal!C$3))&gt;0,INDEX(TaxData!$B$7:$D$4006,Cal!$B1972,Cal!C$3),"")</f>
        <v/>
      </c>
      <c r="D1972" s="247" t="str">
        <f>IF(LEN(INDEX(TaxData!$B$7:$D$4006,Cal!$B1972,Cal!D$3))&gt;0,INDEX(TaxData!$B$7:$D$4006,Cal!$B1972,Cal!D$3),"")</f>
        <v/>
      </c>
      <c r="E1972" s="247" t="str">
        <f>IF(LEN(INDEX(TaxData!$B$7:$D$4006,Cal!$B1972,Cal!E$3))&gt;0,INDEX(TaxData!$B$7:$D$4006,Cal!$B1972,Cal!E$3),"")</f>
        <v/>
      </c>
      <c r="F1972" s="230"/>
      <c r="O1972" s="228">
        <v>1968</v>
      </c>
      <c r="P1972" s="250" t="str">
        <f>IF(LEN(INDEX(DataInput!$B$6:$G$2005,Cal!$B1972,Cal!P$3))&gt;0,INDEX(DataInput!$B$6:$G$2005,Cal!$B1972,Cal!P$3),"")</f>
        <v/>
      </c>
      <c r="Q1972" s="251" t="str">
        <f>IF(LEN(INDEX(DataInput!$B$6:$G$2005,Cal!$B1972,Cal!Q$3))&gt;0,INDEX(DataInput!$B$6:$G$2005,Cal!$B1972,Cal!Q$3),"")</f>
        <v/>
      </c>
      <c r="R1972" s="252" t="str">
        <f>IF(LEN(INDEX(DataInput!$B$6:$G$2005,Cal!$B1972,Cal!R$3))&gt;0,INDEX(DataInput!$B$6:$G$2005,Cal!$B1972,Cal!R$3),"")</f>
        <v/>
      </c>
      <c r="S1972" s="251" t="str">
        <f>IF(LEN(INDEX(DataInput!$B$6:$G$2005,Cal!$B1972,Cal!S$3))&gt;0,INDEX(DataInput!$B$6:$G$2005,Cal!$B1972,Cal!S$3),"")</f>
        <v/>
      </c>
      <c r="T1972" s="253" t="str">
        <f>IF(LEN(INDEX(DataInput!$B$6:$G$2005,Cal!$B1972,Cal!T$3))&gt;0,INDEX(DataInput!$B$6:$G$2005,Cal!$B1972,Cal!T$3),"")</f>
        <v/>
      </c>
      <c r="U1972" s="254" t="str">
        <f>IF(LEN(INDEX(DataInput!$B$6:$G$2005,Cal!$B1972,Cal!U$3))&gt;0,INDEX(DataInput!$B$6:$G$2005,Cal!$B1972,Cal!U$3),"")</f>
        <v/>
      </c>
      <c r="V1972" s="262">
        <f t="shared" si="273"/>
        <v>0</v>
      </c>
      <c r="W1972" s="262" t="str">
        <f t="shared" si="274"/>
        <v/>
      </c>
      <c r="X1972" s="262" t="str">
        <f t="shared" si="275"/>
        <v/>
      </c>
      <c r="Y1972" s="257" t="str">
        <f t="shared" si="270"/>
        <v/>
      </c>
      <c r="Z1972" s="257" t="str">
        <f t="shared" si="271"/>
        <v/>
      </c>
      <c r="AA1972" s="258" t="str">
        <f t="shared" si="276"/>
        <v>No</v>
      </c>
      <c r="AB1972" s="259" t="str">
        <f>IFERROR(IF(COUNTIF($P$4:P1972,P1972)=1,P1972,""),"")</f>
        <v/>
      </c>
      <c r="AC1972" s="259" t="str">
        <f t="shared" si="277"/>
        <v/>
      </c>
      <c r="AD1972" s="259" t="str">
        <f t="shared" si="278"/>
        <v/>
      </c>
      <c r="AE1972" s="259" t="str">
        <f>IFERROR(IF(AND(Cal!P1972&gt;=Cal!$AG$5,Cal!P1972&lt;=Cal!$AH$5,PrintPayslip!$D$7=Cal!$Q1972),IF(LEN(P1972)&gt;0,P1972,0),""),"")</f>
        <v/>
      </c>
      <c r="AF1972" s="258" t="str">
        <f t="shared" si="272"/>
        <v/>
      </c>
    </row>
    <row r="1973" spans="2:32" x14ac:dyDescent="0.25">
      <c r="B1973" s="228">
        <v>1969</v>
      </c>
      <c r="C1973" s="247" t="str">
        <f>IF(LEN(INDEX(TaxData!$B$7:$D$4006,Cal!$B1973,Cal!C$3))&gt;0,INDEX(TaxData!$B$7:$D$4006,Cal!$B1973,Cal!C$3),"")</f>
        <v/>
      </c>
      <c r="D1973" s="247" t="str">
        <f>IF(LEN(INDEX(TaxData!$B$7:$D$4006,Cal!$B1973,Cal!D$3))&gt;0,INDEX(TaxData!$B$7:$D$4006,Cal!$B1973,Cal!D$3),"")</f>
        <v/>
      </c>
      <c r="E1973" s="247" t="str">
        <f>IF(LEN(INDEX(TaxData!$B$7:$D$4006,Cal!$B1973,Cal!E$3))&gt;0,INDEX(TaxData!$B$7:$D$4006,Cal!$B1973,Cal!E$3),"")</f>
        <v/>
      </c>
      <c r="F1973" s="230"/>
      <c r="O1973" s="228">
        <v>1969</v>
      </c>
      <c r="P1973" s="250" t="str">
        <f>IF(LEN(INDEX(DataInput!$B$6:$G$2005,Cal!$B1973,Cal!P$3))&gt;0,INDEX(DataInput!$B$6:$G$2005,Cal!$B1973,Cal!P$3),"")</f>
        <v/>
      </c>
      <c r="Q1973" s="251" t="str">
        <f>IF(LEN(INDEX(DataInput!$B$6:$G$2005,Cal!$B1973,Cal!Q$3))&gt;0,INDEX(DataInput!$B$6:$G$2005,Cal!$B1973,Cal!Q$3),"")</f>
        <v/>
      </c>
      <c r="R1973" s="252" t="str">
        <f>IF(LEN(INDEX(DataInput!$B$6:$G$2005,Cal!$B1973,Cal!R$3))&gt;0,INDEX(DataInput!$B$6:$G$2005,Cal!$B1973,Cal!R$3),"")</f>
        <v/>
      </c>
      <c r="S1973" s="251" t="str">
        <f>IF(LEN(INDEX(DataInput!$B$6:$G$2005,Cal!$B1973,Cal!S$3))&gt;0,INDEX(DataInput!$B$6:$G$2005,Cal!$B1973,Cal!S$3),"")</f>
        <v/>
      </c>
      <c r="T1973" s="253" t="str">
        <f>IF(LEN(INDEX(DataInput!$B$6:$G$2005,Cal!$B1973,Cal!T$3))&gt;0,INDEX(DataInput!$B$6:$G$2005,Cal!$B1973,Cal!T$3),"")</f>
        <v/>
      </c>
      <c r="U1973" s="254" t="str">
        <f>IF(LEN(INDEX(DataInput!$B$6:$G$2005,Cal!$B1973,Cal!U$3))&gt;0,INDEX(DataInput!$B$6:$G$2005,Cal!$B1973,Cal!U$3),"")</f>
        <v/>
      </c>
      <c r="V1973" s="262">
        <f t="shared" si="273"/>
        <v>0</v>
      </c>
      <c r="W1973" s="262" t="str">
        <f t="shared" si="274"/>
        <v/>
      </c>
      <c r="X1973" s="262" t="str">
        <f t="shared" si="275"/>
        <v/>
      </c>
      <c r="Y1973" s="257" t="str">
        <f t="shared" si="270"/>
        <v/>
      </c>
      <c r="Z1973" s="257" t="str">
        <f t="shared" si="271"/>
        <v/>
      </c>
      <c r="AA1973" s="258" t="str">
        <f t="shared" si="276"/>
        <v>No</v>
      </c>
      <c r="AB1973" s="259" t="str">
        <f>IFERROR(IF(COUNTIF($P$4:P1973,P1973)=1,P1973,""),"")</f>
        <v/>
      </c>
      <c r="AC1973" s="259" t="str">
        <f t="shared" si="277"/>
        <v/>
      </c>
      <c r="AD1973" s="259" t="str">
        <f t="shared" si="278"/>
        <v/>
      </c>
      <c r="AE1973" s="259" t="str">
        <f>IFERROR(IF(AND(Cal!P1973&gt;=Cal!$AG$5,Cal!P1973&lt;=Cal!$AH$5,PrintPayslip!$D$7=Cal!$Q1973),IF(LEN(P1973)&gt;0,P1973,0),""),"")</f>
        <v/>
      </c>
      <c r="AF1973" s="258" t="str">
        <f t="shared" si="272"/>
        <v/>
      </c>
    </row>
    <row r="1974" spans="2:32" x14ac:dyDescent="0.25">
      <c r="B1974" s="228">
        <v>1970</v>
      </c>
      <c r="C1974" s="247" t="str">
        <f>IF(LEN(INDEX(TaxData!$B$7:$D$4006,Cal!$B1974,Cal!C$3))&gt;0,INDEX(TaxData!$B$7:$D$4006,Cal!$B1974,Cal!C$3),"")</f>
        <v/>
      </c>
      <c r="D1974" s="247" t="str">
        <f>IF(LEN(INDEX(TaxData!$B$7:$D$4006,Cal!$B1974,Cal!D$3))&gt;0,INDEX(TaxData!$B$7:$D$4006,Cal!$B1974,Cal!D$3),"")</f>
        <v/>
      </c>
      <c r="E1974" s="247" t="str">
        <f>IF(LEN(INDEX(TaxData!$B$7:$D$4006,Cal!$B1974,Cal!E$3))&gt;0,INDEX(TaxData!$B$7:$D$4006,Cal!$B1974,Cal!E$3),"")</f>
        <v/>
      </c>
      <c r="F1974" s="230"/>
      <c r="O1974" s="228">
        <v>1970</v>
      </c>
      <c r="P1974" s="250" t="str">
        <f>IF(LEN(INDEX(DataInput!$B$6:$G$2005,Cal!$B1974,Cal!P$3))&gt;0,INDEX(DataInput!$B$6:$G$2005,Cal!$B1974,Cal!P$3),"")</f>
        <v/>
      </c>
      <c r="Q1974" s="251" t="str">
        <f>IF(LEN(INDEX(DataInput!$B$6:$G$2005,Cal!$B1974,Cal!Q$3))&gt;0,INDEX(DataInput!$B$6:$G$2005,Cal!$B1974,Cal!Q$3),"")</f>
        <v/>
      </c>
      <c r="R1974" s="252" t="str">
        <f>IF(LEN(INDEX(DataInput!$B$6:$G$2005,Cal!$B1974,Cal!R$3))&gt;0,INDEX(DataInput!$B$6:$G$2005,Cal!$B1974,Cal!R$3),"")</f>
        <v/>
      </c>
      <c r="S1974" s="251" t="str">
        <f>IF(LEN(INDEX(DataInput!$B$6:$G$2005,Cal!$B1974,Cal!S$3))&gt;0,INDEX(DataInput!$B$6:$G$2005,Cal!$B1974,Cal!S$3),"")</f>
        <v/>
      </c>
      <c r="T1974" s="253" t="str">
        <f>IF(LEN(INDEX(DataInput!$B$6:$G$2005,Cal!$B1974,Cal!T$3))&gt;0,INDEX(DataInput!$B$6:$G$2005,Cal!$B1974,Cal!T$3),"")</f>
        <v/>
      </c>
      <c r="U1974" s="254" t="str">
        <f>IF(LEN(INDEX(DataInput!$B$6:$G$2005,Cal!$B1974,Cal!U$3))&gt;0,INDEX(DataInput!$B$6:$G$2005,Cal!$B1974,Cal!U$3),"")</f>
        <v/>
      </c>
      <c r="V1974" s="262">
        <f t="shared" si="273"/>
        <v>0</v>
      </c>
      <c r="W1974" s="262" t="str">
        <f t="shared" si="274"/>
        <v/>
      </c>
      <c r="X1974" s="262" t="str">
        <f t="shared" si="275"/>
        <v/>
      </c>
      <c r="Y1974" s="257" t="str">
        <f t="shared" si="270"/>
        <v/>
      </c>
      <c r="Z1974" s="257" t="str">
        <f t="shared" si="271"/>
        <v/>
      </c>
      <c r="AA1974" s="258" t="str">
        <f t="shared" si="276"/>
        <v>No</v>
      </c>
      <c r="AB1974" s="259" t="str">
        <f>IFERROR(IF(COUNTIF($P$4:P1974,P1974)=1,P1974,""),"")</f>
        <v/>
      </c>
      <c r="AC1974" s="259" t="str">
        <f t="shared" si="277"/>
        <v/>
      </c>
      <c r="AD1974" s="259" t="str">
        <f t="shared" si="278"/>
        <v/>
      </c>
      <c r="AE1974" s="259" t="str">
        <f>IFERROR(IF(AND(Cal!P1974&gt;=Cal!$AG$5,Cal!P1974&lt;=Cal!$AH$5,PrintPayslip!$D$7=Cal!$Q1974),IF(LEN(P1974)&gt;0,P1974,0),""),"")</f>
        <v/>
      </c>
      <c r="AF1974" s="258" t="str">
        <f t="shared" si="272"/>
        <v/>
      </c>
    </row>
    <row r="1975" spans="2:32" x14ac:dyDescent="0.25">
      <c r="B1975" s="228">
        <v>1971</v>
      </c>
      <c r="C1975" s="247" t="str">
        <f>IF(LEN(INDEX(TaxData!$B$7:$D$4006,Cal!$B1975,Cal!C$3))&gt;0,INDEX(TaxData!$B$7:$D$4006,Cal!$B1975,Cal!C$3),"")</f>
        <v/>
      </c>
      <c r="D1975" s="247" t="str">
        <f>IF(LEN(INDEX(TaxData!$B$7:$D$4006,Cal!$B1975,Cal!D$3))&gt;0,INDEX(TaxData!$B$7:$D$4006,Cal!$B1975,Cal!D$3),"")</f>
        <v/>
      </c>
      <c r="E1975" s="247" t="str">
        <f>IF(LEN(INDEX(TaxData!$B$7:$D$4006,Cal!$B1975,Cal!E$3))&gt;0,INDEX(TaxData!$B$7:$D$4006,Cal!$B1975,Cal!E$3),"")</f>
        <v/>
      </c>
      <c r="F1975" s="230"/>
      <c r="O1975" s="228">
        <v>1971</v>
      </c>
      <c r="P1975" s="250" t="str">
        <f>IF(LEN(INDEX(DataInput!$B$6:$G$2005,Cal!$B1975,Cal!P$3))&gt;0,INDEX(DataInput!$B$6:$G$2005,Cal!$B1975,Cal!P$3),"")</f>
        <v/>
      </c>
      <c r="Q1975" s="251" t="str">
        <f>IF(LEN(INDEX(DataInput!$B$6:$G$2005,Cal!$B1975,Cal!Q$3))&gt;0,INDEX(DataInput!$B$6:$G$2005,Cal!$B1975,Cal!Q$3),"")</f>
        <v/>
      </c>
      <c r="R1975" s="252" t="str">
        <f>IF(LEN(INDEX(DataInput!$B$6:$G$2005,Cal!$B1975,Cal!R$3))&gt;0,INDEX(DataInput!$B$6:$G$2005,Cal!$B1975,Cal!R$3),"")</f>
        <v/>
      </c>
      <c r="S1975" s="251" t="str">
        <f>IF(LEN(INDEX(DataInput!$B$6:$G$2005,Cal!$B1975,Cal!S$3))&gt;0,INDEX(DataInput!$B$6:$G$2005,Cal!$B1975,Cal!S$3),"")</f>
        <v/>
      </c>
      <c r="T1975" s="253" t="str">
        <f>IF(LEN(INDEX(DataInput!$B$6:$G$2005,Cal!$B1975,Cal!T$3))&gt;0,INDEX(DataInput!$B$6:$G$2005,Cal!$B1975,Cal!T$3),"")</f>
        <v/>
      </c>
      <c r="U1975" s="254" t="str">
        <f>IF(LEN(INDEX(DataInput!$B$6:$G$2005,Cal!$B1975,Cal!U$3))&gt;0,INDEX(DataInput!$B$6:$G$2005,Cal!$B1975,Cal!U$3),"")</f>
        <v/>
      </c>
      <c r="V1975" s="262">
        <f t="shared" si="273"/>
        <v>0</v>
      </c>
      <c r="W1975" s="262" t="str">
        <f t="shared" si="274"/>
        <v/>
      </c>
      <c r="X1975" s="262" t="str">
        <f t="shared" si="275"/>
        <v/>
      </c>
      <c r="Y1975" s="257" t="str">
        <f t="shared" si="270"/>
        <v/>
      </c>
      <c r="Z1975" s="257" t="str">
        <f t="shared" si="271"/>
        <v/>
      </c>
      <c r="AA1975" s="258" t="str">
        <f t="shared" si="276"/>
        <v>No</v>
      </c>
      <c r="AB1975" s="259" t="str">
        <f>IFERROR(IF(COUNTIF($P$4:P1975,P1975)=1,P1975,""),"")</f>
        <v/>
      </c>
      <c r="AC1975" s="259" t="str">
        <f t="shared" si="277"/>
        <v/>
      </c>
      <c r="AD1975" s="259" t="str">
        <f t="shared" si="278"/>
        <v/>
      </c>
      <c r="AE1975" s="259" t="str">
        <f>IFERROR(IF(AND(Cal!P1975&gt;=Cal!$AG$5,Cal!P1975&lt;=Cal!$AH$5,PrintPayslip!$D$7=Cal!$Q1975),IF(LEN(P1975)&gt;0,P1975,0),""),"")</f>
        <v/>
      </c>
      <c r="AF1975" s="258" t="str">
        <f t="shared" si="272"/>
        <v/>
      </c>
    </row>
    <row r="1976" spans="2:32" x14ac:dyDescent="0.25">
      <c r="B1976" s="228">
        <v>1972</v>
      </c>
      <c r="C1976" s="247" t="str">
        <f>IF(LEN(INDEX(TaxData!$B$7:$D$4006,Cal!$B1976,Cal!C$3))&gt;0,INDEX(TaxData!$B$7:$D$4006,Cal!$B1976,Cal!C$3),"")</f>
        <v/>
      </c>
      <c r="D1976" s="247" t="str">
        <f>IF(LEN(INDEX(TaxData!$B$7:$D$4006,Cal!$B1976,Cal!D$3))&gt;0,INDEX(TaxData!$B$7:$D$4006,Cal!$B1976,Cal!D$3),"")</f>
        <v/>
      </c>
      <c r="E1976" s="247" t="str">
        <f>IF(LEN(INDEX(TaxData!$B$7:$D$4006,Cal!$B1976,Cal!E$3))&gt;0,INDEX(TaxData!$B$7:$D$4006,Cal!$B1976,Cal!E$3),"")</f>
        <v/>
      </c>
      <c r="F1976" s="230"/>
      <c r="O1976" s="228">
        <v>1972</v>
      </c>
      <c r="P1976" s="250" t="str">
        <f>IF(LEN(INDEX(DataInput!$B$6:$G$2005,Cal!$B1976,Cal!P$3))&gt;0,INDEX(DataInput!$B$6:$G$2005,Cal!$B1976,Cal!P$3),"")</f>
        <v/>
      </c>
      <c r="Q1976" s="251" t="str">
        <f>IF(LEN(INDEX(DataInput!$B$6:$G$2005,Cal!$B1976,Cal!Q$3))&gt;0,INDEX(DataInput!$B$6:$G$2005,Cal!$B1976,Cal!Q$3),"")</f>
        <v/>
      </c>
      <c r="R1976" s="252" t="str">
        <f>IF(LEN(INDEX(DataInput!$B$6:$G$2005,Cal!$B1976,Cal!R$3))&gt;0,INDEX(DataInput!$B$6:$G$2005,Cal!$B1976,Cal!R$3),"")</f>
        <v/>
      </c>
      <c r="S1976" s="251" t="str">
        <f>IF(LEN(INDEX(DataInput!$B$6:$G$2005,Cal!$B1976,Cal!S$3))&gt;0,INDEX(DataInput!$B$6:$G$2005,Cal!$B1976,Cal!S$3),"")</f>
        <v/>
      </c>
      <c r="T1976" s="253" t="str">
        <f>IF(LEN(INDEX(DataInput!$B$6:$G$2005,Cal!$B1976,Cal!T$3))&gt;0,INDEX(DataInput!$B$6:$G$2005,Cal!$B1976,Cal!T$3),"")</f>
        <v/>
      </c>
      <c r="U1976" s="254" t="str">
        <f>IF(LEN(INDEX(DataInput!$B$6:$G$2005,Cal!$B1976,Cal!U$3))&gt;0,INDEX(DataInput!$B$6:$G$2005,Cal!$B1976,Cal!U$3),"")</f>
        <v/>
      </c>
      <c r="V1976" s="262">
        <f t="shared" si="273"/>
        <v>0</v>
      </c>
      <c r="W1976" s="262" t="str">
        <f t="shared" si="274"/>
        <v/>
      </c>
      <c r="X1976" s="262" t="str">
        <f t="shared" si="275"/>
        <v/>
      </c>
      <c r="Y1976" s="257" t="str">
        <f t="shared" si="270"/>
        <v/>
      </c>
      <c r="Z1976" s="257" t="str">
        <f t="shared" si="271"/>
        <v/>
      </c>
      <c r="AA1976" s="258" t="str">
        <f t="shared" si="276"/>
        <v>No</v>
      </c>
      <c r="AB1976" s="259" t="str">
        <f>IFERROR(IF(COUNTIF($P$4:P1976,P1976)=1,P1976,""),"")</f>
        <v/>
      </c>
      <c r="AC1976" s="259" t="str">
        <f t="shared" si="277"/>
        <v/>
      </c>
      <c r="AD1976" s="259" t="str">
        <f t="shared" si="278"/>
        <v/>
      </c>
      <c r="AE1976" s="259" t="str">
        <f>IFERROR(IF(AND(Cal!P1976&gt;=Cal!$AG$5,Cal!P1976&lt;=Cal!$AH$5,PrintPayslip!$D$7=Cal!$Q1976),IF(LEN(P1976)&gt;0,P1976,0),""),"")</f>
        <v/>
      </c>
      <c r="AF1976" s="258" t="str">
        <f t="shared" si="272"/>
        <v/>
      </c>
    </row>
    <row r="1977" spans="2:32" x14ac:dyDescent="0.25">
      <c r="B1977" s="228">
        <v>1973</v>
      </c>
      <c r="C1977" s="247" t="str">
        <f>IF(LEN(INDEX(TaxData!$B$7:$D$4006,Cal!$B1977,Cal!C$3))&gt;0,INDEX(TaxData!$B$7:$D$4006,Cal!$B1977,Cal!C$3),"")</f>
        <v/>
      </c>
      <c r="D1977" s="247" t="str">
        <f>IF(LEN(INDEX(TaxData!$B$7:$D$4006,Cal!$B1977,Cal!D$3))&gt;0,INDEX(TaxData!$B$7:$D$4006,Cal!$B1977,Cal!D$3),"")</f>
        <v/>
      </c>
      <c r="E1977" s="247" t="str">
        <f>IF(LEN(INDEX(TaxData!$B$7:$D$4006,Cal!$B1977,Cal!E$3))&gt;0,INDEX(TaxData!$B$7:$D$4006,Cal!$B1977,Cal!E$3),"")</f>
        <v/>
      </c>
      <c r="F1977" s="230"/>
      <c r="O1977" s="228">
        <v>1973</v>
      </c>
      <c r="P1977" s="250" t="str">
        <f>IF(LEN(INDEX(DataInput!$B$6:$G$2005,Cal!$B1977,Cal!P$3))&gt;0,INDEX(DataInput!$B$6:$G$2005,Cal!$B1977,Cal!P$3),"")</f>
        <v/>
      </c>
      <c r="Q1977" s="251" t="str">
        <f>IF(LEN(INDEX(DataInput!$B$6:$G$2005,Cal!$B1977,Cal!Q$3))&gt;0,INDEX(DataInput!$B$6:$G$2005,Cal!$B1977,Cal!Q$3),"")</f>
        <v/>
      </c>
      <c r="R1977" s="252" t="str">
        <f>IF(LEN(INDEX(DataInput!$B$6:$G$2005,Cal!$B1977,Cal!R$3))&gt;0,INDEX(DataInput!$B$6:$G$2005,Cal!$B1977,Cal!R$3),"")</f>
        <v/>
      </c>
      <c r="S1977" s="251" t="str">
        <f>IF(LEN(INDEX(DataInput!$B$6:$G$2005,Cal!$B1977,Cal!S$3))&gt;0,INDEX(DataInput!$B$6:$G$2005,Cal!$B1977,Cal!S$3),"")</f>
        <v/>
      </c>
      <c r="T1977" s="253" t="str">
        <f>IF(LEN(INDEX(DataInput!$B$6:$G$2005,Cal!$B1977,Cal!T$3))&gt;0,INDEX(DataInput!$B$6:$G$2005,Cal!$B1977,Cal!T$3),"")</f>
        <v/>
      </c>
      <c r="U1977" s="254" t="str">
        <f>IF(LEN(INDEX(DataInput!$B$6:$G$2005,Cal!$B1977,Cal!U$3))&gt;0,INDEX(DataInput!$B$6:$G$2005,Cal!$B1977,Cal!U$3),"")</f>
        <v/>
      </c>
      <c r="V1977" s="262">
        <f t="shared" si="273"/>
        <v>0</v>
      </c>
      <c r="W1977" s="262" t="str">
        <f t="shared" si="274"/>
        <v/>
      </c>
      <c r="X1977" s="262" t="str">
        <f t="shared" si="275"/>
        <v/>
      </c>
      <c r="Y1977" s="257" t="str">
        <f t="shared" si="270"/>
        <v/>
      </c>
      <c r="Z1977" s="257" t="str">
        <f t="shared" si="271"/>
        <v/>
      </c>
      <c r="AA1977" s="258" t="str">
        <f t="shared" si="276"/>
        <v>No</v>
      </c>
      <c r="AB1977" s="259" t="str">
        <f>IFERROR(IF(COUNTIF($P$4:P1977,P1977)=1,P1977,""),"")</f>
        <v/>
      </c>
      <c r="AC1977" s="259" t="str">
        <f t="shared" si="277"/>
        <v/>
      </c>
      <c r="AD1977" s="259" t="str">
        <f t="shared" si="278"/>
        <v/>
      </c>
      <c r="AE1977" s="259" t="str">
        <f>IFERROR(IF(AND(Cal!P1977&gt;=Cal!$AG$5,Cal!P1977&lt;=Cal!$AH$5,PrintPayslip!$D$7=Cal!$Q1977),IF(LEN(P1977)&gt;0,P1977,0),""),"")</f>
        <v/>
      </c>
      <c r="AF1977" s="258" t="str">
        <f t="shared" si="272"/>
        <v/>
      </c>
    </row>
    <row r="1978" spans="2:32" x14ac:dyDescent="0.25">
      <c r="B1978" s="228">
        <v>1974</v>
      </c>
      <c r="C1978" s="247" t="str">
        <f>IF(LEN(INDEX(TaxData!$B$7:$D$4006,Cal!$B1978,Cal!C$3))&gt;0,INDEX(TaxData!$B$7:$D$4006,Cal!$B1978,Cal!C$3),"")</f>
        <v/>
      </c>
      <c r="D1978" s="247" t="str">
        <f>IF(LEN(INDEX(TaxData!$B$7:$D$4006,Cal!$B1978,Cal!D$3))&gt;0,INDEX(TaxData!$B$7:$D$4006,Cal!$B1978,Cal!D$3),"")</f>
        <v/>
      </c>
      <c r="E1978" s="247" t="str">
        <f>IF(LEN(INDEX(TaxData!$B$7:$D$4006,Cal!$B1978,Cal!E$3))&gt;0,INDEX(TaxData!$B$7:$D$4006,Cal!$B1978,Cal!E$3),"")</f>
        <v/>
      </c>
      <c r="F1978" s="230"/>
      <c r="O1978" s="228">
        <v>1974</v>
      </c>
      <c r="P1978" s="250" t="str">
        <f>IF(LEN(INDEX(DataInput!$B$6:$G$2005,Cal!$B1978,Cal!P$3))&gt;0,INDEX(DataInput!$B$6:$G$2005,Cal!$B1978,Cal!P$3),"")</f>
        <v/>
      </c>
      <c r="Q1978" s="251" t="str">
        <f>IF(LEN(INDEX(DataInput!$B$6:$G$2005,Cal!$B1978,Cal!Q$3))&gt;0,INDEX(DataInput!$B$6:$G$2005,Cal!$B1978,Cal!Q$3),"")</f>
        <v/>
      </c>
      <c r="R1978" s="252" t="str">
        <f>IF(LEN(INDEX(DataInput!$B$6:$G$2005,Cal!$B1978,Cal!R$3))&gt;0,INDEX(DataInput!$B$6:$G$2005,Cal!$B1978,Cal!R$3),"")</f>
        <v/>
      </c>
      <c r="S1978" s="251" t="str">
        <f>IF(LEN(INDEX(DataInput!$B$6:$G$2005,Cal!$B1978,Cal!S$3))&gt;0,INDEX(DataInput!$B$6:$G$2005,Cal!$B1978,Cal!S$3),"")</f>
        <v/>
      </c>
      <c r="T1978" s="253" t="str">
        <f>IF(LEN(INDEX(DataInput!$B$6:$G$2005,Cal!$B1978,Cal!T$3))&gt;0,INDEX(DataInput!$B$6:$G$2005,Cal!$B1978,Cal!T$3),"")</f>
        <v/>
      </c>
      <c r="U1978" s="254" t="str">
        <f>IF(LEN(INDEX(DataInput!$B$6:$G$2005,Cal!$B1978,Cal!U$3))&gt;0,INDEX(DataInput!$B$6:$G$2005,Cal!$B1978,Cal!U$3),"")</f>
        <v/>
      </c>
      <c r="V1978" s="262">
        <f t="shared" si="273"/>
        <v>0</v>
      </c>
      <c r="W1978" s="262" t="str">
        <f t="shared" si="274"/>
        <v/>
      </c>
      <c r="X1978" s="262" t="str">
        <f t="shared" si="275"/>
        <v/>
      </c>
      <c r="Y1978" s="257" t="str">
        <f t="shared" si="270"/>
        <v/>
      </c>
      <c r="Z1978" s="257" t="str">
        <f t="shared" si="271"/>
        <v/>
      </c>
      <c r="AA1978" s="258" t="str">
        <f t="shared" si="276"/>
        <v>No</v>
      </c>
      <c r="AB1978" s="259" t="str">
        <f>IFERROR(IF(COUNTIF($P$4:P1978,P1978)=1,P1978,""),"")</f>
        <v/>
      </c>
      <c r="AC1978" s="259" t="str">
        <f t="shared" si="277"/>
        <v/>
      </c>
      <c r="AD1978" s="259" t="str">
        <f t="shared" si="278"/>
        <v/>
      </c>
      <c r="AE1978" s="259" t="str">
        <f>IFERROR(IF(AND(Cal!P1978&gt;=Cal!$AG$5,Cal!P1978&lt;=Cal!$AH$5,PrintPayslip!$D$7=Cal!$Q1978),IF(LEN(P1978)&gt;0,P1978,0),""),"")</f>
        <v/>
      </c>
      <c r="AF1978" s="258" t="str">
        <f t="shared" si="272"/>
        <v/>
      </c>
    </row>
    <row r="1979" spans="2:32" x14ac:dyDescent="0.25">
      <c r="B1979" s="228">
        <v>1975</v>
      </c>
      <c r="C1979" s="247" t="str">
        <f>IF(LEN(INDEX(TaxData!$B$7:$D$4006,Cal!$B1979,Cal!C$3))&gt;0,INDEX(TaxData!$B$7:$D$4006,Cal!$B1979,Cal!C$3),"")</f>
        <v/>
      </c>
      <c r="D1979" s="247" t="str">
        <f>IF(LEN(INDEX(TaxData!$B$7:$D$4006,Cal!$B1979,Cal!D$3))&gt;0,INDEX(TaxData!$B$7:$D$4006,Cal!$B1979,Cal!D$3),"")</f>
        <v/>
      </c>
      <c r="E1979" s="247" t="str">
        <f>IF(LEN(INDEX(TaxData!$B$7:$D$4006,Cal!$B1979,Cal!E$3))&gt;0,INDEX(TaxData!$B$7:$D$4006,Cal!$B1979,Cal!E$3),"")</f>
        <v/>
      </c>
      <c r="F1979" s="230"/>
      <c r="O1979" s="228">
        <v>1975</v>
      </c>
      <c r="P1979" s="250" t="str">
        <f>IF(LEN(INDEX(DataInput!$B$6:$G$2005,Cal!$B1979,Cal!P$3))&gt;0,INDEX(DataInput!$B$6:$G$2005,Cal!$B1979,Cal!P$3),"")</f>
        <v/>
      </c>
      <c r="Q1979" s="251" t="str">
        <f>IF(LEN(INDEX(DataInput!$B$6:$G$2005,Cal!$B1979,Cal!Q$3))&gt;0,INDEX(DataInput!$B$6:$G$2005,Cal!$B1979,Cal!Q$3),"")</f>
        <v/>
      </c>
      <c r="R1979" s="252" t="str">
        <f>IF(LEN(INDEX(DataInput!$B$6:$G$2005,Cal!$B1979,Cal!R$3))&gt;0,INDEX(DataInput!$B$6:$G$2005,Cal!$B1979,Cal!R$3),"")</f>
        <v/>
      </c>
      <c r="S1979" s="251" t="str">
        <f>IF(LEN(INDEX(DataInput!$B$6:$G$2005,Cal!$B1979,Cal!S$3))&gt;0,INDEX(DataInput!$B$6:$G$2005,Cal!$B1979,Cal!S$3),"")</f>
        <v/>
      </c>
      <c r="T1979" s="253" t="str">
        <f>IF(LEN(INDEX(DataInput!$B$6:$G$2005,Cal!$B1979,Cal!T$3))&gt;0,INDEX(DataInput!$B$6:$G$2005,Cal!$B1979,Cal!T$3),"")</f>
        <v/>
      </c>
      <c r="U1979" s="254" t="str">
        <f>IF(LEN(INDEX(DataInput!$B$6:$G$2005,Cal!$B1979,Cal!U$3))&gt;0,INDEX(DataInput!$B$6:$G$2005,Cal!$B1979,Cal!U$3),"")</f>
        <v/>
      </c>
      <c r="V1979" s="262">
        <f t="shared" si="273"/>
        <v>0</v>
      </c>
      <c r="W1979" s="262" t="str">
        <f t="shared" si="274"/>
        <v/>
      </c>
      <c r="X1979" s="262" t="str">
        <f t="shared" si="275"/>
        <v/>
      </c>
      <c r="Y1979" s="257" t="str">
        <f t="shared" si="270"/>
        <v/>
      </c>
      <c r="Z1979" s="257" t="str">
        <f t="shared" si="271"/>
        <v/>
      </c>
      <c r="AA1979" s="258" t="str">
        <f t="shared" si="276"/>
        <v>No</v>
      </c>
      <c r="AB1979" s="259" t="str">
        <f>IFERROR(IF(COUNTIF($P$4:P1979,P1979)=1,P1979,""),"")</f>
        <v/>
      </c>
      <c r="AC1979" s="259" t="str">
        <f t="shared" si="277"/>
        <v/>
      </c>
      <c r="AD1979" s="259" t="str">
        <f t="shared" si="278"/>
        <v/>
      </c>
      <c r="AE1979" s="259" t="str">
        <f>IFERROR(IF(AND(Cal!P1979&gt;=Cal!$AG$5,Cal!P1979&lt;=Cal!$AH$5,PrintPayslip!$D$7=Cal!$Q1979),IF(LEN(P1979)&gt;0,P1979,0),""),"")</f>
        <v/>
      </c>
      <c r="AF1979" s="258" t="str">
        <f t="shared" si="272"/>
        <v/>
      </c>
    </row>
    <row r="1980" spans="2:32" x14ac:dyDescent="0.25">
      <c r="B1980" s="228">
        <v>1976</v>
      </c>
      <c r="C1980" s="247" t="str">
        <f>IF(LEN(INDEX(TaxData!$B$7:$D$4006,Cal!$B1980,Cal!C$3))&gt;0,INDEX(TaxData!$B$7:$D$4006,Cal!$B1980,Cal!C$3),"")</f>
        <v/>
      </c>
      <c r="D1980" s="247" t="str">
        <f>IF(LEN(INDEX(TaxData!$B$7:$D$4006,Cal!$B1980,Cal!D$3))&gt;0,INDEX(TaxData!$B$7:$D$4006,Cal!$B1980,Cal!D$3),"")</f>
        <v/>
      </c>
      <c r="E1980" s="247" t="str">
        <f>IF(LEN(INDEX(TaxData!$B$7:$D$4006,Cal!$B1980,Cal!E$3))&gt;0,INDEX(TaxData!$B$7:$D$4006,Cal!$B1980,Cal!E$3),"")</f>
        <v/>
      </c>
      <c r="F1980" s="230"/>
      <c r="O1980" s="228">
        <v>1976</v>
      </c>
      <c r="P1980" s="250" t="str">
        <f>IF(LEN(INDEX(DataInput!$B$6:$G$2005,Cal!$B1980,Cal!P$3))&gt;0,INDEX(DataInput!$B$6:$G$2005,Cal!$B1980,Cal!P$3),"")</f>
        <v/>
      </c>
      <c r="Q1980" s="251" t="str">
        <f>IF(LEN(INDEX(DataInput!$B$6:$G$2005,Cal!$B1980,Cal!Q$3))&gt;0,INDEX(DataInput!$B$6:$G$2005,Cal!$B1980,Cal!Q$3),"")</f>
        <v/>
      </c>
      <c r="R1980" s="252" t="str">
        <f>IF(LEN(INDEX(DataInput!$B$6:$G$2005,Cal!$B1980,Cal!R$3))&gt;0,INDEX(DataInput!$B$6:$G$2005,Cal!$B1980,Cal!R$3),"")</f>
        <v/>
      </c>
      <c r="S1980" s="251" t="str">
        <f>IF(LEN(INDEX(DataInput!$B$6:$G$2005,Cal!$B1980,Cal!S$3))&gt;0,INDEX(DataInput!$B$6:$G$2005,Cal!$B1980,Cal!S$3),"")</f>
        <v/>
      </c>
      <c r="T1980" s="253" t="str">
        <f>IF(LEN(INDEX(DataInput!$B$6:$G$2005,Cal!$B1980,Cal!T$3))&gt;0,INDEX(DataInput!$B$6:$G$2005,Cal!$B1980,Cal!T$3),"")</f>
        <v/>
      </c>
      <c r="U1980" s="254" t="str">
        <f>IF(LEN(INDEX(DataInput!$B$6:$G$2005,Cal!$B1980,Cal!U$3))&gt;0,INDEX(DataInput!$B$6:$G$2005,Cal!$B1980,Cal!U$3),"")</f>
        <v/>
      </c>
      <c r="V1980" s="262">
        <f t="shared" si="273"/>
        <v>0</v>
      </c>
      <c r="W1980" s="262" t="str">
        <f t="shared" si="274"/>
        <v/>
      </c>
      <c r="X1980" s="262" t="str">
        <f t="shared" si="275"/>
        <v/>
      </c>
      <c r="Y1980" s="257" t="str">
        <f t="shared" si="270"/>
        <v/>
      </c>
      <c r="Z1980" s="257" t="str">
        <f t="shared" si="271"/>
        <v/>
      </c>
      <c r="AA1980" s="258" t="str">
        <f t="shared" si="276"/>
        <v>No</v>
      </c>
      <c r="AB1980" s="259" t="str">
        <f>IFERROR(IF(COUNTIF($P$4:P1980,P1980)=1,P1980,""),"")</f>
        <v/>
      </c>
      <c r="AC1980" s="259" t="str">
        <f t="shared" si="277"/>
        <v/>
      </c>
      <c r="AD1980" s="259" t="str">
        <f t="shared" si="278"/>
        <v/>
      </c>
      <c r="AE1980" s="259" t="str">
        <f>IFERROR(IF(AND(Cal!P1980&gt;=Cal!$AG$5,Cal!P1980&lt;=Cal!$AH$5,PrintPayslip!$D$7=Cal!$Q1980),IF(LEN(P1980)&gt;0,P1980,0),""),"")</f>
        <v/>
      </c>
      <c r="AF1980" s="258" t="str">
        <f t="shared" si="272"/>
        <v/>
      </c>
    </row>
    <row r="1981" spans="2:32" x14ac:dyDescent="0.25">
      <c r="B1981" s="228">
        <v>1977</v>
      </c>
      <c r="C1981" s="247" t="str">
        <f>IF(LEN(INDEX(TaxData!$B$7:$D$4006,Cal!$B1981,Cal!C$3))&gt;0,INDEX(TaxData!$B$7:$D$4006,Cal!$B1981,Cal!C$3),"")</f>
        <v/>
      </c>
      <c r="D1981" s="247" t="str">
        <f>IF(LEN(INDEX(TaxData!$B$7:$D$4006,Cal!$B1981,Cal!D$3))&gt;0,INDEX(TaxData!$B$7:$D$4006,Cal!$B1981,Cal!D$3),"")</f>
        <v/>
      </c>
      <c r="E1981" s="247" t="str">
        <f>IF(LEN(INDEX(TaxData!$B$7:$D$4006,Cal!$B1981,Cal!E$3))&gt;0,INDEX(TaxData!$B$7:$D$4006,Cal!$B1981,Cal!E$3),"")</f>
        <v/>
      </c>
      <c r="F1981" s="230"/>
      <c r="O1981" s="228">
        <v>1977</v>
      </c>
      <c r="P1981" s="250" t="str">
        <f>IF(LEN(INDEX(DataInput!$B$6:$G$2005,Cal!$B1981,Cal!P$3))&gt;0,INDEX(DataInput!$B$6:$G$2005,Cal!$B1981,Cal!P$3),"")</f>
        <v/>
      </c>
      <c r="Q1981" s="251" t="str">
        <f>IF(LEN(INDEX(DataInput!$B$6:$G$2005,Cal!$B1981,Cal!Q$3))&gt;0,INDEX(DataInput!$B$6:$G$2005,Cal!$B1981,Cal!Q$3),"")</f>
        <v/>
      </c>
      <c r="R1981" s="252" t="str">
        <f>IF(LEN(INDEX(DataInput!$B$6:$G$2005,Cal!$B1981,Cal!R$3))&gt;0,INDEX(DataInput!$B$6:$G$2005,Cal!$B1981,Cal!R$3),"")</f>
        <v/>
      </c>
      <c r="S1981" s="251" t="str">
        <f>IF(LEN(INDEX(DataInput!$B$6:$G$2005,Cal!$B1981,Cal!S$3))&gt;0,INDEX(DataInput!$B$6:$G$2005,Cal!$B1981,Cal!S$3),"")</f>
        <v/>
      </c>
      <c r="T1981" s="253" t="str">
        <f>IF(LEN(INDEX(DataInput!$B$6:$G$2005,Cal!$B1981,Cal!T$3))&gt;0,INDEX(DataInput!$B$6:$G$2005,Cal!$B1981,Cal!T$3),"")</f>
        <v/>
      </c>
      <c r="U1981" s="254" t="str">
        <f>IF(LEN(INDEX(DataInput!$B$6:$G$2005,Cal!$B1981,Cal!U$3))&gt;0,INDEX(DataInput!$B$6:$G$2005,Cal!$B1981,Cal!U$3),"")</f>
        <v/>
      </c>
      <c r="V1981" s="262">
        <f t="shared" si="273"/>
        <v>0</v>
      </c>
      <c r="W1981" s="262" t="str">
        <f t="shared" si="274"/>
        <v/>
      </c>
      <c r="X1981" s="262" t="str">
        <f t="shared" si="275"/>
        <v/>
      </c>
      <c r="Y1981" s="257" t="str">
        <f t="shared" si="270"/>
        <v/>
      </c>
      <c r="Z1981" s="257" t="str">
        <f t="shared" si="271"/>
        <v/>
      </c>
      <c r="AA1981" s="258" t="str">
        <f t="shared" si="276"/>
        <v>No</v>
      </c>
      <c r="AB1981" s="259" t="str">
        <f>IFERROR(IF(COUNTIF($P$4:P1981,P1981)=1,P1981,""),"")</f>
        <v/>
      </c>
      <c r="AC1981" s="259" t="str">
        <f t="shared" si="277"/>
        <v/>
      </c>
      <c r="AD1981" s="259" t="str">
        <f t="shared" si="278"/>
        <v/>
      </c>
      <c r="AE1981" s="259" t="str">
        <f>IFERROR(IF(AND(Cal!P1981&gt;=Cal!$AG$5,Cal!P1981&lt;=Cal!$AH$5,PrintPayslip!$D$7=Cal!$Q1981),IF(LEN(P1981)&gt;0,P1981,0),""),"")</f>
        <v/>
      </c>
      <c r="AF1981" s="258" t="str">
        <f t="shared" si="272"/>
        <v/>
      </c>
    </row>
    <row r="1982" spans="2:32" x14ac:dyDescent="0.25">
      <c r="B1982" s="228">
        <v>1978</v>
      </c>
      <c r="C1982" s="247" t="str">
        <f>IF(LEN(INDEX(TaxData!$B$7:$D$4006,Cal!$B1982,Cal!C$3))&gt;0,INDEX(TaxData!$B$7:$D$4006,Cal!$B1982,Cal!C$3),"")</f>
        <v/>
      </c>
      <c r="D1982" s="247" t="str">
        <f>IF(LEN(INDEX(TaxData!$B$7:$D$4006,Cal!$B1982,Cal!D$3))&gt;0,INDEX(TaxData!$B$7:$D$4006,Cal!$B1982,Cal!D$3),"")</f>
        <v/>
      </c>
      <c r="E1982" s="247" t="str">
        <f>IF(LEN(INDEX(TaxData!$B$7:$D$4006,Cal!$B1982,Cal!E$3))&gt;0,INDEX(TaxData!$B$7:$D$4006,Cal!$B1982,Cal!E$3),"")</f>
        <v/>
      </c>
      <c r="F1982" s="230"/>
      <c r="O1982" s="228">
        <v>1978</v>
      </c>
      <c r="P1982" s="250" t="str">
        <f>IF(LEN(INDEX(DataInput!$B$6:$G$2005,Cal!$B1982,Cal!P$3))&gt;0,INDEX(DataInput!$B$6:$G$2005,Cal!$B1982,Cal!P$3),"")</f>
        <v/>
      </c>
      <c r="Q1982" s="251" t="str">
        <f>IF(LEN(INDEX(DataInput!$B$6:$G$2005,Cal!$B1982,Cal!Q$3))&gt;0,INDEX(DataInput!$B$6:$G$2005,Cal!$B1982,Cal!Q$3),"")</f>
        <v/>
      </c>
      <c r="R1982" s="252" t="str">
        <f>IF(LEN(INDEX(DataInput!$B$6:$G$2005,Cal!$B1982,Cal!R$3))&gt;0,INDEX(DataInput!$B$6:$G$2005,Cal!$B1982,Cal!R$3),"")</f>
        <v/>
      </c>
      <c r="S1982" s="251" t="str">
        <f>IF(LEN(INDEX(DataInput!$B$6:$G$2005,Cal!$B1982,Cal!S$3))&gt;0,INDEX(DataInput!$B$6:$G$2005,Cal!$B1982,Cal!S$3),"")</f>
        <v/>
      </c>
      <c r="T1982" s="253" t="str">
        <f>IF(LEN(INDEX(DataInput!$B$6:$G$2005,Cal!$B1982,Cal!T$3))&gt;0,INDEX(DataInput!$B$6:$G$2005,Cal!$B1982,Cal!T$3),"")</f>
        <v/>
      </c>
      <c r="U1982" s="254" t="str">
        <f>IF(LEN(INDEX(DataInput!$B$6:$G$2005,Cal!$B1982,Cal!U$3))&gt;0,INDEX(DataInput!$B$6:$G$2005,Cal!$B1982,Cal!U$3),"")</f>
        <v/>
      </c>
      <c r="V1982" s="262">
        <f t="shared" si="273"/>
        <v>0</v>
      </c>
      <c r="W1982" s="262" t="str">
        <f t="shared" si="274"/>
        <v/>
      </c>
      <c r="X1982" s="262" t="str">
        <f t="shared" si="275"/>
        <v/>
      </c>
      <c r="Y1982" s="257" t="str">
        <f t="shared" si="270"/>
        <v/>
      </c>
      <c r="Z1982" s="257" t="str">
        <f t="shared" si="271"/>
        <v/>
      </c>
      <c r="AA1982" s="258" t="str">
        <f t="shared" si="276"/>
        <v>No</v>
      </c>
      <c r="AB1982" s="259" t="str">
        <f>IFERROR(IF(COUNTIF($P$4:P1982,P1982)=1,P1982,""),"")</f>
        <v/>
      </c>
      <c r="AC1982" s="259" t="str">
        <f t="shared" si="277"/>
        <v/>
      </c>
      <c r="AD1982" s="259" t="str">
        <f t="shared" si="278"/>
        <v/>
      </c>
      <c r="AE1982" s="259" t="str">
        <f>IFERROR(IF(AND(Cal!P1982&gt;=Cal!$AG$5,Cal!P1982&lt;=Cal!$AH$5,PrintPayslip!$D$7=Cal!$Q1982),IF(LEN(P1982)&gt;0,P1982,0),""),"")</f>
        <v/>
      </c>
      <c r="AF1982" s="258" t="str">
        <f t="shared" si="272"/>
        <v/>
      </c>
    </row>
    <row r="1983" spans="2:32" x14ac:dyDescent="0.25">
      <c r="B1983" s="228">
        <v>1979</v>
      </c>
      <c r="C1983" s="247" t="str">
        <f>IF(LEN(INDEX(TaxData!$B$7:$D$4006,Cal!$B1983,Cal!C$3))&gt;0,INDEX(TaxData!$B$7:$D$4006,Cal!$B1983,Cal!C$3),"")</f>
        <v/>
      </c>
      <c r="D1983" s="247" t="str">
        <f>IF(LEN(INDEX(TaxData!$B$7:$D$4006,Cal!$B1983,Cal!D$3))&gt;0,INDEX(TaxData!$B$7:$D$4006,Cal!$B1983,Cal!D$3),"")</f>
        <v/>
      </c>
      <c r="E1983" s="247" t="str">
        <f>IF(LEN(INDEX(TaxData!$B$7:$D$4006,Cal!$B1983,Cal!E$3))&gt;0,INDEX(TaxData!$B$7:$D$4006,Cal!$B1983,Cal!E$3),"")</f>
        <v/>
      </c>
      <c r="F1983" s="230"/>
      <c r="O1983" s="228">
        <v>1979</v>
      </c>
      <c r="P1983" s="250" t="str">
        <f>IF(LEN(INDEX(DataInput!$B$6:$G$2005,Cal!$B1983,Cal!P$3))&gt;0,INDEX(DataInput!$B$6:$G$2005,Cal!$B1983,Cal!P$3),"")</f>
        <v/>
      </c>
      <c r="Q1983" s="251" t="str">
        <f>IF(LEN(INDEX(DataInput!$B$6:$G$2005,Cal!$B1983,Cal!Q$3))&gt;0,INDEX(DataInput!$B$6:$G$2005,Cal!$B1983,Cal!Q$3),"")</f>
        <v/>
      </c>
      <c r="R1983" s="252" t="str">
        <f>IF(LEN(INDEX(DataInput!$B$6:$G$2005,Cal!$B1983,Cal!R$3))&gt;0,INDEX(DataInput!$B$6:$G$2005,Cal!$B1983,Cal!R$3),"")</f>
        <v/>
      </c>
      <c r="S1983" s="251" t="str">
        <f>IF(LEN(INDEX(DataInput!$B$6:$G$2005,Cal!$B1983,Cal!S$3))&gt;0,INDEX(DataInput!$B$6:$G$2005,Cal!$B1983,Cal!S$3),"")</f>
        <v/>
      </c>
      <c r="T1983" s="253" t="str">
        <f>IF(LEN(INDEX(DataInput!$B$6:$G$2005,Cal!$B1983,Cal!T$3))&gt;0,INDEX(DataInput!$B$6:$G$2005,Cal!$B1983,Cal!T$3),"")</f>
        <v/>
      </c>
      <c r="U1983" s="254" t="str">
        <f>IF(LEN(INDEX(DataInput!$B$6:$G$2005,Cal!$B1983,Cal!U$3))&gt;0,INDEX(DataInput!$B$6:$G$2005,Cal!$B1983,Cal!U$3),"")</f>
        <v/>
      </c>
      <c r="V1983" s="262">
        <f t="shared" si="273"/>
        <v>0</v>
      </c>
      <c r="W1983" s="262" t="str">
        <f t="shared" si="274"/>
        <v/>
      </c>
      <c r="X1983" s="262" t="str">
        <f t="shared" si="275"/>
        <v/>
      </c>
      <c r="Y1983" s="257" t="str">
        <f t="shared" si="270"/>
        <v/>
      </c>
      <c r="Z1983" s="257" t="str">
        <f t="shared" si="271"/>
        <v/>
      </c>
      <c r="AA1983" s="258" t="str">
        <f t="shared" si="276"/>
        <v>No</v>
      </c>
      <c r="AB1983" s="259" t="str">
        <f>IFERROR(IF(COUNTIF($P$4:P1983,P1983)=1,P1983,""),"")</f>
        <v/>
      </c>
      <c r="AC1983" s="259" t="str">
        <f t="shared" si="277"/>
        <v/>
      </c>
      <c r="AD1983" s="259" t="str">
        <f t="shared" si="278"/>
        <v/>
      </c>
      <c r="AE1983" s="259" t="str">
        <f>IFERROR(IF(AND(Cal!P1983&gt;=Cal!$AG$5,Cal!P1983&lt;=Cal!$AH$5,PrintPayslip!$D$7=Cal!$Q1983),IF(LEN(P1983)&gt;0,P1983,0),""),"")</f>
        <v/>
      </c>
      <c r="AF1983" s="258" t="str">
        <f t="shared" si="272"/>
        <v/>
      </c>
    </row>
    <row r="1984" spans="2:32" x14ac:dyDescent="0.25">
      <c r="B1984" s="228">
        <v>1980</v>
      </c>
      <c r="C1984" s="247" t="str">
        <f>IF(LEN(INDEX(TaxData!$B$7:$D$4006,Cal!$B1984,Cal!C$3))&gt;0,INDEX(TaxData!$B$7:$D$4006,Cal!$B1984,Cal!C$3),"")</f>
        <v/>
      </c>
      <c r="D1984" s="247" t="str">
        <f>IF(LEN(INDEX(TaxData!$B$7:$D$4006,Cal!$B1984,Cal!D$3))&gt;0,INDEX(TaxData!$B$7:$D$4006,Cal!$B1984,Cal!D$3),"")</f>
        <v/>
      </c>
      <c r="E1984" s="247" t="str">
        <f>IF(LEN(INDEX(TaxData!$B$7:$D$4006,Cal!$B1984,Cal!E$3))&gt;0,INDEX(TaxData!$B$7:$D$4006,Cal!$B1984,Cal!E$3),"")</f>
        <v/>
      </c>
      <c r="F1984" s="230"/>
      <c r="O1984" s="228">
        <v>1980</v>
      </c>
      <c r="P1984" s="250" t="str">
        <f>IF(LEN(INDEX(DataInput!$B$6:$G$2005,Cal!$B1984,Cal!P$3))&gt;0,INDEX(DataInput!$B$6:$G$2005,Cal!$B1984,Cal!P$3),"")</f>
        <v/>
      </c>
      <c r="Q1984" s="251" t="str">
        <f>IF(LEN(INDEX(DataInput!$B$6:$G$2005,Cal!$B1984,Cal!Q$3))&gt;0,INDEX(DataInput!$B$6:$G$2005,Cal!$B1984,Cal!Q$3),"")</f>
        <v/>
      </c>
      <c r="R1984" s="252" t="str">
        <f>IF(LEN(INDEX(DataInput!$B$6:$G$2005,Cal!$B1984,Cal!R$3))&gt;0,INDEX(DataInput!$B$6:$G$2005,Cal!$B1984,Cal!R$3),"")</f>
        <v/>
      </c>
      <c r="S1984" s="251" t="str">
        <f>IF(LEN(INDEX(DataInput!$B$6:$G$2005,Cal!$B1984,Cal!S$3))&gt;0,INDEX(DataInput!$B$6:$G$2005,Cal!$B1984,Cal!S$3),"")</f>
        <v/>
      </c>
      <c r="T1984" s="253" t="str">
        <f>IF(LEN(INDEX(DataInput!$B$6:$G$2005,Cal!$B1984,Cal!T$3))&gt;0,INDEX(DataInput!$B$6:$G$2005,Cal!$B1984,Cal!T$3),"")</f>
        <v/>
      </c>
      <c r="U1984" s="254" t="str">
        <f>IF(LEN(INDEX(DataInput!$B$6:$G$2005,Cal!$B1984,Cal!U$3))&gt;0,INDEX(DataInput!$B$6:$G$2005,Cal!$B1984,Cal!U$3),"")</f>
        <v/>
      </c>
      <c r="V1984" s="262">
        <f t="shared" si="273"/>
        <v>0</v>
      </c>
      <c r="W1984" s="262" t="str">
        <f t="shared" si="274"/>
        <v/>
      </c>
      <c r="X1984" s="262" t="str">
        <f t="shared" si="275"/>
        <v/>
      </c>
      <c r="Y1984" s="257" t="str">
        <f t="shared" si="270"/>
        <v/>
      </c>
      <c r="Z1984" s="257" t="str">
        <f t="shared" si="271"/>
        <v/>
      </c>
      <c r="AA1984" s="258" t="str">
        <f t="shared" si="276"/>
        <v>No</v>
      </c>
      <c r="AB1984" s="259" t="str">
        <f>IFERROR(IF(COUNTIF($P$4:P1984,P1984)=1,P1984,""),"")</f>
        <v/>
      </c>
      <c r="AC1984" s="259" t="str">
        <f t="shared" si="277"/>
        <v/>
      </c>
      <c r="AD1984" s="259" t="str">
        <f t="shared" si="278"/>
        <v/>
      </c>
      <c r="AE1984" s="259" t="str">
        <f>IFERROR(IF(AND(Cal!P1984&gt;=Cal!$AG$5,Cal!P1984&lt;=Cal!$AH$5,PrintPayslip!$D$7=Cal!$Q1984),IF(LEN(P1984)&gt;0,P1984,0),""),"")</f>
        <v/>
      </c>
      <c r="AF1984" s="258" t="str">
        <f t="shared" si="272"/>
        <v/>
      </c>
    </row>
    <row r="1985" spans="2:32" x14ac:dyDescent="0.25">
      <c r="B1985" s="228">
        <v>1981</v>
      </c>
      <c r="C1985" s="247" t="str">
        <f>IF(LEN(INDEX(TaxData!$B$7:$D$4006,Cal!$B1985,Cal!C$3))&gt;0,INDEX(TaxData!$B$7:$D$4006,Cal!$B1985,Cal!C$3),"")</f>
        <v/>
      </c>
      <c r="D1985" s="247" t="str">
        <f>IF(LEN(INDEX(TaxData!$B$7:$D$4006,Cal!$B1985,Cal!D$3))&gt;0,INDEX(TaxData!$B$7:$D$4006,Cal!$B1985,Cal!D$3),"")</f>
        <v/>
      </c>
      <c r="E1985" s="247" t="str">
        <f>IF(LEN(INDEX(TaxData!$B$7:$D$4006,Cal!$B1985,Cal!E$3))&gt;0,INDEX(TaxData!$B$7:$D$4006,Cal!$B1985,Cal!E$3),"")</f>
        <v/>
      </c>
      <c r="F1985" s="230"/>
      <c r="O1985" s="228">
        <v>1981</v>
      </c>
      <c r="P1985" s="250" t="str">
        <f>IF(LEN(INDEX(DataInput!$B$6:$G$2005,Cal!$B1985,Cal!P$3))&gt;0,INDEX(DataInput!$B$6:$G$2005,Cal!$B1985,Cal!P$3),"")</f>
        <v/>
      </c>
      <c r="Q1985" s="251" t="str">
        <f>IF(LEN(INDEX(DataInput!$B$6:$G$2005,Cal!$B1985,Cal!Q$3))&gt;0,INDEX(DataInput!$B$6:$G$2005,Cal!$B1985,Cal!Q$3),"")</f>
        <v/>
      </c>
      <c r="R1985" s="252" t="str">
        <f>IF(LEN(INDEX(DataInput!$B$6:$G$2005,Cal!$B1985,Cal!R$3))&gt;0,INDEX(DataInput!$B$6:$G$2005,Cal!$B1985,Cal!R$3),"")</f>
        <v/>
      </c>
      <c r="S1985" s="251" t="str">
        <f>IF(LEN(INDEX(DataInput!$B$6:$G$2005,Cal!$B1985,Cal!S$3))&gt;0,INDEX(DataInput!$B$6:$G$2005,Cal!$B1985,Cal!S$3),"")</f>
        <v/>
      </c>
      <c r="T1985" s="253" t="str">
        <f>IF(LEN(INDEX(DataInput!$B$6:$G$2005,Cal!$B1985,Cal!T$3))&gt;0,INDEX(DataInput!$B$6:$G$2005,Cal!$B1985,Cal!T$3),"")</f>
        <v/>
      </c>
      <c r="U1985" s="254" t="str">
        <f>IF(LEN(INDEX(DataInput!$B$6:$G$2005,Cal!$B1985,Cal!U$3))&gt;0,INDEX(DataInput!$B$6:$G$2005,Cal!$B1985,Cal!U$3),"")</f>
        <v/>
      </c>
      <c r="V1985" s="262">
        <f t="shared" si="273"/>
        <v>0</v>
      </c>
      <c r="W1985" s="262" t="str">
        <f t="shared" si="274"/>
        <v/>
      </c>
      <c r="X1985" s="262" t="str">
        <f t="shared" si="275"/>
        <v/>
      </c>
      <c r="Y1985" s="257" t="str">
        <f t="shared" si="270"/>
        <v/>
      </c>
      <c r="Z1985" s="257" t="str">
        <f t="shared" si="271"/>
        <v/>
      </c>
      <c r="AA1985" s="258" t="str">
        <f t="shared" si="276"/>
        <v>No</v>
      </c>
      <c r="AB1985" s="259" t="str">
        <f>IFERROR(IF(COUNTIF($P$4:P1985,P1985)=1,P1985,""),"")</f>
        <v/>
      </c>
      <c r="AC1985" s="259" t="str">
        <f t="shared" si="277"/>
        <v/>
      </c>
      <c r="AD1985" s="259" t="str">
        <f t="shared" si="278"/>
        <v/>
      </c>
      <c r="AE1985" s="259" t="str">
        <f>IFERROR(IF(AND(Cal!P1985&gt;=Cal!$AG$5,Cal!P1985&lt;=Cal!$AH$5,PrintPayslip!$D$7=Cal!$Q1985),IF(LEN(P1985)&gt;0,P1985,0),""),"")</f>
        <v/>
      </c>
      <c r="AF1985" s="258" t="str">
        <f t="shared" si="272"/>
        <v/>
      </c>
    </row>
    <row r="1986" spans="2:32" x14ac:dyDescent="0.25">
      <c r="B1986" s="228">
        <v>1982</v>
      </c>
      <c r="C1986" s="247" t="str">
        <f>IF(LEN(INDEX(TaxData!$B$7:$D$4006,Cal!$B1986,Cal!C$3))&gt;0,INDEX(TaxData!$B$7:$D$4006,Cal!$B1986,Cal!C$3),"")</f>
        <v/>
      </c>
      <c r="D1986" s="247" t="str">
        <f>IF(LEN(INDEX(TaxData!$B$7:$D$4006,Cal!$B1986,Cal!D$3))&gt;0,INDEX(TaxData!$B$7:$D$4006,Cal!$B1986,Cal!D$3),"")</f>
        <v/>
      </c>
      <c r="E1986" s="247" t="str">
        <f>IF(LEN(INDEX(TaxData!$B$7:$D$4006,Cal!$B1986,Cal!E$3))&gt;0,INDEX(TaxData!$B$7:$D$4006,Cal!$B1986,Cal!E$3),"")</f>
        <v/>
      </c>
      <c r="F1986" s="230"/>
      <c r="O1986" s="228">
        <v>1982</v>
      </c>
      <c r="P1986" s="250" t="str">
        <f>IF(LEN(INDEX(DataInput!$B$6:$G$2005,Cal!$B1986,Cal!P$3))&gt;0,INDEX(DataInput!$B$6:$G$2005,Cal!$B1986,Cal!P$3),"")</f>
        <v/>
      </c>
      <c r="Q1986" s="251" t="str">
        <f>IF(LEN(INDEX(DataInput!$B$6:$G$2005,Cal!$B1986,Cal!Q$3))&gt;0,INDEX(DataInput!$B$6:$G$2005,Cal!$B1986,Cal!Q$3),"")</f>
        <v/>
      </c>
      <c r="R1986" s="252" t="str">
        <f>IF(LEN(INDEX(DataInput!$B$6:$G$2005,Cal!$B1986,Cal!R$3))&gt;0,INDEX(DataInput!$B$6:$G$2005,Cal!$B1986,Cal!R$3),"")</f>
        <v/>
      </c>
      <c r="S1986" s="251" t="str">
        <f>IF(LEN(INDEX(DataInput!$B$6:$G$2005,Cal!$B1986,Cal!S$3))&gt;0,INDEX(DataInput!$B$6:$G$2005,Cal!$B1986,Cal!S$3),"")</f>
        <v/>
      </c>
      <c r="T1986" s="253" t="str">
        <f>IF(LEN(INDEX(DataInput!$B$6:$G$2005,Cal!$B1986,Cal!T$3))&gt;0,INDEX(DataInput!$B$6:$G$2005,Cal!$B1986,Cal!T$3),"")</f>
        <v/>
      </c>
      <c r="U1986" s="254" t="str">
        <f>IF(LEN(INDEX(DataInput!$B$6:$G$2005,Cal!$B1986,Cal!U$3))&gt;0,INDEX(DataInput!$B$6:$G$2005,Cal!$B1986,Cal!U$3),"")</f>
        <v/>
      </c>
      <c r="V1986" s="262">
        <f t="shared" si="273"/>
        <v>0</v>
      </c>
      <c r="W1986" s="262" t="str">
        <f t="shared" si="274"/>
        <v/>
      </c>
      <c r="X1986" s="262" t="str">
        <f t="shared" si="275"/>
        <v/>
      </c>
      <c r="Y1986" s="257" t="str">
        <f t="shared" si="270"/>
        <v/>
      </c>
      <c r="Z1986" s="257" t="str">
        <f t="shared" si="271"/>
        <v/>
      </c>
      <c r="AA1986" s="258" t="str">
        <f t="shared" si="276"/>
        <v>No</v>
      </c>
      <c r="AB1986" s="259" t="str">
        <f>IFERROR(IF(COUNTIF($P$4:P1986,P1986)=1,P1986,""),"")</f>
        <v/>
      </c>
      <c r="AC1986" s="259" t="str">
        <f t="shared" si="277"/>
        <v/>
      </c>
      <c r="AD1986" s="259" t="str">
        <f t="shared" si="278"/>
        <v/>
      </c>
      <c r="AE1986" s="259" t="str">
        <f>IFERROR(IF(AND(Cal!P1986&gt;=Cal!$AG$5,Cal!P1986&lt;=Cal!$AH$5,PrintPayslip!$D$7=Cal!$Q1986),IF(LEN(P1986)&gt;0,P1986,0),""),"")</f>
        <v/>
      </c>
      <c r="AF1986" s="258" t="str">
        <f t="shared" si="272"/>
        <v/>
      </c>
    </row>
    <row r="1987" spans="2:32" x14ac:dyDescent="0.25">
      <c r="B1987" s="228">
        <v>1983</v>
      </c>
      <c r="C1987" s="247" t="str">
        <f>IF(LEN(INDEX(TaxData!$B$7:$D$4006,Cal!$B1987,Cal!C$3))&gt;0,INDEX(TaxData!$B$7:$D$4006,Cal!$B1987,Cal!C$3),"")</f>
        <v/>
      </c>
      <c r="D1987" s="247" t="str">
        <f>IF(LEN(INDEX(TaxData!$B$7:$D$4006,Cal!$B1987,Cal!D$3))&gt;0,INDEX(TaxData!$B$7:$D$4006,Cal!$B1987,Cal!D$3),"")</f>
        <v/>
      </c>
      <c r="E1987" s="247" t="str">
        <f>IF(LEN(INDEX(TaxData!$B$7:$D$4006,Cal!$B1987,Cal!E$3))&gt;0,INDEX(TaxData!$B$7:$D$4006,Cal!$B1987,Cal!E$3),"")</f>
        <v/>
      </c>
      <c r="F1987" s="230"/>
      <c r="O1987" s="228">
        <v>1983</v>
      </c>
      <c r="P1987" s="250" t="str">
        <f>IF(LEN(INDEX(DataInput!$B$6:$G$2005,Cal!$B1987,Cal!P$3))&gt;0,INDEX(DataInput!$B$6:$G$2005,Cal!$B1987,Cal!P$3),"")</f>
        <v/>
      </c>
      <c r="Q1987" s="251" t="str">
        <f>IF(LEN(INDEX(DataInput!$B$6:$G$2005,Cal!$B1987,Cal!Q$3))&gt;0,INDEX(DataInput!$B$6:$G$2005,Cal!$B1987,Cal!Q$3),"")</f>
        <v/>
      </c>
      <c r="R1987" s="252" t="str">
        <f>IF(LEN(INDEX(DataInput!$B$6:$G$2005,Cal!$B1987,Cal!R$3))&gt;0,INDEX(DataInput!$B$6:$G$2005,Cal!$B1987,Cal!R$3),"")</f>
        <v/>
      </c>
      <c r="S1987" s="251" t="str">
        <f>IF(LEN(INDEX(DataInput!$B$6:$G$2005,Cal!$B1987,Cal!S$3))&gt;0,INDEX(DataInput!$B$6:$G$2005,Cal!$B1987,Cal!S$3),"")</f>
        <v/>
      </c>
      <c r="T1987" s="253" t="str">
        <f>IF(LEN(INDEX(DataInput!$B$6:$G$2005,Cal!$B1987,Cal!T$3))&gt;0,INDEX(DataInput!$B$6:$G$2005,Cal!$B1987,Cal!T$3),"")</f>
        <v/>
      </c>
      <c r="U1987" s="254" t="str">
        <f>IF(LEN(INDEX(DataInput!$B$6:$G$2005,Cal!$B1987,Cal!U$3))&gt;0,INDEX(DataInput!$B$6:$G$2005,Cal!$B1987,Cal!U$3),"")</f>
        <v/>
      </c>
      <c r="V1987" s="262">
        <f t="shared" si="273"/>
        <v>0</v>
      </c>
      <c r="W1987" s="262" t="str">
        <f t="shared" si="274"/>
        <v/>
      </c>
      <c r="X1987" s="262" t="str">
        <f t="shared" si="275"/>
        <v/>
      </c>
      <c r="Y1987" s="257" t="str">
        <f t="shared" si="270"/>
        <v/>
      </c>
      <c r="Z1987" s="257" t="str">
        <f t="shared" si="271"/>
        <v/>
      </c>
      <c r="AA1987" s="258" t="str">
        <f t="shared" si="276"/>
        <v>No</v>
      </c>
      <c r="AB1987" s="259" t="str">
        <f>IFERROR(IF(COUNTIF($P$4:P1987,P1987)=1,P1987,""),"")</f>
        <v/>
      </c>
      <c r="AC1987" s="259" t="str">
        <f t="shared" si="277"/>
        <v/>
      </c>
      <c r="AD1987" s="259" t="str">
        <f t="shared" si="278"/>
        <v/>
      </c>
      <c r="AE1987" s="259" t="str">
        <f>IFERROR(IF(AND(Cal!P1987&gt;=Cal!$AG$5,Cal!P1987&lt;=Cal!$AH$5,PrintPayslip!$D$7=Cal!$Q1987),IF(LEN(P1987)&gt;0,P1987,0),""),"")</f>
        <v/>
      </c>
      <c r="AF1987" s="258" t="str">
        <f t="shared" si="272"/>
        <v/>
      </c>
    </row>
    <row r="1988" spans="2:32" x14ac:dyDescent="0.25">
      <c r="B1988" s="228">
        <v>1984</v>
      </c>
      <c r="C1988" s="247" t="str">
        <f>IF(LEN(INDEX(TaxData!$B$7:$D$4006,Cal!$B1988,Cal!C$3))&gt;0,INDEX(TaxData!$B$7:$D$4006,Cal!$B1988,Cal!C$3),"")</f>
        <v/>
      </c>
      <c r="D1988" s="247" t="str">
        <f>IF(LEN(INDEX(TaxData!$B$7:$D$4006,Cal!$B1988,Cal!D$3))&gt;0,INDEX(TaxData!$B$7:$D$4006,Cal!$B1988,Cal!D$3),"")</f>
        <v/>
      </c>
      <c r="E1988" s="247" t="str">
        <f>IF(LEN(INDEX(TaxData!$B$7:$D$4006,Cal!$B1988,Cal!E$3))&gt;0,INDEX(TaxData!$B$7:$D$4006,Cal!$B1988,Cal!E$3),"")</f>
        <v/>
      </c>
      <c r="F1988" s="230"/>
      <c r="O1988" s="228">
        <v>1984</v>
      </c>
      <c r="P1988" s="250" t="str">
        <f>IF(LEN(INDEX(DataInput!$B$6:$G$2005,Cal!$B1988,Cal!P$3))&gt;0,INDEX(DataInput!$B$6:$G$2005,Cal!$B1988,Cal!P$3),"")</f>
        <v/>
      </c>
      <c r="Q1988" s="251" t="str">
        <f>IF(LEN(INDEX(DataInput!$B$6:$G$2005,Cal!$B1988,Cal!Q$3))&gt;0,INDEX(DataInput!$B$6:$G$2005,Cal!$B1988,Cal!Q$3),"")</f>
        <v/>
      </c>
      <c r="R1988" s="252" t="str">
        <f>IF(LEN(INDEX(DataInput!$B$6:$G$2005,Cal!$B1988,Cal!R$3))&gt;0,INDEX(DataInput!$B$6:$G$2005,Cal!$B1988,Cal!R$3),"")</f>
        <v/>
      </c>
      <c r="S1988" s="251" t="str">
        <f>IF(LEN(INDEX(DataInput!$B$6:$G$2005,Cal!$B1988,Cal!S$3))&gt;0,INDEX(DataInput!$B$6:$G$2005,Cal!$B1988,Cal!S$3),"")</f>
        <v/>
      </c>
      <c r="T1988" s="253" t="str">
        <f>IF(LEN(INDEX(DataInput!$B$6:$G$2005,Cal!$B1988,Cal!T$3))&gt;0,INDEX(DataInput!$B$6:$G$2005,Cal!$B1988,Cal!T$3),"")</f>
        <v/>
      </c>
      <c r="U1988" s="254" t="str">
        <f>IF(LEN(INDEX(DataInput!$B$6:$G$2005,Cal!$B1988,Cal!U$3))&gt;0,INDEX(DataInput!$B$6:$G$2005,Cal!$B1988,Cal!U$3),"")</f>
        <v/>
      </c>
      <c r="V1988" s="262">
        <f t="shared" si="273"/>
        <v>0</v>
      </c>
      <c r="W1988" s="262" t="str">
        <f t="shared" si="274"/>
        <v/>
      </c>
      <c r="X1988" s="262" t="str">
        <f t="shared" si="275"/>
        <v/>
      </c>
      <c r="Y1988" s="257" t="str">
        <f t="shared" si="270"/>
        <v/>
      </c>
      <c r="Z1988" s="257" t="str">
        <f t="shared" si="271"/>
        <v/>
      </c>
      <c r="AA1988" s="258" t="str">
        <f t="shared" si="276"/>
        <v>No</v>
      </c>
      <c r="AB1988" s="259" t="str">
        <f>IFERROR(IF(COUNTIF($P$4:P1988,P1988)=1,P1988,""),"")</f>
        <v/>
      </c>
      <c r="AC1988" s="259" t="str">
        <f t="shared" si="277"/>
        <v/>
      </c>
      <c r="AD1988" s="259" t="str">
        <f t="shared" si="278"/>
        <v/>
      </c>
      <c r="AE1988" s="259" t="str">
        <f>IFERROR(IF(AND(Cal!P1988&gt;=Cal!$AG$5,Cal!P1988&lt;=Cal!$AH$5,PrintPayslip!$D$7=Cal!$Q1988),IF(LEN(P1988)&gt;0,P1988,0),""),"")</f>
        <v/>
      </c>
      <c r="AF1988" s="258" t="str">
        <f t="shared" si="272"/>
        <v/>
      </c>
    </row>
    <row r="1989" spans="2:32" x14ac:dyDescent="0.25">
      <c r="B1989" s="228">
        <v>1985</v>
      </c>
      <c r="C1989" s="247" t="str">
        <f>IF(LEN(INDEX(TaxData!$B$7:$D$4006,Cal!$B1989,Cal!C$3))&gt;0,INDEX(TaxData!$B$7:$D$4006,Cal!$B1989,Cal!C$3),"")</f>
        <v/>
      </c>
      <c r="D1989" s="247" t="str">
        <f>IF(LEN(INDEX(TaxData!$B$7:$D$4006,Cal!$B1989,Cal!D$3))&gt;0,INDEX(TaxData!$B$7:$D$4006,Cal!$B1989,Cal!D$3),"")</f>
        <v/>
      </c>
      <c r="E1989" s="247" t="str">
        <f>IF(LEN(INDEX(TaxData!$B$7:$D$4006,Cal!$B1989,Cal!E$3))&gt;0,INDEX(TaxData!$B$7:$D$4006,Cal!$B1989,Cal!E$3),"")</f>
        <v/>
      </c>
      <c r="F1989" s="230"/>
      <c r="O1989" s="228">
        <v>1985</v>
      </c>
      <c r="P1989" s="250" t="str">
        <f>IF(LEN(INDEX(DataInput!$B$6:$G$2005,Cal!$B1989,Cal!P$3))&gt;0,INDEX(DataInput!$B$6:$G$2005,Cal!$B1989,Cal!P$3),"")</f>
        <v/>
      </c>
      <c r="Q1989" s="251" t="str">
        <f>IF(LEN(INDEX(DataInput!$B$6:$G$2005,Cal!$B1989,Cal!Q$3))&gt;0,INDEX(DataInput!$B$6:$G$2005,Cal!$B1989,Cal!Q$3),"")</f>
        <v/>
      </c>
      <c r="R1989" s="252" t="str">
        <f>IF(LEN(INDEX(DataInput!$B$6:$G$2005,Cal!$B1989,Cal!R$3))&gt;0,INDEX(DataInput!$B$6:$G$2005,Cal!$B1989,Cal!R$3),"")</f>
        <v/>
      </c>
      <c r="S1989" s="251" t="str">
        <f>IF(LEN(INDEX(DataInput!$B$6:$G$2005,Cal!$B1989,Cal!S$3))&gt;0,INDEX(DataInput!$B$6:$G$2005,Cal!$B1989,Cal!S$3),"")</f>
        <v/>
      </c>
      <c r="T1989" s="253" t="str">
        <f>IF(LEN(INDEX(DataInput!$B$6:$G$2005,Cal!$B1989,Cal!T$3))&gt;0,INDEX(DataInput!$B$6:$G$2005,Cal!$B1989,Cal!T$3),"")</f>
        <v/>
      </c>
      <c r="U1989" s="254" t="str">
        <f>IF(LEN(INDEX(DataInput!$B$6:$G$2005,Cal!$B1989,Cal!U$3))&gt;0,INDEX(DataInput!$B$6:$G$2005,Cal!$B1989,Cal!U$3),"")</f>
        <v/>
      </c>
      <c r="V1989" s="262">
        <f t="shared" si="273"/>
        <v>0</v>
      </c>
      <c r="W1989" s="262" t="str">
        <f t="shared" si="274"/>
        <v/>
      </c>
      <c r="X1989" s="262" t="str">
        <f t="shared" si="275"/>
        <v/>
      </c>
      <c r="Y1989" s="257" t="str">
        <f t="shared" ref="Y1989:Y2004" si="279">IFERROR(INDEX($J$5:$J$154,MATCH($Q1989,$I$5:$I$154,0),1),"")</f>
        <v/>
      </c>
      <c r="Z1989" s="257" t="str">
        <f t="shared" ref="Z1989:Z2004" si="280">IFERROR(INDEX($K$5:$K$154,MATCH($Q1989,$I$5:$I$154,0),1),"")</f>
        <v/>
      </c>
      <c r="AA1989" s="258" t="str">
        <f t="shared" si="276"/>
        <v>No</v>
      </c>
      <c r="AB1989" s="259" t="str">
        <f>IFERROR(IF(COUNTIF($P$4:P1989,P1989)=1,P1989,""),"")</f>
        <v/>
      </c>
      <c r="AC1989" s="259" t="str">
        <f t="shared" si="277"/>
        <v/>
      </c>
      <c r="AD1989" s="259" t="str">
        <f t="shared" si="278"/>
        <v/>
      </c>
      <c r="AE1989" s="259" t="str">
        <f>IFERROR(IF(AND(Cal!P1989&gt;=Cal!$AG$5,Cal!P1989&lt;=Cal!$AH$5,PrintPayslip!$D$7=Cal!$Q1989),IF(LEN(P1989)&gt;0,P1989,0),""),"")</f>
        <v/>
      </c>
      <c r="AF1989" s="258" t="str">
        <f t="shared" ref="AF1989:AF2007" si="281">IF(AF1988=2002,2003,IF(ROW(AF1989)-6=$AE$2005,2002,IFERROR(MATCH(SMALL($AE$5:$AE$2004,ROW($AE1988)-ROW($AE$3)),$AE$5:$AE$2004,0),"")))</f>
        <v/>
      </c>
    </row>
    <row r="1990" spans="2:32" x14ac:dyDescent="0.25">
      <c r="B1990" s="228">
        <v>1986</v>
      </c>
      <c r="C1990" s="247" t="str">
        <f>IF(LEN(INDEX(TaxData!$B$7:$D$4006,Cal!$B1990,Cal!C$3))&gt;0,INDEX(TaxData!$B$7:$D$4006,Cal!$B1990,Cal!C$3),"")</f>
        <v/>
      </c>
      <c r="D1990" s="247" t="str">
        <f>IF(LEN(INDEX(TaxData!$B$7:$D$4006,Cal!$B1990,Cal!D$3))&gt;0,INDEX(TaxData!$B$7:$D$4006,Cal!$B1990,Cal!D$3),"")</f>
        <v/>
      </c>
      <c r="E1990" s="247" t="str">
        <f>IF(LEN(INDEX(TaxData!$B$7:$D$4006,Cal!$B1990,Cal!E$3))&gt;0,INDEX(TaxData!$B$7:$D$4006,Cal!$B1990,Cal!E$3),"")</f>
        <v/>
      </c>
      <c r="F1990" s="230"/>
      <c r="O1990" s="228">
        <v>1986</v>
      </c>
      <c r="P1990" s="250" t="str">
        <f>IF(LEN(INDEX(DataInput!$B$6:$G$2005,Cal!$B1990,Cal!P$3))&gt;0,INDEX(DataInput!$B$6:$G$2005,Cal!$B1990,Cal!P$3),"")</f>
        <v/>
      </c>
      <c r="Q1990" s="251" t="str">
        <f>IF(LEN(INDEX(DataInput!$B$6:$G$2005,Cal!$B1990,Cal!Q$3))&gt;0,INDEX(DataInput!$B$6:$G$2005,Cal!$B1990,Cal!Q$3),"")</f>
        <v/>
      </c>
      <c r="R1990" s="252" t="str">
        <f>IF(LEN(INDEX(DataInput!$B$6:$G$2005,Cal!$B1990,Cal!R$3))&gt;0,INDEX(DataInput!$B$6:$G$2005,Cal!$B1990,Cal!R$3),"")</f>
        <v/>
      </c>
      <c r="S1990" s="251" t="str">
        <f>IF(LEN(INDEX(DataInput!$B$6:$G$2005,Cal!$B1990,Cal!S$3))&gt;0,INDEX(DataInput!$B$6:$G$2005,Cal!$B1990,Cal!S$3),"")</f>
        <v/>
      </c>
      <c r="T1990" s="253" t="str">
        <f>IF(LEN(INDEX(DataInput!$B$6:$G$2005,Cal!$B1990,Cal!T$3))&gt;0,INDEX(DataInput!$B$6:$G$2005,Cal!$B1990,Cal!T$3),"")</f>
        <v/>
      </c>
      <c r="U1990" s="254" t="str">
        <f>IF(LEN(INDEX(DataInput!$B$6:$G$2005,Cal!$B1990,Cal!U$3))&gt;0,INDEX(DataInput!$B$6:$G$2005,Cal!$B1990,Cal!U$3),"")</f>
        <v/>
      </c>
      <c r="V1990" s="262">
        <f t="shared" ref="V1990:V2004" si="282">IFERROR(IF(P1990="",0,YEAR(P1990)),"")</f>
        <v>0</v>
      </c>
      <c r="W1990" s="262" t="str">
        <f t="shared" ref="W1990:W2004" si="283">IFERROR(INDEX($M$4:$M$15,MONTH($P1990),1),"")</f>
        <v/>
      </c>
      <c r="X1990" s="262" t="str">
        <f t="shared" ref="X1990:X2004" si="284">IFERROR(WEEKNUM($P1990),"")</f>
        <v/>
      </c>
      <c r="Y1990" s="257" t="str">
        <f t="shared" si="279"/>
        <v/>
      </c>
      <c r="Z1990" s="257" t="str">
        <f t="shared" si="280"/>
        <v/>
      </c>
      <c r="AA1990" s="258" t="str">
        <f t="shared" ref="AA1990:AA2004" si="285">IF(LEN(R1990)&gt;0,"Yes","No")</f>
        <v>No</v>
      </c>
      <c r="AB1990" s="259" t="str">
        <f>IFERROR(IF(COUNTIF($P$4:P1990,P1990)=1,P1990,""),"")</f>
        <v/>
      </c>
      <c r="AC1990" s="259" t="str">
        <f t="shared" ref="AC1990:AC2004" si="286">IFERROR(SMALL($AB$5:$AB$2004,ROW(AA1990)-ROW($AA$4)),"")</f>
        <v/>
      </c>
      <c r="AD1990" s="259" t="str">
        <f t="shared" ref="AD1990:AD2004" si="287">IFERROR(IF(AC1990&gt;=$AG$5,AC1990,""),"")</f>
        <v/>
      </c>
      <c r="AE1990" s="259" t="str">
        <f>IFERROR(IF(AND(Cal!P1990&gt;=Cal!$AG$5,Cal!P1990&lt;=Cal!$AH$5,PrintPayslip!$D$7=Cal!$Q1990),IF(LEN(P1990)&gt;0,P1990,0),""),"")</f>
        <v/>
      </c>
      <c r="AF1990" s="258" t="str">
        <f t="shared" si="281"/>
        <v/>
      </c>
    </row>
    <row r="1991" spans="2:32" x14ac:dyDescent="0.25">
      <c r="B1991" s="228">
        <v>1987</v>
      </c>
      <c r="C1991" s="247" t="str">
        <f>IF(LEN(INDEX(TaxData!$B$7:$D$4006,Cal!$B1991,Cal!C$3))&gt;0,INDEX(TaxData!$B$7:$D$4006,Cal!$B1991,Cal!C$3),"")</f>
        <v/>
      </c>
      <c r="D1991" s="247" t="str">
        <f>IF(LEN(INDEX(TaxData!$B$7:$D$4006,Cal!$B1991,Cal!D$3))&gt;0,INDEX(TaxData!$B$7:$D$4006,Cal!$B1991,Cal!D$3),"")</f>
        <v/>
      </c>
      <c r="E1991" s="247" t="str">
        <f>IF(LEN(INDEX(TaxData!$B$7:$D$4006,Cal!$B1991,Cal!E$3))&gt;0,INDEX(TaxData!$B$7:$D$4006,Cal!$B1991,Cal!E$3),"")</f>
        <v/>
      </c>
      <c r="F1991" s="230"/>
      <c r="O1991" s="228">
        <v>1987</v>
      </c>
      <c r="P1991" s="250" t="str">
        <f>IF(LEN(INDEX(DataInput!$B$6:$G$2005,Cal!$B1991,Cal!P$3))&gt;0,INDEX(DataInput!$B$6:$G$2005,Cal!$B1991,Cal!P$3),"")</f>
        <v/>
      </c>
      <c r="Q1991" s="251" t="str">
        <f>IF(LEN(INDEX(DataInput!$B$6:$G$2005,Cal!$B1991,Cal!Q$3))&gt;0,INDEX(DataInput!$B$6:$G$2005,Cal!$B1991,Cal!Q$3),"")</f>
        <v/>
      </c>
      <c r="R1991" s="252" t="str">
        <f>IF(LEN(INDEX(DataInput!$B$6:$G$2005,Cal!$B1991,Cal!R$3))&gt;0,INDEX(DataInput!$B$6:$G$2005,Cal!$B1991,Cal!R$3),"")</f>
        <v/>
      </c>
      <c r="S1991" s="251" t="str">
        <f>IF(LEN(INDEX(DataInput!$B$6:$G$2005,Cal!$B1991,Cal!S$3))&gt;0,INDEX(DataInput!$B$6:$G$2005,Cal!$B1991,Cal!S$3),"")</f>
        <v/>
      </c>
      <c r="T1991" s="253" t="str">
        <f>IF(LEN(INDEX(DataInput!$B$6:$G$2005,Cal!$B1991,Cal!T$3))&gt;0,INDEX(DataInput!$B$6:$G$2005,Cal!$B1991,Cal!T$3),"")</f>
        <v/>
      </c>
      <c r="U1991" s="254" t="str">
        <f>IF(LEN(INDEX(DataInput!$B$6:$G$2005,Cal!$B1991,Cal!U$3))&gt;0,INDEX(DataInput!$B$6:$G$2005,Cal!$B1991,Cal!U$3),"")</f>
        <v/>
      </c>
      <c r="V1991" s="262">
        <f t="shared" si="282"/>
        <v>0</v>
      </c>
      <c r="W1991" s="262" t="str">
        <f t="shared" si="283"/>
        <v/>
      </c>
      <c r="X1991" s="262" t="str">
        <f t="shared" si="284"/>
        <v/>
      </c>
      <c r="Y1991" s="257" t="str">
        <f t="shared" si="279"/>
        <v/>
      </c>
      <c r="Z1991" s="257" t="str">
        <f t="shared" si="280"/>
        <v/>
      </c>
      <c r="AA1991" s="258" t="str">
        <f t="shared" si="285"/>
        <v>No</v>
      </c>
      <c r="AB1991" s="259" t="str">
        <f>IFERROR(IF(COUNTIF($P$4:P1991,P1991)=1,P1991,""),"")</f>
        <v/>
      </c>
      <c r="AC1991" s="259" t="str">
        <f t="shared" si="286"/>
        <v/>
      </c>
      <c r="AD1991" s="259" t="str">
        <f t="shared" si="287"/>
        <v/>
      </c>
      <c r="AE1991" s="259" t="str">
        <f>IFERROR(IF(AND(Cal!P1991&gt;=Cal!$AG$5,Cal!P1991&lt;=Cal!$AH$5,PrintPayslip!$D$7=Cal!$Q1991),IF(LEN(P1991)&gt;0,P1991,0),""),"")</f>
        <v/>
      </c>
      <c r="AF1991" s="258" t="str">
        <f t="shared" si="281"/>
        <v/>
      </c>
    </row>
    <row r="1992" spans="2:32" x14ac:dyDescent="0.25">
      <c r="B1992" s="228">
        <v>1988</v>
      </c>
      <c r="C1992" s="247" t="str">
        <f>IF(LEN(INDEX(TaxData!$B$7:$D$4006,Cal!$B1992,Cal!C$3))&gt;0,INDEX(TaxData!$B$7:$D$4006,Cal!$B1992,Cal!C$3),"")</f>
        <v/>
      </c>
      <c r="D1992" s="247" t="str">
        <f>IF(LEN(INDEX(TaxData!$B$7:$D$4006,Cal!$B1992,Cal!D$3))&gt;0,INDEX(TaxData!$B$7:$D$4006,Cal!$B1992,Cal!D$3),"")</f>
        <v/>
      </c>
      <c r="E1992" s="247" t="str">
        <f>IF(LEN(INDEX(TaxData!$B$7:$D$4006,Cal!$B1992,Cal!E$3))&gt;0,INDEX(TaxData!$B$7:$D$4006,Cal!$B1992,Cal!E$3),"")</f>
        <v/>
      </c>
      <c r="F1992" s="230"/>
      <c r="O1992" s="228">
        <v>1988</v>
      </c>
      <c r="P1992" s="250" t="str">
        <f>IF(LEN(INDEX(DataInput!$B$6:$G$2005,Cal!$B1992,Cal!P$3))&gt;0,INDEX(DataInput!$B$6:$G$2005,Cal!$B1992,Cal!P$3),"")</f>
        <v/>
      </c>
      <c r="Q1992" s="251" t="str">
        <f>IF(LEN(INDEX(DataInput!$B$6:$G$2005,Cal!$B1992,Cal!Q$3))&gt;0,INDEX(DataInput!$B$6:$G$2005,Cal!$B1992,Cal!Q$3),"")</f>
        <v/>
      </c>
      <c r="R1992" s="252" t="str">
        <f>IF(LEN(INDEX(DataInput!$B$6:$G$2005,Cal!$B1992,Cal!R$3))&gt;0,INDEX(DataInput!$B$6:$G$2005,Cal!$B1992,Cal!R$3),"")</f>
        <v/>
      </c>
      <c r="S1992" s="251" t="str">
        <f>IF(LEN(INDEX(DataInput!$B$6:$G$2005,Cal!$B1992,Cal!S$3))&gt;0,INDEX(DataInput!$B$6:$G$2005,Cal!$B1992,Cal!S$3),"")</f>
        <v/>
      </c>
      <c r="T1992" s="253" t="str">
        <f>IF(LEN(INDEX(DataInput!$B$6:$G$2005,Cal!$B1992,Cal!T$3))&gt;0,INDEX(DataInput!$B$6:$G$2005,Cal!$B1992,Cal!T$3),"")</f>
        <v/>
      </c>
      <c r="U1992" s="254" t="str">
        <f>IF(LEN(INDEX(DataInput!$B$6:$G$2005,Cal!$B1992,Cal!U$3))&gt;0,INDEX(DataInput!$B$6:$G$2005,Cal!$B1992,Cal!U$3),"")</f>
        <v/>
      </c>
      <c r="V1992" s="262">
        <f t="shared" si="282"/>
        <v>0</v>
      </c>
      <c r="W1992" s="262" t="str">
        <f t="shared" si="283"/>
        <v/>
      </c>
      <c r="X1992" s="262" t="str">
        <f t="shared" si="284"/>
        <v/>
      </c>
      <c r="Y1992" s="257" t="str">
        <f t="shared" si="279"/>
        <v/>
      </c>
      <c r="Z1992" s="257" t="str">
        <f t="shared" si="280"/>
        <v/>
      </c>
      <c r="AA1992" s="258" t="str">
        <f t="shared" si="285"/>
        <v>No</v>
      </c>
      <c r="AB1992" s="259" t="str">
        <f>IFERROR(IF(COUNTIF($P$4:P1992,P1992)=1,P1992,""),"")</f>
        <v/>
      </c>
      <c r="AC1992" s="259" t="str">
        <f t="shared" si="286"/>
        <v/>
      </c>
      <c r="AD1992" s="259" t="str">
        <f t="shared" si="287"/>
        <v/>
      </c>
      <c r="AE1992" s="259" t="str">
        <f>IFERROR(IF(AND(Cal!P1992&gt;=Cal!$AG$5,Cal!P1992&lt;=Cal!$AH$5,PrintPayslip!$D$7=Cal!$Q1992),IF(LEN(P1992)&gt;0,P1992,0),""),"")</f>
        <v/>
      </c>
      <c r="AF1992" s="258" t="str">
        <f t="shared" si="281"/>
        <v/>
      </c>
    </row>
    <row r="1993" spans="2:32" x14ac:dyDescent="0.25">
      <c r="B1993" s="228">
        <v>1989</v>
      </c>
      <c r="C1993" s="247" t="str">
        <f>IF(LEN(INDEX(TaxData!$B$7:$D$4006,Cal!$B1993,Cal!C$3))&gt;0,INDEX(TaxData!$B$7:$D$4006,Cal!$B1993,Cal!C$3),"")</f>
        <v/>
      </c>
      <c r="D1993" s="247" t="str">
        <f>IF(LEN(INDEX(TaxData!$B$7:$D$4006,Cal!$B1993,Cal!D$3))&gt;0,INDEX(TaxData!$B$7:$D$4006,Cal!$B1993,Cal!D$3),"")</f>
        <v/>
      </c>
      <c r="E1993" s="247" t="str">
        <f>IF(LEN(INDEX(TaxData!$B$7:$D$4006,Cal!$B1993,Cal!E$3))&gt;0,INDEX(TaxData!$B$7:$D$4006,Cal!$B1993,Cal!E$3),"")</f>
        <v/>
      </c>
      <c r="F1993" s="230"/>
      <c r="O1993" s="228">
        <v>1989</v>
      </c>
      <c r="P1993" s="250" t="str">
        <f>IF(LEN(INDEX(DataInput!$B$6:$G$2005,Cal!$B1993,Cal!P$3))&gt;0,INDEX(DataInput!$B$6:$G$2005,Cal!$B1993,Cal!P$3),"")</f>
        <v/>
      </c>
      <c r="Q1993" s="251" t="str">
        <f>IF(LEN(INDEX(DataInput!$B$6:$G$2005,Cal!$B1993,Cal!Q$3))&gt;0,INDEX(DataInput!$B$6:$G$2005,Cal!$B1993,Cal!Q$3),"")</f>
        <v/>
      </c>
      <c r="R1993" s="252" t="str">
        <f>IF(LEN(INDEX(DataInput!$B$6:$G$2005,Cal!$B1993,Cal!R$3))&gt;0,INDEX(DataInput!$B$6:$G$2005,Cal!$B1993,Cal!R$3),"")</f>
        <v/>
      </c>
      <c r="S1993" s="251" t="str">
        <f>IF(LEN(INDEX(DataInput!$B$6:$G$2005,Cal!$B1993,Cal!S$3))&gt;0,INDEX(DataInput!$B$6:$G$2005,Cal!$B1993,Cal!S$3),"")</f>
        <v/>
      </c>
      <c r="T1993" s="253" t="str">
        <f>IF(LEN(INDEX(DataInput!$B$6:$G$2005,Cal!$B1993,Cal!T$3))&gt;0,INDEX(DataInput!$B$6:$G$2005,Cal!$B1993,Cal!T$3),"")</f>
        <v/>
      </c>
      <c r="U1993" s="254" t="str">
        <f>IF(LEN(INDEX(DataInput!$B$6:$G$2005,Cal!$B1993,Cal!U$3))&gt;0,INDEX(DataInput!$B$6:$G$2005,Cal!$B1993,Cal!U$3),"")</f>
        <v/>
      </c>
      <c r="V1993" s="262">
        <f t="shared" si="282"/>
        <v>0</v>
      </c>
      <c r="W1993" s="262" t="str">
        <f t="shared" si="283"/>
        <v/>
      </c>
      <c r="X1993" s="262" t="str">
        <f t="shared" si="284"/>
        <v/>
      </c>
      <c r="Y1993" s="257" t="str">
        <f t="shared" si="279"/>
        <v/>
      </c>
      <c r="Z1993" s="257" t="str">
        <f t="shared" si="280"/>
        <v/>
      </c>
      <c r="AA1993" s="258" t="str">
        <f t="shared" si="285"/>
        <v>No</v>
      </c>
      <c r="AB1993" s="259" t="str">
        <f>IFERROR(IF(COUNTIF($P$4:P1993,P1993)=1,P1993,""),"")</f>
        <v/>
      </c>
      <c r="AC1993" s="259" t="str">
        <f t="shared" si="286"/>
        <v/>
      </c>
      <c r="AD1993" s="259" t="str">
        <f t="shared" si="287"/>
        <v/>
      </c>
      <c r="AE1993" s="259" t="str">
        <f>IFERROR(IF(AND(Cal!P1993&gt;=Cal!$AG$5,Cal!P1993&lt;=Cal!$AH$5,PrintPayslip!$D$7=Cal!$Q1993),IF(LEN(P1993)&gt;0,P1993,0),""),"")</f>
        <v/>
      </c>
      <c r="AF1993" s="258" t="str">
        <f t="shared" si="281"/>
        <v/>
      </c>
    </row>
    <row r="1994" spans="2:32" x14ac:dyDescent="0.25">
      <c r="B1994" s="228">
        <v>1990</v>
      </c>
      <c r="C1994" s="247" t="str">
        <f>IF(LEN(INDEX(TaxData!$B$7:$D$4006,Cal!$B1994,Cal!C$3))&gt;0,INDEX(TaxData!$B$7:$D$4006,Cal!$B1994,Cal!C$3),"")</f>
        <v/>
      </c>
      <c r="D1994" s="247" t="str">
        <f>IF(LEN(INDEX(TaxData!$B$7:$D$4006,Cal!$B1994,Cal!D$3))&gt;0,INDEX(TaxData!$B$7:$D$4006,Cal!$B1994,Cal!D$3),"")</f>
        <v/>
      </c>
      <c r="E1994" s="247" t="str">
        <f>IF(LEN(INDEX(TaxData!$B$7:$D$4006,Cal!$B1994,Cal!E$3))&gt;0,INDEX(TaxData!$B$7:$D$4006,Cal!$B1994,Cal!E$3),"")</f>
        <v/>
      </c>
      <c r="F1994" s="230"/>
      <c r="O1994" s="228">
        <v>1990</v>
      </c>
      <c r="P1994" s="250" t="str">
        <f>IF(LEN(INDEX(DataInput!$B$6:$G$2005,Cal!$B1994,Cal!P$3))&gt;0,INDEX(DataInput!$B$6:$G$2005,Cal!$B1994,Cal!P$3),"")</f>
        <v/>
      </c>
      <c r="Q1994" s="251" t="str">
        <f>IF(LEN(INDEX(DataInput!$B$6:$G$2005,Cal!$B1994,Cal!Q$3))&gt;0,INDEX(DataInput!$B$6:$G$2005,Cal!$B1994,Cal!Q$3),"")</f>
        <v/>
      </c>
      <c r="R1994" s="252" t="str">
        <f>IF(LEN(INDEX(DataInput!$B$6:$G$2005,Cal!$B1994,Cal!R$3))&gt;0,INDEX(DataInput!$B$6:$G$2005,Cal!$B1994,Cal!R$3),"")</f>
        <v/>
      </c>
      <c r="S1994" s="251" t="str">
        <f>IF(LEN(INDEX(DataInput!$B$6:$G$2005,Cal!$B1994,Cal!S$3))&gt;0,INDEX(DataInput!$B$6:$G$2005,Cal!$B1994,Cal!S$3),"")</f>
        <v/>
      </c>
      <c r="T1994" s="253" t="str">
        <f>IF(LEN(INDEX(DataInput!$B$6:$G$2005,Cal!$B1994,Cal!T$3))&gt;0,INDEX(DataInput!$B$6:$G$2005,Cal!$B1994,Cal!T$3),"")</f>
        <v/>
      </c>
      <c r="U1994" s="254" t="str">
        <f>IF(LEN(INDEX(DataInput!$B$6:$G$2005,Cal!$B1994,Cal!U$3))&gt;0,INDEX(DataInput!$B$6:$G$2005,Cal!$B1994,Cal!U$3),"")</f>
        <v/>
      </c>
      <c r="V1994" s="262">
        <f t="shared" si="282"/>
        <v>0</v>
      </c>
      <c r="W1994" s="262" t="str">
        <f t="shared" si="283"/>
        <v/>
      </c>
      <c r="X1994" s="262" t="str">
        <f t="shared" si="284"/>
        <v/>
      </c>
      <c r="Y1994" s="257" t="str">
        <f t="shared" si="279"/>
        <v/>
      </c>
      <c r="Z1994" s="257" t="str">
        <f t="shared" si="280"/>
        <v/>
      </c>
      <c r="AA1994" s="258" t="str">
        <f t="shared" si="285"/>
        <v>No</v>
      </c>
      <c r="AB1994" s="259" t="str">
        <f>IFERROR(IF(COUNTIF($P$4:P1994,P1994)=1,P1994,""),"")</f>
        <v/>
      </c>
      <c r="AC1994" s="259" t="str">
        <f t="shared" si="286"/>
        <v/>
      </c>
      <c r="AD1994" s="259" t="str">
        <f t="shared" si="287"/>
        <v/>
      </c>
      <c r="AE1994" s="259" t="str">
        <f>IFERROR(IF(AND(Cal!P1994&gt;=Cal!$AG$5,Cal!P1994&lt;=Cal!$AH$5,PrintPayslip!$D$7=Cal!$Q1994),IF(LEN(P1994)&gt;0,P1994,0),""),"")</f>
        <v/>
      </c>
      <c r="AF1994" s="258" t="str">
        <f t="shared" si="281"/>
        <v/>
      </c>
    </row>
    <row r="1995" spans="2:32" x14ac:dyDescent="0.25">
      <c r="B1995" s="228">
        <v>1991</v>
      </c>
      <c r="C1995" s="247" t="str">
        <f>IF(LEN(INDEX(TaxData!$B$7:$D$4006,Cal!$B1995,Cal!C$3))&gt;0,INDEX(TaxData!$B$7:$D$4006,Cal!$B1995,Cal!C$3),"")</f>
        <v/>
      </c>
      <c r="D1995" s="247" t="str">
        <f>IF(LEN(INDEX(TaxData!$B$7:$D$4006,Cal!$B1995,Cal!D$3))&gt;0,INDEX(TaxData!$B$7:$D$4006,Cal!$B1995,Cal!D$3),"")</f>
        <v/>
      </c>
      <c r="E1995" s="247" t="str">
        <f>IF(LEN(INDEX(TaxData!$B$7:$D$4006,Cal!$B1995,Cal!E$3))&gt;0,INDEX(TaxData!$B$7:$D$4006,Cal!$B1995,Cal!E$3),"")</f>
        <v/>
      </c>
      <c r="F1995" s="230"/>
      <c r="O1995" s="228">
        <v>1991</v>
      </c>
      <c r="P1995" s="250" t="str">
        <f>IF(LEN(INDEX(DataInput!$B$6:$G$2005,Cal!$B1995,Cal!P$3))&gt;0,INDEX(DataInput!$B$6:$G$2005,Cal!$B1995,Cal!P$3),"")</f>
        <v/>
      </c>
      <c r="Q1995" s="251" t="str">
        <f>IF(LEN(INDEX(DataInput!$B$6:$G$2005,Cal!$B1995,Cal!Q$3))&gt;0,INDEX(DataInput!$B$6:$G$2005,Cal!$B1995,Cal!Q$3),"")</f>
        <v/>
      </c>
      <c r="R1995" s="252" t="str">
        <f>IF(LEN(INDEX(DataInput!$B$6:$G$2005,Cal!$B1995,Cal!R$3))&gt;0,INDEX(DataInput!$B$6:$G$2005,Cal!$B1995,Cal!R$3),"")</f>
        <v/>
      </c>
      <c r="S1995" s="251" t="str">
        <f>IF(LEN(INDEX(DataInput!$B$6:$G$2005,Cal!$B1995,Cal!S$3))&gt;0,INDEX(DataInput!$B$6:$G$2005,Cal!$B1995,Cal!S$3),"")</f>
        <v/>
      </c>
      <c r="T1995" s="253" t="str">
        <f>IF(LEN(INDEX(DataInput!$B$6:$G$2005,Cal!$B1995,Cal!T$3))&gt;0,INDEX(DataInput!$B$6:$G$2005,Cal!$B1995,Cal!T$3),"")</f>
        <v/>
      </c>
      <c r="U1995" s="254" t="str">
        <f>IF(LEN(INDEX(DataInput!$B$6:$G$2005,Cal!$B1995,Cal!U$3))&gt;0,INDEX(DataInput!$B$6:$G$2005,Cal!$B1995,Cal!U$3),"")</f>
        <v/>
      </c>
      <c r="V1995" s="262">
        <f t="shared" si="282"/>
        <v>0</v>
      </c>
      <c r="W1995" s="262" t="str">
        <f t="shared" si="283"/>
        <v/>
      </c>
      <c r="X1995" s="262" t="str">
        <f t="shared" si="284"/>
        <v/>
      </c>
      <c r="Y1995" s="257" t="str">
        <f t="shared" si="279"/>
        <v/>
      </c>
      <c r="Z1995" s="257" t="str">
        <f t="shared" si="280"/>
        <v/>
      </c>
      <c r="AA1995" s="258" t="str">
        <f t="shared" si="285"/>
        <v>No</v>
      </c>
      <c r="AB1995" s="259" t="str">
        <f>IFERROR(IF(COUNTIF($P$4:P1995,P1995)=1,P1995,""),"")</f>
        <v/>
      </c>
      <c r="AC1995" s="259" t="str">
        <f t="shared" si="286"/>
        <v/>
      </c>
      <c r="AD1995" s="259" t="str">
        <f t="shared" si="287"/>
        <v/>
      </c>
      <c r="AE1995" s="259" t="str">
        <f>IFERROR(IF(AND(Cal!P1995&gt;=Cal!$AG$5,Cal!P1995&lt;=Cal!$AH$5,PrintPayslip!$D$7=Cal!$Q1995),IF(LEN(P1995)&gt;0,P1995,0),""),"")</f>
        <v/>
      </c>
      <c r="AF1995" s="258" t="str">
        <f t="shared" si="281"/>
        <v/>
      </c>
    </row>
    <row r="1996" spans="2:32" x14ac:dyDescent="0.25">
      <c r="B1996" s="228">
        <v>1992</v>
      </c>
      <c r="C1996" s="247" t="str">
        <f>IF(LEN(INDEX(TaxData!$B$7:$D$4006,Cal!$B1996,Cal!C$3))&gt;0,INDEX(TaxData!$B$7:$D$4006,Cal!$B1996,Cal!C$3),"")</f>
        <v/>
      </c>
      <c r="D1996" s="247" t="str">
        <f>IF(LEN(INDEX(TaxData!$B$7:$D$4006,Cal!$B1996,Cal!D$3))&gt;0,INDEX(TaxData!$B$7:$D$4006,Cal!$B1996,Cal!D$3),"")</f>
        <v/>
      </c>
      <c r="E1996" s="247" t="str">
        <f>IF(LEN(INDEX(TaxData!$B$7:$D$4006,Cal!$B1996,Cal!E$3))&gt;0,INDEX(TaxData!$B$7:$D$4006,Cal!$B1996,Cal!E$3),"")</f>
        <v/>
      </c>
      <c r="F1996" s="230"/>
      <c r="O1996" s="228">
        <v>1992</v>
      </c>
      <c r="P1996" s="250" t="str">
        <f>IF(LEN(INDEX(DataInput!$B$6:$G$2005,Cal!$B1996,Cal!P$3))&gt;0,INDEX(DataInput!$B$6:$G$2005,Cal!$B1996,Cal!P$3),"")</f>
        <v/>
      </c>
      <c r="Q1996" s="251" t="str">
        <f>IF(LEN(INDEX(DataInput!$B$6:$G$2005,Cal!$B1996,Cal!Q$3))&gt;0,INDEX(DataInput!$B$6:$G$2005,Cal!$B1996,Cal!Q$3),"")</f>
        <v/>
      </c>
      <c r="R1996" s="252" t="str">
        <f>IF(LEN(INDEX(DataInput!$B$6:$G$2005,Cal!$B1996,Cal!R$3))&gt;0,INDEX(DataInput!$B$6:$G$2005,Cal!$B1996,Cal!R$3),"")</f>
        <v/>
      </c>
      <c r="S1996" s="251" t="str">
        <f>IF(LEN(INDEX(DataInput!$B$6:$G$2005,Cal!$B1996,Cal!S$3))&gt;0,INDEX(DataInput!$B$6:$G$2005,Cal!$B1996,Cal!S$3),"")</f>
        <v/>
      </c>
      <c r="T1996" s="253" t="str">
        <f>IF(LEN(INDEX(DataInput!$B$6:$G$2005,Cal!$B1996,Cal!T$3))&gt;0,INDEX(DataInput!$B$6:$G$2005,Cal!$B1996,Cal!T$3),"")</f>
        <v/>
      </c>
      <c r="U1996" s="254" t="str">
        <f>IF(LEN(INDEX(DataInput!$B$6:$G$2005,Cal!$B1996,Cal!U$3))&gt;0,INDEX(DataInput!$B$6:$G$2005,Cal!$B1996,Cal!U$3),"")</f>
        <v/>
      </c>
      <c r="V1996" s="262">
        <f t="shared" si="282"/>
        <v>0</v>
      </c>
      <c r="W1996" s="262" t="str">
        <f t="shared" si="283"/>
        <v/>
      </c>
      <c r="X1996" s="262" t="str">
        <f t="shared" si="284"/>
        <v/>
      </c>
      <c r="Y1996" s="257" t="str">
        <f t="shared" si="279"/>
        <v/>
      </c>
      <c r="Z1996" s="257" t="str">
        <f t="shared" si="280"/>
        <v/>
      </c>
      <c r="AA1996" s="258" t="str">
        <f t="shared" si="285"/>
        <v>No</v>
      </c>
      <c r="AB1996" s="259" t="str">
        <f>IFERROR(IF(COUNTIF($P$4:P1996,P1996)=1,P1996,""),"")</f>
        <v/>
      </c>
      <c r="AC1996" s="259" t="str">
        <f t="shared" si="286"/>
        <v/>
      </c>
      <c r="AD1996" s="259" t="str">
        <f t="shared" si="287"/>
        <v/>
      </c>
      <c r="AE1996" s="259" t="str">
        <f>IFERROR(IF(AND(Cal!P1996&gt;=Cal!$AG$5,Cal!P1996&lt;=Cal!$AH$5,PrintPayslip!$D$7=Cal!$Q1996),IF(LEN(P1996)&gt;0,P1996,0),""),"")</f>
        <v/>
      </c>
      <c r="AF1996" s="258" t="str">
        <f t="shared" si="281"/>
        <v/>
      </c>
    </row>
    <row r="1997" spans="2:32" x14ac:dyDescent="0.25">
      <c r="B1997" s="228">
        <v>1993</v>
      </c>
      <c r="C1997" s="247" t="str">
        <f>IF(LEN(INDEX(TaxData!$B$7:$D$4006,Cal!$B1997,Cal!C$3))&gt;0,INDEX(TaxData!$B$7:$D$4006,Cal!$B1997,Cal!C$3),"")</f>
        <v/>
      </c>
      <c r="D1997" s="247" t="str">
        <f>IF(LEN(INDEX(TaxData!$B$7:$D$4006,Cal!$B1997,Cal!D$3))&gt;0,INDEX(TaxData!$B$7:$D$4006,Cal!$B1997,Cal!D$3),"")</f>
        <v/>
      </c>
      <c r="E1997" s="247" t="str">
        <f>IF(LEN(INDEX(TaxData!$B$7:$D$4006,Cal!$B1997,Cal!E$3))&gt;0,INDEX(TaxData!$B$7:$D$4006,Cal!$B1997,Cal!E$3),"")</f>
        <v/>
      </c>
      <c r="F1997" s="230"/>
      <c r="O1997" s="228">
        <v>1993</v>
      </c>
      <c r="P1997" s="250" t="str">
        <f>IF(LEN(INDEX(DataInput!$B$6:$G$2005,Cal!$B1997,Cal!P$3))&gt;0,INDEX(DataInput!$B$6:$G$2005,Cal!$B1997,Cal!P$3),"")</f>
        <v/>
      </c>
      <c r="Q1997" s="251" t="str">
        <f>IF(LEN(INDEX(DataInput!$B$6:$G$2005,Cal!$B1997,Cal!Q$3))&gt;0,INDEX(DataInput!$B$6:$G$2005,Cal!$B1997,Cal!Q$3),"")</f>
        <v/>
      </c>
      <c r="R1997" s="252" t="str">
        <f>IF(LEN(INDEX(DataInput!$B$6:$G$2005,Cal!$B1997,Cal!R$3))&gt;0,INDEX(DataInput!$B$6:$G$2005,Cal!$B1997,Cal!R$3),"")</f>
        <v/>
      </c>
      <c r="S1997" s="251" t="str">
        <f>IF(LEN(INDEX(DataInput!$B$6:$G$2005,Cal!$B1997,Cal!S$3))&gt;0,INDEX(DataInput!$B$6:$G$2005,Cal!$B1997,Cal!S$3),"")</f>
        <v/>
      </c>
      <c r="T1997" s="253" t="str">
        <f>IF(LEN(INDEX(DataInput!$B$6:$G$2005,Cal!$B1997,Cal!T$3))&gt;0,INDEX(DataInput!$B$6:$G$2005,Cal!$B1997,Cal!T$3),"")</f>
        <v/>
      </c>
      <c r="U1997" s="254" t="str">
        <f>IF(LEN(INDEX(DataInput!$B$6:$G$2005,Cal!$B1997,Cal!U$3))&gt;0,INDEX(DataInput!$B$6:$G$2005,Cal!$B1997,Cal!U$3),"")</f>
        <v/>
      </c>
      <c r="V1997" s="262">
        <f t="shared" si="282"/>
        <v>0</v>
      </c>
      <c r="W1997" s="262" t="str">
        <f t="shared" si="283"/>
        <v/>
      </c>
      <c r="X1997" s="262" t="str">
        <f t="shared" si="284"/>
        <v/>
      </c>
      <c r="Y1997" s="257" t="str">
        <f t="shared" si="279"/>
        <v/>
      </c>
      <c r="Z1997" s="257" t="str">
        <f t="shared" si="280"/>
        <v/>
      </c>
      <c r="AA1997" s="258" t="str">
        <f t="shared" si="285"/>
        <v>No</v>
      </c>
      <c r="AB1997" s="259" t="str">
        <f>IFERROR(IF(COUNTIF($P$4:P1997,P1997)=1,P1997,""),"")</f>
        <v/>
      </c>
      <c r="AC1997" s="259" t="str">
        <f t="shared" si="286"/>
        <v/>
      </c>
      <c r="AD1997" s="259" t="str">
        <f t="shared" si="287"/>
        <v/>
      </c>
      <c r="AE1997" s="259" t="str">
        <f>IFERROR(IF(AND(Cal!P1997&gt;=Cal!$AG$5,Cal!P1997&lt;=Cal!$AH$5,PrintPayslip!$D$7=Cal!$Q1997),IF(LEN(P1997)&gt;0,P1997,0),""),"")</f>
        <v/>
      </c>
      <c r="AF1997" s="258" t="str">
        <f t="shared" si="281"/>
        <v/>
      </c>
    </row>
    <row r="1998" spans="2:32" x14ac:dyDescent="0.25">
      <c r="B1998" s="228">
        <v>1994</v>
      </c>
      <c r="C1998" s="247" t="str">
        <f>IF(LEN(INDEX(TaxData!$B$7:$D$4006,Cal!$B1998,Cal!C$3))&gt;0,INDEX(TaxData!$B$7:$D$4006,Cal!$B1998,Cal!C$3),"")</f>
        <v/>
      </c>
      <c r="D1998" s="247" t="str">
        <f>IF(LEN(INDEX(TaxData!$B$7:$D$4006,Cal!$B1998,Cal!D$3))&gt;0,INDEX(TaxData!$B$7:$D$4006,Cal!$B1998,Cal!D$3),"")</f>
        <v/>
      </c>
      <c r="E1998" s="247" t="str">
        <f>IF(LEN(INDEX(TaxData!$B$7:$D$4006,Cal!$B1998,Cal!E$3))&gt;0,INDEX(TaxData!$B$7:$D$4006,Cal!$B1998,Cal!E$3),"")</f>
        <v/>
      </c>
      <c r="F1998" s="230"/>
      <c r="O1998" s="228">
        <v>1994</v>
      </c>
      <c r="P1998" s="250" t="str">
        <f>IF(LEN(INDEX(DataInput!$B$6:$G$2005,Cal!$B1998,Cal!P$3))&gt;0,INDEX(DataInput!$B$6:$G$2005,Cal!$B1998,Cal!P$3),"")</f>
        <v/>
      </c>
      <c r="Q1998" s="251" t="str">
        <f>IF(LEN(INDEX(DataInput!$B$6:$G$2005,Cal!$B1998,Cal!Q$3))&gt;0,INDEX(DataInput!$B$6:$G$2005,Cal!$B1998,Cal!Q$3),"")</f>
        <v/>
      </c>
      <c r="R1998" s="252" t="str">
        <f>IF(LEN(INDEX(DataInput!$B$6:$G$2005,Cal!$B1998,Cal!R$3))&gt;0,INDEX(DataInput!$B$6:$G$2005,Cal!$B1998,Cal!R$3),"")</f>
        <v/>
      </c>
      <c r="S1998" s="251" t="str">
        <f>IF(LEN(INDEX(DataInput!$B$6:$G$2005,Cal!$B1998,Cal!S$3))&gt;0,INDEX(DataInput!$B$6:$G$2005,Cal!$B1998,Cal!S$3),"")</f>
        <v/>
      </c>
      <c r="T1998" s="253" t="str">
        <f>IF(LEN(INDEX(DataInput!$B$6:$G$2005,Cal!$B1998,Cal!T$3))&gt;0,INDEX(DataInput!$B$6:$G$2005,Cal!$B1998,Cal!T$3),"")</f>
        <v/>
      </c>
      <c r="U1998" s="254" t="str">
        <f>IF(LEN(INDEX(DataInput!$B$6:$G$2005,Cal!$B1998,Cal!U$3))&gt;0,INDEX(DataInput!$B$6:$G$2005,Cal!$B1998,Cal!U$3),"")</f>
        <v/>
      </c>
      <c r="V1998" s="262">
        <f t="shared" si="282"/>
        <v>0</v>
      </c>
      <c r="W1998" s="262" t="str">
        <f t="shared" si="283"/>
        <v/>
      </c>
      <c r="X1998" s="262" t="str">
        <f t="shared" si="284"/>
        <v/>
      </c>
      <c r="Y1998" s="257" t="str">
        <f t="shared" si="279"/>
        <v/>
      </c>
      <c r="Z1998" s="257" t="str">
        <f t="shared" si="280"/>
        <v/>
      </c>
      <c r="AA1998" s="258" t="str">
        <f t="shared" si="285"/>
        <v>No</v>
      </c>
      <c r="AB1998" s="259" t="str">
        <f>IFERROR(IF(COUNTIF($P$4:P1998,P1998)=1,P1998,""),"")</f>
        <v/>
      </c>
      <c r="AC1998" s="259" t="str">
        <f t="shared" si="286"/>
        <v/>
      </c>
      <c r="AD1998" s="259" t="str">
        <f t="shared" si="287"/>
        <v/>
      </c>
      <c r="AE1998" s="259" t="str">
        <f>IFERROR(IF(AND(Cal!P1998&gt;=Cal!$AG$5,Cal!P1998&lt;=Cal!$AH$5,PrintPayslip!$D$7=Cal!$Q1998),IF(LEN(P1998)&gt;0,P1998,0),""),"")</f>
        <v/>
      </c>
      <c r="AF1998" s="258" t="str">
        <f t="shared" si="281"/>
        <v/>
      </c>
    </row>
    <row r="1999" spans="2:32" x14ac:dyDescent="0.25">
      <c r="B1999" s="228">
        <v>1995</v>
      </c>
      <c r="C1999" s="247" t="str">
        <f>IF(LEN(INDEX(TaxData!$B$7:$D$4006,Cal!$B1999,Cal!C$3))&gt;0,INDEX(TaxData!$B$7:$D$4006,Cal!$B1999,Cal!C$3),"")</f>
        <v/>
      </c>
      <c r="D1999" s="247" t="str">
        <f>IF(LEN(INDEX(TaxData!$B$7:$D$4006,Cal!$B1999,Cal!D$3))&gt;0,INDEX(TaxData!$B$7:$D$4006,Cal!$B1999,Cal!D$3),"")</f>
        <v/>
      </c>
      <c r="E1999" s="247" t="str">
        <f>IF(LEN(INDEX(TaxData!$B$7:$D$4006,Cal!$B1999,Cal!E$3))&gt;0,INDEX(TaxData!$B$7:$D$4006,Cal!$B1999,Cal!E$3),"")</f>
        <v/>
      </c>
      <c r="F1999" s="230"/>
      <c r="O1999" s="228">
        <v>1995</v>
      </c>
      <c r="P1999" s="250" t="str">
        <f>IF(LEN(INDEX(DataInput!$B$6:$G$2005,Cal!$B1999,Cal!P$3))&gt;0,INDEX(DataInput!$B$6:$G$2005,Cal!$B1999,Cal!P$3),"")</f>
        <v/>
      </c>
      <c r="Q1999" s="251" t="str">
        <f>IF(LEN(INDEX(DataInput!$B$6:$G$2005,Cal!$B1999,Cal!Q$3))&gt;0,INDEX(DataInput!$B$6:$G$2005,Cal!$B1999,Cal!Q$3),"")</f>
        <v/>
      </c>
      <c r="R1999" s="252" t="str">
        <f>IF(LEN(INDEX(DataInput!$B$6:$G$2005,Cal!$B1999,Cal!R$3))&gt;0,INDEX(DataInput!$B$6:$G$2005,Cal!$B1999,Cal!R$3),"")</f>
        <v/>
      </c>
      <c r="S1999" s="251" t="str">
        <f>IF(LEN(INDEX(DataInput!$B$6:$G$2005,Cal!$B1999,Cal!S$3))&gt;0,INDEX(DataInput!$B$6:$G$2005,Cal!$B1999,Cal!S$3),"")</f>
        <v/>
      </c>
      <c r="T1999" s="253" t="str">
        <f>IF(LEN(INDEX(DataInput!$B$6:$G$2005,Cal!$B1999,Cal!T$3))&gt;0,INDEX(DataInput!$B$6:$G$2005,Cal!$B1999,Cal!T$3),"")</f>
        <v/>
      </c>
      <c r="U1999" s="254" t="str">
        <f>IF(LEN(INDEX(DataInput!$B$6:$G$2005,Cal!$B1999,Cal!U$3))&gt;0,INDEX(DataInput!$B$6:$G$2005,Cal!$B1999,Cal!U$3),"")</f>
        <v/>
      </c>
      <c r="V1999" s="262">
        <f t="shared" si="282"/>
        <v>0</v>
      </c>
      <c r="W1999" s="262" t="str">
        <f t="shared" si="283"/>
        <v/>
      </c>
      <c r="X1999" s="262" t="str">
        <f t="shared" si="284"/>
        <v/>
      </c>
      <c r="Y1999" s="257" t="str">
        <f t="shared" si="279"/>
        <v/>
      </c>
      <c r="Z1999" s="257" t="str">
        <f t="shared" si="280"/>
        <v/>
      </c>
      <c r="AA1999" s="258" t="str">
        <f t="shared" si="285"/>
        <v>No</v>
      </c>
      <c r="AB1999" s="259" t="str">
        <f>IFERROR(IF(COUNTIF($P$4:P1999,P1999)=1,P1999,""),"")</f>
        <v/>
      </c>
      <c r="AC1999" s="259" t="str">
        <f t="shared" si="286"/>
        <v/>
      </c>
      <c r="AD1999" s="259" t="str">
        <f t="shared" si="287"/>
        <v/>
      </c>
      <c r="AE1999" s="259" t="str">
        <f>IFERROR(IF(AND(Cal!P1999&gt;=Cal!$AG$5,Cal!P1999&lt;=Cal!$AH$5,PrintPayslip!$D$7=Cal!$Q1999),IF(LEN(P1999)&gt;0,P1999,0),""),"")</f>
        <v/>
      </c>
      <c r="AF1999" s="258" t="str">
        <f t="shared" si="281"/>
        <v/>
      </c>
    </row>
    <row r="2000" spans="2:32" x14ac:dyDescent="0.25">
      <c r="B2000" s="228">
        <v>1996</v>
      </c>
      <c r="C2000" s="247" t="str">
        <f>IF(LEN(INDEX(TaxData!$B$7:$D$4006,Cal!$B2000,Cal!C$3))&gt;0,INDEX(TaxData!$B$7:$D$4006,Cal!$B2000,Cal!C$3),"")</f>
        <v/>
      </c>
      <c r="D2000" s="247" t="str">
        <f>IF(LEN(INDEX(TaxData!$B$7:$D$4006,Cal!$B2000,Cal!D$3))&gt;0,INDEX(TaxData!$B$7:$D$4006,Cal!$B2000,Cal!D$3),"")</f>
        <v/>
      </c>
      <c r="E2000" s="247" t="str">
        <f>IF(LEN(INDEX(TaxData!$B$7:$D$4006,Cal!$B2000,Cal!E$3))&gt;0,INDEX(TaxData!$B$7:$D$4006,Cal!$B2000,Cal!E$3),"")</f>
        <v/>
      </c>
      <c r="F2000" s="230"/>
      <c r="O2000" s="228">
        <v>1996</v>
      </c>
      <c r="P2000" s="250" t="str">
        <f>IF(LEN(INDEX(DataInput!$B$6:$G$2005,Cal!$B2000,Cal!P$3))&gt;0,INDEX(DataInput!$B$6:$G$2005,Cal!$B2000,Cal!P$3),"")</f>
        <v/>
      </c>
      <c r="Q2000" s="251" t="str">
        <f>IF(LEN(INDEX(DataInput!$B$6:$G$2005,Cal!$B2000,Cal!Q$3))&gt;0,INDEX(DataInput!$B$6:$G$2005,Cal!$B2000,Cal!Q$3),"")</f>
        <v/>
      </c>
      <c r="R2000" s="252" t="str">
        <f>IF(LEN(INDEX(DataInput!$B$6:$G$2005,Cal!$B2000,Cal!R$3))&gt;0,INDEX(DataInput!$B$6:$G$2005,Cal!$B2000,Cal!R$3),"")</f>
        <v/>
      </c>
      <c r="S2000" s="251" t="str">
        <f>IF(LEN(INDEX(DataInput!$B$6:$G$2005,Cal!$B2000,Cal!S$3))&gt;0,INDEX(DataInput!$B$6:$G$2005,Cal!$B2000,Cal!S$3),"")</f>
        <v/>
      </c>
      <c r="T2000" s="253" t="str">
        <f>IF(LEN(INDEX(DataInput!$B$6:$G$2005,Cal!$B2000,Cal!T$3))&gt;0,INDEX(DataInput!$B$6:$G$2005,Cal!$B2000,Cal!T$3),"")</f>
        <v/>
      </c>
      <c r="U2000" s="254" t="str">
        <f>IF(LEN(INDEX(DataInput!$B$6:$G$2005,Cal!$B2000,Cal!U$3))&gt;0,INDEX(DataInput!$B$6:$G$2005,Cal!$B2000,Cal!U$3),"")</f>
        <v/>
      </c>
      <c r="V2000" s="262">
        <f t="shared" si="282"/>
        <v>0</v>
      </c>
      <c r="W2000" s="262" t="str">
        <f t="shared" si="283"/>
        <v/>
      </c>
      <c r="X2000" s="262" t="str">
        <f t="shared" si="284"/>
        <v/>
      </c>
      <c r="Y2000" s="257" t="str">
        <f t="shared" si="279"/>
        <v/>
      </c>
      <c r="Z2000" s="257" t="str">
        <f t="shared" si="280"/>
        <v/>
      </c>
      <c r="AA2000" s="258" t="str">
        <f t="shared" si="285"/>
        <v>No</v>
      </c>
      <c r="AB2000" s="259" t="str">
        <f>IFERROR(IF(COUNTIF($P$4:P2000,P2000)=1,P2000,""),"")</f>
        <v/>
      </c>
      <c r="AC2000" s="259" t="str">
        <f t="shared" si="286"/>
        <v/>
      </c>
      <c r="AD2000" s="259" t="str">
        <f t="shared" si="287"/>
        <v/>
      </c>
      <c r="AE2000" s="259" t="str">
        <f>IFERROR(IF(AND(Cal!P2000&gt;=Cal!$AG$5,Cal!P2000&lt;=Cal!$AH$5,PrintPayslip!$D$7=Cal!$Q2000),IF(LEN(P2000)&gt;0,P2000,0),""),"")</f>
        <v/>
      </c>
      <c r="AF2000" s="258" t="str">
        <f t="shared" si="281"/>
        <v/>
      </c>
    </row>
    <row r="2001" spans="2:32" x14ac:dyDescent="0.25">
      <c r="B2001" s="228">
        <v>1997</v>
      </c>
      <c r="C2001" s="247" t="str">
        <f>IF(LEN(INDEX(TaxData!$B$7:$D$4006,Cal!$B2001,Cal!C$3))&gt;0,INDEX(TaxData!$B$7:$D$4006,Cal!$B2001,Cal!C$3),"")</f>
        <v/>
      </c>
      <c r="D2001" s="247" t="str">
        <f>IF(LEN(INDEX(TaxData!$B$7:$D$4006,Cal!$B2001,Cal!D$3))&gt;0,INDEX(TaxData!$B$7:$D$4006,Cal!$B2001,Cal!D$3),"")</f>
        <v/>
      </c>
      <c r="E2001" s="247" t="str">
        <f>IF(LEN(INDEX(TaxData!$B$7:$D$4006,Cal!$B2001,Cal!E$3))&gt;0,INDEX(TaxData!$B$7:$D$4006,Cal!$B2001,Cal!E$3),"")</f>
        <v/>
      </c>
      <c r="F2001" s="230"/>
      <c r="O2001" s="228">
        <v>1997</v>
      </c>
      <c r="P2001" s="250" t="str">
        <f>IF(LEN(INDEX(DataInput!$B$6:$G$2005,Cal!$B2001,Cal!P$3))&gt;0,INDEX(DataInput!$B$6:$G$2005,Cal!$B2001,Cal!P$3),"")</f>
        <v/>
      </c>
      <c r="Q2001" s="251" t="str">
        <f>IF(LEN(INDEX(DataInput!$B$6:$G$2005,Cal!$B2001,Cal!Q$3))&gt;0,INDEX(DataInput!$B$6:$G$2005,Cal!$B2001,Cal!Q$3),"")</f>
        <v/>
      </c>
      <c r="R2001" s="252" t="str">
        <f>IF(LEN(INDEX(DataInput!$B$6:$G$2005,Cal!$B2001,Cal!R$3))&gt;0,INDEX(DataInput!$B$6:$G$2005,Cal!$B2001,Cal!R$3),"")</f>
        <v/>
      </c>
      <c r="S2001" s="251" t="str">
        <f>IF(LEN(INDEX(DataInput!$B$6:$G$2005,Cal!$B2001,Cal!S$3))&gt;0,INDEX(DataInput!$B$6:$G$2005,Cal!$B2001,Cal!S$3),"")</f>
        <v/>
      </c>
      <c r="T2001" s="253" t="str">
        <f>IF(LEN(INDEX(DataInput!$B$6:$G$2005,Cal!$B2001,Cal!T$3))&gt;0,INDEX(DataInput!$B$6:$G$2005,Cal!$B2001,Cal!T$3),"")</f>
        <v/>
      </c>
      <c r="U2001" s="254" t="str">
        <f>IF(LEN(INDEX(DataInput!$B$6:$G$2005,Cal!$B2001,Cal!U$3))&gt;0,INDEX(DataInput!$B$6:$G$2005,Cal!$B2001,Cal!U$3),"")</f>
        <v/>
      </c>
      <c r="V2001" s="262">
        <f t="shared" si="282"/>
        <v>0</v>
      </c>
      <c r="W2001" s="262" t="str">
        <f t="shared" si="283"/>
        <v/>
      </c>
      <c r="X2001" s="262" t="str">
        <f t="shared" si="284"/>
        <v/>
      </c>
      <c r="Y2001" s="257" t="str">
        <f t="shared" si="279"/>
        <v/>
      </c>
      <c r="Z2001" s="257" t="str">
        <f t="shared" si="280"/>
        <v/>
      </c>
      <c r="AA2001" s="258" t="str">
        <f t="shared" si="285"/>
        <v>No</v>
      </c>
      <c r="AB2001" s="259" t="str">
        <f>IFERROR(IF(COUNTIF($P$4:P2001,P2001)=1,P2001,""),"")</f>
        <v/>
      </c>
      <c r="AC2001" s="259" t="str">
        <f t="shared" si="286"/>
        <v/>
      </c>
      <c r="AD2001" s="259" t="str">
        <f t="shared" si="287"/>
        <v/>
      </c>
      <c r="AE2001" s="259" t="str">
        <f>IFERROR(IF(AND(Cal!P2001&gt;=Cal!$AG$5,Cal!P2001&lt;=Cal!$AH$5,PrintPayslip!$D$7=Cal!$Q2001),IF(LEN(P2001)&gt;0,P2001,0),""),"")</f>
        <v/>
      </c>
      <c r="AF2001" s="258" t="str">
        <f t="shared" si="281"/>
        <v/>
      </c>
    </row>
    <row r="2002" spans="2:32" x14ac:dyDescent="0.25">
      <c r="B2002" s="228">
        <v>1998</v>
      </c>
      <c r="C2002" s="247" t="str">
        <f>IF(LEN(INDEX(TaxData!$B$7:$D$4006,Cal!$B2002,Cal!C$3))&gt;0,INDEX(TaxData!$B$7:$D$4006,Cal!$B2002,Cal!C$3),"")</f>
        <v/>
      </c>
      <c r="D2002" s="247" t="str">
        <f>IF(LEN(INDEX(TaxData!$B$7:$D$4006,Cal!$B2002,Cal!D$3))&gt;0,INDEX(TaxData!$B$7:$D$4006,Cal!$B2002,Cal!D$3),"")</f>
        <v/>
      </c>
      <c r="E2002" s="247" t="str">
        <f>IF(LEN(INDEX(TaxData!$B$7:$D$4006,Cal!$B2002,Cal!E$3))&gt;0,INDEX(TaxData!$B$7:$D$4006,Cal!$B2002,Cal!E$3),"")</f>
        <v/>
      </c>
      <c r="F2002" s="230"/>
      <c r="O2002" s="228">
        <v>1998</v>
      </c>
      <c r="P2002" s="250" t="str">
        <f>IF(LEN(INDEX(DataInput!$B$6:$G$2005,Cal!$B2002,Cal!P$3))&gt;0,INDEX(DataInput!$B$6:$G$2005,Cal!$B2002,Cal!P$3),"")</f>
        <v/>
      </c>
      <c r="Q2002" s="251" t="str">
        <f>IF(LEN(INDEX(DataInput!$B$6:$G$2005,Cal!$B2002,Cal!Q$3))&gt;0,INDEX(DataInput!$B$6:$G$2005,Cal!$B2002,Cal!Q$3),"")</f>
        <v/>
      </c>
      <c r="R2002" s="252" t="str">
        <f>IF(LEN(INDEX(DataInput!$B$6:$G$2005,Cal!$B2002,Cal!R$3))&gt;0,INDEX(DataInput!$B$6:$G$2005,Cal!$B2002,Cal!R$3),"")</f>
        <v/>
      </c>
      <c r="S2002" s="251" t="str">
        <f>IF(LEN(INDEX(DataInput!$B$6:$G$2005,Cal!$B2002,Cal!S$3))&gt;0,INDEX(DataInput!$B$6:$G$2005,Cal!$B2002,Cal!S$3),"")</f>
        <v/>
      </c>
      <c r="T2002" s="253" t="str">
        <f>IF(LEN(INDEX(DataInput!$B$6:$G$2005,Cal!$B2002,Cal!T$3))&gt;0,INDEX(DataInput!$B$6:$G$2005,Cal!$B2002,Cal!T$3),"")</f>
        <v/>
      </c>
      <c r="U2002" s="254" t="str">
        <f>IF(LEN(INDEX(DataInput!$B$6:$G$2005,Cal!$B2002,Cal!U$3))&gt;0,INDEX(DataInput!$B$6:$G$2005,Cal!$B2002,Cal!U$3),"")</f>
        <v/>
      </c>
      <c r="V2002" s="262">
        <f t="shared" si="282"/>
        <v>0</v>
      </c>
      <c r="W2002" s="262" t="str">
        <f t="shared" si="283"/>
        <v/>
      </c>
      <c r="X2002" s="262" t="str">
        <f t="shared" si="284"/>
        <v/>
      </c>
      <c r="Y2002" s="257" t="str">
        <f t="shared" si="279"/>
        <v/>
      </c>
      <c r="Z2002" s="257" t="str">
        <f t="shared" si="280"/>
        <v/>
      </c>
      <c r="AA2002" s="258" t="str">
        <f t="shared" si="285"/>
        <v>No</v>
      </c>
      <c r="AB2002" s="259" t="str">
        <f>IFERROR(IF(COUNTIF($P$4:P2002,P2002)=1,P2002,""),"")</f>
        <v/>
      </c>
      <c r="AC2002" s="259" t="str">
        <f t="shared" si="286"/>
        <v/>
      </c>
      <c r="AD2002" s="259" t="str">
        <f t="shared" si="287"/>
        <v/>
      </c>
      <c r="AE2002" s="259" t="str">
        <f>IFERROR(IF(AND(Cal!P2002&gt;=Cal!$AG$5,Cal!P2002&lt;=Cal!$AH$5,PrintPayslip!$D$7=Cal!$Q2002),IF(LEN(P2002)&gt;0,P2002,0),""),"")</f>
        <v/>
      </c>
      <c r="AF2002" s="258" t="str">
        <f t="shared" si="281"/>
        <v/>
      </c>
    </row>
    <row r="2003" spans="2:32" x14ac:dyDescent="0.25">
      <c r="B2003" s="228">
        <v>1999</v>
      </c>
      <c r="C2003" s="247" t="str">
        <f>IF(LEN(INDEX(TaxData!$B$7:$D$4006,Cal!$B2003,Cal!C$3))&gt;0,INDEX(TaxData!$B$7:$D$4006,Cal!$B2003,Cal!C$3),"")</f>
        <v/>
      </c>
      <c r="D2003" s="247" t="str">
        <f>IF(LEN(INDEX(TaxData!$B$7:$D$4006,Cal!$B2003,Cal!D$3))&gt;0,INDEX(TaxData!$B$7:$D$4006,Cal!$B2003,Cal!D$3),"")</f>
        <v/>
      </c>
      <c r="E2003" s="247" t="str">
        <f>IF(LEN(INDEX(TaxData!$B$7:$D$4006,Cal!$B2003,Cal!E$3))&gt;0,INDEX(TaxData!$B$7:$D$4006,Cal!$B2003,Cal!E$3),"")</f>
        <v/>
      </c>
      <c r="F2003" s="230"/>
      <c r="O2003" s="228">
        <v>1999</v>
      </c>
      <c r="P2003" s="250" t="str">
        <f>IF(LEN(INDEX(DataInput!$B$6:$G$2005,Cal!$B2003,Cal!P$3))&gt;0,INDEX(DataInput!$B$6:$G$2005,Cal!$B2003,Cal!P$3),"")</f>
        <v/>
      </c>
      <c r="Q2003" s="251" t="str">
        <f>IF(LEN(INDEX(DataInput!$B$6:$G$2005,Cal!$B2003,Cal!Q$3))&gt;0,INDEX(DataInput!$B$6:$G$2005,Cal!$B2003,Cal!Q$3),"")</f>
        <v/>
      </c>
      <c r="R2003" s="252" t="str">
        <f>IF(LEN(INDEX(DataInput!$B$6:$G$2005,Cal!$B2003,Cal!R$3))&gt;0,INDEX(DataInput!$B$6:$G$2005,Cal!$B2003,Cal!R$3),"")</f>
        <v/>
      </c>
      <c r="S2003" s="251" t="str">
        <f>IF(LEN(INDEX(DataInput!$B$6:$G$2005,Cal!$B2003,Cal!S$3))&gt;0,INDEX(DataInput!$B$6:$G$2005,Cal!$B2003,Cal!S$3),"")</f>
        <v/>
      </c>
      <c r="T2003" s="253" t="str">
        <f>IF(LEN(INDEX(DataInput!$B$6:$G$2005,Cal!$B2003,Cal!T$3))&gt;0,INDEX(DataInput!$B$6:$G$2005,Cal!$B2003,Cal!T$3),"")</f>
        <v/>
      </c>
      <c r="U2003" s="254" t="str">
        <f>IF(LEN(INDEX(DataInput!$B$6:$G$2005,Cal!$B2003,Cal!U$3))&gt;0,INDEX(DataInput!$B$6:$G$2005,Cal!$B2003,Cal!U$3),"")</f>
        <v/>
      </c>
      <c r="V2003" s="262">
        <f t="shared" si="282"/>
        <v>0</v>
      </c>
      <c r="W2003" s="262" t="str">
        <f t="shared" si="283"/>
        <v/>
      </c>
      <c r="X2003" s="262" t="str">
        <f t="shared" si="284"/>
        <v/>
      </c>
      <c r="Y2003" s="257" t="str">
        <f t="shared" si="279"/>
        <v/>
      </c>
      <c r="Z2003" s="257" t="str">
        <f t="shared" si="280"/>
        <v/>
      </c>
      <c r="AA2003" s="258" t="str">
        <f t="shared" si="285"/>
        <v>No</v>
      </c>
      <c r="AB2003" s="259" t="str">
        <f>IFERROR(IF(COUNTIF($P$4:P2003,P2003)=1,P2003,""),"")</f>
        <v/>
      </c>
      <c r="AC2003" s="259" t="str">
        <f t="shared" si="286"/>
        <v/>
      </c>
      <c r="AD2003" s="259" t="str">
        <f t="shared" si="287"/>
        <v/>
      </c>
      <c r="AE2003" s="259" t="str">
        <f>IFERROR(IF(AND(Cal!P2003&gt;=Cal!$AG$5,Cal!P2003&lt;=Cal!$AH$5,PrintPayslip!$D$7=Cal!$Q2003),IF(LEN(P2003)&gt;0,P2003,0),""),"")</f>
        <v/>
      </c>
      <c r="AF2003" s="258" t="str">
        <f t="shared" si="281"/>
        <v/>
      </c>
    </row>
    <row r="2004" spans="2:32" x14ac:dyDescent="0.25">
      <c r="B2004" s="228">
        <v>2000</v>
      </c>
      <c r="C2004" s="247" t="str">
        <f>IF(LEN(INDEX(TaxData!$B$7:$D$4006,Cal!$B2004,Cal!C$3))&gt;0,INDEX(TaxData!$B$7:$D$4006,Cal!$B2004,Cal!C$3),"")</f>
        <v/>
      </c>
      <c r="D2004" s="247" t="str">
        <f>IF(LEN(INDEX(TaxData!$B$7:$D$4006,Cal!$B2004,Cal!D$3))&gt;0,INDEX(TaxData!$B$7:$D$4006,Cal!$B2004,Cal!D$3),"")</f>
        <v/>
      </c>
      <c r="E2004" s="247" t="str">
        <f>IF(LEN(INDEX(TaxData!$B$7:$D$4006,Cal!$B2004,Cal!E$3))&gt;0,INDEX(TaxData!$B$7:$D$4006,Cal!$B2004,Cal!E$3),"")</f>
        <v/>
      </c>
      <c r="F2004" s="230"/>
      <c r="O2004" s="228">
        <v>2000</v>
      </c>
      <c r="P2004" s="250" t="str">
        <f>IF(LEN(INDEX(DataInput!$B$6:$G$2005,Cal!$B2004,Cal!P$3))&gt;0,INDEX(DataInput!$B$6:$G$2005,Cal!$B2004,Cal!P$3),"")</f>
        <v/>
      </c>
      <c r="Q2004" s="263" t="str">
        <f>IF(LEN(INDEX(DataInput!$B$6:$G$2005,Cal!$B2004,Cal!Q$3))&gt;0,INDEX(DataInput!$B$6:$G$2005,Cal!$B2004,Cal!Q$3),"")</f>
        <v/>
      </c>
      <c r="R2004" s="252" t="str">
        <f>IF(LEN(INDEX(DataInput!$B$6:$G$2005,Cal!$B2004,Cal!R$3))&gt;0,INDEX(DataInput!$B$6:$G$2005,Cal!$B2004,Cal!R$3),"")</f>
        <v/>
      </c>
      <c r="S2004" s="251" t="str">
        <f>IF(LEN(INDEX(DataInput!$B$6:$G$2005,Cal!$B2004,Cal!S$3))&gt;0,INDEX(DataInput!$B$6:$G$2005,Cal!$B2004,Cal!S$3),"")</f>
        <v/>
      </c>
      <c r="T2004" s="253" t="str">
        <f>IF(LEN(INDEX(DataInput!$B$6:$G$2005,Cal!$B2004,Cal!T$3))&gt;0,INDEX(DataInput!$B$6:$G$2005,Cal!$B2004,Cal!T$3),"")</f>
        <v/>
      </c>
      <c r="U2004" s="254" t="str">
        <f>IF(LEN(INDEX(DataInput!$B$6:$G$2005,Cal!$B2004,Cal!U$3))&gt;0,INDEX(DataInput!$B$6:$G$2005,Cal!$B2004,Cal!U$3),"")</f>
        <v/>
      </c>
      <c r="V2004" s="262">
        <f t="shared" si="282"/>
        <v>0</v>
      </c>
      <c r="W2004" s="262" t="str">
        <f t="shared" si="283"/>
        <v/>
      </c>
      <c r="X2004" s="262" t="str">
        <f t="shared" si="284"/>
        <v/>
      </c>
      <c r="Y2004" s="257" t="str">
        <f t="shared" si="279"/>
        <v/>
      </c>
      <c r="Z2004" s="257" t="str">
        <f t="shared" si="280"/>
        <v/>
      </c>
      <c r="AA2004" s="258" t="str">
        <f t="shared" si="285"/>
        <v>No</v>
      </c>
      <c r="AB2004" s="259" t="str">
        <f>IFERROR(IF(COUNTIF($P$4:P2004,P2004)=1,P2004,""),"")</f>
        <v/>
      </c>
      <c r="AC2004" s="259" t="str">
        <f t="shared" si="286"/>
        <v/>
      </c>
      <c r="AD2004" s="259" t="str">
        <f t="shared" si="287"/>
        <v/>
      </c>
      <c r="AE2004" s="259" t="str">
        <f>IFERROR(IF(AND(Cal!P2004&gt;=Cal!$AG$5,Cal!P2004&lt;=Cal!$AH$5,PrintPayslip!$D$7=Cal!$Q2004),IF(LEN(P2004)&gt;0,P2004,0),""),"")</f>
        <v/>
      </c>
      <c r="AF2004" s="258" t="str">
        <f t="shared" si="281"/>
        <v/>
      </c>
    </row>
    <row r="2005" spans="2:32" x14ac:dyDescent="0.25">
      <c r="B2005" s="228">
        <v>2001</v>
      </c>
      <c r="C2005" s="247" t="str">
        <f>IF(LEN(INDEX(TaxData!$B$7:$D$4006,Cal!$B2005,Cal!C$3))&gt;0,INDEX(TaxData!$B$7:$D$4006,Cal!$B2005,Cal!C$3),"")</f>
        <v/>
      </c>
      <c r="D2005" s="247" t="str">
        <f>IF(LEN(INDEX(TaxData!$B$7:$D$4006,Cal!$B2005,Cal!D$3))&gt;0,INDEX(TaxData!$B$7:$D$4006,Cal!$B2005,Cal!D$3),"")</f>
        <v/>
      </c>
      <c r="E2005" s="247" t="str">
        <f>IF(LEN(INDEX(TaxData!$B$7:$D$4006,Cal!$B2005,Cal!E$3))&gt;0,INDEX(TaxData!$B$7:$D$4006,Cal!$B2005,Cal!E$3),"")</f>
        <v/>
      </c>
      <c r="F2005" s="230"/>
      <c r="O2005" s="235"/>
      <c r="P2005" s="236"/>
      <c r="Q2005" s="237"/>
      <c r="R2005" s="237"/>
      <c r="S2005" s="236"/>
      <c r="T2005" s="238"/>
      <c r="U2005" s="236"/>
      <c r="V2005" s="236"/>
      <c r="W2005" s="236"/>
      <c r="X2005" s="236"/>
      <c r="Y2005" s="236"/>
      <c r="Z2005" s="236"/>
      <c r="AA2005" s="264" t="str">
        <f>IF(COUNTIF(AA5:AA2004,"Yes")&gt;0,"No","Yes")</f>
        <v>No</v>
      </c>
      <c r="AB2005" s="239"/>
      <c r="AC2005" s="239"/>
      <c r="AD2005" s="239" t="s">
        <v>112</v>
      </c>
      <c r="AE2005" s="265">
        <f>+COUNTA(AE5:AE2004)-COUNTBLANK(AE5:AE2004)</f>
        <v>13</v>
      </c>
      <c r="AF2005" s="258" t="str">
        <f t="shared" si="281"/>
        <v/>
      </c>
    </row>
    <row r="2006" spans="2:32" x14ac:dyDescent="0.25">
      <c r="B2006" s="228">
        <v>2002</v>
      </c>
      <c r="C2006" s="247" t="str">
        <f>IF(LEN(INDEX(TaxData!$B$7:$D$4006,Cal!$B2006,Cal!C$3))&gt;0,INDEX(TaxData!$B$7:$D$4006,Cal!$B2006,Cal!C$3),"")</f>
        <v/>
      </c>
      <c r="D2006" s="247" t="str">
        <f>IF(LEN(INDEX(TaxData!$B$7:$D$4006,Cal!$B2006,Cal!D$3))&gt;0,INDEX(TaxData!$B$7:$D$4006,Cal!$B2006,Cal!D$3),"")</f>
        <v/>
      </c>
      <c r="E2006" s="247" t="str">
        <f>IF(LEN(INDEX(TaxData!$B$7:$D$4006,Cal!$B2006,Cal!E$3))&gt;0,INDEX(TaxData!$B$7:$D$4006,Cal!$B2006,Cal!E$3),"")</f>
        <v/>
      </c>
      <c r="F2006" s="230"/>
      <c r="P2006" s="196" t="s">
        <v>111</v>
      </c>
      <c r="R2006" s="240" t="s">
        <v>107</v>
      </c>
      <c r="S2006" s="241" t="s">
        <v>108</v>
      </c>
      <c r="T2006" s="240" t="s">
        <v>109</v>
      </c>
      <c r="U2006" s="241" t="s">
        <v>110</v>
      </c>
      <c r="AB2006" s="234"/>
      <c r="AC2006" s="234"/>
      <c r="AD2006" s="234"/>
      <c r="AE2006" s="234" t="s">
        <v>113</v>
      </c>
      <c r="AF2006" s="258" t="str">
        <f t="shared" si="281"/>
        <v/>
      </c>
    </row>
    <row r="2007" spans="2:32" x14ac:dyDescent="0.25">
      <c r="B2007" s="228">
        <v>2003</v>
      </c>
      <c r="C2007" s="247" t="str">
        <f>IF(LEN(INDEX(TaxData!$B$7:$D$4006,Cal!$B2007,Cal!C$3))&gt;0,INDEX(TaxData!$B$7:$D$4006,Cal!$B2007,Cal!C$3),"")</f>
        <v/>
      </c>
      <c r="D2007" s="247" t="str">
        <f>IF(LEN(INDEX(TaxData!$B$7:$D$4006,Cal!$B2007,Cal!D$3))&gt;0,INDEX(TaxData!$B$7:$D$4006,Cal!$B2007,Cal!D$3),"")</f>
        <v/>
      </c>
      <c r="E2007" s="247" t="str">
        <f>IF(LEN(INDEX(TaxData!$B$7:$D$4006,Cal!$B2007,Cal!E$3))&gt;0,INDEX(TaxData!$B$7:$D$4006,Cal!$B2007,Cal!E$3),"")</f>
        <v/>
      </c>
      <c r="F2007" s="230"/>
      <c r="P2007" s="196" t="s">
        <v>111</v>
      </c>
      <c r="R2007" s="266">
        <f t="array" ref="R2007">SUMPRODUCT(R5:R2004,IF(LEN($AE$5:$AE$2004)&gt;0,1,0))</f>
        <v>12302</v>
      </c>
      <c r="S2007" s="266">
        <f t="array" ref="S2007">SUMPRODUCT(S5:S2004,IF(LEN($AE$5:$AE$2004)&gt;0,1,0))</f>
        <v>2130</v>
      </c>
      <c r="T2007" s="266">
        <f t="array" ref="T2007">SUMPRODUCT(T5:T2004,IF(LEN($AE$5:$AE$2004)&gt;0,1,0))</f>
        <v>1291.71</v>
      </c>
      <c r="U2007" s="266">
        <f t="array" ref="U2007">SUMPRODUCT(U5:U2004,IF(LEN($AE$5:$AE$2004)&gt;0,1,0))</f>
        <v>8880.2900000000009</v>
      </c>
      <c r="AE2007" s="195" t="s">
        <v>114</v>
      </c>
      <c r="AF2007" s="258" t="str">
        <f t="shared" si="281"/>
        <v/>
      </c>
    </row>
    <row r="2008" spans="2:32" x14ac:dyDescent="0.25">
      <c r="B2008" s="228">
        <v>2004</v>
      </c>
      <c r="C2008" s="247" t="str">
        <f>IF(LEN(INDEX(TaxData!$B$7:$D$4006,Cal!$B2008,Cal!C$3))&gt;0,INDEX(TaxData!$B$7:$D$4006,Cal!$B2008,Cal!C$3),"")</f>
        <v/>
      </c>
      <c r="D2008" s="247" t="str">
        <f>IF(LEN(INDEX(TaxData!$B$7:$D$4006,Cal!$B2008,Cal!D$3))&gt;0,INDEX(TaxData!$B$7:$D$4006,Cal!$B2008,Cal!D$3),"")</f>
        <v/>
      </c>
      <c r="E2008" s="247" t="str">
        <f>IF(LEN(INDEX(TaxData!$B$7:$D$4006,Cal!$B2008,Cal!E$3))&gt;0,INDEX(TaxData!$B$7:$D$4006,Cal!$B2008,Cal!E$3),"")</f>
        <v/>
      </c>
      <c r="F2008" s="230"/>
    </row>
    <row r="2009" spans="2:32" x14ac:dyDescent="0.25">
      <c r="B2009" s="228">
        <v>2005</v>
      </c>
      <c r="C2009" s="247" t="str">
        <f>IF(LEN(INDEX(TaxData!$B$7:$D$4006,Cal!$B2009,Cal!C$3))&gt;0,INDEX(TaxData!$B$7:$D$4006,Cal!$B2009,Cal!C$3),"")</f>
        <v/>
      </c>
      <c r="D2009" s="247" t="str">
        <f>IF(LEN(INDEX(TaxData!$B$7:$D$4006,Cal!$B2009,Cal!D$3))&gt;0,INDEX(TaxData!$B$7:$D$4006,Cal!$B2009,Cal!D$3),"")</f>
        <v/>
      </c>
      <c r="E2009" s="247" t="str">
        <f>IF(LEN(INDEX(TaxData!$B$7:$D$4006,Cal!$B2009,Cal!E$3))&gt;0,INDEX(TaxData!$B$7:$D$4006,Cal!$B2009,Cal!E$3),"")</f>
        <v/>
      </c>
      <c r="F2009" s="230"/>
    </row>
    <row r="2010" spans="2:32" x14ac:dyDescent="0.25">
      <c r="B2010" s="228">
        <v>2006</v>
      </c>
      <c r="C2010" s="247" t="str">
        <f>IF(LEN(INDEX(TaxData!$B$7:$D$4006,Cal!$B2010,Cal!C$3))&gt;0,INDEX(TaxData!$B$7:$D$4006,Cal!$B2010,Cal!C$3),"")</f>
        <v/>
      </c>
      <c r="D2010" s="247" t="str">
        <f>IF(LEN(INDEX(TaxData!$B$7:$D$4006,Cal!$B2010,Cal!D$3))&gt;0,INDEX(TaxData!$B$7:$D$4006,Cal!$B2010,Cal!D$3),"")</f>
        <v/>
      </c>
      <c r="E2010" s="247" t="str">
        <f>IF(LEN(INDEX(TaxData!$B$7:$D$4006,Cal!$B2010,Cal!E$3))&gt;0,INDEX(TaxData!$B$7:$D$4006,Cal!$B2010,Cal!E$3),"")</f>
        <v/>
      </c>
      <c r="F2010" s="230"/>
    </row>
    <row r="2011" spans="2:32" x14ac:dyDescent="0.25">
      <c r="B2011" s="228">
        <v>2007</v>
      </c>
      <c r="C2011" s="247" t="str">
        <f>IF(LEN(INDEX(TaxData!$B$7:$D$4006,Cal!$B2011,Cal!C$3))&gt;0,INDEX(TaxData!$B$7:$D$4006,Cal!$B2011,Cal!C$3),"")</f>
        <v/>
      </c>
      <c r="D2011" s="247" t="str">
        <f>IF(LEN(INDEX(TaxData!$B$7:$D$4006,Cal!$B2011,Cal!D$3))&gt;0,INDEX(TaxData!$B$7:$D$4006,Cal!$B2011,Cal!D$3),"")</f>
        <v/>
      </c>
      <c r="E2011" s="247" t="str">
        <f>IF(LEN(INDEX(TaxData!$B$7:$D$4006,Cal!$B2011,Cal!E$3))&gt;0,INDEX(TaxData!$B$7:$D$4006,Cal!$B2011,Cal!E$3),"")</f>
        <v/>
      </c>
      <c r="F2011" s="230"/>
    </row>
    <row r="2012" spans="2:32" x14ac:dyDescent="0.25">
      <c r="B2012" s="228">
        <v>2008</v>
      </c>
      <c r="C2012" s="247" t="str">
        <f>IF(LEN(INDEX(TaxData!$B$7:$D$4006,Cal!$B2012,Cal!C$3))&gt;0,INDEX(TaxData!$B$7:$D$4006,Cal!$B2012,Cal!C$3),"")</f>
        <v/>
      </c>
      <c r="D2012" s="247" t="str">
        <f>IF(LEN(INDEX(TaxData!$B$7:$D$4006,Cal!$B2012,Cal!D$3))&gt;0,INDEX(TaxData!$B$7:$D$4006,Cal!$B2012,Cal!D$3),"")</f>
        <v/>
      </c>
      <c r="E2012" s="247" t="str">
        <f>IF(LEN(INDEX(TaxData!$B$7:$D$4006,Cal!$B2012,Cal!E$3))&gt;0,INDEX(TaxData!$B$7:$D$4006,Cal!$B2012,Cal!E$3),"")</f>
        <v/>
      </c>
      <c r="F2012" s="230"/>
    </row>
    <row r="2013" spans="2:32" x14ac:dyDescent="0.25">
      <c r="B2013" s="228">
        <v>2009</v>
      </c>
      <c r="C2013" s="247" t="str">
        <f>IF(LEN(INDEX(TaxData!$B$7:$D$4006,Cal!$B2013,Cal!C$3))&gt;0,INDEX(TaxData!$B$7:$D$4006,Cal!$B2013,Cal!C$3),"")</f>
        <v/>
      </c>
      <c r="D2013" s="247" t="str">
        <f>IF(LEN(INDEX(TaxData!$B$7:$D$4006,Cal!$B2013,Cal!D$3))&gt;0,INDEX(TaxData!$B$7:$D$4006,Cal!$B2013,Cal!D$3),"")</f>
        <v/>
      </c>
      <c r="E2013" s="247" t="str">
        <f>IF(LEN(INDEX(TaxData!$B$7:$D$4006,Cal!$B2013,Cal!E$3))&gt;0,INDEX(TaxData!$B$7:$D$4006,Cal!$B2013,Cal!E$3),"")</f>
        <v/>
      </c>
      <c r="F2013" s="230"/>
    </row>
    <row r="2014" spans="2:32" x14ac:dyDescent="0.25">
      <c r="B2014" s="228">
        <v>2010</v>
      </c>
      <c r="C2014" s="247" t="str">
        <f>IF(LEN(INDEX(TaxData!$B$7:$D$4006,Cal!$B2014,Cal!C$3))&gt;0,INDEX(TaxData!$B$7:$D$4006,Cal!$B2014,Cal!C$3),"")</f>
        <v/>
      </c>
      <c r="D2014" s="247" t="str">
        <f>IF(LEN(INDEX(TaxData!$B$7:$D$4006,Cal!$B2014,Cal!D$3))&gt;0,INDEX(TaxData!$B$7:$D$4006,Cal!$B2014,Cal!D$3),"")</f>
        <v/>
      </c>
      <c r="E2014" s="247" t="str">
        <f>IF(LEN(INDEX(TaxData!$B$7:$D$4006,Cal!$B2014,Cal!E$3))&gt;0,INDEX(TaxData!$B$7:$D$4006,Cal!$B2014,Cal!E$3),"")</f>
        <v/>
      </c>
      <c r="F2014" s="230"/>
    </row>
    <row r="2015" spans="2:32" x14ac:dyDescent="0.25">
      <c r="B2015" s="228">
        <v>2011</v>
      </c>
      <c r="C2015" s="247" t="str">
        <f>IF(LEN(INDEX(TaxData!$B$7:$D$4006,Cal!$B2015,Cal!C$3))&gt;0,INDEX(TaxData!$B$7:$D$4006,Cal!$B2015,Cal!C$3),"")</f>
        <v/>
      </c>
      <c r="D2015" s="247" t="str">
        <f>IF(LEN(INDEX(TaxData!$B$7:$D$4006,Cal!$B2015,Cal!D$3))&gt;0,INDEX(TaxData!$B$7:$D$4006,Cal!$B2015,Cal!D$3),"")</f>
        <v/>
      </c>
      <c r="E2015" s="247" t="str">
        <f>IF(LEN(INDEX(TaxData!$B$7:$D$4006,Cal!$B2015,Cal!E$3))&gt;0,INDEX(TaxData!$B$7:$D$4006,Cal!$B2015,Cal!E$3),"")</f>
        <v/>
      </c>
      <c r="F2015" s="230"/>
    </row>
    <row r="2016" spans="2:32" x14ac:dyDescent="0.25">
      <c r="B2016" s="228">
        <v>2012</v>
      </c>
      <c r="C2016" s="247" t="str">
        <f>IF(LEN(INDEX(TaxData!$B$7:$D$4006,Cal!$B2016,Cal!C$3))&gt;0,INDEX(TaxData!$B$7:$D$4006,Cal!$B2016,Cal!C$3),"")</f>
        <v/>
      </c>
      <c r="D2016" s="247" t="str">
        <f>IF(LEN(INDEX(TaxData!$B$7:$D$4006,Cal!$B2016,Cal!D$3))&gt;0,INDEX(TaxData!$B$7:$D$4006,Cal!$B2016,Cal!D$3),"")</f>
        <v/>
      </c>
      <c r="E2016" s="247" t="str">
        <f>IF(LEN(INDEX(TaxData!$B$7:$D$4006,Cal!$B2016,Cal!E$3))&gt;0,INDEX(TaxData!$B$7:$D$4006,Cal!$B2016,Cal!E$3),"")</f>
        <v/>
      </c>
      <c r="F2016" s="230"/>
    </row>
    <row r="2017" spans="2:6" x14ac:dyDescent="0.25">
      <c r="B2017" s="228">
        <v>2013</v>
      </c>
      <c r="C2017" s="247" t="str">
        <f>IF(LEN(INDEX(TaxData!$B$7:$D$4006,Cal!$B2017,Cal!C$3))&gt;0,INDEX(TaxData!$B$7:$D$4006,Cal!$B2017,Cal!C$3),"")</f>
        <v/>
      </c>
      <c r="D2017" s="247" t="str">
        <f>IF(LEN(INDEX(TaxData!$B$7:$D$4006,Cal!$B2017,Cal!D$3))&gt;0,INDEX(TaxData!$B$7:$D$4006,Cal!$B2017,Cal!D$3),"")</f>
        <v/>
      </c>
      <c r="E2017" s="247" t="str">
        <f>IF(LEN(INDEX(TaxData!$B$7:$D$4006,Cal!$B2017,Cal!E$3))&gt;0,INDEX(TaxData!$B$7:$D$4006,Cal!$B2017,Cal!E$3),"")</f>
        <v/>
      </c>
      <c r="F2017" s="230"/>
    </row>
    <row r="2018" spans="2:6" x14ac:dyDescent="0.25">
      <c r="B2018" s="228">
        <v>2014</v>
      </c>
      <c r="C2018" s="247" t="str">
        <f>IF(LEN(INDEX(TaxData!$B$7:$D$4006,Cal!$B2018,Cal!C$3))&gt;0,INDEX(TaxData!$B$7:$D$4006,Cal!$B2018,Cal!C$3),"")</f>
        <v/>
      </c>
      <c r="D2018" s="247" t="str">
        <f>IF(LEN(INDEX(TaxData!$B$7:$D$4006,Cal!$B2018,Cal!D$3))&gt;0,INDEX(TaxData!$B$7:$D$4006,Cal!$B2018,Cal!D$3),"")</f>
        <v/>
      </c>
      <c r="E2018" s="247" t="str">
        <f>IF(LEN(INDEX(TaxData!$B$7:$D$4006,Cal!$B2018,Cal!E$3))&gt;0,INDEX(TaxData!$B$7:$D$4006,Cal!$B2018,Cal!E$3),"")</f>
        <v/>
      </c>
      <c r="F2018" s="230"/>
    </row>
    <row r="2019" spans="2:6" x14ac:dyDescent="0.25">
      <c r="B2019" s="228">
        <v>2015</v>
      </c>
      <c r="C2019" s="247" t="str">
        <f>IF(LEN(INDEX(TaxData!$B$7:$D$4006,Cal!$B2019,Cal!C$3))&gt;0,INDEX(TaxData!$B$7:$D$4006,Cal!$B2019,Cal!C$3),"")</f>
        <v/>
      </c>
      <c r="D2019" s="247" t="str">
        <f>IF(LEN(INDEX(TaxData!$B$7:$D$4006,Cal!$B2019,Cal!D$3))&gt;0,INDEX(TaxData!$B$7:$D$4006,Cal!$B2019,Cal!D$3),"")</f>
        <v/>
      </c>
      <c r="E2019" s="247" t="str">
        <f>IF(LEN(INDEX(TaxData!$B$7:$D$4006,Cal!$B2019,Cal!E$3))&gt;0,INDEX(TaxData!$B$7:$D$4006,Cal!$B2019,Cal!E$3),"")</f>
        <v/>
      </c>
      <c r="F2019" s="230"/>
    </row>
    <row r="2020" spans="2:6" x14ac:dyDescent="0.25">
      <c r="B2020" s="228">
        <v>2016</v>
      </c>
      <c r="C2020" s="247" t="str">
        <f>IF(LEN(INDEX(TaxData!$B$7:$D$4006,Cal!$B2020,Cal!C$3))&gt;0,INDEX(TaxData!$B$7:$D$4006,Cal!$B2020,Cal!C$3),"")</f>
        <v/>
      </c>
      <c r="D2020" s="247" t="str">
        <f>IF(LEN(INDEX(TaxData!$B$7:$D$4006,Cal!$B2020,Cal!D$3))&gt;0,INDEX(TaxData!$B$7:$D$4006,Cal!$B2020,Cal!D$3),"")</f>
        <v/>
      </c>
      <c r="E2020" s="247" t="str">
        <f>IF(LEN(INDEX(TaxData!$B$7:$D$4006,Cal!$B2020,Cal!E$3))&gt;0,INDEX(TaxData!$B$7:$D$4006,Cal!$B2020,Cal!E$3),"")</f>
        <v/>
      </c>
      <c r="F2020" s="230"/>
    </row>
    <row r="2021" spans="2:6" x14ac:dyDescent="0.25">
      <c r="B2021" s="228">
        <v>2017</v>
      </c>
      <c r="C2021" s="247" t="str">
        <f>IF(LEN(INDEX(TaxData!$B$7:$D$4006,Cal!$B2021,Cal!C$3))&gt;0,INDEX(TaxData!$B$7:$D$4006,Cal!$B2021,Cal!C$3),"")</f>
        <v/>
      </c>
      <c r="D2021" s="247" t="str">
        <f>IF(LEN(INDEX(TaxData!$B$7:$D$4006,Cal!$B2021,Cal!D$3))&gt;0,INDEX(TaxData!$B$7:$D$4006,Cal!$B2021,Cal!D$3),"")</f>
        <v/>
      </c>
      <c r="E2021" s="247" t="str">
        <f>IF(LEN(INDEX(TaxData!$B$7:$D$4006,Cal!$B2021,Cal!E$3))&gt;0,INDEX(TaxData!$B$7:$D$4006,Cal!$B2021,Cal!E$3),"")</f>
        <v/>
      </c>
      <c r="F2021" s="230"/>
    </row>
    <row r="2022" spans="2:6" x14ac:dyDescent="0.25">
      <c r="B2022" s="228">
        <v>2018</v>
      </c>
      <c r="C2022" s="247" t="str">
        <f>IF(LEN(INDEX(TaxData!$B$7:$D$4006,Cal!$B2022,Cal!C$3))&gt;0,INDEX(TaxData!$B$7:$D$4006,Cal!$B2022,Cal!C$3),"")</f>
        <v/>
      </c>
      <c r="D2022" s="247" t="str">
        <f>IF(LEN(INDEX(TaxData!$B$7:$D$4006,Cal!$B2022,Cal!D$3))&gt;0,INDEX(TaxData!$B$7:$D$4006,Cal!$B2022,Cal!D$3),"")</f>
        <v/>
      </c>
      <c r="E2022" s="247" t="str">
        <f>IF(LEN(INDEX(TaxData!$B$7:$D$4006,Cal!$B2022,Cal!E$3))&gt;0,INDEX(TaxData!$B$7:$D$4006,Cal!$B2022,Cal!E$3),"")</f>
        <v/>
      </c>
      <c r="F2022" s="230"/>
    </row>
    <row r="2023" spans="2:6" x14ac:dyDescent="0.25">
      <c r="B2023" s="228">
        <v>2019</v>
      </c>
      <c r="C2023" s="247" t="str">
        <f>IF(LEN(INDEX(TaxData!$B$7:$D$4006,Cal!$B2023,Cal!C$3))&gt;0,INDEX(TaxData!$B$7:$D$4006,Cal!$B2023,Cal!C$3),"")</f>
        <v/>
      </c>
      <c r="D2023" s="247" t="str">
        <f>IF(LEN(INDEX(TaxData!$B$7:$D$4006,Cal!$B2023,Cal!D$3))&gt;0,INDEX(TaxData!$B$7:$D$4006,Cal!$B2023,Cal!D$3),"")</f>
        <v/>
      </c>
      <c r="E2023" s="247" t="str">
        <f>IF(LEN(INDEX(TaxData!$B$7:$D$4006,Cal!$B2023,Cal!E$3))&gt;0,INDEX(TaxData!$B$7:$D$4006,Cal!$B2023,Cal!E$3),"")</f>
        <v/>
      </c>
      <c r="F2023" s="230"/>
    </row>
    <row r="2024" spans="2:6" x14ac:dyDescent="0.25">
      <c r="B2024" s="228">
        <v>2020</v>
      </c>
      <c r="C2024" s="247" t="str">
        <f>IF(LEN(INDEX(TaxData!$B$7:$D$4006,Cal!$B2024,Cal!C$3))&gt;0,INDEX(TaxData!$B$7:$D$4006,Cal!$B2024,Cal!C$3),"")</f>
        <v/>
      </c>
      <c r="D2024" s="247" t="str">
        <f>IF(LEN(INDEX(TaxData!$B$7:$D$4006,Cal!$B2024,Cal!D$3))&gt;0,INDEX(TaxData!$B$7:$D$4006,Cal!$B2024,Cal!D$3),"")</f>
        <v/>
      </c>
      <c r="E2024" s="247" t="str">
        <f>IF(LEN(INDEX(TaxData!$B$7:$D$4006,Cal!$B2024,Cal!E$3))&gt;0,INDEX(TaxData!$B$7:$D$4006,Cal!$B2024,Cal!E$3),"")</f>
        <v/>
      </c>
      <c r="F2024" s="230"/>
    </row>
    <row r="2025" spans="2:6" x14ac:dyDescent="0.25">
      <c r="B2025" s="228">
        <v>2021</v>
      </c>
      <c r="C2025" s="247" t="str">
        <f>IF(LEN(INDEX(TaxData!$B$7:$D$4006,Cal!$B2025,Cal!C$3))&gt;0,INDEX(TaxData!$B$7:$D$4006,Cal!$B2025,Cal!C$3),"")</f>
        <v/>
      </c>
      <c r="D2025" s="247" t="str">
        <f>IF(LEN(INDEX(TaxData!$B$7:$D$4006,Cal!$B2025,Cal!D$3))&gt;0,INDEX(TaxData!$B$7:$D$4006,Cal!$B2025,Cal!D$3),"")</f>
        <v/>
      </c>
      <c r="E2025" s="247" t="str">
        <f>IF(LEN(INDEX(TaxData!$B$7:$D$4006,Cal!$B2025,Cal!E$3))&gt;0,INDEX(TaxData!$B$7:$D$4006,Cal!$B2025,Cal!E$3),"")</f>
        <v/>
      </c>
      <c r="F2025" s="230"/>
    </row>
    <row r="2026" spans="2:6" x14ac:dyDescent="0.25">
      <c r="B2026" s="228">
        <v>2022</v>
      </c>
      <c r="C2026" s="247" t="str">
        <f>IF(LEN(INDEX(TaxData!$B$7:$D$4006,Cal!$B2026,Cal!C$3))&gt;0,INDEX(TaxData!$B$7:$D$4006,Cal!$B2026,Cal!C$3),"")</f>
        <v/>
      </c>
      <c r="D2026" s="247" t="str">
        <f>IF(LEN(INDEX(TaxData!$B$7:$D$4006,Cal!$B2026,Cal!D$3))&gt;0,INDEX(TaxData!$B$7:$D$4006,Cal!$B2026,Cal!D$3),"")</f>
        <v/>
      </c>
      <c r="E2026" s="247" t="str">
        <f>IF(LEN(INDEX(TaxData!$B$7:$D$4006,Cal!$B2026,Cal!E$3))&gt;0,INDEX(TaxData!$B$7:$D$4006,Cal!$B2026,Cal!E$3),"")</f>
        <v/>
      </c>
      <c r="F2026" s="230"/>
    </row>
    <row r="2027" spans="2:6" x14ac:dyDescent="0.25">
      <c r="B2027" s="228">
        <v>2023</v>
      </c>
      <c r="C2027" s="247" t="str">
        <f>IF(LEN(INDEX(TaxData!$B$7:$D$4006,Cal!$B2027,Cal!C$3))&gt;0,INDEX(TaxData!$B$7:$D$4006,Cal!$B2027,Cal!C$3),"")</f>
        <v/>
      </c>
      <c r="D2027" s="247" t="str">
        <f>IF(LEN(INDEX(TaxData!$B$7:$D$4006,Cal!$B2027,Cal!D$3))&gt;0,INDEX(TaxData!$B$7:$D$4006,Cal!$B2027,Cal!D$3),"")</f>
        <v/>
      </c>
      <c r="E2027" s="247" t="str">
        <f>IF(LEN(INDEX(TaxData!$B$7:$D$4006,Cal!$B2027,Cal!E$3))&gt;0,INDEX(TaxData!$B$7:$D$4006,Cal!$B2027,Cal!E$3),"")</f>
        <v/>
      </c>
      <c r="F2027" s="230"/>
    </row>
    <row r="2028" spans="2:6" x14ac:dyDescent="0.25">
      <c r="B2028" s="228">
        <v>2024</v>
      </c>
      <c r="C2028" s="247" t="str">
        <f>IF(LEN(INDEX(TaxData!$B$7:$D$4006,Cal!$B2028,Cal!C$3))&gt;0,INDEX(TaxData!$B$7:$D$4006,Cal!$B2028,Cal!C$3),"")</f>
        <v/>
      </c>
      <c r="D2028" s="247" t="str">
        <f>IF(LEN(INDEX(TaxData!$B$7:$D$4006,Cal!$B2028,Cal!D$3))&gt;0,INDEX(TaxData!$B$7:$D$4006,Cal!$B2028,Cal!D$3),"")</f>
        <v/>
      </c>
      <c r="E2028" s="247" t="str">
        <f>IF(LEN(INDEX(TaxData!$B$7:$D$4006,Cal!$B2028,Cal!E$3))&gt;0,INDEX(TaxData!$B$7:$D$4006,Cal!$B2028,Cal!E$3),"")</f>
        <v/>
      </c>
      <c r="F2028" s="230"/>
    </row>
    <row r="2029" spans="2:6" x14ac:dyDescent="0.25">
      <c r="B2029" s="228">
        <v>2025</v>
      </c>
      <c r="C2029" s="247" t="str">
        <f>IF(LEN(INDEX(TaxData!$B$7:$D$4006,Cal!$B2029,Cal!C$3))&gt;0,INDEX(TaxData!$B$7:$D$4006,Cal!$B2029,Cal!C$3),"")</f>
        <v/>
      </c>
      <c r="D2029" s="247" t="str">
        <f>IF(LEN(INDEX(TaxData!$B$7:$D$4006,Cal!$B2029,Cal!D$3))&gt;0,INDEX(TaxData!$B$7:$D$4006,Cal!$B2029,Cal!D$3),"")</f>
        <v/>
      </c>
      <c r="E2029" s="247" t="str">
        <f>IF(LEN(INDEX(TaxData!$B$7:$D$4006,Cal!$B2029,Cal!E$3))&gt;0,INDEX(TaxData!$B$7:$D$4006,Cal!$B2029,Cal!E$3),"")</f>
        <v/>
      </c>
      <c r="F2029" s="230"/>
    </row>
    <row r="2030" spans="2:6" x14ac:dyDescent="0.25">
      <c r="B2030" s="228">
        <v>2026</v>
      </c>
      <c r="C2030" s="247" t="str">
        <f>IF(LEN(INDEX(TaxData!$B$7:$D$4006,Cal!$B2030,Cal!C$3))&gt;0,INDEX(TaxData!$B$7:$D$4006,Cal!$B2030,Cal!C$3),"")</f>
        <v/>
      </c>
      <c r="D2030" s="247" t="str">
        <f>IF(LEN(INDEX(TaxData!$B$7:$D$4006,Cal!$B2030,Cal!D$3))&gt;0,INDEX(TaxData!$B$7:$D$4006,Cal!$B2030,Cal!D$3),"")</f>
        <v/>
      </c>
      <c r="E2030" s="247" t="str">
        <f>IF(LEN(INDEX(TaxData!$B$7:$D$4006,Cal!$B2030,Cal!E$3))&gt;0,INDEX(TaxData!$B$7:$D$4006,Cal!$B2030,Cal!E$3),"")</f>
        <v/>
      </c>
      <c r="F2030" s="230"/>
    </row>
    <row r="2031" spans="2:6" x14ac:dyDescent="0.25">
      <c r="B2031" s="228">
        <v>2027</v>
      </c>
      <c r="C2031" s="247" t="str">
        <f>IF(LEN(INDEX(TaxData!$B$7:$D$4006,Cal!$B2031,Cal!C$3))&gt;0,INDEX(TaxData!$B$7:$D$4006,Cal!$B2031,Cal!C$3),"")</f>
        <v/>
      </c>
      <c r="D2031" s="247" t="str">
        <f>IF(LEN(INDEX(TaxData!$B$7:$D$4006,Cal!$B2031,Cal!D$3))&gt;0,INDEX(TaxData!$B$7:$D$4006,Cal!$B2031,Cal!D$3),"")</f>
        <v/>
      </c>
      <c r="E2031" s="247" t="str">
        <f>IF(LEN(INDEX(TaxData!$B$7:$D$4006,Cal!$B2031,Cal!E$3))&gt;0,INDEX(TaxData!$B$7:$D$4006,Cal!$B2031,Cal!E$3),"")</f>
        <v/>
      </c>
      <c r="F2031" s="230"/>
    </row>
    <row r="2032" spans="2:6" x14ac:dyDescent="0.25">
      <c r="B2032" s="228">
        <v>2028</v>
      </c>
      <c r="C2032" s="247" t="str">
        <f>IF(LEN(INDEX(TaxData!$B$7:$D$4006,Cal!$B2032,Cal!C$3))&gt;0,INDEX(TaxData!$B$7:$D$4006,Cal!$B2032,Cal!C$3),"")</f>
        <v/>
      </c>
      <c r="D2032" s="247" t="str">
        <f>IF(LEN(INDEX(TaxData!$B$7:$D$4006,Cal!$B2032,Cal!D$3))&gt;0,INDEX(TaxData!$B$7:$D$4006,Cal!$B2032,Cal!D$3),"")</f>
        <v/>
      </c>
      <c r="E2032" s="247" t="str">
        <f>IF(LEN(INDEX(TaxData!$B$7:$D$4006,Cal!$B2032,Cal!E$3))&gt;0,INDEX(TaxData!$B$7:$D$4006,Cal!$B2032,Cal!E$3),"")</f>
        <v/>
      </c>
      <c r="F2032" s="230"/>
    </row>
    <row r="2033" spans="2:6" x14ac:dyDescent="0.25">
      <c r="B2033" s="228">
        <v>2029</v>
      </c>
      <c r="C2033" s="247" t="str">
        <f>IF(LEN(INDEX(TaxData!$B$7:$D$4006,Cal!$B2033,Cal!C$3))&gt;0,INDEX(TaxData!$B$7:$D$4006,Cal!$B2033,Cal!C$3),"")</f>
        <v/>
      </c>
      <c r="D2033" s="247" t="str">
        <f>IF(LEN(INDEX(TaxData!$B$7:$D$4006,Cal!$B2033,Cal!D$3))&gt;0,INDEX(TaxData!$B$7:$D$4006,Cal!$B2033,Cal!D$3),"")</f>
        <v/>
      </c>
      <c r="E2033" s="247" t="str">
        <f>IF(LEN(INDEX(TaxData!$B$7:$D$4006,Cal!$B2033,Cal!E$3))&gt;0,INDEX(TaxData!$B$7:$D$4006,Cal!$B2033,Cal!E$3),"")</f>
        <v/>
      </c>
      <c r="F2033" s="230"/>
    </row>
    <row r="2034" spans="2:6" x14ac:dyDescent="0.25">
      <c r="B2034" s="228">
        <v>2030</v>
      </c>
      <c r="C2034" s="247" t="str">
        <f>IF(LEN(INDEX(TaxData!$B$7:$D$4006,Cal!$B2034,Cal!C$3))&gt;0,INDEX(TaxData!$B$7:$D$4006,Cal!$B2034,Cal!C$3),"")</f>
        <v/>
      </c>
      <c r="D2034" s="247" t="str">
        <f>IF(LEN(INDEX(TaxData!$B$7:$D$4006,Cal!$B2034,Cal!D$3))&gt;0,INDEX(TaxData!$B$7:$D$4006,Cal!$B2034,Cal!D$3),"")</f>
        <v/>
      </c>
      <c r="E2034" s="247" t="str">
        <f>IF(LEN(INDEX(TaxData!$B$7:$D$4006,Cal!$B2034,Cal!E$3))&gt;0,INDEX(TaxData!$B$7:$D$4006,Cal!$B2034,Cal!E$3),"")</f>
        <v/>
      </c>
      <c r="F2034" s="230"/>
    </row>
    <row r="2035" spans="2:6" x14ac:dyDescent="0.25">
      <c r="B2035" s="228">
        <v>2031</v>
      </c>
      <c r="C2035" s="247" t="str">
        <f>IF(LEN(INDEX(TaxData!$B$7:$D$4006,Cal!$B2035,Cal!C$3))&gt;0,INDEX(TaxData!$B$7:$D$4006,Cal!$B2035,Cal!C$3),"")</f>
        <v/>
      </c>
      <c r="D2035" s="247" t="str">
        <f>IF(LEN(INDEX(TaxData!$B$7:$D$4006,Cal!$B2035,Cal!D$3))&gt;0,INDEX(TaxData!$B$7:$D$4006,Cal!$B2035,Cal!D$3),"")</f>
        <v/>
      </c>
      <c r="E2035" s="247" t="str">
        <f>IF(LEN(INDEX(TaxData!$B$7:$D$4006,Cal!$B2035,Cal!E$3))&gt;0,INDEX(TaxData!$B$7:$D$4006,Cal!$B2035,Cal!E$3),"")</f>
        <v/>
      </c>
      <c r="F2035" s="230"/>
    </row>
    <row r="2036" spans="2:6" x14ac:dyDescent="0.25">
      <c r="B2036" s="228">
        <v>2032</v>
      </c>
      <c r="C2036" s="247" t="str">
        <f>IF(LEN(INDEX(TaxData!$B$7:$D$4006,Cal!$B2036,Cal!C$3))&gt;0,INDEX(TaxData!$B$7:$D$4006,Cal!$B2036,Cal!C$3),"")</f>
        <v/>
      </c>
      <c r="D2036" s="247" t="str">
        <f>IF(LEN(INDEX(TaxData!$B$7:$D$4006,Cal!$B2036,Cal!D$3))&gt;0,INDEX(TaxData!$B$7:$D$4006,Cal!$B2036,Cal!D$3),"")</f>
        <v/>
      </c>
      <c r="E2036" s="247" t="str">
        <f>IF(LEN(INDEX(TaxData!$B$7:$D$4006,Cal!$B2036,Cal!E$3))&gt;0,INDEX(TaxData!$B$7:$D$4006,Cal!$B2036,Cal!E$3),"")</f>
        <v/>
      </c>
      <c r="F2036" s="230"/>
    </row>
    <row r="2037" spans="2:6" x14ac:dyDescent="0.25">
      <c r="B2037" s="228">
        <v>2033</v>
      </c>
      <c r="C2037" s="247" t="str">
        <f>IF(LEN(INDEX(TaxData!$B$7:$D$4006,Cal!$B2037,Cal!C$3))&gt;0,INDEX(TaxData!$B$7:$D$4006,Cal!$B2037,Cal!C$3),"")</f>
        <v/>
      </c>
      <c r="D2037" s="247" t="str">
        <f>IF(LEN(INDEX(TaxData!$B$7:$D$4006,Cal!$B2037,Cal!D$3))&gt;0,INDEX(TaxData!$B$7:$D$4006,Cal!$B2037,Cal!D$3),"")</f>
        <v/>
      </c>
      <c r="E2037" s="247" t="str">
        <f>IF(LEN(INDEX(TaxData!$B$7:$D$4006,Cal!$B2037,Cal!E$3))&gt;0,INDEX(TaxData!$B$7:$D$4006,Cal!$B2037,Cal!E$3),"")</f>
        <v/>
      </c>
      <c r="F2037" s="230"/>
    </row>
    <row r="2038" spans="2:6" x14ac:dyDescent="0.25">
      <c r="B2038" s="228">
        <v>2034</v>
      </c>
      <c r="C2038" s="247" t="str">
        <f>IF(LEN(INDEX(TaxData!$B$7:$D$4006,Cal!$B2038,Cal!C$3))&gt;0,INDEX(TaxData!$B$7:$D$4006,Cal!$B2038,Cal!C$3),"")</f>
        <v/>
      </c>
      <c r="D2038" s="247" t="str">
        <f>IF(LEN(INDEX(TaxData!$B$7:$D$4006,Cal!$B2038,Cal!D$3))&gt;0,INDEX(TaxData!$B$7:$D$4006,Cal!$B2038,Cal!D$3),"")</f>
        <v/>
      </c>
      <c r="E2038" s="247" t="str">
        <f>IF(LEN(INDEX(TaxData!$B$7:$D$4006,Cal!$B2038,Cal!E$3))&gt;0,INDEX(TaxData!$B$7:$D$4006,Cal!$B2038,Cal!E$3),"")</f>
        <v/>
      </c>
      <c r="F2038" s="230"/>
    </row>
    <row r="2039" spans="2:6" x14ac:dyDescent="0.25">
      <c r="B2039" s="228">
        <v>2035</v>
      </c>
      <c r="C2039" s="247" t="str">
        <f>IF(LEN(INDEX(TaxData!$B$7:$D$4006,Cal!$B2039,Cal!C$3))&gt;0,INDEX(TaxData!$B$7:$D$4006,Cal!$B2039,Cal!C$3),"")</f>
        <v/>
      </c>
      <c r="D2039" s="247" t="str">
        <f>IF(LEN(INDEX(TaxData!$B$7:$D$4006,Cal!$B2039,Cal!D$3))&gt;0,INDEX(TaxData!$B$7:$D$4006,Cal!$B2039,Cal!D$3),"")</f>
        <v/>
      </c>
      <c r="E2039" s="247" t="str">
        <f>IF(LEN(INDEX(TaxData!$B$7:$D$4006,Cal!$B2039,Cal!E$3))&gt;0,INDEX(TaxData!$B$7:$D$4006,Cal!$B2039,Cal!E$3),"")</f>
        <v/>
      </c>
      <c r="F2039" s="230"/>
    </row>
    <row r="2040" spans="2:6" x14ac:dyDescent="0.25">
      <c r="B2040" s="228">
        <v>2036</v>
      </c>
      <c r="C2040" s="247" t="str">
        <f>IF(LEN(INDEX(TaxData!$B$7:$D$4006,Cal!$B2040,Cal!C$3))&gt;0,INDEX(TaxData!$B$7:$D$4006,Cal!$B2040,Cal!C$3),"")</f>
        <v/>
      </c>
      <c r="D2040" s="247" t="str">
        <f>IF(LEN(INDEX(TaxData!$B$7:$D$4006,Cal!$B2040,Cal!D$3))&gt;0,INDEX(TaxData!$B$7:$D$4006,Cal!$B2040,Cal!D$3),"")</f>
        <v/>
      </c>
      <c r="E2040" s="247" t="str">
        <f>IF(LEN(INDEX(TaxData!$B$7:$D$4006,Cal!$B2040,Cal!E$3))&gt;0,INDEX(TaxData!$B$7:$D$4006,Cal!$B2040,Cal!E$3),"")</f>
        <v/>
      </c>
      <c r="F2040" s="230"/>
    </row>
    <row r="2041" spans="2:6" x14ac:dyDescent="0.25">
      <c r="B2041" s="228">
        <v>2037</v>
      </c>
      <c r="C2041" s="247" t="str">
        <f>IF(LEN(INDEX(TaxData!$B$7:$D$4006,Cal!$B2041,Cal!C$3))&gt;0,INDEX(TaxData!$B$7:$D$4006,Cal!$B2041,Cal!C$3),"")</f>
        <v/>
      </c>
      <c r="D2041" s="247" t="str">
        <f>IF(LEN(INDEX(TaxData!$B$7:$D$4006,Cal!$B2041,Cal!D$3))&gt;0,INDEX(TaxData!$B$7:$D$4006,Cal!$B2041,Cal!D$3),"")</f>
        <v/>
      </c>
      <c r="E2041" s="247" t="str">
        <f>IF(LEN(INDEX(TaxData!$B$7:$D$4006,Cal!$B2041,Cal!E$3))&gt;0,INDEX(TaxData!$B$7:$D$4006,Cal!$B2041,Cal!E$3),"")</f>
        <v/>
      </c>
      <c r="F2041" s="230"/>
    </row>
    <row r="2042" spans="2:6" x14ac:dyDescent="0.25">
      <c r="B2042" s="228">
        <v>2038</v>
      </c>
      <c r="C2042" s="247" t="str">
        <f>IF(LEN(INDEX(TaxData!$B$7:$D$4006,Cal!$B2042,Cal!C$3))&gt;0,INDEX(TaxData!$B$7:$D$4006,Cal!$B2042,Cal!C$3),"")</f>
        <v/>
      </c>
      <c r="D2042" s="247" t="str">
        <f>IF(LEN(INDEX(TaxData!$B$7:$D$4006,Cal!$B2042,Cal!D$3))&gt;0,INDEX(TaxData!$B$7:$D$4006,Cal!$B2042,Cal!D$3),"")</f>
        <v/>
      </c>
      <c r="E2042" s="247" t="str">
        <f>IF(LEN(INDEX(TaxData!$B$7:$D$4006,Cal!$B2042,Cal!E$3))&gt;0,INDEX(TaxData!$B$7:$D$4006,Cal!$B2042,Cal!E$3),"")</f>
        <v/>
      </c>
      <c r="F2042" s="230"/>
    </row>
    <row r="2043" spans="2:6" x14ac:dyDescent="0.25">
      <c r="B2043" s="228">
        <v>2039</v>
      </c>
      <c r="C2043" s="247" t="str">
        <f>IF(LEN(INDEX(TaxData!$B$7:$D$4006,Cal!$B2043,Cal!C$3))&gt;0,INDEX(TaxData!$B$7:$D$4006,Cal!$B2043,Cal!C$3),"")</f>
        <v/>
      </c>
      <c r="D2043" s="247" t="str">
        <f>IF(LEN(INDEX(TaxData!$B$7:$D$4006,Cal!$B2043,Cal!D$3))&gt;0,INDEX(TaxData!$B$7:$D$4006,Cal!$B2043,Cal!D$3),"")</f>
        <v/>
      </c>
      <c r="E2043" s="247" t="str">
        <f>IF(LEN(INDEX(TaxData!$B$7:$D$4006,Cal!$B2043,Cal!E$3))&gt;0,INDEX(TaxData!$B$7:$D$4006,Cal!$B2043,Cal!E$3),"")</f>
        <v/>
      </c>
      <c r="F2043" s="230"/>
    </row>
    <row r="2044" spans="2:6" x14ac:dyDescent="0.25">
      <c r="B2044" s="228">
        <v>2040</v>
      </c>
      <c r="C2044" s="247" t="str">
        <f>IF(LEN(INDEX(TaxData!$B$7:$D$4006,Cal!$B2044,Cal!C$3))&gt;0,INDEX(TaxData!$B$7:$D$4006,Cal!$B2044,Cal!C$3),"")</f>
        <v/>
      </c>
      <c r="D2044" s="247" t="str">
        <f>IF(LEN(INDEX(TaxData!$B$7:$D$4006,Cal!$B2044,Cal!D$3))&gt;0,INDEX(TaxData!$B$7:$D$4006,Cal!$B2044,Cal!D$3),"")</f>
        <v/>
      </c>
      <c r="E2044" s="247" t="str">
        <f>IF(LEN(INDEX(TaxData!$B$7:$D$4006,Cal!$B2044,Cal!E$3))&gt;0,INDEX(TaxData!$B$7:$D$4006,Cal!$B2044,Cal!E$3),"")</f>
        <v/>
      </c>
      <c r="F2044" s="230"/>
    </row>
    <row r="2045" spans="2:6" x14ac:dyDescent="0.25">
      <c r="B2045" s="228">
        <v>2041</v>
      </c>
      <c r="C2045" s="247" t="str">
        <f>IF(LEN(INDEX(TaxData!$B$7:$D$4006,Cal!$B2045,Cal!C$3))&gt;0,INDEX(TaxData!$B$7:$D$4006,Cal!$B2045,Cal!C$3),"")</f>
        <v/>
      </c>
      <c r="D2045" s="247" t="str">
        <f>IF(LEN(INDEX(TaxData!$B$7:$D$4006,Cal!$B2045,Cal!D$3))&gt;0,INDEX(TaxData!$B$7:$D$4006,Cal!$B2045,Cal!D$3),"")</f>
        <v/>
      </c>
      <c r="E2045" s="247" t="str">
        <f>IF(LEN(INDEX(TaxData!$B$7:$D$4006,Cal!$B2045,Cal!E$3))&gt;0,INDEX(TaxData!$B$7:$D$4006,Cal!$B2045,Cal!E$3),"")</f>
        <v/>
      </c>
      <c r="F2045" s="230"/>
    </row>
    <row r="2046" spans="2:6" x14ac:dyDescent="0.25">
      <c r="B2046" s="228">
        <v>2042</v>
      </c>
      <c r="C2046" s="247" t="str">
        <f>IF(LEN(INDEX(TaxData!$B$7:$D$4006,Cal!$B2046,Cal!C$3))&gt;0,INDEX(TaxData!$B$7:$D$4006,Cal!$B2046,Cal!C$3),"")</f>
        <v/>
      </c>
      <c r="D2046" s="247" t="str">
        <f>IF(LEN(INDEX(TaxData!$B$7:$D$4006,Cal!$B2046,Cal!D$3))&gt;0,INDEX(TaxData!$B$7:$D$4006,Cal!$B2046,Cal!D$3),"")</f>
        <v/>
      </c>
      <c r="E2046" s="247" t="str">
        <f>IF(LEN(INDEX(TaxData!$B$7:$D$4006,Cal!$B2046,Cal!E$3))&gt;0,INDEX(TaxData!$B$7:$D$4006,Cal!$B2046,Cal!E$3),"")</f>
        <v/>
      </c>
      <c r="F2046" s="230"/>
    </row>
    <row r="2047" spans="2:6" x14ac:dyDescent="0.25">
      <c r="B2047" s="228">
        <v>2043</v>
      </c>
      <c r="C2047" s="247" t="str">
        <f>IF(LEN(INDEX(TaxData!$B$7:$D$4006,Cal!$B2047,Cal!C$3))&gt;0,INDEX(TaxData!$B$7:$D$4006,Cal!$B2047,Cal!C$3),"")</f>
        <v/>
      </c>
      <c r="D2047" s="247" t="str">
        <f>IF(LEN(INDEX(TaxData!$B$7:$D$4006,Cal!$B2047,Cal!D$3))&gt;0,INDEX(TaxData!$B$7:$D$4006,Cal!$B2047,Cal!D$3),"")</f>
        <v/>
      </c>
      <c r="E2047" s="247" t="str">
        <f>IF(LEN(INDEX(TaxData!$B$7:$D$4006,Cal!$B2047,Cal!E$3))&gt;0,INDEX(TaxData!$B$7:$D$4006,Cal!$B2047,Cal!E$3),"")</f>
        <v/>
      </c>
      <c r="F2047" s="230"/>
    </row>
    <row r="2048" spans="2:6" x14ac:dyDescent="0.25">
      <c r="B2048" s="228">
        <v>2044</v>
      </c>
      <c r="C2048" s="247" t="str">
        <f>IF(LEN(INDEX(TaxData!$B$7:$D$4006,Cal!$B2048,Cal!C$3))&gt;0,INDEX(TaxData!$B$7:$D$4006,Cal!$B2048,Cal!C$3),"")</f>
        <v/>
      </c>
      <c r="D2048" s="247" t="str">
        <f>IF(LEN(INDEX(TaxData!$B$7:$D$4006,Cal!$B2048,Cal!D$3))&gt;0,INDEX(TaxData!$B$7:$D$4006,Cal!$B2048,Cal!D$3),"")</f>
        <v/>
      </c>
      <c r="E2048" s="247" t="str">
        <f>IF(LEN(INDEX(TaxData!$B$7:$D$4006,Cal!$B2048,Cal!E$3))&gt;0,INDEX(TaxData!$B$7:$D$4006,Cal!$B2048,Cal!E$3),"")</f>
        <v/>
      </c>
      <c r="F2048" s="230"/>
    </row>
    <row r="2049" spans="2:6" x14ac:dyDescent="0.25">
      <c r="B2049" s="228">
        <v>2045</v>
      </c>
      <c r="C2049" s="247" t="str">
        <f>IF(LEN(INDEX(TaxData!$B$7:$D$4006,Cal!$B2049,Cal!C$3))&gt;0,INDEX(TaxData!$B$7:$D$4006,Cal!$B2049,Cal!C$3),"")</f>
        <v/>
      </c>
      <c r="D2049" s="247" t="str">
        <f>IF(LEN(INDEX(TaxData!$B$7:$D$4006,Cal!$B2049,Cal!D$3))&gt;0,INDEX(TaxData!$B$7:$D$4006,Cal!$B2049,Cal!D$3),"")</f>
        <v/>
      </c>
      <c r="E2049" s="247" t="str">
        <f>IF(LEN(INDEX(TaxData!$B$7:$D$4006,Cal!$B2049,Cal!E$3))&gt;0,INDEX(TaxData!$B$7:$D$4006,Cal!$B2049,Cal!E$3),"")</f>
        <v/>
      </c>
      <c r="F2049" s="230"/>
    </row>
    <row r="2050" spans="2:6" x14ac:dyDescent="0.25">
      <c r="B2050" s="228">
        <v>2046</v>
      </c>
      <c r="C2050" s="247" t="str">
        <f>IF(LEN(INDEX(TaxData!$B$7:$D$4006,Cal!$B2050,Cal!C$3))&gt;0,INDEX(TaxData!$B$7:$D$4006,Cal!$B2050,Cal!C$3),"")</f>
        <v/>
      </c>
      <c r="D2050" s="247" t="str">
        <f>IF(LEN(INDEX(TaxData!$B$7:$D$4006,Cal!$B2050,Cal!D$3))&gt;0,INDEX(TaxData!$B$7:$D$4006,Cal!$B2050,Cal!D$3),"")</f>
        <v/>
      </c>
      <c r="E2050" s="247" t="str">
        <f>IF(LEN(INDEX(TaxData!$B$7:$D$4006,Cal!$B2050,Cal!E$3))&gt;0,INDEX(TaxData!$B$7:$D$4006,Cal!$B2050,Cal!E$3),"")</f>
        <v/>
      </c>
      <c r="F2050" s="230"/>
    </row>
    <row r="2051" spans="2:6" x14ac:dyDescent="0.25">
      <c r="B2051" s="228">
        <v>2047</v>
      </c>
      <c r="C2051" s="247" t="str">
        <f>IF(LEN(INDEX(TaxData!$B$7:$D$4006,Cal!$B2051,Cal!C$3))&gt;0,INDEX(TaxData!$B$7:$D$4006,Cal!$B2051,Cal!C$3),"")</f>
        <v/>
      </c>
      <c r="D2051" s="247" t="str">
        <f>IF(LEN(INDEX(TaxData!$B$7:$D$4006,Cal!$B2051,Cal!D$3))&gt;0,INDEX(TaxData!$B$7:$D$4006,Cal!$B2051,Cal!D$3),"")</f>
        <v/>
      </c>
      <c r="E2051" s="247" t="str">
        <f>IF(LEN(INDEX(TaxData!$B$7:$D$4006,Cal!$B2051,Cal!E$3))&gt;0,INDEX(TaxData!$B$7:$D$4006,Cal!$B2051,Cal!E$3),"")</f>
        <v/>
      </c>
      <c r="F2051" s="230"/>
    </row>
    <row r="2052" spans="2:6" x14ac:dyDescent="0.25">
      <c r="B2052" s="228">
        <v>2048</v>
      </c>
      <c r="C2052" s="247" t="str">
        <f>IF(LEN(INDEX(TaxData!$B$7:$D$4006,Cal!$B2052,Cal!C$3))&gt;0,INDEX(TaxData!$B$7:$D$4006,Cal!$B2052,Cal!C$3),"")</f>
        <v/>
      </c>
      <c r="D2052" s="247" t="str">
        <f>IF(LEN(INDEX(TaxData!$B$7:$D$4006,Cal!$B2052,Cal!D$3))&gt;0,INDEX(TaxData!$B$7:$D$4006,Cal!$B2052,Cal!D$3),"")</f>
        <v/>
      </c>
      <c r="E2052" s="247" t="str">
        <f>IF(LEN(INDEX(TaxData!$B$7:$D$4006,Cal!$B2052,Cal!E$3))&gt;0,INDEX(TaxData!$B$7:$D$4006,Cal!$B2052,Cal!E$3),"")</f>
        <v/>
      </c>
      <c r="F2052" s="230"/>
    </row>
    <row r="2053" spans="2:6" x14ac:dyDescent="0.25">
      <c r="B2053" s="228">
        <v>2049</v>
      </c>
      <c r="C2053" s="247" t="str">
        <f>IF(LEN(INDEX(TaxData!$B$7:$D$4006,Cal!$B2053,Cal!C$3))&gt;0,INDEX(TaxData!$B$7:$D$4006,Cal!$B2053,Cal!C$3),"")</f>
        <v/>
      </c>
      <c r="D2053" s="247" t="str">
        <f>IF(LEN(INDEX(TaxData!$B$7:$D$4006,Cal!$B2053,Cal!D$3))&gt;0,INDEX(TaxData!$B$7:$D$4006,Cal!$B2053,Cal!D$3),"")</f>
        <v/>
      </c>
      <c r="E2053" s="247" t="str">
        <f>IF(LEN(INDEX(TaxData!$B$7:$D$4006,Cal!$B2053,Cal!E$3))&gt;0,INDEX(TaxData!$B$7:$D$4006,Cal!$B2053,Cal!E$3),"")</f>
        <v/>
      </c>
      <c r="F2053" s="230"/>
    </row>
    <row r="2054" spans="2:6" x14ac:dyDescent="0.25">
      <c r="B2054" s="228">
        <v>2050</v>
      </c>
      <c r="C2054" s="247" t="str">
        <f>IF(LEN(INDEX(TaxData!$B$7:$D$4006,Cal!$B2054,Cal!C$3))&gt;0,INDEX(TaxData!$B$7:$D$4006,Cal!$B2054,Cal!C$3),"")</f>
        <v/>
      </c>
      <c r="D2054" s="247" t="str">
        <f>IF(LEN(INDEX(TaxData!$B$7:$D$4006,Cal!$B2054,Cal!D$3))&gt;0,INDEX(TaxData!$B$7:$D$4006,Cal!$B2054,Cal!D$3),"")</f>
        <v/>
      </c>
      <c r="E2054" s="247" t="str">
        <f>IF(LEN(INDEX(TaxData!$B$7:$D$4006,Cal!$B2054,Cal!E$3))&gt;0,INDEX(TaxData!$B$7:$D$4006,Cal!$B2054,Cal!E$3),"")</f>
        <v/>
      </c>
      <c r="F2054" s="230"/>
    </row>
    <row r="2055" spans="2:6" x14ac:dyDescent="0.25">
      <c r="B2055" s="228">
        <v>2051</v>
      </c>
      <c r="C2055" s="247" t="str">
        <f>IF(LEN(INDEX(TaxData!$B$7:$D$4006,Cal!$B2055,Cal!C$3))&gt;0,INDEX(TaxData!$B$7:$D$4006,Cal!$B2055,Cal!C$3),"")</f>
        <v/>
      </c>
      <c r="D2055" s="247" t="str">
        <f>IF(LEN(INDEX(TaxData!$B$7:$D$4006,Cal!$B2055,Cal!D$3))&gt;0,INDEX(TaxData!$B$7:$D$4006,Cal!$B2055,Cal!D$3),"")</f>
        <v/>
      </c>
      <c r="E2055" s="247" t="str">
        <f>IF(LEN(INDEX(TaxData!$B$7:$D$4006,Cal!$B2055,Cal!E$3))&gt;0,INDEX(TaxData!$B$7:$D$4006,Cal!$B2055,Cal!E$3),"")</f>
        <v/>
      </c>
      <c r="F2055" s="230"/>
    </row>
    <row r="2056" spans="2:6" x14ac:dyDescent="0.25">
      <c r="B2056" s="228">
        <v>2052</v>
      </c>
      <c r="C2056" s="247" t="str">
        <f>IF(LEN(INDEX(TaxData!$B$7:$D$4006,Cal!$B2056,Cal!C$3))&gt;0,INDEX(TaxData!$B$7:$D$4006,Cal!$B2056,Cal!C$3),"")</f>
        <v/>
      </c>
      <c r="D2056" s="247" t="str">
        <f>IF(LEN(INDEX(TaxData!$B$7:$D$4006,Cal!$B2056,Cal!D$3))&gt;0,INDEX(TaxData!$B$7:$D$4006,Cal!$B2056,Cal!D$3),"")</f>
        <v/>
      </c>
      <c r="E2056" s="247" t="str">
        <f>IF(LEN(INDEX(TaxData!$B$7:$D$4006,Cal!$B2056,Cal!E$3))&gt;0,INDEX(TaxData!$B$7:$D$4006,Cal!$B2056,Cal!E$3),"")</f>
        <v/>
      </c>
      <c r="F2056" s="230"/>
    </row>
    <row r="2057" spans="2:6" x14ac:dyDescent="0.25">
      <c r="B2057" s="228">
        <v>2053</v>
      </c>
      <c r="C2057" s="247" t="str">
        <f>IF(LEN(INDEX(TaxData!$B$7:$D$4006,Cal!$B2057,Cal!C$3))&gt;0,INDEX(TaxData!$B$7:$D$4006,Cal!$B2057,Cal!C$3),"")</f>
        <v/>
      </c>
      <c r="D2057" s="247" t="str">
        <f>IF(LEN(INDEX(TaxData!$B$7:$D$4006,Cal!$B2057,Cal!D$3))&gt;0,INDEX(TaxData!$B$7:$D$4006,Cal!$B2057,Cal!D$3),"")</f>
        <v/>
      </c>
      <c r="E2057" s="247" t="str">
        <f>IF(LEN(INDEX(TaxData!$B$7:$D$4006,Cal!$B2057,Cal!E$3))&gt;0,INDEX(TaxData!$B$7:$D$4006,Cal!$B2057,Cal!E$3),"")</f>
        <v/>
      </c>
      <c r="F2057" s="230"/>
    </row>
    <row r="2058" spans="2:6" x14ac:dyDescent="0.25">
      <c r="B2058" s="228">
        <v>2054</v>
      </c>
      <c r="C2058" s="247" t="str">
        <f>IF(LEN(INDEX(TaxData!$B$7:$D$4006,Cal!$B2058,Cal!C$3))&gt;0,INDEX(TaxData!$B$7:$D$4006,Cal!$B2058,Cal!C$3),"")</f>
        <v/>
      </c>
      <c r="D2058" s="247" t="str">
        <f>IF(LEN(INDEX(TaxData!$B$7:$D$4006,Cal!$B2058,Cal!D$3))&gt;0,INDEX(TaxData!$B$7:$D$4006,Cal!$B2058,Cal!D$3),"")</f>
        <v/>
      </c>
      <c r="E2058" s="247" t="str">
        <f>IF(LEN(INDEX(TaxData!$B$7:$D$4006,Cal!$B2058,Cal!E$3))&gt;0,INDEX(TaxData!$B$7:$D$4006,Cal!$B2058,Cal!E$3),"")</f>
        <v/>
      </c>
      <c r="F2058" s="230"/>
    </row>
    <row r="2059" spans="2:6" x14ac:dyDescent="0.25">
      <c r="B2059" s="228">
        <v>2055</v>
      </c>
      <c r="C2059" s="247" t="str">
        <f>IF(LEN(INDEX(TaxData!$B$7:$D$4006,Cal!$B2059,Cal!C$3))&gt;0,INDEX(TaxData!$B$7:$D$4006,Cal!$B2059,Cal!C$3),"")</f>
        <v/>
      </c>
      <c r="D2059" s="247" t="str">
        <f>IF(LEN(INDEX(TaxData!$B$7:$D$4006,Cal!$B2059,Cal!D$3))&gt;0,INDEX(TaxData!$B$7:$D$4006,Cal!$B2059,Cal!D$3),"")</f>
        <v/>
      </c>
      <c r="E2059" s="247" t="str">
        <f>IF(LEN(INDEX(TaxData!$B$7:$D$4006,Cal!$B2059,Cal!E$3))&gt;0,INDEX(TaxData!$B$7:$D$4006,Cal!$B2059,Cal!E$3),"")</f>
        <v/>
      </c>
      <c r="F2059" s="230"/>
    </row>
    <row r="2060" spans="2:6" x14ac:dyDescent="0.25">
      <c r="B2060" s="228">
        <v>2056</v>
      </c>
      <c r="C2060" s="247" t="str">
        <f>IF(LEN(INDEX(TaxData!$B$7:$D$4006,Cal!$B2060,Cal!C$3))&gt;0,INDEX(TaxData!$B$7:$D$4006,Cal!$B2060,Cal!C$3),"")</f>
        <v/>
      </c>
      <c r="D2060" s="247" t="str">
        <f>IF(LEN(INDEX(TaxData!$B$7:$D$4006,Cal!$B2060,Cal!D$3))&gt;0,INDEX(TaxData!$B$7:$D$4006,Cal!$B2060,Cal!D$3),"")</f>
        <v/>
      </c>
      <c r="E2060" s="247" t="str">
        <f>IF(LEN(INDEX(TaxData!$B$7:$D$4006,Cal!$B2060,Cal!E$3))&gt;0,INDEX(TaxData!$B$7:$D$4006,Cal!$B2060,Cal!E$3),"")</f>
        <v/>
      </c>
      <c r="F2060" s="230"/>
    </row>
    <row r="2061" spans="2:6" x14ac:dyDescent="0.25">
      <c r="B2061" s="228">
        <v>2057</v>
      </c>
      <c r="C2061" s="247" t="str">
        <f>IF(LEN(INDEX(TaxData!$B$7:$D$4006,Cal!$B2061,Cal!C$3))&gt;0,INDEX(TaxData!$B$7:$D$4006,Cal!$B2061,Cal!C$3),"")</f>
        <v/>
      </c>
      <c r="D2061" s="247" t="str">
        <f>IF(LEN(INDEX(TaxData!$B$7:$D$4006,Cal!$B2061,Cal!D$3))&gt;0,INDEX(TaxData!$B$7:$D$4006,Cal!$B2061,Cal!D$3),"")</f>
        <v/>
      </c>
      <c r="E2061" s="247" t="str">
        <f>IF(LEN(INDEX(TaxData!$B$7:$D$4006,Cal!$B2061,Cal!E$3))&gt;0,INDEX(TaxData!$B$7:$D$4006,Cal!$B2061,Cal!E$3),"")</f>
        <v/>
      </c>
      <c r="F2061" s="230"/>
    </row>
    <row r="2062" spans="2:6" x14ac:dyDescent="0.25">
      <c r="B2062" s="228">
        <v>2058</v>
      </c>
      <c r="C2062" s="247" t="str">
        <f>IF(LEN(INDEX(TaxData!$B$7:$D$4006,Cal!$B2062,Cal!C$3))&gt;0,INDEX(TaxData!$B$7:$D$4006,Cal!$B2062,Cal!C$3),"")</f>
        <v/>
      </c>
      <c r="D2062" s="247" t="str">
        <f>IF(LEN(INDEX(TaxData!$B$7:$D$4006,Cal!$B2062,Cal!D$3))&gt;0,INDEX(TaxData!$B$7:$D$4006,Cal!$B2062,Cal!D$3),"")</f>
        <v/>
      </c>
      <c r="E2062" s="247" t="str">
        <f>IF(LEN(INDEX(TaxData!$B$7:$D$4006,Cal!$B2062,Cal!E$3))&gt;0,INDEX(TaxData!$B$7:$D$4006,Cal!$B2062,Cal!E$3),"")</f>
        <v/>
      </c>
      <c r="F2062" s="230"/>
    </row>
    <row r="2063" spans="2:6" x14ac:dyDescent="0.25">
      <c r="B2063" s="228">
        <v>2059</v>
      </c>
      <c r="C2063" s="247" t="str">
        <f>IF(LEN(INDEX(TaxData!$B$7:$D$4006,Cal!$B2063,Cal!C$3))&gt;0,INDEX(TaxData!$B$7:$D$4006,Cal!$B2063,Cal!C$3),"")</f>
        <v/>
      </c>
      <c r="D2063" s="247" t="str">
        <f>IF(LEN(INDEX(TaxData!$B$7:$D$4006,Cal!$B2063,Cal!D$3))&gt;0,INDEX(TaxData!$B$7:$D$4006,Cal!$B2063,Cal!D$3),"")</f>
        <v/>
      </c>
      <c r="E2063" s="247" t="str">
        <f>IF(LEN(INDEX(TaxData!$B$7:$D$4006,Cal!$B2063,Cal!E$3))&gt;0,INDEX(TaxData!$B$7:$D$4006,Cal!$B2063,Cal!E$3),"")</f>
        <v/>
      </c>
      <c r="F2063" s="230"/>
    </row>
    <row r="2064" spans="2:6" x14ac:dyDescent="0.25">
      <c r="B2064" s="228">
        <v>2060</v>
      </c>
      <c r="C2064" s="247" t="str">
        <f>IF(LEN(INDEX(TaxData!$B$7:$D$4006,Cal!$B2064,Cal!C$3))&gt;0,INDEX(TaxData!$B$7:$D$4006,Cal!$B2064,Cal!C$3),"")</f>
        <v/>
      </c>
      <c r="D2064" s="247" t="str">
        <f>IF(LEN(INDEX(TaxData!$B$7:$D$4006,Cal!$B2064,Cal!D$3))&gt;0,INDEX(TaxData!$B$7:$D$4006,Cal!$B2064,Cal!D$3),"")</f>
        <v/>
      </c>
      <c r="E2064" s="247" t="str">
        <f>IF(LEN(INDEX(TaxData!$B$7:$D$4006,Cal!$B2064,Cal!E$3))&gt;0,INDEX(TaxData!$B$7:$D$4006,Cal!$B2064,Cal!E$3),"")</f>
        <v/>
      </c>
      <c r="F2064" s="230"/>
    </row>
    <row r="2065" spans="2:6" x14ac:dyDescent="0.25">
      <c r="B2065" s="228">
        <v>2061</v>
      </c>
      <c r="C2065" s="247" t="str">
        <f>IF(LEN(INDEX(TaxData!$B$7:$D$4006,Cal!$B2065,Cal!C$3))&gt;0,INDEX(TaxData!$B$7:$D$4006,Cal!$B2065,Cal!C$3),"")</f>
        <v/>
      </c>
      <c r="D2065" s="247" t="str">
        <f>IF(LEN(INDEX(TaxData!$B$7:$D$4006,Cal!$B2065,Cal!D$3))&gt;0,INDEX(TaxData!$B$7:$D$4006,Cal!$B2065,Cal!D$3),"")</f>
        <v/>
      </c>
      <c r="E2065" s="247" t="str">
        <f>IF(LEN(INDEX(TaxData!$B$7:$D$4006,Cal!$B2065,Cal!E$3))&gt;0,INDEX(TaxData!$B$7:$D$4006,Cal!$B2065,Cal!E$3),"")</f>
        <v/>
      </c>
      <c r="F2065" s="230"/>
    </row>
    <row r="2066" spans="2:6" x14ac:dyDescent="0.25">
      <c r="B2066" s="228">
        <v>2062</v>
      </c>
      <c r="C2066" s="247" t="str">
        <f>IF(LEN(INDEX(TaxData!$B$7:$D$4006,Cal!$B2066,Cal!C$3))&gt;0,INDEX(TaxData!$B$7:$D$4006,Cal!$B2066,Cal!C$3),"")</f>
        <v/>
      </c>
      <c r="D2066" s="247" t="str">
        <f>IF(LEN(INDEX(TaxData!$B$7:$D$4006,Cal!$B2066,Cal!D$3))&gt;0,INDEX(TaxData!$B$7:$D$4006,Cal!$B2066,Cal!D$3),"")</f>
        <v/>
      </c>
      <c r="E2066" s="247" t="str">
        <f>IF(LEN(INDEX(TaxData!$B$7:$D$4006,Cal!$B2066,Cal!E$3))&gt;0,INDEX(TaxData!$B$7:$D$4006,Cal!$B2066,Cal!E$3),"")</f>
        <v/>
      </c>
      <c r="F2066" s="230"/>
    </row>
    <row r="2067" spans="2:6" x14ac:dyDescent="0.25">
      <c r="B2067" s="228">
        <v>2063</v>
      </c>
      <c r="C2067" s="247" t="str">
        <f>IF(LEN(INDEX(TaxData!$B$7:$D$4006,Cal!$B2067,Cal!C$3))&gt;0,INDEX(TaxData!$B$7:$D$4006,Cal!$B2067,Cal!C$3),"")</f>
        <v/>
      </c>
      <c r="D2067" s="247" t="str">
        <f>IF(LEN(INDEX(TaxData!$B$7:$D$4006,Cal!$B2067,Cal!D$3))&gt;0,INDEX(TaxData!$B$7:$D$4006,Cal!$B2067,Cal!D$3),"")</f>
        <v/>
      </c>
      <c r="E2067" s="247" t="str">
        <f>IF(LEN(INDEX(TaxData!$B$7:$D$4006,Cal!$B2067,Cal!E$3))&gt;0,INDEX(TaxData!$B$7:$D$4006,Cal!$B2067,Cal!E$3),"")</f>
        <v/>
      </c>
      <c r="F2067" s="230"/>
    </row>
    <row r="2068" spans="2:6" x14ac:dyDescent="0.25">
      <c r="B2068" s="228">
        <v>2064</v>
      </c>
      <c r="C2068" s="247" t="str">
        <f>IF(LEN(INDEX(TaxData!$B$7:$D$4006,Cal!$B2068,Cal!C$3))&gt;0,INDEX(TaxData!$B$7:$D$4006,Cal!$B2068,Cal!C$3),"")</f>
        <v/>
      </c>
      <c r="D2068" s="247" t="str">
        <f>IF(LEN(INDEX(TaxData!$B$7:$D$4006,Cal!$B2068,Cal!D$3))&gt;0,INDEX(TaxData!$B$7:$D$4006,Cal!$B2068,Cal!D$3),"")</f>
        <v/>
      </c>
      <c r="E2068" s="247" t="str">
        <f>IF(LEN(INDEX(TaxData!$B$7:$D$4006,Cal!$B2068,Cal!E$3))&gt;0,INDEX(TaxData!$B$7:$D$4006,Cal!$B2068,Cal!E$3),"")</f>
        <v/>
      </c>
      <c r="F2068" s="230"/>
    </row>
    <row r="2069" spans="2:6" x14ac:dyDescent="0.25">
      <c r="B2069" s="228">
        <v>2065</v>
      </c>
      <c r="C2069" s="247" t="str">
        <f>IF(LEN(INDEX(TaxData!$B$7:$D$4006,Cal!$B2069,Cal!C$3))&gt;0,INDEX(TaxData!$B$7:$D$4006,Cal!$B2069,Cal!C$3),"")</f>
        <v/>
      </c>
      <c r="D2069" s="247" t="str">
        <f>IF(LEN(INDEX(TaxData!$B$7:$D$4006,Cal!$B2069,Cal!D$3))&gt;0,INDEX(TaxData!$B$7:$D$4006,Cal!$B2069,Cal!D$3),"")</f>
        <v/>
      </c>
      <c r="E2069" s="247" t="str">
        <f>IF(LEN(INDEX(TaxData!$B$7:$D$4006,Cal!$B2069,Cal!E$3))&gt;0,INDEX(TaxData!$B$7:$D$4006,Cal!$B2069,Cal!E$3),"")</f>
        <v/>
      </c>
      <c r="F2069" s="230"/>
    </row>
    <row r="2070" spans="2:6" x14ac:dyDescent="0.25">
      <c r="B2070" s="228">
        <v>2066</v>
      </c>
      <c r="C2070" s="247" t="str">
        <f>IF(LEN(INDEX(TaxData!$B$7:$D$4006,Cal!$B2070,Cal!C$3))&gt;0,INDEX(TaxData!$B$7:$D$4006,Cal!$B2070,Cal!C$3),"")</f>
        <v/>
      </c>
      <c r="D2070" s="247" t="str">
        <f>IF(LEN(INDEX(TaxData!$B$7:$D$4006,Cal!$B2070,Cal!D$3))&gt;0,INDEX(TaxData!$B$7:$D$4006,Cal!$B2070,Cal!D$3),"")</f>
        <v/>
      </c>
      <c r="E2070" s="247" t="str">
        <f>IF(LEN(INDEX(TaxData!$B$7:$D$4006,Cal!$B2070,Cal!E$3))&gt;0,INDEX(TaxData!$B$7:$D$4006,Cal!$B2070,Cal!E$3),"")</f>
        <v/>
      </c>
      <c r="F2070" s="230"/>
    </row>
    <row r="2071" spans="2:6" x14ac:dyDescent="0.25">
      <c r="B2071" s="228">
        <v>2067</v>
      </c>
      <c r="C2071" s="247" t="str">
        <f>IF(LEN(INDEX(TaxData!$B$7:$D$4006,Cal!$B2071,Cal!C$3))&gt;0,INDEX(TaxData!$B$7:$D$4006,Cal!$B2071,Cal!C$3),"")</f>
        <v/>
      </c>
      <c r="D2071" s="247" t="str">
        <f>IF(LEN(INDEX(TaxData!$B$7:$D$4006,Cal!$B2071,Cal!D$3))&gt;0,INDEX(TaxData!$B$7:$D$4006,Cal!$B2071,Cal!D$3),"")</f>
        <v/>
      </c>
      <c r="E2071" s="247" t="str">
        <f>IF(LEN(INDEX(TaxData!$B$7:$D$4006,Cal!$B2071,Cal!E$3))&gt;0,INDEX(TaxData!$B$7:$D$4006,Cal!$B2071,Cal!E$3),"")</f>
        <v/>
      </c>
      <c r="F2071" s="230"/>
    </row>
    <row r="2072" spans="2:6" x14ac:dyDescent="0.25">
      <c r="B2072" s="228">
        <v>2068</v>
      </c>
      <c r="C2072" s="247" t="str">
        <f>IF(LEN(INDEX(TaxData!$B$7:$D$4006,Cal!$B2072,Cal!C$3))&gt;0,INDEX(TaxData!$B$7:$D$4006,Cal!$B2072,Cal!C$3),"")</f>
        <v/>
      </c>
      <c r="D2072" s="247" t="str">
        <f>IF(LEN(INDEX(TaxData!$B$7:$D$4006,Cal!$B2072,Cal!D$3))&gt;0,INDEX(TaxData!$B$7:$D$4006,Cal!$B2072,Cal!D$3),"")</f>
        <v/>
      </c>
      <c r="E2072" s="247" t="str">
        <f>IF(LEN(INDEX(TaxData!$B$7:$D$4006,Cal!$B2072,Cal!E$3))&gt;0,INDEX(TaxData!$B$7:$D$4006,Cal!$B2072,Cal!E$3),"")</f>
        <v/>
      </c>
      <c r="F2072" s="230"/>
    </row>
    <row r="2073" spans="2:6" x14ac:dyDescent="0.25">
      <c r="B2073" s="228">
        <v>2069</v>
      </c>
      <c r="C2073" s="247" t="str">
        <f>IF(LEN(INDEX(TaxData!$B$7:$D$4006,Cal!$B2073,Cal!C$3))&gt;0,INDEX(TaxData!$B$7:$D$4006,Cal!$B2073,Cal!C$3),"")</f>
        <v/>
      </c>
      <c r="D2073" s="247" t="str">
        <f>IF(LEN(INDEX(TaxData!$B$7:$D$4006,Cal!$B2073,Cal!D$3))&gt;0,INDEX(TaxData!$B$7:$D$4006,Cal!$B2073,Cal!D$3),"")</f>
        <v/>
      </c>
      <c r="E2073" s="247" t="str">
        <f>IF(LEN(INDEX(TaxData!$B$7:$D$4006,Cal!$B2073,Cal!E$3))&gt;0,INDEX(TaxData!$B$7:$D$4006,Cal!$B2073,Cal!E$3),"")</f>
        <v/>
      </c>
      <c r="F2073" s="230"/>
    </row>
    <row r="2074" spans="2:6" x14ac:dyDescent="0.25">
      <c r="B2074" s="228">
        <v>2070</v>
      </c>
      <c r="C2074" s="247" t="str">
        <f>IF(LEN(INDEX(TaxData!$B$7:$D$4006,Cal!$B2074,Cal!C$3))&gt;0,INDEX(TaxData!$B$7:$D$4006,Cal!$B2074,Cal!C$3),"")</f>
        <v/>
      </c>
      <c r="D2074" s="247" t="str">
        <f>IF(LEN(INDEX(TaxData!$B$7:$D$4006,Cal!$B2074,Cal!D$3))&gt;0,INDEX(TaxData!$B$7:$D$4006,Cal!$B2074,Cal!D$3),"")</f>
        <v/>
      </c>
      <c r="E2074" s="247" t="str">
        <f>IF(LEN(INDEX(TaxData!$B$7:$D$4006,Cal!$B2074,Cal!E$3))&gt;0,INDEX(TaxData!$B$7:$D$4006,Cal!$B2074,Cal!E$3),"")</f>
        <v/>
      </c>
      <c r="F2074" s="230"/>
    </row>
    <row r="2075" spans="2:6" x14ac:dyDescent="0.25">
      <c r="B2075" s="228">
        <v>2071</v>
      </c>
      <c r="C2075" s="247" t="str">
        <f>IF(LEN(INDEX(TaxData!$B$7:$D$4006,Cal!$B2075,Cal!C$3))&gt;0,INDEX(TaxData!$B$7:$D$4006,Cal!$B2075,Cal!C$3),"")</f>
        <v/>
      </c>
      <c r="D2075" s="247" t="str">
        <f>IF(LEN(INDEX(TaxData!$B$7:$D$4006,Cal!$B2075,Cal!D$3))&gt;0,INDEX(TaxData!$B$7:$D$4006,Cal!$B2075,Cal!D$3),"")</f>
        <v/>
      </c>
      <c r="E2075" s="247" t="str">
        <f>IF(LEN(INDEX(TaxData!$B$7:$D$4006,Cal!$B2075,Cal!E$3))&gt;0,INDEX(TaxData!$B$7:$D$4006,Cal!$B2075,Cal!E$3),"")</f>
        <v/>
      </c>
      <c r="F2075" s="230"/>
    </row>
    <row r="2076" spans="2:6" x14ac:dyDescent="0.25">
      <c r="B2076" s="228">
        <v>2072</v>
      </c>
      <c r="C2076" s="247" t="str">
        <f>IF(LEN(INDEX(TaxData!$B$7:$D$4006,Cal!$B2076,Cal!C$3))&gt;0,INDEX(TaxData!$B$7:$D$4006,Cal!$B2076,Cal!C$3),"")</f>
        <v/>
      </c>
      <c r="D2076" s="247" t="str">
        <f>IF(LEN(INDEX(TaxData!$B$7:$D$4006,Cal!$B2076,Cal!D$3))&gt;0,INDEX(TaxData!$B$7:$D$4006,Cal!$B2076,Cal!D$3),"")</f>
        <v/>
      </c>
      <c r="E2076" s="247" t="str">
        <f>IF(LEN(INDEX(TaxData!$B$7:$D$4006,Cal!$B2076,Cal!E$3))&gt;0,INDEX(TaxData!$B$7:$D$4006,Cal!$B2076,Cal!E$3),"")</f>
        <v/>
      </c>
      <c r="F2076" s="230"/>
    </row>
    <row r="2077" spans="2:6" x14ac:dyDescent="0.25">
      <c r="B2077" s="228">
        <v>2073</v>
      </c>
      <c r="C2077" s="247" t="str">
        <f>IF(LEN(INDEX(TaxData!$B$7:$D$4006,Cal!$B2077,Cal!C$3))&gt;0,INDEX(TaxData!$B$7:$D$4006,Cal!$B2077,Cal!C$3),"")</f>
        <v/>
      </c>
      <c r="D2077" s="247" t="str">
        <f>IF(LEN(INDEX(TaxData!$B$7:$D$4006,Cal!$B2077,Cal!D$3))&gt;0,INDEX(TaxData!$B$7:$D$4006,Cal!$B2077,Cal!D$3),"")</f>
        <v/>
      </c>
      <c r="E2077" s="247" t="str">
        <f>IF(LEN(INDEX(TaxData!$B$7:$D$4006,Cal!$B2077,Cal!E$3))&gt;0,INDEX(TaxData!$B$7:$D$4006,Cal!$B2077,Cal!E$3),"")</f>
        <v/>
      </c>
      <c r="F2077" s="230"/>
    </row>
    <row r="2078" spans="2:6" x14ac:dyDescent="0.25">
      <c r="B2078" s="228">
        <v>2074</v>
      </c>
      <c r="C2078" s="247" t="str">
        <f>IF(LEN(INDEX(TaxData!$B$7:$D$4006,Cal!$B2078,Cal!C$3))&gt;0,INDEX(TaxData!$B$7:$D$4006,Cal!$B2078,Cal!C$3),"")</f>
        <v/>
      </c>
      <c r="D2078" s="247" t="str">
        <f>IF(LEN(INDEX(TaxData!$B$7:$D$4006,Cal!$B2078,Cal!D$3))&gt;0,INDEX(TaxData!$B$7:$D$4006,Cal!$B2078,Cal!D$3),"")</f>
        <v/>
      </c>
      <c r="E2078" s="247" t="str">
        <f>IF(LEN(INDEX(TaxData!$B$7:$D$4006,Cal!$B2078,Cal!E$3))&gt;0,INDEX(TaxData!$B$7:$D$4006,Cal!$B2078,Cal!E$3),"")</f>
        <v/>
      </c>
      <c r="F2078" s="230"/>
    </row>
    <row r="2079" spans="2:6" x14ac:dyDescent="0.25">
      <c r="B2079" s="228">
        <v>2075</v>
      </c>
      <c r="C2079" s="247" t="str">
        <f>IF(LEN(INDEX(TaxData!$B$7:$D$4006,Cal!$B2079,Cal!C$3))&gt;0,INDEX(TaxData!$B$7:$D$4006,Cal!$B2079,Cal!C$3),"")</f>
        <v/>
      </c>
      <c r="D2079" s="247" t="str">
        <f>IF(LEN(INDEX(TaxData!$B$7:$D$4006,Cal!$B2079,Cal!D$3))&gt;0,INDEX(TaxData!$B$7:$D$4006,Cal!$B2079,Cal!D$3),"")</f>
        <v/>
      </c>
      <c r="E2079" s="247" t="str">
        <f>IF(LEN(INDEX(TaxData!$B$7:$D$4006,Cal!$B2079,Cal!E$3))&gt;0,INDEX(TaxData!$B$7:$D$4006,Cal!$B2079,Cal!E$3),"")</f>
        <v/>
      </c>
      <c r="F2079" s="230"/>
    </row>
    <row r="2080" spans="2:6" x14ac:dyDescent="0.25">
      <c r="B2080" s="228">
        <v>2076</v>
      </c>
      <c r="C2080" s="247" t="str">
        <f>IF(LEN(INDEX(TaxData!$B$7:$D$4006,Cal!$B2080,Cal!C$3))&gt;0,INDEX(TaxData!$B$7:$D$4006,Cal!$B2080,Cal!C$3),"")</f>
        <v/>
      </c>
      <c r="D2080" s="247" t="str">
        <f>IF(LEN(INDEX(TaxData!$B$7:$D$4006,Cal!$B2080,Cal!D$3))&gt;0,INDEX(TaxData!$B$7:$D$4006,Cal!$B2080,Cal!D$3),"")</f>
        <v/>
      </c>
      <c r="E2080" s="247" t="str">
        <f>IF(LEN(INDEX(TaxData!$B$7:$D$4006,Cal!$B2080,Cal!E$3))&gt;0,INDEX(TaxData!$B$7:$D$4006,Cal!$B2080,Cal!E$3),"")</f>
        <v/>
      </c>
      <c r="F2080" s="230"/>
    </row>
    <row r="2081" spans="2:6" x14ac:dyDescent="0.25">
      <c r="B2081" s="228">
        <v>2077</v>
      </c>
      <c r="C2081" s="247" t="str">
        <f>IF(LEN(INDEX(TaxData!$B$7:$D$4006,Cal!$B2081,Cal!C$3))&gt;0,INDEX(TaxData!$B$7:$D$4006,Cal!$B2081,Cal!C$3),"")</f>
        <v/>
      </c>
      <c r="D2081" s="247" t="str">
        <f>IF(LEN(INDEX(TaxData!$B$7:$D$4006,Cal!$B2081,Cal!D$3))&gt;0,INDEX(TaxData!$B$7:$D$4006,Cal!$B2081,Cal!D$3),"")</f>
        <v/>
      </c>
      <c r="E2081" s="247" t="str">
        <f>IF(LEN(INDEX(TaxData!$B$7:$D$4006,Cal!$B2081,Cal!E$3))&gt;0,INDEX(TaxData!$B$7:$D$4006,Cal!$B2081,Cal!E$3),"")</f>
        <v/>
      </c>
      <c r="F2081" s="230"/>
    </row>
    <row r="2082" spans="2:6" x14ac:dyDescent="0.25">
      <c r="B2082" s="228">
        <v>2078</v>
      </c>
      <c r="C2082" s="247" t="str">
        <f>IF(LEN(INDEX(TaxData!$B$7:$D$4006,Cal!$B2082,Cal!C$3))&gt;0,INDEX(TaxData!$B$7:$D$4006,Cal!$B2082,Cal!C$3),"")</f>
        <v/>
      </c>
      <c r="D2082" s="247" t="str">
        <f>IF(LEN(INDEX(TaxData!$B$7:$D$4006,Cal!$B2082,Cal!D$3))&gt;0,INDEX(TaxData!$B$7:$D$4006,Cal!$B2082,Cal!D$3),"")</f>
        <v/>
      </c>
      <c r="E2082" s="247" t="str">
        <f>IF(LEN(INDEX(TaxData!$B$7:$D$4006,Cal!$B2082,Cal!E$3))&gt;0,INDEX(TaxData!$B$7:$D$4006,Cal!$B2082,Cal!E$3),"")</f>
        <v/>
      </c>
      <c r="F2082" s="230"/>
    </row>
    <row r="2083" spans="2:6" x14ac:dyDescent="0.25">
      <c r="B2083" s="228">
        <v>2079</v>
      </c>
      <c r="C2083" s="247" t="str">
        <f>IF(LEN(INDEX(TaxData!$B$7:$D$4006,Cal!$B2083,Cal!C$3))&gt;0,INDEX(TaxData!$B$7:$D$4006,Cal!$B2083,Cal!C$3),"")</f>
        <v/>
      </c>
      <c r="D2083" s="247" t="str">
        <f>IF(LEN(INDEX(TaxData!$B$7:$D$4006,Cal!$B2083,Cal!D$3))&gt;0,INDEX(TaxData!$B$7:$D$4006,Cal!$B2083,Cal!D$3),"")</f>
        <v/>
      </c>
      <c r="E2083" s="247" t="str">
        <f>IF(LEN(INDEX(TaxData!$B$7:$D$4006,Cal!$B2083,Cal!E$3))&gt;0,INDEX(TaxData!$B$7:$D$4006,Cal!$B2083,Cal!E$3),"")</f>
        <v/>
      </c>
      <c r="F2083" s="230"/>
    </row>
    <row r="2084" spans="2:6" x14ac:dyDescent="0.25">
      <c r="B2084" s="228">
        <v>2080</v>
      </c>
      <c r="C2084" s="247" t="str">
        <f>IF(LEN(INDEX(TaxData!$B$7:$D$4006,Cal!$B2084,Cal!C$3))&gt;0,INDEX(TaxData!$B$7:$D$4006,Cal!$B2084,Cal!C$3),"")</f>
        <v/>
      </c>
      <c r="D2084" s="247" t="str">
        <f>IF(LEN(INDEX(TaxData!$B$7:$D$4006,Cal!$B2084,Cal!D$3))&gt;0,INDEX(TaxData!$B$7:$D$4006,Cal!$B2084,Cal!D$3),"")</f>
        <v/>
      </c>
      <c r="E2084" s="247" t="str">
        <f>IF(LEN(INDEX(TaxData!$B$7:$D$4006,Cal!$B2084,Cal!E$3))&gt;0,INDEX(TaxData!$B$7:$D$4006,Cal!$B2084,Cal!E$3),"")</f>
        <v/>
      </c>
      <c r="F2084" s="230"/>
    </row>
    <row r="2085" spans="2:6" x14ac:dyDescent="0.25">
      <c r="B2085" s="228">
        <v>2081</v>
      </c>
      <c r="C2085" s="247" t="str">
        <f>IF(LEN(INDEX(TaxData!$B$7:$D$4006,Cal!$B2085,Cal!C$3))&gt;0,INDEX(TaxData!$B$7:$D$4006,Cal!$B2085,Cal!C$3),"")</f>
        <v/>
      </c>
      <c r="D2085" s="247" t="str">
        <f>IF(LEN(INDEX(TaxData!$B$7:$D$4006,Cal!$B2085,Cal!D$3))&gt;0,INDEX(TaxData!$B$7:$D$4006,Cal!$B2085,Cal!D$3),"")</f>
        <v/>
      </c>
      <c r="E2085" s="247" t="str">
        <f>IF(LEN(INDEX(TaxData!$B$7:$D$4006,Cal!$B2085,Cal!E$3))&gt;0,INDEX(TaxData!$B$7:$D$4006,Cal!$B2085,Cal!E$3),"")</f>
        <v/>
      </c>
      <c r="F2085" s="230"/>
    </row>
    <row r="2086" spans="2:6" x14ac:dyDescent="0.25">
      <c r="B2086" s="228">
        <v>2082</v>
      </c>
      <c r="C2086" s="247" t="str">
        <f>IF(LEN(INDEX(TaxData!$B$7:$D$4006,Cal!$B2086,Cal!C$3))&gt;0,INDEX(TaxData!$B$7:$D$4006,Cal!$B2086,Cal!C$3),"")</f>
        <v/>
      </c>
      <c r="D2086" s="247" t="str">
        <f>IF(LEN(INDEX(TaxData!$B$7:$D$4006,Cal!$B2086,Cal!D$3))&gt;0,INDEX(TaxData!$B$7:$D$4006,Cal!$B2086,Cal!D$3),"")</f>
        <v/>
      </c>
      <c r="E2086" s="247" t="str">
        <f>IF(LEN(INDEX(TaxData!$B$7:$D$4006,Cal!$B2086,Cal!E$3))&gt;0,INDEX(TaxData!$B$7:$D$4006,Cal!$B2086,Cal!E$3),"")</f>
        <v/>
      </c>
      <c r="F2086" s="230"/>
    </row>
    <row r="2087" spans="2:6" x14ac:dyDescent="0.25">
      <c r="B2087" s="228">
        <v>2083</v>
      </c>
      <c r="C2087" s="247" t="str">
        <f>IF(LEN(INDEX(TaxData!$B$7:$D$4006,Cal!$B2087,Cal!C$3))&gt;0,INDEX(TaxData!$B$7:$D$4006,Cal!$B2087,Cal!C$3),"")</f>
        <v/>
      </c>
      <c r="D2087" s="247" t="str">
        <f>IF(LEN(INDEX(TaxData!$B$7:$D$4006,Cal!$B2087,Cal!D$3))&gt;0,INDEX(TaxData!$B$7:$D$4006,Cal!$B2087,Cal!D$3),"")</f>
        <v/>
      </c>
      <c r="E2087" s="247" t="str">
        <f>IF(LEN(INDEX(TaxData!$B$7:$D$4006,Cal!$B2087,Cal!E$3))&gt;0,INDEX(TaxData!$B$7:$D$4006,Cal!$B2087,Cal!E$3),"")</f>
        <v/>
      </c>
      <c r="F2087" s="230"/>
    </row>
    <row r="2088" spans="2:6" x14ac:dyDescent="0.25">
      <c r="B2088" s="228">
        <v>2084</v>
      </c>
      <c r="C2088" s="247" t="str">
        <f>IF(LEN(INDEX(TaxData!$B$7:$D$4006,Cal!$B2088,Cal!C$3))&gt;0,INDEX(TaxData!$B$7:$D$4006,Cal!$B2088,Cal!C$3),"")</f>
        <v/>
      </c>
      <c r="D2088" s="247" t="str">
        <f>IF(LEN(INDEX(TaxData!$B$7:$D$4006,Cal!$B2088,Cal!D$3))&gt;0,INDEX(TaxData!$B$7:$D$4006,Cal!$B2088,Cal!D$3),"")</f>
        <v/>
      </c>
      <c r="E2088" s="247" t="str">
        <f>IF(LEN(INDEX(TaxData!$B$7:$D$4006,Cal!$B2088,Cal!E$3))&gt;0,INDEX(TaxData!$B$7:$D$4006,Cal!$B2088,Cal!E$3),"")</f>
        <v/>
      </c>
      <c r="F2088" s="230"/>
    </row>
    <row r="2089" spans="2:6" x14ac:dyDescent="0.25">
      <c r="B2089" s="228">
        <v>2085</v>
      </c>
      <c r="C2089" s="247" t="str">
        <f>IF(LEN(INDEX(TaxData!$B$7:$D$4006,Cal!$B2089,Cal!C$3))&gt;0,INDEX(TaxData!$B$7:$D$4006,Cal!$B2089,Cal!C$3),"")</f>
        <v/>
      </c>
      <c r="D2089" s="247" t="str">
        <f>IF(LEN(INDEX(TaxData!$B$7:$D$4006,Cal!$B2089,Cal!D$3))&gt;0,INDEX(TaxData!$B$7:$D$4006,Cal!$B2089,Cal!D$3),"")</f>
        <v/>
      </c>
      <c r="E2089" s="247" t="str">
        <f>IF(LEN(INDEX(TaxData!$B$7:$D$4006,Cal!$B2089,Cal!E$3))&gt;0,INDEX(TaxData!$B$7:$D$4006,Cal!$B2089,Cal!E$3),"")</f>
        <v/>
      </c>
      <c r="F2089" s="230"/>
    </row>
    <row r="2090" spans="2:6" x14ac:dyDescent="0.25">
      <c r="B2090" s="228">
        <v>2086</v>
      </c>
      <c r="C2090" s="247" t="str">
        <f>IF(LEN(INDEX(TaxData!$B$7:$D$4006,Cal!$B2090,Cal!C$3))&gt;0,INDEX(TaxData!$B$7:$D$4006,Cal!$B2090,Cal!C$3),"")</f>
        <v/>
      </c>
      <c r="D2090" s="247" t="str">
        <f>IF(LEN(INDEX(TaxData!$B$7:$D$4006,Cal!$B2090,Cal!D$3))&gt;0,INDEX(TaxData!$B$7:$D$4006,Cal!$B2090,Cal!D$3),"")</f>
        <v/>
      </c>
      <c r="E2090" s="247" t="str">
        <f>IF(LEN(INDEX(TaxData!$B$7:$D$4006,Cal!$B2090,Cal!E$3))&gt;0,INDEX(TaxData!$B$7:$D$4006,Cal!$B2090,Cal!E$3),"")</f>
        <v/>
      </c>
      <c r="F2090" s="230"/>
    </row>
    <row r="2091" spans="2:6" x14ac:dyDescent="0.25">
      <c r="B2091" s="228">
        <v>2087</v>
      </c>
      <c r="C2091" s="247" t="str">
        <f>IF(LEN(INDEX(TaxData!$B$7:$D$4006,Cal!$B2091,Cal!C$3))&gt;0,INDEX(TaxData!$B$7:$D$4006,Cal!$B2091,Cal!C$3),"")</f>
        <v/>
      </c>
      <c r="D2091" s="247" t="str">
        <f>IF(LEN(INDEX(TaxData!$B$7:$D$4006,Cal!$B2091,Cal!D$3))&gt;0,INDEX(TaxData!$B$7:$D$4006,Cal!$B2091,Cal!D$3),"")</f>
        <v/>
      </c>
      <c r="E2091" s="247" t="str">
        <f>IF(LEN(INDEX(TaxData!$B$7:$D$4006,Cal!$B2091,Cal!E$3))&gt;0,INDEX(TaxData!$B$7:$D$4006,Cal!$B2091,Cal!E$3),"")</f>
        <v/>
      </c>
      <c r="F2091" s="230"/>
    </row>
    <row r="2092" spans="2:6" x14ac:dyDescent="0.25">
      <c r="B2092" s="228">
        <v>2088</v>
      </c>
      <c r="C2092" s="247" t="str">
        <f>IF(LEN(INDEX(TaxData!$B$7:$D$4006,Cal!$B2092,Cal!C$3))&gt;0,INDEX(TaxData!$B$7:$D$4006,Cal!$B2092,Cal!C$3),"")</f>
        <v/>
      </c>
      <c r="D2092" s="247" t="str">
        <f>IF(LEN(INDEX(TaxData!$B$7:$D$4006,Cal!$B2092,Cal!D$3))&gt;0,INDEX(TaxData!$B$7:$D$4006,Cal!$B2092,Cal!D$3),"")</f>
        <v/>
      </c>
      <c r="E2092" s="247" t="str">
        <f>IF(LEN(INDEX(TaxData!$B$7:$D$4006,Cal!$B2092,Cal!E$3))&gt;0,INDEX(TaxData!$B$7:$D$4006,Cal!$B2092,Cal!E$3),"")</f>
        <v/>
      </c>
      <c r="F2092" s="230"/>
    </row>
    <row r="2093" spans="2:6" x14ac:dyDescent="0.25">
      <c r="B2093" s="228">
        <v>2089</v>
      </c>
      <c r="C2093" s="247" t="str">
        <f>IF(LEN(INDEX(TaxData!$B$7:$D$4006,Cal!$B2093,Cal!C$3))&gt;0,INDEX(TaxData!$B$7:$D$4006,Cal!$B2093,Cal!C$3),"")</f>
        <v/>
      </c>
      <c r="D2093" s="247" t="str">
        <f>IF(LEN(INDEX(TaxData!$B$7:$D$4006,Cal!$B2093,Cal!D$3))&gt;0,INDEX(TaxData!$B$7:$D$4006,Cal!$B2093,Cal!D$3),"")</f>
        <v/>
      </c>
      <c r="E2093" s="247" t="str">
        <f>IF(LEN(INDEX(TaxData!$B$7:$D$4006,Cal!$B2093,Cal!E$3))&gt;0,INDEX(TaxData!$B$7:$D$4006,Cal!$B2093,Cal!E$3),"")</f>
        <v/>
      </c>
      <c r="F2093" s="230"/>
    </row>
    <row r="2094" spans="2:6" x14ac:dyDescent="0.25">
      <c r="B2094" s="228">
        <v>2090</v>
      </c>
      <c r="C2094" s="247" t="str">
        <f>IF(LEN(INDEX(TaxData!$B$7:$D$4006,Cal!$B2094,Cal!C$3))&gt;0,INDEX(TaxData!$B$7:$D$4006,Cal!$B2094,Cal!C$3),"")</f>
        <v/>
      </c>
      <c r="D2094" s="247" t="str">
        <f>IF(LEN(INDEX(TaxData!$B$7:$D$4006,Cal!$B2094,Cal!D$3))&gt;0,INDEX(TaxData!$B$7:$D$4006,Cal!$B2094,Cal!D$3),"")</f>
        <v/>
      </c>
      <c r="E2094" s="247" t="str">
        <f>IF(LEN(INDEX(TaxData!$B$7:$D$4006,Cal!$B2094,Cal!E$3))&gt;0,INDEX(TaxData!$B$7:$D$4006,Cal!$B2094,Cal!E$3),"")</f>
        <v/>
      </c>
      <c r="F2094" s="230"/>
    </row>
    <row r="2095" spans="2:6" x14ac:dyDescent="0.25">
      <c r="B2095" s="228">
        <v>2091</v>
      </c>
      <c r="C2095" s="247" t="str">
        <f>IF(LEN(INDEX(TaxData!$B$7:$D$4006,Cal!$B2095,Cal!C$3))&gt;0,INDEX(TaxData!$B$7:$D$4006,Cal!$B2095,Cal!C$3),"")</f>
        <v/>
      </c>
      <c r="D2095" s="247" t="str">
        <f>IF(LEN(INDEX(TaxData!$B$7:$D$4006,Cal!$B2095,Cal!D$3))&gt;0,INDEX(TaxData!$B$7:$D$4006,Cal!$B2095,Cal!D$3),"")</f>
        <v/>
      </c>
      <c r="E2095" s="247" t="str">
        <f>IF(LEN(INDEX(TaxData!$B$7:$D$4006,Cal!$B2095,Cal!E$3))&gt;0,INDEX(TaxData!$B$7:$D$4006,Cal!$B2095,Cal!E$3),"")</f>
        <v/>
      </c>
      <c r="F2095" s="230"/>
    </row>
    <row r="2096" spans="2:6" x14ac:dyDescent="0.25">
      <c r="B2096" s="228">
        <v>2092</v>
      </c>
      <c r="C2096" s="247" t="str">
        <f>IF(LEN(INDEX(TaxData!$B$7:$D$4006,Cal!$B2096,Cal!C$3))&gt;0,INDEX(TaxData!$B$7:$D$4006,Cal!$B2096,Cal!C$3),"")</f>
        <v/>
      </c>
      <c r="D2096" s="247" t="str">
        <f>IF(LEN(INDEX(TaxData!$B$7:$D$4006,Cal!$B2096,Cal!D$3))&gt;0,INDEX(TaxData!$B$7:$D$4006,Cal!$B2096,Cal!D$3),"")</f>
        <v/>
      </c>
      <c r="E2096" s="247" t="str">
        <f>IF(LEN(INDEX(TaxData!$B$7:$D$4006,Cal!$B2096,Cal!E$3))&gt;0,INDEX(TaxData!$B$7:$D$4006,Cal!$B2096,Cal!E$3),"")</f>
        <v/>
      </c>
      <c r="F2096" s="230"/>
    </row>
    <row r="2097" spans="2:6" x14ac:dyDescent="0.25">
      <c r="B2097" s="228">
        <v>2093</v>
      </c>
      <c r="C2097" s="247" t="str">
        <f>IF(LEN(INDEX(TaxData!$B$7:$D$4006,Cal!$B2097,Cal!C$3))&gt;0,INDEX(TaxData!$B$7:$D$4006,Cal!$B2097,Cal!C$3),"")</f>
        <v/>
      </c>
      <c r="D2097" s="247" t="str">
        <f>IF(LEN(INDEX(TaxData!$B$7:$D$4006,Cal!$B2097,Cal!D$3))&gt;0,INDEX(TaxData!$B$7:$D$4006,Cal!$B2097,Cal!D$3),"")</f>
        <v/>
      </c>
      <c r="E2097" s="247" t="str">
        <f>IF(LEN(INDEX(TaxData!$B$7:$D$4006,Cal!$B2097,Cal!E$3))&gt;0,INDEX(TaxData!$B$7:$D$4006,Cal!$B2097,Cal!E$3),"")</f>
        <v/>
      </c>
      <c r="F2097" s="230"/>
    </row>
    <row r="2098" spans="2:6" x14ac:dyDescent="0.25">
      <c r="B2098" s="228">
        <v>2094</v>
      </c>
      <c r="C2098" s="247" t="str">
        <f>IF(LEN(INDEX(TaxData!$B$7:$D$4006,Cal!$B2098,Cal!C$3))&gt;0,INDEX(TaxData!$B$7:$D$4006,Cal!$B2098,Cal!C$3),"")</f>
        <v/>
      </c>
      <c r="D2098" s="247" t="str">
        <f>IF(LEN(INDEX(TaxData!$B$7:$D$4006,Cal!$B2098,Cal!D$3))&gt;0,INDEX(TaxData!$B$7:$D$4006,Cal!$B2098,Cal!D$3),"")</f>
        <v/>
      </c>
      <c r="E2098" s="247" t="str">
        <f>IF(LEN(INDEX(TaxData!$B$7:$D$4006,Cal!$B2098,Cal!E$3))&gt;0,INDEX(TaxData!$B$7:$D$4006,Cal!$B2098,Cal!E$3),"")</f>
        <v/>
      </c>
      <c r="F2098" s="230"/>
    </row>
    <row r="2099" spans="2:6" x14ac:dyDescent="0.25">
      <c r="B2099" s="228">
        <v>2095</v>
      </c>
      <c r="C2099" s="247" t="str">
        <f>IF(LEN(INDEX(TaxData!$B$7:$D$4006,Cal!$B2099,Cal!C$3))&gt;0,INDEX(TaxData!$B$7:$D$4006,Cal!$B2099,Cal!C$3),"")</f>
        <v/>
      </c>
      <c r="D2099" s="247" t="str">
        <f>IF(LEN(INDEX(TaxData!$B$7:$D$4006,Cal!$B2099,Cal!D$3))&gt;0,INDEX(TaxData!$B$7:$D$4006,Cal!$B2099,Cal!D$3),"")</f>
        <v/>
      </c>
      <c r="E2099" s="247" t="str">
        <f>IF(LEN(INDEX(TaxData!$B$7:$D$4006,Cal!$B2099,Cal!E$3))&gt;0,INDEX(TaxData!$B$7:$D$4006,Cal!$B2099,Cal!E$3),"")</f>
        <v/>
      </c>
      <c r="F2099" s="230"/>
    </row>
    <row r="2100" spans="2:6" x14ac:dyDescent="0.25">
      <c r="B2100" s="228">
        <v>2096</v>
      </c>
      <c r="C2100" s="247" t="str">
        <f>IF(LEN(INDEX(TaxData!$B$7:$D$4006,Cal!$B2100,Cal!C$3))&gt;0,INDEX(TaxData!$B$7:$D$4006,Cal!$B2100,Cal!C$3),"")</f>
        <v/>
      </c>
      <c r="D2100" s="247" t="str">
        <f>IF(LEN(INDEX(TaxData!$B$7:$D$4006,Cal!$B2100,Cal!D$3))&gt;0,INDEX(TaxData!$B$7:$D$4006,Cal!$B2100,Cal!D$3),"")</f>
        <v/>
      </c>
      <c r="E2100" s="247" t="str">
        <f>IF(LEN(INDEX(TaxData!$B$7:$D$4006,Cal!$B2100,Cal!E$3))&gt;0,INDEX(TaxData!$B$7:$D$4006,Cal!$B2100,Cal!E$3),"")</f>
        <v/>
      </c>
      <c r="F2100" s="230"/>
    </row>
    <row r="2101" spans="2:6" x14ac:dyDescent="0.25">
      <c r="B2101" s="228">
        <v>2097</v>
      </c>
      <c r="C2101" s="247" t="str">
        <f>IF(LEN(INDEX(TaxData!$B$7:$D$4006,Cal!$B2101,Cal!C$3))&gt;0,INDEX(TaxData!$B$7:$D$4006,Cal!$B2101,Cal!C$3),"")</f>
        <v/>
      </c>
      <c r="D2101" s="247" t="str">
        <f>IF(LEN(INDEX(TaxData!$B$7:$D$4006,Cal!$B2101,Cal!D$3))&gt;0,INDEX(TaxData!$B$7:$D$4006,Cal!$B2101,Cal!D$3),"")</f>
        <v/>
      </c>
      <c r="E2101" s="247" t="str">
        <f>IF(LEN(INDEX(TaxData!$B$7:$D$4006,Cal!$B2101,Cal!E$3))&gt;0,INDEX(TaxData!$B$7:$D$4006,Cal!$B2101,Cal!E$3),"")</f>
        <v/>
      </c>
      <c r="F2101" s="230"/>
    </row>
    <row r="2102" spans="2:6" x14ac:dyDescent="0.25">
      <c r="B2102" s="228">
        <v>2098</v>
      </c>
      <c r="C2102" s="247" t="str">
        <f>IF(LEN(INDEX(TaxData!$B$7:$D$4006,Cal!$B2102,Cal!C$3))&gt;0,INDEX(TaxData!$B$7:$D$4006,Cal!$B2102,Cal!C$3),"")</f>
        <v/>
      </c>
      <c r="D2102" s="247" t="str">
        <f>IF(LEN(INDEX(TaxData!$B$7:$D$4006,Cal!$B2102,Cal!D$3))&gt;0,INDEX(TaxData!$B$7:$D$4006,Cal!$B2102,Cal!D$3),"")</f>
        <v/>
      </c>
      <c r="E2102" s="247" t="str">
        <f>IF(LEN(INDEX(TaxData!$B$7:$D$4006,Cal!$B2102,Cal!E$3))&gt;0,INDEX(TaxData!$B$7:$D$4006,Cal!$B2102,Cal!E$3),"")</f>
        <v/>
      </c>
      <c r="F2102" s="230"/>
    </row>
    <row r="2103" spans="2:6" x14ac:dyDescent="0.25">
      <c r="B2103" s="228">
        <v>2099</v>
      </c>
      <c r="C2103" s="247" t="str">
        <f>IF(LEN(INDEX(TaxData!$B$7:$D$4006,Cal!$B2103,Cal!C$3))&gt;0,INDEX(TaxData!$B$7:$D$4006,Cal!$B2103,Cal!C$3),"")</f>
        <v/>
      </c>
      <c r="D2103" s="247" t="str">
        <f>IF(LEN(INDEX(TaxData!$B$7:$D$4006,Cal!$B2103,Cal!D$3))&gt;0,INDEX(TaxData!$B$7:$D$4006,Cal!$B2103,Cal!D$3),"")</f>
        <v/>
      </c>
      <c r="E2103" s="247" t="str">
        <f>IF(LEN(INDEX(TaxData!$B$7:$D$4006,Cal!$B2103,Cal!E$3))&gt;0,INDEX(TaxData!$B$7:$D$4006,Cal!$B2103,Cal!E$3),"")</f>
        <v/>
      </c>
      <c r="F2103" s="230"/>
    </row>
    <row r="2104" spans="2:6" x14ac:dyDescent="0.25">
      <c r="B2104" s="228">
        <v>2100</v>
      </c>
      <c r="C2104" s="247" t="str">
        <f>IF(LEN(INDEX(TaxData!$B$7:$D$4006,Cal!$B2104,Cal!C$3))&gt;0,INDEX(TaxData!$B$7:$D$4006,Cal!$B2104,Cal!C$3),"")</f>
        <v/>
      </c>
      <c r="D2104" s="247" t="str">
        <f>IF(LEN(INDEX(TaxData!$B$7:$D$4006,Cal!$B2104,Cal!D$3))&gt;0,INDEX(TaxData!$B$7:$D$4006,Cal!$B2104,Cal!D$3),"")</f>
        <v/>
      </c>
      <c r="E2104" s="247" t="str">
        <f>IF(LEN(INDEX(TaxData!$B$7:$D$4006,Cal!$B2104,Cal!E$3))&gt;0,INDEX(TaxData!$B$7:$D$4006,Cal!$B2104,Cal!E$3),"")</f>
        <v/>
      </c>
      <c r="F2104" s="230"/>
    </row>
    <row r="2105" spans="2:6" x14ac:dyDescent="0.25">
      <c r="B2105" s="228">
        <v>2101</v>
      </c>
      <c r="C2105" s="247" t="str">
        <f>IF(LEN(INDEX(TaxData!$B$7:$D$4006,Cal!$B2105,Cal!C$3))&gt;0,INDEX(TaxData!$B$7:$D$4006,Cal!$B2105,Cal!C$3),"")</f>
        <v/>
      </c>
      <c r="D2105" s="247" t="str">
        <f>IF(LEN(INDEX(TaxData!$B$7:$D$4006,Cal!$B2105,Cal!D$3))&gt;0,INDEX(TaxData!$B$7:$D$4006,Cal!$B2105,Cal!D$3),"")</f>
        <v/>
      </c>
      <c r="E2105" s="247" t="str">
        <f>IF(LEN(INDEX(TaxData!$B$7:$D$4006,Cal!$B2105,Cal!E$3))&gt;0,INDEX(TaxData!$B$7:$D$4006,Cal!$B2105,Cal!E$3),"")</f>
        <v/>
      </c>
      <c r="F2105" s="230"/>
    </row>
    <row r="2106" spans="2:6" x14ac:dyDescent="0.25">
      <c r="B2106" s="228">
        <v>2102</v>
      </c>
      <c r="C2106" s="247" t="str">
        <f>IF(LEN(INDEX(TaxData!$B$7:$D$4006,Cal!$B2106,Cal!C$3))&gt;0,INDEX(TaxData!$B$7:$D$4006,Cal!$B2106,Cal!C$3),"")</f>
        <v/>
      </c>
      <c r="D2106" s="247" t="str">
        <f>IF(LEN(INDEX(TaxData!$B$7:$D$4006,Cal!$B2106,Cal!D$3))&gt;0,INDEX(TaxData!$B$7:$D$4006,Cal!$B2106,Cal!D$3),"")</f>
        <v/>
      </c>
      <c r="E2106" s="247" t="str">
        <f>IF(LEN(INDEX(TaxData!$B$7:$D$4006,Cal!$B2106,Cal!E$3))&gt;0,INDEX(TaxData!$B$7:$D$4006,Cal!$B2106,Cal!E$3),"")</f>
        <v/>
      </c>
      <c r="F2106" s="230"/>
    </row>
    <row r="2107" spans="2:6" x14ac:dyDescent="0.25">
      <c r="B2107" s="228">
        <v>2103</v>
      </c>
      <c r="C2107" s="247" t="str">
        <f>IF(LEN(INDEX(TaxData!$B$7:$D$4006,Cal!$B2107,Cal!C$3))&gt;0,INDEX(TaxData!$B$7:$D$4006,Cal!$B2107,Cal!C$3),"")</f>
        <v/>
      </c>
      <c r="D2107" s="247" t="str">
        <f>IF(LEN(INDEX(TaxData!$B$7:$D$4006,Cal!$B2107,Cal!D$3))&gt;0,INDEX(TaxData!$B$7:$D$4006,Cal!$B2107,Cal!D$3),"")</f>
        <v/>
      </c>
      <c r="E2107" s="247" t="str">
        <f>IF(LEN(INDEX(TaxData!$B$7:$D$4006,Cal!$B2107,Cal!E$3))&gt;0,INDEX(TaxData!$B$7:$D$4006,Cal!$B2107,Cal!E$3),"")</f>
        <v/>
      </c>
      <c r="F2107" s="230"/>
    </row>
    <row r="2108" spans="2:6" x14ac:dyDescent="0.25">
      <c r="B2108" s="228">
        <v>2104</v>
      </c>
      <c r="C2108" s="247" t="str">
        <f>IF(LEN(INDEX(TaxData!$B$7:$D$4006,Cal!$B2108,Cal!C$3))&gt;0,INDEX(TaxData!$B$7:$D$4006,Cal!$B2108,Cal!C$3),"")</f>
        <v/>
      </c>
      <c r="D2108" s="247" t="str">
        <f>IF(LEN(INDEX(TaxData!$B$7:$D$4006,Cal!$B2108,Cal!D$3))&gt;0,INDEX(TaxData!$B$7:$D$4006,Cal!$B2108,Cal!D$3),"")</f>
        <v/>
      </c>
      <c r="E2108" s="247" t="str">
        <f>IF(LEN(INDEX(TaxData!$B$7:$D$4006,Cal!$B2108,Cal!E$3))&gt;0,INDEX(TaxData!$B$7:$D$4006,Cal!$B2108,Cal!E$3),"")</f>
        <v/>
      </c>
      <c r="F2108" s="230"/>
    </row>
    <row r="2109" spans="2:6" x14ac:dyDescent="0.25">
      <c r="B2109" s="228">
        <v>2105</v>
      </c>
      <c r="C2109" s="247" t="str">
        <f>IF(LEN(INDEX(TaxData!$B$7:$D$4006,Cal!$B2109,Cal!C$3))&gt;0,INDEX(TaxData!$B$7:$D$4006,Cal!$B2109,Cal!C$3),"")</f>
        <v/>
      </c>
      <c r="D2109" s="247" t="str">
        <f>IF(LEN(INDEX(TaxData!$B$7:$D$4006,Cal!$B2109,Cal!D$3))&gt;0,INDEX(TaxData!$B$7:$D$4006,Cal!$B2109,Cal!D$3),"")</f>
        <v/>
      </c>
      <c r="E2109" s="247" t="str">
        <f>IF(LEN(INDEX(TaxData!$B$7:$D$4006,Cal!$B2109,Cal!E$3))&gt;0,INDEX(TaxData!$B$7:$D$4006,Cal!$B2109,Cal!E$3),"")</f>
        <v/>
      </c>
      <c r="F2109" s="230"/>
    </row>
    <row r="2110" spans="2:6" x14ac:dyDescent="0.25">
      <c r="B2110" s="228">
        <v>2106</v>
      </c>
      <c r="C2110" s="247" t="str">
        <f>IF(LEN(INDEX(TaxData!$B$7:$D$4006,Cal!$B2110,Cal!C$3))&gt;0,INDEX(TaxData!$B$7:$D$4006,Cal!$B2110,Cal!C$3),"")</f>
        <v/>
      </c>
      <c r="D2110" s="247" t="str">
        <f>IF(LEN(INDEX(TaxData!$B$7:$D$4006,Cal!$B2110,Cal!D$3))&gt;0,INDEX(TaxData!$B$7:$D$4006,Cal!$B2110,Cal!D$3),"")</f>
        <v/>
      </c>
      <c r="E2110" s="247" t="str">
        <f>IF(LEN(INDEX(TaxData!$B$7:$D$4006,Cal!$B2110,Cal!E$3))&gt;0,INDEX(TaxData!$B$7:$D$4006,Cal!$B2110,Cal!E$3),"")</f>
        <v/>
      </c>
      <c r="F2110" s="230"/>
    </row>
    <row r="2111" spans="2:6" x14ac:dyDescent="0.25">
      <c r="B2111" s="228">
        <v>2107</v>
      </c>
      <c r="C2111" s="247" t="str">
        <f>IF(LEN(INDEX(TaxData!$B$7:$D$4006,Cal!$B2111,Cal!C$3))&gt;0,INDEX(TaxData!$B$7:$D$4006,Cal!$B2111,Cal!C$3),"")</f>
        <v/>
      </c>
      <c r="D2111" s="247" t="str">
        <f>IF(LEN(INDEX(TaxData!$B$7:$D$4006,Cal!$B2111,Cal!D$3))&gt;0,INDEX(TaxData!$B$7:$D$4006,Cal!$B2111,Cal!D$3),"")</f>
        <v/>
      </c>
      <c r="E2111" s="247" t="str">
        <f>IF(LEN(INDEX(TaxData!$B$7:$D$4006,Cal!$B2111,Cal!E$3))&gt;0,INDEX(TaxData!$B$7:$D$4006,Cal!$B2111,Cal!E$3),"")</f>
        <v/>
      </c>
      <c r="F2111" s="230"/>
    </row>
    <row r="2112" spans="2:6" x14ac:dyDescent="0.25">
      <c r="B2112" s="228">
        <v>2108</v>
      </c>
      <c r="C2112" s="247" t="str">
        <f>IF(LEN(INDEX(TaxData!$B$7:$D$4006,Cal!$B2112,Cal!C$3))&gt;0,INDEX(TaxData!$B$7:$D$4006,Cal!$B2112,Cal!C$3),"")</f>
        <v/>
      </c>
      <c r="D2112" s="247" t="str">
        <f>IF(LEN(INDEX(TaxData!$B$7:$D$4006,Cal!$B2112,Cal!D$3))&gt;0,INDEX(TaxData!$B$7:$D$4006,Cal!$B2112,Cal!D$3),"")</f>
        <v/>
      </c>
      <c r="E2112" s="247" t="str">
        <f>IF(LEN(INDEX(TaxData!$B$7:$D$4006,Cal!$B2112,Cal!E$3))&gt;0,INDEX(TaxData!$B$7:$D$4006,Cal!$B2112,Cal!E$3),"")</f>
        <v/>
      </c>
      <c r="F2112" s="230"/>
    </row>
    <row r="2113" spans="2:6" x14ac:dyDescent="0.25">
      <c r="B2113" s="228">
        <v>2109</v>
      </c>
      <c r="C2113" s="247" t="str">
        <f>IF(LEN(INDEX(TaxData!$B$7:$D$4006,Cal!$B2113,Cal!C$3))&gt;0,INDEX(TaxData!$B$7:$D$4006,Cal!$B2113,Cal!C$3),"")</f>
        <v/>
      </c>
      <c r="D2113" s="247" t="str">
        <f>IF(LEN(INDEX(TaxData!$B$7:$D$4006,Cal!$B2113,Cal!D$3))&gt;0,INDEX(TaxData!$B$7:$D$4006,Cal!$B2113,Cal!D$3),"")</f>
        <v/>
      </c>
      <c r="E2113" s="247" t="str">
        <f>IF(LEN(INDEX(TaxData!$B$7:$D$4006,Cal!$B2113,Cal!E$3))&gt;0,INDEX(TaxData!$B$7:$D$4006,Cal!$B2113,Cal!E$3),"")</f>
        <v/>
      </c>
      <c r="F2113" s="230"/>
    </row>
    <row r="2114" spans="2:6" x14ac:dyDescent="0.25">
      <c r="B2114" s="228">
        <v>2110</v>
      </c>
      <c r="C2114" s="247" t="str">
        <f>IF(LEN(INDEX(TaxData!$B$7:$D$4006,Cal!$B2114,Cal!C$3))&gt;0,INDEX(TaxData!$B$7:$D$4006,Cal!$B2114,Cal!C$3),"")</f>
        <v/>
      </c>
      <c r="D2114" s="247" t="str">
        <f>IF(LEN(INDEX(TaxData!$B$7:$D$4006,Cal!$B2114,Cal!D$3))&gt;0,INDEX(TaxData!$B$7:$D$4006,Cal!$B2114,Cal!D$3),"")</f>
        <v/>
      </c>
      <c r="E2114" s="247" t="str">
        <f>IF(LEN(INDEX(TaxData!$B$7:$D$4006,Cal!$B2114,Cal!E$3))&gt;0,INDEX(TaxData!$B$7:$D$4006,Cal!$B2114,Cal!E$3),"")</f>
        <v/>
      </c>
      <c r="F2114" s="230"/>
    </row>
    <row r="2115" spans="2:6" x14ac:dyDescent="0.25">
      <c r="B2115" s="228">
        <v>2111</v>
      </c>
      <c r="C2115" s="247" t="str">
        <f>IF(LEN(INDEX(TaxData!$B$7:$D$4006,Cal!$B2115,Cal!C$3))&gt;0,INDEX(TaxData!$B$7:$D$4006,Cal!$B2115,Cal!C$3),"")</f>
        <v/>
      </c>
      <c r="D2115" s="247" t="str">
        <f>IF(LEN(INDEX(TaxData!$B$7:$D$4006,Cal!$B2115,Cal!D$3))&gt;0,INDEX(TaxData!$B$7:$D$4006,Cal!$B2115,Cal!D$3),"")</f>
        <v/>
      </c>
      <c r="E2115" s="247" t="str">
        <f>IF(LEN(INDEX(TaxData!$B$7:$D$4006,Cal!$B2115,Cal!E$3))&gt;0,INDEX(TaxData!$B$7:$D$4006,Cal!$B2115,Cal!E$3),"")</f>
        <v/>
      </c>
      <c r="F2115" s="230"/>
    </row>
    <row r="2116" spans="2:6" x14ac:dyDescent="0.25">
      <c r="B2116" s="228">
        <v>2112</v>
      </c>
      <c r="C2116" s="247" t="str">
        <f>IF(LEN(INDEX(TaxData!$B$7:$D$4006,Cal!$B2116,Cal!C$3))&gt;0,INDEX(TaxData!$B$7:$D$4006,Cal!$B2116,Cal!C$3),"")</f>
        <v/>
      </c>
      <c r="D2116" s="247" t="str">
        <f>IF(LEN(INDEX(TaxData!$B$7:$D$4006,Cal!$B2116,Cal!D$3))&gt;0,INDEX(TaxData!$B$7:$D$4006,Cal!$B2116,Cal!D$3),"")</f>
        <v/>
      </c>
      <c r="E2116" s="247" t="str">
        <f>IF(LEN(INDEX(TaxData!$B$7:$D$4006,Cal!$B2116,Cal!E$3))&gt;0,INDEX(TaxData!$B$7:$D$4006,Cal!$B2116,Cal!E$3),"")</f>
        <v/>
      </c>
      <c r="F2116" s="230"/>
    </row>
    <row r="2117" spans="2:6" x14ac:dyDescent="0.25">
      <c r="B2117" s="228">
        <v>2113</v>
      </c>
      <c r="C2117" s="247" t="str">
        <f>IF(LEN(INDEX(TaxData!$B$7:$D$4006,Cal!$B2117,Cal!C$3))&gt;0,INDEX(TaxData!$B$7:$D$4006,Cal!$B2117,Cal!C$3),"")</f>
        <v/>
      </c>
      <c r="D2117" s="247" t="str">
        <f>IF(LEN(INDEX(TaxData!$B$7:$D$4006,Cal!$B2117,Cal!D$3))&gt;0,INDEX(TaxData!$B$7:$D$4006,Cal!$B2117,Cal!D$3),"")</f>
        <v/>
      </c>
      <c r="E2117" s="247" t="str">
        <f>IF(LEN(INDEX(TaxData!$B$7:$D$4006,Cal!$B2117,Cal!E$3))&gt;0,INDEX(TaxData!$B$7:$D$4006,Cal!$B2117,Cal!E$3),"")</f>
        <v/>
      </c>
      <c r="F2117" s="230"/>
    </row>
    <row r="2118" spans="2:6" x14ac:dyDescent="0.25">
      <c r="B2118" s="228">
        <v>2114</v>
      </c>
      <c r="C2118" s="247" t="str">
        <f>IF(LEN(INDEX(TaxData!$B$7:$D$4006,Cal!$B2118,Cal!C$3))&gt;0,INDEX(TaxData!$B$7:$D$4006,Cal!$B2118,Cal!C$3),"")</f>
        <v/>
      </c>
      <c r="D2118" s="247" t="str">
        <f>IF(LEN(INDEX(TaxData!$B$7:$D$4006,Cal!$B2118,Cal!D$3))&gt;0,INDEX(TaxData!$B$7:$D$4006,Cal!$B2118,Cal!D$3),"")</f>
        <v/>
      </c>
      <c r="E2118" s="247" t="str">
        <f>IF(LEN(INDEX(TaxData!$B$7:$D$4006,Cal!$B2118,Cal!E$3))&gt;0,INDEX(TaxData!$B$7:$D$4006,Cal!$B2118,Cal!E$3),"")</f>
        <v/>
      </c>
      <c r="F2118" s="230"/>
    </row>
    <row r="2119" spans="2:6" x14ac:dyDescent="0.25">
      <c r="B2119" s="228">
        <v>2115</v>
      </c>
      <c r="C2119" s="247" t="str">
        <f>IF(LEN(INDEX(TaxData!$B$7:$D$4006,Cal!$B2119,Cal!C$3))&gt;0,INDEX(TaxData!$B$7:$D$4006,Cal!$B2119,Cal!C$3),"")</f>
        <v/>
      </c>
      <c r="D2119" s="247" t="str">
        <f>IF(LEN(INDEX(TaxData!$B$7:$D$4006,Cal!$B2119,Cal!D$3))&gt;0,INDEX(TaxData!$B$7:$D$4006,Cal!$B2119,Cal!D$3),"")</f>
        <v/>
      </c>
      <c r="E2119" s="247" t="str">
        <f>IF(LEN(INDEX(TaxData!$B$7:$D$4006,Cal!$B2119,Cal!E$3))&gt;0,INDEX(TaxData!$B$7:$D$4006,Cal!$B2119,Cal!E$3),"")</f>
        <v/>
      </c>
      <c r="F2119" s="230"/>
    </row>
    <row r="2120" spans="2:6" x14ac:dyDescent="0.25">
      <c r="B2120" s="228">
        <v>2116</v>
      </c>
      <c r="C2120" s="247" t="str">
        <f>IF(LEN(INDEX(TaxData!$B$7:$D$4006,Cal!$B2120,Cal!C$3))&gt;0,INDEX(TaxData!$B$7:$D$4006,Cal!$B2120,Cal!C$3),"")</f>
        <v/>
      </c>
      <c r="D2120" s="247" t="str">
        <f>IF(LEN(INDEX(TaxData!$B$7:$D$4006,Cal!$B2120,Cal!D$3))&gt;0,INDEX(TaxData!$B$7:$D$4006,Cal!$B2120,Cal!D$3),"")</f>
        <v/>
      </c>
      <c r="E2120" s="247" t="str">
        <f>IF(LEN(INDEX(TaxData!$B$7:$D$4006,Cal!$B2120,Cal!E$3))&gt;0,INDEX(TaxData!$B$7:$D$4006,Cal!$B2120,Cal!E$3),"")</f>
        <v/>
      </c>
      <c r="F2120" s="230"/>
    </row>
    <row r="2121" spans="2:6" x14ac:dyDescent="0.25">
      <c r="B2121" s="228">
        <v>2117</v>
      </c>
      <c r="C2121" s="247" t="str">
        <f>IF(LEN(INDEX(TaxData!$B$7:$D$4006,Cal!$B2121,Cal!C$3))&gt;0,INDEX(TaxData!$B$7:$D$4006,Cal!$B2121,Cal!C$3),"")</f>
        <v/>
      </c>
      <c r="D2121" s="247" t="str">
        <f>IF(LEN(INDEX(TaxData!$B$7:$D$4006,Cal!$B2121,Cal!D$3))&gt;0,INDEX(TaxData!$B$7:$D$4006,Cal!$B2121,Cal!D$3),"")</f>
        <v/>
      </c>
      <c r="E2121" s="247" t="str">
        <f>IF(LEN(INDEX(TaxData!$B$7:$D$4006,Cal!$B2121,Cal!E$3))&gt;0,INDEX(TaxData!$B$7:$D$4006,Cal!$B2121,Cal!E$3),"")</f>
        <v/>
      </c>
      <c r="F2121" s="230"/>
    </row>
    <row r="2122" spans="2:6" x14ac:dyDescent="0.25">
      <c r="B2122" s="228">
        <v>2118</v>
      </c>
      <c r="C2122" s="247" t="str">
        <f>IF(LEN(INDEX(TaxData!$B$7:$D$4006,Cal!$B2122,Cal!C$3))&gt;0,INDEX(TaxData!$B$7:$D$4006,Cal!$B2122,Cal!C$3),"")</f>
        <v/>
      </c>
      <c r="D2122" s="247" t="str">
        <f>IF(LEN(INDEX(TaxData!$B$7:$D$4006,Cal!$B2122,Cal!D$3))&gt;0,INDEX(TaxData!$B$7:$D$4006,Cal!$B2122,Cal!D$3),"")</f>
        <v/>
      </c>
      <c r="E2122" s="247" t="str">
        <f>IF(LEN(INDEX(TaxData!$B$7:$D$4006,Cal!$B2122,Cal!E$3))&gt;0,INDEX(TaxData!$B$7:$D$4006,Cal!$B2122,Cal!E$3),"")</f>
        <v/>
      </c>
      <c r="F2122" s="230"/>
    </row>
    <row r="2123" spans="2:6" x14ac:dyDescent="0.25">
      <c r="B2123" s="228">
        <v>2119</v>
      </c>
      <c r="C2123" s="247" t="str">
        <f>IF(LEN(INDEX(TaxData!$B$7:$D$4006,Cal!$B2123,Cal!C$3))&gt;0,INDEX(TaxData!$B$7:$D$4006,Cal!$B2123,Cal!C$3),"")</f>
        <v/>
      </c>
      <c r="D2123" s="247" t="str">
        <f>IF(LEN(INDEX(TaxData!$B$7:$D$4006,Cal!$B2123,Cal!D$3))&gt;0,INDEX(TaxData!$B$7:$D$4006,Cal!$B2123,Cal!D$3),"")</f>
        <v/>
      </c>
      <c r="E2123" s="247" t="str">
        <f>IF(LEN(INDEX(TaxData!$B$7:$D$4006,Cal!$B2123,Cal!E$3))&gt;0,INDEX(TaxData!$B$7:$D$4006,Cal!$B2123,Cal!E$3),"")</f>
        <v/>
      </c>
      <c r="F2123" s="230"/>
    </row>
    <row r="2124" spans="2:6" x14ac:dyDescent="0.25">
      <c r="B2124" s="228">
        <v>2120</v>
      </c>
      <c r="C2124" s="247" t="str">
        <f>IF(LEN(INDEX(TaxData!$B$7:$D$4006,Cal!$B2124,Cal!C$3))&gt;0,INDEX(TaxData!$B$7:$D$4006,Cal!$B2124,Cal!C$3),"")</f>
        <v/>
      </c>
      <c r="D2124" s="247" t="str">
        <f>IF(LEN(INDEX(TaxData!$B$7:$D$4006,Cal!$B2124,Cal!D$3))&gt;0,INDEX(TaxData!$B$7:$D$4006,Cal!$B2124,Cal!D$3),"")</f>
        <v/>
      </c>
      <c r="E2124" s="247" t="str">
        <f>IF(LEN(INDEX(TaxData!$B$7:$D$4006,Cal!$B2124,Cal!E$3))&gt;0,INDEX(TaxData!$B$7:$D$4006,Cal!$B2124,Cal!E$3),"")</f>
        <v/>
      </c>
      <c r="F2124" s="230"/>
    </row>
    <row r="2125" spans="2:6" x14ac:dyDescent="0.25">
      <c r="B2125" s="228">
        <v>2121</v>
      </c>
      <c r="C2125" s="247" t="str">
        <f>IF(LEN(INDEX(TaxData!$B$7:$D$4006,Cal!$B2125,Cal!C$3))&gt;0,INDEX(TaxData!$B$7:$D$4006,Cal!$B2125,Cal!C$3),"")</f>
        <v/>
      </c>
      <c r="D2125" s="247" t="str">
        <f>IF(LEN(INDEX(TaxData!$B$7:$D$4006,Cal!$B2125,Cal!D$3))&gt;0,INDEX(TaxData!$B$7:$D$4006,Cal!$B2125,Cal!D$3),"")</f>
        <v/>
      </c>
      <c r="E2125" s="247" t="str">
        <f>IF(LEN(INDEX(TaxData!$B$7:$D$4006,Cal!$B2125,Cal!E$3))&gt;0,INDEX(TaxData!$B$7:$D$4006,Cal!$B2125,Cal!E$3),"")</f>
        <v/>
      </c>
      <c r="F2125" s="230"/>
    </row>
    <row r="2126" spans="2:6" x14ac:dyDescent="0.25">
      <c r="B2126" s="228">
        <v>2122</v>
      </c>
      <c r="C2126" s="247" t="str">
        <f>IF(LEN(INDEX(TaxData!$B$7:$D$4006,Cal!$B2126,Cal!C$3))&gt;0,INDEX(TaxData!$B$7:$D$4006,Cal!$B2126,Cal!C$3),"")</f>
        <v/>
      </c>
      <c r="D2126" s="247" t="str">
        <f>IF(LEN(INDEX(TaxData!$B$7:$D$4006,Cal!$B2126,Cal!D$3))&gt;0,INDEX(TaxData!$B$7:$D$4006,Cal!$B2126,Cal!D$3),"")</f>
        <v/>
      </c>
      <c r="E2126" s="247" t="str">
        <f>IF(LEN(INDEX(TaxData!$B$7:$D$4006,Cal!$B2126,Cal!E$3))&gt;0,INDEX(TaxData!$B$7:$D$4006,Cal!$B2126,Cal!E$3),"")</f>
        <v/>
      </c>
      <c r="F2126" s="230"/>
    </row>
    <row r="2127" spans="2:6" x14ac:dyDescent="0.25">
      <c r="B2127" s="228">
        <v>2123</v>
      </c>
      <c r="C2127" s="247" t="str">
        <f>IF(LEN(INDEX(TaxData!$B$7:$D$4006,Cal!$B2127,Cal!C$3))&gt;0,INDEX(TaxData!$B$7:$D$4006,Cal!$B2127,Cal!C$3),"")</f>
        <v/>
      </c>
      <c r="D2127" s="247" t="str">
        <f>IF(LEN(INDEX(TaxData!$B$7:$D$4006,Cal!$B2127,Cal!D$3))&gt;0,INDEX(TaxData!$B$7:$D$4006,Cal!$B2127,Cal!D$3),"")</f>
        <v/>
      </c>
      <c r="E2127" s="247" t="str">
        <f>IF(LEN(INDEX(TaxData!$B$7:$D$4006,Cal!$B2127,Cal!E$3))&gt;0,INDEX(TaxData!$B$7:$D$4006,Cal!$B2127,Cal!E$3),"")</f>
        <v/>
      </c>
      <c r="F2127" s="230"/>
    </row>
    <row r="2128" spans="2:6" x14ac:dyDescent="0.25">
      <c r="B2128" s="228">
        <v>2124</v>
      </c>
      <c r="C2128" s="247" t="str">
        <f>IF(LEN(INDEX(TaxData!$B$7:$D$4006,Cal!$B2128,Cal!C$3))&gt;0,INDEX(TaxData!$B$7:$D$4006,Cal!$B2128,Cal!C$3),"")</f>
        <v/>
      </c>
      <c r="D2128" s="247" t="str">
        <f>IF(LEN(INDEX(TaxData!$B$7:$D$4006,Cal!$B2128,Cal!D$3))&gt;0,INDEX(TaxData!$B$7:$D$4006,Cal!$B2128,Cal!D$3),"")</f>
        <v/>
      </c>
      <c r="E2128" s="247" t="str">
        <f>IF(LEN(INDEX(TaxData!$B$7:$D$4006,Cal!$B2128,Cal!E$3))&gt;0,INDEX(TaxData!$B$7:$D$4006,Cal!$B2128,Cal!E$3),"")</f>
        <v/>
      </c>
      <c r="F2128" s="230"/>
    </row>
    <row r="2129" spans="2:6" x14ac:dyDescent="0.25">
      <c r="B2129" s="228">
        <v>2125</v>
      </c>
      <c r="C2129" s="247" t="str">
        <f>IF(LEN(INDEX(TaxData!$B$7:$D$4006,Cal!$B2129,Cal!C$3))&gt;0,INDEX(TaxData!$B$7:$D$4006,Cal!$B2129,Cal!C$3),"")</f>
        <v/>
      </c>
      <c r="D2129" s="247" t="str">
        <f>IF(LEN(INDEX(TaxData!$B$7:$D$4006,Cal!$B2129,Cal!D$3))&gt;0,INDEX(TaxData!$B$7:$D$4006,Cal!$B2129,Cal!D$3),"")</f>
        <v/>
      </c>
      <c r="E2129" s="247" t="str">
        <f>IF(LEN(INDEX(TaxData!$B$7:$D$4006,Cal!$B2129,Cal!E$3))&gt;0,INDEX(TaxData!$B$7:$D$4006,Cal!$B2129,Cal!E$3),"")</f>
        <v/>
      </c>
      <c r="F2129" s="230"/>
    </row>
    <row r="2130" spans="2:6" x14ac:dyDescent="0.25">
      <c r="B2130" s="228">
        <v>2126</v>
      </c>
      <c r="C2130" s="247" t="str">
        <f>IF(LEN(INDEX(TaxData!$B$7:$D$4006,Cal!$B2130,Cal!C$3))&gt;0,INDEX(TaxData!$B$7:$D$4006,Cal!$B2130,Cal!C$3),"")</f>
        <v/>
      </c>
      <c r="D2130" s="247" t="str">
        <f>IF(LEN(INDEX(TaxData!$B$7:$D$4006,Cal!$B2130,Cal!D$3))&gt;0,INDEX(TaxData!$B$7:$D$4006,Cal!$B2130,Cal!D$3),"")</f>
        <v/>
      </c>
      <c r="E2130" s="247" t="str">
        <f>IF(LEN(INDEX(TaxData!$B$7:$D$4006,Cal!$B2130,Cal!E$3))&gt;0,INDEX(TaxData!$B$7:$D$4006,Cal!$B2130,Cal!E$3),"")</f>
        <v/>
      </c>
      <c r="F2130" s="230"/>
    </row>
    <row r="2131" spans="2:6" x14ac:dyDescent="0.25">
      <c r="B2131" s="228">
        <v>2127</v>
      </c>
      <c r="C2131" s="247" t="str">
        <f>IF(LEN(INDEX(TaxData!$B$7:$D$4006,Cal!$B2131,Cal!C$3))&gt;0,INDEX(TaxData!$B$7:$D$4006,Cal!$B2131,Cal!C$3),"")</f>
        <v/>
      </c>
      <c r="D2131" s="247" t="str">
        <f>IF(LEN(INDEX(TaxData!$B$7:$D$4006,Cal!$B2131,Cal!D$3))&gt;0,INDEX(TaxData!$B$7:$D$4006,Cal!$B2131,Cal!D$3),"")</f>
        <v/>
      </c>
      <c r="E2131" s="247" t="str">
        <f>IF(LEN(INDEX(TaxData!$B$7:$D$4006,Cal!$B2131,Cal!E$3))&gt;0,INDEX(TaxData!$B$7:$D$4006,Cal!$B2131,Cal!E$3),"")</f>
        <v/>
      </c>
      <c r="F2131" s="230"/>
    </row>
    <row r="2132" spans="2:6" x14ac:dyDescent="0.25">
      <c r="B2132" s="228">
        <v>2128</v>
      </c>
      <c r="C2132" s="247" t="str">
        <f>IF(LEN(INDEX(TaxData!$B$7:$D$4006,Cal!$B2132,Cal!C$3))&gt;0,INDEX(TaxData!$B$7:$D$4006,Cal!$B2132,Cal!C$3),"")</f>
        <v/>
      </c>
      <c r="D2132" s="247" t="str">
        <f>IF(LEN(INDEX(TaxData!$B$7:$D$4006,Cal!$B2132,Cal!D$3))&gt;0,INDEX(TaxData!$B$7:$D$4006,Cal!$B2132,Cal!D$3),"")</f>
        <v/>
      </c>
      <c r="E2132" s="247" t="str">
        <f>IF(LEN(INDEX(TaxData!$B$7:$D$4006,Cal!$B2132,Cal!E$3))&gt;0,INDEX(TaxData!$B$7:$D$4006,Cal!$B2132,Cal!E$3),"")</f>
        <v/>
      </c>
      <c r="F2132" s="230"/>
    </row>
    <row r="2133" spans="2:6" x14ac:dyDescent="0.25">
      <c r="B2133" s="228">
        <v>2129</v>
      </c>
      <c r="C2133" s="247" t="str">
        <f>IF(LEN(INDEX(TaxData!$B$7:$D$4006,Cal!$B2133,Cal!C$3))&gt;0,INDEX(TaxData!$B$7:$D$4006,Cal!$B2133,Cal!C$3),"")</f>
        <v/>
      </c>
      <c r="D2133" s="247" t="str">
        <f>IF(LEN(INDEX(TaxData!$B$7:$D$4006,Cal!$B2133,Cal!D$3))&gt;0,INDEX(TaxData!$B$7:$D$4006,Cal!$B2133,Cal!D$3),"")</f>
        <v/>
      </c>
      <c r="E2133" s="247" t="str">
        <f>IF(LEN(INDEX(TaxData!$B$7:$D$4006,Cal!$B2133,Cal!E$3))&gt;0,INDEX(TaxData!$B$7:$D$4006,Cal!$B2133,Cal!E$3),"")</f>
        <v/>
      </c>
      <c r="F2133" s="230"/>
    </row>
    <row r="2134" spans="2:6" x14ac:dyDescent="0.25">
      <c r="B2134" s="228">
        <v>2130</v>
      </c>
      <c r="C2134" s="247" t="str">
        <f>IF(LEN(INDEX(TaxData!$B$7:$D$4006,Cal!$B2134,Cal!C$3))&gt;0,INDEX(TaxData!$B$7:$D$4006,Cal!$B2134,Cal!C$3),"")</f>
        <v/>
      </c>
      <c r="D2134" s="247" t="str">
        <f>IF(LEN(INDEX(TaxData!$B$7:$D$4006,Cal!$B2134,Cal!D$3))&gt;0,INDEX(TaxData!$B$7:$D$4006,Cal!$B2134,Cal!D$3),"")</f>
        <v/>
      </c>
      <c r="E2134" s="247" t="str">
        <f>IF(LEN(INDEX(TaxData!$B$7:$D$4006,Cal!$B2134,Cal!E$3))&gt;0,INDEX(TaxData!$B$7:$D$4006,Cal!$B2134,Cal!E$3),"")</f>
        <v/>
      </c>
      <c r="F2134" s="230"/>
    </row>
    <row r="2135" spans="2:6" x14ac:dyDescent="0.25">
      <c r="B2135" s="228">
        <v>2131</v>
      </c>
      <c r="C2135" s="247" t="str">
        <f>IF(LEN(INDEX(TaxData!$B$7:$D$4006,Cal!$B2135,Cal!C$3))&gt;0,INDEX(TaxData!$B$7:$D$4006,Cal!$B2135,Cal!C$3),"")</f>
        <v/>
      </c>
      <c r="D2135" s="247" t="str">
        <f>IF(LEN(INDEX(TaxData!$B$7:$D$4006,Cal!$B2135,Cal!D$3))&gt;0,INDEX(TaxData!$B$7:$D$4006,Cal!$B2135,Cal!D$3),"")</f>
        <v/>
      </c>
      <c r="E2135" s="247" t="str">
        <f>IF(LEN(INDEX(TaxData!$B$7:$D$4006,Cal!$B2135,Cal!E$3))&gt;0,INDEX(TaxData!$B$7:$D$4006,Cal!$B2135,Cal!E$3),"")</f>
        <v/>
      </c>
      <c r="F2135" s="230"/>
    </row>
    <row r="2136" spans="2:6" x14ac:dyDescent="0.25">
      <c r="B2136" s="228">
        <v>2132</v>
      </c>
      <c r="C2136" s="247" t="str">
        <f>IF(LEN(INDEX(TaxData!$B$7:$D$4006,Cal!$B2136,Cal!C$3))&gt;0,INDEX(TaxData!$B$7:$D$4006,Cal!$B2136,Cal!C$3),"")</f>
        <v/>
      </c>
      <c r="D2136" s="247" t="str">
        <f>IF(LEN(INDEX(TaxData!$B$7:$D$4006,Cal!$B2136,Cal!D$3))&gt;0,INDEX(TaxData!$B$7:$D$4006,Cal!$B2136,Cal!D$3),"")</f>
        <v/>
      </c>
      <c r="E2136" s="247" t="str">
        <f>IF(LEN(INDEX(TaxData!$B$7:$D$4006,Cal!$B2136,Cal!E$3))&gt;0,INDEX(TaxData!$B$7:$D$4006,Cal!$B2136,Cal!E$3),"")</f>
        <v/>
      </c>
      <c r="F2136" s="230"/>
    </row>
    <row r="2137" spans="2:6" x14ac:dyDescent="0.25">
      <c r="B2137" s="228">
        <v>2133</v>
      </c>
      <c r="C2137" s="247" t="str">
        <f>IF(LEN(INDEX(TaxData!$B$7:$D$4006,Cal!$B2137,Cal!C$3))&gt;0,INDEX(TaxData!$B$7:$D$4006,Cal!$B2137,Cal!C$3),"")</f>
        <v/>
      </c>
      <c r="D2137" s="247" t="str">
        <f>IF(LEN(INDEX(TaxData!$B$7:$D$4006,Cal!$B2137,Cal!D$3))&gt;0,INDEX(TaxData!$B$7:$D$4006,Cal!$B2137,Cal!D$3),"")</f>
        <v/>
      </c>
      <c r="E2137" s="247" t="str">
        <f>IF(LEN(INDEX(TaxData!$B$7:$D$4006,Cal!$B2137,Cal!E$3))&gt;0,INDEX(TaxData!$B$7:$D$4006,Cal!$B2137,Cal!E$3),"")</f>
        <v/>
      </c>
      <c r="F2137" s="230"/>
    </row>
    <row r="2138" spans="2:6" x14ac:dyDescent="0.25">
      <c r="B2138" s="228">
        <v>2134</v>
      </c>
      <c r="C2138" s="247" t="str">
        <f>IF(LEN(INDEX(TaxData!$B$7:$D$4006,Cal!$B2138,Cal!C$3))&gt;0,INDEX(TaxData!$B$7:$D$4006,Cal!$B2138,Cal!C$3),"")</f>
        <v/>
      </c>
      <c r="D2138" s="247" t="str">
        <f>IF(LEN(INDEX(TaxData!$B$7:$D$4006,Cal!$B2138,Cal!D$3))&gt;0,INDEX(TaxData!$B$7:$D$4006,Cal!$B2138,Cal!D$3),"")</f>
        <v/>
      </c>
      <c r="E2138" s="247" t="str">
        <f>IF(LEN(INDEX(TaxData!$B$7:$D$4006,Cal!$B2138,Cal!E$3))&gt;0,INDEX(TaxData!$B$7:$D$4006,Cal!$B2138,Cal!E$3),"")</f>
        <v/>
      </c>
      <c r="F2138" s="230"/>
    </row>
    <row r="2139" spans="2:6" x14ac:dyDescent="0.25">
      <c r="B2139" s="228">
        <v>2135</v>
      </c>
      <c r="C2139" s="247" t="str">
        <f>IF(LEN(INDEX(TaxData!$B$7:$D$4006,Cal!$B2139,Cal!C$3))&gt;0,INDEX(TaxData!$B$7:$D$4006,Cal!$B2139,Cal!C$3),"")</f>
        <v/>
      </c>
      <c r="D2139" s="247" t="str">
        <f>IF(LEN(INDEX(TaxData!$B$7:$D$4006,Cal!$B2139,Cal!D$3))&gt;0,INDEX(TaxData!$B$7:$D$4006,Cal!$B2139,Cal!D$3),"")</f>
        <v/>
      </c>
      <c r="E2139" s="247" t="str">
        <f>IF(LEN(INDEX(TaxData!$B$7:$D$4006,Cal!$B2139,Cal!E$3))&gt;0,INDEX(TaxData!$B$7:$D$4006,Cal!$B2139,Cal!E$3),"")</f>
        <v/>
      </c>
      <c r="F2139" s="230"/>
    </row>
    <row r="2140" spans="2:6" x14ac:dyDescent="0.25">
      <c r="B2140" s="228">
        <v>2136</v>
      </c>
      <c r="C2140" s="247" t="str">
        <f>IF(LEN(INDEX(TaxData!$B$7:$D$4006,Cal!$B2140,Cal!C$3))&gt;0,INDEX(TaxData!$B$7:$D$4006,Cal!$B2140,Cal!C$3),"")</f>
        <v/>
      </c>
      <c r="D2140" s="247" t="str">
        <f>IF(LEN(INDEX(TaxData!$B$7:$D$4006,Cal!$B2140,Cal!D$3))&gt;0,INDEX(TaxData!$B$7:$D$4006,Cal!$B2140,Cal!D$3),"")</f>
        <v/>
      </c>
      <c r="E2140" s="247" t="str">
        <f>IF(LEN(INDEX(TaxData!$B$7:$D$4006,Cal!$B2140,Cal!E$3))&gt;0,INDEX(TaxData!$B$7:$D$4006,Cal!$B2140,Cal!E$3),"")</f>
        <v/>
      </c>
      <c r="F2140" s="230"/>
    </row>
    <row r="2141" spans="2:6" x14ac:dyDescent="0.25">
      <c r="B2141" s="228">
        <v>2137</v>
      </c>
      <c r="C2141" s="247" t="str">
        <f>IF(LEN(INDEX(TaxData!$B$7:$D$4006,Cal!$B2141,Cal!C$3))&gt;0,INDEX(TaxData!$B$7:$D$4006,Cal!$B2141,Cal!C$3),"")</f>
        <v/>
      </c>
      <c r="D2141" s="247" t="str">
        <f>IF(LEN(INDEX(TaxData!$B$7:$D$4006,Cal!$B2141,Cal!D$3))&gt;0,INDEX(TaxData!$B$7:$D$4006,Cal!$B2141,Cal!D$3),"")</f>
        <v/>
      </c>
      <c r="E2141" s="247" t="str">
        <f>IF(LEN(INDEX(TaxData!$B$7:$D$4006,Cal!$B2141,Cal!E$3))&gt;0,INDEX(TaxData!$B$7:$D$4006,Cal!$B2141,Cal!E$3),"")</f>
        <v/>
      </c>
      <c r="F2141" s="230"/>
    </row>
    <row r="2142" spans="2:6" x14ac:dyDescent="0.25">
      <c r="B2142" s="228">
        <v>2138</v>
      </c>
      <c r="C2142" s="247" t="str">
        <f>IF(LEN(INDEX(TaxData!$B$7:$D$4006,Cal!$B2142,Cal!C$3))&gt;0,INDEX(TaxData!$B$7:$D$4006,Cal!$B2142,Cal!C$3),"")</f>
        <v/>
      </c>
      <c r="D2142" s="247" t="str">
        <f>IF(LEN(INDEX(TaxData!$B$7:$D$4006,Cal!$B2142,Cal!D$3))&gt;0,INDEX(TaxData!$B$7:$D$4006,Cal!$B2142,Cal!D$3),"")</f>
        <v/>
      </c>
      <c r="E2142" s="247" t="str">
        <f>IF(LEN(INDEX(TaxData!$B$7:$D$4006,Cal!$B2142,Cal!E$3))&gt;0,INDEX(TaxData!$B$7:$D$4006,Cal!$B2142,Cal!E$3),"")</f>
        <v/>
      </c>
      <c r="F2142" s="230"/>
    </row>
    <row r="2143" spans="2:6" x14ac:dyDescent="0.25">
      <c r="B2143" s="228">
        <v>2139</v>
      </c>
      <c r="C2143" s="247" t="str">
        <f>IF(LEN(INDEX(TaxData!$B$7:$D$4006,Cal!$B2143,Cal!C$3))&gt;0,INDEX(TaxData!$B$7:$D$4006,Cal!$B2143,Cal!C$3),"")</f>
        <v/>
      </c>
      <c r="D2143" s="247" t="str">
        <f>IF(LEN(INDEX(TaxData!$B$7:$D$4006,Cal!$B2143,Cal!D$3))&gt;0,INDEX(TaxData!$B$7:$D$4006,Cal!$B2143,Cal!D$3),"")</f>
        <v/>
      </c>
      <c r="E2143" s="247" t="str">
        <f>IF(LEN(INDEX(TaxData!$B$7:$D$4006,Cal!$B2143,Cal!E$3))&gt;0,INDEX(TaxData!$B$7:$D$4006,Cal!$B2143,Cal!E$3),"")</f>
        <v/>
      </c>
      <c r="F2143" s="230"/>
    </row>
    <row r="2144" spans="2:6" x14ac:dyDescent="0.25">
      <c r="B2144" s="228">
        <v>2140</v>
      </c>
      <c r="C2144" s="247" t="str">
        <f>IF(LEN(INDEX(TaxData!$B$7:$D$4006,Cal!$B2144,Cal!C$3))&gt;0,INDEX(TaxData!$B$7:$D$4006,Cal!$B2144,Cal!C$3),"")</f>
        <v/>
      </c>
      <c r="D2144" s="247" t="str">
        <f>IF(LEN(INDEX(TaxData!$B$7:$D$4006,Cal!$B2144,Cal!D$3))&gt;0,INDEX(TaxData!$B$7:$D$4006,Cal!$B2144,Cal!D$3),"")</f>
        <v/>
      </c>
      <c r="E2144" s="247" t="str">
        <f>IF(LEN(INDEX(TaxData!$B$7:$D$4006,Cal!$B2144,Cal!E$3))&gt;0,INDEX(TaxData!$B$7:$D$4006,Cal!$B2144,Cal!E$3),"")</f>
        <v/>
      </c>
      <c r="F2144" s="230"/>
    </row>
    <row r="2145" spans="2:6" x14ac:dyDescent="0.25">
      <c r="B2145" s="228">
        <v>2141</v>
      </c>
      <c r="C2145" s="247" t="str">
        <f>IF(LEN(INDEX(TaxData!$B$7:$D$4006,Cal!$B2145,Cal!C$3))&gt;0,INDEX(TaxData!$B$7:$D$4006,Cal!$B2145,Cal!C$3),"")</f>
        <v/>
      </c>
      <c r="D2145" s="247" t="str">
        <f>IF(LEN(INDEX(TaxData!$B$7:$D$4006,Cal!$B2145,Cal!D$3))&gt;0,INDEX(TaxData!$B$7:$D$4006,Cal!$B2145,Cal!D$3),"")</f>
        <v/>
      </c>
      <c r="E2145" s="247" t="str">
        <f>IF(LEN(INDEX(TaxData!$B$7:$D$4006,Cal!$B2145,Cal!E$3))&gt;0,INDEX(TaxData!$B$7:$D$4006,Cal!$B2145,Cal!E$3),"")</f>
        <v/>
      </c>
      <c r="F2145" s="230"/>
    </row>
    <row r="2146" spans="2:6" x14ac:dyDescent="0.25">
      <c r="B2146" s="228">
        <v>2142</v>
      </c>
      <c r="C2146" s="247" t="str">
        <f>IF(LEN(INDEX(TaxData!$B$7:$D$4006,Cal!$B2146,Cal!C$3))&gt;0,INDEX(TaxData!$B$7:$D$4006,Cal!$B2146,Cal!C$3),"")</f>
        <v/>
      </c>
      <c r="D2146" s="247" t="str">
        <f>IF(LEN(INDEX(TaxData!$B$7:$D$4006,Cal!$B2146,Cal!D$3))&gt;0,INDEX(TaxData!$B$7:$D$4006,Cal!$B2146,Cal!D$3),"")</f>
        <v/>
      </c>
      <c r="E2146" s="247" t="str">
        <f>IF(LEN(INDEX(TaxData!$B$7:$D$4006,Cal!$B2146,Cal!E$3))&gt;0,INDEX(TaxData!$B$7:$D$4006,Cal!$B2146,Cal!E$3),"")</f>
        <v/>
      </c>
      <c r="F2146" s="230"/>
    </row>
    <row r="2147" spans="2:6" x14ac:dyDescent="0.25">
      <c r="B2147" s="228">
        <v>2143</v>
      </c>
      <c r="C2147" s="247" t="str">
        <f>IF(LEN(INDEX(TaxData!$B$7:$D$4006,Cal!$B2147,Cal!C$3))&gt;0,INDEX(TaxData!$B$7:$D$4006,Cal!$B2147,Cal!C$3),"")</f>
        <v/>
      </c>
      <c r="D2147" s="247" t="str">
        <f>IF(LEN(INDEX(TaxData!$B$7:$D$4006,Cal!$B2147,Cal!D$3))&gt;0,INDEX(TaxData!$B$7:$D$4006,Cal!$B2147,Cal!D$3),"")</f>
        <v/>
      </c>
      <c r="E2147" s="247" t="str">
        <f>IF(LEN(INDEX(TaxData!$B$7:$D$4006,Cal!$B2147,Cal!E$3))&gt;0,INDEX(TaxData!$B$7:$D$4006,Cal!$B2147,Cal!E$3),"")</f>
        <v/>
      </c>
      <c r="F2147" s="230"/>
    </row>
    <row r="2148" spans="2:6" x14ac:dyDescent="0.25">
      <c r="B2148" s="228">
        <v>2144</v>
      </c>
      <c r="C2148" s="247" t="str">
        <f>IF(LEN(INDEX(TaxData!$B$7:$D$4006,Cal!$B2148,Cal!C$3))&gt;0,INDEX(TaxData!$B$7:$D$4006,Cal!$B2148,Cal!C$3),"")</f>
        <v/>
      </c>
      <c r="D2148" s="247" t="str">
        <f>IF(LEN(INDEX(TaxData!$B$7:$D$4006,Cal!$B2148,Cal!D$3))&gt;0,INDEX(TaxData!$B$7:$D$4006,Cal!$B2148,Cal!D$3),"")</f>
        <v/>
      </c>
      <c r="E2148" s="247" t="str">
        <f>IF(LEN(INDEX(TaxData!$B$7:$D$4006,Cal!$B2148,Cal!E$3))&gt;0,INDEX(TaxData!$B$7:$D$4006,Cal!$B2148,Cal!E$3),"")</f>
        <v/>
      </c>
      <c r="F2148" s="230"/>
    </row>
    <row r="2149" spans="2:6" x14ac:dyDescent="0.25">
      <c r="B2149" s="228">
        <v>2145</v>
      </c>
      <c r="C2149" s="247" t="str">
        <f>IF(LEN(INDEX(TaxData!$B$7:$D$4006,Cal!$B2149,Cal!C$3))&gt;0,INDEX(TaxData!$B$7:$D$4006,Cal!$B2149,Cal!C$3),"")</f>
        <v/>
      </c>
      <c r="D2149" s="247" t="str">
        <f>IF(LEN(INDEX(TaxData!$B$7:$D$4006,Cal!$B2149,Cal!D$3))&gt;0,INDEX(TaxData!$B$7:$D$4006,Cal!$B2149,Cal!D$3),"")</f>
        <v/>
      </c>
      <c r="E2149" s="247" t="str">
        <f>IF(LEN(INDEX(TaxData!$B$7:$D$4006,Cal!$B2149,Cal!E$3))&gt;0,INDEX(TaxData!$B$7:$D$4006,Cal!$B2149,Cal!E$3),"")</f>
        <v/>
      </c>
      <c r="F2149" s="230"/>
    </row>
    <row r="2150" spans="2:6" x14ac:dyDescent="0.25">
      <c r="B2150" s="228">
        <v>2146</v>
      </c>
      <c r="C2150" s="247" t="str">
        <f>IF(LEN(INDEX(TaxData!$B$7:$D$4006,Cal!$B2150,Cal!C$3))&gt;0,INDEX(TaxData!$B$7:$D$4006,Cal!$B2150,Cal!C$3),"")</f>
        <v/>
      </c>
      <c r="D2150" s="247" t="str">
        <f>IF(LEN(INDEX(TaxData!$B$7:$D$4006,Cal!$B2150,Cal!D$3))&gt;0,INDEX(TaxData!$B$7:$D$4006,Cal!$B2150,Cal!D$3),"")</f>
        <v/>
      </c>
      <c r="E2150" s="247" t="str">
        <f>IF(LEN(INDEX(TaxData!$B$7:$D$4006,Cal!$B2150,Cal!E$3))&gt;0,INDEX(TaxData!$B$7:$D$4006,Cal!$B2150,Cal!E$3),"")</f>
        <v/>
      </c>
      <c r="F2150" s="230"/>
    </row>
    <row r="2151" spans="2:6" x14ac:dyDescent="0.25">
      <c r="B2151" s="228">
        <v>2147</v>
      </c>
      <c r="C2151" s="247" t="str">
        <f>IF(LEN(INDEX(TaxData!$B$7:$D$4006,Cal!$B2151,Cal!C$3))&gt;0,INDEX(TaxData!$B$7:$D$4006,Cal!$B2151,Cal!C$3),"")</f>
        <v/>
      </c>
      <c r="D2151" s="247" t="str">
        <f>IF(LEN(INDEX(TaxData!$B$7:$D$4006,Cal!$B2151,Cal!D$3))&gt;0,INDEX(TaxData!$B$7:$D$4006,Cal!$B2151,Cal!D$3),"")</f>
        <v/>
      </c>
      <c r="E2151" s="247" t="str">
        <f>IF(LEN(INDEX(TaxData!$B$7:$D$4006,Cal!$B2151,Cal!E$3))&gt;0,INDEX(TaxData!$B$7:$D$4006,Cal!$B2151,Cal!E$3),"")</f>
        <v/>
      </c>
      <c r="F2151" s="230"/>
    </row>
    <row r="2152" spans="2:6" x14ac:dyDescent="0.25">
      <c r="B2152" s="228">
        <v>2148</v>
      </c>
      <c r="C2152" s="247" t="str">
        <f>IF(LEN(INDEX(TaxData!$B$7:$D$4006,Cal!$B2152,Cal!C$3))&gt;0,INDEX(TaxData!$B$7:$D$4006,Cal!$B2152,Cal!C$3),"")</f>
        <v/>
      </c>
      <c r="D2152" s="247" t="str">
        <f>IF(LEN(INDEX(TaxData!$B$7:$D$4006,Cal!$B2152,Cal!D$3))&gt;0,INDEX(TaxData!$B$7:$D$4006,Cal!$B2152,Cal!D$3),"")</f>
        <v/>
      </c>
      <c r="E2152" s="247" t="str">
        <f>IF(LEN(INDEX(TaxData!$B$7:$D$4006,Cal!$B2152,Cal!E$3))&gt;0,INDEX(TaxData!$B$7:$D$4006,Cal!$B2152,Cal!E$3),"")</f>
        <v/>
      </c>
      <c r="F2152" s="230"/>
    </row>
    <row r="2153" spans="2:6" x14ac:dyDescent="0.25">
      <c r="B2153" s="228">
        <v>2149</v>
      </c>
      <c r="C2153" s="247" t="str">
        <f>IF(LEN(INDEX(TaxData!$B$7:$D$4006,Cal!$B2153,Cal!C$3))&gt;0,INDEX(TaxData!$B$7:$D$4006,Cal!$B2153,Cal!C$3),"")</f>
        <v/>
      </c>
      <c r="D2153" s="247" t="str">
        <f>IF(LEN(INDEX(TaxData!$B$7:$D$4006,Cal!$B2153,Cal!D$3))&gt;0,INDEX(TaxData!$B$7:$D$4006,Cal!$B2153,Cal!D$3),"")</f>
        <v/>
      </c>
      <c r="E2153" s="247" t="str">
        <f>IF(LEN(INDEX(TaxData!$B$7:$D$4006,Cal!$B2153,Cal!E$3))&gt;0,INDEX(TaxData!$B$7:$D$4006,Cal!$B2153,Cal!E$3),"")</f>
        <v/>
      </c>
      <c r="F2153" s="230"/>
    </row>
    <row r="2154" spans="2:6" x14ac:dyDescent="0.25">
      <c r="B2154" s="228">
        <v>2150</v>
      </c>
      <c r="C2154" s="247" t="str">
        <f>IF(LEN(INDEX(TaxData!$B$7:$D$4006,Cal!$B2154,Cal!C$3))&gt;0,INDEX(TaxData!$B$7:$D$4006,Cal!$B2154,Cal!C$3),"")</f>
        <v/>
      </c>
      <c r="D2154" s="247" t="str">
        <f>IF(LEN(INDEX(TaxData!$B$7:$D$4006,Cal!$B2154,Cal!D$3))&gt;0,INDEX(TaxData!$B$7:$D$4006,Cal!$B2154,Cal!D$3),"")</f>
        <v/>
      </c>
      <c r="E2154" s="247" t="str">
        <f>IF(LEN(INDEX(TaxData!$B$7:$D$4006,Cal!$B2154,Cal!E$3))&gt;0,INDEX(TaxData!$B$7:$D$4006,Cal!$B2154,Cal!E$3),"")</f>
        <v/>
      </c>
      <c r="F2154" s="230"/>
    </row>
    <row r="2155" spans="2:6" x14ac:dyDescent="0.25">
      <c r="B2155" s="228">
        <v>2151</v>
      </c>
      <c r="C2155" s="247" t="str">
        <f>IF(LEN(INDEX(TaxData!$B$7:$D$4006,Cal!$B2155,Cal!C$3))&gt;0,INDEX(TaxData!$B$7:$D$4006,Cal!$B2155,Cal!C$3),"")</f>
        <v/>
      </c>
      <c r="D2155" s="247" t="str">
        <f>IF(LEN(INDEX(TaxData!$B$7:$D$4006,Cal!$B2155,Cal!D$3))&gt;0,INDEX(TaxData!$B$7:$D$4006,Cal!$B2155,Cal!D$3),"")</f>
        <v/>
      </c>
      <c r="E2155" s="247" t="str">
        <f>IF(LEN(INDEX(TaxData!$B$7:$D$4006,Cal!$B2155,Cal!E$3))&gt;0,INDEX(TaxData!$B$7:$D$4006,Cal!$B2155,Cal!E$3),"")</f>
        <v/>
      </c>
      <c r="F2155" s="230"/>
    </row>
    <row r="2156" spans="2:6" x14ac:dyDescent="0.25">
      <c r="B2156" s="228">
        <v>2152</v>
      </c>
      <c r="C2156" s="247" t="str">
        <f>IF(LEN(INDEX(TaxData!$B$7:$D$4006,Cal!$B2156,Cal!C$3))&gt;0,INDEX(TaxData!$B$7:$D$4006,Cal!$B2156,Cal!C$3),"")</f>
        <v/>
      </c>
      <c r="D2156" s="247" t="str">
        <f>IF(LEN(INDEX(TaxData!$B$7:$D$4006,Cal!$B2156,Cal!D$3))&gt;0,INDEX(TaxData!$B$7:$D$4006,Cal!$B2156,Cal!D$3),"")</f>
        <v/>
      </c>
      <c r="E2156" s="247" t="str">
        <f>IF(LEN(INDEX(TaxData!$B$7:$D$4006,Cal!$B2156,Cal!E$3))&gt;0,INDEX(TaxData!$B$7:$D$4006,Cal!$B2156,Cal!E$3),"")</f>
        <v/>
      </c>
      <c r="F2156" s="230"/>
    </row>
    <row r="2157" spans="2:6" x14ac:dyDescent="0.25">
      <c r="B2157" s="228">
        <v>2153</v>
      </c>
      <c r="C2157" s="247" t="str">
        <f>IF(LEN(INDEX(TaxData!$B$7:$D$4006,Cal!$B2157,Cal!C$3))&gt;0,INDEX(TaxData!$B$7:$D$4006,Cal!$B2157,Cal!C$3),"")</f>
        <v/>
      </c>
      <c r="D2157" s="247" t="str">
        <f>IF(LEN(INDEX(TaxData!$B$7:$D$4006,Cal!$B2157,Cal!D$3))&gt;0,INDEX(TaxData!$B$7:$D$4006,Cal!$B2157,Cal!D$3),"")</f>
        <v/>
      </c>
      <c r="E2157" s="247" t="str">
        <f>IF(LEN(INDEX(TaxData!$B$7:$D$4006,Cal!$B2157,Cal!E$3))&gt;0,INDEX(TaxData!$B$7:$D$4006,Cal!$B2157,Cal!E$3),"")</f>
        <v/>
      </c>
      <c r="F2157" s="230"/>
    </row>
    <row r="2158" spans="2:6" x14ac:dyDescent="0.25">
      <c r="B2158" s="228">
        <v>2154</v>
      </c>
      <c r="C2158" s="247" t="str">
        <f>IF(LEN(INDEX(TaxData!$B$7:$D$4006,Cal!$B2158,Cal!C$3))&gt;0,INDEX(TaxData!$B$7:$D$4006,Cal!$B2158,Cal!C$3),"")</f>
        <v/>
      </c>
      <c r="D2158" s="247" t="str">
        <f>IF(LEN(INDEX(TaxData!$B$7:$D$4006,Cal!$B2158,Cal!D$3))&gt;0,INDEX(TaxData!$B$7:$D$4006,Cal!$B2158,Cal!D$3),"")</f>
        <v/>
      </c>
      <c r="E2158" s="247" t="str">
        <f>IF(LEN(INDEX(TaxData!$B$7:$D$4006,Cal!$B2158,Cal!E$3))&gt;0,INDEX(TaxData!$B$7:$D$4006,Cal!$B2158,Cal!E$3),"")</f>
        <v/>
      </c>
      <c r="F2158" s="230"/>
    </row>
    <row r="2159" spans="2:6" x14ac:dyDescent="0.25">
      <c r="B2159" s="228">
        <v>2155</v>
      </c>
      <c r="C2159" s="247" t="str">
        <f>IF(LEN(INDEX(TaxData!$B$7:$D$4006,Cal!$B2159,Cal!C$3))&gt;0,INDEX(TaxData!$B$7:$D$4006,Cal!$B2159,Cal!C$3),"")</f>
        <v/>
      </c>
      <c r="D2159" s="247" t="str">
        <f>IF(LEN(INDEX(TaxData!$B$7:$D$4006,Cal!$B2159,Cal!D$3))&gt;0,INDEX(TaxData!$B$7:$D$4006,Cal!$B2159,Cal!D$3),"")</f>
        <v/>
      </c>
      <c r="E2159" s="247" t="str">
        <f>IF(LEN(INDEX(TaxData!$B$7:$D$4006,Cal!$B2159,Cal!E$3))&gt;0,INDEX(TaxData!$B$7:$D$4006,Cal!$B2159,Cal!E$3),"")</f>
        <v/>
      </c>
      <c r="F2159" s="230"/>
    </row>
    <row r="2160" spans="2:6" x14ac:dyDescent="0.25">
      <c r="B2160" s="228">
        <v>2156</v>
      </c>
      <c r="C2160" s="247" t="str">
        <f>IF(LEN(INDEX(TaxData!$B$7:$D$4006,Cal!$B2160,Cal!C$3))&gt;0,INDEX(TaxData!$B$7:$D$4006,Cal!$B2160,Cal!C$3),"")</f>
        <v/>
      </c>
      <c r="D2160" s="247" t="str">
        <f>IF(LEN(INDEX(TaxData!$B$7:$D$4006,Cal!$B2160,Cal!D$3))&gt;0,INDEX(TaxData!$B$7:$D$4006,Cal!$B2160,Cal!D$3),"")</f>
        <v/>
      </c>
      <c r="E2160" s="247" t="str">
        <f>IF(LEN(INDEX(TaxData!$B$7:$D$4006,Cal!$B2160,Cal!E$3))&gt;0,INDEX(TaxData!$B$7:$D$4006,Cal!$B2160,Cal!E$3),"")</f>
        <v/>
      </c>
      <c r="F2160" s="230"/>
    </row>
    <row r="2161" spans="2:6" x14ac:dyDescent="0.25">
      <c r="B2161" s="228">
        <v>2157</v>
      </c>
      <c r="C2161" s="247" t="str">
        <f>IF(LEN(INDEX(TaxData!$B$7:$D$4006,Cal!$B2161,Cal!C$3))&gt;0,INDEX(TaxData!$B$7:$D$4006,Cal!$B2161,Cal!C$3),"")</f>
        <v/>
      </c>
      <c r="D2161" s="247" t="str">
        <f>IF(LEN(INDEX(TaxData!$B$7:$D$4006,Cal!$B2161,Cal!D$3))&gt;0,INDEX(TaxData!$B$7:$D$4006,Cal!$B2161,Cal!D$3),"")</f>
        <v/>
      </c>
      <c r="E2161" s="247" t="str">
        <f>IF(LEN(INDEX(TaxData!$B$7:$D$4006,Cal!$B2161,Cal!E$3))&gt;0,INDEX(TaxData!$B$7:$D$4006,Cal!$B2161,Cal!E$3),"")</f>
        <v/>
      </c>
      <c r="F2161" s="230"/>
    </row>
    <row r="2162" spans="2:6" x14ac:dyDescent="0.25">
      <c r="B2162" s="228">
        <v>2158</v>
      </c>
      <c r="C2162" s="247" t="str">
        <f>IF(LEN(INDEX(TaxData!$B$7:$D$4006,Cal!$B2162,Cal!C$3))&gt;0,INDEX(TaxData!$B$7:$D$4006,Cal!$B2162,Cal!C$3),"")</f>
        <v/>
      </c>
      <c r="D2162" s="247" t="str">
        <f>IF(LEN(INDEX(TaxData!$B$7:$D$4006,Cal!$B2162,Cal!D$3))&gt;0,INDEX(TaxData!$B$7:$D$4006,Cal!$B2162,Cal!D$3),"")</f>
        <v/>
      </c>
      <c r="E2162" s="247" t="str">
        <f>IF(LEN(INDEX(TaxData!$B$7:$D$4006,Cal!$B2162,Cal!E$3))&gt;0,INDEX(TaxData!$B$7:$D$4006,Cal!$B2162,Cal!E$3),"")</f>
        <v/>
      </c>
      <c r="F2162" s="230"/>
    </row>
    <row r="2163" spans="2:6" x14ac:dyDescent="0.25">
      <c r="B2163" s="228">
        <v>2159</v>
      </c>
      <c r="C2163" s="247" t="str">
        <f>IF(LEN(INDEX(TaxData!$B$7:$D$4006,Cal!$B2163,Cal!C$3))&gt;0,INDEX(TaxData!$B$7:$D$4006,Cal!$B2163,Cal!C$3),"")</f>
        <v/>
      </c>
      <c r="D2163" s="247" t="str">
        <f>IF(LEN(INDEX(TaxData!$B$7:$D$4006,Cal!$B2163,Cal!D$3))&gt;0,INDEX(TaxData!$B$7:$D$4006,Cal!$B2163,Cal!D$3),"")</f>
        <v/>
      </c>
      <c r="E2163" s="247" t="str">
        <f>IF(LEN(INDEX(TaxData!$B$7:$D$4006,Cal!$B2163,Cal!E$3))&gt;0,INDEX(TaxData!$B$7:$D$4006,Cal!$B2163,Cal!E$3),"")</f>
        <v/>
      </c>
      <c r="F2163" s="230"/>
    </row>
    <row r="2164" spans="2:6" x14ac:dyDescent="0.25">
      <c r="B2164" s="228">
        <v>2160</v>
      </c>
      <c r="C2164" s="247" t="str">
        <f>IF(LEN(INDEX(TaxData!$B$7:$D$4006,Cal!$B2164,Cal!C$3))&gt;0,INDEX(TaxData!$B$7:$D$4006,Cal!$B2164,Cal!C$3),"")</f>
        <v/>
      </c>
      <c r="D2164" s="247" t="str">
        <f>IF(LEN(INDEX(TaxData!$B$7:$D$4006,Cal!$B2164,Cal!D$3))&gt;0,INDEX(TaxData!$B$7:$D$4006,Cal!$B2164,Cal!D$3),"")</f>
        <v/>
      </c>
      <c r="E2164" s="247" t="str">
        <f>IF(LEN(INDEX(TaxData!$B$7:$D$4006,Cal!$B2164,Cal!E$3))&gt;0,INDEX(TaxData!$B$7:$D$4006,Cal!$B2164,Cal!E$3),"")</f>
        <v/>
      </c>
      <c r="F2164" s="230"/>
    </row>
    <row r="2165" spans="2:6" x14ac:dyDescent="0.25">
      <c r="B2165" s="228">
        <v>2161</v>
      </c>
      <c r="C2165" s="247" t="str">
        <f>IF(LEN(INDEX(TaxData!$B$7:$D$4006,Cal!$B2165,Cal!C$3))&gt;0,INDEX(TaxData!$B$7:$D$4006,Cal!$B2165,Cal!C$3),"")</f>
        <v/>
      </c>
      <c r="D2165" s="247" t="str">
        <f>IF(LEN(INDEX(TaxData!$B$7:$D$4006,Cal!$B2165,Cal!D$3))&gt;0,INDEX(TaxData!$B$7:$D$4006,Cal!$B2165,Cal!D$3),"")</f>
        <v/>
      </c>
      <c r="E2165" s="247" t="str">
        <f>IF(LEN(INDEX(TaxData!$B$7:$D$4006,Cal!$B2165,Cal!E$3))&gt;0,INDEX(TaxData!$B$7:$D$4006,Cal!$B2165,Cal!E$3),"")</f>
        <v/>
      </c>
      <c r="F2165" s="230"/>
    </row>
    <row r="2166" spans="2:6" x14ac:dyDescent="0.25">
      <c r="B2166" s="228">
        <v>2162</v>
      </c>
      <c r="C2166" s="247" t="str">
        <f>IF(LEN(INDEX(TaxData!$B$7:$D$4006,Cal!$B2166,Cal!C$3))&gt;0,INDEX(TaxData!$B$7:$D$4006,Cal!$B2166,Cal!C$3),"")</f>
        <v/>
      </c>
      <c r="D2166" s="247" t="str">
        <f>IF(LEN(INDEX(TaxData!$B$7:$D$4006,Cal!$B2166,Cal!D$3))&gt;0,INDEX(TaxData!$B$7:$D$4006,Cal!$B2166,Cal!D$3),"")</f>
        <v/>
      </c>
      <c r="E2166" s="247" t="str">
        <f>IF(LEN(INDEX(TaxData!$B$7:$D$4006,Cal!$B2166,Cal!E$3))&gt;0,INDEX(TaxData!$B$7:$D$4006,Cal!$B2166,Cal!E$3),"")</f>
        <v/>
      </c>
      <c r="F2166" s="230"/>
    </row>
    <row r="2167" spans="2:6" x14ac:dyDescent="0.25">
      <c r="B2167" s="228">
        <v>2163</v>
      </c>
      <c r="C2167" s="247" t="str">
        <f>IF(LEN(INDEX(TaxData!$B$7:$D$4006,Cal!$B2167,Cal!C$3))&gt;0,INDEX(TaxData!$B$7:$D$4006,Cal!$B2167,Cal!C$3),"")</f>
        <v/>
      </c>
      <c r="D2167" s="247" t="str">
        <f>IF(LEN(INDEX(TaxData!$B$7:$D$4006,Cal!$B2167,Cal!D$3))&gt;0,INDEX(TaxData!$B$7:$D$4006,Cal!$B2167,Cal!D$3),"")</f>
        <v/>
      </c>
      <c r="E2167" s="247" t="str">
        <f>IF(LEN(INDEX(TaxData!$B$7:$D$4006,Cal!$B2167,Cal!E$3))&gt;0,INDEX(TaxData!$B$7:$D$4006,Cal!$B2167,Cal!E$3),"")</f>
        <v/>
      </c>
      <c r="F2167" s="230"/>
    </row>
    <row r="2168" spans="2:6" x14ac:dyDescent="0.25">
      <c r="B2168" s="228">
        <v>2164</v>
      </c>
      <c r="C2168" s="247" t="str">
        <f>IF(LEN(INDEX(TaxData!$B$7:$D$4006,Cal!$B2168,Cal!C$3))&gt;0,INDEX(TaxData!$B$7:$D$4006,Cal!$B2168,Cal!C$3),"")</f>
        <v/>
      </c>
      <c r="D2168" s="247" t="str">
        <f>IF(LEN(INDEX(TaxData!$B$7:$D$4006,Cal!$B2168,Cal!D$3))&gt;0,INDEX(TaxData!$B$7:$D$4006,Cal!$B2168,Cal!D$3),"")</f>
        <v/>
      </c>
      <c r="E2168" s="247" t="str">
        <f>IF(LEN(INDEX(TaxData!$B$7:$D$4006,Cal!$B2168,Cal!E$3))&gt;0,INDEX(TaxData!$B$7:$D$4006,Cal!$B2168,Cal!E$3),"")</f>
        <v/>
      </c>
      <c r="F2168" s="230"/>
    </row>
    <row r="2169" spans="2:6" x14ac:dyDescent="0.25">
      <c r="B2169" s="228">
        <v>2165</v>
      </c>
      <c r="C2169" s="247" t="str">
        <f>IF(LEN(INDEX(TaxData!$B$7:$D$4006,Cal!$B2169,Cal!C$3))&gt;0,INDEX(TaxData!$B$7:$D$4006,Cal!$B2169,Cal!C$3),"")</f>
        <v/>
      </c>
      <c r="D2169" s="247" t="str">
        <f>IF(LEN(INDEX(TaxData!$B$7:$D$4006,Cal!$B2169,Cal!D$3))&gt;0,INDEX(TaxData!$B$7:$D$4006,Cal!$B2169,Cal!D$3),"")</f>
        <v/>
      </c>
      <c r="E2169" s="247" t="str">
        <f>IF(LEN(INDEX(TaxData!$B$7:$D$4006,Cal!$B2169,Cal!E$3))&gt;0,INDEX(TaxData!$B$7:$D$4006,Cal!$B2169,Cal!E$3),"")</f>
        <v/>
      </c>
      <c r="F2169" s="230"/>
    </row>
    <row r="2170" spans="2:6" x14ac:dyDescent="0.25">
      <c r="B2170" s="228">
        <v>2166</v>
      </c>
      <c r="C2170" s="247" t="str">
        <f>IF(LEN(INDEX(TaxData!$B$7:$D$4006,Cal!$B2170,Cal!C$3))&gt;0,INDEX(TaxData!$B$7:$D$4006,Cal!$B2170,Cal!C$3),"")</f>
        <v/>
      </c>
      <c r="D2170" s="247" t="str">
        <f>IF(LEN(INDEX(TaxData!$B$7:$D$4006,Cal!$B2170,Cal!D$3))&gt;0,INDEX(TaxData!$B$7:$D$4006,Cal!$B2170,Cal!D$3),"")</f>
        <v/>
      </c>
      <c r="E2170" s="247" t="str">
        <f>IF(LEN(INDEX(TaxData!$B$7:$D$4006,Cal!$B2170,Cal!E$3))&gt;0,INDEX(TaxData!$B$7:$D$4006,Cal!$B2170,Cal!E$3),"")</f>
        <v/>
      </c>
      <c r="F2170" s="230"/>
    </row>
    <row r="2171" spans="2:6" x14ac:dyDescent="0.25">
      <c r="B2171" s="228">
        <v>2167</v>
      </c>
      <c r="C2171" s="247" t="str">
        <f>IF(LEN(INDEX(TaxData!$B$7:$D$4006,Cal!$B2171,Cal!C$3))&gt;0,INDEX(TaxData!$B$7:$D$4006,Cal!$B2171,Cal!C$3),"")</f>
        <v/>
      </c>
      <c r="D2171" s="247" t="str">
        <f>IF(LEN(INDEX(TaxData!$B$7:$D$4006,Cal!$B2171,Cal!D$3))&gt;0,INDEX(TaxData!$B$7:$D$4006,Cal!$B2171,Cal!D$3),"")</f>
        <v/>
      </c>
      <c r="E2171" s="247" t="str">
        <f>IF(LEN(INDEX(TaxData!$B$7:$D$4006,Cal!$B2171,Cal!E$3))&gt;0,INDEX(TaxData!$B$7:$D$4006,Cal!$B2171,Cal!E$3),"")</f>
        <v/>
      </c>
      <c r="F2171" s="230"/>
    </row>
    <row r="2172" spans="2:6" x14ac:dyDescent="0.25">
      <c r="B2172" s="228">
        <v>2168</v>
      </c>
      <c r="C2172" s="247" t="str">
        <f>IF(LEN(INDEX(TaxData!$B$7:$D$4006,Cal!$B2172,Cal!C$3))&gt;0,INDEX(TaxData!$B$7:$D$4006,Cal!$B2172,Cal!C$3),"")</f>
        <v/>
      </c>
      <c r="D2172" s="247" t="str">
        <f>IF(LEN(INDEX(TaxData!$B$7:$D$4006,Cal!$B2172,Cal!D$3))&gt;0,INDEX(TaxData!$B$7:$D$4006,Cal!$B2172,Cal!D$3),"")</f>
        <v/>
      </c>
      <c r="E2172" s="247" t="str">
        <f>IF(LEN(INDEX(TaxData!$B$7:$D$4006,Cal!$B2172,Cal!E$3))&gt;0,INDEX(TaxData!$B$7:$D$4006,Cal!$B2172,Cal!E$3),"")</f>
        <v/>
      </c>
      <c r="F2172" s="230"/>
    </row>
    <row r="2173" spans="2:6" x14ac:dyDescent="0.25">
      <c r="B2173" s="228">
        <v>2169</v>
      </c>
      <c r="C2173" s="247" t="str">
        <f>IF(LEN(INDEX(TaxData!$B$7:$D$4006,Cal!$B2173,Cal!C$3))&gt;0,INDEX(TaxData!$B$7:$D$4006,Cal!$B2173,Cal!C$3),"")</f>
        <v/>
      </c>
      <c r="D2173" s="247" t="str">
        <f>IF(LEN(INDEX(TaxData!$B$7:$D$4006,Cal!$B2173,Cal!D$3))&gt;0,INDEX(TaxData!$B$7:$D$4006,Cal!$B2173,Cal!D$3),"")</f>
        <v/>
      </c>
      <c r="E2173" s="247" t="str">
        <f>IF(LEN(INDEX(TaxData!$B$7:$D$4006,Cal!$B2173,Cal!E$3))&gt;0,INDEX(TaxData!$B$7:$D$4006,Cal!$B2173,Cal!E$3),"")</f>
        <v/>
      </c>
      <c r="F2173" s="230"/>
    </row>
    <row r="2174" spans="2:6" x14ac:dyDescent="0.25">
      <c r="B2174" s="228">
        <v>2170</v>
      </c>
      <c r="C2174" s="247" t="str">
        <f>IF(LEN(INDEX(TaxData!$B$7:$D$4006,Cal!$B2174,Cal!C$3))&gt;0,INDEX(TaxData!$B$7:$D$4006,Cal!$B2174,Cal!C$3),"")</f>
        <v/>
      </c>
      <c r="D2174" s="247" t="str">
        <f>IF(LEN(INDEX(TaxData!$B$7:$D$4006,Cal!$B2174,Cal!D$3))&gt;0,INDEX(TaxData!$B$7:$D$4006,Cal!$B2174,Cal!D$3),"")</f>
        <v/>
      </c>
      <c r="E2174" s="247" t="str">
        <f>IF(LEN(INDEX(TaxData!$B$7:$D$4006,Cal!$B2174,Cal!E$3))&gt;0,INDEX(TaxData!$B$7:$D$4006,Cal!$B2174,Cal!E$3),"")</f>
        <v/>
      </c>
      <c r="F2174" s="230"/>
    </row>
    <row r="2175" spans="2:6" x14ac:dyDescent="0.25">
      <c r="B2175" s="228">
        <v>2171</v>
      </c>
      <c r="C2175" s="247" t="str">
        <f>IF(LEN(INDEX(TaxData!$B$7:$D$4006,Cal!$B2175,Cal!C$3))&gt;0,INDEX(TaxData!$B$7:$D$4006,Cal!$B2175,Cal!C$3),"")</f>
        <v/>
      </c>
      <c r="D2175" s="247" t="str">
        <f>IF(LEN(INDEX(TaxData!$B$7:$D$4006,Cal!$B2175,Cal!D$3))&gt;0,INDEX(TaxData!$B$7:$D$4006,Cal!$B2175,Cal!D$3),"")</f>
        <v/>
      </c>
      <c r="E2175" s="247" t="str">
        <f>IF(LEN(INDEX(TaxData!$B$7:$D$4006,Cal!$B2175,Cal!E$3))&gt;0,INDEX(TaxData!$B$7:$D$4006,Cal!$B2175,Cal!E$3),"")</f>
        <v/>
      </c>
      <c r="F2175" s="230"/>
    </row>
    <row r="2176" spans="2:6" x14ac:dyDescent="0.25">
      <c r="B2176" s="228">
        <v>2172</v>
      </c>
      <c r="C2176" s="247" t="str">
        <f>IF(LEN(INDEX(TaxData!$B$7:$D$4006,Cal!$B2176,Cal!C$3))&gt;0,INDEX(TaxData!$B$7:$D$4006,Cal!$B2176,Cal!C$3),"")</f>
        <v/>
      </c>
      <c r="D2176" s="247" t="str">
        <f>IF(LEN(INDEX(TaxData!$B$7:$D$4006,Cal!$B2176,Cal!D$3))&gt;0,INDEX(TaxData!$B$7:$D$4006,Cal!$B2176,Cal!D$3),"")</f>
        <v/>
      </c>
      <c r="E2176" s="247" t="str">
        <f>IF(LEN(INDEX(TaxData!$B$7:$D$4006,Cal!$B2176,Cal!E$3))&gt;0,INDEX(TaxData!$B$7:$D$4006,Cal!$B2176,Cal!E$3),"")</f>
        <v/>
      </c>
      <c r="F2176" s="230"/>
    </row>
    <row r="2177" spans="2:6" x14ac:dyDescent="0.25">
      <c r="B2177" s="228">
        <v>2173</v>
      </c>
      <c r="C2177" s="247" t="str">
        <f>IF(LEN(INDEX(TaxData!$B$7:$D$4006,Cal!$B2177,Cal!C$3))&gt;0,INDEX(TaxData!$B$7:$D$4006,Cal!$B2177,Cal!C$3),"")</f>
        <v/>
      </c>
      <c r="D2177" s="247" t="str">
        <f>IF(LEN(INDEX(TaxData!$B$7:$D$4006,Cal!$B2177,Cal!D$3))&gt;0,INDEX(TaxData!$B$7:$D$4006,Cal!$B2177,Cal!D$3),"")</f>
        <v/>
      </c>
      <c r="E2177" s="247" t="str">
        <f>IF(LEN(INDEX(TaxData!$B$7:$D$4006,Cal!$B2177,Cal!E$3))&gt;0,INDEX(TaxData!$B$7:$D$4006,Cal!$B2177,Cal!E$3),"")</f>
        <v/>
      </c>
      <c r="F2177" s="230"/>
    </row>
    <row r="2178" spans="2:6" x14ac:dyDescent="0.25">
      <c r="B2178" s="228">
        <v>2174</v>
      </c>
      <c r="C2178" s="247" t="str">
        <f>IF(LEN(INDEX(TaxData!$B$7:$D$4006,Cal!$B2178,Cal!C$3))&gt;0,INDEX(TaxData!$B$7:$D$4006,Cal!$B2178,Cal!C$3),"")</f>
        <v/>
      </c>
      <c r="D2178" s="247" t="str">
        <f>IF(LEN(INDEX(TaxData!$B$7:$D$4006,Cal!$B2178,Cal!D$3))&gt;0,INDEX(TaxData!$B$7:$D$4006,Cal!$B2178,Cal!D$3),"")</f>
        <v/>
      </c>
      <c r="E2178" s="247" t="str">
        <f>IF(LEN(INDEX(TaxData!$B$7:$D$4006,Cal!$B2178,Cal!E$3))&gt;0,INDEX(TaxData!$B$7:$D$4006,Cal!$B2178,Cal!E$3),"")</f>
        <v/>
      </c>
      <c r="F2178" s="230"/>
    </row>
    <row r="2179" spans="2:6" x14ac:dyDescent="0.25">
      <c r="B2179" s="228">
        <v>2175</v>
      </c>
      <c r="C2179" s="247" t="str">
        <f>IF(LEN(INDEX(TaxData!$B$7:$D$4006,Cal!$B2179,Cal!C$3))&gt;0,INDEX(TaxData!$B$7:$D$4006,Cal!$B2179,Cal!C$3),"")</f>
        <v/>
      </c>
      <c r="D2179" s="247" t="str">
        <f>IF(LEN(INDEX(TaxData!$B$7:$D$4006,Cal!$B2179,Cal!D$3))&gt;0,INDEX(TaxData!$B$7:$D$4006,Cal!$B2179,Cal!D$3),"")</f>
        <v/>
      </c>
      <c r="E2179" s="247" t="str">
        <f>IF(LEN(INDEX(TaxData!$B$7:$D$4006,Cal!$B2179,Cal!E$3))&gt;0,INDEX(TaxData!$B$7:$D$4006,Cal!$B2179,Cal!E$3),"")</f>
        <v/>
      </c>
      <c r="F2179" s="230"/>
    </row>
    <row r="2180" spans="2:6" x14ac:dyDescent="0.25">
      <c r="B2180" s="228">
        <v>2176</v>
      </c>
      <c r="C2180" s="247" t="str">
        <f>IF(LEN(INDEX(TaxData!$B$7:$D$4006,Cal!$B2180,Cal!C$3))&gt;0,INDEX(TaxData!$B$7:$D$4006,Cal!$B2180,Cal!C$3),"")</f>
        <v/>
      </c>
      <c r="D2180" s="247" t="str">
        <f>IF(LEN(INDEX(TaxData!$B$7:$D$4006,Cal!$B2180,Cal!D$3))&gt;0,INDEX(TaxData!$B$7:$D$4006,Cal!$B2180,Cal!D$3),"")</f>
        <v/>
      </c>
      <c r="E2180" s="247" t="str">
        <f>IF(LEN(INDEX(TaxData!$B$7:$D$4006,Cal!$B2180,Cal!E$3))&gt;0,INDEX(TaxData!$B$7:$D$4006,Cal!$B2180,Cal!E$3),"")</f>
        <v/>
      </c>
      <c r="F2180" s="230"/>
    </row>
    <row r="2181" spans="2:6" x14ac:dyDescent="0.25">
      <c r="B2181" s="228">
        <v>2177</v>
      </c>
      <c r="C2181" s="247" t="str">
        <f>IF(LEN(INDEX(TaxData!$B$7:$D$4006,Cal!$B2181,Cal!C$3))&gt;0,INDEX(TaxData!$B$7:$D$4006,Cal!$B2181,Cal!C$3),"")</f>
        <v/>
      </c>
      <c r="D2181" s="247" t="str">
        <f>IF(LEN(INDEX(TaxData!$B$7:$D$4006,Cal!$B2181,Cal!D$3))&gt;0,INDEX(TaxData!$B$7:$D$4006,Cal!$B2181,Cal!D$3),"")</f>
        <v/>
      </c>
      <c r="E2181" s="247" t="str">
        <f>IF(LEN(INDEX(TaxData!$B$7:$D$4006,Cal!$B2181,Cal!E$3))&gt;0,INDEX(TaxData!$B$7:$D$4006,Cal!$B2181,Cal!E$3),"")</f>
        <v/>
      </c>
      <c r="F2181" s="230"/>
    </row>
    <row r="2182" spans="2:6" x14ac:dyDescent="0.25">
      <c r="B2182" s="228">
        <v>2178</v>
      </c>
      <c r="C2182" s="247" t="str">
        <f>IF(LEN(INDEX(TaxData!$B$7:$D$4006,Cal!$B2182,Cal!C$3))&gt;0,INDEX(TaxData!$B$7:$D$4006,Cal!$B2182,Cal!C$3),"")</f>
        <v/>
      </c>
      <c r="D2182" s="247" t="str">
        <f>IF(LEN(INDEX(TaxData!$B$7:$D$4006,Cal!$B2182,Cal!D$3))&gt;0,INDEX(TaxData!$B$7:$D$4006,Cal!$B2182,Cal!D$3),"")</f>
        <v/>
      </c>
      <c r="E2182" s="247" t="str">
        <f>IF(LEN(INDEX(TaxData!$B$7:$D$4006,Cal!$B2182,Cal!E$3))&gt;0,INDEX(TaxData!$B$7:$D$4006,Cal!$B2182,Cal!E$3),"")</f>
        <v/>
      </c>
      <c r="F2182" s="230"/>
    </row>
    <row r="2183" spans="2:6" x14ac:dyDescent="0.25">
      <c r="B2183" s="228">
        <v>2179</v>
      </c>
      <c r="C2183" s="247" t="str">
        <f>IF(LEN(INDEX(TaxData!$B$7:$D$4006,Cal!$B2183,Cal!C$3))&gt;0,INDEX(TaxData!$B$7:$D$4006,Cal!$B2183,Cal!C$3),"")</f>
        <v/>
      </c>
      <c r="D2183" s="247" t="str">
        <f>IF(LEN(INDEX(TaxData!$B$7:$D$4006,Cal!$B2183,Cal!D$3))&gt;0,INDEX(TaxData!$B$7:$D$4006,Cal!$B2183,Cal!D$3),"")</f>
        <v/>
      </c>
      <c r="E2183" s="247" t="str">
        <f>IF(LEN(INDEX(TaxData!$B$7:$D$4006,Cal!$B2183,Cal!E$3))&gt;0,INDEX(TaxData!$B$7:$D$4006,Cal!$B2183,Cal!E$3),"")</f>
        <v/>
      </c>
      <c r="F2183" s="230"/>
    </row>
    <row r="2184" spans="2:6" x14ac:dyDescent="0.25">
      <c r="B2184" s="228">
        <v>2180</v>
      </c>
      <c r="C2184" s="247" t="str">
        <f>IF(LEN(INDEX(TaxData!$B$7:$D$4006,Cal!$B2184,Cal!C$3))&gt;0,INDEX(TaxData!$B$7:$D$4006,Cal!$B2184,Cal!C$3),"")</f>
        <v/>
      </c>
      <c r="D2184" s="247" t="str">
        <f>IF(LEN(INDEX(TaxData!$B$7:$D$4006,Cal!$B2184,Cal!D$3))&gt;0,INDEX(TaxData!$B$7:$D$4006,Cal!$B2184,Cal!D$3),"")</f>
        <v/>
      </c>
      <c r="E2184" s="247" t="str">
        <f>IF(LEN(INDEX(TaxData!$B$7:$D$4006,Cal!$B2184,Cal!E$3))&gt;0,INDEX(TaxData!$B$7:$D$4006,Cal!$B2184,Cal!E$3),"")</f>
        <v/>
      </c>
      <c r="F2184" s="230"/>
    </row>
    <row r="2185" spans="2:6" x14ac:dyDescent="0.25">
      <c r="B2185" s="228">
        <v>2181</v>
      </c>
      <c r="C2185" s="247" t="str">
        <f>IF(LEN(INDEX(TaxData!$B$7:$D$4006,Cal!$B2185,Cal!C$3))&gt;0,INDEX(TaxData!$B$7:$D$4006,Cal!$B2185,Cal!C$3),"")</f>
        <v/>
      </c>
      <c r="D2185" s="247" t="str">
        <f>IF(LEN(INDEX(TaxData!$B$7:$D$4006,Cal!$B2185,Cal!D$3))&gt;0,INDEX(TaxData!$B$7:$D$4006,Cal!$B2185,Cal!D$3),"")</f>
        <v/>
      </c>
      <c r="E2185" s="247" t="str">
        <f>IF(LEN(INDEX(TaxData!$B$7:$D$4006,Cal!$B2185,Cal!E$3))&gt;0,INDEX(TaxData!$B$7:$D$4006,Cal!$B2185,Cal!E$3),"")</f>
        <v/>
      </c>
      <c r="F2185" s="230"/>
    </row>
    <row r="2186" spans="2:6" x14ac:dyDescent="0.25">
      <c r="B2186" s="228">
        <v>2182</v>
      </c>
      <c r="C2186" s="247" t="str">
        <f>IF(LEN(INDEX(TaxData!$B$7:$D$4006,Cal!$B2186,Cal!C$3))&gt;0,INDEX(TaxData!$B$7:$D$4006,Cal!$B2186,Cal!C$3),"")</f>
        <v/>
      </c>
      <c r="D2186" s="247" t="str">
        <f>IF(LEN(INDEX(TaxData!$B$7:$D$4006,Cal!$B2186,Cal!D$3))&gt;0,INDEX(TaxData!$B$7:$D$4006,Cal!$B2186,Cal!D$3),"")</f>
        <v/>
      </c>
      <c r="E2186" s="247" t="str">
        <f>IF(LEN(INDEX(TaxData!$B$7:$D$4006,Cal!$B2186,Cal!E$3))&gt;0,INDEX(TaxData!$B$7:$D$4006,Cal!$B2186,Cal!E$3),"")</f>
        <v/>
      </c>
      <c r="F2186" s="230"/>
    </row>
    <row r="2187" spans="2:6" x14ac:dyDescent="0.25">
      <c r="B2187" s="228">
        <v>2183</v>
      </c>
      <c r="C2187" s="247" t="str">
        <f>IF(LEN(INDEX(TaxData!$B$7:$D$4006,Cal!$B2187,Cal!C$3))&gt;0,INDEX(TaxData!$B$7:$D$4006,Cal!$B2187,Cal!C$3),"")</f>
        <v/>
      </c>
      <c r="D2187" s="247" t="str">
        <f>IF(LEN(INDEX(TaxData!$B$7:$D$4006,Cal!$B2187,Cal!D$3))&gt;0,INDEX(TaxData!$B$7:$D$4006,Cal!$B2187,Cal!D$3),"")</f>
        <v/>
      </c>
      <c r="E2187" s="247" t="str">
        <f>IF(LEN(INDEX(TaxData!$B$7:$D$4006,Cal!$B2187,Cal!E$3))&gt;0,INDEX(TaxData!$B$7:$D$4006,Cal!$B2187,Cal!E$3),"")</f>
        <v/>
      </c>
      <c r="F2187" s="230"/>
    </row>
    <row r="2188" spans="2:6" x14ac:dyDescent="0.25">
      <c r="B2188" s="228">
        <v>2184</v>
      </c>
      <c r="C2188" s="247" t="str">
        <f>IF(LEN(INDEX(TaxData!$B$7:$D$4006,Cal!$B2188,Cal!C$3))&gt;0,INDEX(TaxData!$B$7:$D$4006,Cal!$B2188,Cal!C$3),"")</f>
        <v/>
      </c>
      <c r="D2188" s="247" t="str">
        <f>IF(LEN(INDEX(TaxData!$B$7:$D$4006,Cal!$B2188,Cal!D$3))&gt;0,INDEX(TaxData!$B$7:$D$4006,Cal!$B2188,Cal!D$3),"")</f>
        <v/>
      </c>
      <c r="E2188" s="247" t="str">
        <f>IF(LEN(INDEX(TaxData!$B$7:$D$4006,Cal!$B2188,Cal!E$3))&gt;0,INDEX(TaxData!$B$7:$D$4006,Cal!$B2188,Cal!E$3),"")</f>
        <v/>
      </c>
      <c r="F2188" s="230"/>
    </row>
    <row r="2189" spans="2:6" x14ac:dyDescent="0.25">
      <c r="B2189" s="228">
        <v>2185</v>
      </c>
      <c r="C2189" s="247" t="str">
        <f>IF(LEN(INDEX(TaxData!$B$7:$D$4006,Cal!$B2189,Cal!C$3))&gt;0,INDEX(TaxData!$B$7:$D$4006,Cal!$B2189,Cal!C$3),"")</f>
        <v/>
      </c>
      <c r="D2189" s="247" t="str">
        <f>IF(LEN(INDEX(TaxData!$B$7:$D$4006,Cal!$B2189,Cal!D$3))&gt;0,INDEX(TaxData!$B$7:$D$4006,Cal!$B2189,Cal!D$3),"")</f>
        <v/>
      </c>
      <c r="E2189" s="247" t="str">
        <f>IF(LEN(INDEX(TaxData!$B$7:$D$4006,Cal!$B2189,Cal!E$3))&gt;0,INDEX(TaxData!$B$7:$D$4006,Cal!$B2189,Cal!E$3),"")</f>
        <v/>
      </c>
      <c r="F2189" s="230"/>
    </row>
    <row r="2190" spans="2:6" x14ac:dyDescent="0.25">
      <c r="B2190" s="228">
        <v>2186</v>
      </c>
      <c r="C2190" s="247" t="str">
        <f>IF(LEN(INDEX(TaxData!$B$7:$D$4006,Cal!$B2190,Cal!C$3))&gt;0,INDEX(TaxData!$B$7:$D$4006,Cal!$B2190,Cal!C$3),"")</f>
        <v/>
      </c>
      <c r="D2190" s="247" t="str">
        <f>IF(LEN(INDEX(TaxData!$B$7:$D$4006,Cal!$B2190,Cal!D$3))&gt;0,INDEX(TaxData!$B$7:$D$4006,Cal!$B2190,Cal!D$3),"")</f>
        <v/>
      </c>
      <c r="E2190" s="247" t="str">
        <f>IF(LEN(INDEX(TaxData!$B$7:$D$4006,Cal!$B2190,Cal!E$3))&gt;0,INDEX(TaxData!$B$7:$D$4006,Cal!$B2190,Cal!E$3),"")</f>
        <v/>
      </c>
      <c r="F2190" s="230"/>
    </row>
    <row r="2191" spans="2:6" x14ac:dyDescent="0.25">
      <c r="B2191" s="228">
        <v>2187</v>
      </c>
      <c r="C2191" s="247" t="str">
        <f>IF(LEN(INDEX(TaxData!$B$7:$D$4006,Cal!$B2191,Cal!C$3))&gt;0,INDEX(TaxData!$B$7:$D$4006,Cal!$B2191,Cal!C$3),"")</f>
        <v/>
      </c>
      <c r="D2191" s="247" t="str">
        <f>IF(LEN(INDEX(TaxData!$B$7:$D$4006,Cal!$B2191,Cal!D$3))&gt;0,INDEX(TaxData!$B$7:$D$4006,Cal!$B2191,Cal!D$3),"")</f>
        <v/>
      </c>
      <c r="E2191" s="247" t="str">
        <f>IF(LEN(INDEX(TaxData!$B$7:$D$4006,Cal!$B2191,Cal!E$3))&gt;0,INDEX(TaxData!$B$7:$D$4006,Cal!$B2191,Cal!E$3),"")</f>
        <v/>
      </c>
      <c r="F2191" s="230"/>
    </row>
    <row r="2192" spans="2:6" x14ac:dyDescent="0.25">
      <c r="B2192" s="228">
        <v>2188</v>
      </c>
      <c r="C2192" s="247" t="str">
        <f>IF(LEN(INDEX(TaxData!$B$7:$D$4006,Cal!$B2192,Cal!C$3))&gt;0,INDEX(TaxData!$B$7:$D$4006,Cal!$B2192,Cal!C$3),"")</f>
        <v/>
      </c>
      <c r="D2192" s="247" t="str">
        <f>IF(LEN(INDEX(TaxData!$B$7:$D$4006,Cal!$B2192,Cal!D$3))&gt;0,INDEX(TaxData!$B$7:$D$4006,Cal!$B2192,Cal!D$3),"")</f>
        <v/>
      </c>
      <c r="E2192" s="247" t="str">
        <f>IF(LEN(INDEX(TaxData!$B$7:$D$4006,Cal!$B2192,Cal!E$3))&gt;0,INDEX(TaxData!$B$7:$D$4006,Cal!$B2192,Cal!E$3),"")</f>
        <v/>
      </c>
      <c r="F2192" s="230"/>
    </row>
    <row r="2193" spans="2:6" x14ac:dyDescent="0.25">
      <c r="B2193" s="228">
        <v>2189</v>
      </c>
      <c r="C2193" s="247" t="str">
        <f>IF(LEN(INDEX(TaxData!$B$7:$D$4006,Cal!$B2193,Cal!C$3))&gt;0,INDEX(TaxData!$B$7:$D$4006,Cal!$B2193,Cal!C$3),"")</f>
        <v/>
      </c>
      <c r="D2193" s="247" t="str">
        <f>IF(LEN(INDEX(TaxData!$B$7:$D$4006,Cal!$B2193,Cal!D$3))&gt;0,INDEX(TaxData!$B$7:$D$4006,Cal!$B2193,Cal!D$3),"")</f>
        <v/>
      </c>
      <c r="E2193" s="247" t="str">
        <f>IF(LEN(INDEX(TaxData!$B$7:$D$4006,Cal!$B2193,Cal!E$3))&gt;0,INDEX(TaxData!$B$7:$D$4006,Cal!$B2193,Cal!E$3),"")</f>
        <v/>
      </c>
      <c r="F2193" s="230"/>
    </row>
    <row r="2194" spans="2:6" x14ac:dyDescent="0.25">
      <c r="B2194" s="228">
        <v>2190</v>
      </c>
      <c r="C2194" s="247" t="str">
        <f>IF(LEN(INDEX(TaxData!$B$7:$D$4006,Cal!$B2194,Cal!C$3))&gt;0,INDEX(TaxData!$B$7:$D$4006,Cal!$B2194,Cal!C$3),"")</f>
        <v/>
      </c>
      <c r="D2194" s="247" t="str">
        <f>IF(LEN(INDEX(TaxData!$B$7:$D$4006,Cal!$B2194,Cal!D$3))&gt;0,INDEX(TaxData!$B$7:$D$4006,Cal!$B2194,Cal!D$3),"")</f>
        <v/>
      </c>
      <c r="E2194" s="247" t="str">
        <f>IF(LEN(INDEX(TaxData!$B$7:$D$4006,Cal!$B2194,Cal!E$3))&gt;0,INDEX(TaxData!$B$7:$D$4006,Cal!$B2194,Cal!E$3),"")</f>
        <v/>
      </c>
      <c r="F2194" s="230"/>
    </row>
    <row r="2195" spans="2:6" x14ac:dyDescent="0.25">
      <c r="B2195" s="228">
        <v>2191</v>
      </c>
      <c r="C2195" s="247" t="str">
        <f>IF(LEN(INDEX(TaxData!$B$7:$D$4006,Cal!$B2195,Cal!C$3))&gt;0,INDEX(TaxData!$B$7:$D$4006,Cal!$B2195,Cal!C$3),"")</f>
        <v/>
      </c>
      <c r="D2195" s="247" t="str">
        <f>IF(LEN(INDEX(TaxData!$B$7:$D$4006,Cal!$B2195,Cal!D$3))&gt;0,INDEX(TaxData!$B$7:$D$4006,Cal!$B2195,Cal!D$3),"")</f>
        <v/>
      </c>
      <c r="E2195" s="247" t="str">
        <f>IF(LEN(INDEX(TaxData!$B$7:$D$4006,Cal!$B2195,Cal!E$3))&gt;0,INDEX(TaxData!$B$7:$D$4006,Cal!$B2195,Cal!E$3),"")</f>
        <v/>
      </c>
      <c r="F2195" s="230"/>
    </row>
    <row r="2196" spans="2:6" x14ac:dyDescent="0.25">
      <c r="B2196" s="228">
        <v>2192</v>
      </c>
      <c r="C2196" s="247" t="str">
        <f>IF(LEN(INDEX(TaxData!$B$7:$D$4006,Cal!$B2196,Cal!C$3))&gt;0,INDEX(TaxData!$B$7:$D$4006,Cal!$B2196,Cal!C$3),"")</f>
        <v/>
      </c>
      <c r="D2196" s="247" t="str">
        <f>IF(LEN(INDEX(TaxData!$B$7:$D$4006,Cal!$B2196,Cal!D$3))&gt;0,INDEX(TaxData!$B$7:$D$4006,Cal!$B2196,Cal!D$3),"")</f>
        <v/>
      </c>
      <c r="E2196" s="247" t="str">
        <f>IF(LEN(INDEX(TaxData!$B$7:$D$4006,Cal!$B2196,Cal!E$3))&gt;0,INDEX(TaxData!$B$7:$D$4006,Cal!$B2196,Cal!E$3),"")</f>
        <v/>
      </c>
      <c r="F2196" s="230"/>
    </row>
    <row r="2197" spans="2:6" x14ac:dyDescent="0.25">
      <c r="B2197" s="228">
        <v>2193</v>
      </c>
      <c r="C2197" s="247" t="str">
        <f>IF(LEN(INDEX(TaxData!$B$7:$D$4006,Cal!$B2197,Cal!C$3))&gt;0,INDEX(TaxData!$B$7:$D$4006,Cal!$B2197,Cal!C$3),"")</f>
        <v/>
      </c>
      <c r="D2197" s="247" t="str">
        <f>IF(LEN(INDEX(TaxData!$B$7:$D$4006,Cal!$B2197,Cal!D$3))&gt;0,INDEX(TaxData!$B$7:$D$4006,Cal!$B2197,Cal!D$3),"")</f>
        <v/>
      </c>
      <c r="E2197" s="247" t="str">
        <f>IF(LEN(INDEX(TaxData!$B$7:$D$4006,Cal!$B2197,Cal!E$3))&gt;0,INDEX(TaxData!$B$7:$D$4006,Cal!$B2197,Cal!E$3),"")</f>
        <v/>
      </c>
      <c r="F2197" s="230"/>
    </row>
    <row r="2198" spans="2:6" x14ac:dyDescent="0.25">
      <c r="B2198" s="228">
        <v>2194</v>
      </c>
      <c r="C2198" s="247" t="str">
        <f>IF(LEN(INDEX(TaxData!$B$7:$D$4006,Cal!$B2198,Cal!C$3))&gt;0,INDEX(TaxData!$B$7:$D$4006,Cal!$B2198,Cal!C$3),"")</f>
        <v/>
      </c>
      <c r="D2198" s="247" t="str">
        <f>IF(LEN(INDEX(TaxData!$B$7:$D$4006,Cal!$B2198,Cal!D$3))&gt;0,INDEX(TaxData!$B$7:$D$4006,Cal!$B2198,Cal!D$3),"")</f>
        <v/>
      </c>
      <c r="E2198" s="247" t="str">
        <f>IF(LEN(INDEX(TaxData!$B$7:$D$4006,Cal!$B2198,Cal!E$3))&gt;0,INDEX(TaxData!$B$7:$D$4006,Cal!$B2198,Cal!E$3),"")</f>
        <v/>
      </c>
      <c r="F2198" s="230"/>
    </row>
    <row r="2199" spans="2:6" x14ac:dyDescent="0.25">
      <c r="B2199" s="228">
        <v>2195</v>
      </c>
      <c r="C2199" s="247" t="str">
        <f>IF(LEN(INDEX(TaxData!$B$7:$D$4006,Cal!$B2199,Cal!C$3))&gt;0,INDEX(TaxData!$B$7:$D$4006,Cal!$B2199,Cal!C$3),"")</f>
        <v/>
      </c>
      <c r="D2199" s="247" t="str">
        <f>IF(LEN(INDEX(TaxData!$B$7:$D$4006,Cal!$B2199,Cal!D$3))&gt;0,INDEX(TaxData!$B$7:$D$4006,Cal!$B2199,Cal!D$3),"")</f>
        <v/>
      </c>
      <c r="E2199" s="247" t="str">
        <f>IF(LEN(INDEX(TaxData!$B$7:$D$4006,Cal!$B2199,Cal!E$3))&gt;0,INDEX(TaxData!$B$7:$D$4006,Cal!$B2199,Cal!E$3),"")</f>
        <v/>
      </c>
      <c r="F2199" s="230"/>
    </row>
    <row r="2200" spans="2:6" x14ac:dyDescent="0.25">
      <c r="B2200" s="228">
        <v>2196</v>
      </c>
      <c r="C2200" s="247" t="str">
        <f>IF(LEN(INDEX(TaxData!$B$7:$D$4006,Cal!$B2200,Cal!C$3))&gt;0,INDEX(TaxData!$B$7:$D$4006,Cal!$B2200,Cal!C$3),"")</f>
        <v/>
      </c>
      <c r="D2200" s="247" t="str">
        <f>IF(LEN(INDEX(TaxData!$B$7:$D$4006,Cal!$B2200,Cal!D$3))&gt;0,INDEX(TaxData!$B$7:$D$4006,Cal!$B2200,Cal!D$3),"")</f>
        <v/>
      </c>
      <c r="E2200" s="247" t="str">
        <f>IF(LEN(INDEX(TaxData!$B$7:$D$4006,Cal!$B2200,Cal!E$3))&gt;0,INDEX(TaxData!$B$7:$D$4006,Cal!$B2200,Cal!E$3),"")</f>
        <v/>
      </c>
      <c r="F2200" s="230"/>
    </row>
    <row r="2201" spans="2:6" x14ac:dyDescent="0.25">
      <c r="B2201" s="228">
        <v>2197</v>
      </c>
      <c r="C2201" s="247" t="str">
        <f>IF(LEN(INDEX(TaxData!$B$7:$D$4006,Cal!$B2201,Cal!C$3))&gt;0,INDEX(TaxData!$B$7:$D$4006,Cal!$B2201,Cal!C$3),"")</f>
        <v/>
      </c>
      <c r="D2201" s="247" t="str">
        <f>IF(LEN(INDEX(TaxData!$B$7:$D$4006,Cal!$B2201,Cal!D$3))&gt;0,INDEX(TaxData!$B$7:$D$4006,Cal!$B2201,Cal!D$3),"")</f>
        <v/>
      </c>
      <c r="E2201" s="247" t="str">
        <f>IF(LEN(INDEX(TaxData!$B$7:$D$4006,Cal!$B2201,Cal!E$3))&gt;0,INDEX(TaxData!$B$7:$D$4006,Cal!$B2201,Cal!E$3),"")</f>
        <v/>
      </c>
      <c r="F2201" s="230"/>
    </row>
    <row r="2202" spans="2:6" x14ac:dyDescent="0.25">
      <c r="B2202" s="228">
        <v>2198</v>
      </c>
      <c r="C2202" s="247" t="str">
        <f>IF(LEN(INDEX(TaxData!$B$7:$D$4006,Cal!$B2202,Cal!C$3))&gt;0,INDEX(TaxData!$B$7:$D$4006,Cal!$B2202,Cal!C$3),"")</f>
        <v/>
      </c>
      <c r="D2202" s="247" t="str">
        <f>IF(LEN(INDEX(TaxData!$B$7:$D$4006,Cal!$B2202,Cal!D$3))&gt;0,INDEX(TaxData!$B$7:$D$4006,Cal!$B2202,Cal!D$3),"")</f>
        <v/>
      </c>
      <c r="E2202" s="247" t="str">
        <f>IF(LEN(INDEX(TaxData!$B$7:$D$4006,Cal!$B2202,Cal!E$3))&gt;0,INDEX(TaxData!$B$7:$D$4006,Cal!$B2202,Cal!E$3),"")</f>
        <v/>
      </c>
      <c r="F2202" s="230"/>
    </row>
    <row r="2203" spans="2:6" x14ac:dyDescent="0.25">
      <c r="B2203" s="228">
        <v>2199</v>
      </c>
      <c r="C2203" s="247" t="str">
        <f>IF(LEN(INDEX(TaxData!$B$7:$D$4006,Cal!$B2203,Cal!C$3))&gt;0,INDEX(TaxData!$B$7:$D$4006,Cal!$B2203,Cal!C$3),"")</f>
        <v/>
      </c>
      <c r="D2203" s="247" t="str">
        <f>IF(LEN(INDEX(TaxData!$B$7:$D$4006,Cal!$B2203,Cal!D$3))&gt;0,INDEX(TaxData!$B$7:$D$4006,Cal!$B2203,Cal!D$3),"")</f>
        <v/>
      </c>
      <c r="E2203" s="247" t="str">
        <f>IF(LEN(INDEX(TaxData!$B$7:$D$4006,Cal!$B2203,Cal!E$3))&gt;0,INDEX(TaxData!$B$7:$D$4006,Cal!$B2203,Cal!E$3),"")</f>
        <v/>
      </c>
      <c r="F2203" s="230"/>
    </row>
    <row r="2204" spans="2:6" x14ac:dyDescent="0.25">
      <c r="B2204" s="228">
        <v>2200</v>
      </c>
      <c r="C2204" s="247" t="str">
        <f>IF(LEN(INDEX(TaxData!$B$7:$D$4006,Cal!$B2204,Cal!C$3))&gt;0,INDEX(TaxData!$B$7:$D$4006,Cal!$B2204,Cal!C$3),"")</f>
        <v/>
      </c>
      <c r="D2204" s="247" t="str">
        <f>IF(LEN(INDEX(TaxData!$B$7:$D$4006,Cal!$B2204,Cal!D$3))&gt;0,INDEX(TaxData!$B$7:$D$4006,Cal!$B2204,Cal!D$3),"")</f>
        <v/>
      </c>
      <c r="E2204" s="247" t="str">
        <f>IF(LEN(INDEX(TaxData!$B$7:$D$4006,Cal!$B2204,Cal!E$3))&gt;0,INDEX(TaxData!$B$7:$D$4006,Cal!$B2204,Cal!E$3),"")</f>
        <v/>
      </c>
      <c r="F2204" s="230"/>
    </row>
    <row r="2205" spans="2:6" x14ac:dyDescent="0.25">
      <c r="B2205" s="228">
        <v>2201</v>
      </c>
      <c r="C2205" s="247" t="str">
        <f>IF(LEN(INDEX(TaxData!$B$7:$D$4006,Cal!$B2205,Cal!C$3))&gt;0,INDEX(TaxData!$B$7:$D$4006,Cal!$B2205,Cal!C$3),"")</f>
        <v/>
      </c>
      <c r="D2205" s="247" t="str">
        <f>IF(LEN(INDEX(TaxData!$B$7:$D$4006,Cal!$B2205,Cal!D$3))&gt;0,INDEX(TaxData!$B$7:$D$4006,Cal!$B2205,Cal!D$3),"")</f>
        <v/>
      </c>
      <c r="E2205" s="247" t="str">
        <f>IF(LEN(INDEX(TaxData!$B$7:$D$4006,Cal!$B2205,Cal!E$3))&gt;0,INDEX(TaxData!$B$7:$D$4006,Cal!$B2205,Cal!E$3),"")</f>
        <v/>
      </c>
      <c r="F2205" s="230"/>
    </row>
    <row r="2206" spans="2:6" x14ac:dyDescent="0.25">
      <c r="B2206" s="228">
        <v>2202</v>
      </c>
      <c r="C2206" s="247" t="str">
        <f>IF(LEN(INDEX(TaxData!$B$7:$D$4006,Cal!$B2206,Cal!C$3))&gt;0,INDEX(TaxData!$B$7:$D$4006,Cal!$B2206,Cal!C$3),"")</f>
        <v/>
      </c>
      <c r="D2206" s="247" t="str">
        <f>IF(LEN(INDEX(TaxData!$B$7:$D$4006,Cal!$B2206,Cal!D$3))&gt;0,INDEX(TaxData!$B$7:$D$4006,Cal!$B2206,Cal!D$3),"")</f>
        <v/>
      </c>
      <c r="E2206" s="247" t="str">
        <f>IF(LEN(INDEX(TaxData!$B$7:$D$4006,Cal!$B2206,Cal!E$3))&gt;0,INDEX(TaxData!$B$7:$D$4006,Cal!$B2206,Cal!E$3),"")</f>
        <v/>
      </c>
      <c r="F2206" s="230"/>
    </row>
    <row r="2207" spans="2:6" x14ac:dyDescent="0.25">
      <c r="B2207" s="228">
        <v>2203</v>
      </c>
      <c r="C2207" s="247" t="str">
        <f>IF(LEN(INDEX(TaxData!$B$7:$D$4006,Cal!$B2207,Cal!C$3))&gt;0,INDEX(TaxData!$B$7:$D$4006,Cal!$B2207,Cal!C$3),"")</f>
        <v/>
      </c>
      <c r="D2207" s="247" t="str">
        <f>IF(LEN(INDEX(TaxData!$B$7:$D$4006,Cal!$B2207,Cal!D$3))&gt;0,INDEX(TaxData!$B$7:$D$4006,Cal!$B2207,Cal!D$3),"")</f>
        <v/>
      </c>
      <c r="E2207" s="247" t="str">
        <f>IF(LEN(INDEX(TaxData!$B$7:$D$4006,Cal!$B2207,Cal!E$3))&gt;0,INDEX(TaxData!$B$7:$D$4006,Cal!$B2207,Cal!E$3),"")</f>
        <v/>
      </c>
      <c r="F2207" s="230"/>
    </row>
    <row r="2208" spans="2:6" x14ac:dyDescent="0.25">
      <c r="B2208" s="228">
        <v>2204</v>
      </c>
      <c r="C2208" s="247" t="str">
        <f>IF(LEN(INDEX(TaxData!$B$7:$D$4006,Cal!$B2208,Cal!C$3))&gt;0,INDEX(TaxData!$B$7:$D$4006,Cal!$B2208,Cal!C$3),"")</f>
        <v/>
      </c>
      <c r="D2208" s="247" t="str">
        <f>IF(LEN(INDEX(TaxData!$B$7:$D$4006,Cal!$B2208,Cal!D$3))&gt;0,INDEX(TaxData!$B$7:$D$4006,Cal!$B2208,Cal!D$3),"")</f>
        <v/>
      </c>
      <c r="E2208" s="247" t="str">
        <f>IF(LEN(INDEX(TaxData!$B$7:$D$4006,Cal!$B2208,Cal!E$3))&gt;0,INDEX(TaxData!$B$7:$D$4006,Cal!$B2208,Cal!E$3),"")</f>
        <v/>
      </c>
      <c r="F2208" s="230"/>
    </row>
    <row r="2209" spans="2:6" x14ac:dyDescent="0.25">
      <c r="B2209" s="228">
        <v>2205</v>
      </c>
      <c r="C2209" s="247" t="str">
        <f>IF(LEN(INDEX(TaxData!$B$7:$D$4006,Cal!$B2209,Cal!C$3))&gt;0,INDEX(TaxData!$B$7:$D$4006,Cal!$B2209,Cal!C$3),"")</f>
        <v/>
      </c>
      <c r="D2209" s="247" t="str">
        <f>IF(LEN(INDEX(TaxData!$B$7:$D$4006,Cal!$B2209,Cal!D$3))&gt;0,INDEX(TaxData!$B$7:$D$4006,Cal!$B2209,Cal!D$3),"")</f>
        <v/>
      </c>
      <c r="E2209" s="247" t="str">
        <f>IF(LEN(INDEX(TaxData!$B$7:$D$4006,Cal!$B2209,Cal!E$3))&gt;0,INDEX(TaxData!$B$7:$D$4006,Cal!$B2209,Cal!E$3),"")</f>
        <v/>
      </c>
      <c r="F2209" s="230"/>
    </row>
    <row r="2210" spans="2:6" x14ac:dyDescent="0.25">
      <c r="B2210" s="228">
        <v>2206</v>
      </c>
      <c r="C2210" s="247" t="str">
        <f>IF(LEN(INDEX(TaxData!$B$7:$D$4006,Cal!$B2210,Cal!C$3))&gt;0,INDEX(TaxData!$B$7:$D$4006,Cal!$B2210,Cal!C$3),"")</f>
        <v/>
      </c>
      <c r="D2210" s="247" t="str">
        <f>IF(LEN(INDEX(TaxData!$B$7:$D$4006,Cal!$B2210,Cal!D$3))&gt;0,INDEX(TaxData!$B$7:$D$4006,Cal!$B2210,Cal!D$3),"")</f>
        <v/>
      </c>
      <c r="E2210" s="247" t="str">
        <f>IF(LEN(INDEX(TaxData!$B$7:$D$4006,Cal!$B2210,Cal!E$3))&gt;0,INDEX(TaxData!$B$7:$D$4006,Cal!$B2210,Cal!E$3),"")</f>
        <v/>
      </c>
      <c r="F2210" s="230"/>
    </row>
    <row r="2211" spans="2:6" x14ac:dyDescent="0.25">
      <c r="B2211" s="228">
        <v>2207</v>
      </c>
      <c r="C2211" s="247" t="str">
        <f>IF(LEN(INDEX(TaxData!$B$7:$D$4006,Cal!$B2211,Cal!C$3))&gt;0,INDEX(TaxData!$B$7:$D$4006,Cal!$B2211,Cal!C$3),"")</f>
        <v/>
      </c>
      <c r="D2211" s="247" t="str">
        <f>IF(LEN(INDEX(TaxData!$B$7:$D$4006,Cal!$B2211,Cal!D$3))&gt;0,INDEX(TaxData!$B$7:$D$4006,Cal!$B2211,Cal!D$3),"")</f>
        <v/>
      </c>
      <c r="E2211" s="247" t="str">
        <f>IF(LEN(INDEX(TaxData!$B$7:$D$4006,Cal!$B2211,Cal!E$3))&gt;0,INDEX(TaxData!$B$7:$D$4006,Cal!$B2211,Cal!E$3),"")</f>
        <v/>
      </c>
      <c r="F2211" s="230"/>
    </row>
    <row r="2212" spans="2:6" x14ac:dyDescent="0.25">
      <c r="B2212" s="228">
        <v>2208</v>
      </c>
      <c r="C2212" s="247" t="str">
        <f>IF(LEN(INDEX(TaxData!$B$7:$D$4006,Cal!$B2212,Cal!C$3))&gt;0,INDEX(TaxData!$B$7:$D$4006,Cal!$B2212,Cal!C$3),"")</f>
        <v/>
      </c>
      <c r="D2212" s="247" t="str">
        <f>IF(LEN(INDEX(TaxData!$B$7:$D$4006,Cal!$B2212,Cal!D$3))&gt;0,INDEX(TaxData!$B$7:$D$4006,Cal!$B2212,Cal!D$3),"")</f>
        <v/>
      </c>
      <c r="E2212" s="247" t="str">
        <f>IF(LEN(INDEX(TaxData!$B$7:$D$4006,Cal!$B2212,Cal!E$3))&gt;0,INDEX(TaxData!$B$7:$D$4006,Cal!$B2212,Cal!E$3),"")</f>
        <v/>
      </c>
      <c r="F2212" s="230"/>
    </row>
    <row r="2213" spans="2:6" x14ac:dyDescent="0.25">
      <c r="B2213" s="228">
        <v>2209</v>
      </c>
      <c r="C2213" s="247" t="str">
        <f>IF(LEN(INDEX(TaxData!$B$7:$D$4006,Cal!$B2213,Cal!C$3))&gt;0,INDEX(TaxData!$B$7:$D$4006,Cal!$B2213,Cal!C$3),"")</f>
        <v/>
      </c>
      <c r="D2213" s="247" t="str">
        <f>IF(LEN(INDEX(TaxData!$B$7:$D$4006,Cal!$B2213,Cal!D$3))&gt;0,INDEX(TaxData!$B$7:$D$4006,Cal!$B2213,Cal!D$3),"")</f>
        <v/>
      </c>
      <c r="E2213" s="247" t="str">
        <f>IF(LEN(INDEX(TaxData!$B$7:$D$4006,Cal!$B2213,Cal!E$3))&gt;0,INDEX(TaxData!$B$7:$D$4006,Cal!$B2213,Cal!E$3),"")</f>
        <v/>
      </c>
      <c r="F2213" s="230"/>
    </row>
    <row r="2214" spans="2:6" x14ac:dyDescent="0.25">
      <c r="B2214" s="228">
        <v>2210</v>
      </c>
      <c r="C2214" s="247" t="str">
        <f>IF(LEN(INDEX(TaxData!$B$7:$D$4006,Cal!$B2214,Cal!C$3))&gt;0,INDEX(TaxData!$B$7:$D$4006,Cal!$B2214,Cal!C$3),"")</f>
        <v/>
      </c>
      <c r="D2214" s="247" t="str">
        <f>IF(LEN(INDEX(TaxData!$B$7:$D$4006,Cal!$B2214,Cal!D$3))&gt;0,INDEX(TaxData!$B$7:$D$4006,Cal!$B2214,Cal!D$3),"")</f>
        <v/>
      </c>
      <c r="E2214" s="247" t="str">
        <f>IF(LEN(INDEX(TaxData!$B$7:$D$4006,Cal!$B2214,Cal!E$3))&gt;0,INDEX(TaxData!$B$7:$D$4006,Cal!$B2214,Cal!E$3),"")</f>
        <v/>
      </c>
      <c r="F2214" s="230"/>
    </row>
    <row r="2215" spans="2:6" x14ac:dyDescent="0.25">
      <c r="B2215" s="228">
        <v>2211</v>
      </c>
      <c r="C2215" s="247" t="str">
        <f>IF(LEN(INDEX(TaxData!$B$7:$D$4006,Cal!$B2215,Cal!C$3))&gt;0,INDEX(TaxData!$B$7:$D$4006,Cal!$B2215,Cal!C$3),"")</f>
        <v/>
      </c>
      <c r="D2215" s="247" t="str">
        <f>IF(LEN(INDEX(TaxData!$B$7:$D$4006,Cal!$B2215,Cal!D$3))&gt;0,INDEX(TaxData!$B$7:$D$4006,Cal!$B2215,Cal!D$3),"")</f>
        <v/>
      </c>
      <c r="E2215" s="247" t="str">
        <f>IF(LEN(INDEX(TaxData!$B$7:$D$4006,Cal!$B2215,Cal!E$3))&gt;0,INDEX(TaxData!$B$7:$D$4006,Cal!$B2215,Cal!E$3),"")</f>
        <v/>
      </c>
      <c r="F2215" s="230"/>
    </row>
    <row r="2216" spans="2:6" x14ac:dyDescent="0.25">
      <c r="B2216" s="228">
        <v>2212</v>
      </c>
      <c r="C2216" s="247" t="str">
        <f>IF(LEN(INDEX(TaxData!$B$7:$D$4006,Cal!$B2216,Cal!C$3))&gt;0,INDEX(TaxData!$B$7:$D$4006,Cal!$B2216,Cal!C$3),"")</f>
        <v/>
      </c>
      <c r="D2216" s="247" t="str">
        <f>IF(LEN(INDEX(TaxData!$B$7:$D$4006,Cal!$B2216,Cal!D$3))&gt;0,INDEX(TaxData!$B$7:$D$4006,Cal!$B2216,Cal!D$3),"")</f>
        <v/>
      </c>
      <c r="E2216" s="247" t="str">
        <f>IF(LEN(INDEX(TaxData!$B$7:$D$4006,Cal!$B2216,Cal!E$3))&gt;0,INDEX(TaxData!$B$7:$D$4006,Cal!$B2216,Cal!E$3),"")</f>
        <v/>
      </c>
      <c r="F2216" s="230"/>
    </row>
    <row r="2217" spans="2:6" x14ac:dyDescent="0.25">
      <c r="B2217" s="228">
        <v>2213</v>
      </c>
      <c r="C2217" s="247" t="str">
        <f>IF(LEN(INDEX(TaxData!$B$7:$D$4006,Cal!$B2217,Cal!C$3))&gt;0,INDEX(TaxData!$B$7:$D$4006,Cal!$B2217,Cal!C$3),"")</f>
        <v/>
      </c>
      <c r="D2217" s="247" t="str">
        <f>IF(LEN(INDEX(TaxData!$B$7:$D$4006,Cal!$B2217,Cal!D$3))&gt;0,INDEX(TaxData!$B$7:$D$4006,Cal!$B2217,Cal!D$3),"")</f>
        <v/>
      </c>
      <c r="E2217" s="247" t="str">
        <f>IF(LEN(INDEX(TaxData!$B$7:$D$4006,Cal!$B2217,Cal!E$3))&gt;0,INDEX(TaxData!$B$7:$D$4006,Cal!$B2217,Cal!E$3),"")</f>
        <v/>
      </c>
      <c r="F2217" s="230"/>
    </row>
    <row r="2218" spans="2:6" x14ac:dyDescent="0.25">
      <c r="B2218" s="228">
        <v>2214</v>
      </c>
      <c r="C2218" s="247" t="str">
        <f>IF(LEN(INDEX(TaxData!$B$7:$D$4006,Cal!$B2218,Cal!C$3))&gt;0,INDEX(TaxData!$B$7:$D$4006,Cal!$B2218,Cal!C$3),"")</f>
        <v/>
      </c>
      <c r="D2218" s="247" t="str">
        <f>IF(LEN(INDEX(TaxData!$B$7:$D$4006,Cal!$B2218,Cal!D$3))&gt;0,INDEX(TaxData!$B$7:$D$4006,Cal!$B2218,Cal!D$3),"")</f>
        <v/>
      </c>
      <c r="E2218" s="247" t="str">
        <f>IF(LEN(INDEX(TaxData!$B$7:$D$4006,Cal!$B2218,Cal!E$3))&gt;0,INDEX(TaxData!$B$7:$D$4006,Cal!$B2218,Cal!E$3),"")</f>
        <v/>
      </c>
      <c r="F2218" s="230"/>
    </row>
    <row r="2219" spans="2:6" x14ac:dyDescent="0.25">
      <c r="B2219" s="228">
        <v>2215</v>
      </c>
      <c r="C2219" s="247" t="str">
        <f>IF(LEN(INDEX(TaxData!$B$7:$D$4006,Cal!$B2219,Cal!C$3))&gt;0,INDEX(TaxData!$B$7:$D$4006,Cal!$B2219,Cal!C$3),"")</f>
        <v/>
      </c>
      <c r="D2219" s="247" t="str">
        <f>IF(LEN(INDEX(TaxData!$B$7:$D$4006,Cal!$B2219,Cal!D$3))&gt;0,INDEX(TaxData!$B$7:$D$4006,Cal!$B2219,Cal!D$3),"")</f>
        <v/>
      </c>
      <c r="E2219" s="247" t="str">
        <f>IF(LEN(INDEX(TaxData!$B$7:$D$4006,Cal!$B2219,Cal!E$3))&gt;0,INDEX(TaxData!$B$7:$D$4006,Cal!$B2219,Cal!E$3),"")</f>
        <v/>
      </c>
      <c r="F2219" s="230"/>
    </row>
    <row r="2220" spans="2:6" x14ac:dyDescent="0.25">
      <c r="B2220" s="228">
        <v>2216</v>
      </c>
      <c r="C2220" s="247" t="str">
        <f>IF(LEN(INDEX(TaxData!$B$7:$D$4006,Cal!$B2220,Cal!C$3))&gt;0,INDEX(TaxData!$B$7:$D$4006,Cal!$B2220,Cal!C$3),"")</f>
        <v/>
      </c>
      <c r="D2220" s="247" t="str">
        <f>IF(LEN(INDEX(TaxData!$B$7:$D$4006,Cal!$B2220,Cal!D$3))&gt;0,INDEX(TaxData!$B$7:$D$4006,Cal!$B2220,Cal!D$3),"")</f>
        <v/>
      </c>
      <c r="E2220" s="247" t="str">
        <f>IF(LEN(INDEX(TaxData!$B$7:$D$4006,Cal!$B2220,Cal!E$3))&gt;0,INDEX(TaxData!$B$7:$D$4006,Cal!$B2220,Cal!E$3),"")</f>
        <v/>
      </c>
      <c r="F2220" s="230"/>
    </row>
    <row r="2221" spans="2:6" x14ac:dyDescent="0.25">
      <c r="B2221" s="228">
        <v>2217</v>
      </c>
      <c r="C2221" s="247" t="str">
        <f>IF(LEN(INDEX(TaxData!$B$7:$D$4006,Cal!$B2221,Cal!C$3))&gt;0,INDEX(TaxData!$B$7:$D$4006,Cal!$B2221,Cal!C$3),"")</f>
        <v/>
      </c>
      <c r="D2221" s="247" t="str">
        <f>IF(LEN(INDEX(TaxData!$B$7:$D$4006,Cal!$B2221,Cal!D$3))&gt;0,INDEX(TaxData!$B$7:$D$4006,Cal!$B2221,Cal!D$3),"")</f>
        <v/>
      </c>
      <c r="E2221" s="247" t="str">
        <f>IF(LEN(INDEX(TaxData!$B$7:$D$4006,Cal!$B2221,Cal!E$3))&gt;0,INDEX(TaxData!$B$7:$D$4006,Cal!$B2221,Cal!E$3),"")</f>
        <v/>
      </c>
      <c r="F2221" s="230"/>
    </row>
    <row r="2222" spans="2:6" x14ac:dyDescent="0.25">
      <c r="B2222" s="228">
        <v>2218</v>
      </c>
      <c r="C2222" s="247" t="str">
        <f>IF(LEN(INDEX(TaxData!$B$7:$D$4006,Cal!$B2222,Cal!C$3))&gt;0,INDEX(TaxData!$B$7:$D$4006,Cal!$B2222,Cal!C$3),"")</f>
        <v/>
      </c>
      <c r="D2222" s="247" t="str">
        <f>IF(LEN(INDEX(TaxData!$B$7:$D$4006,Cal!$B2222,Cal!D$3))&gt;0,INDEX(TaxData!$B$7:$D$4006,Cal!$B2222,Cal!D$3),"")</f>
        <v/>
      </c>
      <c r="E2222" s="247" t="str">
        <f>IF(LEN(INDEX(TaxData!$B$7:$D$4006,Cal!$B2222,Cal!E$3))&gt;0,INDEX(TaxData!$B$7:$D$4006,Cal!$B2222,Cal!E$3),"")</f>
        <v/>
      </c>
      <c r="F2222" s="230"/>
    </row>
    <row r="2223" spans="2:6" x14ac:dyDescent="0.25">
      <c r="B2223" s="228">
        <v>2219</v>
      </c>
      <c r="C2223" s="247" t="str">
        <f>IF(LEN(INDEX(TaxData!$B$7:$D$4006,Cal!$B2223,Cal!C$3))&gt;0,INDEX(TaxData!$B$7:$D$4006,Cal!$B2223,Cal!C$3),"")</f>
        <v/>
      </c>
      <c r="D2223" s="247" t="str">
        <f>IF(LEN(INDEX(TaxData!$B$7:$D$4006,Cal!$B2223,Cal!D$3))&gt;0,INDEX(TaxData!$B$7:$D$4006,Cal!$B2223,Cal!D$3),"")</f>
        <v/>
      </c>
      <c r="E2223" s="247" t="str">
        <f>IF(LEN(INDEX(TaxData!$B$7:$D$4006,Cal!$B2223,Cal!E$3))&gt;0,INDEX(TaxData!$B$7:$D$4006,Cal!$B2223,Cal!E$3),"")</f>
        <v/>
      </c>
      <c r="F2223" s="230"/>
    </row>
    <row r="2224" spans="2:6" x14ac:dyDescent="0.25">
      <c r="B2224" s="228">
        <v>2220</v>
      </c>
      <c r="C2224" s="247" t="str">
        <f>IF(LEN(INDEX(TaxData!$B$7:$D$4006,Cal!$B2224,Cal!C$3))&gt;0,INDEX(TaxData!$B$7:$D$4006,Cal!$B2224,Cal!C$3),"")</f>
        <v/>
      </c>
      <c r="D2224" s="247" t="str">
        <f>IF(LEN(INDEX(TaxData!$B$7:$D$4006,Cal!$B2224,Cal!D$3))&gt;0,INDEX(TaxData!$B$7:$D$4006,Cal!$B2224,Cal!D$3),"")</f>
        <v/>
      </c>
      <c r="E2224" s="247" t="str">
        <f>IF(LEN(INDEX(TaxData!$B$7:$D$4006,Cal!$B2224,Cal!E$3))&gt;0,INDEX(TaxData!$B$7:$D$4006,Cal!$B2224,Cal!E$3),"")</f>
        <v/>
      </c>
      <c r="F2224" s="230"/>
    </row>
    <row r="2225" spans="2:6" x14ac:dyDescent="0.25">
      <c r="B2225" s="228">
        <v>2221</v>
      </c>
      <c r="C2225" s="247" t="str">
        <f>IF(LEN(INDEX(TaxData!$B$7:$D$4006,Cal!$B2225,Cal!C$3))&gt;0,INDEX(TaxData!$B$7:$D$4006,Cal!$B2225,Cal!C$3),"")</f>
        <v/>
      </c>
      <c r="D2225" s="247" t="str">
        <f>IF(LEN(INDEX(TaxData!$B$7:$D$4006,Cal!$B2225,Cal!D$3))&gt;0,INDEX(TaxData!$B$7:$D$4006,Cal!$B2225,Cal!D$3),"")</f>
        <v/>
      </c>
      <c r="E2225" s="247" t="str">
        <f>IF(LEN(INDEX(TaxData!$B$7:$D$4006,Cal!$B2225,Cal!E$3))&gt;0,INDEX(TaxData!$B$7:$D$4006,Cal!$B2225,Cal!E$3),"")</f>
        <v/>
      </c>
      <c r="F2225" s="230"/>
    </row>
    <row r="2226" spans="2:6" x14ac:dyDescent="0.25">
      <c r="B2226" s="228">
        <v>2222</v>
      </c>
      <c r="C2226" s="247" t="str">
        <f>IF(LEN(INDEX(TaxData!$B$7:$D$4006,Cal!$B2226,Cal!C$3))&gt;0,INDEX(TaxData!$B$7:$D$4006,Cal!$B2226,Cal!C$3),"")</f>
        <v/>
      </c>
      <c r="D2226" s="247" t="str">
        <f>IF(LEN(INDEX(TaxData!$B$7:$D$4006,Cal!$B2226,Cal!D$3))&gt;0,INDEX(TaxData!$B$7:$D$4006,Cal!$B2226,Cal!D$3),"")</f>
        <v/>
      </c>
      <c r="E2226" s="247" t="str">
        <f>IF(LEN(INDEX(TaxData!$B$7:$D$4006,Cal!$B2226,Cal!E$3))&gt;0,INDEX(TaxData!$B$7:$D$4006,Cal!$B2226,Cal!E$3),"")</f>
        <v/>
      </c>
      <c r="F2226" s="230"/>
    </row>
    <row r="2227" spans="2:6" x14ac:dyDescent="0.25">
      <c r="B2227" s="228">
        <v>2223</v>
      </c>
      <c r="C2227" s="247" t="str">
        <f>IF(LEN(INDEX(TaxData!$B$7:$D$4006,Cal!$B2227,Cal!C$3))&gt;0,INDEX(TaxData!$B$7:$D$4006,Cal!$B2227,Cal!C$3),"")</f>
        <v/>
      </c>
      <c r="D2227" s="247" t="str">
        <f>IF(LEN(INDEX(TaxData!$B$7:$D$4006,Cal!$B2227,Cal!D$3))&gt;0,INDEX(TaxData!$B$7:$D$4006,Cal!$B2227,Cal!D$3),"")</f>
        <v/>
      </c>
      <c r="E2227" s="247" t="str">
        <f>IF(LEN(INDEX(TaxData!$B$7:$D$4006,Cal!$B2227,Cal!E$3))&gt;0,INDEX(TaxData!$B$7:$D$4006,Cal!$B2227,Cal!E$3),"")</f>
        <v/>
      </c>
      <c r="F2227" s="230"/>
    </row>
    <row r="2228" spans="2:6" x14ac:dyDescent="0.25">
      <c r="B2228" s="228">
        <v>2224</v>
      </c>
      <c r="C2228" s="247" t="str">
        <f>IF(LEN(INDEX(TaxData!$B$7:$D$4006,Cal!$B2228,Cal!C$3))&gt;0,INDEX(TaxData!$B$7:$D$4006,Cal!$B2228,Cal!C$3),"")</f>
        <v/>
      </c>
      <c r="D2228" s="247" t="str">
        <f>IF(LEN(INDEX(TaxData!$B$7:$D$4006,Cal!$B2228,Cal!D$3))&gt;0,INDEX(TaxData!$B$7:$D$4006,Cal!$B2228,Cal!D$3),"")</f>
        <v/>
      </c>
      <c r="E2228" s="247" t="str">
        <f>IF(LEN(INDEX(TaxData!$B$7:$D$4006,Cal!$B2228,Cal!E$3))&gt;0,INDEX(TaxData!$B$7:$D$4006,Cal!$B2228,Cal!E$3),"")</f>
        <v/>
      </c>
      <c r="F2228" s="230"/>
    </row>
    <row r="2229" spans="2:6" x14ac:dyDescent="0.25">
      <c r="B2229" s="228">
        <v>2225</v>
      </c>
      <c r="C2229" s="247" t="str">
        <f>IF(LEN(INDEX(TaxData!$B$7:$D$4006,Cal!$B2229,Cal!C$3))&gt;0,INDEX(TaxData!$B$7:$D$4006,Cal!$B2229,Cal!C$3),"")</f>
        <v/>
      </c>
      <c r="D2229" s="247" t="str">
        <f>IF(LEN(INDEX(TaxData!$B$7:$D$4006,Cal!$B2229,Cal!D$3))&gt;0,INDEX(TaxData!$B$7:$D$4006,Cal!$B2229,Cal!D$3),"")</f>
        <v/>
      </c>
      <c r="E2229" s="247" t="str">
        <f>IF(LEN(INDEX(TaxData!$B$7:$D$4006,Cal!$B2229,Cal!E$3))&gt;0,INDEX(TaxData!$B$7:$D$4006,Cal!$B2229,Cal!E$3),"")</f>
        <v/>
      </c>
      <c r="F2229" s="230"/>
    </row>
    <row r="2230" spans="2:6" x14ac:dyDescent="0.25">
      <c r="B2230" s="228">
        <v>2226</v>
      </c>
      <c r="C2230" s="247" t="str">
        <f>IF(LEN(INDEX(TaxData!$B$7:$D$4006,Cal!$B2230,Cal!C$3))&gt;0,INDEX(TaxData!$B$7:$D$4006,Cal!$B2230,Cal!C$3),"")</f>
        <v/>
      </c>
      <c r="D2230" s="247" t="str">
        <f>IF(LEN(INDEX(TaxData!$B$7:$D$4006,Cal!$B2230,Cal!D$3))&gt;0,INDEX(TaxData!$B$7:$D$4006,Cal!$B2230,Cal!D$3),"")</f>
        <v/>
      </c>
      <c r="E2230" s="247" t="str">
        <f>IF(LEN(INDEX(TaxData!$B$7:$D$4006,Cal!$B2230,Cal!E$3))&gt;0,INDEX(TaxData!$B$7:$D$4006,Cal!$B2230,Cal!E$3),"")</f>
        <v/>
      </c>
      <c r="F2230" s="230"/>
    </row>
    <row r="2231" spans="2:6" x14ac:dyDescent="0.25">
      <c r="B2231" s="228">
        <v>2227</v>
      </c>
      <c r="C2231" s="247" t="str">
        <f>IF(LEN(INDEX(TaxData!$B$7:$D$4006,Cal!$B2231,Cal!C$3))&gt;0,INDEX(TaxData!$B$7:$D$4006,Cal!$B2231,Cal!C$3),"")</f>
        <v/>
      </c>
      <c r="D2231" s="247" t="str">
        <f>IF(LEN(INDEX(TaxData!$B$7:$D$4006,Cal!$B2231,Cal!D$3))&gt;0,INDEX(TaxData!$B$7:$D$4006,Cal!$B2231,Cal!D$3),"")</f>
        <v/>
      </c>
      <c r="E2231" s="247" t="str">
        <f>IF(LEN(INDEX(TaxData!$B$7:$D$4006,Cal!$B2231,Cal!E$3))&gt;0,INDEX(TaxData!$B$7:$D$4006,Cal!$B2231,Cal!E$3),"")</f>
        <v/>
      </c>
      <c r="F2231" s="230"/>
    </row>
    <row r="2232" spans="2:6" x14ac:dyDescent="0.25">
      <c r="B2232" s="228">
        <v>2228</v>
      </c>
      <c r="C2232" s="247" t="str">
        <f>IF(LEN(INDEX(TaxData!$B$7:$D$4006,Cal!$B2232,Cal!C$3))&gt;0,INDEX(TaxData!$B$7:$D$4006,Cal!$B2232,Cal!C$3),"")</f>
        <v/>
      </c>
      <c r="D2232" s="247" t="str">
        <f>IF(LEN(INDEX(TaxData!$B$7:$D$4006,Cal!$B2232,Cal!D$3))&gt;0,INDEX(TaxData!$B$7:$D$4006,Cal!$B2232,Cal!D$3),"")</f>
        <v/>
      </c>
      <c r="E2232" s="247" t="str">
        <f>IF(LEN(INDEX(TaxData!$B$7:$D$4006,Cal!$B2232,Cal!E$3))&gt;0,INDEX(TaxData!$B$7:$D$4006,Cal!$B2232,Cal!E$3),"")</f>
        <v/>
      </c>
      <c r="F2232" s="230"/>
    </row>
    <row r="2233" spans="2:6" x14ac:dyDescent="0.25">
      <c r="B2233" s="228">
        <v>2229</v>
      </c>
      <c r="C2233" s="247" t="str">
        <f>IF(LEN(INDEX(TaxData!$B$7:$D$4006,Cal!$B2233,Cal!C$3))&gt;0,INDEX(TaxData!$B$7:$D$4006,Cal!$B2233,Cal!C$3),"")</f>
        <v/>
      </c>
      <c r="D2233" s="247" t="str">
        <f>IF(LEN(INDEX(TaxData!$B$7:$D$4006,Cal!$B2233,Cal!D$3))&gt;0,INDEX(TaxData!$B$7:$D$4006,Cal!$B2233,Cal!D$3),"")</f>
        <v/>
      </c>
      <c r="E2233" s="247" t="str">
        <f>IF(LEN(INDEX(TaxData!$B$7:$D$4006,Cal!$B2233,Cal!E$3))&gt;0,INDEX(TaxData!$B$7:$D$4006,Cal!$B2233,Cal!E$3),"")</f>
        <v/>
      </c>
      <c r="F2233" s="230"/>
    </row>
    <row r="2234" spans="2:6" x14ac:dyDescent="0.25">
      <c r="B2234" s="228">
        <v>2230</v>
      </c>
      <c r="C2234" s="247" t="str">
        <f>IF(LEN(INDEX(TaxData!$B$7:$D$4006,Cal!$B2234,Cal!C$3))&gt;0,INDEX(TaxData!$B$7:$D$4006,Cal!$B2234,Cal!C$3),"")</f>
        <v/>
      </c>
      <c r="D2234" s="247" t="str">
        <f>IF(LEN(INDEX(TaxData!$B$7:$D$4006,Cal!$B2234,Cal!D$3))&gt;0,INDEX(TaxData!$B$7:$D$4006,Cal!$B2234,Cal!D$3),"")</f>
        <v/>
      </c>
      <c r="E2234" s="247" t="str">
        <f>IF(LEN(INDEX(TaxData!$B$7:$D$4006,Cal!$B2234,Cal!E$3))&gt;0,INDEX(TaxData!$B$7:$D$4006,Cal!$B2234,Cal!E$3),"")</f>
        <v/>
      </c>
      <c r="F2234" s="230"/>
    </row>
    <row r="2235" spans="2:6" x14ac:dyDescent="0.25">
      <c r="B2235" s="228">
        <v>2231</v>
      </c>
      <c r="C2235" s="247" t="str">
        <f>IF(LEN(INDEX(TaxData!$B$7:$D$4006,Cal!$B2235,Cal!C$3))&gt;0,INDEX(TaxData!$B$7:$D$4006,Cal!$B2235,Cal!C$3),"")</f>
        <v/>
      </c>
      <c r="D2235" s="247" t="str">
        <f>IF(LEN(INDEX(TaxData!$B$7:$D$4006,Cal!$B2235,Cal!D$3))&gt;0,INDEX(TaxData!$B$7:$D$4006,Cal!$B2235,Cal!D$3),"")</f>
        <v/>
      </c>
      <c r="E2235" s="247" t="str">
        <f>IF(LEN(INDEX(TaxData!$B$7:$D$4006,Cal!$B2235,Cal!E$3))&gt;0,INDEX(TaxData!$B$7:$D$4006,Cal!$B2235,Cal!E$3),"")</f>
        <v/>
      </c>
      <c r="F2235" s="230"/>
    </row>
    <row r="2236" spans="2:6" x14ac:dyDescent="0.25">
      <c r="B2236" s="228">
        <v>2232</v>
      </c>
      <c r="C2236" s="247" t="str">
        <f>IF(LEN(INDEX(TaxData!$B$7:$D$4006,Cal!$B2236,Cal!C$3))&gt;0,INDEX(TaxData!$B$7:$D$4006,Cal!$B2236,Cal!C$3),"")</f>
        <v/>
      </c>
      <c r="D2236" s="247" t="str">
        <f>IF(LEN(INDEX(TaxData!$B$7:$D$4006,Cal!$B2236,Cal!D$3))&gt;0,INDEX(TaxData!$B$7:$D$4006,Cal!$B2236,Cal!D$3),"")</f>
        <v/>
      </c>
      <c r="E2236" s="247" t="str">
        <f>IF(LEN(INDEX(TaxData!$B$7:$D$4006,Cal!$B2236,Cal!E$3))&gt;0,INDEX(TaxData!$B$7:$D$4006,Cal!$B2236,Cal!E$3),"")</f>
        <v/>
      </c>
      <c r="F2236" s="230"/>
    </row>
    <row r="2237" spans="2:6" x14ac:dyDescent="0.25">
      <c r="B2237" s="228">
        <v>2233</v>
      </c>
      <c r="C2237" s="247" t="str">
        <f>IF(LEN(INDEX(TaxData!$B$7:$D$4006,Cal!$B2237,Cal!C$3))&gt;0,INDEX(TaxData!$B$7:$D$4006,Cal!$B2237,Cal!C$3),"")</f>
        <v/>
      </c>
      <c r="D2237" s="247" t="str">
        <f>IF(LEN(INDEX(TaxData!$B$7:$D$4006,Cal!$B2237,Cal!D$3))&gt;0,INDEX(TaxData!$B$7:$D$4006,Cal!$B2237,Cal!D$3),"")</f>
        <v/>
      </c>
      <c r="E2237" s="247" t="str">
        <f>IF(LEN(INDEX(TaxData!$B$7:$D$4006,Cal!$B2237,Cal!E$3))&gt;0,INDEX(TaxData!$B$7:$D$4006,Cal!$B2237,Cal!E$3),"")</f>
        <v/>
      </c>
      <c r="F2237" s="230"/>
    </row>
    <row r="2238" spans="2:6" x14ac:dyDescent="0.25">
      <c r="B2238" s="228">
        <v>2234</v>
      </c>
      <c r="C2238" s="247" t="str">
        <f>IF(LEN(INDEX(TaxData!$B$7:$D$4006,Cal!$B2238,Cal!C$3))&gt;0,INDEX(TaxData!$B$7:$D$4006,Cal!$B2238,Cal!C$3),"")</f>
        <v/>
      </c>
      <c r="D2238" s="247" t="str">
        <f>IF(LEN(INDEX(TaxData!$B$7:$D$4006,Cal!$B2238,Cal!D$3))&gt;0,INDEX(TaxData!$B$7:$D$4006,Cal!$B2238,Cal!D$3),"")</f>
        <v/>
      </c>
      <c r="E2238" s="247" t="str">
        <f>IF(LEN(INDEX(TaxData!$B$7:$D$4006,Cal!$B2238,Cal!E$3))&gt;0,INDEX(TaxData!$B$7:$D$4006,Cal!$B2238,Cal!E$3),"")</f>
        <v/>
      </c>
      <c r="F2238" s="230"/>
    </row>
    <row r="2239" spans="2:6" x14ac:dyDescent="0.25">
      <c r="B2239" s="228">
        <v>2235</v>
      </c>
      <c r="C2239" s="247" t="str">
        <f>IF(LEN(INDEX(TaxData!$B$7:$D$4006,Cal!$B2239,Cal!C$3))&gt;0,INDEX(TaxData!$B$7:$D$4006,Cal!$B2239,Cal!C$3),"")</f>
        <v/>
      </c>
      <c r="D2239" s="247" t="str">
        <f>IF(LEN(INDEX(TaxData!$B$7:$D$4006,Cal!$B2239,Cal!D$3))&gt;0,INDEX(TaxData!$B$7:$D$4006,Cal!$B2239,Cal!D$3),"")</f>
        <v/>
      </c>
      <c r="E2239" s="247" t="str">
        <f>IF(LEN(INDEX(TaxData!$B$7:$D$4006,Cal!$B2239,Cal!E$3))&gt;0,INDEX(TaxData!$B$7:$D$4006,Cal!$B2239,Cal!E$3),"")</f>
        <v/>
      </c>
      <c r="F2239" s="230"/>
    </row>
    <row r="2240" spans="2:6" x14ac:dyDescent="0.25">
      <c r="B2240" s="228">
        <v>2236</v>
      </c>
      <c r="C2240" s="247" t="str">
        <f>IF(LEN(INDEX(TaxData!$B$7:$D$4006,Cal!$B2240,Cal!C$3))&gt;0,INDEX(TaxData!$B$7:$D$4006,Cal!$B2240,Cal!C$3),"")</f>
        <v/>
      </c>
      <c r="D2240" s="247" t="str">
        <f>IF(LEN(INDEX(TaxData!$B$7:$D$4006,Cal!$B2240,Cal!D$3))&gt;0,INDEX(TaxData!$B$7:$D$4006,Cal!$B2240,Cal!D$3),"")</f>
        <v/>
      </c>
      <c r="E2240" s="247" t="str">
        <f>IF(LEN(INDEX(TaxData!$B$7:$D$4006,Cal!$B2240,Cal!E$3))&gt;0,INDEX(TaxData!$B$7:$D$4006,Cal!$B2240,Cal!E$3),"")</f>
        <v/>
      </c>
      <c r="F2240" s="230"/>
    </row>
    <row r="2241" spans="2:6" x14ac:dyDescent="0.25">
      <c r="B2241" s="228">
        <v>2237</v>
      </c>
      <c r="C2241" s="247" t="str">
        <f>IF(LEN(INDEX(TaxData!$B$7:$D$4006,Cal!$B2241,Cal!C$3))&gt;0,INDEX(TaxData!$B$7:$D$4006,Cal!$B2241,Cal!C$3),"")</f>
        <v/>
      </c>
      <c r="D2241" s="247" t="str">
        <f>IF(LEN(INDEX(TaxData!$B$7:$D$4006,Cal!$B2241,Cal!D$3))&gt;0,INDEX(TaxData!$B$7:$D$4006,Cal!$B2241,Cal!D$3),"")</f>
        <v/>
      </c>
      <c r="E2241" s="247" t="str">
        <f>IF(LEN(INDEX(TaxData!$B$7:$D$4006,Cal!$B2241,Cal!E$3))&gt;0,INDEX(TaxData!$B$7:$D$4006,Cal!$B2241,Cal!E$3),"")</f>
        <v/>
      </c>
      <c r="F2241" s="230"/>
    </row>
    <row r="2242" spans="2:6" x14ac:dyDescent="0.25">
      <c r="B2242" s="228">
        <v>2238</v>
      </c>
      <c r="C2242" s="247" t="str">
        <f>IF(LEN(INDEX(TaxData!$B$7:$D$4006,Cal!$B2242,Cal!C$3))&gt;0,INDEX(TaxData!$B$7:$D$4006,Cal!$B2242,Cal!C$3),"")</f>
        <v/>
      </c>
      <c r="D2242" s="247" t="str">
        <f>IF(LEN(INDEX(TaxData!$B$7:$D$4006,Cal!$B2242,Cal!D$3))&gt;0,INDEX(TaxData!$B$7:$D$4006,Cal!$B2242,Cal!D$3),"")</f>
        <v/>
      </c>
      <c r="E2242" s="247" t="str">
        <f>IF(LEN(INDEX(TaxData!$B$7:$D$4006,Cal!$B2242,Cal!E$3))&gt;0,INDEX(TaxData!$B$7:$D$4006,Cal!$B2242,Cal!E$3),"")</f>
        <v/>
      </c>
      <c r="F2242" s="230"/>
    </row>
    <row r="2243" spans="2:6" x14ac:dyDescent="0.25">
      <c r="B2243" s="228">
        <v>2239</v>
      </c>
      <c r="C2243" s="247" t="str">
        <f>IF(LEN(INDEX(TaxData!$B$7:$D$4006,Cal!$B2243,Cal!C$3))&gt;0,INDEX(TaxData!$B$7:$D$4006,Cal!$B2243,Cal!C$3),"")</f>
        <v/>
      </c>
      <c r="D2243" s="247" t="str">
        <f>IF(LEN(INDEX(TaxData!$B$7:$D$4006,Cal!$B2243,Cal!D$3))&gt;0,INDEX(TaxData!$B$7:$D$4006,Cal!$B2243,Cal!D$3),"")</f>
        <v/>
      </c>
      <c r="E2243" s="247" t="str">
        <f>IF(LEN(INDEX(TaxData!$B$7:$D$4006,Cal!$B2243,Cal!E$3))&gt;0,INDEX(TaxData!$B$7:$D$4006,Cal!$B2243,Cal!E$3),"")</f>
        <v/>
      </c>
      <c r="F2243" s="230"/>
    </row>
    <row r="2244" spans="2:6" x14ac:dyDescent="0.25">
      <c r="B2244" s="228">
        <v>2240</v>
      </c>
      <c r="C2244" s="247" t="str">
        <f>IF(LEN(INDEX(TaxData!$B$7:$D$4006,Cal!$B2244,Cal!C$3))&gt;0,INDEX(TaxData!$B$7:$D$4006,Cal!$B2244,Cal!C$3),"")</f>
        <v/>
      </c>
      <c r="D2244" s="247" t="str">
        <f>IF(LEN(INDEX(TaxData!$B$7:$D$4006,Cal!$B2244,Cal!D$3))&gt;0,INDEX(TaxData!$B$7:$D$4006,Cal!$B2244,Cal!D$3),"")</f>
        <v/>
      </c>
      <c r="E2244" s="247" t="str">
        <f>IF(LEN(INDEX(TaxData!$B$7:$D$4006,Cal!$B2244,Cal!E$3))&gt;0,INDEX(TaxData!$B$7:$D$4006,Cal!$B2244,Cal!E$3),"")</f>
        <v/>
      </c>
      <c r="F2244" s="230"/>
    </row>
    <row r="2245" spans="2:6" x14ac:dyDescent="0.25">
      <c r="B2245" s="228">
        <v>2241</v>
      </c>
      <c r="C2245" s="247" t="str">
        <f>IF(LEN(INDEX(TaxData!$B$7:$D$4006,Cal!$B2245,Cal!C$3))&gt;0,INDEX(TaxData!$B$7:$D$4006,Cal!$B2245,Cal!C$3),"")</f>
        <v/>
      </c>
      <c r="D2245" s="247" t="str">
        <f>IF(LEN(INDEX(TaxData!$B$7:$D$4006,Cal!$B2245,Cal!D$3))&gt;0,INDEX(TaxData!$B$7:$D$4006,Cal!$B2245,Cal!D$3),"")</f>
        <v/>
      </c>
      <c r="E2245" s="247" t="str">
        <f>IF(LEN(INDEX(TaxData!$B$7:$D$4006,Cal!$B2245,Cal!E$3))&gt;0,INDEX(TaxData!$B$7:$D$4006,Cal!$B2245,Cal!E$3),"")</f>
        <v/>
      </c>
      <c r="F2245" s="230"/>
    </row>
    <row r="2246" spans="2:6" x14ac:dyDescent="0.25">
      <c r="B2246" s="228">
        <v>2242</v>
      </c>
      <c r="C2246" s="247" t="str">
        <f>IF(LEN(INDEX(TaxData!$B$7:$D$4006,Cal!$B2246,Cal!C$3))&gt;0,INDEX(TaxData!$B$7:$D$4006,Cal!$B2246,Cal!C$3),"")</f>
        <v/>
      </c>
      <c r="D2246" s="247" t="str">
        <f>IF(LEN(INDEX(TaxData!$B$7:$D$4006,Cal!$B2246,Cal!D$3))&gt;0,INDEX(TaxData!$B$7:$D$4006,Cal!$B2246,Cal!D$3),"")</f>
        <v/>
      </c>
      <c r="E2246" s="247" t="str">
        <f>IF(LEN(INDEX(TaxData!$B$7:$D$4006,Cal!$B2246,Cal!E$3))&gt;0,INDEX(TaxData!$B$7:$D$4006,Cal!$B2246,Cal!E$3),"")</f>
        <v/>
      </c>
      <c r="F2246" s="230"/>
    </row>
    <row r="2247" spans="2:6" x14ac:dyDescent="0.25">
      <c r="B2247" s="228">
        <v>2243</v>
      </c>
      <c r="C2247" s="247" t="str">
        <f>IF(LEN(INDEX(TaxData!$B$7:$D$4006,Cal!$B2247,Cal!C$3))&gt;0,INDEX(TaxData!$B$7:$D$4006,Cal!$B2247,Cal!C$3),"")</f>
        <v/>
      </c>
      <c r="D2247" s="247" t="str">
        <f>IF(LEN(INDEX(TaxData!$B$7:$D$4006,Cal!$B2247,Cal!D$3))&gt;0,INDEX(TaxData!$B$7:$D$4006,Cal!$B2247,Cal!D$3),"")</f>
        <v/>
      </c>
      <c r="E2247" s="247" t="str">
        <f>IF(LEN(INDEX(TaxData!$B$7:$D$4006,Cal!$B2247,Cal!E$3))&gt;0,INDEX(TaxData!$B$7:$D$4006,Cal!$B2247,Cal!E$3),"")</f>
        <v/>
      </c>
      <c r="F2247" s="230"/>
    </row>
    <row r="2248" spans="2:6" x14ac:dyDescent="0.25">
      <c r="B2248" s="228">
        <v>2244</v>
      </c>
      <c r="C2248" s="247" t="str">
        <f>IF(LEN(INDEX(TaxData!$B$7:$D$4006,Cal!$B2248,Cal!C$3))&gt;0,INDEX(TaxData!$B$7:$D$4006,Cal!$B2248,Cal!C$3),"")</f>
        <v/>
      </c>
      <c r="D2248" s="247" t="str">
        <f>IF(LEN(INDEX(TaxData!$B$7:$D$4006,Cal!$B2248,Cal!D$3))&gt;0,INDEX(TaxData!$B$7:$D$4006,Cal!$B2248,Cal!D$3),"")</f>
        <v/>
      </c>
      <c r="E2248" s="247" t="str">
        <f>IF(LEN(INDEX(TaxData!$B$7:$D$4006,Cal!$B2248,Cal!E$3))&gt;0,INDEX(TaxData!$B$7:$D$4006,Cal!$B2248,Cal!E$3),"")</f>
        <v/>
      </c>
      <c r="F2248" s="230"/>
    </row>
    <row r="2249" spans="2:6" x14ac:dyDescent="0.25">
      <c r="B2249" s="228">
        <v>2245</v>
      </c>
      <c r="C2249" s="247" t="str">
        <f>IF(LEN(INDEX(TaxData!$B$7:$D$4006,Cal!$B2249,Cal!C$3))&gt;0,INDEX(TaxData!$B$7:$D$4006,Cal!$B2249,Cal!C$3),"")</f>
        <v/>
      </c>
      <c r="D2249" s="247" t="str">
        <f>IF(LEN(INDEX(TaxData!$B$7:$D$4006,Cal!$B2249,Cal!D$3))&gt;0,INDEX(TaxData!$B$7:$D$4006,Cal!$B2249,Cal!D$3),"")</f>
        <v/>
      </c>
      <c r="E2249" s="247" t="str">
        <f>IF(LEN(INDEX(TaxData!$B$7:$D$4006,Cal!$B2249,Cal!E$3))&gt;0,INDEX(TaxData!$B$7:$D$4006,Cal!$B2249,Cal!E$3),"")</f>
        <v/>
      </c>
      <c r="F2249" s="230"/>
    </row>
    <row r="2250" spans="2:6" x14ac:dyDescent="0.25">
      <c r="B2250" s="228">
        <v>2246</v>
      </c>
      <c r="C2250" s="247" t="str">
        <f>IF(LEN(INDEX(TaxData!$B$7:$D$4006,Cal!$B2250,Cal!C$3))&gt;0,INDEX(TaxData!$B$7:$D$4006,Cal!$B2250,Cal!C$3),"")</f>
        <v/>
      </c>
      <c r="D2250" s="247" t="str">
        <f>IF(LEN(INDEX(TaxData!$B$7:$D$4006,Cal!$B2250,Cal!D$3))&gt;0,INDEX(TaxData!$B$7:$D$4006,Cal!$B2250,Cal!D$3),"")</f>
        <v/>
      </c>
      <c r="E2250" s="247" t="str">
        <f>IF(LEN(INDEX(TaxData!$B$7:$D$4006,Cal!$B2250,Cal!E$3))&gt;0,INDEX(TaxData!$B$7:$D$4006,Cal!$B2250,Cal!E$3),"")</f>
        <v/>
      </c>
      <c r="F2250" s="230"/>
    </row>
    <row r="2251" spans="2:6" x14ac:dyDescent="0.25">
      <c r="B2251" s="228">
        <v>2247</v>
      </c>
      <c r="C2251" s="247" t="str">
        <f>IF(LEN(INDEX(TaxData!$B$7:$D$4006,Cal!$B2251,Cal!C$3))&gt;0,INDEX(TaxData!$B$7:$D$4006,Cal!$B2251,Cal!C$3),"")</f>
        <v/>
      </c>
      <c r="D2251" s="247" t="str">
        <f>IF(LEN(INDEX(TaxData!$B$7:$D$4006,Cal!$B2251,Cal!D$3))&gt;0,INDEX(TaxData!$B$7:$D$4006,Cal!$B2251,Cal!D$3),"")</f>
        <v/>
      </c>
      <c r="E2251" s="247" t="str">
        <f>IF(LEN(INDEX(TaxData!$B$7:$D$4006,Cal!$B2251,Cal!E$3))&gt;0,INDEX(TaxData!$B$7:$D$4006,Cal!$B2251,Cal!E$3),"")</f>
        <v/>
      </c>
      <c r="F2251" s="230"/>
    </row>
    <row r="2252" spans="2:6" x14ac:dyDescent="0.25">
      <c r="B2252" s="228">
        <v>2248</v>
      </c>
      <c r="C2252" s="247" t="str">
        <f>IF(LEN(INDEX(TaxData!$B$7:$D$4006,Cal!$B2252,Cal!C$3))&gt;0,INDEX(TaxData!$B$7:$D$4006,Cal!$B2252,Cal!C$3),"")</f>
        <v/>
      </c>
      <c r="D2252" s="247" t="str">
        <f>IF(LEN(INDEX(TaxData!$B$7:$D$4006,Cal!$B2252,Cal!D$3))&gt;0,INDEX(TaxData!$B$7:$D$4006,Cal!$B2252,Cal!D$3),"")</f>
        <v/>
      </c>
      <c r="E2252" s="247" t="str">
        <f>IF(LEN(INDEX(TaxData!$B$7:$D$4006,Cal!$B2252,Cal!E$3))&gt;0,INDEX(TaxData!$B$7:$D$4006,Cal!$B2252,Cal!E$3),"")</f>
        <v/>
      </c>
      <c r="F2252" s="230"/>
    </row>
    <row r="2253" spans="2:6" x14ac:dyDescent="0.25">
      <c r="B2253" s="228">
        <v>2249</v>
      </c>
      <c r="C2253" s="247" t="str">
        <f>IF(LEN(INDEX(TaxData!$B$7:$D$4006,Cal!$B2253,Cal!C$3))&gt;0,INDEX(TaxData!$B$7:$D$4006,Cal!$B2253,Cal!C$3),"")</f>
        <v/>
      </c>
      <c r="D2253" s="247" t="str">
        <f>IF(LEN(INDEX(TaxData!$B$7:$D$4006,Cal!$B2253,Cal!D$3))&gt;0,INDEX(TaxData!$B$7:$D$4006,Cal!$B2253,Cal!D$3),"")</f>
        <v/>
      </c>
      <c r="E2253" s="247" t="str">
        <f>IF(LEN(INDEX(TaxData!$B$7:$D$4006,Cal!$B2253,Cal!E$3))&gt;0,INDEX(TaxData!$B$7:$D$4006,Cal!$B2253,Cal!E$3),"")</f>
        <v/>
      </c>
      <c r="F2253" s="230"/>
    </row>
    <row r="2254" spans="2:6" x14ac:dyDescent="0.25">
      <c r="B2254" s="228">
        <v>2250</v>
      </c>
      <c r="C2254" s="247" t="str">
        <f>IF(LEN(INDEX(TaxData!$B$7:$D$4006,Cal!$B2254,Cal!C$3))&gt;0,INDEX(TaxData!$B$7:$D$4006,Cal!$B2254,Cal!C$3),"")</f>
        <v/>
      </c>
      <c r="D2254" s="247" t="str">
        <f>IF(LEN(INDEX(TaxData!$B$7:$D$4006,Cal!$B2254,Cal!D$3))&gt;0,INDEX(TaxData!$B$7:$D$4006,Cal!$B2254,Cal!D$3),"")</f>
        <v/>
      </c>
      <c r="E2254" s="247" t="str">
        <f>IF(LEN(INDEX(TaxData!$B$7:$D$4006,Cal!$B2254,Cal!E$3))&gt;0,INDEX(TaxData!$B$7:$D$4006,Cal!$B2254,Cal!E$3),"")</f>
        <v/>
      </c>
      <c r="F2254" s="230"/>
    </row>
    <row r="2255" spans="2:6" x14ac:dyDescent="0.25">
      <c r="B2255" s="228">
        <v>2251</v>
      </c>
      <c r="C2255" s="247" t="str">
        <f>IF(LEN(INDEX(TaxData!$B$7:$D$4006,Cal!$B2255,Cal!C$3))&gt;0,INDEX(TaxData!$B$7:$D$4006,Cal!$B2255,Cal!C$3),"")</f>
        <v/>
      </c>
      <c r="D2255" s="247" t="str">
        <f>IF(LEN(INDEX(TaxData!$B$7:$D$4006,Cal!$B2255,Cal!D$3))&gt;0,INDEX(TaxData!$B$7:$D$4006,Cal!$B2255,Cal!D$3),"")</f>
        <v/>
      </c>
      <c r="E2255" s="247" t="str">
        <f>IF(LEN(INDEX(TaxData!$B$7:$D$4006,Cal!$B2255,Cal!E$3))&gt;0,INDEX(TaxData!$B$7:$D$4006,Cal!$B2255,Cal!E$3),"")</f>
        <v/>
      </c>
      <c r="F2255" s="230"/>
    </row>
    <row r="2256" spans="2:6" x14ac:dyDescent="0.25">
      <c r="B2256" s="228">
        <v>2252</v>
      </c>
      <c r="C2256" s="247" t="str">
        <f>IF(LEN(INDEX(TaxData!$B$7:$D$4006,Cal!$B2256,Cal!C$3))&gt;0,INDEX(TaxData!$B$7:$D$4006,Cal!$B2256,Cal!C$3),"")</f>
        <v/>
      </c>
      <c r="D2256" s="247" t="str">
        <f>IF(LEN(INDEX(TaxData!$B$7:$D$4006,Cal!$B2256,Cal!D$3))&gt;0,INDEX(TaxData!$B$7:$D$4006,Cal!$B2256,Cal!D$3),"")</f>
        <v/>
      </c>
      <c r="E2256" s="247" t="str">
        <f>IF(LEN(INDEX(TaxData!$B$7:$D$4006,Cal!$B2256,Cal!E$3))&gt;0,INDEX(TaxData!$B$7:$D$4006,Cal!$B2256,Cal!E$3),"")</f>
        <v/>
      </c>
      <c r="F2256" s="230"/>
    </row>
    <row r="2257" spans="2:6" x14ac:dyDescent="0.25">
      <c r="B2257" s="228">
        <v>2253</v>
      </c>
      <c r="C2257" s="247" t="str">
        <f>IF(LEN(INDEX(TaxData!$B$7:$D$4006,Cal!$B2257,Cal!C$3))&gt;0,INDEX(TaxData!$B$7:$D$4006,Cal!$B2257,Cal!C$3),"")</f>
        <v/>
      </c>
      <c r="D2257" s="247" t="str">
        <f>IF(LEN(INDEX(TaxData!$B$7:$D$4006,Cal!$B2257,Cal!D$3))&gt;0,INDEX(TaxData!$B$7:$D$4006,Cal!$B2257,Cal!D$3),"")</f>
        <v/>
      </c>
      <c r="E2257" s="247" t="str">
        <f>IF(LEN(INDEX(TaxData!$B$7:$D$4006,Cal!$B2257,Cal!E$3))&gt;0,INDEX(TaxData!$B$7:$D$4006,Cal!$B2257,Cal!E$3),"")</f>
        <v/>
      </c>
      <c r="F2257" s="230"/>
    </row>
    <row r="2258" spans="2:6" x14ac:dyDescent="0.25">
      <c r="B2258" s="228">
        <v>2254</v>
      </c>
      <c r="C2258" s="247" t="str">
        <f>IF(LEN(INDEX(TaxData!$B$7:$D$4006,Cal!$B2258,Cal!C$3))&gt;0,INDEX(TaxData!$B$7:$D$4006,Cal!$B2258,Cal!C$3),"")</f>
        <v/>
      </c>
      <c r="D2258" s="247" t="str">
        <f>IF(LEN(INDEX(TaxData!$B$7:$D$4006,Cal!$B2258,Cal!D$3))&gt;0,INDEX(TaxData!$B$7:$D$4006,Cal!$B2258,Cal!D$3),"")</f>
        <v/>
      </c>
      <c r="E2258" s="247" t="str">
        <f>IF(LEN(INDEX(TaxData!$B$7:$D$4006,Cal!$B2258,Cal!E$3))&gt;0,INDEX(TaxData!$B$7:$D$4006,Cal!$B2258,Cal!E$3),"")</f>
        <v/>
      </c>
      <c r="F2258" s="230"/>
    </row>
    <row r="2259" spans="2:6" x14ac:dyDescent="0.25">
      <c r="B2259" s="228">
        <v>2255</v>
      </c>
      <c r="C2259" s="247" t="str">
        <f>IF(LEN(INDEX(TaxData!$B$7:$D$4006,Cal!$B2259,Cal!C$3))&gt;0,INDEX(TaxData!$B$7:$D$4006,Cal!$B2259,Cal!C$3),"")</f>
        <v/>
      </c>
      <c r="D2259" s="247" t="str">
        <f>IF(LEN(INDEX(TaxData!$B$7:$D$4006,Cal!$B2259,Cal!D$3))&gt;0,INDEX(TaxData!$B$7:$D$4006,Cal!$B2259,Cal!D$3),"")</f>
        <v/>
      </c>
      <c r="E2259" s="247" t="str">
        <f>IF(LEN(INDEX(TaxData!$B$7:$D$4006,Cal!$B2259,Cal!E$3))&gt;0,INDEX(TaxData!$B$7:$D$4006,Cal!$B2259,Cal!E$3),"")</f>
        <v/>
      </c>
      <c r="F2259" s="230"/>
    </row>
    <row r="2260" spans="2:6" x14ac:dyDescent="0.25">
      <c r="B2260" s="228">
        <v>2256</v>
      </c>
      <c r="C2260" s="247" t="str">
        <f>IF(LEN(INDEX(TaxData!$B$7:$D$4006,Cal!$B2260,Cal!C$3))&gt;0,INDEX(TaxData!$B$7:$D$4006,Cal!$B2260,Cal!C$3),"")</f>
        <v/>
      </c>
      <c r="D2260" s="247" t="str">
        <f>IF(LEN(INDEX(TaxData!$B$7:$D$4006,Cal!$B2260,Cal!D$3))&gt;0,INDEX(TaxData!$B$7:$D$4006,Cal!$B2260,Cal!D$3),"")</f>
        <v/>
      </c>
      <c r="E2260" s="247" t="str">
        <f>IF(LEN(INDEX(TaxData!$B$7:$D$4006,Cal!$B2260,Cal!E$3))&gt;0,INDEX(TaxData!$B$7:$D$4006,Cal!$B2260,Cal!E$3),"")</f>
        <v/>
      </c>
      <c r="F2260" s="230"/>
    </row>
    <row r="2261" spans="2:6" x14ac:dyDescent="0.25">
      <c r="B2261" s="228">
        <v>2257</v>
      </c>
      <c r="C2261" s="247" t="str">
        <f>IF(LEN(INDEX(TaxData!$B$7:$D$4006,Cal!$B2261,Cal!C$3))&gt;0,INDEX(TaxData!$B$7:$D$4006,Cal!$B2261,Cal!C$3),"")</f>
        <v/>
      </c>
      <c r="D2261" s="247" t="str">
        <f>IF(LEN(INDEX(TaxData!$B$7:$D$4006,Cal!$B2261,Cal!D$3))&gt;0,INDEX(TaxData!$B$7:$D$4006,Cal!$B2261,Cal!D$3),"")</f>
        <v/>
      </c>
      <c r="E2261" s="247" t="str">
        <f>IF(LEN(INDEX(TaxData!$B$7:$D$4006,Cal!$B2261,Cal!E$3))&gt;0,INDEX(TaxData!$B$7:$D$4006,Cal!$B2261,Cal!E$3),"")</f>
        <v/>
      </c>
      <c r="F2261" s="230"/>
    </row>
    <row r="2262" spans="2:6" x14ac:dyDescent="0.25">
      <c r="B2262" s="228">
        <v>2258</v>
      </c>
      <c r="C2262" s="247" t="str">
        <f>IF(LEN(INDEX(TaxData!$B$7:$D$4006,Cal!$B2262,Cal!C$3))&gt;0,INDEX(TaxData!$B$7:$D$4006,Cal!$B2262,Cal!C$3),"")</f>
        <v/>
      </c>
      <c r="D2262" s="247" t="str">
        <f>IF(LEN(INDEX(TaxData!$B$7:$D$4006,Cal!$B2262,Cal!D$3))&gt;0,INDEX(TaxData!$B$7:$D$4006,Cal!$B2262,Cal!D$3),"")</f>
        <v/>
      </c>
      <c r="E2262" s="247" t="str">
        <f>IF(LEN(INDEX(TaxData!$B$7:$D$4006,Cal!$B2262,Cal!E$3))&gt;0,INDEX(TaxData!$B$7:$D$4006,Cal!$B2262,Cal!E$3),"")</f>
        <v/>
      </c>
      <c r="F2262" s="230"/>
    </row>
    <row r="2263" spans="2:6" x14ac:dyDescent="0.25">
      <c r="B2263" s="228">
        <v>2259</v>
      </c>
      <c r="C2263" s="247" t="str">
        <f>IF(LEN(INDEX(TaxData!$B$7:$D$4006,Cal!$B2263,Cal!C$3))&gt;0,INDEX(TaxData!$B$7:$D$4006,Cal!$B2263,Cal!C$3),"")</f>
        <v/>
      </c>
      <c r="D2263" s="247" t="str">
        <f>IF(LEN(INDEX(TaxData!$B$7:$D$4006,Cal!$B2263,Cal!D$3))&gt;0,INDEX(TaxData!$B$7:$D$4006,Cal!$B2263,Cal!D$3),"")</f>
        <v/>
      </c>
      <c r="E2263" s="247" t="str">
        <f>IF(LEN(INDEX(TaxData!$B$7:$D$4006,Cal!$B2263,Cal!E$3))&gt;0,INDEX(TaxData!$B$7:$D$4006,Cal!$B2263,Cal!E$3),"")</f>
        <v/>
      </c>
      <c r="F2263" s="230"/>
    </row>
    <row r="2264" spans="2:6" x14ac:dyDescent="0.25">
      <c r="B2264" s="228">
        <v>2260</v>
      </c>
      <c r="C2264" s="247" t="str">
        <f>IF(LEN(INDEX(TaxData!$B$7:$D$4006,Cal!$B2264,Cal!C$3))&gt;0,INDEX(TaxData!$B$7:$D$4006,Cal!$B2264,Cal!C$3),"")</f>
        <v/>
      </c>
      <c r="D2264" s="247" t="str">
        <f>IF(LEN(INDEX(TaxData!$B$7:$D$4006,Cal!$B2264,Cal!D$3))&gt;0,INDEX(TaxData!$B$7:$D$4006,Cal!$B2264,Cal!D$3),"")</f>
        <v/>
      </c>
      <c r="E2264" s="247" t="str">
        <f>IF(LEN(INDEX(TaxData!$B$7:$D$4006,Cal!$B2264,Cal!E$3))&gt;0,INDEX(TaxData!$B$7:$D$4006,Cal!$B2264,Cal!E$3),"")</f>
        <v/>
      </c>
      <c r="F2264" s="230"/>
    </row>
    <row r="2265" spans="2:6" x14ac:dyDescent="0.25">
      <c r="B2265" s="228">
        <v>2261</v>
      </c>
      <c r="C2265" s="247" t="str">
        <f>IF(LEN(INDEX(TaxData!$B$7:$D$4006,Cal!$B2265,Cal!C$3))&gt;0,INDEX(TaxData!$B$7:$D$4006,Cal!$B2265,Cal!C$3),"")</f>
        <v/>
      </c>
      <c r="D2265" s="247" t="str">
        <f>IF(LEN(INDEX(TaxData!$B$7:$D$4006,Cal!$B2265,Cal!D$3))&gt;0,INDEX(TaxData!$B$7:$D$4006,Cal!$B2265,Cal!D$3),"")</f>
        <v/>
      </c>
      <c r="E2265" s="247" t="str">
        <f>IF(LEN(INDEX(TaxData!$B$7:$D$4006,Cal!$B2265,Cal!E$3))&gt;0,INDEX(TaxData!$B$7:$D$4006,Cal!$B2265,Cal!E$3),"")</f>
        <v/>
      </c>
      <c r="F2265" s="230"/>
    </row>
    <row r="2266" spans="2:6" x14ac:dyDescent="0.25">
      <c r="B2266" s="228">
        <v>2262</v>
      </c>
      <c r="C2266" s="247" t="str">
        <f>IF(LEN(INDEX(TaxData!$B$7:$D$4006,Cal!$B2266,Cal!C$3))&gt;0,INDEX(TaxData!$B$7:$D$4006,Cal!$B2266,Cal!C$3),"")</f>
        <v/>
      </c>
      <c r="D2266" s="247" t="str">
        <f>IF(LEN(INDEX(TaxData!$B$7:$D$4006,Cal!$B2266,Cal!D$3))&gt;0,INDEX(TaxData!$B$7:$D$4006,Cal!$B2266,Cal!D$3),"")</f>
        <v/>
      </c>
      <c r="E2266" s="247" t="str">
        <f>IF(LEN(INDEX(TaxData!$B$7:$D$4006,Cal!$B2266,Cal!E$3))&gt;0,INDEX(TaxData!$B$7:$D$4006,Cal!$B2266,Cal!E$3),"")</f>
        <v/>
      </c>
      <c r="F2266" s="230"/>
    </row>
    <row r="2267" spans="2:6" x14ac:dyDescent="0.25">
      <c r="B2267" s="228">
        <v>2263</v>
      </c>
      <c r="C2267" s="247" t="str">
        <f>IF(LEN(INDEX(TaxData!$B$7:$D$4006,Cal!$B2267,Cal!C$3))&gt;0,INDEX(TaxData!$B$7:$D$4006,Cal!$B2267,Cal!C$3),"")</f>
        <v/>
      </c>
      <c r="D2267" s="247" t="str">
        <f>IF(LEN(INDEX(TaxData!$B$7:$D$4006,Cal!$B2267,Cal!D$3))&gt;0,INDEX(TaxData!$B$7:$D$4006,Cal!$B2267,Cal!D$3),"")</f>
        <v/>
      </c>
      <c r="E2267" s="247" t="str">
        <f>IF(LEN(INDEX(TaxData!$B$7:$D$4006,Cal!$B2267,Cal!E$3))&gt;0,INDEX(TaxData!$B$7:$D$4006,Cal!$B2267,Cal!E$3),"")</f>
        <v/>
      </c>
      <c r="F2267" s="230"/>
    </row>
    <row r="2268" spans="2:6" x14ac:dyDescent="0.25">
      <c r="B2268" s="228">
        <v>2264</v>
      </c>
      <c r="C2268" s="247" t="str">
        <f>IF(LEN(INDEX(TaxData!$B$7:$D$4006,Cal!$B2268,Cal!C$3))&gt;0,INDEX(TaxData!$B$7:$D$4006,Cal!$B2268,Cal!C$3),"")</f>
        <v/>
      </c>
      <c r="D2268" s="247" t="str">
        <f>IF(LEN(INDEX(TaxData!$B$7:$D$4006,Cal!$B2268,Cal!D$3))&gt;0,INDEX(TaxData!$B$7:$D$4006,Cal!$B2268,Cal!D$3),"")</f>
        <v/>
      </c>
      <c r="E2268" s="247" t="str">
        <f>IF(LEN(INDEX(TaxData!$B$7:$D$4006,Cal!$B2268,Cal!E$3))&gt;0,INDEX(TaxData!$B$7:$D$4006,Cal!$B2268,Cal!E$3),"")</f>
        <v/>
      </c>
      <c r="F2268" s="230"/>
    </row>
    <row r="2269" spans="2:6" x14ac:dyDescent="0.25">
      <c r="B2269" s="228">
        <v>2265</v>
      </c>
      <c r="C2269" s="247" t="str">
        <f>IF(LEN(INDEX(TaxData!$B$7:$D$4006,Cal!$B2269,Cal!C$3))&gt;0,INDEX(TaxData!$B$7:$D$4006,Cal!$B2269,Cal!C$3),"")</f>
        <v/>
      </c>
      <c r="D2269" s="247" t="str">
        <f>IF(LEN(INDEX(TaxData!$B$7:$D$4006,Cal!$B2269,Cal!D$3))&gt;0,INDEX(TaxData!$B$7:$D$4006,Cal!$B2269,Cal!D$3),"")</f>
        <v/>
      </c>
      <c r="E2269" s="247" t="str">
        <f>IF(LEN(INDEX(TaxData!$B$7:$D$4006,Cal!$B2269,Cal!E$3))&gt;0,INDEX(TaxData!$B$7:$D$4006,Cal!$B2269,Cal!E$3),"")</f>
        <v/>
      </c>
      <c r="F2269" s="230"/>
    </row>
    <row r="2270" spans="2:6" x14ac:dyDescent="0.25">
      <c r="B2270" s="228">
        <v>2266</v>
      </c>
      <c r="C2270" s="247" t="str">
        <f>IF(LEN(INDEX(TaxData!$B$7:$D$4006,Cal!$B2270,Cal!C$3))&gt;0,INDEX(TaxData!$B$7:$D$4006,Cal!$B2270,Cal!C$3),"")</f>
        <v/>
      </c>
      <c r="D2270" s="247" t="str">
        <f>IF(LEN(INDEX(TaxData!$B$7:$D$4006,Cal!$B2270,Cal!D$3))&gt;0,INDEX(TaxData!$B$7:$D$4006,Cal!$B2270,Cal!D$3),"")</f>
        <v/>
      </c>
      <c r="E2270" s="247" t="str">
        <f>IF(LEN(INDEX(TaxData!$B$7:$D$4006,Cal!$B2270,Cal!E$3))&gt;0,INDEX(TaxData!$B$7:$D$4006,Cal!$B2270,Cal!E$3),"")</f>
        <v/>
      </c>
      <c r="F2270" s="230"/>
    </row>
    <row r="2271" spans="2:6" x14ac:dyDescent="0.25">
      <c r="B2271" s="228">
        <v>2267</v>
      </c>
      <c r="C2271" s="247" t="str">
        <f>IF(LEN(INDEX(TaxData!$B$7:$D$4006,Cal!$B2271,Cal!C$3))&gt;0,INDEX(TaxData!$B$7:$D$4006,Cal!$B2271,Cal!C$3),"")</f>
        <v/>
      </c>
      <c r="D2271" s="247" t="str">
        <f>IF(LEN(INDEX(TaxData!$B$7:$D$4006,Cal!$B2271,Cal!D$3))&gt;0,INDEX(TaxData!$B$7:$D$4006,Cal!$B2271,Cal!D$3),"")</f>
        <v/>
      </c>
      <c r="E2271" s="247" t="str">
        <f>IF(LEN(INDEX(TaxData!$B$7:$D$4006,Cal!$B2271,Cal!E$3))&gt;0,INDEX(TaxData!$B$7:$D$4006,Cal!$B2271,Cal!E$3),"")</f>
        <v/>
      </c>
      <c r="F2271" s="230"/>
    </row>
    <row r="2272" spans="2:6" x14ac:dyDescent="0.25">
      <c r="B2272" s="228">
        <v>2268</v>
      </c>
      <c r="C2272" s="247" t="str">
        <f>IF(LEN(INDEX(TaxData!$B$7:$D$4006,Cal!$B2272,Cal!C$3))&gt;0,INDEX(TaxData!$B$7:$D$4006,Cal!$B2272,Cal!C$3),"")</f>
        <v/>
      </c>
      <c r="D2272" s="247" t="str">
        <f>IF(LEN(INDEX(TaxData!$B$7:$D$4006,Cal!$B2272,Cal!D$3))&gt;0,INDEX(TaxData!$B$7:$D$4006,Cal!$B2272,Cal!D$3),"")</f>
        <v/>
      </c>
      <c r="E2272" s="247" t="str">
        <f>IF(LEN(INDEX(TaxData!$B$7:$D$4006,Cal!$B2272,Cal!E$3))&gt;0,INDEX(TaxData!$B$7:$D$4006,Cal!$B2272,Cal!E$3),"")</f>
        <v/>
      </c>
      <c r="F2272" s="230"/>
    </row>
    <row r="2273" spans="2:6" x14ac:dyDescent="0.25">
      <c r="B2273" s="228">
        <v>2269</v>
      </c>
      <c r="C2273" s="247" t="str">
        <f>IF(LEN(INDEX(TaxData!$B$7:$D$4006,Cal!$B2273,Cal!C$3))&gt;0,INDEX(TaxData!$B$7:$D$4006,Cal!$B2273,Cal!C$3),"")</f>
        <v/>
      </c>
      <c r="D2273" s="247" t="str">
        <f>IF(LEN(INDEX(TaxData!$B$7:$D$4006,Cal!$B2273,Cal!D$3))&gt;0,INDEX(TaxData!$B$7:$D$4006,Cal!$B2273,Cal!D$3),"")</f>
        <v/>
      </c>
      <c r="E2273" s="247" t="str">
        <f>IF(LEN(INDEX(TaxData!$B$7:$D$4006,Cal!$B2273,Cal!E$3))&gt;0,INDEX(TaxData!$B$7:$D$4006,Cal!$B2273,Cal!E$3),"")</f>
        <v/>
      </c>
      <c r="F2273" s="230"/>
    </row>
    <row r="2274" spans="2:6" x14ac:dyDescent="0.25">
      <c r="B2274" s="228">
        <v>2270</v>
      </c>
      <c r="C2274" s="247" t="str">
        <f>IF(LEN(INDEX(TaxData!$B$7:$D$4006,Cal!$B2274,Cal!C$3))&gt;0,INDEX(TaxData!$B$7:$D$4006,Cal!$B2274,Cal!C$3),"")</f>
        <v/>
      </c>
      <c r="D2274" s="247" t="str">
        <f>IF(LEN(INDEX(TaxData!$B$7:$D$4006,Cal!$B2274,Cal!D$3))&gt;0,INDEX(TaxData!$B$7:$D$4006,Cal!$B2274,Cal!D$3),"")</f>
        <v/>
      </c>
      <c r="E2274" s="247" t="str">
        <f>IF(LEN(INDEX(TaxData!$B$7:$D$4006,Cal!$B2274,Cal!E$3))&gt;0,INDEX(TaxData!$B$7:$D$4006,Cal!$B2274,Cal!E$3),"")</f>
        <v/>
      </c>
      <c r="F2274" s="230"/>
    </row>
    <row r="2275" spans="2:6" x14ac:dyDescent="0.25">
      <c r="B2275" s="228">
        <v>2271</v>
      </c>
      <c r="C2275" s="247" t="str">
        <f>IF(LEN(INDEX(TaxData!$B$7:$D$4006,Cal!$B2275,Cal!C$3))&gt;0,INDEX(TaxData!$B$7:$D$4006,Cal!$B2275,Cal!C$3),"")</f>
        <v/>
      </c>
      <c r="D2275" s="247" t="str">
        <f>IF(LEN(INDEX(TaxData!$B$7:$D$4006,Cal!$B2275,Cal!D$3))&gt;0,INDEX(TaxData!$B$7:$D$4006,Cal!$B2275,Cal!D$3),"")</f>
        <v/>
      </c>
      <c r="E2275" s="247" t="str">
        <f>IF(LEN(INDEX(TaxData!$B$7:$D$4006,Cal!$B2275,Cal!E$3))&gt;0,INDEX(TaxData!$B$7:$D$4006,Cal!$B2275,Cal!E$3),"")</f>
        <v/>
      </c>
      <c r="F2275" s="230"/>
    </row>
    <row r="2276" spans="2:6" x14ac:dyDescent="0.25">
      <c r="B2276" s="228">
        <v>2272</v>
      </c>
      <c r="C2276" s="247" t="str">
        <f>IF(LEN(INDEX(TaxData!$B$7:$D$4006,Cal!$B2276,Cal!C$3))&gt;0,INDEX(TaxData!$B$7:$D$4006,Cal!$B2276,Cal!C$3),"")</f>
        <v/>
      </c>
      <c r="D2276" s="247" t="str">
        <f>IF(LEN(INDEX(TaxData!$B$7:$D$4006,Cal!$B2276,Cal!D$3))&gt;0,INDEX(TaxData!$B$7:$D$4006,Cal!$B2276,Cal!D$3),"")</f>
        <v/>
      </c>
      <c r="E2276" s="247" t="str">
        <f>IF(LEN(INDEX(TaxData!$B$7:$D$4006,Cal!$B2276,Cal!E$3))&gt;0,INDEX(TaxData!$B$7:$D$4006,Cal!$B2276,Cal!E$3),"")</f>
        <v/>
      </c>
      <c r="F2276" s="230"/>
    </row>
    <row r="2277" spans="2:6" x14ac:dyDescent="0.25">
      <c r="B2277" s="228">
        <v>2273</v>
      </c>
      <c r="C2277" s="247" t="str">
        <f>IF(LEN(INDEX(TaxData!$B$7:$D$4006,Cal!$B2277,Cal!C$3))&gt;0,INDEX(TaxData!$B$7:$D$4006,Cal!$B2277,Cal!C$3),"")</f>
        <v/>
      </c>
      <c r="D2277" s="247" t="str">
        <f>IF(LEN(INDEX(TaxData!$B$7:$D$4006,Cal!$B2277,Cal!D$3))&gt;0,INDEX(TaxData!$B$7:$D$4006,Cal!$B2277,Cal!D$3),"")</f>
        <v/>
      </c>
      <c r="E2277" s="247" t="str">
        <f>IF(LEN(INDEX(TaxData!$B$7:$D$4006,Cal!$B2277,Cal!E$3))&gt;0,INDEX(TaxData!$B$7:$D$4006,Cal!$B2277,Cal!E$3),"")</f>
        <v/>
      </c>
      <c r="F2277" s="230"/>
    </row>
    <row r="2278" spans="2:6" x14ac:dyDescent="0.25">
      <c r="B2278" s="228">
        <v>2274</v>
      </c>
      <c r="C2278" s="247" t="str">
        <f>IF(LEN(INDEX(TaxData!$B$7:$D$4006,Cal!$B2278,Cal!C$3))&gt;0,INDEX(TaxData!$B$7:$D$4006,Cal!$B2278,Cal!C$3),"")</f>
        <v/>
      </c>
      <c r="D2278" s="247" t="str">
        <f>IF(LEN(INDEX(TaxData!$B$7:$D$4006,Cal!$B2278,Cal!D$3))&gt;0,INDEX(TaxData!$B$7:$D$4006,Cal!$B2278,Cal!D$3),"")</f>
        <v/>
      </c>
      <c r="E2278" s="247" t="str">
        <f>IF(LEN(INDEX(TaxData!$B$7:$D$4006,Cal!$B2278,Cal!E$3))&gt;0,INDEX(TaxData!$B$7:$D$4006,Cal!$B2278,Cal!E$3),"")</f>
        <v/>
      </c>
      <c r="F2278" s="230"/>
    </row>
    <row r="2279" spans="2:6" x14ac:dyDescent="0.25">
      <c r="B2279" s="228">
        <v>2275</v>
      </c>
      <c r="C2279" s="247" t="str">
        <f>IF(LEN(INDEX(TaxData!$B$7:$D$4006,Cal!$B2279,Cal!C$3))&gt;0,INDEX(TaxData!$B$7:$D$4006,Cal!$B2279,Cal!C$3),"")</f>
        <v/>
      </c>
      <c r="D2279" s="247" t="str">
        <f>IF(LEN(INDEX(TaxData!$B$7:$D$4006,Cal!$B2279,Cal!D$3))&gt;0,INDEX(TaxData!$B$7:$D$4006,Cal!$B2279,Cal!D$3),"")</f>
        <v/>
      </c>
      <c r="E2279" s="247" t="str">
        <f>IF(LEN(INDEX(TaxData!$B$7:$D$4006,Cal!$B2279,Cal!E$3))&gt;0,INDEX(TaxData!$B$7:$D$4006,Cal!$B2279,Cal!E$3),"")</f>
        <v/>
      </c>
      <c r="F2279" s="230"/>
    </row>
    <row r="2280" spans="2:6" x14ac:dyDescent="0.25">
      <c r="B2280" s="228">
        <v>2276</v>
      </c>
      <c r="C2280" s="247" t="str">
        <f>IF(LEN(INDEX(TaxData!$B$7:$D$4006,Cal!$B2280,Cal!C$3))&gt;0,INDEX(TaxData!$B$7:$D$4006,Cal!$B2280,Cal!C$3),"")</f>
        <v/>
      </c>
      <c r="D2280" s="247" t="str">
        <f>IF(LEN(INDEX(TaxData!$B$7:$D$4006,Cal!$B2280,Cal!D$3))&gt;0,INDEX(TaxData!$B$7:$D$4006,Cal!$B2280,Cal!D$3),"")</f>
        <v/>
      </c>
      <c r="E2280" s="247" t="str">
        <f>IF(LEN(INDEX(TaxData!$B$7:$D$4006,Cal!$B2280,Cal!E$3))&gt;0,INDEX(TaxData!$B$7:$D$4006,Cal!$B2280,Cal!E$3),"")</f>
        <v/>
      </c>
      <c r="F2280" s="230"/>
    </row>
    <row r="2281" spans="2:6" x14ac:dyDescent="0.25">
      <c r="B2281" s="228">
        <v>2277</v>
      </c>
      <c r="C2281" s="247" t="str">
        <f>IF(LEN(INDEX(TaxData!$B$7:$D$4006,Cal!$B2281,Cal!C$3))&gt;0,INDEX(TaxData!$B$7:$D$4006,Cal!$B2281,Cal!C$3),"")</f>
        <v/>
      </c>
      <c r="D2281" s="247" t="str">
        <f>IF(LEN(INDEX(TaxData!$B$7:$D$4006,Cal!$B2281,Cal!D$3))&gt;0,INDEX(TaxData!$B$7:$D$4006,Cal!$B2281,Cal!D$3),"")</f>
        <v/>
      </c>
      <c r="E2281" s="247" t="str">
        <f>IF(LEN(INDEX(TaxData!$B$7:$D$4006,Cal!$B2281,Cal!E$3))&gt;0,INDEX(TaxData!$B$7:$D$4006,Cal!$B2281,Cal!E$3),"")</f>
        <v/>
      </c>
      <c r="F2281" s="230"/>
    </row>
    <row r="2282" spans="2:6" x14ac:dyDescent="0.25">
      <c r="B2282" s="228">
        <v>2278</v>
      </c>
      <c r="C2282" s="247" t="str">
        <f>IF(LEN(INDEX(TaxData!$B$7:$D$4006,Cal!$B2282,Cal!C$3))&gt;0,INDEX(TaxData!$B$7:$D$4006,Cal!$B2282,Cal!C$3),"")</f>
        <v/>
      </c>
      <c r="D2282" s="247" t="str">
        <f>IF(LEN(INDEX(TaxData!$B$7:$D$4006,Cal!$B2282,Cal!D$3))&gt;0,INDEX(TaxData!$B$7:$D$4006,Cal!$B2282,Cal!D$3),"")</f>
        <v/>
      </c>
      <c r="E2282" s="247" t="str">
        <f>IF(LEN(INDEX(TaxData!$B$7:$D$4006,Cal!$B2282,Cal!E$3))&gt;0,INDEX(TaxData!$B$7:$D$4006,Cal!$B2282,Cal!E$3),"")</f>
        <v/>
      </c>
      <c r="F2282" s="230"/>
    </row>
    <row r="2283" spans="2:6" x14ac:dyDescent="0.25">
      <c r="B2283" s="228">
        <v>2279</v>
      </c>
      <c r="C2283" s="247" t="str">
        <f>IF(LEN(INDEX(TaxData!$B$7:$D$4006,Cal!$B2283,Cal!C$3))&gt;0,INDEX(TaxData!$B$7:$D$4006,Cal!$B2283,Cal!C$3),"")</f>
        <v/>
      </c>
      <c r="D2283" s="247" t="str">
        <f>IF(LEN(INDEX(TaxData!$B$7:$D$4006,Cal!$B2283,Cal!D$3))&gt;0,INDEX(TaxData!$B$7:$D$4006,Cal!$B2283,Cal!D$3),"")</f>
        <v/>
      </c>
      <c r="E2283" s="247" t="str">
        <f>IF(LEN(INDEX(TaxData!$B$7:$D$4006,Cal!$B2283,Cal!E$3))&gt;0,INDEX(TaxData!$B$7:$D$4006,Cal!$B2283,Cal!E$3),"")</f>
        <v/>
      </c>
      <c r="F2283" s="230"/>
    </row>
    <row r="2284" spans="2:6" x14ac:dyDescent="0.25">
      <c r="B2284" s="228">
        <v>2280</v>
      </c>
      <c r="C2284" s="247" t="str">
        <f>IF(LEN(INDEX(TaxData!$B$7:$D$4006,Cal!$B2284,Cal!C$3))&gt;0,INDEX(TaxData!$B$7:$D$4006,Cal!$B2284,Cal!C$3),"")</f>
        <v/>
      </c>
      <c r="D2284" s="247" t="str">
        <f>IF(LEN(INDEX(TaxData!$B$7:$D$4006,Cal!$B2284,Cal!D$3))&gt;0,INDEX(TaxData!$B$7:$D$4006,Cal!$B2284,Cal!D$3),"")</f>
        <v/>
      </c>
      <c r="E2284" s="247" t="str">
        <f>IF(LEN(INDEX(TaxData!$B$7:$D$4006,Cal!$B2284,Cal!E$3))&gt;0,INDEX(TaxData!$B$7:$D$4006,Cal!$B2284,Cal!E$3),"")</f>
        <v/>
      </c>
      <c r="F2284" s="230"/>
    </row>
    <row r="2285" spans="2:6" x14ac:dyDescent="0.25">
      <c r="B2285" s="228">
        <v>2281</v>
      </c>
      <c r="C2285" s="247" t="str">
        <f>IF(LEN(INDEX(TaxData!$B$7:$D$4006,Cal!$B2285,Cal!C$3))&gt;0,INDEX(TaxData!$B$7:$D$4006,Cal!$B2285,Cal!C$3),"")</f>
        <v/>
      </c>
      <c r="D2285" s="247" t="str">
        <f>IF(LEN(INDEX(TaxData!$B$7:$D$4006,Cal!$B2285,Cal!D$3))&gt;0,INDEX(TaxData!$B$7:$D$4006,Cal!$B2285,Cal!D$3),"")</f>
        <v/>
      </c>
      <c r="E2285" s="247" t="str">
        <f>IF(LEN(INDEX(TaxData!$B$7:$D$4006,Cal!$B2285,Cal!E$3))&gt;0,INDEX(TaxData!$B$7:$D$4006,Cal!$B2285,Cal!E$3),"")</f>
        <v/>
      </c>
      <c r="F2285" s="230"/>
    </row>
    <row r="2286" spans="2:6" x14ac:dyDescent="0.25">
      <c r="B2286" s="228">
        <v>2282</v>
      </c>
      <c r="C2286" s="247" t="str">
        <f>IF(LEN(INDEX(TaxData!$B$7:$D$4006,Cal!$B2286,Cal!C$3))&gt;0,INDEX(TaxData!$B$7:$D$4006,Cal!$B2286,Cal!C$3),"")</f>
        <v/>
      </c>
      <c r="D2286" s="247" t="str">
        <f>IF(LEN(INDEX(TaxData!$B$7:$D$4006,Cal!$B2286,Cal!D$3))&gt;0,INDEX(TaxData!$B$7:$D$4006,Cal!$B2286,Cal!D$3),"")</f>
        <v/>
      </c>
      <c r="E2286" s="247" t="str">
        <f>IF(LEN(INDEX(TaxData!$B$7:$D$4006,Cal!$B2286,Cal!E$3))&gt;0,INDEX(TaxData!$B$7:$D$4006,Cal!$B2286,Cal!E$3),"")</f>
        <v/>
      </c>
      <c r="F2286" s="230"/>
    </row>
    <row r="2287" spans="2:6" x14ac:dyDescent="0.25">
      <c r="B2287" s="228">
        <v>2283</v>
      </c>
      <c r="C2287" s="247" t="str">
        <f>IF(LEN(INDEX(TaxData!$B$7:$D$4006,Cal!$B2287,Cal!C$3))&gt;0,INDEX(TaxData!$B$7:$D$4006,Cal!$B2287,Cal!C$3),"")</f>
        <v/>
      </c>
      <c r="D2287" s="247" t="str">
        <f>IF(LEN(INDEX(TaxData!$B$7:$D$4006,Cal!$B2287,Cal!D$3))&gt;0,INDEX(TaxData!$B$7:$D$4006,Cal!$B2287,Cal!D$3),"")</f>
        <v/>
      </c>
      <c r="E2287" s="247" t="str">
        <f>IF(LEN(INDEX(TaxData!$B$7:$D$4006,Cal!$B2287,Cal!E$3))&gt;0,INDEX(TaxData!$B$7:$D$4006,Cal!$B2287,Cal!E$3),"")</f>
        <v/>
      </c>
      <c r="F2287" s="230"/>
    </row>
    <row r="2288" spans="2:6" x14ac:dyDescent="0.25">
      <c r="B2288" s="228">
        <v>2284</v>
      </c>
      <c r="C2288" s="247" t="str">
        <f>IF(LEN(INDEX(TaxData!$B$7:$D$4006,Cal!$B2288,Cal!C$3))&gt;0,INDEX(TaxData!$B$7:$D$4006,Cal!$B2288,Cal!C$3),"")</f>
        <v/>
      </c>
      <c r="D2288" s="247" t="str">
        <f>IF(LEN(INDEX(TaxData!$B$7:$D$4006,Cal!$B2288,Cal!D$3))&gt;0,INDEX(TaxData!$B$7:$D$4006,Cal!$B2288,Cal!D$3),"")</f>
        <v/>
      </c>
      <c r="E2288" s="247" t="str">
        <f>IF(LEN(INDEX(TaxData!$B$7:$D$4006,Cal!$B2288,Cal!E$3))&gt;0,INDEX(TaxData!$B$7:$D$4006,Cal!$B2288,Cal!E$3),"")</f>
        <v/>
      </c>
      <c r="F2288" s="230"/>
    </row>
    <row r="2289" spans="2:6" x14ac:dyDescent="0.25">
      <c r="B2289" s="228">
        <v>2285</v>
      </c>
      <c r="C2289" s="247" t="str">
        <f>IF(LEN(INDEX(TaxData!$B$7:$D$4006,Cal!$B2289,Cal!C$3))&gt;0,INDEX(TaxData!$B$7:$D$4006,Cal!$B2289,Cal!C$3),"")</f>
        <v/>
      </c>
      <c r="D2289" s="247" t="str">
        <f>IF(LEN(INDEX(TaxData!$B$7:$D$4006,Cal!$B2289,Cal!D$3))&gt;0,INDEX(TaxData!$B$7:$D$4006,Cal!$B2289,Cal!D$3),"")</f>
        <v/>
      </c>
      <c r="E2289" s="247" t="str">
        <f>IF(LEN(INDEX(TaxData!$B$7:$D$4006,Cal!$B2289,Cal!E$3))&gt;0,INDEX(TaxData!$B$7:$D$4006,Cal!$B2289,Cal!E$3),"")</f>
        <v/>
      </c>
      <c r="F2289" s="230"/>
    </row>
    <row r="2290" spans="2:6" x14ac:dyDescent="0.25">
      <c r="B2290" s="228">
        <v>2286</v>
      </c>
      <c r="C2290" s="247" t="str">
        <f>IF(LEN(INDEX(TaxData!$B$7:$D$4006,Cal!$B2290,Cal!C$3))&gt;0,INDEX(TaxData!$B$7:$D$4006,Cal!$B2290,Cal!C$3),"")</f>
        <v/>
      </c>
      <c r="D2290" s="247" t="str">
        <f>IF(LEN(INDEX(TaxData!$B$7:$D$4006,Cal!$B2290,Cal!D$3))&gt;0,INDEX(TaxData!$B$7:$D$4006,Cal!$B2290,Cal!D$3),"")</f>
        <v/>
      </c>
      <c r="E2290" s="247" t="str">
        <f>IF(LEN(INDEX(TaxData!$B$7:$D$4006,Cal!$B2290,Cal!E$3))&gt;0,INDEX(TaxData!$B$7:$D$4006,Cal!$B2290,Cal!E$3),"")</f>
        <v/>
      </c>
      <c r="F2290" s="230"/>
    </row>
    <row r="2291" spans="2:6" x14ac:dyDescent="0.25">
      <c r="B2291" s="228">
        <v>2287</v>
      </c>
      <c r="C2291" s="247" t="str">
        <f>IF(LEN(INDEX(TaxData!$B$7:$D$4006,Cal!$B2291,Cal!C$3))&gt;0,INDEX(TaxData!$B$7:$D$4006,Cal!$B2291,Cal!C$3),"")</f>
        <v/>
      </c>
      <c r="D2291" s="247" t="str">
        <f>IF(LEN(INDEX(TaxData!$B$7:$D$4006,Cal!$B2291,Cal!D$3))&gt;0,INDEX(TaxData!$B$7:$D$4006,Cal!$B2291,Cal!D$3),"")</f>
        <v/>
      </c>
      <c r="E2291" s="247" t="str">
        <f>IF(LEN(INDEX(TaxData!$B$7:$D$4006,Cal!$B2291,Cal!E$3))&gt;0,INDEX(TaxData!$B$7:$D$4006,Cal!$B2291,Cal!E$3),"")</f>
        <v/>
      </c>
      <c r="F2291" s="230"/>
    </row>
    <row r="2292" spans="2:6" x14ac:dyDescent="0.25">
      <c r="B2292" s="228">
        <v>2288</v>
      </c>
      <c r="C2292" s="247" t="str">
        <f>IF(LEN(INDEX(TaxData!$B$7:$D$4006,Cal!$B2292,Cal!C$3))&gt;0,INDEX(TaxData!$B$7:$D$4006,Cal!$B2292,Cal!C$3),"")</f>
        <v/>
      </c>
      <c r="D2292" s="247" t="str">
        <f>IF(LEN(INDEX(TaxData!$B$7:$D$4006,Cal!$B2292,Cal!D$3))&gt;0,INDEX(TaxData!$B$7:$D$4006,Cal!$B2292,Cal!D$3),"")</f>
        <v/>
      </c>
      <c r="E2292" s="247" t="str">
        <f>IF(LEN(INDEX(TaxData!$B$7:$D$4006,Cal!$B2292,Cal!E$3))&gt;0,INDEX(TaxData!$B$7:$D$4006,Cal!$B2292,Cal!E$3),"")</f>
        <v/>
      </c>
      <c r="F2292" s="230"/>
    </row>
    <row r="2293" spans="2:6" x14ac:dyDescent="0.25">
      <c r="B2293" s="228">
        <v>2289</v>
      </c>
      <c r="C2293" s="247" t="str">
        <f>IF(LEN(INDEX(TaxData!$B$7:$D$4006,Cal!$B2293,Cal!C$3))&gt;0,INDEX(TaxData!$B$7:$D$4006,Cal!$B2293,Cal!C$3),"")</f>
        <v/>
      </c>
      <c r="D2293" s="247" t="str">
        <f>IF(LEN(INDEX(TaxData!$B$7:$D$4006,Cal!$B2293,Cal!D$3))&gt;0,INDEX(TaxData!$B$7:$D$4006,Cal!$B2293,Cal!D$3),"")</f>
        <v/>
      </c>
      <c r="E2293" s="247" t="str">
        <f>IF(LEN(INDEX(TaxData!$B$7:$D$4006,Cal!$B2293,Cal!E$3))&gt;0,INDEX(TaxData!$B$7:$D$4006,Cal!$B2293,Cal!E$3),"")</f>
        <v/>
      </c>
      <c r="F2293" s="230"/>
    </row>
    <row r="2294" spans="2:6" x14ac:dyDescent="0.25">
      <c r="B2294" s="228">
        <v>2290</v>
      </c>
      <c r="C2294" s="247" t="str">
        <f>IF(LEN(INDEX(TaxData!$B$7:$D$4006,Cal!$B2294,Cal!C$3))&gt;0,INDEX(TaxData!$B$7:$D$4006,Cal!$B2294,Cal!C$3),"")</f>
        <v/>
      </c>
      <c r="D2294" s="247" t="str">
        <f>IF(LEN(INDEX(TaxData!$B$7:$D$4006,Cal!$B2294,Cal!D$3))&gt;0,INDEX(TaxData!$B$7:$D$4006,Cal!$B2294,Cal!D$3),"")</f>
        <v/>
      </c>
      <c r="E2294" s="247" t="str">
        <f>IF(LEN(INDEX(TaxData!$B$7:$D$4006,Cal!$B2294,Cal!E$3))&gt;0,INDEX(TaxData!$B$7:$D$4006,Cal!$B2294,Cal!E$3),"")</f>
        <v/>
      </c>
      <c r="F2294" s="230"/>
    </row>
    <row r="2295" spans="2:6" x14ac:dyDescent="0.25">
      <c r="B2295" s="228">
        <v>2291</v>
      </c>
      <c r="C2295" s="247" t="str">
        <f>IF(LEN(INDEX(TaxData!$B$7:$D$4006,Cal!$B2295,Cal!C$3))&gt;0,INDEX(TaxData!$B$7:$D$4006,Cal!$B2295,Cal!C$3),"")</f>
        <v/>
      </c>
      <c r="D2295" s="247" t="str">
        <f>IF(LEN(INDEX(TaxData!$B$7:$D$4006,Cal!$B2295,Cal!D$3))&gt;0,INDEX(TaxData!$B$7:$D$4006,Cal!$B2295,Cal!D$3),"")</f>
        <v/>
      </c>
      <c r="E2295" s="247" t="str">
        <f>IF(LEN(INDEX(TaxData!$B$7:$D$4006,Cal!$B2295,Cal!E$3))&gt;0,INDEX(TaxData!$B$7:$D$4006,Cal!$B2295,Cal!E$3),"")</f>
        <v/>
      </c>
      <c r="F2295" s="230"/>
    </row>
    <row r="2296" spans="2:6" x14ac:dyDescent="0.25">
      <c r="B2296" s="228">
        <v>2292</v>
      </c>
      <c r="C2296" s="247" t="str">
        <f>IF(LEN(INDEX(TaxData!$B$7:$D$4006,Cal!$B2296,Cal!C$3))&gt;0,INDEX(TaxData!$B$7:$D$4006,Cal!$B2296,Cal!C$3),"")</f>
        <v/>
      </c>
      <c r="D2296" s="247" t="str">
        <f>IF(LEN(INDEX(TaxData!$B$7:$D$4006,Cal!$B2296,Cal!D$3))&gt;0,INDEX(TaxData!$B$7:$D$4006,Cal!$B2296,Cal!D$3),"")</f>
        <v/>
      </c>
      <c r="E2296" s="247" t="str">
        <f>IF(LEN(INDEX(TaxData!$B$7:$D$4006,Cal!$B2296,Cal!E$3))&gt;0,INDEX(TaxData!$B$7:$D$4006,Cal!$B2296,Cal!E$3),"")</f>
        <v/>
      </c>
      <c r="F2296" s="230"/>
    </row>
    <row r="2297" spans="2:6" x14ac:dyDescent="0.25">
      <c r="B2297" s="228">
        <v>2293</v>
      </c>
      <c r="C2297" s="247" t="str">
        <f>IF(LEN(INDEX(TaxData!$B$7:$D$4006,Cal!$B2297,Cal!C$3))&gt;0,INDEX(TaxData!$B$7:$D$4006,Cal!$B2297,Cal!C$3),"")</f>
        <v/>
      </c>
      <c r="D2297" s="247" t="str">
        <f>IF(LEN(INDEX(TaxData!$B$7:$D$4006,Cal!$B2297,Cal!D$3))&gt;0,INDEX(TaxData!$B$7:$D$4006,Cal!$B2297,Cal!D$3),"")</f>
        <v/>
      </c>
      <c r="E2297" s="247" t="str">
        <f>IF(LEN(INDEX(TaxData!$B$7:$D$4006,Cal!$B2297,Cal!E$3))&gt;0,INDEX(TaxData!$B$7:$D$4006,Cal!$B2297,Cal!E$3),"")</f>
        <v/>
      </c>
      <c r="F2297" s="230"/>
    </row>
    <row r="2298" spans="2:6" x14ac:dyDescent="0.25">
      <c r="B2298" s="228">
        <v>2294</v>
      </c>
      <c r="C2298" s="247" t="str">
        <f>IF(LEN(INDEX(TaxData!$B$7:$D$4006,Cal!$B2298,Cal!C$3))&gt;0,INDEX(TaxData!$B$7:$D$4006,Cal!$B2298,Cal!C$3),"")</f>
        <v/>
      </c>
      <c r="D2298" s="247" t="str">
        <f>IF(LEN(INDEX(TaxData!$B$7:$D$4006,Cal!$B2298,Cal!D$3))&gt;0,INDEX(TaxData!$B$7:$D$4006,Cal!$B2298,Cal!D$3),"")</f>
        <v/>
      </c>
      <c r="E2298" s="247" t="str">
        <f>IF(LEN(INDEX(TaxData!$B$7:$D$4006,Cal!$B2298,Cal!E$3))&gt;0,INDEX(TaxData!$B$7:$D$4006,Cal!$B2298,Cal!E$3),"")</f>
        <v/>
      </c>
      <c r="F2298" s="230"/>
    </row>
    <row r="2299" spans="2:6" x14ac:dyDescent="0.25">
      <c r="B2299" s="228">
        <v>2295</v>
      </c>
      <c r="C2299" s="247" t="str">
        <f>IF(LEN(INDEX(TaxData!$B$7:$D$4006,Cal!$B2299,Cal!C$3))&gt;0,INDEX(TaxData!$B$7:$D$4006,Cal!$B2299,Cal!C$3),"")</f>
        <v/>
      </c>
      <c r="D2299" s="247" t="str">
        <f>IF(LEN(INDEX(TaxData!$B$7:$D$4006,Cal!$B2299,Cal!D$3))&gt;0,INDEX(TaxData!$B$7:$D$4006,Cal!$B2299,Cal!D$3),"")</f>
        <v/>
      </c>
      <c r="E2299" s="247" t="str">
        <f>IF(LEN(INDEX(TaxData!$B$7:$D$4006,Cal!$B2299,Cal!E$3))&gt;0,INDEX(TaxData!$B$7:$D$4006,Cal!$B2299,Cal!E$3),"")</f>
        <v/>
      </c>
      <c r="F2299" s="230"/>
    </row>
    <row r="2300" spans="2:6" x14ac:dyDescent="0.25">
      <c r="B2300" s="228">
        <v>2296</v>
      </c>
      <c r="C2300" s="247" t="str">
        <f>IF(LEN(INDEX(TaxData!$B$7:$D$4006,Cal!$B2300,Cal!C$3))&gt;0,INDEX(TaxData!$B$7:$D$4006,Cal!$B2300,Cal!C$3),"")</f>
        <v/>
      </c>
      <c r="D2300" s="247" t="str">
        <f>IF(LEN(INDEX(TaxData!$B$7:$D$4006,Cal!$B2300,Cal!D$3))&gt;0,INDEX(TaxData!$B$7:$D$4006,Cal!$B2300,Cal!D$3),"")</f>
        <v/>
      </c>
      <c r="E2300" s="247" t="str">
        <f>IF(LEN(INDEX(TaxData!$B$7:$D$4006,Cal!$B2300,Cal!E$3))&gt;0,INDEX(TaxData!$B$7:$D$4006,Cal!$B2300,Cal!E$3),"")</f>
        <v/>
      </c>
      <c r="F2300" s="230"/>
    </row>
    <row r="2301" spans="2:6" x14ac:dyDescent="0.25">
      <c r="B2301" s="228">
        <v>2297</v>
      </c>
      <c r="C2301" s="247" t="str">
        <f>IF(LEN(INDEX(TaxData!$B$7:$D$4006,Cal!$B2301,Cal!C$3))&gt;0,INDEX(TaxData!$B$7:$D$4006,Cal!$B2301,Cal!C$3),"")</f>
        <v/>
      </c>
      <c r="D2301" s="247" t="str">
        <f>IF(LEN(INDEX(TaxData!$B$7:$D$4006,Cal!$B2301,Cal!D$3))&gt;0,INDEX(TaxData!$B$7:$D$4006,Cal!$B2301,Cal!D$3),"")</f>
        <v/>
      </c>
      <c r="E2301" s="247" t="str">
        <f>IF(LEN(INDEX(TaxData!$B$7:$D$4006,Cal!$B2301,Cal!E$3))&gt;0,INDEX(TaxData!$B$7:$D$4006,Cal!$B2301,Cal!E$3),"")</f>
        <v/>
      </c>
      <c r="F2301" s="230"/>
    </row>
    <row r="2302" spans="2:6" x14ac:dyDescent="0.25">
      <c r="B2302" s="228">
        <v>2298</v>
      </c>
      <c r="C2302" s="247" t="str">
        <f>IF(LEN(INDEX(TaxData!$B$7:$D$4006,Cal!$B2302,Cal!C$3))&gt;0,INDEX(TaxData!$B$7:$D$4006,Cal!$B2302,Cal!C$3),"")</f>
        <v/>
      </c>
      <c r="D2302" s="247" t="str">
        <f>IF(LEN(INDEX(TaxData!$B$7:$D$4006,Cal!$B2302,Cal!D$3))&gt;0,INDEX(TaxData!$B$7:$D$4006,Cal!$B2302,Cal!D$3),"")</f>
        <v/>
      </c>
      <c r="E2302" s="247" t="str">
        <f>IF(LEN(INDEX(TaxData!$B$7:$D$4006,Cal!$B2302,Cal!E$3))&gt;0,INDEX(TaxData!$B$7:$D$4006,Cal!$B2302,Cal!E$3),"")</f>
        <v/>
      </c>
      <c r="F2302" s="230"/>
    </row>
    <row r="2303" spans="2:6" x14ac:dyDescent="0.25">
      <c r="B2303" s="228">
        <v>2299</v>
      </c>
      <c r="C2303" s="247" t="str">
        <f>IF(LEN(INDEX(TaxData!$B$7:$D$4006,Cal!$B2303,Cal!C$3))&gt;0,INDEX(TaxData!$B$7:$D$4006,Cal!$B2303,Cal!C$3),"")</f>
        <v/>
      </c>
      <c r="D2303" s="247" t="str">
        <f>IF(LEN(INDEX(TaxData!$B$7:$D$4006,Cal!$B2303,Cal!D$3))&gt;0,INDEX(TaxData!$B$7:$D$4006,Cal!$B2303,Cal!D$3),"")</f>
        <v/>
      </c>
      <c r="E2303" s="247" t="str">
        <f>IF(LEN(INDEX(TaxData!$B$7:$D$4006,Cal!$B2303,Cal!E$3))&gt;0,INDEX(TaxData!$B$7:$D$4006,Cal!$B2303,Cal!E$3),"")</f>
        <v/>
      </c>
      <c r="F2303" s="230"/>
    </row>
    <row r="2304" spans="2:6" x14ac:dyDescent="0.25">
      <c r="B2304" s="228">
        <v>2300</v>
      </c>
      <c r="C2304" s="247" t="str">
        <f>IF(LEN(INDEX(TaxData!$B$7:$D$4006,Cal!$B2304,Cal!C$3))&gt;0,INDEX(TaxData!$B$7:$D$4006,Cal!$B2304,Cal!C$3),"")</f>
        <v/>
      </c>
      <c r="D2304" s="247" t="str">
        <f>IF(LEN(INDEX(TaxData!$B$7:$D$4006,Cal!$B2304,Cal!D$3))&gt;0,INDEX(TaxData!$B$7:$D$4006,Cal!$B2304,Cal!D$3),"")</f>
        <v/>
      </c>
      <c r="E2304" s="247" t="str">
        <f>IF(LEN(INDEX(TaxData!$B$7:$D$4006,Cal!$B2304,Cal!E$3))&gt;0,INDEX(TaxData!$B$7:$D$4006,Cal!$B2304,Cal!E$3),"")</f>
        <v/>
      </c>
      <c r="F2304" s="230"/>
    </row>
    <row r="2305" spans="2:6" x14ac:dyDescent="0.25">
      <c r="B2305" s="228">
        <v>2301</v>
      </c>
      <c r="C2305" s="247" t="str">
        <f>IF(LEN(INDEX(TaxData!$B$7:$D$4006,Cal!$B2305,Cal!C$3))&gt;0,INDEX(TaxData!$B$7:$D$4006,Cal!$B2305,Cal!C$3),"")</f>
        <v/>
      </c>
      <c r="D2305" s="247" t="str">
        <f>IF(LEN(INDEX(TaxData!$B$7:$D$4006,Cal!$B2305,Cal!D$3))&gt;0,INDEX(TaxData!$B$7:$D$4006,Cal!$B2305,Cal!D$3),"")</f>
        <v/>
      </c>
      <c r="E2305" s="247" t="str">
        <f>IF(LEN(INDEX(TaxData!$B$7:$D$4006,Cal!$B2305,Cal!E$3))&gt;0,INDEX(TaxData!$B$7:$D$4006,Cal!$B2305,Cal!E$3),"")</f>
        <v/>
      </c>
      <c r="F2305" s="230"/>
    </row>
    <row r="2306" spans="2:6" x14ac:dyDescent="0.25">
      <c r="B2306" s="228">
        <v>2302</v>
      </c>
      <c r="C2306" s="247" t="str">
        <f>IF(LEN(INDEX(TaxData!$B$7:$D$4006,Cal!$B2306,Cal!C$3))&gt;0,INDEX(TaxData!$B$7:$D$4006,Cal!$B2306,Cal!C$3),"")</f>
        <v/>
      </c>
      <c r="D2306" s="247" t="str">
        <f>IF(LEN(INDEX(TaxData!$B$7:$D$4006,Cal!$B2306,Cal!D$3))&gt;0,INDEX(TaxData!$B$7:$D$4006,Cal!$B2306,Cal!D$3),"")</f>
        <v/>
      </c>
      <c r="E2306" s="247" t="str">
        <f>IF(LEN(INDEX(TaxData!$B$7:$D$4006,Cal!$B2306,Cal!E$3))&gt;0,INDEX(TaxData!$B$7:$D$4006,Cal!$B2306,Cal!E$3),"")</f>
        <v/>
      </c>
      <c r="F2306" s="230"/>
    </row>
    <row r="2307" spans="2:6" x14ac:dyDescent="0.25">
      <c r="B2307" s="228">
        <v>2303</v>
      </c>
      <c r="C2307" s="247" t="str">
        <f>IF(LEN(INDEX(TaxData!$B$7:$D$4006,Cal!$B2307,Cal!C$3))&gt;0,INDEX(TaxData!$B$7:$D$4006,Cal!$B2307,Cal!C$3),"")</f>
        <v/>
      </c>
      <c r="D2307" s="247" t="str">
        <f>IF(LEN(INDEX(TaxData!$B$7:$D$4006,Cal!$B2307,Cal!D$3))&gt;0,INDEX(TaxData!$B$7:$D$4006,Cal!$B2307,Cal!D$3),"")</f>
        <v/>
      </c>
      <c r="E2307" s="247" t="str">
        <f>IF(LEN(INDEX(TaxData!$B$7:$D$4006,Cal!$B2307,Cal!E$3))&gt;0,INDEX(TaxData!$B$7:$D$4006,Cal!$B2307,Cal!E$3),"")</f>
        <v/>
      </c>
      <c r="F2307" s="230"/>
    </row>
    <row r="2308" spans="2:6" x14ac:dyDescent="0.25">
      <c r="B2308" s="228">
        <v>2304</v>
      </c>
      <c r="C2308" s="247" t="str">
        <f>IF(LEN(INDEX(TaxData!$B$7:$D$4006,Cal!$B2308,Cal!C$3))&gt;0,INDEX(TaxData!$B$7:$D$4006,Cal!$B2308,Cal!C$3),"")</f>
        <v/>
      </c>
      <c r="D2308" s="247" t="str">
        <f>IF(LEN(INDEX(TaxData!$B$7:$D$4006,Cal!$B2308,Cal!D$3))&gt;0,INDEX(TaxData!$B$7:$D$4006,Cal!$B2308,Cal!D$3),"")</f>
        <v/>
      </c>
      <c r="E2308" s="247" t="str">
        <f>IF(LEN(INDEX(TaxData!$B$7:$D$4006,Cal!$B2308,Cal!E$3))&gt;0,INDEX(TaxData!$B$7:$D$4006,Cal!$B2308,Cal!E$3),"")</f>
        <v/>
      </c>
      <c r="F2308" s="230"/>
    </row>
    <row r="2309" spans="2:6" x14ac:dyDescent="0.25">
      <c r="B2309" s="228">
        <v>2305</v>
      </c>
      <c r="C2309" s="247" t="str">
        <f>IF(LEN(INDEX(TaxData!$B$7:$D$4006,Cal!$B2309,Cal!C$3))&gt;0,INDEX(TaxData!$B$7:$D$4006,Cal!$B2309,Cal!C$3),"")</f>
        <v/>
      </c>
      <c r="D2309" s="247" t="str">
        <f>IF(LEN(INDEX(TaxData!$B$7:$D$4006,Cal!$B2309,Cal!D$3))&gt;0,INDEX(TaxData!$B$7:$D$4006,Cal!$B2309,Cal!D$3),"")</f>
        <v/>
      </c>
      <c r="E2309" s="247" t="str">
        <f>IF(LEN(INDEX(TaxData!$B$7:$D$4006,Cal!$B2309,Cal!E$3))&gt;0,INDEX(TaxData!$B$7:$D$4006,Cal!$B2309,Cal!E$3),"")</f>
        <v/>
      </c>
      <c r="F2309" s="230"/>
    </row>
    <row r="2310" spans="2:6" x14ac:dyDescent="0.25">
      <c r="B2310" s="228">
        <v>2306</v>
      </c>
      <c r="C2310" s="247" t="str">
        <f>IF(LEN(INDEX(TaxData!$B$7:$D$4006,Cal!$B2310,Cal!C$3))&gt;0,INDEX(TaxData!$B$7:$D$4006,Cal!$B2310,Cal!C$3),"")</f>
        <v/>
      </c>
      <c r="D2310" s="247" t="str">
        <f>IF(LEN(INDEX(TaxData!$B$7:$D$4006,Cal!$B2310,Cal!D$3))&gt;0,INDEX(TaxData!$B$7:$D$4006,Cal!$B2310,Cal!D$3),"")</f>
        <v/>
      </c>
      <c r="E2310" s="247" t="str">
        <f>IF(LEN(INDEX(TaxData!$B$7:$D$4006,Cal!$B2310,Cal!E$3))&gt;0,INDEX(TaxData!$B$7:$D$4006,Cal!$B2310,Cal!E$3),"")</f>
        <v/>
      </c>
      <c r="F2310" s="230"/>
    </row>
    <row r="2311" spans="2:6" x14ac:dyDescent="0.25">
      <c r="B2311" s="228">
        <v>2307</v>
      </c>
      <c r="C2311" s="247" t="str">
        <f>IF(LEN(INDEX(TaxData!$B$7:$D$4006,Cal!$B2311,Cal!C$3))&gt;0,INDEX(TaxData!$B$7:$D$4006,Cal!$B2311,Cal!C$3),"")</f>
        <v/>
      </c>
      <c r="D2311" s="247" t="str">
        <f>IF(LEN(INDEX(TaxData!$B$7:$D$4006,Cal!$B2311,Cal!D$3))&gt;0,INDEX(TaxData!$B$7:$D$4006,Cal!$B2311,Cal!D$3),"")</f>
        <v/>
      </c>
      <c r="E2311" s="247" t="str">
        <f>IF(LEN(INDEX(TaxData!$B$7:$D$4006,Cal!$B2311,Cal!E$3))&gt;0,INDEX(TaxData!$B$7:$D$4006,Cal!$B2311,Cal!E$3),"")</f>
        <v/>
      </c>
      <c r="F2311" s="230"/>
    </row>
    <row r="2312" spans="2:6" x14ac:dyDescent="0.25">
      <c r="B2312" s="228">
        <v>2308</v>
      </c>
      <c r="C2312" s="247" t="str">
        <f>IF(LEN(INDEX(TaxData!$B$7:$D$4006,Cal!$B2312,Cal!C$3))&gt;0,INDEX(TaxData!$B$7:$D$4006,Cal!$B2312,Cal!C$3),"")</f>
        <v/>
      </c>
      <c r="D2312" s="247" t="str">
        <f>IF(LEN(INDEX(TaxData!$B$7:$D$4006,Cal!$B2312,Cal!D$3))&gt;0,INDEX(TaxData!$B$7:$D$4006,Cal!$B2312,Cal!D$3),"")</f>
        <v/>
      </c>
      <c r="E2312" s="247" t="str">
        <f>IF(LEN(INDEX(TaxData!$B$7:$D$4006,Cal!$B2312,Cal!E$3))&gt;0,INDEX(TaxData!$B$7:$D$4006,Cal!$B2312,Cal!E$3),"")</f>
        <v/>
      </c>
      <c r="F2312" s="230"/>
    </row>
    <row r="2313" spans="2:6" x14ac:dyDescent="0.25">
      <c r="B2313" s="228">
        <v>2309</v>
      </c>
      <c r="C2313" s="247" t="str">
        <f>IF(LEN(INDEX(TaxData!$B$7:$D$4006,Cal!$B2313,Cal!C$3))&gt;0,INDEX(TaxData!$B$7:$D$4006,Cal!$B2313,Cal!C$3),"")</f>
        <v/>
      </c>
      <c r="D2313" s="247" t="str">
        <f>IF(LEN(INDEX(TaxData!$B$7:$D$4006,Cal!$B2313,Cal!D$3))&gt;0,INDEX(TaxData!$B$7:$D$4006,Cal!$B2313,Cal!D$3),"")</f>
        <v/>
      </c>
      <c r="E2313" s="247" t="str">
        <f>IF(LEN(INDEX(TaxData!$B$7:$D$4006,Cal!$B2313,Cal!E$3))&gt;0,INDEX(TaxData!$B$7:$D$4006,Cal!$B2313,Cal!E$3),"")</f>
        <v/>
      </c>
      <c r="F2313" s="230"/>
    </row>
    <row r="2314" spans="2:6" x14ac:dyDescent="0.25">
      <c r="B2314" s="228">
        <v>2310</v>
      </c>
      <c r="C2314" s="247" t="str">
        <f>IF(LEN(INDEX(TaxData!$B$7:$D$4006,Cal!$B2314,Cal!C$3))&gt;0,INDEX(TaxData!$B$7:$D$4006,Cal!$B2314,Cal!C$3),"")</f>
        <v/>
      </c>
      <c r="D2314" s="247" t="str">
        <f>IF(LEN(INDEX(TaxData!$B$7:$D$4006,Cal!$B2314,Cal!D$3))&gt;0,INDEX(TaxData!$B$7:$D$4006,Cal!$B2314,Cal!D$3),"")</f>
        <v/>
      </c>
      <c r="E2314" s="247" t="str">
        <f>IF(LEN(INDEX(TaxData!$B$7:$D$4006,Cal!$B2314,Cal!E$3))&gt;0,INDEX(TaxData!$B$7:$D$4006,Cal!$B2314,Cal!E$3),"")</f>
        <v/>
      </c>
      <c r="F2314" s="230"/>
    </row>
    <row r="2315" spans="2:6" x14ac:dyDescent="0.25">
      <c r="B2315" s="228">
        <v>2311</v>
      </c>
      <c r="C2315" s="247" t="str">
        <f>IF(LEN(INDEX(TaxData!$B$7:$D$4006,Cal!$B2315,Cal!C$3))&gt;0,INDEX(TaxData!$B$7:$D$4006,Cal!$B2315,Cal!C$3),"")</f>
        <v/>
      </c>
      <c r="D2315" s="247" t="str">
        <f>IF(LEN(INDEX(TaxData!$B$7:$D$4006,Cal!$B2315,Cal!D$3))&gt;0,INDEX(TaxData!$B$7:$D$4006,Cal!$B2315,Cal!D$3),"")</f>
        <v/>
      </c>
      <c r="E2315" s="247" t="str">
        <f>IF(LEN(INDEX(TaxData!$B$7:$D$4006,Cal!$B2315,Cal!E$3))&gt;0,INDEX(TaxData!$B$7:$D$4006,Cal!$B2315,Cal!E$3),"")</f>
        <v/>
      </c>
      <c r="F2315" s="230"/>
    </row>
    <row r="2316" spans="2:6" x14ac:dyDescent="0.25">
      <c r="B2316" s="228">
        <v>2312</v>
      </c>
      <c r="C2316" s="247" t="str">
        <f>IF(LEN(INDEX(TaxData!$B$7:$D$4006,Cal!$B2316,Cal!C$3))&gt;0,INDEX(TaxData!$B$7:$D$4006,Cal!$B2316,Cal!C$3),"")</f>
        <v/>
      </c>
      <c r="D2316" s="247" t="str">
        <f>IF(LEN(INDEX(TaxData!$B$7:$D$4006,Cal!$B2316,Cal!D$3))&gt;0,INDEX(TaxData!$B$7:$D$4006,Cal!$B2316,Cal!D$3),"")</f>
        <v/>
      </c>
      <c r="E2316" s="247" t="str">
        <f>IF(LEN(INDEX(TaxData!$B$7:$D$4006,Cal!$B2316,Cal!E$3))&gt;0,INDEX(TaxData!$B$7:$D$4006,Cal!$B2316,Cal!E$3),"")</f>
        <v/>
      </c>
      <c r="F2316" s="230"/>
    </row>
    <row r="2317" spans="2:6" x14ac:dyDescent="0.25">
      <c r="B2317" s="228">
        <v>2313</v>
      </c>
      <c r="C2317" s="247" t="str">
        <f>IF(LEN(INDEX(TaxData!$B$7:$D$4006,Cal!$B2317,Cal!C$3))&gt;0,INDEX(TaxData!$B$7:$D$4006,Cal!$B2317,Cal!C$3),"")</f>
        <v/>
      </c>
      <c r="D2317" s="247" t="str">
        <f>IF(LEN(INDEX(TaxData!$B$7:$D$4006,Cal!$B2317,Cal!D$3))&gt;0,INDEX(TaxData!$B$7:$D$4006,Cal!$B2317,Cal!D$3),"")</f>
        <v/>
      </c>
      <c r="E2317" s="247" t="str">
        <f>IF(LEN(INDEX(TaxData!$B$7:$D$4006,Cal!$B2317,Cal!E$3))&gt;0,INDEX(TaxData!$B$7:$D$4006,Cal!$B2317,Cal!E$3),"")</f>
        <v/>
      </c>
      <c r="F2317" s="230"/>
    </row>
    <row r="2318" spans="2:6" x14ac:dyDescent="0.25">
      <c r="B2318" s="228">
        <v>2314</v>
      </c>
      <c r="C2318" s="247" t="str">
        <f>IF(LEN(INDEX(TaxData!$B$7:$D$4006,Cal!$B2318,Cal!C$3))&gt;0,INDEX(TaxData!$B$7:$D$4006,Cal!$B2318,Cal!C$3),"")</f>
        <v/>
      </c>
      <c r="D2318" s="247" t="str">
        <f>IF(LEN(INDEX(TaxData!$B$7:$D$4006,Cal!$B2318,Cal!D$3))&gt;0,INDEX(TaxData!$B$7:$D$4006,Cal!$B2318,Cal!D$3),"")</f>
        <v/>
      </c>
      <c r="E2318" s="247" t="str">
        <f>IF(LEN(INDEX(TaxData!$B$7:$D$4006,Cal!$B2318,Cal!E$3))&gt;0,INDEX(TaxData!$B$7:$D$4006,Cal!$B2318,Cal!E$3),"")</f>
        <v/>
      </c>
      <c r="F2318" s="230"/>
    </row>
    <row r="2319" spans="2:6" x14ac:dyDescent="0.25">
      <c r="B2319" s="228">
        <v>2315</v>
      </c>
      <c r="C2319" s="247" t="str">
        <f>IF(LEN(INDEX(TaxData!$B$7:$D$4006,Cal!$B2319,Cal!C$3))&gt;0,INDEX(TaxData!$B$7:$D$4006,Cal!$B2319,Cal!C$3),"")</f>
        <v/>
      </c>
      <c r="D2319" s="247" t="str">
        <f>IF(LEN(INDEX(TaxData!$B$7:$D$4006,Cal!$B2319,Cal!D$3))&gt;0,INDEX(TaxData!$B$7:$D$4006,Cal!$B2319,Cal!D$3),"")</f>
        <v/>
      </c>
      <c r="E2319" s="247" t="str">
        <f>IF(LEN(INDEX(TaxData!$B$7:$D$4006,Cal!$B2319,Cal!E$3))&gt;0,INDEX(TaxData!$B$7:$D$4006,Cal!$B2319,Cal!E$3),"")</f>
        <v/>
      </c>
      <c r="F2319" s="230"/>
    </row>
    <row r="2320" spans="2:6" x14ac:dyDescent="0.25">
      <c r="B2320" s="228">
        <v>2316</v>
      </c>
      <c r="C2320" s="247" t="str">
        <f>IF(LEN(INDEX(TaxData!$B$7:$D$4006,Cal!$B2320,Cal!C$3))&gt;0,INDEX(TaxData!$B$7:$D$4006,Cal!$B2320,Cal!C$3),"")</f>
        <v/>
      </c>
      <c r="D2320" s="247" t="str">
        <f>IF(LEN(INDEX(TaxData!$B$7:$D$4006,Cal!$B2320,Cal!D$3))&gt;0,INDEX(TaxData!$B$7:$D$4006,Cal!$B2320,Cal!D$3),"")</f>
        <v/>
      </c>
      <c r="E2320" s="247" t="str">
        <f>IF(LEN(INDEX(TaxData!$B$7:$D$4006,Cal!$B2320,Cal!E$3))&gt;0,INDEX(TaxData!$B$7:$D$4006,Cal!$B2320,Cal!E$3),"")</f>
        <v/>
      </c>
      <c r="F2320" s="230"/>
    </row>
    <row r="2321" spans="2:6" x14ac:dyDescent="0.25">
      <c r="B2321" s="228">
        <v>2317</v>
      </c>
      <c r="C2321" s="247" t="str">
        <f>IF(LEN(INDEX(TaxData!$B$7:$D$4006,Cal!$B2321,Cal!C$3))&gt;0,INDEX(TaxData!$B$7:$D$4006,Cal!$B2321,Cal!C$3),"")</f>
        <v/>
      </c>
      <c r="D2321" s="247" t="str">
        <f>IF(LEN(INDEX(TaxData!$B$7:$D$4006,Cal!$B2321,Cal!D$3))&gt;0,INDEX(TaxData!$B$7:$D$4006,Cal!$B2321,Cal!D$3),"")</f>
        <v/>
      </c>
      <c r="E2321" s="247" t="str">
        <f>IF(LEN(INDEX(TaxData!$B$7:$D$4006,Cal!$B2321,Cal!E$3))&gt;0,INDEX(TaxData!$B$7:$D$4006,Cal!$B2321,Cal!E$3),"")</f>
        <v/>
      </c>
      <c r="F2321" s="230"/>
    </row>
    <row r="2322" spans="2:6" x14ac:dyDescent="0.25">
      <c r="B2322" s="228">
        <v>2318</v>
      </c>
      <c r="C2322" s="247" t="str">
        <f>IF(LEN(INDEX(TaxData!$B$7:$D$4006,Cal!$B2322,Cal!C$3))&gt;0,INDEX(TaxData!$B$7:$D$4006,Cal!$B2322,Cal!C$3),"")</f>
        <v/>
      </c>
      <c r="D2322" s="247" t="str">
        <f>IF(LEN(INDEX(TaxData!$B$7:$D$4006,Cal!$B2322,Cal!D$3))&gt;0,INDEX(TaxData!$B$7:$D$4006,Cal!$B2322,Cal!D$3),"")</f>
        <v/>
      </c>
      <c r="E2322" s="247" t="str">
        <f>IF(LEN(INDEX(TaxData!$B$7:$D$4006,Cal!$B2322,Cal!E$3))&gt;0,INDEX(TaxData!$B$7:$D$4006,Cal!$B2322,Cal!E$3),"")</f>
        <v/>
      </c>
      <c r="F2322" s="230"/>
    </row>
    <row r="2323" spans="2:6" x14ac:dyDescent="0.25">
      <c r="B2323" s="228">
        <v>2319</v>
      </c>
      <c r="C2323" s="247" t="str">
        <f>IF(LEN(INDEX(TaxData!$B$7:$D$4006,Cal!$B2323,Cal!C$3))&gt;0,INDEX(TaxData!$B$7:$D$4006,Cal!$B2323,Cal!C$3),"")</f>
        <v/>
      </c>
      <c r="D2323" s="247" t="str">
        <f>IF(LEN(INDEX(TaxData!$B$7:$D$4006,Cal!$B2323,Cal!D$3))&gt;0,INDEX(TaxData!$B$7:$D$4006,Cal!$B2323,Cal!D$3),"")</f>
        <v/>
      </c>
      <c r="E2323" s="247" t="str">
        <f>IF(LEN(INDEX(TaxData!$B$7:$D$4006,Cal!$B2323,Cal!E$3))&gt;0,INDEX(TaxData!$B$7:$D$4006,Cal!$B2323,Cal!E$3),"")</f>
        <v/>
      </c>
      <c r="F2323" s="230"/>
    </row>
    <row r="2324" spans="2:6" x14ac:dyDescent="0.25">
      <c r="B2324" s="228">
        <v>2320</v>
      </c>
      <c r="C2324" s="247" t="str">
        <f>IF(LEN(INDEX(TaxData!$B$7:$D$4006,Cal!$B2324,Cal!C$3))&gt;0,INDEX(TaxData!$B$7:$D$4006,Cal!$B2324,Cal!C$3),"")</f>
        <v/>
      </c>
      <c r="D2324" s="247" t="str">
        <f>IF(LEN(INDEX(TaxData!$B$7:$D$4006,Cal!$B2324,Cal!D$3))&gt;0,INDEX(TaxData!$B$7:$D$4006,Cal!$B2324,Cal!D$3),"")</f>
        <v/>
      </c>
      <c r="E2324" s="247" t="str">
        <f>IF(LEN(INDEX(TaxData!$B$7:$D$4006,Cal!$B2324,Cal!E$3))&gt;0,INDEX(TaxData!$B$7:$D$4006,Cal!$B2324,Cal!E$3),"")</f>
        <v/>
      </c>
      <c r="F2324" s="230"/>
    </row>
    <row r="2325" spans="2:6" x14ac:dyDescent="0.25">
      <c r="B2325" s="228">
        <v>2321</v>
      </c>
      <c r="C2325" s="247" t="str">
        <f>IF(LEN(INDEX(TaxData!$B$7:$D$4006,Cal!$B2325,Cal!C$3))&gt;0,INDEX(TaxData!$B$7:$D$4006,Cal!$B2325,Cal!C$3),"")</f>
        <v/>
      </c>
      <c r="D2325" s="247" t="str">
        <f>IF(LEN(INDEX(TaxData!$B$7:$D$4006,Cal!$B2325,Cal!D$3))&gt;0,INDEX(TaxData!$B$7:$D$4006,Cal!$B2325,Cal!D$3),"")</f>
        <v/>
      </c>
      <c r="E2325" s="247" t="str">
        <f>IF(LEN(INDEX(TaxData!$B$7:$D$4006,Cal!$B2325,Cal!E$3))&gt;0,INDEX(TaxData!$B$7:$D$4006,Cal!$B2325,Cal!E$3),"")</f>
        <v/>
      </c>
      <c r="F2325" s="230"/>
    </row>
    <row r="2326" spans="2:6" x14ac:dyDescent="0.25">
      <c r="B2326" s="228">
        <v>2322</v>
      </c>
      <c r="C2326" s="247" t="str">
        <f>IF(LEN(INDEX(TaxData!$B$7:$D$4006,Cal!$B2326,Cal!C$3))&gt;0,INDEX(TaxData!$B$7:$D$4006,Cal!$B2326,Cal!C$3),"")</f>
        <v/>
      </c>
      <c r="D2326" s="247" t="str">
        <f>IF(LEN(INDEX(TaxData!$B$7:$D$4006,Cal!$B2326,Cal!D$3))&gt;0,INDEX(TaxData!$B$7:$D$4006,Cal!$B2326,Cal!D$3),"")</f>
        <v/>
      </c>
      <c r="E2326" s="247" t="str">
        <f>IF(LEN(INDEX(TaxData!$B$7:$D$4006,Cal!$B2326,Cal!E$3))&gt;0,INDEX(TaxData!$B$7:$D$4006,Cal!$B2326,Cal!E$3),"")</f>
        <v/>
      </c>
      <c r="F2326" s="230"/>
    </row>
    <row r="2327" spans="2:6" x14ac:dyDescent="0.25">
      <c r="B2327" s="228">
        <v>2323</v>
      </c>
      <c r="C2327" s="247" t="str">
        <f>IF(LEN(INDEX(TaxData!$B$7:$D$4006,Cal!$B2327,Cal!C$3))&gt;0,INDEX(TaxData!$B$7:$D$4006,Cal!$B2327,Cal!C$3),"")</f>
        <v/>
      </c>
      <c r="D2327" s="247" t="str">
        <f>IF(LEN(INDEX(TaxData!$B$7:$D$4006,Cal!$B2327,Cal!D$3))&gt;0,INDEX(TaxData!$B$7:$D$4006,Cal!$B2327,Cal!D$3),"")</f>
        <v/>
      </c>
      <c r="E2327" s="247" t="str">
        <f>IF(LEN(INDEX(TaxData!$B$7:$D$4006,Cal!$B2327,Cal!E$3))&gt;0,INDEX(TaxData!$B$7:$D$4006,Cal!$B2327,Cal!E$3),"")</f>
        <v/>
      </c>
      <c r="F2327" s="230"/>
    </row>
    <row r="2328" spans="2:6" x14ac:dyDescent="0.25">
      <c r="B2328" s="228">
        <v>2324</v>
      </c>
      <c r="C2328" s="247" t="str">
        <f>IF(LEN(INDEX(TaxData!$B$7:$D$4006,Cal!$B2328,Cal!C$3))&gt;0,INDEX(TaxData!$B$7:$D$4006,Cal!$B2328,Cal!C$3),"")</f>
        <v/>
      </c>
      <c r="D2328" s="247" t="str">
        <f>IF(LEN(INDEX(TaxData!$B$7:$D$4006,Cal!$B2328,Cal!D$3))&gt;0,INDEX(TaxData!$B$7:$D$4006,Cal!$B2328,Cal!D$3),"")</f>
        <v/>
      </c>
      <c r="E2328" s="247" t="str">
        <f>IF(LEN(INDEX(TaxData!$B$7:$D$4006,Cal!$B2328,Cal!E$3))&gt;0,INDEX(TaxData!$B$7:$D$4006,Cal!$B2328,Cal!E$3),"")</f>
        <v/>
      </c>
      <c r="F2328" s="230"/>
    </row>
    <row r="2329" spans="2:6" x14ac:dyDescent="0.25">
      <c r="B2329" s="228">
        <v>2325</v>
      </c>
      <c r="C2329" s="247" t="str">
        <f>IF(LEN(INDEX(TaxData!$B$7:$D$4006,Cal!$B2329,Cal!C$3))&gt;0,INDEX(TaxData!$B$7:$D$4006,Cal!$B2329,Cal!C$3),"")</f>
        <v/>
      </c>
      <c r="D2329" s="247" t="str">
        <f>IF(LEN(INDEX(TaxData!$B$7:$D$4006,Cal!$B2329,Cal!D$3))&gt;0,INDEX(TaxData!$B$7:$D$4006,Cal!$B2329,Cal!D$3),"")</f>
        <v/>
      </c>
      <c r="E2329" s="247" t="str">
        <f>IF(LEN(INDEX(TaxData!$B$7:$D$4006,Cal!$B2329,Cal!E$3))&gt;0,INDEX(TaxData!$B$7:$D$4006,Cal!$B2329,Cal!E$3),"")</f>
        <v/>
      </c>
      <c r="F2329" s="230"/>
    </row>
    <row r="2330" spans="2:6" x14ac:dyDescent="0.25">
      <c r="B2330" s="228">
        <v>2326</v>
      </c>
      <c r="C2330" s="247" t="str">
        <f>IF(LEN(INDEX(TaxData!$B$7:$D$4006,Cal!$B2330,Cal!C$3))&gt;0,INDEX(TaxData!$B$7:$D$4006,Cal!$B2330,Cal!C$3),"")</f>
        <v/>
      </c>
      <c r="D2330" s="247" t="str">
        <f>IF(LEN(INDEX(TaxData!$B$7:$D$4006,Cal!$B2330,Cal!D$3))&gt;0,INDEX(TaxData!$B$7:$D$4006,Cal!$B2330,Cal!D$3),"")</f>
        <v/>
      </c>
      <c r="E2330" s="247" t="str">
        <f>IF(LEN(INDEX(TaxData!$B$7:$D$4006,Cal!$B2330,Cal!E$3))&gt;0,INDEX(TaxData!$B$7:$D$4006,Cal!$B2330,Cal!E$3),"")</f>
        <v/>
      </c>
      <c r="F2330" s="230"/>
    </row>
    <row r="2331" spans="2:6" x14ac:dyDescent="0.25">
      <c r="B2331" s="228">
        <v>2327</v>
      </c>
      <c r="C2331" s="247" t="str">
        <f>IF(LEN(INDEX(TaxData!$B$7:$D$4006,Cal!$B2331,Cal!C$3))&gt;0,INDEX(TaxData!$B$7:$D$4006,Cal!$B2331,Cal!C$3),"")</f>
        <v/>
      </c>
      <c r="D2331" s="247" t="str">
        <f>IF(LEN(INDEX(TaxData!$B$7:$D$4006,Cal!$B2331,Cal!D$3))&gt;0,INDEX(TaxData!$B$7:$D$4006,Cal!$B2331,Cal!D$3),"")</f>
        <v/>
      </c>
      <c r="E2331" s="247" t="str">
        <f>IF(LEN(INDEX(TaxData!$B$7:$D$4006,Cal!$B2331,Cal!E$3))&gt;0,INDEX(TaxData!$B$7:$D$4006,Cal!$B2331,Cal!E$3),"")</f>
        <v/>
      </c>
      <c r="F2331" s="230"/>
    </row>
    <row r="2332" spans="2:6" x14ac:dyDescent="0.25">
      <c r="B2332" s="228">
        <v>2328</v>
      </c>
      <c r="C2332" s="247" t="str">
        <f>IF(LEN(INDEX(TaxData!$B$7:$D$4006,Cal!$B2332,Cal!C$3))&gt;0,INDEX(TaxData!$B$7:$D$4006,Cal!$B2332,Cal!C$3),"")</f>
        <v/>
      </c>
      <c r="D2332" s="247" t="str">
        <f>IF(LEN(INDEX(TaxData!$B$7:$D$4006,Cal!$B2332,Cal!D$3))&gt;0,INDEX(TaxData!$B$7:$D$4006,Cal!$B2332,Cal!D$3),"")</f>
        <v/>
      </c>
      <c r="E2332" s="247" t="str">
        <f>IF(LEN(INDEX(TaxData!$B$7:$D$4006,Cal!$B2332,Cal!E$3))&gt;0,INDEX(TaxData!$B$7:$D$4006,Cal!$B2332,Cal!E$3),"")</f>
        <v/>
      </c>
      <c r="F2332" s="230"/>
    </row>
    <row r="2333" spans="2:6" x14ac:dyDescent="0.25">
      <c r="B2333" s="228">
        <v>2329</v>
      </c>
      <c r="C2333" s="247" t="str">
        <f>IF(LEN(INDEX(TaxData!$B$7:$D$4006,Cal!$B2333,Cal!C$3))&gt;0,INDEX(TaxData!$B$7:$D$4006,Cal!$B2333,Cal!C$3),"")</f>
        <v/>
      </c>
      <c r="D2333" s="247" t="str">
        <f>IF(LEN(INDEX(TaxData!$B$7:$D$4006,Cal!$B2333,Cal!D$3))&gt;0,INDEX(TaxData!$B$7:$D$4006,Cal!$B2333,Cal!D$3),"")</f>
        <v/>
      </c>
      <c r="E2333" s="247" t="str">
        <f>IF(LEN(INDEX(TaxData!$B$7:$D$4006,Cal!$B2333,Cal!E$3))&gt;0,INDEX(TaxData!$B$7:$D$4006,Cal!$B2333,Cal!E$3),"")</f>
        <v/>
      </c>
      <c r="F2333" s="230"/>
    </row>
    <row r="2334" spans="2:6" x14ac:dyDescent="0.25">
      <c r="B2334" s="228">
        <v>2330</v>
      </c>
      <c r="C2334" s="247" t="str">
        <f>IF(LEN(INDEX(TaxData!$B$7:$D$4006,Cal!$B2334,Cal!C$3))&gt;0,INDEX(TaxData!$B$7:$D$4006,Cal!$B2334,Cal!C$3),"")</f>
        <v/>
      </c>
      <c r="D2334" s="247" t="str">
        <f>IF(LEN(INDEX(TaxData!$B$7:$D$4006,Cal!$B2334,Cal!D$3))&gt;0,INDEX(TaxData!$B$7:$D$4006,Cal!$B2334,Cal!D$3),"")</f>
        <v/>
      </c>
      <c r="E2334" s="247" t="str">
        <f>IF(LEN(INDEX(TaxData!$B$7:$D$4006,Cal!$B2334,Cal!E$3))&gt;0,INDEX(TaxData!$B$7:$D$4006,Cal!$B2334,Cal!E$3),"")</f>
        <v/>
      </c>
      <c r="F2334" s="230"/>
    </row>
    <row r="2335" spans="2:6" x14ac:dyDescent="0.25">
      <c r="B2335" s="228">
        <v>2331</v>
      </c>
      <c r="C2335" s="247" t="str">
        <f>IF(LEN(INDEX(TaxData!$B$7:$D$4006,Cal!$B2335,Cal!C$3))&gt;0,INDEX(TaxData!$B$7:$D$4006,Cal!$B2335,Cal!C$3),"")</f>
        <v/>
      </c>
      <c r="D2335" s="247" t="str">
        <f>IF(LEN(INDEX(TaxData!$B$7:$D$4006,Cal!$B2335,Cal!D$3))&gt;0,INDEX(TaxData!$B$7:$D$4006,Cal!$B2335,Cal!D$3),"")</f>
        <v/>
      </c>
      <c r="E2335" s="247" t="str">
        <f>IF(LEN(INDEX(TaxData!$B$7:$D$4006,Cal!$B2335,Cal!E$3))&gt;0,INDEX(TaxData!$B$7:$D$4006,Cal!$B2335,Cal!E$3),"")</f>
        <v/>
      </c>
      <c r="F2335" s="230"/>
    </row>
    <row r="2336" spans="2:6" x14ac:dyDescent="0.25">
      <c r="B2336" s="228">
        <v>2332</v>
      </c>
      <c r="C2336" s="247" t="str">
        <f>IF(LEN(INDEX(TaxData!$B$7:$D$4006,Cal!$B2336,Cal!C$3))&gt;0,INDEX(TaxData!$B$7:$D$4006,Cal!$B2336,Cal!C$3),"")</f>
        <v/>
      </c>
      <c r="D2336" s="247" t="str">
        <f>IF(LEN(INDEX(TaxData!$B$7:$D$4006,Cal!$B2336,Cal!D$3))&gt;0,INDEX(TaxData!$B$7:$D$4006,Cal!$B2336,Cal!D$3),"")</f>
        <v/>
      </c>
      <c r="E2336" s="247" t="str">
        <f>IF(LEN(INDEX(TaxData!$B$7:$D$4006,Cal!$B2336,Cal!E$3))&gt;0,INDEX(TaxData!$B$7:$D$4006,Cal!$B2336,Cal!E$3),"")</f>
        <v/>
      </c>
      <c r="F2336" s="230"/>
    </row>
    <row r="2337" spans="2:6" x14ac:dyDescent="0.25">
      <c r="B2337" s="228">
        <v>2333</v>
      </c>
      <c r="C2337" s="247" t="str">
        <f>IF(LEN(INDEX(TaxData!$B$7:$D$4006,Cal!$B2337,Cal!C$3))&gt;0,INDEX(TaxData!$B$7:$D$4006,Cal!$B2337,Cal!C$3),"")</f>
        <v/>
      </c>
      <c r="D2337" s="247" t="str">
        <f>IF(LEN(INDEX(TaxData!$B$7:$D$4006,Cal!$B2337,Cal!D$3))&gt;0,INDEX(TaxData!$B$7:$D$4006,Cal!$B2337,Cal!D$3),"")</f>
        <v/>
      </c>
      <c r="E2337" s="247" t="str">
        <f>IF(LEN(INDEX(TaxData!$B$7:$D$4006,Cal!$B2337,Cal!E$3))&gt;0,INDEX(TaxData!$B$7:$D$4006,Cal!$B2337,Cal!E$3),"")</f>
        <v/>
      </c>
      <c r="F2337" s="230"/>
    </row>
    <row r="2338" spans="2:6" x14ac:dyDescent="0.25">
      <c r="B2338" s="228">
        <v>2334</v>
      </c>
      <c r="C2338" s="247" t="str">
        <f>IF(LEN(INDEX(TaxData!$B$7:$D$4006,Cal!$B2338,Cal!C$3))&gt;0,INDEX(TaxData!$B$7:$D$4006,Cal!$B2338,Cal!C$3),"")</f>
        <v/>
      </c>
      <c r="D2338" s="247" t="str">
        <f>IF(LEN(INDEX(TaxData!$B$7:$D$4006,Cal!$B2338,Cal!D$3))&gt;0,INDEX(TaxData!$B$7:$D$4006,Cal!$B2338,Cal!D$3),"")</f>
        <v/>
      </c>
      <c r="E2338" s="247" t="str">
        <f>IF(LEN(INDEX(TaxData!$B$7:$D$4006,Cal!$B2338,Cal!E$3))&gt;0,INDEX(TaxData!$B$7:$D$4006,Cal!$B2338,Cal!E$3),"")</f>
        <v/>
      </c>
      <c r="F2338" s="230"/>
    </row>
    <row r="2339" spans="2:6" x14ac:dyDescent="0.25">
      <c r="B2339" s="228">
        <v>2335</v>
      </c>
      <c r="C2339" s="247" t="str">
        <f>IF(LEN(INDEX(TaxData!$B$7:$D$4006,Cal!$B2339,Cal!C$3))&gt;0,INDEX(TaxData!$B$7:$D$4006,Cal!$B2339,Cal!C$3),"")</f>
        <v/>
      </c>
      <c r="D2339" s="247" t="str">
        <f>IF(LEN(INDEX(TaxData!$B$7:$D$4006,Cal!$B2339,Cal!D$3))&gt;0,INDEX(TaxData!$B$7:$D$4006,Cal!$B2339,Cal!D$3),"")</f>
        <v/>
      </c>
      <c r="E2339" s="247" t="str">
        <f>IF(LEN(INDEX(TaxData!$B$7:$D$4006,Cal!$B2339,Cal!E$3))&gt;0,INDEX(TaxData!$B$7:$D$4006,Cal!$B2339,Cal!E$3),"")</f>
        <v/>
      </c>
      <c r="F2339" s="230"/>
    </row>
    <row r="2340" spans="2:6" x14ac:dyDescent="0.25">
      <c r="B2340" s="228">
        <v>2336</v>
      </c>
      <c r="C2340" s="247" t="str">
        <f>IF(LEN(INDEX(TaxData!$B$7:$D$4006,Cal!$B2340,Cal!C$3))&gt;0,INDEX(TaxData!$B$7:$D$4006,Cal!$B2340,Cal!C$3),"")</f>
        <v/>
      </c>
      <c r="D2340" s="247" t="str">
        <f>IF(LEN(INDEX(TaxData!$B$7:$D$4006,Cal!$B2340,Cal!D$3))&gt;0,INDEX(TaxData!$B$7:$D$4006,Cal!$B2340,Cal!D$3),"")</f>
        <v/>
      </c>
      <c r="E2340" s="247" t="str">
        <f>IF(LEN(INDEX(TaxData!$B$7:$D$4006,Cal!$B2340,Cal!E$3))&gt;0,INDEX(TaxData!$B$7:$D$4006,Cal!$B2340,Cal!E$3),"")</f>
        <v/>
      </c>
      <c r="F2340" s="230"/>
    </row>
    <row r="2341" spans="2:6" x14ac:dyDescent="0.25">
      <c r="B2341" s="228">
        <v>2337</v>
      </c>
      <c r="C2341" s="247" t="str">
        <f>IF(LEN(INDEX(TaxData!$B$7:$D$4006,Cal!$B2341,Cal!C$3))&gt;0,INDEX(TaxData!$B$7:$D$4006,Cal!$B2341,Cal!C$3),"")</f>
        <v/>
      </c>
      <c r="D2341" s="247" t="str">
        <f>IF(LEN(INDEX(TaxData!$B$7:$D$4006,Cal!$B2341,Cal!D$3))&gt;0,INDEX(TaxData!$B$7:$D$4006,Cal!$B2341,Cal!D$3),"")</f>
        <v/>
      </c>
      <c r="E2341" s="247" t="str">
        <f>IF(LEN(INDEX(TaxData!$B$7:$D$4006,Cal!$B2341,Cal!E$3))&gt;0,INDEX(TaxData!$B$7:$D$4006,Cal!$B2341,Cal!E$3),"")</f>
        <v/>
      </c>
      <c r="F2341" s="230"/>
    </row>
    <row r="2342" spans="2:6" x14ac:dyDescent="0.25">
      <c r="B2342" s="228">
        <v>2338</v>
      </c>
      <c r="C2342" s="247" t="str">
        <f>IF(LEN(INDEX(TaxData!$B$7:$D$4006,Cal!$B2342,Cal!C$3))&gt;0,INDEX(TaxData!$B$7:$D$4006,Cal!$B2342,Cal!C$3),"")</f>
        <v/>
      </c>
      <c r="D2342" s="247" t="str">
        <f>IF(LEN(INDEX(TaxData!$B$7:$D$4006,Cal!$B2342,Cal!D$3))&gt;0,INDEX(TaxData!$B$7:$D$4006,Cal!$B2342,Cal!D$3),"")</f>
        <v/>
      </c>
      <c r="E2342" s="247" t="str">
        <f>IF(LEN(INDEX(TaxData!$B$7:$D$4006,Cal!$B2342,Cal!E$3))&gt;0,INDEX(TaxData!$B$7:$D$4006,Cal!$B2342,Cal!E$3),"")</f>
        <v/>
      </c>
      <c r="F2342" s="230"/>
    </row>
    <row r="2343" spans="2:6" x14ac:dyDescent="0.25">
      <c r="B2343" s="228">
        <v>2339</v>
      </c>
      <c r="C2343" s="247" t="str">
        <f>IF(LEN(INDEX(TaxData!$B$7:$D$4006,Cal!$B2343,Cal!C$3))&gt;0,INDEX(TaxData!$B$7:$D$4006,Cal!$B2343,Cal!C$3),"")</f>
        <v/>
      </c>
      <c r="D2343" s="247" t="str">
        <f>IF(LEN(INDEX(TaxData!$B$7:$D$4006,Cal!$B2343,Cal!D$3))&gt;0,INDEX(TaxData!$B$7:$D$4006,Cal!$B2343,Cal!D$3),"")</f>
        <v/>
      </c>
      <c r="E2343" s="247" t="str">
        <f>IF(LEN(INDEX(TaxData!$B$7:$D$4006,Cal!$B2343,Cal!E$3))&gt;0,INDEX(TaxData!$B$7:$D$4006,Cal!$B2343,Cal!E$3),"")</f>
        <v/>
      </c>
      <c r="F2343" s="230"/>
    </row>
    <row r="2344" spans="2:6" x14ac:dyDescent="0.25">
      <c r="B2344" s="228">
        <v>2340</v>
      </c>
      <c r="C2344" s="247" t="str">
        <f>IF(LEN(INDEX(TaxData!$B$7:$D$4006,Cal!$B2344,Cal!C$3))&gt;0,INDEX(TaxData!$B$7:$D$4006,Cal!$B2344,Cal!C$3),"")</f>
        <v/>
      </c>
      <c r="D2344" s="247" t="str">
        <f>IF(LEN(INDEX(TaxData!$B$7:$D$4006,Cal!$B2344,Cal!D$3))&gt;0,INDEX(TaxData!$B$7:$D$4006,Cal!$B2344,Cal!D$3),"")</f>
        <v/>
      </c>
      <c r="E2344" s="247" t="str">
        <f>IF(LEN(INDEX(TaxData!$B$7:$D$4006,Cal!$B2344,Cal!E$3))&gt;0,INDEX(TaxData!$B$7:$D$4006,Cal!$B2344,Cal!E$3),"")</f>
        <v/>
      </c>
      <c r="F2344" s="230"/>
    </row>
    <row r="2345" spans="2:6" x14ac:dyDescent="0.25">
      <c r="B2345" s="228">
        <v>2341</v>
      </c>
      <c r="C2345" s="247" t="str">
        <f>IF(LEN(INDEX(TaxData!$B$7:$D$4006,Cal!$B2345,Cal!C$3))&gt;0,INDEX(TaxData!$B$7:$D$4006,Cal!$B2345,Cal!C$3),"")</f>
        <v/>
      </c>
      <c r="D2345" s="247" t="str">
        <f>IF(LEN(INDEX(TaxData!$B$7:$D$4006,Cal!$B2345,Cal!D$3))&gt;0,INDEX(TaxData!$B$7:$D$4006,Cal!$B2345,Cal!D$3),"")</f>
        <v/>
      </c>
      <c r="E2345" s="247" t="str">
        <f>IF(LEN(INDEX(TaxData!$B$7:$D$4006,Cal!$B2345,Cal!E$3))&gt;0,INDEX(TaxData!$B$7:$D$4006,Cal!$B2345,Cal!E$3),"")</f>
        <v/>
      </c>
      <c r="F2345" s="230"/>
    </row>
    <row r="2346" spans="2:6" x14ac:dyDescent="0.25">
      <c r="B2346" s="228">
        <v>2342</v>
      </c>
      <c r="C2346" s="247" t="str">
        <f>IF(LEN(INDEX(TaxData!$B$7:$D$4006,Cal!$B2346,Cal!C$3))&gt;0,INDEX(TaxData!$B$7:$D$4006,Cal!$B2346,Cal!C$3),"")</f>
        <v/>
      </c>
      <c r="D2346" s="247" t="str">
        <f>IF(LEN(INDEX(TaxData!$B$7:$D$4006,Cal!$B2346,Cal!D$3))&gt;0,INDEX(TaxData!$B$7:$D$4006,Cal!$B2346,Cal!D$3),"")</f>
        <v/>
      </c>
      <c r="E2346" s="247" t="str">
        <f>IF(LEN(INDEX(TaxData!$B$7:$D$4006,Cal!$B2346,Cal!E$3))&gt;0,INDEX(TaxData!$B$7:$D$4006,Cal!$B2346,Cal!E$3),"")</f>
        <v/>
      </c>
      <c r="F2346" s="230"/>
    </row>
    <row r="2347" spans="2:6" x14ac:dyDescent="0.25">
      <c r="B2347" s="228">
        <v>2343</v>
      </c>
      <c r="C2347" s="247" t="str">
        <f>IF(LEN(INDEX(TaxData!$B$7:$D$4006,Cal!$B2347,Cal!C$3))&gt;0,INDEX(TaxData!$B$7:$D$4006,Cal!$B2347,Cal!C$3),"")</f>
        <v/>
      </c>
      <c r="D2347" s="247" t="str">
        <f>IF(LEN(INDEX(TaxData!$B$7:$D$4006,Cal!$B2347,Cal!D$3))&gt;0,INDEX(TaxData!$B$7:$D$4006,Cal!$B2347,Cal!D$3),"")</f>
        <v/>
      </c>
      <c r="E2347" s="247" t="str">
        <f>IF(LEN(INDEX(TaxData!$B$7:$D$4006,Cal!$B2347,Cal!E$3))&gt;0,INDEX(TaxData!$B$7:$D$4006,Cal!$B2347,Cal!E$3),"")</f>
        <v/>
      </c>
      <c r="F2347" s="230"/>
    </row>
    <row r="2348" spans="2:6" x14ac:dyDescent="0.25">
      <c r="B2348" s="228">
        <v>2344</v>
      </c>
      <c r="C2348" s="247" t="str">
        <f>IF(LEN(INDEX(TaxData!$B$7:$D$4006,Cal!$B2348,Cal!C$3))&gt;0,INDEX(TaxData!$B$7:$D$4006,Cal!$B2348,Cal!C$3),"")</f>
        <v/>
      </c>
      <c r="D2348" s="247" t="str">
        <f>IF(LEN(INDEX(TaxData!$B$7:$D$4006,Cal!$B2348,Cal!D$3))&gt;0,INDEX(TaxData!$B$7:$D$4006,Cal!$B2348,Cal!D$3),"")</f>
        <v/>
      </c>
      <c r="E2348" s="247" t="str">
        <f>IF(LEN(INDEX(TaxData!$B$7:$D$4006,Cal!$B2348,Cal!E$3))&gt;0,INDEX(TaxData!$B$7:$D$4006,Cal!$B2348,Cal!E$3),"")</f>
        <v/>
      </c>
      <c r="F2348" s="230"/>
    </row>
    <row r="2349" spans="2:6" x14ac:dyDescent="0.25">
      <c r="B2349" s="228">
        <v>2345</v>
      </c>
      <c r="C2349" s="247" t="str">
        <f>IF(LEN(INDEX(TaxData!$B$7:$D$4006,Cal!$B2349,Cal!C$3))&gt;0,INDEX(TaxData!$B$7:$D$4006,Cal!$B2349,Cal!C$3),"")</f>
        <v/>
      </c>
      <c r="D2349" s="247" t="str">
        <f>IF(LEN(INDEX(TaxData!$B$7:$D$4006,Cal!$B2349,Cal!D$3))&gt;0,INDEX(TaxData!$B$7:$D$4006,Cal!$B2349,Cal!D$3),"")</f>
        <v/>
      </c>
      <c r="E2349" s="247" t="str">
        <f>IF(LEN(INDEX(TaxData!$B$7:$D$4006,Cal!$B2349,Cal!E$3))&gt;0,INDEX(TaxData!$B$7:$D$4006,Cal!$B2349,Cal!E$3),"")</f>
        <v/>
      </c>
      <c r="F2349" s="230"/>
    </row>
    <row r="2350" spans="2:6" x14ac:dyDescent="0.25">
      <c r="B2350" s="228">
        <v>2346</v>
      </c>
      <c r="C2350" s="247" t="str">
        <f>IF(LEN(INDEX(TaxData!$B$7:$D$4006,Cal!$B2350,Cal!C$3))&gt;0,INDEX(TaxData!$B$7:$D$4006,Cal!$B2350,Cal!C$3),"")</f>
        <v/>
      </c>
      <c r="D2350" s="247" t="str">
        <f>IF(LEN(INDEX(TaxData!$B$7:$D$4006,Cal!$B2350,Cal!D$3))&gt;0,INDEX(TaxData!$B$7:$D$4006,Cal!$B2350,Cal!D$3),"")</f>
        <v/>
      </c>
      <c r="E2350" s="247" t="str">
        <f>IF(LEN(INDEX(TaxData!$B$7:$D$4006,Cal!$B2350,Cal!E$3))&gt;0,INDEX(TaxData!$B$7:$D$4006,Cal!$B2350,Cal!E$3),"")</f>
        <v/>
      </c>
      <c r="F2350" s="230"/>
    </row>
    <row r="2351" spans="2:6" x14ac:dyDescent="0.25">
      <c r="B2351" s="228">
        <v>2347</v>
      </c>
      <c r="C2351" s="247" t="str">
        <f>IF(LEN(INDEX(TaxData!$B$7:$D$4006,Cal!$B2351,Cal!C$3))&gt;0,INDEX(TaxData!$B$7:$D$4006,Cal!$B2351,Cal!C$3),"")</f>
        <v/>
      </c>
      <c r="D2351" s="247" t="str">
        <f>IF(LEN(INDEX(TaxData!$B$7:$D$4006,Cal!$B2351,Cal!D$3))&gt;0,INDEX(TaxData!$B$7:$D$4006,Cal!$B2351,Cal!D$3),"")</f>
        <v/>
      </c>
      <c r="E2351" s="247" t="str">
        <f>IF(LEN(INDEX(TaxData!$B$7:$D$4006,Cal!$B2351,Cal!E$3))&gt;0,INDEX(TaxData!$B$7:$D$4006,Cal!$B2351,Cal!E$3),"")</f>
        <v/>
      </c>
      <c r="F2351" s="230"/>
    </row>
    <row r="2352" spans="2:6" x14ac:dyDescent="0.25">
      <c r="B2352" s="228">
        <v>2348</v>
      </c>
      <c r="C2352" s="247" t="str">
        <f>IF(LEN(INDEX(TaxData!$B$7:$D$4006,Cal!$B2352,Cal!C$3))&gt;0,INDEX(TaxData!$B$7:$D$4006,Cal!$B2352,Cal!C$3),"")</f>
        <v/>
      </c>
      <c r="D2352" s="247" t="str">
        <f>IF(LEN(INDEX(TaxData!$B$7:$D$4006,Cal!$B2352,Cal!D$3))&gt;0,INDEX(TaxData!$B$7:$D$4006,Cal!$B2352,Cal!D$3),"")</f>
        <v/>
      </c>
      <c r="E2352" s="247" t="str">
        <f>IF(LEN(INDEX(TaxData!$B$7:$D$4006,Cal!$B2352,Cal!E$3))&gt;0,INDEX(TaxData!$B$7:$D$4006,Cal!$B2352,Cal!E$3),"")</f>
        <v/>
      </c>
      <c r="F2352" s="230"/>
    </row>
    <row r="2353" spans="2:6" x14ac:dyDescent="0.25">
      <c r="B2353" s="228">
        <v>2349</v>
      </c>
      <c r="C2353" s="247" t="str">
        <f>IF(LEN(INDEX(TaxData!$B$7:$D$4006,Cal!$B2353,Cal!C$3))&gt;0,INDEX(TaxData!$B$7:$D$4006,Cal!$B2353,Cal!C$3),"")</f>
        <v/>
      </c>
      <c r="D2353" s="247" t="str">
        <f>IF(LEN(INDEX(TaxData!$B$7:$D$4006,Cal!$B2353,Cal!D$3))&gt;0,INDEX(TaxData!$B$7:$D$4006,Cal!$B2353,Cal!D$3),"")</f>
        <v/>
      </c>
      <c r="E2353" s="247" t="str">
        <f>IF(LEN(INDEX(TaxData!$B$7:$D$4006,Cal!$B2353,Cal!E$3))&gt;0,INDEX(TaxData!$B$7:$D$4006,Cal!$B2353,Cal!E$3),"")</f>
        <v/>
      </c>
      <c r="F2353" s="230"/>
    </row>
    <row r="2354" spans="2:6" x14ac:dyDescent="0.25">
      <c r="B2354" s="228">
        <v>2350</v>
      </c>
      <c r="C2354" s="247" t="str">
        <f>IF(LEN(INDEX(TaxData!$B$7:$D$4006,Cal!$B2354,Cal!C$3))&gt;0,INDEX(TaxData!$B$7:$D$4006,Cal!$B2354,Cal!C$3),"")</f>
        <v/>
      </c>
      <c r="D2354" s="247" t="str">
        <f>IF(LEN(INDEX(TaxData!$B$7:$D$4006,Cal!$B2354,Cal!D$3))&gt;0,INDEX(TaxData!$B$7:$D$4006,Cal!$B2354,Cal!D$3),"")</f>
        <v/>
      </c>
      <c r="E2354" s="247" t="str">
        <f>IF(LEN(INDEX(TaxData!$B$7:$D$4006,Cal!$B2354,Cal!E$3))&gt;0,INDEX(TaxData!$B$7:$D$4006,Cal!$B2354,Cal!E$3),"")</f>
        <v/>
      </c>
      <c r="F2354" s="230"/>
    </row>
    <row r="2355" spans="2:6" x14ac:dyDescent="0.25">
      <c r="B2355" s="228">
        <v>2351</v>
      </c>
      <c r="C2355" s="247" t="str">
        <f>IF(LEN(INDEX(TaxData!$B$7:$D$4006,Cal!$B2355,Cal!C$3))&gt;0,INDEX(TaxData!$B$7:$D$4006,Cal!$B2355,Cal!C$3),"")</f>
        <v/>
      </c>
      <c r="D2355" s="247" t="str">
        <f>IF(LEN(INDEX(TaxData!$B$7:$D$4006,Cal!$B2355,Cal!D$3))&gt;0,INDEX(TaxData!$B$7:$D$4006,Cal!$B2355,Cal!D$3),"")</f>
        <v/>
      </c>
      <c r="E2355" s="247" t="str">
        <f>IF(LEN(INDEX(TaxData!$B$7:$D$4006,Cal!$B2355,Cal!E$3))&gt;0,INDEX(TaxData!$B$7:$D$4006,Cal!$B2355,Cal!E$3),"")</f>
        <v/>
      </c>
      <c r="F2355" s="230"/>
    </row>
    <row r="2356" spans="2:6" x14ac:dyDescent="0.25">
      <c r="B2356" s="228">
        <v>2352</v>
      </c>
      <c r="C2356" s="247" t="str">
        <f>IF(LEN(INDEX(TaxData!$B$7:$D$4006,Cal!$B2356,Cal!C$3))&gt;0,INDEX(TaxData!$B$7:$D$4006,Cal!$B2356,Cal!C$3),"")</f>
        <v/>
      </c>
      <c r="D2356" s="247" t="str">
        <f>IF(LEN(INDEX(TaxData!$B$7:$D$4006,Cal!$B2356,Cal!D$3))&gt;0,INDEX(TaxData!$B$7:$D$4006,Cal!$B2356,Cal!D$3),"")</f>
        <v/>
      </c>
      <c r="E2356" s="247" t="str">
        <f>IF(LEN(INDEX(TaxData!$B$7:$D$4006,Cal!$B2356,Cal!E$3))&gt;0,INDEX(TaxData!$B$7:$D$4006,Cal!$B2356,Cal!E$3),"")</f>
        <v/>
      </c>
      <c r="F2356" s="230"/>
    </row>
    <row r="2357" spans="2:6" x14ac:dyDescent="0.25">
      <c r="B2357" s="228">
        <v>2353</v>
      </c>
      <c r="C2357" s="247" t="str">
        <f>IF(LEN(INDEX(TaxData!$B$7:$D$4006,Cal!$B2357,Cal!C$3))&gt;0,INDEX(TaxData!$B$7:$D$4006,Cal!$B2357,Cal!C$3),"")</f>
        <v/>
      </c>
      <c r="D2357" s="247" t="str">
        <f>IF(LEN(INDEX(TaxData!$B$7:$D$4006,Cal!$B2357,Cal!D$3))&gt;0,INDEX(TaxData!$B$7:$D$4006,Cal!$B2357,Cal!D$3),"")</f>
        <v/>
      </c>
      <c r="E2357" s="247" t="str">
        <f>IF(LEN(INDEX(TaxData!$B$7:$D$4006,Cal!$B2357,Cal!E$3))&gt;0,INDEX(TaxData!$B$7:$D$4006,Cal!$B2357,Cal!E$3),"")</f>
        <v/>
      </c>
      <c r="F2357" s="230"/>
    </row>
    <row r="2358" spans="2:6" x14ac:dyDescent="0.25">
      <c r="B2358" s="228">
        <v>2354</v>
      </c>
      <c r="C2358" s="247" t="str">
        <f>IF(LEN(INDEX(TaxData!$B$7:$D$4006,Cal!$B2358,Cal!C$3))&gt;0,INDEX(TaxData!$B$7:$D$4006,Cal!$B2358,Cal!C$3),"")</f>
        <v/>
      </c>
      <c r="D2358" s="247" t="str">
        <f>IF(LEN(INDEX(TaxData!$B$7:$D$4006,Cal!$B2358,Cal!D$3))&gt;0,INDEX(TaxData!$B$7:$D$4006,Cal!$B2358,Cal!D$3),"")</f>
        <v/>
      </c>
      <c r="E2358" s="247" t="str">
        <f>IF(LEN(INDEX(TaxData!$B$7:$D$4006,Cal!$B2358,Cal!E$3))&gt;0,INDEX(TaxData!$B$7:$D$4006,Cal!$B2358,Cal!E$3),"")</f>
        <v/>
      </c>
      <c r="F2358" s="230"/>
    </row>
    <row r="2359" spans="2:6" x14ac:dyDescent="0.25">
      <c r="B2359" s="228">
        <v>2355</v>
      </c>
      <c r="C2359" s="247" t="str">
        <f>IF(LEN(INDEX(TaxData!$B$7:$D$4006,Cal!$B2359,Cal!C$3))&gt;0,INDEX(TaxData!$B$7:$D$4006,Cal!$B2359,Cal!C$3),"")</f>
        <v/>
      </c>
      <c r="D2359" s="247" t="str">
        <f>IF(LEN(INDEX(TaxData!$B$7:$D$4006,Cal!$B2359,Cal!D$3))&gt;0,INDEX(TaxData!$B$7:$D$4006,Cal!$B2359,Cal!D$3),"")</f>
        <v/>
      </c>
      <c r="E2359" s="247" t="str">
        <f>IF(LEN(INDEX(TaxData!$B$7:$D$4006,Cal!$B2359,Cal!E$3))&gt;0,INDEX(TaxData!$B$7:$D$4006,Cal!$B2359,Cal!E$3),"")</f>
        <v/>
      </c>
      <c r="F2359" s="230"/>
    </row>
    <row r="2360" spans="2:6" x14ac:dyDescent="0.25">
      <c r="B2360" s="228">
        <v>2356</v>
      </c>
      <c r="C2360" s="247" t="str">
        <f>IF(LEN(INDEX(TaxData!$B$7:$D$4006,Cal!$B2360,Cal!C$3))&gt;0,INDEX(TaxData!$B$7:$D$4006,Cal!$B2360,Cal!C$3),"")</f>
        <v/>
      </c>
      <c r="D2360" s="247" t="str">
        <f>IF(LEN(INDEX(TaxData!$B$7:$D$4006,Cal!$B2360,Cal!D$3))&gt;0,INDEX(TaxData!$B$7:$D$4006,Cal!$B2360,Cal!D$3),"")</f>
        <v/>
      </c>
      <c r="E2360" s="247" t="str">
        <f>IF(LEN(INDEX(TaxData!$B$7:$D$4006,Cal!$B2360,Cal!E$3))&gt;0,INDEX(TaxData!$B$7:$D$4006,Cal!$B2360,Cal!E$3),"")</f>
        <v/>
      </c>
      <c r="F2360" s="230"/>
    </row>
    <row r="2361" spans="2:6" x14ac:dyDescent="0.25">
      <c r="B2361" s="228">
        <v>2357</v>
      </c>
      <c r="C2361" s="247" t="str">
        <f>IF(LEN(INDEX(TaxData!$B$7:$D$4006,Cal!$B2361,Cal!C$3))&gt;0,INDEX(TaxData!$B$7:$D$4006,Cal!$B2361,Cal!C$3),"")</f>
        <v/>
      </c>
      <c r="D2361" s="247" t="str">
        <f>IF(LEN(INDEX(TaxData!$B$7:$D$4006,Cal!$B2361,Cal!D$3))&gt;0,INDEX(TaxData!$B$7:$D$4006,Cal!$B2361,Cal!D$3),"")</f>
        <v/>
      </c>
      <c r="E2361" s="247" t="str">
        <f>IF(LEN(INDEX(TaxData!$B$7:$D$4006,Cal!$B2361,Cal!E$3))&gt;0,INDEX(TaxData!$B$7:$D$4006,Cal!$B2361,Cal!E$3),"")</f>
        <v/>
      </c>
      <c r="F2361" s="230"/>
    </row>
    <row r="2362" spans="2:6" x14ac:dyDescent="0.25">
      <c r="B2362" s="228">
        <v>2358</v>
      </c>
      <c r="C2362" s="247" t="str">
        <f>IF(LEN(INDEX(TaxData!$B$7:$D$4006,Cal!$B2362,Cal!C$3))&gt;0,INDEX(TaxData!$B$7:$D$4006,Cal!$B2362,Cal!C$3),"")</f>
        <v/>
      </c>
      <c r="D2362" s="247" t="str">
        <f>IF(LEN(INDEX(TaxData!$B$7:$D$4006,Cal!$B2362,Cal!D$3))&gt;0,INDEX(TaxData!$B$7:$D$4006,Cal!$B2362,Cal!D$3),"")</f>
        <v/>
      </c>
      <c r="E2362" s="247" t="str">
        <f>IF(LEN(INDEX(TaxData!$B$7:$D$4006,Cal!$B2362,Cal!E$3))&gt;0,INDEX(TaxData!$B$7:$D$4006,Cal!$B2362,Cal!E$3),"")</f>
        <v/>
      </c>
      <c r="F2362" s="230"/>
    </row>
    <row r="2363" spans="2:6" x14ac:dyDescent="0.25">
      <c r="B2363" s="228">
        <v>2359</v>
      </c>
      <c r="C2363" s="247" t="str">
        <f>IF(LEN(INDEX(TaxData!$B$7:$D$4006,Cal!$B2363,Cal!C$3))&gt;0,INDEX(TaxData!$B$7:$D$4006,Cal!$B2363,Cal!C$3),"")</f>
        <v/>
      </c>
      <c r="D2363" s="247" t="str">
        <f>IF(LEN(INDEX(TaxData!$B$7:$D$4006,Cal!$B2363,Cal!D$3))&gt;0,INDEX(TaxData!$B$7:$D$4006,Cal!$B2363,Cal!D$3),"")</f>
        <v/>
      </c>
      <c r="E2363" s="247" t="str">
        <f>IF(LEN(INDEX(TaxData!$B$7:$D$4006,Cal!$B2363,Cal!E$3))&gt;0,INDEX(TaxData!$B$7:$D$4006,Cal!$B2363,Cal!E$3),"")</f>
        <v/>
      </c>
      <c r="F2363" s="230"/>
    </row>
    <row r="2364" spans="2:6" x14ac:dyDescent="0.25">
      <c r="B2364" s="228">
        <v>2360</v>
      </c>
      <c r="C2364" s="247" t="str">
        <f>IF(LEN(INDEX(TaxData!$B$7:$D$4006,Cal!$B2364,Cal!C$3))&gt;0,INDEX(TaxData!$B$7:$D$4006,Cal!$B2364,Cal!C$3),"")</f>
        <v/>
      </c>
      <c r="D2364" s="247" t="str">
        <f>IF(LEN(INDEX(TaxData!$B$7:$D$4006,Cal!$B2364,Cal!D$3))&gt;0,INDEX(TaxData!$B$7:$D$4006,Cal!$B2364,Cal!D$3),"")</f>
        <v/>
      </c>
      <c r="E2364" s="247" t="str">
        <f>IF(LEN(INDEX(TaxData!$B$7:$D$4006,Cal!$B2364,Cal!E$3))&gt;0,INDEX(TaxData!$B$7:$D$4006,Cal!$B2364,Cal!E$3),"")</f>
        <v/>
      </c>
      <c r="F2364" s="230"/>
    </row>
    <row r="2365" spans="2:6" x14ac:dyDescent="0.25">
      <c r="B2365" s="228">
        <v>2361</v>
      </c>
      <c r="C2365" s="247" t="str">
        <f>IF(LEN(INDEX(TaxData!$B$7:$D$4006,Cal!$B2365,Cal!C$3))&gt;0,INDEX(TaxData!$B$7:$D$4006,Cal!$B2365,Cal!C$3),"")</f>
        <v/>
      </c>
      <c r="D2365" s="247" t="str">
        <f>IF(LEN(INDEX(TaxData!$B$7:$D$4006,Cal!$B2365,Cal!D$3))&gt;0,INDEX(TaxData!$B$7:$D$4006,Cal!$B2365,Cal!D$3),"")</f>
        <v/>
      </c>
      <c r="E2365" s="247" t="str">
        <f>IF(LEN(INDEX(TaxData!$B$7:$D$4006,Cal!$B2365,Cal!E$3))&gt;0,INDEX(TaxData!$B$7:$D$4006,Cal!$B2365,Cal!E$3),"")</f>
        <v/>
      </c>
      <c r="F2365" s="230"/>
    </row>
    <row r="2366" spans="2:6" x14ac:dyDescent="0.25">
      <c r="B2366" s="228">
        <v>2362</v>
      </c>
      <c r="C2366" s="247" t="str">
        <f>IF(LEN(INDEX(TaxData!$B$7:$D$4006,Cal!$B2366,Cal!C$3))&gt;0,INDEX(TaxData!$B$7:$D$4006,Cal!$B2366,Cal!C$3),"")</f>
        <v/>
      </c>
      <c r="D2366" s="247" t="str">
        <f>IF(LEN(INDEX(TaxData!$B$7:$D$4006,Cal!$B2366,Cal!D$3))&gt;0,INDEX(TaxData!$B$7:$D$4006,Cal!$B2366,Cal!D$3),"")</f>
        <v/>
      </c>
      <c r="E2366" s="247" t="str">
        <f>IF(LEN(INDEX(TaxData!$B$7:$D$4006,Cal!$B2366,Cal!E$3))&gt;0,INDEX(TaxData!$B$7:$D$4006,Cal!$B2366,Cal!E$3),"")</f>
        <v/>
      </c>
      <c r="F2366" s="230"/>
    </row>
    <row r="2367" spans="2:6" x14ac:dyDescent="0.25">
      <c r="B2367" s="228">
        <v>2363</v>
      </c>
      <c r="C2367" s="247" t="str">
        <f>IF(LEN(INDEX(TaxData!$B$7:$D$4006,Cal!$B2367,Cal!C$3))&gt;0,INDEX(TaxData!$B$7:$D$4006,Cal!$B2367,Cal!C$3),"")</f>
        <v/>
      </c>
      <c r="D2367" s="247" t="str">
        <f>IF(LEN(INDEX(TaxData!$B$7:$D$4006,Cal!$B2367,Cal!D$3))&gt;0,INDEX(TaxData!$B$7:$D$4006,Cal!$B2367,Cal!D$3),"")</f>
        <v/>
      </c>
      <c r="E2367" s="247" t="str">
        <f>IF(LEN(INDEX(TaxData!$B$7:$D$4006,Cal!$B2367,Cal!E$3))&gt;0,INDEX(TaxData!$B$7:$D$4006,Cal!$B2367,Cal!E$3),"")</f>
        <v/>
      </c>
      <c r="F2367" s="230"/>
    </row>
    <row r="2368" spans="2:6" x14ac:dyDescent="0.25">
      <c r="B2368" s="228">
        <v>2364</v>
      </c>
      <c r="C2368" s="247" t="str">
        <f>IF(LEN(INDEX(TaxData!$B$7:$D$4006,Cal!$B2368,Cal!C$3))&gt;0,INDEX(TaxData!$B$7:$D$4006,Cal!$B2368,Cal!C$3),"")</f>
        <v/>
      </c>
      <c r="D2368" s="247" t="str">
        <f>IF(LEN(INDEX(TaxData!$B$7:$D$4006,Cal!$B2368,Cal!D$3))&gt;0,INDEX(TaxData!$B$7:$D$4006,Cal!$B2368,Cal!D$3),"")</f>
        <v/>
      </c>
      <c r="E2368" s="247" t="str">
        <f>IF(LEN(INDEX(TaxData!$B$7:$D$4006,Cal!$B2368,Cal!E$3))&gt;0,INDEX(TaxData!$B$7:$D$4006,Cal!$B2368,Cal!E$3),"")</f>
        <v/>
      </c>
      <c r="F2368" s="230"/>
    </row>
    <row r="2369" spans="2:6" x14ac:dyDescent="0.25">
      <c r="B2369" s="228">
        <v>2365</v>
      </c>
      <c r="C2369" s="247" t="str">
        <f>IF(LEN(INDEX(TaxData!$B$7:$D$4006,Cal!$B2369,Cal!C$3))&gt;0,INDEX(TaxData!$B$7:$D$4006,Cal!$B2369,Cal!C$3),"")</f>
        <v/>
      </c>
      <c r="D2369" s="247" t="str">
        <f>IF(LEN(INDEX(TaxData!$B$7:$D$4006,Cal!$B2369,Cal!D$3))&gt;0,INDEX(TaxData!$B$7:$D$4006,Cal!$B2369,Cal!D$3),"")</f>
        <v/>
      </c>
      <c r="E2369" s="247" t="str">
        <f>IF(LEN(INDEX(TaxData!$B$7:$D$4006,Cal!$B2369,Cal!E$3))&gt;0,INDEX(TaxData!$B$7:$D$4006,Cal!$B2369,Cal!E$3),"")</f>
        <v/>
      </c>
      <c r="F2369" s="230"/>
    </row>
    <row r="2370" spans="2:6" x14ac:dyDescent="0.25">
      <c r="B2370" s="228">
        <v>2366</v>
      </c>
      <c r="C2370" s="247" t="str">
        <f>IF(LEN(INDEX(TaxData!$B$7:$D$4006,Cal!$B2370,Cal!C$3))&gt;0,INDEX(TaxData!$B$7:$D$4006,Cal!$B2370,Cal!C$3),"")</f>
        <v/>
      </c>
      <c r="D2370" s="247" t="str">
        <f>IF(LEN(INDEX(TaxData!$B$7:$D$4006,Cal!$B2370,Cal!D$3))&gt;0,INDEX(TaxData!$B$7:$D$4006,Cal!$B2370,Cal!D$3),"")</f>
        <v/>
      </c>
      <c r="E2370" s="247" t="str">
        <f>IF(LEN(INDEX(TaxData!$B$7:$D$4006,Cal!$B2370,Cal!E$3))&gt;0,INDEX(TaxData!$B$7:$D$4006,Cal!$B2370,Cal!E$3),"")</f>
        <v/>
      </c>
      <c r="F2370" s="230"/>
    </row>
    <row r="2371" spans="2:6" x14ac:dyDescent="0.25">
      <c r="B2371" s="228">
        <v>2367</v>
      </c>
      <c r="C2371" s="247" t="str">
        <f>IF(LEN(INDEX(TaxData!$B$7:$D$4006,Cal!$B2371,Cal!C$3))&gt;0,INDEX(TaxData!$B$7:$D$4006,Cal!$B2371,Cal!C$3),"")</f>
        <v/>
      </c>
      <c r="D2371" s="247" t="str">
        <f>IF(LEN(INDEX(TaxData!$B$7:$D$4006,Cal!$B2371,Cal!D$3))&gt;0,INDEX(TaxData!$B$7:$D$4006,Cal!$B2371,Cal!D$3),"")</f>
        <v/>
      </c>
      <c r="E2371" s="247" t="str">
        <f>IF(LEN(INDEX(TaxData!$B$7:$D$4006,Cal!$B2371,Cal!E$3))&gt;0,INDEX(TaxData!$B$7:$D$4006,Cal!$B2371,Cal!E$3),"")</f>
        <v/>
      </c>
      <c r="F2371" s="230"/>
    </row>
    <row r="2372" spans="2:6" x14ac:dyDescent="0.25">
      <c r="B2372" s="228">
        <v>2368</v>
      </c>
      <c r="C2372" s="247" t="str">
        <f>IF(LEN(INDEX(TaxData!$B$7:$D$4006,Cal!$B2372,Cal!C$3))&gt;0,INDEX(TaxData!$B$7:$D$4006,Cal!$B2372,Cal!C$3),"")</f>
        <v/>
      </c>
      <c r="D2372" s="247" t="str">
        <f>IF(LEN(INDEX(TaxData!$B$7:$D$4006,Cal!$B2372,Cal!D$3))&gt;0,INDEX(TaxData!$B$7:$D$4006,Cal!$B2372,Cal!D$3),"")</f>
        <v/>
      </c>
      <c r="E2372" s="247" t="str">
        <f>IF(LEN(INDEX(TaxData!$B$7:$D$4006,Cal!$B2372,Cal!E$3))&gt;0,INDEX(TaxData!$B$7:$D$4006,Cal!$B2372,Cal!E$3),"")</f>
        <v/>
      </c>
      <c r="F2372" s="230"/>
    </row>
    <row r="2373" spans="2:6" x14ac:dyDescent="0.25">
      <c r="B2373" s="228">
        <v>2369</v>
      </c>
      <c r="C2373" s="247" t="str">
        <f>IF(LEN(INDEX(TaxData!$B$7:$D$4006,Cal!$B2373,Cal!C$3))&gt;0,INDEX(TaxData!$B$7:$D$4006,Cal!$B2373,Cal!C$3),"")</f>
        <v/>
      </c>
      <c r="D2373" s="247" t="str">
        <f>IF(LEN(INDEX(TaxData!$B$7:$D$4006,Cal!$B2373,Cal!D$3))&gt;0,INDEX(TaxData!$B$7:$D$4006,Cal!$B2373,Cal!D$3),"")</f>
        <v/>
      </c>
      <c r="E2373" s="247" t="str">
        <f>IF(LEN(INDEX(TaxData!$B$7:$D$4006,Cal!$B2373,Cal!E$3))&gt;0,INDEX(TaxData!$B$7:$D$4006,Cal!$B2373,Cal!E$3),"")</f>
        <v/>
      </c>
      <c r="F2373" s="230"/>
    </row>
    <row r="2374" spans="2:6" x14ac:dyDescent="0.25">
      <c r="B2374" s="228">
        <v>2370</v>
      </c>
      <c r="C2374" s="247" t="str">
        <f>IF(LEN(INDEX(TaxData!$B$7:$D$4006,Cal!$B2374,Cal!C$3))&gt;0,INDEX(TaxData!$B$7:$D$4006,Cal!$B2374,Cal!C$3),"")</f>
        <v/>
      </c>
      <c r="D2374" s="247" t="str">
        <f>IF(LEN(INDEX(TaxData!$B$7:$D$4006,Cal!$B2374,Cal!D$3))&gt;0,INDEX(TaxData!$B$7:$D$4006,Cal!$B2374,Cal!D$3),"")</f>
        <v/>
      </c>
      <c r="E2374" s="247" t="str">
        <f>IF(LEN(INDEX(TaxData!$B$7:$D$4006,Cal!$B2374,Cal!E$3))&gt;0,INDEX(TaxData!$B$7:$D$4006,Cal!$B2374,Cal!E$3),"")</f>
        <v/>
      </c>
      <c r="F2374" s="230"/>
    </row>
    <row r="2375" spans="2:6" x14ac:dyDescent="0.25">
      <c r="B2375" s="228">
        <v>2371</v>
      </c>
      <c r="C2375" s="247" t="str">
        <f>IF(LEN(INDEX(TaxData!$B$7:$D$4006,Cal!$B2375,Cal!C$3))&gt;0,INDEX(TaxData!$B$7:$D$4006,Cal!$B2375,Cal!C$3),"")</f>
        <v/>
      </c>
      <c r="D2375" s="247" t="str">
        <f>IF(LEN(INDEX(TaxData!$B$7:$D$4006,Cal!$B2375,Cal!D$3))&gt;0,INDEX(TaxData!$B$7:$D$4006,Cal!$B2375,Cal!D$3),"")</f>
        <v/>
      </c>
      <c r="E2375" s="247" t="str">
        <f>IF(LEN(INDEX(TaxData!$B$7:$D$4006,Cal!$B2375,Cal!E$3))&gt;0,INDEX(TaxData!$B$7:$D$4006,Cal!$B2375,Cal!E$3),"")</f>
        <v/>
      </c>
      <c r="F2375" s="230"/>
    </row>
    <row r="2376" spans="2:6" x14ac:dyDescent="0.25">
      <c r="B2376" s="228">
        <v>2372</v>
      </c>
      <c r="C2376" s="247" t="str">
        <f>IF(LEN(INDEX(TaxData!$B$7:$D$4006,Cal!$B2376,Cal!C$3))&gt;0,INDEX(TaxData!$B$7:$D$4006,Cal!$B2376,Cal!C$3),"")</f>
        <v/>
      </c>
      <c r="D2376" s="247" t="str">
        <f>IF(LEN(INDEX(TaxData!$B$7:$D$4006,Cal!$B2376,Cal!D$3))&gt;0,INDEX(TaxData!$B$7:$D$4006,Cal!$B2376,Cal!D$3),"")</f>
        <v/>
      </c>
      <c r="E2376" s="247" t="str">
        <f>IF(LEN(INDEX(TaxData!$B$7:$D$4006,Cal!$B2376,Cal!E$3))&gt;0,INDEX(TaxData!$B$7:$D$4006,Cal!$B2376,Cal!E$3),"")</f>
        <v/>
      </c>
      <c r="F2376" s="230"/>
    </row>
    <row r="2377" spans="2:6" x14ac:dyDescent="0.25">
      <c r="B2377" s="228">
        <v>2373</v>
      </c>
      <c r="C2377" s="247" t="str">
        <f>IF(LEN(INDEX(TaxData!$B$7:$D$4006,Cal!$B2377,Cal!C$3))&gt;0,INDEX(TaxData!$B$7:$D$4006,Cal!$B2377,Cal!C$3),"")</f>
        <v/>
      </c>
      <c r="D2377" s="247" t="str">
        <f>IF(LEN(INDEX(TaxData!$B$7:$D$4006,Cal!$B2377,Cal!D$3))&gt;0,INDEX(TaxData!$B$7:$D$4006,Cal!$B2377,Cal!D$3),"")</f>
        <v/>
      </c>
      <c r="E2377" s="247" t="str">
        <f>IF(LEN(INDEX(TaxData!$B$7:$D$4006,Cal!$B2377,Cal!E$3))&gt;0,INDEX(TaxData!$B$7:$D$4006,Cal!$B2377,Cal!E$3),"")</f>
        <v/>
      </c>
      <c r="F2377" s="230"/>
    </row>
    <row r="2378" spans="2:6" x14ac:dyDescent="0.25">
      <c r="B2378" s="228">
        <v>2374</v>
      </c>
      <c r="C2378" s="247" t="str">
        <f>IF(LEN(INDEX(TaxData!$B$7:$D$4006,Cal!$B2378,Cal!C$3))&gt;0,INDEX(TaxData!$B$7:$D$4006,Cal!$B2378,Cal!C$3),"")</f>
        <v/>
      </c>
      <c r="D2378" s="247" t="str">
        <f>IF(LEN(INDEX(TaxData!$B$7:$D$4006,Cal!$B2378,Cal!D$3))&gt;0,INDEX(TaxData!$B$7:$D$4006,Cal!$B2378,Cal!D$3),"")</f>
        <v/>
      </c>
      <c r="E2378" s="247" t="str">
        <f>IF(LEN(INDEX(TaxData!$B$7:$D$4006,Cal!$B2378,Cal!E$3))&gt;0,INDEX(TaxData!$B$7:$D$4006,Cal!$B2378,Cal!E$3),"")</f>
        <v/>
      </c>
      <c r="F2378" s="230"/>
    </row>
    <row r="2379" spans="2:6" x14ac:dyDescent="0.25">
      <c r="B2379" s="228">
        <v>2375</v>
      </c>
      <c r="C2379" s="247" t="str">
        <f>IF(LEN(INDEX(TaxData!$B$7:$D$4006,Cal!$B2379,Cal!C$3))&gt;0,INDEX(TaxData!$B$7:$D$4006,Cal!$B2379,Cal!C$3),"")</f>
        <v/>
      </c>
      <c r="D2379" s="247" t="str">
        <f>IF(LEN(INDEX(TaxData!$B$7:$D$4006,Cal!$B2379,Cal!D$3))&gt;0,INDEX(TaxData!$B$7:$D$4006,Cal!$B2379,Cal!D$3),"")</f>
        <v/>
      </c>
      <c r="E2379" s="247" t="str">
        <f>IF(LEN(INDEX(TaxData!$B$7:$D$4006,Cal!$B2379,Cal!E$3))&gt;0,INDEX(TaxData!$B$7:$D$4006,Cal!$B2379,Cal!E$3),"")</f>
        <v/>
      </c>
      <c r="F2379" s="230"/>
    </row>
    <row r="2380" spans="2:6" x14ac:dyDescent="0.25">
      <c r="B2380" s="228">
        <v>2376</v>
      </c>
      <c r="C2380" s="247" t="str">
        <f>IF(LEN(INDEX(TaxData!$B$7:$D$4006,Cal!$B2380,Cal!C$3))&gt;0,INDEX(TaxData!$B$7:$D$4006,Cal!$B2380,Cal!C$3),"")</f>
        <v/>
      </c>
      <c r="D2380" s="247" t="str">
        <f>IF(LEN(INDEX(TaxData!$B$7:$D$4006,Cal!$B2380,Cal!D$3))&gt;0,INDEX(TaxData!$B$7:$D$4006,Cal!$B2380,Cal!D$3),"")</f>
        <v/>
      </c>
      <c r="E2380" s="247" t="str">
        <f>IF(LEN(INDEX(TaxData!$B$7:$D$4006,Cal!$B2380,Cal!E$3))&gt;0,INDEX(TaxData!$B$7:$D$4006,Cal!$B2380,Cal!E$3),"")</f>
        <v/>
      </c>
      <c r="F2380" s="230"/>
    </row>
    <row r="2381" spans="2:6" x14ac:dyDescent="0.25">
      <c r="B2381" s="228">
        <v>2377</v>
      </c>
      <c r="C2381" s="247" t="str">
        <f>IF(LEN(INDEX(TaxData!$B$7:$D$4006,Cal!$B2381,Cal!C$3))&gt;0,INDEX(TaxData!$B$7:$D$4006,Cal!$B2381,Cal!C$3),"")</f>
        <v/>
      </c>
      <c r="D2381" s="247" t="str">
        <f>IF(LEN(INDEX(TaxData!$B$7:$D$4006,Cal!$B2381,Cal!D$3))&gt;0,INDEX(TaxData!$B$7:$D$4006,Cal!$B2381,Cal!D$3),"")</f>
        <v/>
      </c>
      <c r="E2381" s="247" t="str">
        <f>IF(LEN(INDEX(TaxData!$B$7:$D$4006,Cal!$B2381,Cal!E$3))&gt;0,INDEX(TaxData!$B$7:$D$4006,Cal!$B2381,Cal!E$3),"")</f>
        <v/>
      </c>
      <c r="F2381" s="230"/>
    </row>
    <row r="2382" spans="2:6" x14ac:dyDescent="0.25">
      <c r="B2382" s="228">
        <v>2378</v>
      </c>
      <c r="C2382" s="247" t="str">
        <f>IF(LEN(INDEX(TaxData!$B$7:$D$4006,Cal!$B2382,Cal!C$3))&gt;0,INDEX(TaxData!$B$7:$D$4006,Cal!$B2382,Cal!C$3),"")</f>
        <v/>
      </c>
      <c r="D2382" s="247" t="str">
        <f>IF(LEN(INDEX(TaxData!$B$7:$D$4006,Cal!$B2382,Cal!D$3))&gt;0,INDEX(TaxData!$B$7:$D$4006,Cal!$B2382,Cal!D$3),"")</f>
        <v/>
      </c>
      <c r="E2382" s="247" t="str">
        <f>IF(LEN(INDEX(TaxData!$B$7:$D$4006,Cal!$B2382,Cal!E$3))&gt;0,INDEX(TaxData!$B$7:$D$4006,Cal!$B2382,Cal!E$3),"")</f>
        <v/>
      </c>
      <c r="F2382" s="230"/>
    </row>
    <row r="2383" spans="2:6" x14ac:dyDescent="0.25">
      <c r="B2383" s="228">
        <v>2379</v>
      </c>
      <c r="C2383" s="247" t="str">
        <f>IF(LEN(INDEX(TaxData!$B$7:$D$4006,Cal!$B2383,Cal!C$3))&gt;0,INDEX(TaxData!$B$7:$D$4006,Cal!$B2383,Cal!C$3),"")</f>
        <v/>
      </c>
      <c r="D2383" s="247" t="str">
        <f>IF(LEN(INDEX(TaxData!$B$7:$D$4006,Cal!$B2383,Cal!D$3))&gt;0,INDEX(TaxData!$B$7:$D$4006,Cal!$B2383,Cal!D$3),"")</f>
        <v/>
      </c>
      <c r="E2383" s="247" t="str">
        <f>IF(LEN(INDEX(TaxData!$B$7:$D$4006,Cal!$B2383,Cal!E$3))&gt;0,INDEX(TaxData!$B$7:$D$4006,Cal!$B2383,Cal!E$3),"")</f>
        <v/>
      </c>
      <c r="F2383" s="230"/>
    </row>
    <row r="2384" spans="2:6" x14ac:dyDescent="0.25">
      <c r="B2384" s="228">
        <v>2380</v>
      </c>
      <c r="C2384" s="247" t="str">
        <f>IF(LEN(INDEX(TaxData!$B$7:$D$4006,Cal!$B2384,Cal!C$3))&gt;0,INDEX(TaxData!$B$7:$D$4006,Cal!$B2384,Cal!C$3),"")</f>
        <v/>
      </c>
      <c r="D2384" s="247" t="str">
        <f>IF(LEN(INDEX(TaxData!$B$7:$D$4006,Cal!$B2384,Cal!D$3))&gt;0,INDEX(TaxData!$B$7:$D$4006,Cal!$B2384,Cal!D$3),"")</f>
        <v/>
      </c>
      <c r="E2384" s="247" t="str">
        <f>IF(LEN(INDEX(TaxData!$B$7:$D$4006,Cal!$B2384,Cal!E$3))&gt;0,INDEX(TaxData!$B$7:$D$4006,Cal!$B2384,Cal!E$3),"")</f>
        <v/>
      </c>
      <c r="F2384" s="230"/>
    </row>
    <row r="2385" spans="2:6" x14ac:dyDescent="0.25">
      <c r="B2385" s="228">
        <v>2381</v>
      </c>
      <c r="C2385" s="247" t="str">
        <f>IF(LEN(INDEX(TaxData!$B$7:$D$4006,Cal!$B2385,Cal!C$3))&gt;0,INDEX(TaxData!$B$7:$D$4006,Cal!$B2385,Cal!C$3),"")</f>
        <v/>
      </c>
      <c r="D2385" s="247" t="str">
        <f>IF(LEN(INDEX(TaxData!$B$7:$D$4006,Cal!$B2385,Cal!D$3))&gt;0,INDEX(TaxData!$B$7:$D$4006,Cal!$B2385,Cal!D$3),"")</f>
        <v/>
      </c>
      <c r="E2385" s="247" t="str">
        <f>IF(LEN(INDEX(TaxData!$B$7:$D$4006,Cal!$B2385,Cal!E$3))&gt;0,INDEX(TaxData!$B$7:$D$4006,Cal!$B2385,Cal!E$3),"")</f>
        <v/>
      </c>
      <c r="F2385" s="230"/>
    </row>
    <row r="2386" spans="2:6" x14ac:dyDescent="0.25">
      <c r="B2386" s="228">
        <v>2382</v>
      </c>
      <c r="C2386" s="247" t="str">
        <f>IF(LEN(INDEX(TaxData!$B$7:$D$4006,Cal!$B2386,Cal!C$3))&gt;0,INDEX(TaxData!$B$7:$D$4006,Cal!$B2386,Cal!C$3),"")</f>
        <v/>
      </c>
      <c r="D2386" s="247" t="str">
        <f>IF(LEN(INDEX(TaxData!$B$7:$D$4006,Cal!$B2386,Cal!D$3))&gt;0,INDEX(TaxData!$B$7:$D$4006,Cal!$B2386,Cal!D$3),"")</f>
        <v/>
      </c>
      <c r="E2386" s="247" t="str">
        <f>IF(LEN(INDEX(TaxData!$B$7:$D$4006,Cal!$B2386,Cal!E$3))&gt;0,INDEX(TaxData!$B$7:$D$4006,Cal!$B2386,Cal!E$3),"")</f>
        <v/>
      </c>
      <c r="F2386" s="230"/>
    </row>
    <row r="2387" spans="2:6" x14ac:dyDescent="0.25">
      <c r="B2387" s="228">
        <v>2383</v>
      </c>
      <c r="C2387" s="247" t="str">
        <f>IF(LEN(INDEX(TaxData!$B$7:$D$4006,Cal!$B2387,Cal!C$3))&gt;0,INDEX(TaxData!$B$7:$D$4006,Cal!$B2387,Cal!C$3),"")</f>
        <v/>
      </c>
      <c r="D2387" s="247" t="str">
        <f>IF(LEN(INDEX(TaxData!$B$7:$D$4006,Cal!$B2387,Cal!D$3))&gt;0,INDEX(TaxData!$B$7:$D$4006,Cal!$B2387,Cal!D$3),"")</f>
        <v/>
      </c>
      <c r="E2387" s="247" t="str">
        <f>IF(LEN(INDEX(TaxData!$B$7:$D$4006,Cal!$B2387,Cal!E$3))&gt;0,INDEX(TaxData!$B$7:$D$4006,Cal!$B2387,Cal!E$3),"")</f>
        <v/>
      </c>
      <c r="F2387" s="230"/>
    </row>
    <row r="2388" spans="2:6" x14ac:dyDescent="0.25">
      <c r="B2388" s="228">
        <v>2384</v>
      </c>
      <c r="C2388" s="247" t="str">
        <f>IF(LEN(INDEX(TaxData!$B$7:$D$4006,Cal!$B2388,Cal!C$3))&gt;0,INDEX(TaxData!$B$7:$D$4006,Cal!$B2388,Cal!C$3),"")</f>
        <v/>
      </c>
      <c r="D2388" s="247" t="str">
        <f>IF(LEN(INDEX(TaxData!$B$7:$D$4006,Cal!$B2388,Cal!D$3))&gt;0,INDEX(TaxData!$B$7:$D$4006,Cal!$B2388,Cal!D$3),"")</f>
        <v/>
      </c>
      <c r="E2388" s="247" t="str">
        <f>IF(LEN(INDEX(TaxData!$B$7:$D$4006,Cal!$B2388,Cal!E$3))&gt;0,INDEX(TaxData!$B$7:$D$4006,Cal!$B2388,Cal!E$3),"")</f>
        <v/>
      </c>
      <c r="F2388" s="230"/>
    </row>
    <row r="2389" spans="2:6" x14ac:dyDescent="0.25">
      <c r="B2389" s="228">
        <v>2385</v>
      </c>
      <c r="C2389" s="247" t="str">
        <f>IF(LEN(INDEX(TaxData!$B$7:$D$4006,Cal!$B2389,Cal!C$3))&gt;0,INDEX(TaxData!$B$7:$D$4006,Cal!$B2389,Cal!C$3),"")</f>
        <v/>
      </c>
      <c r="D2389" s="247" t="str">
        <f>IF(LEN(INDEX(TaxData!$B$7:$D$4006,Cal!$B2389,Cal!D$3))&gt;0,INDEX(TaxData!$B$7:$D$4006,Cal!$B2389,Cal!D$3),"")</f>
        <v/>
      </c>
      <c r="E2389" s="247" t="str">
        <f>IF(LEN(INDEX(TaxData!$B$7:$D$4006,Cal!$B2389,Cal!E$3))&gt;0,INDEX(TaxData!$B$7:$D$4006,Cal!$B2389,Cal!E$3),"")</f>
        <v/>
      </c>
      <c r="F2389" s="230"/>
    </row>
    <row r="2390" spans="2:6" x14ac:dyDescent="0.25">
      <c r="B2390" s="228">
        <v>2386</v>
      </c>
      <c r="C2390" s="247" t="str">
        <f>IF(LEN(INDEX(TaxData!$B$7:$D$4006,Cal!$B2390,Cal!C$3))&gt;0,INDEX(TaxData!$B$7:$D$4006,Cal!$B2390,Cal!C$3),"")</f>
        <v/>
      </c>
      <c r="D2390" s="247" t="str">
        <f>IF(LEN(INDEX(TaxData!$B$7:$D$4006,Cal!$B2390,Cal!D$3))&gt;0,INDEX(TaxData!$B$7:$D$4006,Cal!$B2390,Cal!D$3),"")</f>
        <v/>
      </c>
      <c r="E2390" s="247" t="str">
        <f>IF(LEN(INDEX(TaxData!$B$7:$D$4006,Cal!$B2390,Cal!E$3))&gt;0,INDEX(TaxData!$B$7:$D$4006,Cal!$B2390,Cal!E$3),"")</f>
        <v/>
      </c>
      <c r="F2390" s="230"/>
    </row>
    <row r="2391" spans="2:6" x14ac:dyDescent="0.25">
      <c r="B2391" s="228">
        <v>2387</v>
      </c>
      <c r="C2391" s="247" t="str">
        <f>IF(LEN(INDEX(TaxData!$B$7:$D$4006,Cal!$B2391,Cal!C$3))&gt;0,INDEX(TaxData!$B$7:$D$4006,Cal!$B2391,Cal!C$3),"")</f>
        <v/>
      </c>
      <c r="D2391" s="247" t="str">
        <f>IF(LEN(INDEX(TaxData!$B$7:$D$4006,Cal!$B2391,Cal!D$3))&gt;0,INDEX(TaxData!$B$7:$D$4006,Cal!$B2391,Cal!D$3),"")</f>
        <v/>
      </c>
      <c r="E2391" s="247" t="str">
        <f>IF(LEN(INDEX(TaxData!$B$7:$D$4006,Cal!$B2391,Cal!E$3))&gt;0,INDEX(TaxData!$B$7:$D$4006,Cal!$B2391,Cal!E$3),"")</f>
        <v/>
      </c>
      <c r="F2391" s="230"/>
    </row>
    <row r="2392" spans="2:6" x14ac:dyDescent="0.25">
      <c r="B2392" s="228">
        <v>2388</v>
      </c>
      <c r="C2392" s="247" t="str">
        <f>IF(LEN(INDEX(TaxData!$B$7:$D$4006,Cal!$B2392,Cal!C$3))&gt;0,INDEX(TaxData!$B$7:$D$4006,Cal!$B2392,Cal!C$3),"")</f>
        <v/>
      </c>
      <c r="D2392" s="247" t="str">
        <f>IF(LEN(INDEX(TaxData!$B$7:$D$4006,Cal!$B2392,Cal!D$3))&gt;0,INDEX(TaxData!$B$7:$D$4006,Cal!$B2392,Cal!D$3),"")</f>
        <v/>
      </c>
      <c r="E2392" s="247" t="str">
        <f>IF(LEN(INDEX(TaxData!$B$7:$D$4006,Cal!$B2392,Cal!E$3))&gt;0,INDEX(TaxData!$B$7:$D$4006,Cal!$B2392,Cal!E$3),"")</f>
        <v/>
      </c>
      <c r="F2392" s="230"/>
    </row>
    <row r="2393" spans="2:6" x14ac:dyDescent="0.25">
      <c r="B2393" s="228">
        <v>2389</v>
      </c>
      <c r="C2393" s="247" t="str">
        <f>IF(LEN(INDEX(TaxData!$B$7:$D$4006,Cal!$B2393,Cal!C$3))&gt;0,INDEX(TaxData!$B$7:$D$4006,Cal!$B2393,Cal!C$3),"")</f>
        <v/>
      </c>
      <c r="D2393" s="247" t="str">
        <f>IF(LEN(INDEX(TaxData!$B$7:$D$4006,Cal!$B2393,Cal!D$3))&gt;0,INDEX(TaxData!$B$7:$D$4006,Cal!$B2393,Cal!D$3),"")</f>
        <v/>
      </c>
      <c r="E2393" s="247" t="str">
        <f>IF(LEN(INDEX(TaxData!$B$7:$D$4006,Cal!$B2393,Cal!E$3))&gt;0,INDEX(TaxData!$B$7:$D$4006,Cal!$B2393,Cal!E$3),"")</f>
        <v/>
      </c>
      <c r="F2393" s="230"/>
    </row>
    <row r="2394" spans="2:6" x14ac:dyDescent="0.25">
      <c r="B2394" s="228">
        <v>2390</v>
      </c>
      <c r="C2394" s="247" t="str">
        <f>IF(LEN(INDEX(TaxData!$B$7:$D$4006,Cal!$B2394,Cal!C$3))&gt;0,INDEX(TaxData!$B$7:$D$4006,Cal!$B2394,Cal!C$3),"")</f>
        <v/>
      </c>
      <c r="D2394" s="247" t="str">
        <f>IF(LEN(INDEX(TaxData!$B$7:$D$4006,Cal!$B2394,Cal!D$3))&gt;0,INDEX(TaxData!$B$7:$D$4006,Cal!$B2394,Cal!D$3),"")</f>
        <v/>
      </c>
      <c r="E2394" s="247" t="str">
        <f>IF(LEN(INDEX(TaxData!$B$7:$D$4006,Cal!$B2394,Cal!E$3))&gt;0,INDEX(TaxData!$B$7:$D$4006,Cal!$B2394,Cal!E$3),"")</f>
        <v/>
      </c>
      <c r="F2394" s="230"/>
    </row>
    <row r="2395" spans="2:6" x14ac:dyDescent="0.25">
      <c r="B2395" s="228">
        <v>2391</v>
      </c>
      <c r="C2395" s="247" t="str">
        <f>IF(LEN(INDEX(TaxData!$B$7:$D$4006,Cal!$B2395,Cal!C$3))&gt;0,INDEX(TaxData!$B$7:$D$4006,Cal!$B2395,Cal!C$3),"")</f>
        <v/>
      </c>
      <c r="D2395" s="247" t="str">
        <f>IF(LEN(INDEX(TaxData!$B$7:$D$4006,Cal!$B2395,Cal!D$3))&gt;0,INDEX(TaxData!$B$7:$D$4006,Cal!$B2395,Cal!D$3),"")</f>
        <v/>
      </c>
      <c r="E2395" s="247" t="str">
        <f>IF(LEN(INDEX(TaxData!$B$7:$D$4006,Cal!$B2395,Cal!E$3))&gt;0,INDEX(TaxData!$B$7:$D$4006,Cal!$B2395,Cal!E$3),"")</f>
        <v/>
      </c>
      <c r="F2395" s="230"/>
    </row>
    <row r="2396" spans="2:6" x14ac:dyDescent="0.25">
      <c r="B2396" s="228">
        <v>2392</v>
      </c>
      <c r="C2396" s="247" t="str">
        <f>IF(LEN(INDEX(TaxData!$B$7:$D$4006,Cal!$B2396,Cal!C$3))&gt;0,INDEX(TaxData!$B$7:$D$4006,Cal!$B2396,Cal!C$3),"")</f>
        <v/>
      </c>
      <c r="D2396" s="247" t="str">
        <f>IF(LEN(INDEX(TaxData!$B$7:$D$4006,Cal!$B2396,Cal!D$3))&gt;0,INDEX(TaxData!$B$7:$D$4006,Cal!$B2396,Cal!D$3),"")</f>
        <v/>
      </c>
      <c r="E2396" s="247" t="str">
        <f>IF(LEN(INDEX(TaxData!$B$7:$D$4006,Cal!$B2396,Cal!E$3))&gt;0,INDEX(TaxData!$B$7:$D$4006,Cal!$B2396,Cal!E$3),"")</f>
        <v/>
      </c>
      <c r="F2396" s="230"/>
    </row>
    <row r="2397" spans="2:6" x14ac:dyDescent="0.25">
      <c r="B2397" s="228">
        <v>2393</v>
      </c>
      <c r="C2397" s="247" t="str">
        <f>IF(LEN(INDEX(TaxData!$B$7:$D$4006,Cal!$B2397,Cal!C$3))&gt;0,INDEX(TaxData!$B$7:$D$4006,Cal!$B2397,Cal!C$3),"")</f>
        <v/>
      </c>
      <c r="D2397" s="247" t="str">
        <f>IF(LEN(INDEX(TaxData!$B$7:$D$4006,Cal!$B2397,Cal!D$3))&gt;0,INDEX(TaxData!$B$7:$D$4006,Cal!$B2397,Cal!D$3),"")</f>
        <v/>
      </c>
      <c r="E2397" s="247" t="str">
        <f>IF(LEN(INDEX(TaxData!$B$7:$D$4006,Cal!$B2397,Cal!E$3))&gt;0,INDEX(TaxData!$B$7:$D$4006,Cal!$B2397,Cal!E$3),"")</f>
        <v/>
      </c>
      <c r="F2397" s="230"/>
    </row>
    <row r="2398" spans="2:6" x14ac:dyDescent="0.25">
      <c r="B2398" s="228">
        <v>2394</v>
      </c>
      <c r="C2398" s="247" t="str">
        <f>IF(LEN(INDEX(TaxData!$B$7:$D$4006,Cal!$B2398,Cal!C$3))&gt;0,INDEX(TaxData!$B$7:$D$4006,Cal!$B2398,Cal!C$3),"")</f>
        <v/>
      </c>
      <c r="D2398" s="247" t="str">
        <f>IF(LEN(INDEX(TaxData!$B$7:$D$4006,Cal!$B2398,Cal!D$3))&gt;0,INDEX(TaxData!$B$7:$D$4006,Cal!$B2398,Cal!D$3),"")</f>
        <v/>
      </c>
      <c r="E2398" s="247" t="str">
        <f>IF(LEN(INDEX(TaxData!$B$7:$D$4006,Cal!$B2398,Cal!E$3))&gt;0,INDEX(TaxData!$B$7:$D$4006,Cal!$B2398,Cal!E$3),"")</f>
        <v/>
      </c>
      <c r="F2398" s="230"/>
    </row>
    <row r="2399" spans="2:6" x14ac:dyDescent="0.25">
      <c r="B2399" s="228">
        <v>2395</v>
      </c>
      <c r="C2399" s="247" t="str">
        <f>IF(LEN(INDEX(TaxData!$B$7:$D$4006,Cal!$B2399,Cal!C$3))&gt;0,INDEX(TaxData!$B$7:$D$4006,Cal!$B2399,Cal!C$3),"")</f>
        <v/>
      </c>
      <c r="D2399" s="247" t="str">
        <f>IF(LEN(INDEX(TaxData!$B$7:$D$4006,Cal!$B2399,Cal!D$3))&gt;0,INDEX(TaxData!$B$7:$D$4006,Cal!$B2399,Cal!D$3),"")</f>
        <v/>
      </c>
      <c r="E2399" s="247" t="str">
        <f>IF(LEN(INDEX(TaxData!$B$7:$D$4006,Cal!$B2399,Cal!E$3))&gt;0,INDEX(TaxData!$B$7:$D$4006,Cal!$B2399,Cal!E$3),"")</f>
        <v/>
      </c>
      <c r="F2399" s="230"/>
    </row>
    <row r="2400" spans="2:6" x14ac:dyDescent="0.25">
      <c r="B2400" s="228">
        <v>2396</v>
      </c>
      <c r="C2400" s="247" t="str">
        <f>IF(LEN(INDEX(TaxData!$B$7:$D$4006,Cal!$B2400,Cal!C$3))&gt;0,INDEX(TaxData!$B$7:$D$4006,Cal!$B2400,Cal!C$3),"")</f>
        <v/>
      </c>
      <c r="D2400" s="247" t="str">
        <f>IF(LEN(INDEX(TaxData!$B$7:$D$4006,Cal!$B2400,Cal!D$3))&gt;0,INDEX(TaxData!$B$7:$D$4006,Cal!$B2400,Cal!D$3),"")</f>
        <v/>
      </c>
      <c r="E2400" s="247" t="str">
        <f>IF(LEN(INDEX(TaxData!$B$7:$D$4006,Cal!$B2400,Cal!E$3))&gt;0,INDEX(TaxData!$B$7:$D$4006,Cal!$B2400,Cal!E$3),"")</f>
        <v/>
      </c>
      <c r="F2400" s="230"/>
    </row>
    <row r="2401" spans="2:6" x14ac:dyDescent="0.25">
      <c r="B2401" s="228">
        <v>2397</v>
      </c>
      <c r="C2401" s="247" t="str">
        <f>IF(LEN(INDEX(TaxData!$B$7:$D$4006,Cal!$B2401,Cal!C$3))&gt;0,INDEX(TaxData!$B$7:$D$4006,Cal!$B2401,Cal!C$3),"")</f>
        <v/>
      </c>
      <c r="D2401" s="247" t="str">
        <f>IF(LEN(INDEX(TaxData!$B$7:$D$4006,Cal!$B2401,Cal!D$3))&gt;0,INDEX(TaxData!$B$7:$D$4006,Cal!$B2401,Cal!D$3),"")</f>
        <v/>
      </c>
      <c r="E2401" s="247" t="str">
        <f>IF(LEN(INDEX(TaxData!$B$7:$D$4006,Cal!$B2401,Cal!E$3))&gt;0,INDEX(TaxData!$B$7:$D$4006,Cal!$B2401,Cal!E$3),"")</f>
        <v/>
      </c>
      <c r="F2401" s="230"/>
    </row>
    <row r="2402" spans="2:6" x14ac:dyDescent="0.25">
      <c r="B2402" s="228">
        <v>2398</v>
      </c>
      <c r="C2402" s="247" t="str">
        <f>IF(LEN(INDEX(TaxData!$B$7:$D$4006,Cal!$B2402,Cal!C$3))&gt;0,INDEX(TaxData!$B$7:$D$4006,Cal!$B2402,Cal!C$3),"")</f>
        <v/>
      </c>
      <c r="D2402" s="247" t="str">
        <f>IF(LEN(INDEX(TaxData!$B$7:$D$4006,Cal!$B2402,Cal!D$3))&gt;0,INDEX(TaxData!$B$7:$D$4006,Cal!$B2402,Cal!D$3),"")</f>
        <v/>
      </c>
      <c r="E2402" s="247" t="str">
        <f>IF(LEN(INDEX(TaxData!$B$7:$D$4006,Cal!$B2402,Cal!E$3))&gt;0,INDEX(TaxData!$B$7:$D$4006,Cal!$B2402,Cal!E$3),"")</f>
        <v/>
      </c>
      <c r="F2402" s="230"/>
    </row>
    <row r="2403" spans="2:6" x14ac:dyDescent="0.25">
      <c r="B2403" s="228">
        <v>2399</v>
      </c>
      <c r="C2403" s="247" t="str">
        <f>IF(LEN(INDEX(TaxData!$B$7:$D$4006,Cal!$B2403,Cal!C$3))&gt;0,INDEX(TaxData!$B$7:$D$4006,Cal!$B2403,Cal!C$3),"")</f>
        <v/>
      </c>
      <c r="D2403" s="247" t="str">
        <f>IF(LEN(INDEX(TaxData!$B$7:$D$4006,Cal!$B2403,Cal!D$3))&gt;0,INDEX(TaxData!$B$7:$D$4006,Cal!$B2403,Cal!D$3),"")</f>
        <v/>
      </c>
      <c r="E2403" s="247" t="str">
        <f>IF(LEN(INDEX(TaxData!$B$7:$D$4006,Cal!$B2403,Cal!E$3))&gt;0,INDEX(TaxData!$B$7:$D$4006,Cal!$B2403,Cal!E$3),"")</f>
        <v/>
      </c>
      <c r="F2403" s="230"/>
    </row>
    <row r="2404" spans="2:6" x14ac:dyDescent="0.25">
      <c r="B2404" s="228">
        <v>2400</v>
      </c>
      <c r="C2404" s="247" t="str">
        <f>IF(LEN(INDEX(TaxData!$B$7:$D$4006,Cal!$B2404,Cal!C$3))&gt;0,INDEX(TaxData!$B$7:$D$4006,Cal!$B2404,Cal!C$3),"")</f>
        <v/>
      </c>
      <c r="D2404" s="247" t="str">
        <f>IF(LEN(INDEX(TaxData!$B$7:$D$4006,Cal!$B2404,Cal!D$3))&gt;0,INDEX(TaxData!$B$7:$D$4006,Cal!$B2404,Cal!D$3),"")</f>
        <v/>
      </c>
      <c r="E2404" s="247" t="str">
        <f>IF(LEN(INDEX(TaxData!$B$7:$D$4006,Cal!$B2404,Cal!E$3))&gt;0,INDEX(TaxData!$B$7:$D$4006,Cal!$B2404,Cal!E$3),"")</f>
        <v/>
      </c>
      <c r="F2404" s="230"/>
    </row>
    <row r="2405" spans="2:6" x14ac:dyDescent="0.25">
      <c r="B2405" s="228">
        <v>2401</v>
      </c>
      <c r="C2405" s="247" t="str">
        <f>IF(LEN(INDEX(TaxData!$B$7:$D$4006,Cal!$B2405,Cal!C$3))&gt;0,INDEX(TaxData!$B$7:$D$4006,Cal!$B2405,Cal!C$3),"")</f>
        <v/>
      </c>
      <c r="D2405" s="247" t="str">
        <f>IF(LEN(INDEX(TaxData!$B$7:$D$4006,Cal!$B2405,Cal!D$3))&gt;0,INDEX(TaxData!$B$7:$D$4006,Cal!$B2405,Cal!D$3),"")</f>
        <v/>
      </c>
      <c r="E2405" s="247" t="str">
        <f>IF(LEN(INDEX(TaxData!$B$7:$D$4006,Cal!$B2405,Cal!E$3))&gt;0,INDEX(TaxData!$B$7:$D$4006,Cal!$B2405,Cal!E$3),"")</f>
        <v/>
      </c>
      <c r="F2405" s="230"/>
    </row>
    <row r="2406" spans="2:6" x14ac:dyDescent="0.25">
      <c r="B2406" s="228">
        <v>2402</v>
      </c>
      <c r="C2406" s="247" t="str">
        <f>IF(LEN(INDEX(TaxData!$B$7:$D$4006,Cal!$B2406,Cal!C$3))&gt;0,INDEX(TaxData!$B$7:$D$4006,Cal!$B2406,Cal!C$3),"")</f>
        <v/>
      </c>
      <c r="D2406" s="247" t="str">
        <f>IF(LEN(INDEX(TaxData!$B$7:$D$4006,Cal!$B2406,Cal!D$3))&gt;0,INDEX(TaxData!$B$7:$D$4006,Cal!$B2406,Cal!D$3),"")</f>
        <v/>
      </c>
      <c r="E2406" s="247" t="str">
        <f>IF(LEN(INDEX(TaxData!$B$7:$D$4006,Cal!$B2406,Cal!E$3))&gt;0,INDEX(TaxData!$B$7:$D$4006,Cal!$B2406,Cal!E$3),"")</f>
        <v/>
      </c>
      <c r="F2406" s="230"/>
    </row>
    <row r="2407" spans="2:6" x14ac:dyDescent="0.25">
      <c r="B2407" s="228">
        <v>2403</v>
      </c>
      <c r="C2407" s="247" t="str">
        <f>IF(LEN(INDEX(TaxData!$B$7:$D$4006,Cal!$B2407,Cal!C$3))&gt;0,INDEX(TaxData!$B$7:$D$4006,Cal!$B2407,Cal!C$3),"")</f>
        <v/>
      </c>
      <c r="D2407" s="247" t="str">
        <f>IF(LEN(INDEX(TaxData!$B$7:$D$4006,Cal!$B2407,Cal!D$3))&gt;0,INDEX(TaxData!$B$7:$D$4006,Cal!$B2407,Cal!D$3),"")</f>
        <v/>
      </c>
      <c r="E2407" s="247" t="str">
        <f>IF(LEN(INDEX(TaxData!$B$7:$D$4006,Cal!$B2407,Cal!E$3))&gt;0,INDEX(TaxData!$B$7:$D$4006,Cal!$B2407,Cal!E$3),"")</f>
        <v/>
      </c>
      <c r="F2407" s="230"/>
    </row>
    <row r="2408" spans="2:6" x14ac:dyDescent="0.25">
      <c r="B2408" s="228">
        <v>2404</v>
      </c>
      <c r="C2408" s="247" t="str">
        <f>IF(LEN(INDEX(TaxData!$B$7:$D$4006,Cal!$B2408,Cal!C$3))&gt;0,INDEX(TaxData!$B$7:$D$4006,Cal!$B2408,Cal!C$3),"")</f>
        <v/>
      </c>
      <c r="D2408" s="247" t="str">
        <f>IF(LEN(INDEX(TaxData!$B$7:$D$4006,Cal!$B2408,Cal!D$3))&gt;0,INDEX(TaxData!$B$7:$D$4006,Cal!$B2408,Cal!D$3),"")</f>
        <v/>
      </c>
      <c r="E2408" s="247" t="str">
        <f>IF(LEN(INDEX(TaxData!$B$7:$D$4006,Cal!$B2408,Cal!E$3))&gt;0,INDEX(TaxData!$B$7:$D$4006,Cal!$B2408,Cal!E$3),"")</f>
        <v/>
      </c>
      <c r="F2408" s="230"/>
    </row>
    <row r="2409" spans="2:6" x14ac:dyDescent="0.25">
      <c r="B2409" s="228">
        <v>2405</v>
      </c>
      <c r="C2409" s="247" t="str">
        <f>IF(LEN(INDEX(TaxData!$B$7:$D$4006,Cal!$B2409,Cal!C$3))&gt;0,INDEX(TaxData!$B$7:$D$4006,Cal!$B2409,Cal!C$3),"")</f>
        <v/>
      </c>
      <c r="D2409" s="247" t="str">
        <f>IF(LEN(INDEX(TaxData!$B$7:$D$4006,Cal!$B2409,Cal!D$3))&gt;0,INDEX(TaxData!$B$7:$D$4006,Cal!$B2409,Cal!D$3),"")</f>
        <v/>
      </c>
      <c r="E2409" s="247" t="str">
        <f>IF(LEN(INDEX(TaxData!$B$7:$D$4006,Cal!$B2409,Cal!E$3))&gt;0,INDEX(TaxData!$B$7:$D$4006,Cal!$B2409,Cal!E$3),"")</f>
        <v/>
      </c>
      <c r="F2409" s="230"/>
    </row>
    <row r="2410" spans="2:6" x14ac:dyDescent="0.25">
      <c r="B2410" s="228">
        <v>2406</v>
      </c>
      <c r="C2410" s="247" t="str">
        <f>IF(LEN(INDEX(TaxData!$B$7:$D$4006,Cal!$B2410,Cal!C$3))&gt;0,INDEX(TaxData!$B$7:$D$4006,Cal!$B2410,Cal!C$3),"")</f>
        <v/>
      </c>
      <c r="D2410" s="247" t="str">
        <f>IF(LEN(INDEX(TaxData!$B$7:$D$4006,Cal!$B2410,Cal!D$3))&gt;0,INDEX(TaxData!$B$7:$D$4006,Cal!$B2410,Cal!D$3),"")</f>
        <v/>
      </c>
      <c r="E2410" s="247" t="str">
        <f>IF(LEN(INDEX(TaxData!$B$7:$D$4006,Cal!$B2410,Cal!E$3))&gt;0,INDEX(TaxData!$B$7:$D$4006,Cal!$B2410,Cal!E$3),"")</f>
        <v/>
      </c>
      <c r="F2410" s="230"/>
    </row>
    <row r="2411" spans="2:6" x14ac:dyDescent="0.25">
      <c r="B2411" s="228">
        <v>2407</v>
      </c>
      <c r="C2411" s="247" t="str">
        <f>IF(LEN(INDEX(TaxData!$B$7:$D$4006,Cal!$B2411,Cal!C$3))&gt;0,INDEX(TaxData!$B$7:$D$4006,Cal!$B2411,Cal!C$3),"")</f>
        <v/>
      </c>
      <c r="D2411" s="247" t="str">
        <f>IF(LEN(INDEX(TaxData!$B$7:$D$4006,Cal!$B2411,Cal!D$3))&gt;0,INDEX(TaxData!$B$7:$D$4006,Cal!$B2411,Cal!D$3),"")</f>
        <v/>
      </c>
      <c r="E2411" s="247" t="str">
        <f>IF(LEN(INDEX(TaxData!$B$7:$D$4006,Cal!$B2411,Cal!E$3))&gt;0,INDEX(TaxData!$B$7:$D$4006,Cal!$B2411,Cal!E$3),"")</f>
        <v/>
      </c>
      <c r="F2411" s="230"/>
    </row>
    <row r="2412" spans="2:6" x14ac:dyDescent="0.25">
      <c r="B2412" s="228">
        <v>2408</v>
      </c>
      <c r="C2412" s="247" t="str">
        <f>IF(LEN(INDEX(TaxData!$B$7:$D$4006,Cal!$B2412,Cal!C$3))&gt;0,INDEX(TaxData!$B$7:$D$4006,Cal!$B2412,Cal!C$3),"")</f>
        <v/>
      </c>
      <c r="D2412" s="247" t="str">
        <f>IF(LEN(INDEX(TaxData!$B$7:$D$4006,Cal!$B2412,Cal!D$3))&gt;0,INDEX(TaxData!$B$7:$D$4006,Cal!$B2412,Cal!D$3),"")</f>
        <v/>
      </c>
      <c r="E2412" s="247" t="str">
        <f>IF(LEN(INDEX(TaxData!$B$7:$D$4006,Cal!$B2412,Cal!E$3))&gt;0,INDEX(TaxData!$B$7:$D$4006,Cal!$B2412,Cal!E$3),"")</f>
        <v/>
      </c>
      <c r="F2412" s="230"/>
    </row>
    <row r="2413" spans="2:6" x14ac:dyDescent="0.25">
      <c r="B2413" s="228">
        <v>2409</v>
      </c>
      <c r="C2413" s="247" t="str">
        <f>IF(LEN(INDEX(TaxData!$B$7:$D$4006,Cal!$B2413,Cal!C$3))&gt;0,INDEX(TaxData!$B$7:$D$4006,Cal!$B2413,Cal!C$3),"")</f>
        <v/>
      </c>
      <c r="D2413" s="247" t="str">
        <f>IF(LEN(INDEX(TaxData!$B$7:$D$4006,Cal!$B2413,Cal!D$3))&gt;0,INDEX(TaxData!$B$7:$D$4006,Cal!$B2413,Cal!D$3),"")</f>
        <v/>
      </c>
      <c r="E2413" s="247" t="str">
        <f>IF(LEN(INDEX(TaxData!$B$7:$D$4006,Cal!$B2413,Cal!E$3))&gt;0,INDEX(TaxData!$B$7:$D$4006,Cal!$B2413,Cal!E$3),"")</f>
        <v/>
      </c>
      <c r="F2413" s="230"/>
    </row>
    <row r="2414" spans="2:6" x14ac:dyDescent="0.25">
      <c r="B2414" s="228">
        <v>2410</v>
      </c>
      <c r="C2414" s="247" t="str">
        <f>IF(LEN(INDEX(TaxData!$B$7:$D$4006,Cal!$B2414,Cal!C$3))&gt;0,INDEX(TaxData!$B$7:$D$4006,Cal!$B2414,Cal!C$3),"")</f>
        <v/>
      </c>
      <c r="D2414" s="247" t="str">
        <f>IF(LEN(INDEX(TaxData!$B$7:$D$4006,Cal!$B2414,Cal!D$3))&gt;0,INDEX(TaxData!$B$7:$D$4006,Cal!$B2414,Cal!D$3),"")</f>
        <v/>
      </c>
      <c r="E2414" s="247" t="str">
        <f>IF(LEN(INDEX(TaxData!$B$7:$D$4006,Cal!$B2414,Cal!E$3))&gt;0,INDEX(TaxData!$B$7:$D$4006,Cal!$B2414,Cal!E$3),"")</f>
        <v/>
      </c>
      <c r="F2414" s="230"/>
    </row>
    <row r="2415" spans="2:6" x14ac:dyDescent="0.25">
      <c r="B2415" s="228">
        <v>2411</v>
      </c>
      <c r="C2415" s="247" t="str">
        <f>IF(LEN(INDEX(TaxData!$B$7:$D$4006,Cal!$B2415,Cal!C$3))&gt;0,INDEX(TaxData!$B$7:$D$4006,Cal!$B2415,Cal!C$3),"")</f>
        <v/>
      </c>
      <c r="D2415" s="247" t="str">
        <f>IF(LEN(INDEX(TaxData!$B$7:$D$4006,Cal!$B2415,Cal!D$3))&gt;0,INDEX(TaxData!$B$7:$D$4006,Cal!$B2415,Cal!D$3),"")</f>
        <v/>
      </c>
      <c r="E2415" s="247" t="str">
        <f>IF(LEN(INDEX(TaxData!$B$7:$D$4006,Cal!$B2415,Cal!E$3))&gt;0,INDEX(TaxData!$B$7:$D$4006,Cal!$B2415,Cal!E$3),"")</f>
        <v/>
      </c>
      <c r="F2415" s="230"/>
    </row>
    <row r="2416" spans="2:6" x14ac:dyDescent="0.25">
      <c r="B2416" s="228">
        <v>2412</v>
      </c>
      <c r="C2416" s="247" t="str">
        <f>IF(LEN(INDEX(TaxData!$B$7:$D$4006,Cal!$B2416,Cal!C$3))&gt;0,INDEX(TaxData!$B$7:$D$4006,Cal!$B2416,Cal!C$3),"")</f>
        <v/>
      </c>
      <c r="D2416" s="247" t="str">
        <f>IF(LEN(INDEX(TaxData!$B$7:$D$4006,Cal!$B2416,Cal!D$3))&gt;0,INDEX(TaxData!$B$7:$D$4006,Cal!$B2416,Cal!D$3),"")</f>
        <v/>
      </c>
      <c r="E2416" s="247" t="str">
        <f>IF(LEN(INDEX(TaxData!$B$7:$D$4006,Cal!$B2416,Cal!E$3))&gt;0,INDEX(TaxData!$B$7:$D$4006,Cal!$B2416,Cal!E$3),"")</f>
        <v/>
      </c>
      <c r="F2416" s="230"/>
    </row>
    <row r="2417" spans="2:6" x14ac:dyDescent="0.25">
      <c r="B2417" s="228">
        <v>2413</v>
      </c>
      <c r="C2417" s="247" t="str">
        <f>IF(LEN(INDEX(TaxData!$B$7:$D$4006,Cal!$B2417,Cal!C$3))&gt;0,INDEX(TaxData!$B$7:$D$4006,Cal!$B2417,Cal!C$3),"")</f>
        <v/>
      </c>
      <c r="D2417" s="247" t="str">
        <f>IF(LEN(INDEX(TaxData!$B$7:$D$4006,Cal!$B2417,Cal!D$3))&gt;0,INDEX(TaxData!$B$7:$D$4006,Cal!$B2417,Cal!D$3),"")</f>
        <v/>
      </c>
      <c r="E2417" s="247" t="str">
        <f>IF(LEN(INDEX(TaxData!$B$7:$D$4006,Cal!$B2417,Cal!E$3))&gt;0,INDEX(TaxData!$B$7:$D$4006,Cal!$B2417,Cal!E$3),"")</f>
        <v/>
      </c>
      <c r="F2417" s="230"/>
    </row>
    <row r="2418" spans="2:6" x14ac:dyDescent="0.25">
      <c r="B2418" s="228">
        <v>2414</v>
      </c>
      <c r="C2418" s="247" t="str">
        <f>IF(LEN(INDEX(TaxData!$B$7:$D$4006,Cal!$B2418,Cal!C$3))&gt;0,INDEX(TaxData!$B$7:$D$4006,Cal!$B2418,Cal!C$3),"")</f>
        <v/>
      </c>
      <c r="D2418" s="247" t="str">
        <f>IF(LEN(INDEX(TaxData!$B$7:$D$4006,Cal!$B2418,Cal!D$3))&gt;0,INDEX(TaxData!$B$7:$D$4006,Cal!$B2418,Cal!D$3),"")</f>
        <v/>
      </c>
      <c r="E2418" s="247" t="str">
        <f>IF(LEN(INDEX(TaxData!$B$7:$D$4006,Cal!$B2418,Cal!E$3))&gt;0,INDEX(TaxData!$B$7:$D$4006,Cal!$B2418,Cal!E$3),"")</f>
        <v/>
      </c>
      <c r="F2418" s="230"/>
    </row>
    <row r="2419" spans="2:6" x14ac:dyDescent="0.25">
      <c r="B2419" s="228">
        <v>2415</v>
      </c>
      <c r="C2419" s="247" t="str">
        <f>IF(LEN(INDEX(TaxData!$B$7:$D$4006,Cal!$B2419,Cal!C$3))&gt;0,INDEX(TaxData!$B$7:$D$4006,Cal!$B2419,Cal!C$3),"")</f>
        <v/>
      </c>
      <c r="D2419" s="247" t="str">
        <f>IF(LEN(INDEX(TaxData!$B$7:$D$4006,Cal!$B2419,Cal!D$3))&gt;0,INDEX(TaxData!$B$7:$D$4006,Cal!$B2419,Cal!D$3),"")</f>
        <v/>
      </c>
      <c r="E2419" s="247" t="str">
        <f>IF(LEN(INDEX(TaxData!$B$7:$D$4006,Cal!$B2419,Cal!E$3))&gt;0,INDEX(TaxData!$B$7:$D$4006,Cal!$B2419,Cal!E$3),"")</f>
        <v/>
      </c>
      <c r="F2419" s="230"/>
    </row>
    <row r="2420" spans="2:6" x14ac:dyDescent="0.25">
      <c r="B2420" s="228">
        <v>2416</v>
      </c>
      <c r="C2420" s="247" t="str">
        <f>IF(LEN(INDEX(TaxData!$B$7:$D$4006,Cal!$B2420,Cal!C$3))&gt;0,INDEX(TaxData!$B$7:$D$4006,Cal!$B2420,Cal!C$3),"")</f>
        <v/>
      </c>
      <c r="D2420" s="247" t="str">
        <f>IF(LEN(INDEX(TaxData!$B$7:$D$4006,Cal!$B2420,Cal!D$3))&gt;0,INDEX(TaxData!$B$7:$D$4006,Cal!$B2420,Cal!D$3),"")</f>
        <v/>
      </c>
      <c r="E2420" s="247" t="str">
        <f>IF(LEN(INDEX(TaxData!$B$7:$D$4006,Cal!$B2420,Cal!E$3))&gt;0,INDEX(TaxData!$B$7:$D$4006,Cal!$B2420,Cal!E$3),"")</f>
        <v/>
      </c>
      <c r="F2420" s="230"/>
    </row>
    <row r="2421" spans="2:6" x14ac:dyDescent="0.25">
      <c r="B2421" s="228">
        <v>2417</v>
      </c>
      <c r="C2421" s="247" t="str">
        <f>IF(LEN(INDEX(TaxData!$B$7:$D$4006,Cal!$B2421,Cal!C$3))&gt;0,INDEX(TaxData!$B$7:$D$4006,Cal!$B2421,Cal!C$3),"")</f>
        <v/>
      </c>
      <c r="D2421" s="247" t="str">
        <f>IF(LEN(INDEX(TaxData!$B$7:$D$4006,Cal!$B2421,Cal!D$3))&gt;0,INDEX(TaxData!$B$7:$D$4006,Cal!$B2421,Cal!D$3),"")</f>
        <v/>
      </c>
      <c r="E2421" s="247" t="str">
        <f>IF(LEN(INDEX(TaxData!$B$7:$D$4006,Cal!$B2421,Cal!E$3))&gt;0,INDEX(TaxData!$B$7:$D$4006,Cal!$B2421,Cal!E$3),"")</f>
        <v/>
      </c>
      <c r="F2421" s="230"/>
    </row>
    <row r="2422" spans="2:6" x14ac:dyDescent="0.25">
      <c r="B2422" s="228">
        <v>2418</v>
      </c>
      <c r="C2422" s="247" t="str">
        <f>IF(LEN(INDEX(TaxData!$B$7:$D$4006,Cal!$B2422,Cal!C$3))&gt;0,INDEX(TaxData!$B$7:$D$4006,Cal!$B2422,Cal!C$3),"")</f>
        <v/>
      </c>
      <c r="D2422" s="247" t="str">
        <f>IF(LEN(INDEX(TaxData!$B$7:$D$4006,Cal!$B2422,Cal!D$3))&gt;0,INDEX(TaxData!$B$7:$D$4006,Cal!$B2422,Cal!D$3),"")</f>
        <v/>
      </c>
      <c r="E2422" s="247" t="str">
        <f>IF(LEN(INDEX(TaxData!$B$7:$D$4006,Cal!$B2422,Cal!E$3))&gt;0,INDEX(TaxData!$B$7:$D$4006,Cal!$B2422,Cal!E$3),"")</f>
        <v/>
      </c>
      <c r="F2422" s="230"/>
    </row>
    <row r="2423" spans="2:6" x14ac:dyDescent="0.25">
      <c r="B2423" s="228">
        <v>2419</v>
      </c>
      <c r="C2423" s="247" t="str">
        <f>IF(LEN(INDEX(TaxData!$B$7:$D$4006,Cal!$B2423,Cal!C$3))&gt;0,INDEX(TaxData!$B$7:$D$4006,Cal!$B2423,Cal!C$3),"")</f>
        <v/>
      </c>
      <c r="D2423" s="247" t="str">
        <f>IF(LEN(INDEX(TaxData!$B$7:$D$4006,Cal!$B2423,Cal!D$3))&gt;0,INDEX(TaxData!$B$7:$D$4006,Cal!$B2423,Cal!D$3),"")</f>
        <v/>
      </c>
      <c r="E2423" s="247" t="str">
        <f>IF(LEN(INDEX(TaxData!$B$7:$D$4006,Cal!$B2423,Cal!E$3))&gt;0,INDEX(TaxData!$B$7:$D$4006,Cal!$B2423,Cal!E$3),"")</f>
        <v/>
      </c>
      <c r="F2423" s="230"/>
    </row>
    <row r="2424" spans="2:6" x14ac:dyDescent="0.25">
      <c r="B2424" s="228">
        <v>2420</v>
      </c>
      <c r="C2424" s="247" t="str">
        <f>IF(LEN(INDEX(TaxData!$B$7:$D$4006,Cal!$B2424,Cal!C$3))&gt;0,INDEX(TaxData!$B$7:$D$4006,Cal!$B2424,Cal!C$3),"")</f>
        <v/>
      </c>
      <c r="D2424" s="247" t="str">
        <f>IF(LEN(INDEX(TaxData!$B$7:$D$4006,Cal!$B2424,Cal!D$3))&gt;0,INDEX(TaxData!$B$7:$D$4006,Cal!$B2424,Cal!D$3),"")</f>
        <v/>
      </c>
      <c r="E2424" s="247" t="str">
        <f>IF(LEN(INDEX(TaxData!$B$7:$D$4006,Cal!$B2424,Cal!E$3))&gt;0,INDEX(TaxData!$B$7:$D$4006,Cal!$B2424,Cal!E$3),"")</f>
        <v/>
      </c>
      <c r="F2424" s="230"/>
    </row>
    <row r="2425" spans="2:6" x14ac:dyDescent="0.25">
      <c r="B2425" s="228">
        <v>2421</v>
      </c>
      <c r="C2425" s="247" t="str">
        <f>IF(LEN(INDEX(TaxData!$B$7:$D$4006,Cal!$B2425,Cal!C$3))&gt;0,INDEX(TaxData!$B$7:$D$4006,Cal!$B2425,Cal!C$3),"")</f>
        <v/>
      </c>
      <c r="D2425" s="247" t="str">
        <f>IF(LEN(INDEX(TaxData!$B$7:$D$4006,Cal!$B2425,Cal!D$3))&gt;0,INDEX(TaxData!$B$7:$D$4006,Cal!$B2425,Cal!D$3),"")</f>
        <v/>
      </c>
      <c r="E2425" s="247" t="str">
        <f>IF(LEN(INDEX(TaxData!$B$7:$D$4006,Cal!$B2425,Cal!E$3))&gt;0,INDEX(TaxData!$B$7:$D$4006,Cal!$B2425,Cal!E$3),"")</f>
        <v/>
      </c>
      <c r="F2425" s="230"/>
    </row>
    <row r="2426" spans="2:6" x14ac:dyDescent="0.25">
      <c r="B2426" s="228">
        <v>2422</v>
      </c>
      <c r="C2426" s="247" t="str">
        <f>IF(LEN(INDEX(TaxData!$B$7:$D$4006,Cal!$B2426,Cal!C$3))&gt;0,INDEX(TaxData!$B$7:$D$4006,Cal!$B2426,Cal!C$3),"")</f>
        <v/>
      </c>
      <c r="D2426" s="247" t="str">
        <f>IF(LEN(INDEX(TaxData!$B$7:$D$4006,Cal!$B2426,Cal!D$3))&gt;0,INDEX(TaxData!$B$7:$D$4006,Cal!$B2426,Cal!D$3),"")</f>
        <v/>
      </c>
      <c r="E2426" s="247" t="str">
        <f>IF(LEN(INDEX(TaxData!$B$7:$D$4006,Cal!$B2426,Cal!E$3))&gt;0,INDEX(TaxData!$B$7:$D$4006,Cal!$B2426,Cal!E$3),"")</f>
        <v/>
      </c>
      <c r="F2426" s="230"/>
    </row>
    <row r="2427" spans="2:6" x14ac:dyDescent="0.25">
      <c r="B2427" s="228">
        <v>2423</v>
      </c>
      <c r="C2427" s="247" t="str">
        <f>IF(LEN(INDEX(TaxData!$B$7:$D$4006,Cal!$B2427,Cal!C$3))&gt;0,INDEX(TaxData!$B$7:$D$4006,Cal!$B2427,Cal!C$3),"")</f>
        <v/>
      </c>
      <c r="D2427" s="247" t="str">
        <f>IF(LEN(INDEX(TaxData!$B$7:$D$4006,Cal!$B2427,Cal!D$3))&gt;0,INDEX(TaxData!$B$7:$D$4006,Cal!$B2427,Cal!D$3),"")</f>
        <v/>
      </c>
      <c r="E2427" s="247" t="str">
        <f>IF(LEN(INDEX(TaxData!$B$7:$D$4006,Cal!$B2427,Cal!E$3))&gt;0,INDEX(TaxData!$B$7:$D$4006,Cal!$B2427,Cal!E$3),"")</f>
        <v/>
      </c>
      <c r="F2427" s="230"/>
    </row>
    <row r="2428" spans="2:6" x14ac:dyDescent="0.25">
      <c r="B2428" s="228">
        <v>2424</v>
      </c>
      <c r="C2428" s="247" t="str">
        <f>IF(LEN(INDEX(TaxData!$B$7:$D$4006,Cal!$B2428,Cal!C$3))&gt;0,INDEX(TaxData!$B$7:$D$4006,Cal!$B2428,Cal!C$3),"")</f>
        <v/>
      </c>
      <c r="D2428" s="247" t="str">
        <f>IF(LEN(INDEX(TaxData!$B$7:$D$4006,Cal!$B2428,Cal!D$3))&gt;0,INDEX(TaxData!$B$7:$D$4006,Cal!$B2428,Cal!D$3),"")</f>
        <v/>
      </c>
      <c r="E2428" s="247" t="str">
        <f>IF(LEN(INDEX(TaxData!$B$7:$D$4006,Cal!$B2428,Cal!E$3))&gt;0,INDEX(TaxData!$B$7:$D$4006,Cal!$B2428,Cal!E$3),"")</f>
        <v/>
      </c>
      <c r="F2428" s="230"/>
    </row>
    <row r="2429" spans="2:6" x14ac:dyDescent="0.25">
      <c r="B2429" s="228">
        <v>2425</v>
      </c>
      <c r="C2429" s="247" t="str">
        <f>IF(LEN(INDEX(TaxData!$B$7:$D$4006,Cal!$B2429,Cal!C$3))&gt;0,INDEX(TaxData!$B$7:$D$4006,Cal!$B2429,Cal!C$3),"")</f>
        <v/>
      </c>
      <c r="D2429" s="247" t="str">
        <f>IF(LEN(INDEX(TaxData!$B$7:$D$4006,Cal!$B2429,Cal!D$3))&gt;0,INDEX(TaxData!$B$7:$D$4006,Cal!$B2429,Cal!D$3),"")</f>
        <v/>
      </c>
      <c r="E2429" s="247" t="str">
        <f>IF(LEN(INDEX(TaxData!$B$7:$D$4006,Cal!$B2429,Cal!E$3))&gt;0,INDEX(TaxData!$B$7:$D$4006,Cal!$B2429,Cal!E$3),"")</f>
        <v/>
      </c>
      <c r="F2429" s="230"/>
    </row>
    <row r="2430" spans="2:6" x14ac:dyDescent="0.25">
      <c r="B2430" s="228">
        <v>2426</v>
      </c>
      <c r="C2430" s="247" t="str">
        <f>IF(LEN(INDEX(TaxData!$B$7:$D$4006,Cal!$B2430,Cal!C$3))&gt;0,INDEX(TaxData!$B$7:$D$4006,Cal!$B2430,Cal!C$3),"")</f>
        <v/>
      </c>
      <c r="D2430" s="247" t="str">
        <f>IF(LEN(INDEX(TaxData!$B$7:$D$4006,Cal!$B2430,Cal!D$3))&gt;0,INDEX(TaxData!$B$7:$D$4006,Cal!$B2430,Cal!D$3),"")</f>
        <v/>
      </c>
      <c r="E2430" s="247" t="str">
        <f>IF(LEN(INDEX(TaxData!$B$7:$D$4006,Cal!$B2430,Cal!E$3))&gt;0,INDEX(TaxData!$B$7:$D$4006,Cal!$B2430,Cal!E$3),"")</f>
        <v/>
      </c>
      <c r="F2430" s="230"/>
    </row>
    <row r="2431" spans="2:6" x14ac:dyDescent="0.25">
      <c r="B2431" s="228">
        <v>2427</v>
      </c>
      <c r="C2431" s="247" t="str">
        <f>IF(LEN(INDEX(TaxData!$B$7:$D$4006,Cal!$B2431,Cal!C$3))&gt;0,INDEX(TaxData!$B$7:$D$4006,Cal!$B2431,Cal!C$3),"")</f>
        <v/>
      </c>
      <c r="D2431" s="247" t="str">
        <f>IF(LEN(INDEX(TaxData!$B$7:$D$4006,Cal!$B2431,Cal!D$3))&gt;0,INDEX(TaxData!$B$7:$D$4006,Cal!$B2431,Cal!D$3),"")</f>
        <v/>
      </c>
      <c r="E2431" s="247" t="str">
        <f>IF(LEN(INDEX(TaxData!$B$7:$D$4006,Cal!$B2431,Cal!E$3))&gt;0,INDEX(TaxData!$B$7:$D$4006,Cal!$B2431,Cal!E$3),"")</f>
        <v/>
      </c>
      <c r="F2431" s="230"/>
    </row>
    <row r="2432" spans="2:6" x14ac:dyDescent="0.25">
      <c r="B2432" s="228">
        <v>2428</v>
      </c>
      <c r="C2432" s="247" t="str">
        <f>IF(LEN(INDEX(TaxData!$B$7:$D$4006,Cal!$B2432,Cal!C$3))&gt;0,INDEX(TaxData!$B$7:$D$4006,Cal!$B2432,Cal!C$3),"")</f>
        <v/>
      </c>
      <c r="D2432" s="247" t="str">
        <f>IF(LEN(INDEX(TaxData!$B$7:$D$4006,Cal!$B2432,Cal!D$3))&gt;0,INDEX(TaxData!$B$7:$D$4006,Cal!$B2432,Cal!D$3),"")</f>
        <v/>
      </c>
      <c r="E2432" s="247" t="str">
        <f>IF(LEN(INDEX(TaxData!$B$7:$D$4006,Cal!$B2432,Cal!E$3))&gt;0,INDEX(TaxData!$B$7:$D$4006,Cal!$B2432,Cal!E$3),"")</f>
        <v/>
      </c>
      <c r="F2432" s="230"/>
    </row>
    <row r="2433" spans="2:6" x14ac:dyDescent="0.25">
      <c r="B2433" s="228">
        <v>2429</v>
      </c>
      <c r="C2433" s="247" t="str">
        <f>IF(LEN(INDEX(TaxData!$B$7:$D$4006,Cal!$B2433,Cal!C$3))&gt;0,INDEX(TaxData!$B$7:$D$4006,Cal!$B2433,Cal!C$3),"")</f>
        <v/>
      </c>
      <c r="D2433" s="247" t="str">
        <f>IF(LEN(INDEX(TaxData!$B$7:$D$4006,Cal!$B2433,Cal!D$3))&gt;0,INDEX(TaxData!$B$7:$D$4006,Cal!$B2433,Cal!D$3),"")</f>
        <v/>
      </c>
      <c r="E2433" s="247" t="str">
        <f>IF(LEN(INDEX(TaxData!$B$7:$D$4006,Cal!$B2433,Cal!E$3))&gt;0,INDEX(TaxData!$B$7:$D$4006,Cal!$B2433,Cal!E$3),"")</f>
        <v/>
      </c>
      <c r="F2433" s="230"/>
    </row>
    <row r="2434" spans="2:6" x14ac:dyDescent="0.25">
      <c r="B2434" s="228">
        <v>2430</v>
      </c>
      <c r="C2434" s="247" t="str">
        <f>IF(LEN(INDEX(TaxData!$B$7:$D$4006,Cal!$B2434,Cal!C$3))&gt;0,INDEX(TaxData!$B$7:$D$4006,Cal!$B2434,Cal!C$3),"")</f>
        <v/>
      </c>
      <c r="D2434" s="247" t="str">
        <f>IF(LEN(INDEX(TaxData!$B$7:$D$4006,Cal!$B2434,Cal!D$3))&gt;0,INDEX(TaxData!$B$7:$D$4006,Cal!$B2434,Cal!D$3),"")</f>
        <v/>
      </c>
      <c r="E2434" s="247" t="str">
        <f>IF(LEN(INDEX(TaxData!$B$7:$D$4006,Cal!$B2434,Cal!E$3))&gt;0,INDEX(TaxData!$B$7:$D$4006,Cal!$B2434,Cal!E$3),"")</f>
        <v/>
      </c>
      <c r="F2434" s="230"/>
    </row>
    <row r="2435" spans="2:6" x14ac:dyDescent="0.25">
      <c r="B2435" s="228">
        <v>2431</v>
      </c>
      <c r="C2435" s="247" t="str">
        <f>IF(LEN(INDEX(TaxData!$B$7:$D$4006,Cal!$B2435,Cal!C$3))&gt;0,INDEX(TaxData!$B$7:$D$4006,Cal!$B2435,Cal!C$3),"")</f>
        <v/>
      </c>
      <c r="D2435" s="247" t="str">
        <f>IF(LEN(INDEX(TaxData!$B$7:$D$4006,Cal!$B2435,Cal!D$3))&gt;0,INDEX(TaxData!$B$7:$D$4006,Cal!$B2435,Cal!D$3),"")</f>
        <v/>
      </c>
      <c r="E2435" s="247" t="str">
        <f>IF(LEN(INDEX(TaxData!$B$7:$D$4006,Cal!$B2435,Cal!E$3))&gt;0,INDEX(TaxData!$B$7:$D$4006,Cal!$B2435,Cal!E$3),"")</f>
        <v/>
      </c>
      <c r="F2435" s="230"/>
    </row>
    <row r="2436" spans="2:6" x14ac:dyDescent="0.25">
      <c r="B2436" s="228">
        <v>2432</v>
      </c>
      <c r="C2436" s="247" t="str">
        <f>IF(LEN(INDEX(TaxData!$B$7:$D$4006,Cal!$B2436,Cal!C$3))&gt;0,INDEX(TaxData!$B$7:$D$4006,Cal!$B2436,Cal!C$3),"")</f>
        <v/>
      </c>
      <c r="D2436" s="247" t="str">
        <f>IF(LEN(INDEX(TaxData!$B$7:$D$4006,Cal!$B2436,Cal!D$3))&gt;0,INDEX(TaxData!$B$7:$D$4006,Cal!$B2436,Cal!D$3),"")</f>
        <v/>
      </c>
      <c r="E2436" s="247" t="str">
        <f>IF(LEN(INDEX(TaxData!$B$7:$D$4006,Cal!$B2436,Cal!E$3))&gt;0,INDEX(TaxData!$B$7:$D$4006,Cal!$B2436,Cal!E$3),"")</f>
        <v/>
      </c>
      <c r="F2436" s="230"/>
    </row>
    <row r="2437" spans="2:6" x14ac:dyDescent="0.25">
      <c r="B2437" s="228">
        <v>2433</v>
      </c>
      <c r="C2437" s="247" t="str">
        <f>IF(LEN(INDEX(TaxData!$B$7:$D$4006,Cal!$B2437,Cal!C$3))&gt;0,INDEX(TaxData!$B$7:$D$4006,Cal!$B2437,Cal!C$3),"")</f>
        <v/>
      </c>
      <c r="D2437" s="247" t="str">
        <f>IF(LEN(INDEX(TaxData!$B$7:$D$4006,Cal!$B2437,Cal!D$3))&gt;0,INDEX(TaxData!$B$7:$D$4006,Cal!$B2437,Cal!D$3),"")</f>
        <v/>
      </c>
      <c r="E2437" s="247" t="str">
        <f>IF(LEN(INDEX(TaxData!$B$7:$D$4006,Cal!$B2437,Cal!E$3))&gt;0,INDEX(TaxData!$B$7:$D$4006,Cal!$B2437,Cal!E$3),"")</f>
        <v/>
      </c>
      <c r="F2437" s="230"/>
    </row>
    <row r="2438" spans="2:6" x14ac:dyDescent="0.25">
      <c r="B2438" s="228">
        <v>2434</v>
      </c>
      <c r="C2438" s="247" t="str">
        <f>IF(LEN(INDEX(TaxData!$B$7:$D$4006,Cal!$B2438,Cal!C$3))&gt;0,INDEX(TaxData!$B$7:$D$4006,Cal!$B2438,Cal!C$3),"")</f>
        <v/>
      </c>
      <c r="D2438" s="247" t="str">
        <f>IF(LEN(INDEX(TaxData!$B$7:$D$4006,Cal!$B2438,Cal!D$3))&gt;0,INDEX(TaxData!$B$7:$D$4006,Cal!$B2438,Cal!D$3),"")</f>
        <v/>
      </c>
      <c r="E2438" s="247" t="str">
        <f>IF(LEN(INDEX(TaxData!$B$7:$D$4006,Cal!$B2438,Cal!E$3))&gt;0,INDEX(TaxData!$B$7:$D$4006,Cal!$B2438,Cal!E$3),"")</f>
        <v/>
      </c>
      <c r="F2438" s="230"/>
    </row>
    <row r="2439" spans="2:6" x14ac:dyDescent="0.25">
      <c r="B2439" s="228">
        <v>2435</v>
      </c>
      <c r="C2439" s="247" t="str">
        <f>IF(LEN(INDEX(TaxData!$B$7:$D$4006,Cal!$B2439,Cal!C$3))&gt;0,INDEX(TaxData!$B$7:$D$4006,Cal!$B2439,Cal!C$3),"")</f>
        <v/>
      </c>
      <c r="D2439" s="247" t="str">
        <f>IF(LEN(INDEX(TaxData!$B$7:$D$4006,Cal!$B2439,Cal!D$3))&gt;0,INDEX(TaxData!$B$7:$D$4006,Cal!$B2439,Cal!D$3),"")</f>
        <v/>
      </c>
      <c r="E2439" s="247" t="str">
        <f>IF(LEN(INDEX(TaxData!$B$7:$D$4006,Cal!$B2439,Cal!E$3))&gt;0,INDEX(TaxData!$B$7:$D$4006,Cal!$B2439,Cal!E$3),"")</f>
        <v/>
      </c>
      <c r="F2439" s="230"/>
    </row>
    <row r="2440" spans="2:6" x14ac:dyDescent="0.25">
      <c r="B2440" s="228">
        <v>2436</v>
      </c>
      <c r="C2440" s="247" t="str">
        <f>IF(LEN(INDEX(TaxData!$B$7:$D$4006,Cal!$B2440,Cal!C$3))&gt;0,INDEX(TaxData!$B$7:$D$4006,Cal!$B2440,Cal!C$3),"")</f>
        <v/>
      </c>
      <c r="D2440" s="247" t="str">
        <f>IF(LEN(INDEX(TaxData!$B$7:$D$4006,Cal!$B2440,Cal!D$3))&gt;0,INDEX(TaxData!$B$7:$D$4006,Cal!$B2440,Cal!D$3),"")</f>
        <v/>
      </c>
      <c r="E2440" s="247" t="str">
        <f>IF(LEN(INDEX(TaxData!$B$7:$D$4006,Cal!$B2440,Cal!E$3))&gt;0,INDEX(TaxData!$B$7:$D$4006,Cal!$B2440,Cal!E$3),"")</f>
        <v/>
      </c>
      <c r="F2440" s="230"/>
    </row>
    <row r="2441" spans="2:6" x14ac:dyDescent="0.25">
      <c r="B2441" s="228">
        <v>2437</v>
      </c>
      <c r="C2441" s="247" t="str">
        <f>IF(LEN(INDEX(TaxData!$B$7:$D$4006,Cal!$B2441,Cal!C$3))&gt;0,INDEX(TaxData!$B$7:$D$4006,Cal!$B2441,Cal!C$3),"")</f>
        <v/>
      </c>
      <c r="D2441" s="247" t="str">
        <f>IF(LEN(INDEX(TaxData!$B$7:$D$4006,Cal!$B2441,Cal!D$3))&gt;0,INDEX(TaxData!$B$7:$D$4006,Cal!$B2441,Cal!D$3),"")</f>
        <v/>
      </c>
      <c r="E2441" s="247" t="str">
        <f>IF(LEN(INDEX(TaxData!$B$7:$D$4006,Cal!$B2441,Cal!E$3))&gt;0,INDEX(TaxData!$B$7:$D$4006,Cal!$B2441,Cal!E$3),"")</f>
        <v/>
      </c>
      <c r="F2441" s="230"/>
    </row>
    <row r="2442" spans="2:6" x14ac:dyDescent="0.25">
      <c r="B2442" s="228">
        <v>2438</v>
      </c>
      <c r="C2442" s="247" t="str">
        <f>IF(LEN(INDEX(TaxData!$B$7:$D$4006,Cal!$B2442,Cal!C$3))&gt;0,INDEX(TaxData!$B$7:$D$4006,Cal!$B2442,Cal!C$3),"")</f>
        <v/>
      </c>
      <c r="D2442" s="247" t="str">
        <f>IF(LEN(INDEX(TaxData!$B$7:$D$4006,Cal!$B2442,Cal!D$3))&gt;0,INDEX(TaxData!$B$7:$D$4006,Cal!$B2442,Cal!D$3),"")</f>
        <v/>
      </c>
      <c r="E2442" s="247" t="str">
        <f>IF(LEN(INDEX(TaxData!$B$7:$D$4006,Cal!$B2442,Cal!E$3))&gt;0,INDEX(TaxData!$B$7:$D$4006,Cal!$B2442,Cal!E$3),"")</f>
        <v/>
      </c>
      <c r="F2442" s="230"/>
    </row>
    <row r="2443" spans="2:6" x14ac:dyDescent="0.25">
      <c r="B2443" s="228">
        <v>2439</v>
      </c>
      <c r="C2443" s="247" t="str">
        <f>IF(LEN(INDEX(TaxData!$B$7:$D$4006,Cal!$B2443,Cal!C$3))&gt;0,INDEX(TaxData!$B$7:$D$4006,Cal!$B2443,Cal!C$3),"")</f>
        <v/>
      </c>
      <c r="D2443" s="247" t="str">
        <f>IF(LEN(INDEX(TaxData!$B$7:$D$4006,Cal!$B2443,Cal!D$3))&gt;0,INDEX(TaxData!$B$7:$D$4006,Cal!$B2443,Cal!D$3),"")</f>
        <v/>
      </c>
      <c r="E2443" s="247" t="str">
        <f>IF(LEN(INDEX(TaxData!$B$7:$D$4006,Cal!$B2443,Cal!E$3))&gt;0,INDEX(TaxData!$B$7:$D$4006,Cal!$B2443,Cal!E$3),"")</f>
        <v/>
      </c>
      <c r="F2443" s="230"/>
    </row>
    <row r="2444" spans="2:6" x14ac:dyDescent="0.25">
      <c r="B2444" s="228">
        <v>2440</v>
      </c>
      <c r="C2444" s="247" t="str">
        <f>IF(LEN(INDEX(TaxData!$B$7:$D$4006,Cal!$B2444,Cal!C$3))&gt;0,INDEX(TaxData!$B$7:$D$4006,Cal!$B2444,Cal!C$3),"")</f>
        <v/>
      </c>
      <c r="D2444" s="247" t="str">
        <f>IF(LEN(INDEX(TaxData!$B$7:$D$4006,Cal!$B2444,Cal!D$3))&gt;0,INDEX(TaxData!$B$7:$D$4006,Cal!$B2444,Cal!D$3),"")</f>
        <v/>
      </c>
      <c r="E2444" s="247" t="str">
        <f>IF(LEN(INDEX(TaxData!$B$7:$D$4006,Cal!$B2444,Cal!E$3))&gt;0,INDEX(TaxData!$B$7:$D$4006,Cal!$B2444,Cal!E$3),"")</f>
        <v/>
      </c>
      <c r="F2444" s="230"/>
    </row>
    <row r="2445" spans="2:6" x14ac:dyDescent="0.25">
      <c r="B2445" s="228">
        <v>2441</v>
      </c>
      <c r="C2445" s="247" t="str">
        <f>IF(LEN(INDEX(TaxData!$B$7:$D$4006,Cal!$B2445,Cal!C$3))&gt;0,INDEX(TaxData!$B$7:$D$4006,Cal!$B2445,Cal!C$3),"")</f>
        <v/>
      </c>
      <c r="D2445" s="247" t="str">
        <f>IF(LEN(INDEX(TaxData!$B$7:$D$4006,Cal!$B2445,Cal!D$3))&gt;0,INDEX(TaxData!$B$7:$D$4006,Cal!$B2445,Cal!D$3),"")</f>
        <v/>
      </c>
      <c r="E2445" s="247" t="str">
        <f>IF(LEN(INDEX(TaxData!$B$7:$D$4006,Cal!$B2445,Cal!E$3))&gt;0,INDEX(TaxData!$B$7:$D$4006,Cal!$B2445,Cal!E$3),"")</f>
        <v/>
      </c>
      <c r="F2445" s="230"/>
    </row>
    <row r="2446" spans="2:6" x14ac:dyDescent="0.25">
      <c r="B2446" s="228">
        <v>2442</v>
      </c>
      <c r="C2446" s="247" t="str">
        <f>IF(LEN(INDEX(TaxData!$B$7:$D$4006,Cal!$B2446,Cal!C$3))&gt;0,INDEX(TaxData!$B$7:$D$4006,Cal!$B2446,Cal!C$3),"")</f>
        <v/>
      </c>
      <c r="D2446" s="247" t="str">
        <f>IF(LEN(INDEX(TaxData!$B$7:$D$4006,Cal!$B2446,Cal!D$3))&gt;0,INDEX(TaxData!$B$7:$D$4006,Cal!$B2446,Cal!D$3),"")</f>
        <v/>
      </c>
      <c r="E2446" s="247" t="str">
        <f>IF(LEN(INDEX(TaxData!$B$7:$D$4006,Cal!$B2446,Cal!E$3))&gt;0,INDEX(TaxData!$B$7:$D$4006,Cal!$B2446,Cal!E$3),"")</f>
        <v/>
      </c>
      <c r="F2446" s="230"/>
    </row>
    <row r="2447" spans="2:6" x14ac:dyDescent="0.25">
      <c r="B2447" s="228">
        <v>2443</v>
      </c>
      <c r="C2447" s="247" t="str">
        <f>IF(LEN(INDEX(TaxData!$B$7:$D$4006,Cal!$B2447,Cal!C$3))&gt;0,INDEX(TaxData!$B$7:$D$4006,Cal!$B2447,Cal!C$3),"")</f>
        <v/>
      </c>
      <c r="D2447" s="247" t="str">
        <f>IF(LEN(INDEX(TaxData!$B$7:$D$4006,Cal!$B2447,Cal!D$3))&gt;0,INDEX(TaxData!$B$7:$D$4006,Cal!$B2447,Cal!D$3),"")</f>
        <v/>
      </c>
      <c r="E2447" s="247" t="str">
        <f>IF(LEN(INDEX(TaxData!$B$7:$D$4006,Cal!$B2447,Cal!E$3))&gt;0,INDEX(TaxData!$B$7:$D$4006,Cal!$B2447,Cal!E$3),"")</f>
        <v/>
      </c>
      <c r="F2447" s="230"/>
    </row>
    <row r="2448" spans="2:6" x14ac:dyDescent="0.25">
      <c r="B2448" s="228">
        <v>2444</v>
      </c>
      <c r="C2448" s="247" t="str">
        <f>IF(LEN(INDEX(TaxData!$B$7:$D$4006,Cal!$B2448,Cal!C$3))&gt;0,INDEX(TaxData!$B$7:$D$4006,Cal!$B2448,Cal!C$3),"")</f>
        <v/>
      </c>
      <c r="D2448" s="247" t="str">
        <f>IF(LEN(INDEX(TaxData!$B$7:$D$4006,Cal!$B2448,Cal!D$3))&gt;0,INDEX(TaxData!$B$7:$D$4006,Cal!$B2448,Cal!D$3),"")</f>
        <v/>
      </c>
      <c r="E2448" s="247" t="str">
        <f>IF(LEN(INDEX(TaxData!$B$7:$D$4006,Cal!$B2448,Cal!E$3))&gt;0,INDEX(TaxData!$B$7:$D$4006,Cal!$B2448,Cal!E$3),"")</f>
        <v/>
      </c>
      <c r="F2448" s="230"/>
    </row>
    <row r="2449" spans="2:6" x14ac:dyDescent="0.25">
      <c r="B2449" s="228">
        <v>2445</v>
      </c>
      <c r="C2449" s="247" t="str">
        <f>IF(LEN(INDEX(TaxData!$B$7:$D$4006,Cal!$B2449,Cal!C$3))&gt;0,INDEX(TaxData!$B$7:$D$4006,Cal!$B2449,Cal!C$3),"")</f>
        <v/>
      </c>
      <c r="D2449" s="247" t="str">
        <f>IF(LEN(INDEX(TaxData!$B$7:$D$4006,Cal!$B2449,Cal!D$3))&gt;0,INDEX(TaxData!$B$7:$D$4006,Cal!$B2449,Cal!D$3),"")</f>
        <v/>
      </c>
      <c r="E2449" s="247" t="str">
        <f>IF(LEN(INDEX(TaxData!$B$7:$D$4006,Cal!$B2449,Cal!E$3))&gt;0,INDEX(TaxData!$B$7:$D$4006,Cal!$B2449,Cal!E$3),"")</f>
        <v/>
      </c>
      <c r="F2449" s="230"/>
    </row>
    <row r="2450" spans="2:6" x14ac:dyDescent="0.25">
      <c r="B2450" s="228">
        <v>2446</v>
      </c>
      <c r="C2450" s="247" t="str">
        <f>IF(LEN(INDEX(TaxData!$B$7:$D$4006,Cal!$B2450,Cal!C$3))&gt;0,INDEX(TaxData!$B$7:$D$4006,Cal!$B2450,Cal!C$3),"")</f>
        <v/>
      </c>
      <c r="D2450" s="247" t="str">
        <f>IF(LEN(INDEX(TaxData!$B$7:$D$4006,Cal!$B2450,Cal!D$3))&gt;0,INDEX(TaxData!$B$7:$D$4006,Cal!$B2450,Cal!D$3),"")</f>
        <v/>
      </c>
      <c r="E2450" s="247" t="str">
        <f>IF(LEN(INDEX(TaxData!$B$7:$D$4006,Cal!$B2450,Cal!E$3))&gt;0,INDEX(TaxData!$B$7:$D$4006,Cal!$B2450,Cal!E$3),"")</f>
        <v/>
      </c>
      <c r="F2450" s="230"/>
    </row>
    <row r="2451" spans="2:6" x14ac:dyDescent="0.25">
      <c r="B2451" s="228">
        <v>2447</v>
      </c>
      <c r="C2451" s="247" t="str">
        <f>IF(LEN(INDEX(TaxData!$B$7:$D$4006,Cal!$B2451,Cal!C$3))&gt;0,INDEX(TaxData!$B$7:$D$4006,Cal!$B2451,Cal!C$3),"")</f>
        <v/>
      </c>
      <c r="D2451" s="247" t="str">
        <f>IF(LEN(INDEX(TaxData!$B$7:$D$4006,Cal!$B2451,Cal!D$3))&gt;0,INDEX(TaxData!$B$7:$D$4006,Cal!$B2451,Cal!D$3),"")</f>
        <v/>
      </c>
      <c r="E2451" s="247" t="str">
        <f>IF(LEN(INDEX(TaxData!$B$7:$D$4006,Cal!$B2451,Cal!E$3))&gt;0,INDEX(TaxData!$B$7:$D$4006,Cal!$B2451,Cal!E$3),"")</f>
        <v/>
      </c>
      <c r="F2451" s="230"/>
    </row>
    <row r="2452" spans="2:6" x14ac:dyDescent="0.25">
      <c r="B2452" s="228">
        <v>2448</v>
      </c>
      <c r="C2452" s="247" t="str">
        <f>IF(LEN(INDEX(TaxData!$B$7:$D$4006,Cal!$B2452,Cal!C$3))&gt;0,INDEX(TaxData!$B$7:$D$4006,Cal!$B2452,Cal!C$3),"")</f>
        <v/>
      </c>
      <c r="D2452" s="247" t="str">
        <f>IF(LEN(INDEX(TaxData!$B$7:$D$4006,Cal!$B2452,Cal!D$3))&gt;0,INDEX(TaxData!$B$7:$D$4006,Cal!$B2452,Cal!D$3),"")</f>
        <v/>
      </c>
      <c r="E2452" s="247" t="str">
        <f>IF(LEN(INDEX(TaxData!$B$7:$D$4006,Cal!$B2452,Cal!E$3))&gt;0,INDEX(TaxData!$B$7:$D$4006,Cal!$B2452,Cal!E$3),"")</f>
        <v/>
      </c>
      <c r="F2452" s="230"/>
    </row>
    <row r="2453" spans="2:6" x14ac:dyDescent="0.25">
      <c r="B2453" s="228">
        <v>2449</v>
      </c>
      <c r="C2453" s="247" t="str">
        <f>IF(LEN(INDEX(TaxData!$B$7:$D$4006,Cal!$B2453,Cal!C$3))&gt;0,INDEX(TaxData!$B$7:$D$4006,Cal!$B2453,Cal!C$3),"")</f>
        <v/>
      </c>
      <c r="D2453" s="247" t="str">
        <f>IF(LEN(INDEX(TaxData!$B$7:$D$4006,Cal!$B2453,Cal!D$3))&gt;0,INDEX(TaxData!$B$7:$D$4006,Cal!$B2453,Cal!D$3),"")</f>
        <v/>
      </c>
      <c r="E2453" s="247" t="str">
        <f>IF(LEN(INDEX(TaxData!$B$7:$D$4006,Cal!$B2453,Cal!E$3))&gt;0,INDEX(TaxData!$B$7:$D$4006,Cal!$B2453,Cal!E$3),"")</f>
        <v/>
      </c>
      <c r="F2453" s="230"/>
    </row>
    <row r="2454" spans="2:6" x14ac:dyDescent="0.25">
      <c r="B2454" s="228">
        <v>2450</v>
      </c>
      <c r="C2454" s="247" t="str">
        <f>IF(LEN(INDEX(TaxData!$B$7:$D$4006,Cal!$B2454,Cal!C$3))&gt;0,INDEX(TaxData!$B$7:$D$4006,Cal!$B2454,Cal!C$3),"")</f>
        <v/>
      </c>
      <c r="D2454" s="247" t="str">
        <f>IF(LEN(INDEX(TaxData!$B$7:$D$4006,Cal!$B2454,Cal!D$3))&gt;0,INDEX(TaxData!$B$7:$D$4006,Cal!$B2454,Cal!D$3),"")</f>
        <v/>
      </c>
      <c r="E2454" s="247" t="str">
        <f>IF(LEN(INDEX(TaxData!$B$7:$D$4006,Cal!$B2454,Cal!E$3))&gt;0,INDEX(TaxData!$B$7:$D$4006,Cal!$B2454,Cal!E$3),"")</f>
        <v/>
      </c>
      <c r="F2454" s="230"/>
    </row>
    <row r="2455" spans="2:6" x14ac:dyDescent="0.25">
      <c r="B2455" s="228">
        <v>2451</v>
      </c>
      <c r="C2455" s="247" t="str">
        <f>IF(LEN(INDEX(TaxData!$B$7:$D$4006,Cal!$B2455,Cal!C$3))&gt;0,INDEX(TaxData!$B$7:$D$4006,Cal!$B2455,Cal!C$3),"")</f>
        <v/>
      </c>
      <c r="D2455" s="247" t="str">
        <f>IF(LEN(INDEX(TaxData!$B$7:$D$4006,Cal!$B2455,Cal!D$3))&gt;0,INDEX(TaxData!$B$7:$D$4006,Cal!$B2455,Cal!D$3),"")</f>
        <v/>
      </c>
      <c r="E2455" s="247" t="str">
        <f>IF(LEN(INDEX(TaxData!$B$7:$D$4006,Cal!$B2455,Cal!E$3))&gt;0,INDEX(TaxData!$B$7:$D$4006,Cal!$B2455,Cal!E$3),"")</f>
        <v/>
      </c>
      <c r="F2455" s="230"/>
    </row>
    <row r="2456" spans="2:6" x14ac:dyDescent="0.25">
      <c r="B2456" s="228">
        <v>2452</v>
      </c>
      <c r="C2456" s="247" t="str">
        <f>IF(LEN(INDEX(TaxData!$B$7:$D$4006,Cal!$B2456,Cal!C$3))&gt;0,INDEX(TaxData!$B$7:$D$4006,Cal!$B2456,Cal!C$3),"")</f>
        <v/>
      </c>
      <c r="D2456" s="247" t="str">
        <f>IF(LEN(INDEX(TaxData!$B$7:$D$4006,Cal!$B2456,Cal!D$3))&gt;0,INDEX(TaxData!$B$7:$D$4006,Cal!$B2456,Cal!D$3),"")</f>
        <v/>
      </c>
      <c r="E2456" s="247" t="str">
        <f>IF(LEN(INDEX(TaxData!$B$7:$D$4006,Cal!$B2456,Cal!E$3))&gt;0,INDEX(TaxData!$B$7:$D$4006,Cal!$B2456,Cal!E$3),"")</f>
        <v/>
      </c>
      <c r="F2456" s="230"/>
    </row>
    <row r="2457" spans="2:6" x14ac:dyDescent="0.25">
      <c r="B2457" s="228">
        <v>2453</v>
      </c>
      <c r="C2457" s="247" t="str">
        <f>IF(LEN(INDEX(TaxData!$B$7:$D$4006,Cal!$B2457,Cal!C$3))&gt;0,INDEX(TaxData!$B$7:$D$4006,Cal!$B2457,Cal!C$3),"")</f>
        <v/>
      </c>
      <c r="D2457" s="247" t="str">
        <f>IF(LEN(INDEX(TaxData!$B$7:$D$4006,Cal!$B2457,Cal!D$3))&gt;0,INDEX(TaxData!$B$7:$D$4006,Cal!$B2457,Cal!D$3),"")</f>
        <v/>
      </c>
      <c r="E2457" s="247" t="str">
        <f>IF(LEN(INDEX(TaxData!$B$7:$D$4006,Cal!$B2457,Cal!E$3))&gt;0,INDEX(TaxData!$B$7:$D$4006,Cal!$B2457,Cal!E$3),"")</f>
        <v/>
      </c>
      <c r="F2457" s="230"/>
    </row>
    <row r="2458" spans="2:6" x14ac:dyDescent="0.25">
      <c r="B2458" s="228">
        <v>2454</v>
      </c>
      <c r="C2458" s="247" t="str">
        <f>IF(LEN(INDEX(TaxData!$B$7:$D$4006,Cal!$B2458,Cal!C$3))&gt;0,INDEX(TaxData!$B$7:$D$4006,Cal!$B2458,Cal!C$3),"")</f>
        <v/>
      </c>
      <c r="D2458" s="247" t="str">
        <f>IF(LEN(INDEX(TaxData!$B$7:$D$4006,Cal!$B2458,Cal!D$3))&gt;0,INDEX(TaxData!$B$7:$D$4006,Cal!$B2458,Cal!D$3),"")</f>
        <v/>
      </c>
      <c r="E2458" s="247" t="str">
        <f>IF(LEN(INDEX(TaxData!$B$7:$D$4006,Cal!$B2458,Cal!E$3))&gt;0,INDEX(TaxData!$B$7:$D$4006,Cal!$B2458,Cal!E$3),"")</f>
        <v/>
      </c>
      <c r="F2458" s="230"/>
    </row>
    <row r="2459" spans="2:6" x14ac:dyDescent="0.25">
      <c r="B2459" s="228">
        <v>2455</v>
      </c>
      <c r="C2459" s="247" t="str">
        <f>IF(LEN(INDEX(TaxData!$B$7:$D$4006,Cal!$B2459,Cal!C$3))&gt;0,INDEX(TaxData!$B$7:$D$4006,Cal!$B2459,Cal!C$3),"")</f>
        <v/>
      </c>
      <c r="D2459" s="247" t="str">
        <f>IF(LEN(INDEX(TaxData!$B$7:$D$4006,Cal!$B2459,Cal!D$3))&gt;0,INDEX(TaxData!$B$7:$D$4006,Cal!$B2459,Cal!D$3),"")</f>
        <v/>
      </c>
      <c r="E2459" s="247" t="str">
        <f>IF(LEN(INDEX(TaxData!$B$7:$D$4006,Cal!$B2459,Cal!E$3))&gt;0,INDEX(TaxData!$B$7:$D$4006,Cal!$B2459,Cal!E$3),"")</f>
        <v/>
      </c>
      <c r="F2459" s="230"/>
    </row>
    <row r="2460" spans="2:6" x14ac:dyDescent="0.25">
      <c r="B2460" s="228">
        <v>2456</v>
      </c>
      <c r="C2460" s="247" t="str">
        <f>IF(LEN(INDEX(TaxData!$B$7:$D$4006,Cal!$B2460,Cal!C$3))&gt;0,INDEX(TaxData!$B$7:$D$4006,Cal!$B2460,Cal!C$3),"")</f>
        <v/>
      </c>
      <c r="D2460" s="247" t="str">
        <f>IF(LEN(INDEX(TaxData!$B$7:$D$4006,Cal!$B2460,Cal!D$3))&gt;0,INDEX(TaxData!$B$7:$D$4006,Cal!$B2460,Cal!D$3),"")</f>
        <v/>
      </c>
      <c r="E2460" s="247" t="str">
        <f>IF(LEN(INDEX(TaxData!$B$7:$D$4006,Cal!$B2460,Cal!E$3))&gt;0,INDEX(TaxData!$B$7:$D$4006,Cal!$B2460,Cal!E$3),"")</f>
        <v/>
      </c>
      <c r="F2460" s="230"/>
    </row>
    <row r="2461" spans="2:6" x14ac:dyDescent="0.25">
      <c r="B2461" s="228">
        <v>2457</v>
      </c>
      <c r="C2461" s="247" t="str">
        <f>IF(LEN(INDEX(TaxData!$B$7:$D$4006,Cal!$B2461,Cal!C$3))&gt;0,INDEX(TaxData!$B$7:$D$4006,Cal!$B2461,Cal!C$3),"")</f>
        <v/>
      </c>
      <c r="D2461" s="247" t="str">
        <f>IF(LEN(INDEX(TaxData!$B$7:$D$4006,Cal!$B2461,Cal!D$3))&gt;0,INDEX(TaxData!$B$7:$D$4006,Cal!$B2461,Cal!D$3),"")</f>
        <v/>
      </c>
      <c r="E2461" s="247" t="str">
        <f>IF(LEN(INDEX(TaxData!$B$7:$D$4006,Cal!$B2461,Cal!E$3))&gt;0,INDEX(TaxData!$B$7:$D$4006,Cal!$B2461,Cal!E$3),"")</f>
        <v/>
      </c>
      <c r="F2461" s="230"/>
    </row>
    <row r="2462" spans="2:6" x14ac:dyDescent="0.25">
      <c r="B2462" s="228">
        <v>2458</v>
      </c>
      <c r="C2462" s="247" t="str">
        <f>IF(LEN(INDEX(TaxData!$B$7:$D$4006,Cal!$B2462,Cal!C$3))&gt;0,INDEX(TaxData!$B$7:$D$4006,Cal!$B2462,Cal!C$3),"")</f>
        <v/>
      </c>
      <c r="D2462" s="247" t="str">
        <f>IF(LEN(INDEX(TaxData!$B$7:$D$4006,Cal!$B2462,Cal!D$3))&gt;0,INDEX(TaxData!$B$7:$D$4006,Cal!$B2462,Cal!D$3),"")</f>
        <v/>
      </c>
      <c r="E2462" s="247" t="str">
        <f>IF(LEN(INDEX(TaxData!$B$7:$D$4006,Cal!$B2462,Cal!E$3))&gt;0,INDEX(TaxData!$B$7:$D$4006,Cal!$B2462,Cal!E$3),"")</f>
        <v/>
      </c>
      <c r="F2462" s="230"/>
    </row>
    <row r="2463" spans="2:6" x14ac:dyDescent="0.25">
      <c r="B2463" s="228">
        <v>2459</v>
      </c>
      <c r="C2463" s="247" t="str">
        <f>IF(LEN(INDEX(TaxData!$B$7:$D$4006,Cal!$B2463,Cal!C$3))&gt;0,INDEX(TaxData!$B$7:$D$4006,Cal!$B2463,Cal!C$3),"")</f>
        <v/>
      </c>
      <c r="D2463" s="247" t="str">
        <f>IF(LEN(INDEX(TaxData!$B$7:$D$4006,Cal!$B2463,Cal!D$3))&gt;0,INDEX(TaxData!$B$7:$D$4006,Cal!$B2463,Cal!D$3),"")</f>
        <v/>
      </c>
      <c r="E2463" s="247" t="str">
        <f>IF(LEN(INDEX(TaxData!$B$7:$D$4006,Cal!$B2463,Cal!E$3))&gt;0,INDEX(TaxData!$B$7:$D$4006,Cal!$B2463,Cal!E$3),"")</f>
        <v/>
      </c>
      <c r="F2463" s="230"/>
    </row>
    <row r="2464" spans="2:6" x14ac:dyDescent="0.25">
      <c r="B2464" s="228">
        <v>2460</v>
      </c>
      <c r="C2464" s="247" t="str">
        <f>IF(LEN(INDEX(TaxData!$B$7:$D$4006,Cal!$B2464,Cal!C$3))&gt;0,INDEX(TaxData!$B$7:$D$4006,Cal!$B2464,Cal!C$3),"")</f>
        <v/>
      </c>
      <c r="D2464" s="247" t="str">
        <f>IF(LEN(INDEX(TaxData!$B$7:$D$4006,Cal!$B2464,Cal!D$3))&gt;0,INDEX(TaxData!$B$7:$D$4006,Cal!$B2464,Cal!D$3),"")</f>
        <v/>
      </c>
      <c r="E2464" s="247" t="str">
        <f>IF(LEN(INDEX(TaxData!$B$7:$D$4006,Cal!$B2464,Cal!E$3))&gt;0,INDEX(TaxData!$B$7:$D$4006,Cal!$B2464,Cal!E$3),"")</f>
        <v/>
      </c>
      <c r="F2464" s="230"/>
    </row>
    <row r="2465" spans="2:6" x14ac:dyDescent="0.25">
      <c r="B2465" s="228">
        <v>2461</v>
      </c>
      <c r="C2465" s="247" t="str">
        <f>IF(LEN(INDEX(TaxData!$B$7:$D$4006,Cal!$B2465,Cal!C$3))&gt;0,INDEX(TaxData!$B$7:$D$4006,Cal!$B2465,Cal!C$3),"")</f>
        <v/>
      </c>
      <c r="D2465" s="247" t="str">
        <f>IF(LEN(INDEX(TaxData!$B$7:$D$4006,Cal!$B2465,Cal!D$3))&gt;0,INDEX(TaxData!$B$7:$D$4006,Cal!$B2465,Cal!D$3),"")</f>
        <v/>
      </c>
      <c r="E2465" s="247" t="str">
        <f>IF(LEN(INDEX(TaxData!$B$7:$D$4006,Cal!$B2465,Cal!E$3))&gt;0,INDEX(TaxData!$B$7:$D$4006,Cal!$B2465,Cal!E$3),"")</f>
        <v/>
      </c>
      <c r="F2465" s="230"/>
    </row>
    <row r="2466" spans="2:6" x14ac:dyDescent="0.25">
      <c r="B2466" s="228">
        <v>2462</v>
      </c>
      <c r="C2466" s="247" t="str">
        <f>IF(LEN(INDEX(TaxData!$B$7:$D$4006,Cal!$B2466,Cal!C$3))&gt;0,INDEX(TaxData!$B$7:$D$4006,Cal!$B2466,Cal!C$3),"")</f>
        <v/>
      </c>
      <c r="D2466" s="247" t="str">
        <f>IF(LEN(INDEX(TaxData!$B$7:$D$4006,Cal!$B2466,Cal!D$3))&gt;0,INDEX(TaxData!$B$7:$D$4006,Cal!$B2466,Cal!D$3),"")</f>
        <v/>
      </c>
      <c r="E2466" s="247" t="str">
        <f>IF(LEN(INDEX(TaxData!$B$7:$D$4006,Cal!$B2466,Cal!E$3))&gt;0,INDEX(TaxData!$B$7:$D$4006,Cal!$B2466,Cal!E$3),"")</f>
        <v/>
      </c>
      <c r="F2466" s="230"/>
    </row>
    <row r="2467" spans="2:6" x14ac:dyDescent="0.25">
      <c r="B2467" s="228">
        <v>2463</v>
      </c>
      <c r="C2467" s="247" t="str">
        <f>IF(LEN(INDEX(TaxData!$B$7:$D$4006,Cal!$B2467,Cal!C$3))&gt;0,INDEX(TaxData!$B$7:$D$4006,Cal!$B2467,Cal!C$3),"")</f>
        <v/>
      </c>
      <c r="D2467" s="247" t="str">
        <f>IF(LEN(INDEX(TaxData!$B$7:$D$4006,Cal!$B2467,Cal!D$3))&gt;0,INDEX(TaxData!$B$7:$D$4006,Cal!$B2467,Cal!D$3),"")</f>
        <v/>
      </c>
      <c r="E2467" s="247" t="str">
        <f>IF(LEN(INDEX(TaxData!$B$7:$D$4006,Cal!$B2467,Cal!E$3))&gt;0,INDEX(TaxData!$B$7:$D$4006,Cal!$B2467,Cal!E$3),"")</f>
        <v/>
      </c>
      <c r="F2467" s="230"/>
    </row>
    <row r="2468" spans="2:6" x14ac:dyDescent="0.25">
      <c r="B2468" s="228">
        <v>2464</v>
      </c>
      <c r="C2468" s="247" t="str">
        <f>IF(LEN(INDEX(TaxData!$B$7:$D$4006,Cal!$B2468,Cal!C$3))&gt;0,INDEX(TaxData!$B$7:$D$4006,Cal!$B2468,Cal!C$3),"")</f>
        <v/>
      </c>
      <c r="D2468" s="247" t="str">
        <f>IF(LEN(INDEX(TaxData!$B$7:$D$4006,Cal!$B2468,Cal!D$3))&gt;0,INDEX(TaxData!$B$7:$D$4006,Cal!$B2468,Cal!D$3),"")</f>
        <v/>
      </c>
      <c r="E2468" s="247" t="str">
        <f>IF(LEN(INDEX(TaxData!$B$7:$D$4006,Cal!$B2468,Cal!E$3))&gt;0,INDEX(TaxData!$B$7:$D$4006,Cal!$B2468,Cal!E$3),"")</f>
        <v/>
      </c>
      <c r="F2468" s="230"/>
    </row>
    <row r="2469" spans="2:6" x14ac:dyDescent="0.25">
      <c r="B2469" s="228">
        <v>2465</v>
      </c>
      <c r="C2469" s="247" t="str">
        <f>IF(LEN(INDEX(TaxData!$B$7:$D$4006,Cal!$B2469,Cal!C$3))&gt;0,INDEX(TaxData!$B$7:$D$4006,Cal!$B2469,Cal!C$3),"")</f>
        <v/>
      </c>
      <c r="D2469" s="247" t="str">
        <f>IF(LEN(INDEX(TaxData!$B$7:$D$4006,Cal!$B2469,Cal!D$3))&gt;0,INDEX(TaxData!$B$7:$D$4006,Cal!$B2469,Cal!D$3),"")</f>
        <v/>
      </c>
      <c r="E2469" s="247" t="str">
        <f>IF(LEN(INDEX(TaxData!$B$7:$D$4006,Cal!$B2469,Cal!E$3))&gt;0,INDEX(TaxData!$B$7:$D$4006,Cal!$B2469,Cal!E$3),"")</f>
        <v/>
      </c>
      <c r="F2469" s="230"/>
    </row>
    <row r="2470" spans="2:6" x14ac:dyDescent="0.25">
      <c r="B2470" s="228">
        <v>2466</v>
      </c>
      <c r="C2470" s="247" t="str">
        <f>IF(LEN(INDEX(TaxData!$B$7:$D$4006,Cal!$B2470,Cal!C$3))&gt;0,INDEX(TaxData!$B$7:$D$4006,Cal!$B2470,Cal!C$3),"")</f>
        <v/>
      </c>
      <c r="D2470" s="247" t="str">
        <f>IF(LEN(INDEX(TaxData!$B$7:$D$4006,Cal!$B2470,Cal!D$3))&gt;0,INDEX(TaxData!$B$7:$D$4006,Cal!$B2470,Cal!D$3),"")</f>
        <v/>
      </c>
      <c r="E2470" s="247" t="str">
        <f>IF(LEN(INDEX(TaxData!$B$7:$D$4006,Cal!$B2470,Cal!E$3))&gt;0,INDEX(TaxData!$B$7:$D$4006,Cal!$B2470,Cal!E$3),"")</f>
        <v/>
      </c>
      <c r="F2470" s="230"/>
    </row>
    <row r="2471" spans="2:6" x14ac:dyDescent="0.25">
      <c r="B2471" s="228">
        <v>2467</v>
      </c>
      <c r="C2471" s="247" t="str">
        <f>IF(LEN(INDEX(TaxData!$B$7:$D$4006,Cal!$B2471,Cal!C$3))&gt;0,INDEX(TaxData!$B$7:$D$4006,Cal!$B2471,Cal!C$3),"")</f>
        <v/>
      </c>
      <c r="D2471" s="247" t="str">
        <f>IF(LEN(INDEX(TaxData!$B$7:$D$4006,Cal!$B2471,Cal!D$3))&gt;0,INDEX(TaxData!$B$7:$D$4006,Cal!$B2471,Cal!D$3),"")</f>
        <v/>
      </c>
      <c r="E2471" s="247" t="str">
        <f>IF(LEN(INDEX(TaxData!$B$7:$D$4006,Cal!$B2471,Cal!E$3))&gt;0,INDEX(TaxData!$B$7:$D$4006,Cal!$B2471,Cal!E$3),"")</f>
        <v/>
      </c>
      <c r="F2471" s="230"/>
    </row>
    <row r="2472" spans="2:6" x14ac:dyDescent="0.25">
      <c r="B2472" s="228">
        <v>2468</v>
      </c>
      <c r="C2472" s="247" t="str">
        <f>IF(LEN(INDEX(TaxData!$B$7:$D$4006,Cal!$B2472,Cal!C$3))&gt;0,INDEX(TaxData!$B$7:$D$4006,Cal!$B2472,Cal!C$3),"")</f>
        <v/>
      </c>
      <c r="D2472" s="247" t="str">
        <f>IF(LEN(INDEX(TaxData!$B$7:$D$4006,Cal!$B2472,Cal!D$3))&gt;0,INDEX(TaxData!$B$7:$D$4006,Cal!$B2472,Cal!D$3),"")</f>
        <v/>
      </c>
      <c r="E2472" s="247" t="str">
        <f>IF(LEN(INDEX(TaxData!$B$7:$D$4006,Cal!$B2472,Cal!E$3))&gt;0,INDEX(TaxData!$B$7:$D$4006,Cal!$B2472,Cal!E$3),"")</f>
        <v/>
      </c>
      <c r="F2472" s="230"/>
    </row>
    <row r="2473" spans="2:6" x14ac:dyDescent="0.25">
      <c r="B2473" s="228">
        <v>2469</v>
      </c>
      <c r="C2473" s="247" t="str">
        <f>IF(LEN(INDEX(TaxData!$B$7:$D$4006,Cal!$B2473,Cal!C$3))&gt;0,INDEX(TaxData!$B$7:$D$4006,Cal!$B2473,Cal!C$3),"")</f>
        <v/>
      </c>
      <c r="D2473" s="247" t="str">
        <f>IF(LEN(INDEX(TaxData!$B$7:$D$4006,Cal!$B2473,Cal!D$3))&gt;0,INDEX(TaxData!$B$7:$D$4006,Cal!$B2473,Cal!D$3),"")</f>
        <v/>
      </c>
      <c r="E2473" s="247" t="str">
        <f>IF(LEN(INDEX(TaxData!$B$7:$D$4006,Cal!$B2473,Cal!E$3))&gt;0,INDEX(TaxData!$B$7:$D$4006,Cal!$B2473,Cal!E$3),"")</f>
        <v/>
      </c>
      <c r="F2473" s="230"/>
    </row>
    <row r="2474" spans="2:6" x14ac:dyDescent="0.25">
      <c r="B2474" s="228">
        <v>2470</v>
      </c>
      <c r="C2474" s="247" t="str">
        <f>IF(LEN(INDEX(TaxData!$B$7:$D$4006,Cal!$B2474,Cal!C$3))&gt;0,INDEX(TaxData!$B$7:$D$4006,Cal!$B2474,Cal!C$3),"")</f>
        <v/>
      </c>
      <c r="D2474" s="247" t="str">
        <f>IF(LEN(INDEX(TaxData!$B$7:$D$4006,Cal!$B2474,Cal!D$3))&gt;0,INDEX(TaxData!$B$7:$D$4006,Cal!$B2474,Cal!D$3),"")</f>
        <v/>
      </c>
      <c r="E2474" s="247" t="str">
        <f>IF(LEN(INDEX(TaxData!$B$7:$D$4006,Cal!$B2474,Cal!E$3))&gt;0,INDEX(TaxData!$B$7:$D$4006,Cal!$B2474,Cal!E$3),"")</f>
        <v/>
      </c>
      <c r="F2474" s="230"/>
    </row>
    <row r="2475" spans="2:6" x14ac:dyDescent="0.25">
      <c r="B2475" s="228">
        <v>2471</v>
      </c>
      <c r="C2475" s="247" t="str">
        <f>IF(LEN(INDEX(TaxData!$B$7:$D$4006,Cal!$B2475,Cal!C$3))&gt;0,INDEX(TaxData!$B$7:$D$4006,Cal!$B2475,Cal!C$3),"")</f>
        <v/>
      </c>
      <c r="D2475" s="247" t="str">
        <f>IF(LEN(INDEX(TaxData!$B$7:$D$4006,Cal!$B2475,Cal!D$3))&gt;0,INDEX(TaxData!$B$7:$D$4006,Cal!$B2475,Cal!D$3),"")</f>
        <v/>
      </c>
      <c r="E2475" s="247" t="str">
        <f>IF(LEN(INDEX(TaxData!$B$7:$D$4006,Cal!$B2475,Cal!E$3))&gt;0,INDEX(TaxData!$B$7:$D$4006,Cal!$B2475,Cal!E$3),"")</f>
        <v/>
      </c>
      <c r="F2475" s="230"/>
    </row>
    <row r="2476" spans="2:6" x14ac:dyDescent="0.25">
      <c r="B2476" s="228">
        <v>2472</v>
      </c>
      <c r="C2476" s="247" t="str">
        <f>IF(LEN(INDEX(TaxData!$B$7:$D$4006,Cal!$B2476,Cal!C$3))&gt;0,INDEX(TaxData!$B$7:$D$4006,Cal!$B2476,Cal!C$3),"")</f>
        <v/>
      </c>
      <c r="D2476" s="247" t="str">
        <f>IF(LEN(INDEX(TaxData!$B$7:$D$4006,Cal!$B2476,Cal!D$3))&gt;0,INDEX(TaxData!$B$7:$D$4006,Cal!$B2476,Cal!D$3),"")</f>
        <v/>
      </c>
      <c r="E2476" s="247" t="str">
        <f>IF(LEN(INDEX(TaxData!$B$7:$D$4006,Cal!$B2476,Cal!E$3))&gt;0,INDEX(TaxData!$B$7:$D$4006,Cal!$B2476,Cal!E$3),"")</f>
        <v/>
      </c>
      <c r="F2476" s="230"/>
    </row>
    <row r="2477" spans="2:6" x14ac:dyDescent="0.25">
      <c r="B2477" s="228">
        <v>2473</v>
      </c>
      <c r="C2477" s="247" t="str">
        <f>IF(LEN(INDEX(TaxData!$B$7:$D$4006,Cal!$B2477,Cal!C$3))&gt;0,INDEX(TaxData!$B$7:$D$4006,Cal!$B2477,Cal!C$3),"")</f>
        <v/>
      </c>
      <c r="D2477" s="247" t="str">
        <f>IF(LEN(INDEX(TaxData!$B$7:$D$4006,Cal!$B2477,Cal!D$3))&gt;0,INDEX(TaxData!$B$7:$D$4006,Cal!$B2477,Cal!D$3),"")</f>
        <v/>
      </c>
      <c r="E2477" s="247" t="str">
        <f>IF(LEN(INDEX(TaxData!$B$7:$D$4006,Cal!$B2477,Cal!E$3))&gt;0,INDEX(TaxData!$B$7:$D$4006,Cal!$B2477,Cal!E$3),"")</f>
        <v/>
      </c>
      <c r="F2477" s="230"/>
    </row>
    <row r="2478" spans="2:6" x14ac:dyDescent="0.25">
      <c r="B2478" s="228">
        <v>2474</v>
      </c>
      <c r="C2478" s="247" t="str">
        <f>IF(LEN(INDEX(TaxData!$B$7:$D$4006,Cal!$B2478,Cal!C$3))&gt;0,INDEX(TaxData!$B$7:$D$4006,Cal!$B2478,Cal!C$3),"")</f>
        <v/>
      </c>
      <c r="D2478" s="247" t="str">
        <f>IF(LEN(INDEX(TaxData!$B$7:$D$4006,Cal!$B2478,Cal!D$3))&gt;0,INDEX(TaxData!$B$7:$D$4006,Cal!$B2478,Cal!D$3),"")</f>
        <v/>
      </c>
      <c r="E2478" s="247" t="str">
        <f>IF(LEN(INDEX(TaxData!$B$7:$D$4006,Cal!$B2478,Cal!E$3))&gt;0,INDEX(TaxData!$B$7:$D$4006,Cal!$B2478,Cal!E$3),"")</f>
        <v/>
      </c>
      <c r="F2478" s="230"/>
    </row>
    <row r="2479" spans="2:6" x14ac:dyDescent="0.25">
      <c r="B2479" s="228">
        <v>2475</v>
      </c>
      <c r="C2479" s="247" t="str">
        <f>IF(LEN(INDEX(TaxData!$B$7:$D$4006,Cal!$B2479,Cal!C$3))&gt;0,INDEX(TaxData!$B$7:$D$4006,Cal!$B2479,Cal!C$3),"")</f>
        <v/>
      </c>
      <c r="D2479" s="247" t="str">
        <f>IF(LEN(INDEX(TaxData!$B$7:$D$4006,Cal!$B2479,Cal!D$3))&gt;0,INDEX(TaxData!$B$7:$D$4006,Cal!$B2479,Cal!D$3),"")</f>
        <v/>
      </c>
      <c r="E2479" s="247" t="str">
        <f>IF(LEN(INDEX(TaxData!$B$7:$D$4006,Cal!$B2479,Cal!E$3))&gt;0,INDEX(TaxData!$B$7:$D$4006,Cal!$B2479,Cal!E$3),"")</f>
        <v/>
      </c>
      <c r="F2479" s="230"/>
    </row>
    <row r="2480" spans="2:6" x14ac:dyDescent="0.25">
      <c r="B2480" s="228">
        <v>2476</v>
      </c>
      <c r="C2480" s="247" t="str">
        <f>IF(LEN(INDEX(TaxData!$B$7:$D$4006,Cal!$B2480,Cal!C$3))&gt;0,INDEX(TaxData!$B$7:$D$4006,Cal!$B2480,Cal!C$3),"")</f>
        <v/>
      </c>
      <c r="D2480" s="247" t="str">
        <f>IF(LEN(INDEX(TaxData!$B$7:$D$4006,Cal!$B2480,Cal!D$3))&gt;0,INDEX(TaxData!$B$7:$D$4006,Cal!$B2480,Cal!D$3),"")</f>
        <v/>
      </c>
      <c r="E2480" s="247" t="str">
        <f>IF(LEN(INDEX(TaxData!$B$7:$D$4006,Cal!$B2480,Cal!E$3))&gt;0,INDEX(TaxData!$B$7:$D$4006,Cal!$B2480,Cal!E$3),"")</f>
        <v/>
      </c>
      <c r="F2480" s="230"/>
    </row>
    <row r="2481" spans="2:6" x14ac:dyDescent="0.25">
      <c r="B2481" s="228">
        <v>2477</v>
      </c>
      <c r="C2481" s="247" t="str">
        <f>IF(LEN(INDEX(TaxData!$B$7:$D$4006,Cal!$B2481,Cal!C$3))&gt;0,INDEX(TaxData!$B$7:$D$4006,Cal!$B2481,Cal!C$3),"")</f>
        <v/>
      </c>
      <c r="D2481" s="247" t="str">
        <f>IF(LEN(INDEX(TaxData!$B$7:$D$4006,Cal!$B2481,Cal!D$3))&gt;0,INDEX(TaxData!$B$7:$D$4006,Cal!$B2481,Cal!D$3),"")</f>
        <v/>
      </c>
      <c r="E2481" s="247" t="str">
        <f>IF(LEN(INDEX(TaxData!$B$7:$D$4006,Cal!$B2481,Cal!E$3))&gt;0,INDEX(TaxData!$B$7:$D$4006,Cal!$B2481,Cal!E$3),"")</f>
        <v/>
      </c>
      <c r="F2481" s="230"/>
    </row>
    <row r="2482" spans="2:6" x14ac:dyDescent="0.25">
      <c r="B2482" s="228">
        <v>2478</v>
      </c>
      <c r="C2482" s="247" t="str">
        <f>IF(LEN(INDEX(TaxData!$B$7:$D$4006,Cal!$B2482,Cal!C$3))&gt;0,INDEX(TaxData!$B$7:$D$4006,Cal!$B2482,Cal!C$3),"")</f>
        <v/>
      </c>
      <c r="D2482" s="247" t="str">
        <f>IF(LEN(INDEX(TaxData!$B$7:$D$4006,Cal!$B2482,Cal!D$3))&gt;0,INDEX(TaxData!$B$7:$D$4006,Cal!$B2482,Cal!D$3),"")</f>
        <v/>
      </c>
      <c r="E2482" s="247" t="str">
        <f>IF(LEN(INDEX(TaxData!$B$7:$D$4006,Cal!$B2482,Cal!E$3))&gt;0,INDEX(TaxData!$B$7:$D$4006,Cal!$B2482,Cal!E$3),"")</f>
        <v/>
      </c>
      <c r="F2482" s="230"/>
    </row>
    <row r="2483" spans="2:6" x14ac:dyDescent="0.25">
      <c r="B2483" s="228">
        <v>2479</v>
      </c>
      <c r="C2483" s="247" t="str">
        <f>IF(LEN(INDEX(TaxData!$B$7:$D$4006,Cal!$B2483,Cal!C$3))&gt;0,INDEX(TaxData!$B$7:$D$4006,Cal!$B2483,Cal!C$3),"")</f>
        <v/>
      </c>
      <c r="D2483" s="247" t="str">
        <f>IF(LEN(INDEX(TaxData!$B$7:$D$4006,Cal!$B2483,Cal!D$3))&gt;0,INDEX(TaxData!$B$7:$D$4006,Cal!$B2483,Cal!D$3),"")</f>
        <v/>
      </c>
      <c r="E2483" s="247" t="str">
        <f>IF(LEN(INDEX(TaxData!$B$7:$D$4006,Cal!$B2483,Cal!E$3))&gt;0,INDEX(TaxData!$B$7:$D$4006,Cal!$B2483,Cal!E$3),"")</f>
        <v/>
      </c>
      <c r="F2483" s="230"/>
    </row>
    <row r="2484" spans="2:6" x14ac:dyDescent="0.25">
      <c r="B2484" s="228">
        <v>2480</v>
      </c>
      <c r="C2484" s="247" t="str">
        <f>IF(LEN(INDEX(TaxData!$B$7:$D$4006,Cal!$B2484,Cal!C$3))&gt;0,INDEX(TaxData!$B$7:$D$4006,Cal!$B2484,Cal!C$3),"")</f>
        <v/>
      </c>
      <c r="D2484" s="247" t="str">
        <f>IF(LEN(INDEX(TaxData!$B$7:$D$4006,Cal!$B2484,Cal!D$3))&gt;0,INDEX(TaxData!$B$7:$D$4006,Cal!$B2484,Cal!D$3),"")</f>
        <v/>
      </c>
      <c r="E2484" s="247" t="str">
        <f>IF(LEN(INDEX(TaxData!$B$7:$D$4006,Cal!$B2484,Cal!E$3))&gt;0,INDEX(TaxData!$B$7:$D$4006,Cal!$B2484,Cal!E$3),"")</f>
        <v/>
      </c>
      <c r="F2484" s="230"/>
    </row>
    <row r="2485" spans="2:6" x14ac:dyDescent="0.25">
      <c r="B2485" s="228">
        <v>2481</v>
      </c>
      <c r="C2485" s="247" t="str">
        <f>IF(LEN(INDEX(TaxData!$B$7:$D$4006,Cal!$B2485,Cal!C$3))&gt;0,INDEX(TaxData!$B$7:$D$4006,Cal!$B2485,Cal!C$3),"")</f>
        <v/>
      </c>
      <c r="D2485" s="247" t="str">
        <f>IF(LEN(INDEX(TaxData!$B$7:$D$4006,Cal!$B2485,Cal!D$3))&gt;0,INDEX(TaxData!$B$7:$D$4006,Cal!$B2485,Cal!D$3),"")</f>
        <v/>
      </c>
      <c r="E2485" s="247" t="str">
        <f>IF(LEN(INDEX(TaxData!$B$7:$D$4006,Cal!$B2485,Cal!E$3))&gt;0,INDEX(TaxData!$B$7:$D$4006,Cal!$B2485,Cal!E$3),"")</f>
        <v/>
      </c>
      <c r="F2485" s="230"/>
    </row>
    <row r="2486" spans="2:6" x14ac:dyDescent="0.25">
      <c r="B2486" s="228">
        <v>2482</v>
      </c>
      <c r="C2486" s="247" t="str">
        <f>IF(LEN(INDEX(TaxData!$B$7:$D$4006,Cal!$B2486,Cal!C$3))&gt;0,INDEX(TaxData!$B$7:$D$4006,Cal!$B2486,Cal!C$3),"")</f>
        <v/>
      </c>
      <c r="D2486" s="247" t="str">
        <f>IF(LEN(INDEX(TaxData!$B$7:$D$4006,Cal!$B2486,Cal!D$3))&gt;0,INDEX(TaxData!$B$7:$D$4006,Cal!$B2486,Cal!D$3),"")</f>
        <v/>
      </c>
      <c r="E2486" s="247" t="str">
        <f>IF(LEN(INDEX(TaxData!$B$7:$D$4006,Cal!$B2486,Cal!E$3))&gt;0,INDEX(TaxData!$B$7:$D$4006,Cal!$B2486,Cal!E$3),"")</f>
        <v/>
      </c>
      <c r="F2486" s="230"/>
    </row>
    <row r="2487" spans="2:6" x14ac:dyDescent="0.25">
      <c r="B2487" s="228">
        <v>2483</v>
      </c>
      <c r="C2487" s="247" t="str">
        <f>IF(LEN(INDEX(TaxData!$B$7:$D$4006,Cal!$B2487,Cal!C$3))&gt;0,INDEX(TaxData!$B$7:$D$4006,Cal!$B2487,Cal!C$3),"")</f>
        <v/>
      </c>
      <c r="D2487" s="247" t="str">
        <f>IF(LEN(INDEX(TaxData!$B$7:$D$4006,Cal!$B2487,Cal!D$3))&gt;0,INDEX(TaxData!$B$7:$D$4006,Cal!$B2487,Cal!D$3),"")</f>
        <v/>
      </c>
      <c r="E2487" s="247" t="str">
        <f>IF(LEN(INDEX(TaxData!$B$7:$D$4006,Cal!$B2487,Cal!E$3))&gt;0,INDEX(TaxData!$B$7:$D$4006,Cal!$B2487,Cal!E$3),"")</f>
        <v/>
      </c>
      <c r="F2487" s="230"/>
    </row>
    <row r="2488" spans="2:6" x14ac:dyDescent="0.25">
      <c r="B2488" s="228">
        <v>2484</v>
      </c>
      <c r="C2488" s="247" t="str">
        <f>IF(LEN(INDEX(TaxData!$B$7:$D$4006,Cal!$B2488,Cal!C$3))&gt;0,INDEX(TaxData!$B$7:$D$4006,Cal!$B2488,Cal!C$3),"")</f>
        <v/>
      </c>
      <c r="D2488" s="247" t="str">
        <f>IF(LEN(INDEX(TaxData!$B$7:$D$4006,Cal!$B2488,Cal!D$3))&gt;0,INDEX(TaxData!$B$7:$D$4006,Cal!$B2488,Cal!D$3),"")</f>
        <v/>
      </c>
      <c r="E2488" s="247" t="str">
        <f>IF(LEN(INDEX(TaxData!$B$7:$D$4006,Cal!$B2488,Cal!E$3))&gt;0,INDEX(TaxData!$B$7:$D$4006,Cal!$B2488,Cal!E$3),"")</f>
        <v/>
      </c>
      <c r="F2488" s="230"/>
    </row>
    <row r="2489" spans="2:6" x14ac:dyDescent="0.25">
      <c r="B2489" s="228">
        <v>2485</v>
      </c>
      <c r="C2489" s="247" t="str">
        <f>IF(LEN(INDEX(TaxData!$B$7:$D$4006,Cal!$B2489,Cal!C$3))&gt;0,INDEX(TaxData!$B$7:$D$4006,Cal!$B2489,Cal!C$3),"")</f>
        <v/>
      </c>
      <c r="D2489" s="247" t="str">
        <f>IF(LEN(INDEX(TaxData!$B$7:$D$4006,Cal!$B2489,Cal!D$3))&gt;0,INDEX(TaxData!$B$7:$D$4006,Cal!$B2489,Cal!D$3),"")</f>
        <v/>
      </c>
      <c r="E2489" s="247" t="str">
        <f>IF(LEN(INDEX(TaxData!$B$7:$D$4006,Cal!$B2489,Cal!E$3))&gt;0,INDEX(TaxData!$B$7:$D$4006,Cal!$B2489,Cal!E$3),"")</f>
        <v/>
      </c>
      <c r="F2489" s="230"/>
    </row>
    <row r="2490" spans="2:6" x14ac:dyDescent="0.25">
      <c r="B2490" s="228">
        <v>2486</v>
      </c>
      <c r="C2490" s="247" t="str">
        <f>IF(LEN(INDEX(TaxData!$B$7:$D$4006,Cal!$B2490,Cal!C$3))&gt;0,INDEX(TaxData!$B$7:$D$4006,Cal!$B2490,Cal!C$3),"")</f>
        <v/>
      </c>
      <c r="D2490" s="247" t="str">
        <f>IF(LEN(INDEX(TaxData!$B$7:$D$4006,Cal!$B2490,Cal!D$3))&gt;0,INDEX(TaxData!$B$7:$D$4006,Cal!$B2490,Cal!D$3),"")</f>
        <v/>
      </c>
      <c r="E2490" s="247" t="str">
        <f>IF(LEN(INDEX(TaxData!$B$7:$D$4006,Cal!$B2490,Cal!E$3))&gt;0,INDEX(TaxData!$B$7:$D$4006,Cal!$B2490,Cal!E$3),"")</f>
        <v/>
      </c>
      <c r="F2490" s="230"/>
    </row>
    <row r="2491" spans="2:6" x14ac:dyDescent="0.25">
      <c r="B2491" s="228">
        <v>2487</v>
      </c>
      <c r="C2491" s="247" t="str">
        <f>IF(LEN(INDEX(TaxData!$B$7:$D$4006,Cal!$B2491,Cal!C$3))&gt;0,INDEX(TaxData!$B$7:$D$4006,Cal!$B2491,Cal!C$3),"")</f>
        <v/>
      </c>
      <c r="D2491" s="247" t="str">
        <f>IF(LEN(INDEX(TaxData!$B$7:$D$4006,Cal!$B2491,Cal!D$3))&gt;0,INDEX(TaxData!$B$7:$D$4006,Cal!$B2491,Cal!D$3),"")</f>
        <v/>
      </c>
      <c r="E2491" s="247" t="str">
        <f>IF(LEN(INDEX(TaxData!$B$7:$D$4006,Cal!$B2491,Cal!E$3))&gt;0,INDEX(TaxData!$B$7:$D$4006,Cal!$B2491,Cal!E$3),"")</f>
        <v/>
      </c>
      <c r="F2491" s="230"/>
    </row>
    <row r="2492" spans="2:6" x14ac:dyDescent="0.25">
      <c r="B2492" s="228">
        <v>2488</v>
      </c>
      <c r="C2492" s="247" t="str">
        <f>IF(LEN(INDEX(TaxData!$B$7:$D$4006,Cal!$B2492,Cal!C$3))&gt;0,INDEX(TaxData!$B$7:$D$4006,Cal!$B2492,Cal!C$3),"")</f>
        <v/>
      </c>
      <c r="D2492" s="247" t="str">
        <f>IF(LEN(INDEX(TaxData!$B$7:$D$4006,Cal!$B2492,Cal!D$3))&gt;0,INDEX(TaxData!$B$7:$D$4006,Cal!$B2492,Cal!D$3),"")</f>
        <v/>
      </c>
      <c r="E2492" s="247" t="str">
        <f>IF(LEN(INDEX(TaxData!$B$7:$D$4006,Cal!$B2492,Cal!E$3))&gt;0,INDEX(TaxData!$B$7:$D$4006,Cal!$B2492,Cal!E$3),"")</f>
        <v/>
      </c>
      <c r="F2492" s="230"/>
    </row>
    <row r="2493" spans="2:6" x14ac:dyDescent="0.25">
      <c r="B2493" s="228">
        <v>2489</v>
      </c>
      <c r="C2493" s="247" t="str">
        <f>IF(LEN(INDEX(TaxData!$B$7:$D$4006,Cal!$B2493,Cal!C$3))&gt;0,INDEX(TaxData!$B$7:$D$4006,Cal!$B2493,Cal!C$3),"")</f>
        <v/>
      </c>
      <c r="D2493" s="247" t="str">
        <f>IF(LEN(INDEX(TaxData!$B$7:$D$4006,Cal!$B2493,Cal!D$3))&gt;0,INDEX(TaxData!$B$7:$D$4006,Cal!$B2493,Cal!D$3),"")</f>
        <v/>
      </c>
      <c r="E2493" s="247" t="str">
        <f>IF(LEN(INDEX(TaxData!$B$7:$D$4006,Cal!$B2493,Cal!E$3))&gt;0,INDEX(TaxData!$B$7:$D$4006,Cal!$B2493,Cal!E$3),"")</f>
        <v/>
      </c>
      <c r="F2493" s="230"/>
    </row>
    <row r="2494" spans="2:6" x14ac:dyDescent="0.25">
      <c r="B2494" s="228">
        <v>2490</v>
      </c>
      <c r="C2494" s="247" t="str">
        <f>IF(LEN(INDEX(TaxData!$B$7:$D$4006,Cal!$B2494,Cal!C$3))&gt;0,INDEX(TaxData!$B$7:$D$4006,Cal!$B2494,Cal!C$3),"")</f>
        <v/>
      </c>
      <c r="D2494" s="247" t="str">
        <f>IF(LEN(INDEX(TaxData!$B$7:$D$4006,Cal!$B2494,Cal!D$3))&gt;0,INDEX(TaxData!$B$7:$D$4006,Cal!$B2494,Cal!D$3),"")</f>
        <v/>
      </c>
      <c r="E2494" s="247" t="str">
        <f>IF(LEN(INDEX(TaxData!$B$7:$D$4006,Cal!$B2494,Cal!E$3))&gt;0,INDEX(TaxData!$B$7:$D$4006,Cal!$B2494,Cal!E$3),"")</f>
        <v/>
      </c>
      <c r="F2494" s="230"/>
    </row>
    <row r="2495" spans="2:6" x14ac:dyDescent="0.25">
      <c r="B2495" s="228">
        <v>2491</v>
      </c>
      <c r="C2495" s="247" t="str">
        <f>IF(LEN(INDEX(TaxData!$B$7:$D$4006,Cal!$B2495,Cal!C$3))&gt;0,INDEX(TaxData!$B$7:$D$4006,Cal!$B2495,Cal!C$3),"")</f>
        <v/>
      </c>
      <c r="D2495" s="247" t="str">
        <f>IF(LEN(INDEX(TaxData!$B$7:$D$4006,Cal!$B2495,Cal!D$3))&gt;0,INDEX(TaxData!$B$7:$D$4006,Cal!$B2495,Cal!D$3),"")</f>
        <v/>
      </c>
      <c r="E2495" s="247" t="str">
        <f>IF(LEN(INDEX(TaxData!$B$7:$D$4006,Cal!$B2495,Cal!E$3))&gt;0,INDEX(TaxData!$B$7:$D$4006,Cal!$B2495,Cal!E$3),"")</f>
        <v/>
      </c>
      <c r="F2495" s="230"/>
    </row>
    <row r="2496" spans="2:6" x14ac:dyDescent="0.25">
      <c r="B2496" s="228">
        <v>2492</v>
      </c>
      <c r="C2496" s="247" t="str">
        <f>IF(LEN(INDEX(TaxData!$B$7:$D$4006,Cal!$B2496,Cal!C$3))&gt;0,INDEX(TaxData!$B$7:$D$4006,Cal!$B2496,Cal!C$3),"")</f>
        <v/>
      </c>
      <c r="D2496" s="247" t="str">
        <f>IF(LEN(INDEX(TaxData!$B$7:$D$4006,Cal!$B2496,Cal!D$3))&gt;0,INDEX(TaxData!$B$7:$D$4006,Cal!$B2496,Cal!D$3),"")</f>
        <v/>
      </c>
      <c r="E2496" s="247" t="str">
        <f>IF(LEN(INDEX(TaxData!$B$7:$D$4006,Cal!$B2496,Cal!E$3))&gt;0,INDEX(TaxData!$B$7:$D$4006,Cal!$B2496,Cal!E$3),"")</f>
        <v/>
      </c>
      <c r="F2496" s="230"/>
    </row>
    <row r="2497" spans="2:6" x14ac:dyDescent="0.25">
      <c r="B2497" s="228">
        <v>2493</v>
      </c>
      <c r="C2497" s="247" t="str">
        <f>IF(LEN(INDEX(TaxData!$B$7:$D$4006,Cal!$B2497,Cal!C$3))&gt;0,INDEX(TaxData!$B$7:$D$4006,Cal!$B2497,Cal!C$3),"")</f>
        <v/>
      </c>
      <c r="D2497" s="247" t="str">
        <f>IF(LEN(INDEX(TaxData!$B$7:$D$4006,Cal!$B2497,Cal!D$3))&gt;0,INDEX(TaxData!$B$7:$D$4006,Cal!$B2497,Cal!D$3),"")</f>
        <v/>
      </c>
      <c r="E2497" s="247" t="str">
        <f>IF(LEN(INDEX(TaxData!$B$7:$D$4006,Cal!$B2497,Cal!E$3))&gt;0,INDEX(TaxData!$B$7:$D$4006,Cal!$B2497,Cal!E$3),"")</f>
        <v/>
      </c>
      <c r="F2497" s="230"/>
    </row>
    <row r="2498" spans="2:6" x14ac:dyDescent="0.25">
      <c r="B2498" s="228">
        <v>2494</v>
      </c>
      <c r="C2498" s="247" t="str">
        <f>IF(LEN(INDEX(TaxData!$B$7:$D$4006,Cal!$B2498,Cal!C$3))&gt;0,INDEX(TaxData!$B$7:$D$4006,Cal!$B2498,Cal!C$3),"")</f>
        <v/>
      </c>
      <c r="D2498" s="247" t="str">
        <f>IF(LEN(INDEX(TaxData!$B$7:$D$4006,Cal!$B2498,Cal!D$3))&gt;0,INDEX(TaxData!$B$7:$D$4006,Cal!$B2498,Cal!D$3),"")</f>
        <v/>
      </c>
      <c r="E2498" s="247" t="str">
        <f>IF(LEN(INDEX(TaxData!$B$7:$D$4006,Cal!$B2498,Cal!E$3))&gt;0,INDEX(TaxData!$B$7:$D$4006,Cal!$B2498,Cal!E$3),"")</f>
        <v/>
      </c>
      <c r="F2498" s="230"/>
    </row>
    <row r="2499" spans="2:6" x14ac:dyDescent="0.25">
      <c r="B2499" s="228">
        <v>2495</v>
      </c>
      <c r="C2499" s="247" t="str">
        <f>IF(LEN(INDEX(TaxData!$B$7:$D$4006,Cal!$B2499,Cal!C$3))&gt;0,INDEX(TaxData!$B$7:$D$4006,Cal!$B2499,Cal!C$3),"")</f>
        <v/>
      </c>
      <c r="D2499" s="247" t="str">
        <f>IF(LEN(INDEX(TaxData!$B$7:$D$4006,Cal!$B2499,Cal!D$3))&gt;0,INDEX(TaxData!$B$7:$D$4006,Cal!$B2499,Cal!D$3),"")</f>
        <v/>
      </c>
      <c r="E2499" s="247" t="str">
        <f>IF(LEN(INDEX(TaxData!$B$7:$D$4006,Cal!$B2499,Cal!E$3))&gt;0,INDEX(TaxData!$B$7:$D$4006,Cal!$B2499,Cal!E$3),"")</f>
        <v/>
      </c>
      <c r="F2499" s="230"/>
    </row>
    <row r="2500" spans="2:6" x14ac:dyDescent="0.25">
      <c r="B2500" s="228">
        <v>2496</v>
      </c>
      <c r="C2500" s="247" t="str">
        <f>IF(LEN(INDEX(TaxData!$B$7:$D$4006,Cal!$B2500,Cal!C$3))&gt;0,INDEX(TaxData!$B$7:$D$4006,Cal!$B2500,Cal!C$3),"")</f>
        <v/>
      </c>
      <c r="D2500" s="247" t="str">
        <f>IF(LEN(INDEX(TaxData!$B$7:$D$4006,Cal!$B2500,Cal!D$3))&gt;0,INDEX(TaxData!$B$7:$D$4006,Cal!$B2500,Cal!D$3),"")</f>
        <v/>
      </c>
      <c r="E2500" s="247" t="str">
        <f>IF(LEN(INDEX(TaxData!$B$7:$D$4006,Cal!$B2500,Cal!E$3))&gt;0,INDEX(TaxData!$B$7:$D$4006,Cal!$B2500,Cal!E$3),"")</f>
        <v/>
      </c>
      <c r="F2500" s="230"/>
    </row>
    <row r="2501" spans="2:6" x14ac:dyDescent="0.25">
      <c r="B2501" s="228">
        <v>2497</v>
      </c>
      <c r="C2501" s="247" t="str">
        <f>IF(LEN(INDEX(TaxData!$B$7:$D$4006,Cal!$B2501,Cal!C$3))&gt;0,INDEX(TaxData!$B$7:$D$4006,Cal!$B2501,Cal!C$3),"")</f>
        <v/>
      </c>
      <c r="D2501" s="247" t="str">
        <f>IF(LEN(INDEX(TaxData!$B$7:$D$4006,Cal!$B2501,Cal!D$3))&gt;0,INDEX(TaxData!$B$7:$D$4006,Cal!$B2501,Cal!D$3),"")</f>
        <v/>
      </c>
      <c r="E2501" s="247" t="str">
        <f>IF(LEN(INDEX(TaxData!$B$7:$D$4006,Cal!$B2501,Cal!E$3))&gt;0,INDEX(TaxData!$B$7:$D$4006,Cal!$B2501,Cal!E$3),"")</f>
        <v/>
      </c>
      <c r="F2501" s="230"/>
    </row>
    <row r="2502" spans="2:6" x14ac:dyDescent="0.25">
      <c r="B2502" s="228">
        <v>2498</v>
      </c>
      <c r="C2502" s="247" t="str">
        <f>IF(LEN(INDEX(TaxData!$B$7:$D$4006,Cal!$B2502,Cal!C$3))&gt;0,INDEX(TaxData!$B$7:$D$4006,Cal!$B2502,Cal!C$3),"")</f>
        <v/>
      </c>
      <c r="D2502" s="247" t="str">
        <f>IF(LEN(INDEX(TaxData!$B$7:$D$4006,Cal!$B2502,Cal!D$3))&gt;0,INDEX(TaxData!$B$7:$D$4006,Cal!$B2502,Cal!D$3),"")</f>
        <v/>
      </c>
      <c r="E2502" s="247" t="str">
        <f>IF(LEN(INDEX(TaxData!$B$7:$D$4006,Cal!$B2502,Cal!E$3))&gt;0,INDEX(TaxData!$B$7:$D$4006,Cal!$B2502,Cal!E$3),"")</f>
        <v/>
      </c>
      <c r="F2502" s="230"/>
    </row>
    <row r="2503" spans="2:6" x14ac:dyDescent="0.25">
      <c r="B2503" s="228">
        <v>2499</v>
      </c>
      <c r="C2503" s="247" t="str">
        <f>IF(LEN(INDEX(TaxData!$B$7:$D$4006,Cal!$B2503,Cal!C$3))&gt;0,INDEX(TaxData!$B$7:$D$4006,Cal!$B2503,Cal!C$3),"")</f>
        <v/>
      </c>
      <c r="D2503" s="247" t="str">
        <f>IF(LEN(INDEX(TaxData!$B$7:$D$4006,Cal!$B2503,Cal!D$3))&gt;0,INDEX(TaxData!$B$7:$D$4006,Cal!$B2503,Cal!D$3),"")</f>
        <v/>
      </c>
      <c r="E2503" s="247" t="str">
        <f>IF(LEN(INDEX(TaxData!$B$7:$D$4006,Cal!$B2503,Cal!E$3))&gt;0,INDEX(TaxData!$B$7:$D$4006,Cal!$B2503,Cal!E$3),"")</f>
        <v/>
      </c>
      <c r="F2503" s="230"/>
    </row>
    <row r="2504" spans="2:6" x14ac:dyDescent="0.25">
      <c r="B2504" s="228">
        <v>2500</v>
      </c>
      <c r="C2504" s="247" t="str">
        <f>IF(LEN(INDEX(TaxData!$B$7:$D$4006,Cal!$B2504,Cal!C$3))&gt;0,INDEX(TaxData!$B$7:$D$4006,Cal!$B2504,Cal!C$3),"")</f>
        <v/>
      </c>
      <c r="D2504" s="247" t="str">
        <f>IF(LEN(INDEX(TaxData!$B$7:$D$4006,Cal!$B2504,Cal!D$3))&gt;0,INDEX(TaxData!$B$7:$D$4006,Cal!$B2504,Cal!D$3),"")</f>
        <v/>
      </c>
      <c r="E2504" s="247" t="str">
        <f>IF(LEN(INDEX(TaxData!$B$7:$D$4006,Cal!$B2504,Cal!E$3))&gt;0,INDEX(TaxData!$B$7:$D$4006,Cal!$B2504,Cal!E$3),"")</f>
        <v/>
      </c>
      <c r="F2504" s="230"/>
    </row>
    <row r="2505" spans="2:6" x14ac:dyDescent="0.25">
      <c r="B2505" s="228">
        <v>2501</v>
      </c>
      <c r="C2505" s="247" t="str">
        <f>IF(LEN(INDEX(TaxData!$B$7:$D$4006,Cal!$B2505,Cal!C$3))&gt;0,INDEX(TaxData!$B$7:$D$4006,Cal!$B2505,Cal!C$3),"")</f>
        <v/>
      </c>
      <c r="D2505" s="247" t="str">
        <f>IF(LEN(INDEX(TaxData!$B$7:$D$4006,Cal!$B2505,Cal!D$3))&gt;0,INDEX(TaxData!$B$7:$D$4006,Cal!$B2505,Cal!D$3),"")</f>
        <v/>
      </c>
      <c r="E2505" s="247" t="str">
        <f>IF(LEN(INDEX(TaxData!$B$7:$D$4006,Cal!$B2505,Cal!E$3))&gt;0,INDEX(TaxData!$B$7:$D$4006,Cal!$B2505,Cal!E$3),"")</f>
        <v/>
      </c>
      <c r="F2505" s="230"/>
    </row>
    <row r="2506" spans="2:6" x14ac:dyDescent="0.25">
      <c r="B2506" s="228">
        <v>2502</v>
      </c>
      <c r="C2506" s="247" t="str">
        <f>IF(LEN(INDEX(TaxData!$B$7:$D$4006,Cal!$B2506,Cal!C$3))&gt;0,INDEX(TaxData!$B$7:$D$4006,Cal!$B2506,Cal!C$3),"")</f>
        <v/>
      </c>
      <c r="D2506" s="247" t="str">
        <f>IF(LEN(INDEX(TaxData!$B$7:$D$4006,Cal!$B2506,Cal!D$3))&gt;0,INDEX(TaxData!$B$7:$D$4006,Cal!$B2506,Cal!D$3),"")</f>
        <v/>
      </c>
      <c r="E2506" s="247" t="str">
        <f>IF(LEN(INDEX(TaxData!$B$7:$D$4006,Cal!$B2506,Cal!E$3))&gt;0,INDEX(TaxData!$B$7:$D$4006,Cal!$B2506,Cal!E$3),"")</f>
        <v/>
      </c>
      <c r="F2506" s="230"/>
    </row>
    <row r="2507" spans="2:6" x14ac:dyDescent="0.25">
      <c r="B2507" s="228">
        <v>2503</v>
      </c>
      <c r="C2507" s="247" t="str">
        <f>IF(LEN(INDEX(TaxData!$B$7:$D$4006,Cal!$B2507,Cal!C$3))&gt;0,INDEX(TaxData!$B$7:$D$4006,Cal!$B2507,Cal!C$3),"")</f>
        <v/>
      </c>
      <c r="D2507" s="247" t="str">
        <f>IF(LEN(INDEX(TaxData!$B$7:$D$4006,Cal!$B2507,Cal!D$3))&gt;0,INDEX(TaxData!$B$7:$D$4006,Cal!$B2507,Cal!D$3),"")</f>
        <v/>
      </c>
      <c r="E2507" s="247" t="str">
        <f>IF(LEN(INDEX(TaxData!$B$7:$D$4006,Cal!$B2507,Cal!E$3))&gt;0,INDEX(TaxData!$B$7:$D$4006,Cal!$B2507,Cal!E$3),"")</f>
        <v/>
      </c>
      <c r="F2507" s="230"/>
    </row>
    <row r="2508" spans="2:6" x14ac:dyDescent="0.25">
      <c r="B2508" s="228">
        <v>2504</v>
      </c>
      <c r="C2508" s="247" t="str">
        <f>IF(LEN(INDEX(TaxData!$B$7:$D$4006,Cal!$B2508,Cal!C$3))&gt;0,INDEX(TaxData!$B$7:$D$4006,Cal!$B2508,Cal!C$3),"")</f>
        <v/>
      </c>
      <c r="D2508" s="247" t="str">
        <f>IF(LEN(INDEX(TaxData!$B$7:$D$4006,Cal!$B2508,Cal!D$3))&gt;0,INDEX(TaxData!$B$7:$D$4006,Cal!$B2508,Cal!D$3),"")</f>
        <v/>
      </c>
      <c r="E2508" s="247" t="str">
        <f>IF(LEN(INDEX(TaxData!$B$7:$D$4006,Cal!$B2508,Cal!E$3))&gt;0,INDEX(TaxData!$B$7:$D$4006,Cal!$B2508,Cal!E$3),"")</f>
        <v/>
      </c>
      <c r="F2508" s="230"/>
    </row>
    <row r="2509" spans="2:6" x14ac:dyDescent="0.25">
      <c r="B2509" s="228">
        <v>2505</v>
      </c>
      <c r="C2509" s="247" t="str">
        <f>IF(LEN(INDEX(TaxData!$B$7:$D$4006,Cal!$B2509,Cal!C$3))&gt;0,INDEX(TaxData!$B$7:$D$4006,Cal!$B2509,Cal!C$3),"")</f>
        <v/>
      </c>
      <c r="D2509" s="247" t="str">
        <f>IF(LEN(INDEX(TaxData!$B$7:$D$4006,Cal!$B2509,Cal!D$3))&gt;0,INDEX(TaxData!$B$7:$D$4006,Cal!$B2509,Cal!D$3),"")</f>
        <v/>
      </c>
      <c r="E2509" s="247" t="str">
        <f>IF(LEN(INDEX(TaxData!$B$7:$D$4006,Cal!$B2509,Cal!E$3))&gt;0,INDEX(TaxData!$B$7:$D$4006,Cal!$B2509,Cal!E$3),"")</f>
        <v/>
      </c>
      <c r="F2509" s="230"/>
    </row>
    <row r="2510" spans="2:6" x14ac:dyDescent="0.25">
      <c r="B2510" s="228">
        <v>2506</v>
      </c>
      <c r="C2510" s="247" t="str">
        <f>IF(LEN(INDEX(TaxData!$B$7:$D$4006,Cal!$B2510,Cal!C$3))&gt;0,INDEX(TaxData!$B$7:$D$4006,Cal!$B2510,Cal!C$3),"")</f>
        <v/>
      </c>
      <c r="D2510" s="247" t="str">
        <f>IF(LEN(INDEX(TaxData!$B$7:$D$4006,Cal!$B2510,Cal!D$3))&gt;0,INDEX(TaxData!$B$7:$D$4006,Cal!$B2510,Cal!D$3),"")</f>
        <v/>
      </c>
      <c r="E2510" s="247" t="str">
        <f>IF(LEN(INDEX(TaxData!$B$7:$D$4006,Cal!$B2510,Cal!E$3))&gt;0,INDEX(TaxData!$B$7:$D$4006,Cal!$B2510,Cal!E$3),"")</f>
        <v/>
      </c>
      <c r="F2510" s="230"/>
    </row>
    <row r="2511" spans="2:6" x14ac:dyDescent="0.25">
      <c r="B2511" s="228">
        <v>2507</v>
      </c>
      <c r="C2511" s="247" t="str">
        <f>IF(LEN(INDEX(TaxData!$B$7:$D$4006,Cal!$B2511,Cal!C$3))&gt;0,INDEX(TaxData!$B$7:$D$4006,Cal!$B2511,Cal!C$3),"")</f>
        <v/>
      </c>
      <c r="D2511" s="247" t="str">
        <f>IF(LEN(INDEX(TaxData!$B$7:$D$4006,Cal!$B2511,Cal!D$3))&gt;0,INDEX(TaxData!$B$7:$D$4006,Cal!$B2511,Cal!D$3),"")</f>
        <v/>
      </c>
      <c r="E2511" s="247" t="str">
        <f>IF(LEN(INDEX(TaxData!$B$7:$D$4006,Cal!$B2511,Cal!E$3))&gt;0,INDEX(TaxData!$B$7:$D$4006,Cal!$B2511,Cal!E$3),"")</f>
        <v/>
      </c>
      <c r="F2511" s="230"/>
    </row>
    <row r="2512" spans="2:6" x14ac:dyDescent="0.25">
      <c r="B2512" s="228">
        <v>2508</v>
      </c>
      <c r="C2512" s="247" t="str">
        <f>IF(LEN(INDEX(TaxData!$B$7:$D$4006,Cal!$B2512,Cal!C$3))&gt;0,INDEX(TaxData!$B$7:$D$4006,Cal!$B2512,Cal!C$3),"")</f>
        <v/>
      </c>
      <c r="D2512" s="247" t="str">
        <f>IF(LEN(INDEX(TaxData!$B$7:$D$4006,Cal!$B2512,Cal!D$3))&gt;0,INDEX(TaxData!$B$7:$D$4006,Cal!$B2512,Cal!D$3),"")</f>
        <v/>
      </c>
      <c r="E2512" s="247" t="str">
        <f>IF(LEN(INDEX(TaxData!$B$7:$D$4006,Cal!$B2512,Cal!E$3))&gt;0,INDEX(TaxData!$B$7:$D$4006,Cal!$B2512,Cal!E$3),"")</f>
        <v/>
      </c>
      <c r="F2512" s="230"/>
    </row>
    <row r="2513" spans="2:6" x14ac:dyDescent="0.25">
      <c r="B2513" s="228">
        <v>2509</v>
      </c>
      <c r="C2513" s="247" t="str">
        <f>IF(LEN(INDEX(TaxData!$B$7:$D$4006,Cal!$B2513,Cal!C$3))&gt;0,INDEX(TaxData!$B$7:$D$4006,Cal!$B2513,Cal!C$3),"")</f>
        <v/>
      </c>
      <c r="D2513" s="247" t="str">
        <f>IF(LEN(INDEX(TaxData!$B$7:$D$4006,Cal!$B2513,Cal!D$3))&gt;0,INDEX(TaxData!$B$7:$D$4006,Cal!$B2513,Cal!D$3),"")</f>
        <v/>
      </c>
      <c r="E2513" s="247" t="str">
        <f>IF(LEN(INDEX(TaxData!$B$7:$D$4006,Cal!$B2513,Cal!E$3))&gt;0,INDEX(TaxData!$B$7:$D$4006,Cal!$B2513,Cal!E$3),"")</f>
        <v/>
      </c>
      <c r="F2513" s="230"/>
    </row>
    <row r="2514" spans="2:6" x14ac:dyDescent="0.25">
      <c r="B2514" s="228">
        <v>2510</v>
      </c>
      <c r="C2514" s="247" t="str">
        <f>IF(LEN(INDEX(TaxData!$B$7:$D$4006,Cal!$B2514,Cal!C$3))&gt;0,INDEX(TaxData!$B$7:$D$4006,Cal!$B2514,Cal!C$3),"")</f>
        <v/>
      </c>
      <c r="D2514" s="247" t="str">
        <f>IF(LEN(INDEX(TaxData!$B$7:$D$4006,Cal!$B2514,Cal!D$3))&gt;0,INDEX(TaxData!$B$7:$D$4006,Cal!$B2514,Cal!D$3),"")</f>
        <v/>
      </c>
      <c r="E2514" s="247" t="str">
        <f>IF(LEN(INDEX(TaxData!$B$7:$D$4006,Cal!$B2514,Cal!E$3))&gt;0,INDEX(TaxData!$B$7:$D$4006,Cal!$B2514,Cal!E$3),"")</f>
        <v/>
      </c>
      <c r="F2514" s="230"/>
    </row>
    <row r="2515" spans="2:6" x14ac:dyDescent="0.25">
      <c r="B2515" s="228">
        <v>2511</v>
      </c>
      <c r="C2515" s="247" t="str">
        <f>IF(LEN(INDEX(TaxData!$B$7:$D$4006,Cal!$B2515,Cal!C$3))&gt;0,INDEX(TaxData!$B$7:$D$4006,Cal!$B2515,Cal!C$3),"")</f>
        <v/>
      </c>
      <c r="D2515" s="247" t="str">
        <f>IF(LEN(INDEX(TaxData!$B$7:$D$4006,Cal!$B2515,Cal!D$3))&gt;0,INDEX(TaxData!$B$7:$D$4006,Cal!$B2515,Cal!D$3),"")</f>
        <v/>
      </c>
      <c r="E2515" s="247" t="str">
        <f>IF(LEN(INDEX(TaxData!$B$7:$D$4006,Cal!$B2515,Cal!E$3))&gt;0,INDEX(TaxData!$B$7:$D$4006,Cal!$B2515,Cal!E$3),"")</f>
        <v/>
      </c>
      <c r="F2515" s="230"/>
    </row>
    <row r="2516" spans="2:6" x14ac:dyDescent="0.25">
      <c r="B2516" s="228">
        <v>2512</v>
      </c>
      <c r="C2516" s="247" t="str">
        <f>IF(LEN(INDEX(TaxData!$B$7:$D$4006,Cal!$B2516,Cal!C$3))&gt;0,INDEX(TaxData!$B$7:$D$4006,Cal!$B2516,Cal!C$3),"")</f>
        <v/>
      </c>
      <c r="D2516" s="247" t="str">
        <f>IF(LEN(INDEX(TaxData!$B$7:$D$4006,Cal!$B2516,Cal!D$3))&gt;0,INDEX(TaxData!$B$7:$D$4006,Cal!$B2516,Cal!D$3),"")</f>
        <v/>
      </c>
      <c r="E2516" s="247" t="str">
        <f>IF(LEN(INDEX(TaxData!$B$7:$D$4006,Cal!$B2516,Cal!E$3))&gt;0,INDEX(TaxData!$B$7:$D$4006,Cal!$B2516,Cal!E$3),"")</f>
        <v/>
      </c>
      <c r="F2516" s="230"/>
    </row>
    <row r="2517" spans="2:6" x14ac:dyDescent="0.25">
      <c r="B2517" s="228">
        <v>2513</v>
      </c>
      <c r="C2517" s="247" t="str">
        <f>IF(LEN(INDEX(TaxData!$B$7:$D$4006,Cal!$B2517,Cal!C$3))&gt;0,INDEX(TaxData!$B$7:$D$4006,Cal!$B2517,Cal!C$3),"")</f>
        <v/>
      </c>
      <c r="D2517" s="247" t="str">
        <f>IF(LEN(INDEX(TaxData!$B$7:$D$4006,Cal!$B2517,Cal!D$3))&gt;0,INDEX(TaxData!$B$7:$D$4006,Cal!$B2517,Cal!D$3),"")</f>
        <v/>
      </c>
      <c r="E2517" s="247" t="str">
        <f>IF(LEN(INDEX(TaxData!$B$7:$D$4006,Cal!$B2517,Cal!E$3))&gt;0,INDEX(TaxData!$B$7:$D$4006,Cal!$B2517,Cal!E$3),"")</f>
        <v/>
      </c>
      <c r="F2517" s="230"/>
    </row>
    <row r="2518" spans="2:6" x14ac:dyDescent="0.25">
      <c r="B2518" s="228">
        <v>2514</v>
      </c>
      <c r="C2518" s="247" t="str">
        <f>IF(LEN(INDEX(TaxData!$B$7:$D$4006,Cal!$B2518,Cal!C$3))&gt;0,INDEX(TaxData!$B$7:$D$4006,Cal!$B2518,Cal!C$3),"")</f>
        <v/>
      </c>
      <c r="D2518" s="247" t="str">
        <f>IF(LEN(INDEX(TaxData!$B$7:$D$4006,Cal!$B2518,Cal!D$3))&gt;0,INDEX(TaxData!$B$7:$D$4006,Cal!$B2518,Cal!D$3),"")</f>
        <v/>
      </c>
      <c r="E2518" s="247" t="str">
        <f>IF(LEN(INDEX(TaxData!$B$7:$D$4006,Cal!$B2518,Cal!E$3))&gt;0,INDEX(TaxData!$B$7:$D$4006,Cal!$B2518,Cal!E$3),"")</f>
        <v/>
      </c>
      <c r="F2518" s="230"/>
    </row>
    <row r="2519" spans="2:6" x14ac:dyDescent="0.25">
      <c r="B2519" s="228">
        <v>2515</v>
      </c>
      <c r="C2519" s="247" t="str">
        <f>IF(LEN(INDEX(TaxData!$B$7:$D$4006,Cal!$B2519,Cal!C$3))&gt;0,INDEX(TaxData!$B$7:$D$4006,Cal!$B2519,Cal!C$3),"")</f>
        <v/>
      </c>
      <c r="D2519" s="247" t="str">
        <f>IF(LEN(INDEX(TaxData!$B$7:$D$4006,Cal!$B2519,Cal!D$3))&gt;0,INDEX(TaxData!$B$7:$D$4006,Cal!$B2519,Cal!D$3),"")</f>
        <v/>
      </c>
      <c r="E2519" s="247" t="str">
        <f>IF(LEN(INDEX(TaxData!$B$7:$D$4006,Cal!$B2519,Cal!E$3))&gt;0,INDEX(TaxData!$B$7:$D$4006,Cal!$B2519,Cal!E$3),"")</f>
        <v/>
      </c>
      <c r="F2519" s="230"/>
    </row>
    <row r="2520" spans="2:6" x14ac:dyDescent="0.25">
      <c r="B2520" s="228">
        <v>2516</v>
      </c>
      <c r="C2520" s="247" t="str">
        <f>IF(LEN(INDEX(TaxData!$B$7:$D$4006,Cal!$B2520,Cal!C$3))&gt;0,INDEX(TaxData!$B$7:$D$4006,Cal!$B2520,Cal!C$3),"")</f>
        <v/>
      </c>
      <c r="D2520" s="247" t="str">
        <f>IF(LEN(INDEX(TaxData!$B$7:$D$4006,Cal!$B2520,Cal!D$3))&gt;0,INDEX(TaxData!$B$7:$D$4006,Cal!$B2520,Cal!D$3),"")</f>
        <v/>
      </c>
      <c r="E2520" s="247" t="str">
        <f>IF(LEN(INDEX(TaxData!$B$7:$D$4006,Cal!$B2520,Cal!E$3))&gt;0,INDEX(TaxData!$B$7:$D$4006,Cal!$B2520,Cal!E$3),"")</f>
        <v/>
      </c>
      <c r="F2520" s="230"/>
    </row>
    <row r="2521" spans="2:6" x14ac:dyDescent="0.25">
      <c r="B2521" s="228">
        <v>2517</v>
      </c>
      <c r="C2521" s="247" t="str">
        <f>IF(LEN(INDEX(TaxData!$B$7:$D$4006,Cal!$B2521,Cal!C$3))&gt;0,INDEX(TaxData!$B$7:$D$4006,Cal!$B2521,Cal!C$3),"")</f>
        <v/>
      </c>
      <c r="D2521" s="247" t="str">
        <f>IF(LEN(INDEX(TaxData!$B$7:$D$4006,Cal!$B2521,Cal!D$3))&gt;0,INDEX(TaxData!$B$7:$D$4006,Cal!$B2521,Cal!D$3),"")</f>
        <v/>
      </c>
      <c r="E2521" s="247" t="str">
        <f>IF(LEN(INDEX(TaxData!$B$7:$D$4006,Cal!$B2521,Cal!E$3))&gt;0,INDEX(TaxData!$B$7:$D$4006,Cal!$B2521,Cal!E$3),"")</f>
        <v/>
      </c>
      <c r="F2521" s="230"/>
    </row>
    <row r="2522" spans="2:6" x14ac:dyDescent="0.25">
      <c r="B2522" s="228">
        <v>2518</v>
      </c>
      <c r="C2522" s="247" t="str">
        <f>IF(LEN(INDEX(TaxData!$B$7:$D$4006,Cal!$B2522,Cal!C$3))&gt;0,INDEX(TaxData!$B$7:$D$4006,Cal!$B2522,Cal!C$3),"")</f>
        <v/>
      </c>
      <c r="D2522" s="247" t="str">
        <f>IF(LEN(INDEX(TaxData!$B$7:$D$4006,Cal!$B2522,Cal!D$3))&gt;0,INDEX(TaxData!$B$7:$D$4006,Cal!$B2522,Cal!D$3),"")</f>
        <v/>
      </c>
      <c r="E2522" s="247" t="str">
        <f>IF(LEN(INDEX(TaxData!$B$7:$D$4006,Cal!$B2522,Cal!E$3))&gt;0,INDEX(TaxData!$B$7:$D$4006,Cal!$B2522,Cal!E$3),"")</f>
        <v/>
      </c>
      <c r="F2522" s="230"/>
    </row>
    <row r="2523" spans="2:6" x14ac:dyDescent="0.25">
      <c r="B2523" s="228">
        <v>2519</v>
      </c>
      <c r="C2523" s="247" t="str">
        <f>IF(LEN(INDEX(TaxData!$B$7:$D$4006,Cal!$B2523,Cal!C$3))&gt;0,INDEX(TaxData!$B$7:$D$4006,Cal!$B2523,Cal!C$3),"")</f>
        <v/>
      </c>
      <c r="D2523" s="247" t="str">
        <f>IF(LEN(INDEX(TaxData!$B$7:$D$4006,Cal!$B2523,Cal!D$3))&gt;0,INDEX(TaxData!$B$7:$D$4006,Cal!$B2523,Cal!D$3),"")</f>
        <v/>
      </c>
      <c r="E2523" s="247" t="str">
        <f>IF(LEN(INDEX(TaxData!$B$7:$D$4006,Cal!$B2523,Cal!E$3))&gt;0,INDEX(TaxData!$B$7:$D$4006,Cal!$B2523,Cal!E$3),"")</f>
        <v/>
      </c>
      <c r="F2523" s="230"/>
    </row>
    <row r="2524" spans="2:6" x14ac:dyDescent="0.25">
      <c r="B2524" s="228">
        <v>2520</v>
      </c>
      <c r="C2524" s="247" t="str">
        <f>IF(LEN(INDEX(TaxData!$B$7:$D$4006,Cal!$B2524,Cal!C$3))&gt;0,INDEX(TaxData!$B$7:$D$4006,Cal!$B2524,Cal!C$3),"")</f>
        <v/>
      </c>
      <c r="D2524" s="247" t="str">
        <f>IF(LEN(INDEX(TaxData!$B$7:$D$4006,Cal!$B2524,Cal!D$3))&gt;0,INDEX(TaxData!$B$7:$D$4006,Cal!$B2524,Cal!D$3),"")</f>
        <v/>
      </c>
      <c r="E2524" s="247" t="str">
        <f>IF(LEN(INDEX(TaxData!$B$7:$D$4006,Cal!$B2524,Cal!E$3))&gt;0,INDEX(TaxData!$B$7:$D$4006,Cal!$B2524,Cal!E$3),"")</f>
        <v/>
      </c>
      <c r="F2524" s="230"/>
    </row>
    <row r="2525" spans="2:6" x14ac:dyDescent="0.25">
      <c r="B2525" s="228">
        <v>2521</v>
      </c>
      <c r="C2525" s="247" t="str">
        <f>IF(LEN(INDEX(TaxData!$B$7:$D$4006,Cal!$B2525,Cal!C$3))&gt;0,INDEX(TaxData!$B$7:$D$4006,Cal!$B2525,Cal!C$3),"")</f>
        <v/>
      </c>
      <c r="D2525" s="247" t="str">
        <f>IF(LEN(INDEX(TaxData!$B$7:$D$4006,Cal!$B2525,Cal!D$3))&gt;0,INDEX(TaxData!$B$7:$D$4006,Cal!$B2525,Cal!D$3),"")</f>
        <v/>
      </c>
      <c r="E2525" s="247" t="str">
        <f>IF(LEN(INDEX(TaxData!$B$7:$D$4006,Cal!$B2525,Cal!E$3))&gt;0,INDEX(TaxData!$B$7:$D$4006,Cal!$B2525,Cal!E$3),"")</f>
        <v/>
      </c>
      <c r="F2525" s="230"/>
    </row>
    <row r="2526" spans="2:6" x14ac:dyDescent="0.25">
      <c r="B2526" s="228">
        <v>2522</v>
      </c>
      <c r="C2526" s="247" t="str">
        <f>IF(LEN(INDEX(TaxData!$B$7:$D$4006,Cal!$B2526,Cal!C$3))&gt;0,INDEX(TaxData!$B$7:$D$4006,Cal!$B2526,Cal!C$3),"")</f>
        <v/>
      </c>
      <c r="D2526" s="247" t="str">
        <f>IF(LEN(INDEX(TaxData!$B$7:$D$4006,Cal!$B2526,Cal!D$3))&gt;0,INDEX(TaxData!$B$7:$D$4006,Cal!$B2526,Cal!D$3),"")</f>
        <v/>
      </c>
      <c r="E2526" s="247" t="str">
        <f>IF(LEN(INDEX(TaxData!$B$7:$D$4006,Cal!$B2526,Cal!E$3))&gt;0,INDEX(TaxData!$B$7:$D$4006,Cal!$B2526,Cal!E$3),"")</f>
        <v/>
      </c>
      <c r="F2526" s="230"/>
    </row>
    <row r="2527" spans="2:6" x14ac:dyDescent="0.25">
      <c r="B2527" s="228">
        <v>2523</v>
      </c>
      <c r="C2527" s="247" t="str">
        <f>IF(LEN(INDEX(TaxData!$B$7:$D$4006,Cal!$B2527,Cal!C$3))&gt;0,INDEX(TaxData!$B$7:$D$4006,Cal!$B2527,Cal!C$3),"")</f>
        <v/>
      </c>
      <c r="D2527" s="247" t="str">
        <f>IF(LEN(INDEX(TaxData!$B$7:$D$4006,Cal!$B2527,Cal!D$3))&gt;0,INDEX(TaxData!$B$7:$D$4006,Cal!$B2527,Cal!D$3),"")</f>
        <v/>
      </c>
      <c r="E2527" s="247" t="str">
        <f>IF(LEN(INDEX(TaxData!$B$7:$D$4006,Cal!$B2527,Cal!E$3))&gt;0,INDEX(TaxData!$B$7:$D$4006,Cal!$B2527,Cal!E$3),"")</f>
        <v/>
      </c>
      <c r="F2527" s="230"/>
    </row>
    <row r="2528" spans="2:6" x14ac:dyDescent="0.25">
      <c r="B2528" s="228">
        <v>2524</v>
      </c>
      <c r="C2528" s="247" t="str">
        <f>IF(LEN(INDEX(TaxData!$B$7:$D$4006,Cal!$B2528,Cal!C$3))&gt;0,INDEX(TaxData!$B$7:$D$4006,Cal!$B2528,Cal!C$3),"")</f>
        <v/>
      </c>
      <c r="D2528" s="247" t="str">
        <f>IF(LEN(INDEX(TaxData!$B$7:$D$4006,Cal!$B2528,Cal!D$3))&gt;0,INDEX(TaxData!$B$7:$D$4006,Cal!$B2528,Cal!D$3),"")</f>
        <v/>
      </c>
      <c r="E2528" s="247" t="str">
        <f>IF(LEN(INDEX(TaxData!$B$7:$D$4006,Cal!$B2528,Cal!E$3))&gt;0,INDEX(TaxData!$B$7:$D$4006,Cal!$B2528,Cal!E$3),"")</f>
        <v/>
      </c>
      <c r="F2528" s="230"/>
    </row>
    <row r="2529" spans="2:6" x14ac:dyDescent="0.25">
      <c r="B2529" s="228">
        <v>2525</v>
      </c>
      <c r="C2529" s="247" t="str">
        <f>IF(LEN(INDEX(TaxData!$B$7:$D$4006,Cal!$B2529,Cal!C$3))&gt;0,INDEX(TaxData!$B$7:$D$4006,Cal!$B2529,Cal!C$3),"")</f>
        <v/>
      </c>
      <c r="D2529" s="247" t="str">
        <f>IF(LEN(INDEX(TaxData!$B$7:$D$4006,Cal!$B2529,Cal!D$3))&gt;0,INDEX(TaxData!$B$7:$D$4006,Cal!$B2529,Cal!D$3),"")</f>
        <v/>
      </c>
      <c r="E2529" s="247" t="str">
        <f>IF(LEN(INDEX(TaxData!$B$7:$D$4006,Cal!$B2529,Cal!E$3))&gt;0,INDEX(TaxData!$B$7:$D$4006,Cal!$B2529,Cal!E$3),"")</f>
        <v/>
      </c>
      <c r="F2529" s="230"/>
    </row>
    <row r="2530" spans="2:6" x14ac:dyDescent="0.25">
      <c r="B2530" s="228">
        <v>2526</v>
      </c>
      <c r="C2530" s="247" t="str">
        <f>IF(LEN(INDEX(TaxData!$B$7:$D$4006,Cal!$B2530,Cal!C$3))&gt;0,INDEX(TaxData!$B$7:$D$4006,Cal!$B2530,Cal!C$3),"")</f>
        <v/>
      </c>
      <c r="D2530" s="247" t="str">
        <f>IF(LEN(INDEX(TaxData!$B$7:$D$4006,Cal!$B2530,Cal!D$3))&gt;0,INDEX(TaxData!$B$7:$D$4006,Cal!$B2530,Cal!D$3),"")</f>
        <v/>
      </c>
      <c r="E2530" s="247" t="str">
        <f>IF(LEN(INDEX(TaxData!$B$7:$D$4006,Cal!$B2530,Cal!E$3))&gt;0,INDEX(TaxData!$B$7:$D$4006,Cal!$B2530,Cal!E$3),"")</f>
        <v/>
      </c>
      <c r="F2530" s="230"/>
    </row>
    <row r="2531" spans="2:6" x14ac:dyDescent="0.25">
      <c r="B2531" s="228">
        <v>2527</v>
      </c>
      <c r="C2531" s="247" t="str">
        <f>IF(LEN(INDEX(TaxData!$B$7:$D$4006,Cal!$B2531,Cal!C$3))&gt;0,INDEX(TaxData!$B$7:$D$4006,Cal!$B2531,Cal!C$3),"")</f>
        <v/>
      </c>
      <c r="D2531" s="247" t="str">
        <f>IF(LEN(INDEX(TaxData!$B$7:$D$4006,Cal!$B2531,Cal!D$3))&gt;0,INDEX(TaxData!$B$7:$D$4006,Cal!$B2531,Cal!D$3),"")</f>
        <v/>
      </c>
      <c r="E2531" s="247" t="str">
        <f>IF(LEN(INDEX(TaxData!$B$7:$D$4006,Cal!$B2531,Cal!E$3))&gt;0,INDEX(TaxData!$B$7:$D$4006,Cal!$B2531,Cal!E$3),"")</f>
        <v/>
      </c>
      <c r="F2531" s="230"/>
    </row>
    <row r="2532" spans="2:6" x14ac:dyDescent="0.25">
      <c r="B2532" s="228">
        <v>2528</v>
      </c>
      <c r="C2532" s="247" t="str">
        <f>IF(LEN(INDEX(TaxData!$B$7:$D$4006,Cal!$B2532,Cal!C$3))&gt;0,INDEX(TaxData!$B$7:$D$4006,Cal!$B2532,Cal!C$3),"")</f>
        <v/>
      </c>
      <c r="D2532" s="247" t="str">
        <f>IF(LEN(INDEX(TaxData!$B$7:$D$4006,Cal!$B2532,Cal!D$3))&gt;0,INDEX(TaxData!$B$7:$D$4006,Cal!$B2532,Cal!D$3),"")</f>
        <v/>
      </c>
      <c r="E2532" s="247" t="str">
        <f>IF(LEN(INDEX(TaxData!$B$7:$D$4006,Cal!$B2532,Cal!E$3))&gt;0,INDEX(TaxData!$B$7:$D$4006,Cal!$B2532,Cal!E$3),"")</f>
        <v/>
      </c>
      <c r="F2532" s="230"/>
    </row>
    <row r="2533" spans="2:6" x14ac:dyDescent="0.25">
      <c r="B2533" s="228">
        <v>2529</v>
      </c>
      <c r="C2533" s="247" t="str">
        <f>IF(LEN(INDEX(TaxData!$B$7:$D$4006,Cal!$B2533,Cal!C$3))&gt;0,INDEX(TaxData!$B$7:$D$4006,Cal!$B2533,Cal!C$3),"")</f>
        <v/>
      </c>
      <c r="D2533" s="247" t="str">
        <f>IF(LEN(INDEX(TaxData!$B$7:$D$4006,Cal!$B2533,Cal!D$3))&gt;0,INDEX(TaxData!$B$7:$D$4006,Cal!$B2533,Cal!D$3),"")</f>
        <v/>
      </c>
      <c r="E2533" s="247" t="str">
        <f>IF(LEN(INDEX(TaxData!$B$7:$D$4006,Cal!$B2533,Cal!E$3))&gt;0,INDEX(TaxData!$B$7:$D$4006,Cal!$B2533,Cal!E$3),"")</f>
        <v/>
      </c>
      <c r="F2533" s="230"/>
    </row>
    <row r="2534" spans="2:6" x14ac:dyDescent="0.25">
      <c r="B2534" s="228">
        <v>2530</v>
      </c>
      <c r="C2534" s="247" t="str">
        <f>IF(LEN(INDEX(TaxData!$B$7:$D$4006,Cal!$B2534,Cal!C$3))&gt;0,INDEX(TaxData!$B$7:$D$4006,Cal!$B2534,Cal!C$3),"")</f>
        <v/>
      </c>
      <c r="D2534" s="247" t="str">
        <f>IF(LEN(INDEX(TaxData!$B$7:$D$4006,Cal!$B2534,Cal!D$3))&gt;0,INDEX(TaxData!$B$7:$D$4006,Cal!$B2534,Cal!D$3),"")</f>
        <v/>
      </c>
      <c r="E2534" s="247" t="str">
        <f>IF(LEN(INDEX(TaxData!$B$7:$D$4006,Cal!$B2534,Cal!E$3))&gt;0,INDEX(TaxData!$B$7:$D$4006,Cal!$B2534,Cal!E$3),"")</f>
        <v/>
      </c>
      <c r="F2534" s="230"/>
    </row>
    <row r="2535" spans="2:6" x14ac:dyDescent="0.25">
      <c r="B2535" s="228">
        <v>2531</v>
      </c>
      <c r="C2535" s="247" t="str">
        <f>IF(LEN(INDEX(TaxData!$B$7:$D$4006,Cal!$B2535,Cal!C$3))&gt;0,INDEX(TaxData!$B$7:$D$4006,Cal!$B2535,Cal!C$3),"")</f>
        <v/>
      </c>
      <c r="D2535" s="247" t="str">
        <f>IF(LEN(INDEX(TaxData!$B$7:$D$4006,Cal!$B2535,Cal!D$3))&gt;0,INDEX(TaxData!$B$7:$D$4006,Cal!$B2535,Cal!D$3),"")</f>
        <v/>
      </c>
      <c r="E2535" s="247" t="str">
        <f>IF(LEN(INDEX(TaxData!$B$7:$D$4006,Cal!$B2535,Cal!E$3))&gt;0,INDEX(TaxData!$B$7:$D$4006,Cal!$B2535,Cal!E$3),"")</f>
        <v/>
      </c>
      <c r="F2535" s="230"/>
    </row>
    <row r="2536" spans="2:6" x14ac:dyDescent="0.25">
      <c r="B2536" s="228">
        <v>2532</v>
      </c>
      <c r="C2536" s="247" t="str">
        <f>IF(LEN(INDEX(TaxData!$B$7:$D$4006,Cal!$B2536,Cal!C$3))&gt;0,INDEX(TaxData!$B$7:$D$4006,Cal!$B2536,Cal!C$3),"")</f>
        <v/>
      </c>
      <c r="D2536" s="247" t="str">
        <f>IF(LEN(INDEX(TaxData!$B$7:$D$4006,Cal!$B2536,Cal!D$3))&gt;0,INDEX(TaxData!$B$7:$D$4006,Cal!$B2536,Cal!D$3),"")</f>
        <v/>
      </c>
      <c r="E2536" s="247" t="str">
        <f>IF(LEN(INDEX(TaxData!$B$7:$D$4006,Cal!$B2536,Cal!E$3))&gt;0,INDEX(TaxData!$B$7:$D$4006,Cal!$B2536,Cal!E$3),"")</f>
        <v/>
      </c>
      <c r="F2536" s="230"/>
    </row>
    <row r="2537" spans="2:6" x14ac:dyDescent="0.25">
      <c r="B2537" s="228">
        <v>2533</v>
      </c>
      <c r="C2537" s="247" t="str">
        <f>IF(LEN(INDEX(TaxData!$B$7:$D$4006,Cal!$B2537,Cal!C$3))&gt;0,INDEX(TaxData!$B$7:$D$4006,Cal!$B2537,Cal!C$3),"")</f>
        <v/>
      </c>
      <c r="D2537" s="247" t="str">
        <f>IF(LEN(INDEX(TaxData!$B$7:$D$4006,Cal!$B2537,Cal!D$3))&gt;0,INDEX(TaxData!$B$7:$D$4006,Cal!$B2537,Cal!D$3),"")</f>
        <v/>
      </c>
      <c r="E2537" s="247" t="str">
        <f>IF(LEN(INDEX(TaxData!$B$7:$D$4006,Cal!$B2537,Cal!E$3))&gt;0,INDEX(TaxData!$B$7:$D$4006,Cal!$B2537,Cal!E$3),"")</f>
        <v/>
      </c>
      <c r="F2537" s="230"/>
    </row>
    <row r="2538" spans="2:6" x14ac:dyDescent="0.25">
      <c r="B2538" s="228">
        <v>2534</v>
      </c>
      <c r="C2538" s="247" t="str">
        <f>IF(LEN(INDEX(TaxData!$B$7:$D$4006,Cal!$B2538,Cal!C$3))&gt;0,INDEX(TaxData!$B$7:$D$4006,Cal!$B2538,Cal!C$3),"")</f>
        <v/>
      </c>
      <c r="D2538" s="247" t="str">
        <f>IF(LEN(INDEX(TaxData!$B$7:$D$4006,Cal!$B2538,Cal!D$3))&gt;0,INDEX(TaxData!$B$7:$D$4006,Cal!$B2538,Cal!D$3),"")</f>
        <v/>
      </c>
      <c r="E2538" s="247" t="str">
        <f>IF(LEN(INDEX(TaxData!$B$7:$D$4006,Cal!$B2538,Cal!E$3))&gt;0,INDEX(TaxData!$B$7:$D$4006,Cal!$B2538,Cal!E$3),"")</f>
        <v/>
      </c>
      <c r="F2538" s="230"/>
    </row>
    <row r="2539" spans="2:6" x14ac:dyDescent="0.25">
      <c r="B2539" s="228">
        <v>2535</v>
      </c>
      <c r="C2539" s="247" t="str">
        <f>IF(LEN(INDEX(TaxData!$B$7:$D$4006,Cal!$B2539,Cal!C$3))&gt;0,INDEX(TaxData!$B$7:$D$4006,Cal!$B2539,Cal!C$3),"")</f>
        <v/>
      </c>
      <c r="D2539" s="247" t="str">
        <f>IF(LEN(INDEX(TaxData!$B$7:$D$4006,Cal!$B2539,Cal!D$3))&gt;0,INDEX(TaxData!$B$7:$D$4006,Cal!$B2539,Cal!D$3),"")</f>
        <v/>
      </c>
      <c r="E2539" s="247" t="str">
        <f>IF(LEN(INDEX(TaxData!$B$7:$D$4006,Cal!$B2539,Cal!E$3))&gt;0,INDEX(TaxData!$B$7:$D$4006,Cal!$B2539,Cal!E$3),"")</f>
        <v/>
      </c>
      <c r="F2539" s="230"/>
    </row>
    <row r="2540" spans="2:6" x14ac:dyDescent="0.25">
      <c r="B2540" s="228">
        <v>2536</v>
      </c>
      <c r="C2540" s="247" t="str">
        <f>IF(LEN(INDEX(TaxData!$B$7:$D$4006,Cal!$B2540,Cal!C$3))&gt;0,INDEX(TaxData!$B$7:$D$4006,Cal!$B2540,Cal!C$3),"")</f>
        <v/>
      </c>
      <c r="D2540" s="247" t="str">
        <f>IF(LEN(INDEX(TaxData!$B$7:$D$4006,Cal!$B2540,Cal!D$3))&gt;0,INDEX(TaxData!$B$7:$D$4006,Cal!$B2540,Cal!D$3),"")</f>
        <v/>
      </c>
      <c r="E2540" s="247" t="str">
        <f>IF(LEN(INDEX(TaxData!$B$7:$D$4006,Cal!$B2540,Cal!E$3))&gt;0,INDEX(TaxData!$B$7:$D$4006,Cal!$B2540,Cal!E$3),"")</f>
        <v/>
      </c>
      <c r="F2540" s="230"/>
    </row>
    <row r="2541" spans="2:6" x14ac:dyDescent="0.25">
      <c r="B2541" s="228">
        <v>2537</v>
      </c>
      <c r="C2541" s="247" t="str">
        <f>IF(LEN(INDEX(TaxData!$B$7:$D$4006,Cal!$B2541,Cal!C$3))&gt;0,INDEX(TaxData!$B$7:$D$4006,Cal!$B2541,Cal!C$3),"")</f>
        <v/>
      </c>
      <c r="D2541" s="247" t="str">
        <f>IF(LEN(INDEX(TaxData!$B$7:$D$4006,Cal!$B2541,Cal!D$3))&gt;0,INDEX(TaxData!$B$7:$D$4006,Cal!$B2541,Cal!D$3),"")</f>
        <v/>
      </c>
      <c r="E2541" s="247" t="str">
        <f>IF(LEN(INDEX(TaxData!$B$7:$D$4006,Cal!$B2541,Cal!E$3))&gt;0,INDEX(TaxData!$B$7:$D$4006,Cal!$B2541,Cal!E$3),"")</f>
        <v/>
      </c>
      <c r="F2541" s="230"/>
    </row>
    <row r="2542" spans="2:6" x14ac:dyDescent="0.25">
      <c r="B2542" s="228">
        <v>2538</v>
      </c>
      <c r="C2542" s="247" t="str">
        <f>IF(LEN(INDEX(TaxData!$B$7:$D$4006,Cal!$B2542,Cal!C$3))&gt;0,INDEX(TaxData!$B$7:$D$4006,Cal!$B2542,Cal!C$3),"")</f>
        <v/>
      </c>
      <c r="D2542" s="247" t="str">
        <f>IF(LEN(INDEX(TaxData!$B$7:$D$4006,Cal!$B2542,Cal!D$3))&gt;0,INDEX(TaxData!$B$7:$D$4006,Cal!$B2542,Cal!D$3),"")</f>
        <v/>
      </c>
      <c r="E2542" s="247" t="str">
        <f>IF(LEN(INDEX(TaxData!$B$7:$D$4006,Cal!$B2542,Cal!E$3))&gt;0,INDEX(TaxData!$B$7:$D$4006,Cal!$B2542,Cal!E$3),"")</f>
        <v/>
      </c>
      <c r="F2542" s="230"/>
    </row>
    <row r="2543" spans="2:6" x14ac:dyDescent="0.25">
      <c r="B2543" s="228">
        <v>2539</v>
      </c>
      <c r="C2543" s="247" t="str">
        <f>IF(LEN(INDEX(TaxData!$B$7:$D$4006,Cal!$B2543,Cal!C$3))&gt;0,INDEX(TaxData!$B$7:$D$4006,Cal!$B2543,Cal!C$3),"")</f>
        <v/>
      </c>
      <c r="D2543" s="247" t="str">
        <f>IF(LEN(INDEX(TaxData!$B$7:$D$4006,Cal!$B2543,Cal!D$3))&gt;0,INDEX(TaxData!$B$7:$D$4006,Cal!$B2543,Cal!D$3),"")</f>
        <v/>
      </c>
      <c r="E2543" s="247" t="str">
        <f>IF(LEN(INDEX(TaxData!$B$7:$D$4006,Cal!$B2543,Cal!E$3))&gt;0,INDEX(TaxData!$B$7:$D$4006,Cal!$B2543,Cal!E$3),"")</f>
        <v/>
      </c>
      <c r="F2543" s="230"/>
    </row>
    <row r="2544" spans="2:6" x14ac:dyDescent="0.25">
      <c r="B2544" s="228">
        <v>2540</v>
      </c>
      <c r="C2544" s="247" t="str">
        <f>IF(LEN(INDEX(TaxData!$B$7:$D$4006,Cal!$B2544,Cal!C$3))&gt;0,INDEX(TaxData!$B$7:$D$4006,Cal!$B2544,Cal!C$3),"")</f>
        <v/>
      </c>
      <c r="D2544" s="247" t="str">
        <f>IF(LEN(INDEX(TaxData!$B$7:$D$4006,Cal!$B2544,Cal!D$3))&gt;0,INDEX(TaxData!$B$7:$D$4006,Cal!$B2544,Cal!D$3),"")</f>
        <v/>
      </c>
      <c r="E2544" s="247" t="str">
        <f>IF(LEN(INDEX(TaxData!$B$7:$D$4006,Cal!$B2544,Cal!E$3))&gt;0,INDEX(TaxData!$B$7:$D$4006,Cal!$B2544,Cal!E$3),"")</f>
        <v/>
      </c>
      <c r="F2544" s="230"/>
    </row>
    <row r="2545" spans="2:6" x14ac:dyDescent="0.25">
      <c r="B2545" s="228">
        <v>2541</v>
      </c>
      <c r="C2545" s="247" t="str">
        <f>IF(LEN(INDEX(TaxData!$B$7:$D$4006,Cal!$B2545,Cal!C$3))&gt;0,INDEX(TaxData!$B$7:$D$4006,Cal!$B2545,Cal!C$3),"")</f>
        <v/>
      </c>
      <c r="D2545" s="247" t="str">
        <f>IF(LEN(INDEX(TaxData!$B$7:$D$4006,Cal!$B2545,Cal!D$3))&gt;0,INDEX(TaxData!$B$7:$D$4006,Cal!$B2545,Cal!D$3),"")</f>
        <v/>
      </c>
      <c r="E2545" s="247" t="str">
        <f>IF(LEN(INDEX(TaxData!$B$7:$D$4006,Cal!$B2545,Cal!E$3))&gt;0,INDEX(TaxData!$B$7:$D$4006,Cal!$B2545,Cal!E$3),"")</f>
        <v/>
      </c>
      <c r="F2545" s="230"/>
    </row>
    <row r="2546" spans="2:6" x14ac:dyDescent="0.25">
      <c r="B2546" s="228">
        <v>2542</v>
      </c>
      <c r="C2546" s="247" t="str">
        <f>IF(LEN(INDEX(TaxData!$B$7:$D$4006,Cal!$B2546,Cal!C$3))&gt;0,INDEX(TaxData!$B$7:$D$4006,Cal!$B2546,Cal!C$3),"")</f>
        <v/>
      </c>
      <c r="D2546" s="247" t="str">
        <f>IF(LEN(INDEX(TaxData!$B$7:$D$4006,Cal!$B2546,Cal!D$3))&gt;0,INDEX(TaxData!$B$7:$D$4006,Cal!$B2546,Cal!D$3),"")</f>
        <v/>
      </c>
      <c r="E2546" s="247" t="str">
        <f>IF(LEN(INDEX(TaxData!$B$7:$D$4006,Cal!$B2546,Cal!E$3))&gt;0,INDEX(TaxData!$B$7:$D$4006,Cal!$B2546,Cal!E$3),"")</f>
        <v/>
      </c>
      <c r="F2546" s="230"/>
    </row>
    <row r="2547" spans="2:6" x14ac:dyDescent="0.25">
      <c r="B2547" s="228">
        <v>2543</v>
      </c>
      <c r="C2547" s="247" t="str">
        <f>IF(LEN(INDEX(TaxData!$B$7:$D$4006,Cal!$B2547,Cal!C$3))&gt;0,INDEX(TaxData!$B$7:$D$4006,Cal!$B2547,Cal!C$3),"")</f>
        <v/>
      </c>
      <c r="D2547" s="247" t="str">
        <f>IF(LEN(INDEX(TaxData!$B$7:$D$4006,Cal!$B2547,Cal!D$3))&gt;0,INDEX(TaxData!$B$7:$D$4006,Cal!$B2547,Cal!D$3),"")</f>
        <v/>
      </c>
      <c r="E2547" s="247" t="str">
        <f>IF(LEN(INDEX(TaxData!$B$7:$D$4006,Cal!$B2547,Cal!E$3))&gt;0,INDEX(TaxData!$B$7:$D$4006,Cal!$B2547,Cal!E$3),"")</f>
        <v/>
      </c>
      <c r="F2547" s="230"/>
    </row>
    <row r="2548" spans="2:6" x14ac:dyDescent="0.25">
      <c r="B2548" s="228">
        <v>2544</v>
      </c>
      <c r="C2548" s="247" t="str">
        <f>IF(LEN(INDEX(TaxData!$B$7:$D$4006,Cal!$B2548,Cal!C$3))&gt;0,INDEX(TaxData!$B$7:$D$4006,Cal!$B2548,Cal!C$3),"")</f>
        <v/>
      </c>
      <c r="D2548" s="247" t="str">
        <f>IF(LEN(INDEX(TaxData!$B$7:$D$4006,Cal!$B2548,Cal!D$3))&gt;0,INDEX(TaxData!$B$7:$D$4006,Cal!$B2548,Cal!D$3),"")</f>
        <v/>
      </c>
      <c r="E2548" s="247" t="str">
        <f>IF(LEN(INDEX(TaxData!$B$7:$D$4006,Cal!$B2548,Cal!E$3))&gt;0,INDEX(TaxData!$B$7:$D$4006,Cal!$B2548,Cal!E$3),"")</f>
        <v/>
      </c>
      <c r="F2548" s="230"/>
    </row>
    <row r="2549" spans="2:6" x14ac:dyDescent="0.25">
      <c r="B2549" s="228">
        <v>2545</v>
      </c>
      <c r="C2549" s="247" t="str">
        <f>IF(LEN(INDEX(TaxData!$B$7:$D$4006,Cal!$B2549,Cal!C$3))&gt;0,INDEX(TaxData!$B$7:$D$4006,Cal!$B2549,Cal!C$3),"")</f>
        <v/>
      </c>
      <c r="D2549" s="247" t="str">
        <f>IF(LEN(INDEX(TaxData!$B$7:$D$4006,Cal!$B2549,Cal!D$3))&gt;0,INDEX(TaxData!$B$7:$D$4006,Cal!$B2549,Cal!D$3),"")</f>
        <v/>
      </c>
      <c r="E2549" s="247" t="str">
        <f>IF(LEN(INDEX(TaxData!$B$7:$D$4006,Cal!$B2549,Cal!E$3))&gt;0,INDEX(TaxData!$B$7:$D$4006,Cal!$B2549,Cal!E$3),"")</f>
        <v/>
      </c>
      <c r="F2549" s="230"/>
    </row>
    <row r="2550" spans="2:6" x14ac:dyDescent="0.25">
      <c r="B2550" s="228">
        <v>2546</v>
      </c>
      <c r="C2550" s="247" t="str">
        <f>IF(LEN(INDEX(TaxData!$B$7:$D$4006,Cal!$B2550,Cal!C$3))&gt;0,INDEX(TaxData!$B$7:$D$4006,Cal!$B2550,Cal!C$3),"")</f>
        <v/>
      </c>
      <c r="D2550" s="247" t="str">
        <f>IF(LEN(INDEX(TaxData!$B$7:$D$4006,Cal!$B2550,Cal!D$3))&gt;0,INDEX(TaxData!$B$7:$D$4006,Cal!$B2550,Cal!D$3),"")</f>
        <v/>
      </c>
      <c r="E2550" s="247" t="str">
        <f>IF(LEN(INDEX(TaxData!$B$7:$D$4006,Cal!$B2550,Cal!E$3))&gt;0,INDEX(TaxData!$B$7:$D$4006,Cal!$B2550,Cal!E$3),"")</f>
        <v/>
      </c>
      <c r="F2550" s="230"/>
    </row>
    <row r="2551" spans="2:6" x14ac:dyDescent="0.25">
      <c r="B2551" s="228">
        <v>2547</v>
      </c>
      <c r="C2551" s="247" t="str">
        <f>IF(LEN(INDEX(TaxData!$B$7:$D$4006,Cal!$B2551,Cal!C$3))&gt;0,INDEX(TaxData!$B$7:$D$4006,Cal!$B2551,Cal!C$3),"")</f>
        <v/>
      </c>
      <c r="D2551" s="247" t="str">
        <f>IF(LEN(INDEX(TaxData!$B$7:$D$4006,Cal!$B2551,Cal!D$3))&gt;0,INDEX(TaxData!$B$7:$D$4006,Cal!$B2551,Cal!D$3),"")</f>
        <v/>
      </c>
      <c r="E2551" s="247" t="str">
        <f>IF(LEN(INDEX(TaxData!$B$7:$D$4006,Cal!$B2551,Cal!E$3))&gt;0,INDEX(TaxData!$B$7:$D$4006,Cal!$B2551,Cal!E$3),"")</f>
        <v/>
      </c>
      <c r="F2551" s="230"/>
    </row>
    <row r="2552" spans="2:6" x14ac:dyDescent="0.25">
      <c r="B2552" s="228">
        <v>2548</v>
      </c>
      <c r="C2552" s="247" t="str">
        <f>IF(LEN(INDEX(TaxData!$B$7:$D$4006,Cal!$B2552,Cal!C$3))&gt;0,INDEX(TaxData!$B$7:$D$4006,Cal!$B2552,Cal!C$3),"")</f>
        <v/>
      </c>
      <c r="D2552" s="247" t="str">
        <f>IF(LEN(INDEX(TaxData!$B$7:$D$4006,Cal!$B2552,Cal!D$3))&gt;0,INDEX(TaxData!$B$7:$D$4006,Cal!$B2552,Cal!D$3),"")</f>
        <v/>
      </c>
      <c r="E2552" s="247" t="str">
        <f>IF(LEN(INDEX(TaxData!$B$7:$D$4006,Cal!$B2552,Cal!E$3))&gt;0,INDEX(TaxData!$B$7:$D$4006,Cal!$B2552,Cal!E$3),"")</f>
        <v/>
      </c>
      <c r="F2552" s="230"/>
    </row>
    <row r="2553" spans="2:6" x14ac:dyDescent="0.25">
      <c r="B2553" s="228">
        <v>2549</v>
      </c>
      <c r="C2553" s="247" t="str">
        <f>IF(LEN(INDEX(TaxData!$B$7:$D$4006,Cal!$B2553,Cal!C$3))&gt;0,INDEX(TaxData!$B$7:$D$4006,Cal!$B2553,Cal!C$3),"")</f>
        <v/>
      </c>
      <c r="D2553" s="247" t="str">
        <f>IF(LEN(INDEX(TaxData!$B$7:$D$4006,Cal!$B2553,Cal!D$3))&gt;0,INDEX(TaxData!$B$7:$D$4006,Cal!$B2553,Cal!D$3),"")</f>
        <v/>
      </c>
      <c r="E2553" s="247" t="str">
        <f>IF(LEN(INDEX(TaxData!$B$7:$D$4006,Cal!$B2553,Cal!E$3))&gt;0,INDEX(TaxData!$B$7:$D$4006,Cal!$B2553,Cal!E$3),"")</f>
        <v/>
      </c>
      <c r="F2553" s="230"/>
    </row>
    <row r="2554" spans="2:6" x14ac:dyDescent="0.25">
      <c r="B2554" s="228">
        <v>2550</v>
      </c>
      <c r="C2554" s="247" t="str">
        <f>IF(LEN(INDEX(TaxData!$B$7:$D$4006,Cal!$B2554,Cal!C$3))&gt;0,INDEX(TaxData!$B$7:$D$4006,Cal!$B2554,Cal!C$3),"")</f>
        <v/>
      </c>
      <c r="D2554" s="247" t="str">
        <f>IF(LEN(INDEX(TaxData!$B$7:$D$4006,Cal!$B2554,Cal!D$3))&gt;0,INDEX(TaxData!$B$7:$D$4006,Cal!$B2554,Cal!D$3),"")</f>
        <v/>
      </c>
      <c r="E2554" s="247" t="str">
        <f>IF(LEN(INDEX(TaxData!$B$7:$D$4006,Cal!$B2554,Cal!E$3))&gt;0,INDEX(TaxData!$B$7:$D$4006,Cal!$B2554,Cal!E$3),"")</f>
        <v/>
      </c>
      <c r="F2554" s="230"/>
    </row>
    <row r="2555" spans="2:6" x14ac:dyDescent="0.25">
      <c r="B2555" s="228">
        <v>2551</v>
      </c>
      <c r="C2555" s="247" t="str">
        <f>IF(LEN(INDEX(TaxData!$B$7:$D$4006,Cal!$B2555,Cal!C$3))&gt;0,INDEX(TaxData!$B$7:$D$4006,Cal!$B2555,Cal!C$3),"")</f>
        <v/>
      </c>
      <c r="D2555" s="247" t="str">
        <f>IF(LEN(INDEX(TaxData!$B$7:$D$4006,Cal!$B2555,Cal!D$3))&gt;0,INDEX(TaxData!$B$7:$D$4006,Cal!$B2555,Cal!D$3),"")</f>
        <v/>
      </c>
      <c r="E2555" s="247" t="str">
        <f>IF(LEN(INDEX(TaxData!$B$7:$D$4006,Cal!$B2555,Cal!E$3))&gt;0,INDEX(TaxData!$B$7:$D$4006,Cal!$B2555,Cal!E$3),"")</f>
        <v/>
      </c>
      <c r="F2555" s="230"/>
    </row>
    <row r="2556" spans="2:6" x14ac:dyDescent="0.25">
      <c r="B2556" s="228">
        <v>2552</v>
      </c>
      <c r="C2556" s="247" t="str">
        <f>IF(LEN(INDEX(TaxData!$B$7:$D$4006,Cal!$B2556,Cal!C$3))&gt;0,INDEX(TaxData!$B$7:$D$4006,Cal!$B2556,Cal!C$3),"")</f>
        <v/>
      </c>
      <c r="D2556" s="247" t="str">
        <f>IF(LEN(INDEX(TaxData!$B$7:$D$4006,Cal!$B2556,Cal!D$3))&gt;0,INDEX(TaxData!$B$7:$D$4006,Cal!$B2556,Cal!D$3),"")</f>
        <v/>
      </c>
      <c r="E2556" s="247" t="str">
        <f>IF(LEN(INDEX(TaxData!$B$7:$D$4006,Cal!$B2556,Cal!E$3))&gt;0,INDEX(TaxData!$B$7:$D$4006,Cal!$B2556,Cal!E$3),"")</f>
        <v/>
      </c>
      <c r="F2556" s="230"/>
    </row>
    <row r="2557" spans="2:6" x14ac:dyDescent="0.25">
      <c r="B2557" s="228">
        <v>2553</v>
      </c>
      <c r="C2557" s="247" t="str">
        <f>IF(LEN(INDEX(TaxData!$B$7:$D$4006,Cal!$B2557,Cal!C$3))&gt;0,INDEX(TaxData!$B$7:$D$4006,Cal!$B2557,Cal!C$3),"")</f>
        <v/>
      </c>
      <c r="D2557" s="247" t="str">
        <f>IF(LEN(INDEX(TaxData!$B$7:$D$4006,Cal!$B2557,Cal!D$3))&gt;0,INDEX(TaxData!$B$7:$D$4006,Cal!$B2557,Cal!D$3),"")</f>
        <v/>
      </c>
      <c r="E2557" s="247" t="str">
        <f>IF(LEN(INDEX(TaxData!$B$7:$D$4006,Cal!$B2557,Cal!E$3))&gt;0,INDEX(TaxData!$B$7:$D$4006,Cal!$B2557,Cal!E$3),"")</f>
        <v/>
      </c>
      <c r="F2557" s="230"/>
    </row>
    <row r="2558" spans="2:6" x14ac:dyDescent="0.25">
      <c r="B2558" s="228">
        <v>2554</v>
      </c>
      <c r="C2558" s="247" t="str">
        <f>IF(LEN(INDEX(TaxData!$B$7:$D$4006,Cal!$B2558,Cal!C$3))&gt;0,INDEX(TaxData!$B$7:$D$4006,Cal!$B2558,Cal!C$3),"")</f>
        <v/>
      </c>
      <c r="D2558" s="247" t="str">
        <f>IF(LEN(INDEX(TaxData!$B$7:$D$4006,Cal!$B2558,Cal!D$3))&gt;0,INDEX(TaxData!$B$7:$D$4006,Cal!$B2558,Cal!D$3),"")</f>
        <v/>
      </c>
      <c r="E2558" s="247" t="str">
        <f>IF(LEN(INDEX(TaxData!$B$7:$D$4006,Cal!$B2558,Cal!E$3))&gt;0,INDEX(TaxData!$B$7:$D$4006,Cal!$B2558,Cal!E$3),"")</f>
        <v/>
      </c>
      <c r="F2558" s="230"/>
    </row>
    <row r="2559" spans="2:6" x14ac:dyDescent="0.25">
      <c r="B2559" s="228">
        <v>2555</v>
      </c>
      <c r="C2559" s="247" t="str">
        <f>IF(LEN(INDEX(TaxData!$B$7:$D$4006,Cal!$B2559,Cal!C$3))&gt;0,INDEX(TaxData!$B$7:$D$4006,Cal!$B2559,Cal!C$3),"")</f>
        <v/>
      </c>
      <c r="D2559" s="247" t="str">
        <f>IF(LEN(INDEX(TaxData!$B$7:$D$4006,Cal!$B2559,Cal!D$3))&gt;0,INDEX(TaxData!$B$7:$D$4006,Cal!$B2559,Cal!D$3),"")</f>
        <v/>
      </c>
      <c r="E2559" s="247" t="str">
        <f>IF(LEN(INDEX(TaxData!$B$7:$D$4006,Cal!$B2559,Cal!E$3))&gt;0,INDEX(TaxData!$B$7:$D$4006,Cal!$B2559,Cal!E$3),"")</f>
        <v/>
      </c>
      <c r="F2559" s="230"/>
    </row>
    <row r="2560" spans="2:6" x14ac:dyDescent="0.25">
      <c r="B2560" s="228">
        <v>2556</v>
      </c>
      <c r="C2560" s="247" t="str">
        <f>IF(LEN(INDEX(TaxData!$B$7:$D$4006,Cal!$B2560,Cal!C$3))&gt;0,INDEX(TaxData!$B$7:$D$4006,Cal!$B2560,Cal!C$3),"")</f>
        <v/>
      </c>
      <c r="D2560" s="247" t="str">
        <f>IF(LEN(INDEX(TaxData!$B$7:$D$4006,Cal!$B2560,Cal!D$3))&gt;0,INDEX(TaxData!$B$7:$D$4006,Cal!$B2560,Cal!D$3),"")</f>
        <v/>
      </c>
      <c r="E2560" s="247" t="str">
        <f>IF(LEN(INDEX(TaxData!$B$7:$D$4006,Cal!$B2560,Cal!E$3))&gt;0,INDEX(TaxData!$B$7:$D$4006,Cal!$B2560,Cal!E$3),"")</f>
        <v/>
      </c>
      <c r="F2560" s="230"/>
    </row>
    <row r="2561" spans="2:6" x14ac:dyDescent="0.25">
      <c r="B2561" s="228">
        <v>2557</v>
      </c>
      <c r="C2561" s="247" t="str">
        <f>IF(LEN(INDEX(TaxData!$B$7:$D$4006,Cal!$B2561,Cal!C$3))&gt;0,INDEX(TaxData!$B$7:$D$4006,Cal!$B2561,Cal!C$3),"")</f>
        <v/>
      </c>
      <c r="D2561" s="247" t="str">
        <f>IF(LEN(INDEX(TaxData!$B$7:$D$4006,Cal!$B2561,Cal!D$3))&gt;0,INDEX(TaxData!$B$7:$D$4006,Cal!$B2561,Cal!D$3),"")</f>
        <v/>
      </c>
      <c r="E2561" s="247" t="str">
        <f>IF(LEN(INDEX(TaxData!$B$7:$D$4006,Cal!$B2561,Cal!E$3))&gt;0,INDEX(TaxData!$B$7:$D$4006,Cal!$B2561,Cal!E$3),"")</f>
        <v/>
      </c>
      <c r="F2561" s="230"/>
    </row>
    <row r="2562" spans="2:6" x14ac:dyDescent="0.25">
      <c r="B2562" s="228">
        <v>2558</v>
      </c>
      <c r="C2562" s="247" t="str">
        <f>IF(LEN(INDEX(TaxData!$B$7:$D$4006,Cal!$B2562,Cal!C$3))&gt;0,INDEX(TaxData!$B$7:$D$4006,Cal!$B2562,Cal!C$3),"")</f>
        <v/>
      </c>
      <c r="D2562" s="247" t="str">
        <f>IF(LEN(INDEX(TaxData!$B$7:$D$4006,Cal!$B2562,Cal!D$3))&gt;0,INDEX(TaxData!$B$7:$D$4006,Cal!$B2562,Cal!D$3),"")</f>
        <v/>
      </c>
      <c r="E2562" s="247" t="str">
        <f>IF(LEN(INDEX(TaxData!$B$7:$D$4006,Cal!$B2562,Cal!E$3))&gt;0,INDEX(TaxData!$B$7:$D$4006,Cal!$B2562,Cal!E$3),"")</f>
        <v/>
      </c>
      <c r="F2562" s="230"/>
    </row>
    <row r="2563" spans="2:6" x14ac:dyDescent="0.25">
      <c r="B2563" s="228">
        <v>2559</v>
      </c>
      <c r="C2563" s="247" t="str">
        <f>IF(LEN(INDEX(TaxData!$B$7:$D$4006,Cal!$B2563,Cal!C$3))&gt;0,INDEX(TaxData!$B$7:$D$4006,Cal!$B2563,Cal!C$3),"")</f>
        <v/>
      </c>
      <c r="D2563" s="247" t="str">
        <f>IF(LEN(INDEX(TaxData!$B$7:$D$4006,Cal!$B2563,Cal!D$3))&gt;0,INDEX(TaxData!$B$7:$D$4006,Cal!$B2563,Cal!D$3),"")</f>
        <v/>
      </c>
      <c r="E2563" s="247" t="str">
        <f>IF(LEN(INDEX(TaxData!$B$7:$D$4006,Cal!$B2563,Cal!E$3))&gt;0,INDEX(TaxData!$B$7:$D$4006,Cal!$B2563,Cal!E$3),"")</f>
        <v/>
      </c>
      <c r="F2563" s="230"/>
    </row>
    <row r="2564" spans="2:6" x14ac:dyDescent="0.25">
      <c r="B2564" s="228">
        <v>2560</v>
      </c>
      <c r="C2564" s="247" t="str">
        <f>IF(LEN(INDEX(TaxData!$B$7:$D$4006,Cal!$B2564,Cal!C$3))&gt;0,INDEX(TaxData!$B$7:$D$4006,Cal!$B2564,Cal!C$3),"")</f>
        <v/>
      </c>
      <c r="D2564" s="247" t="str">
        <f>IF(LEN(INDEX(TaxData!$B$7:$D$4006,Cal!$B2564,Cal!D$3))&gt;0,INDEX(TaxData!$B$7:$D$4006,Cal!$B2564,Cal!D$3),"")</f>
        <v/>
      </c>
      <c r="E2564" s="247" t="str">
        <f>IF(LEN(INDEX(TaxData!$B$7:$D$4006,Cal!$B2564,Cal!E$3))&gt;0,INDEX(TaxData!$B$7:$D$4006,Cal!$B2564,Cal!E$3),"")</f>
        <v/>
      </c>
      <c r="F2564" s="230"/>
    </row>
    <row r="2565" spans="2:6" x14ac:dyDescent="0.25">
      <c r="B2565" s="228">
        <v>2561</v>
      </c>
      <c r="C2565" s="247" t="str">
        <f>IF(LEN(INDEX(TaxData!$B$7:$D$4006,Cal!$B2565,Cal!C$3))&gt;0,INDEX(TaxData!$B$7:$D$4006,Cal!$B2565,Cal!C$3),"")</f>
        <v/>
      </c>
      <c r="D2565" s="247" t="str">
        <f>IF(LEN(INDEX(TaxData!$B$7:$D$4006,Cal!$B2565,Cal!D$3))&gt;0,INDEX(TaxData!$B$7:$D$4006,Cal!$B2565,Cal!D$3),"")</f>
        <v/>
      </c>
      <c r="E2565" s="247" t="str">
        <f>IF(LEN(INDEX(TaxData!$B$7:$D$4006,Cal!$B2565,Cal!E$3))&gt;0,INDEX(TaxData!$B$7:$D$4006,Cal!$B2565,Cal!E$3),"")</f>
        <v/>
      </c>
      <c r="F2565" s="230"/>
    </row>
    <row r="2566" spans="2:6" x14ac:dyDescent="0.25">
      <c r="B2566" s="228">
        <v>2562</v>
      </c>
      <c r="C2566" s="247" t="str">
        <f>IF(LEN(INDEX(TaxData!$B$7:$D$4006,Cal!$B2566,Cal!C$3))&gt;0,INDEX(TaxData!$B$7:$D$4006,Cal!$B2566,Cal!C$3),"")</f>
        <v/>
      </c>
      <c r="D2566" s="247" t="str">
        <f>IF(LEN(INDEX(TaxData!$B$7:$D$4006,Cal!$B2566,Cal!D$3))&gt;0,INDEX(TaxData!$B$7:$D$4006,Cal!$B2566,Cal!D$3),"")</f>
        <v/>
      </c>
      <c r="E2566" s="247" t="str">
        <f>IF(LEN(INDEX(TaxData!$B$7:$D$4006,Cal!$B2566,Cal!E$3))&gt;0,INDEX(TaxData!$B$7:$D$4006,Cal!$B2566,Cal!E$3),"")</f>
        <v/>
      </c>
      <c r="F2566" s="230"/>
    </row>
    <row r="2567" spans="2:6" x14ac:dyDescent="0.25">
      <c r="B2567" s="228">
        <v>2563</v>
      </c>
      <c r="C2567" s="247" t="str">
        <f>IF(LEN(INDEX(TaxData!$B$7:$D$4006,Cal!$B2567,Cal!C$3))&gt;0,INDEX(TaxData!$B$7:$D$4006,Cal!$B2567,Cal!C$3),"")</f>
        <v/>
      </c>
      <c r="D2567" s="247" t="str">
        <f>IF(LEN(INDEX(TaxData!$B$7:$D$4006,Cal!$B2567,Cal!D$3))&gt;0,INDEX(TaxData!$B$7:$D$4006,Cal!$B2567,Cal!D$3),"")</f>
        <v/>
      </c>
      <c r="E2567" s="247" t="str">
        <f>IF(LEN(INDEX(TaxData!$B$7:$D$4006,Cal!$B2567,Cal!E$3))&gt;0,INDEX(TaxData!$B$7:$D$4006,Cal!$B2567,Cal!E$3),"")</f>
        <v/>
      </c>
      <c r="F2567" s="230"/>
    </row>
    <row r="2568" spans="2:6" x14ac:dyDescent="0.25">
      <c r="B2568" s="228">
        <v>2564</v>
      </c>
      <c r="C2568" s="247" t="str">
        <f>IF(LEN(INDEX(TaxData!$B$7:$D$4006,Cal!$B2568,Cal!C$3))&gt;0,INDEX(TaxData!$B$7:$D$4006,Cal!$B2568,Cal!C$3),"")</f>
        <v/>
      </c>
      <c r="D2568" s="247" t="str">
        <f>IF(LEN(INDEX(TaxData!$B$7:$D$4006,Cal!$B2568,Cal!D$3))&gt;0,INDEX(TaxData!$B$7:$D$4006,Cal!$B2568,Cal!D$3),"")</f>
        <v/>
      </c>
      <c r="E2568" s="247" t="str">
        <f>IF(LEN(INDEX(TaxData!$B$7:$D$4006,Cal!$B2568,Cal!E$3))&gt;0,INDEX(TaxData!$B$7:$D$4006,Cal!$B2568,Cal!E$3),"")</f>
        <v/>
      </c>
      <c r="F2568" s="230"/>
    </row>
    <row r="2569" spans="2:6" x14ac:dyDescent="0.25">
      <c r="B2569" s="228">
        <v>2565</v>
      </c>
      <c r="C2569" s="247" t="str">
        <f>IF(LEN(INDEX(TaxData!$B$7:$D$4006,Cal!$B2569,Cal!C$3))&gt;0,INDEX(TaxData!$B$7:$D$4006,Cal!$B2569,Cal!C$3),"")</f>
        <v/>
      </c>
      <c r="D2569" s="247" t="str">
        <f>IF(LEN(INDEX(TaxData!$B$7:$D$4006,Cal!$B2569,Cal!D$3))&gt;0,INDEX(TaxData!$B$7:$D$4006,Cal!$B2569,Cal!D$3),"")</f>
        <v/>
      </c>
      <c r="E2569" s="247" t="str">
        <f>IF(LEN(INDEX(TaxData!$B$7:$D$4006,Cal!$B2569,Cal!E$3))&gt;0,INDEX(TaxData!$B$7:$D$4006,Cal!$B2569,Cal!E$3),"")</f>
        <v/>
      </c>
      <c r="F2569" s="230"/>
    </row>
    <row r="2570" spans="2:6" x14ac:dyDescent="0.25">
      <c r="B2570" s="228">
        <v>2566</v>
      </c>
      <c r="C2570" s="247" t="str">
        <f>IF(LEN(INDEX(TaxData!$B$7:$D$4006,Cal!$B2570,Cal!C$3))&gt;0,INDEX(TaxData!$B$7:$D$4006,Cal!$B2570,Cal!C$3),"")</f>
        <v/>
      </c>
      <c r="D2570" s="247" t="str">
        <f>IF(LEN(INDEX(TaxData!$B$7:$D$4006,Cal!$B2570,Cal!D$3))&gt;0,INDEX(TaxData!$B$7:$D$4006,Cal!$B2570,Cal!D$3),"")</f>
        <v/>
      </c>
      <c r="E2570" s="247" t="str">
        <f>IF(LEN(INDEX(TaxData!$B$7:$D$4006,Cal!$B2570,Cal!E$3))&gt;0,INDEX(TaxData!$B$7:$D$4006,Cal!$B2570,Cal!E$3),"")</f>
        <v/>
      </c>
      <c r="F2570" s="230"/>
    </row>
    <row r="2571" spans="2:6" x14ac:dyDescent="0.25">
      <c r="B2571" s="228">
        <v>2567</v>
      </c>
      <c r="C2571" s="247" t="str">
        <f>IF(LEN(INDEX(TaxData!$B$7:$D$4006,Cal!$B2571,Cal!C$3))&gt;0,INDEX(TaxData!$B$7:$D$4006,Cal!$B2571,Cal!C$3),"")</f>
        <v/>
      </c>
      <c r="D2571" s="247" t="str">
        <f>IF(LEN(INDEX(TaxData!$B$7:$D$4006,Cal!$B2571,Cal!D$3))&gt;0,INDEX(TaxData!$B$7:$D$4006,Cal!$B2571,Cal!D$3),"")</f>
        <v/>
      </c>
      <c r="E2571" s="247" t="str">
        <f>IF(LEN(INDEX(TaxData!$B$7:$D$4006,Cal!$B2571,Cal!E$3))&gt;0,INDEX(TaxData!$B$7:$D$4006,Cal!$B2571,Cal!E$3),"")</f>
        <v/>
      </c>
      <c r="F2571" s="230"/>
    </row>
    <row r="2572" spans="2:6" x14ac:dyDescent="0.25">
      <c r="B2572" s="228">
        <v>2568</v>
      </c>
      <c r="C2572" s="247" t="str">
        <f>IF(LEN(INDEX(TaxData!$B$7:$D$4006,Cal!$B2572,Cal!C$3))&gt;0,INDEX(TaxData!$B$7:$D$4006,Cal!$B2572,Cal!C$3),"")</f>
        <v/>
      </c>
      <c r="D2572" s="247" t="str">
        <f>IF(LEN(INDEX(TaxData!$B$7:$D$4006,Cal!$B2572,Cal!D$3))&gt;0,INDEX(TaxData!$B$7:$D$4006,Cal!$B2572,Cal!D$3),"")</f>
        <v/>
      </c>
      <c r="E2572" s="247" t="str">
        <f>IF(LEN(INDEX(TaxData!$B$7:$D$4006,Cal!$B2572,Cal!E$3))&gt;0,INDEX(TaxData!$B$7:$D$4006,Cal!$B2572,Cal!E$3),"")</f>
        <v/>
      </c>
      <c r="F2572" s="230"/>
    </row>
    <row r="2573" spans="2:6" x14ac:dyDescent="0.25">
      <c r="B2573" s="228">
        <v>2569</v>
      </c>
      <c r="C2573" s="247" t="str">
        <f>IF(LEN(INDEX(TaxData!$B$7:$D$4006,Cal!$B2573,Cal!C$3))&gt;0,INDEX(TaxData!$B$7:$D$4006,Cal!$B2573,Cal!C$3),"")</f>
        <v/>
      </c>
      <c r="D2573" s="247" t="str">
        <f>IF(LEN(INDEX(TaxData!$B$7:$D$4006,Cal!$B2573,Cal!D$3))&gt;0,INDEX(TaxData!$B$7:$D$4006,Cal!$B2573,Cal!D$3),"")</f>
        <v/>
      </c>
      <c r="E2573" s="247" t="str">
        <f>IF(LEN(INDEX(TaxData!$B$7:$D$4006,Cal!$B2573,Cal!E$3))&gt;0,INDEX(TaxData!$B$7:$D$4006,Cal!$B2573,Cal!E$3),"")</f>
        <v/>
      </c>
      <c r="F2573" s="230"/>
    </row>
    <row r="2574" spans="2:6" x14ac:dyDescent="0.25">
      <c r="B2574" s="228">
        <v>2570</v>
      </c>
      <c r="C2574" s="247" t="str">
        <f>IF(LEN(INDEX(TaxData!$B$7:$D$4006,Cal!$B2574,Cal!C$3))&gt;0,INDEX(TaxData!$B$7:$D$4006,Cal!$B2574,Cal!C$3),"")</f>
        <v/>
      </c>
      <c r="D2574" s="247" t="str">
        <f>IF(LEN(INDEX(TaxData!$B$7:$D$4006,Cal!$B2574,Cal!D$3))&gt;0,INDEX(TaxData!$B$7:$D$4006,Cal!$B2574,Cal!D$3),"")</f>
        <v/>
      </c>
      <c r="E2574" s="247" t="str">
        <f>IF(LEN(INDEX(TaxData!$B$7:$D$4006,Cal!$B2574,Cal!E$3))&gt;0,INDEX(TaxData!$B$7:$D$4006,Cal!$B2574,Cal!E$3),"")</f>
        <v/>
      </c>
      <c r="F2574" s="230"/>
    </row>
    <row r="2575" spans="2:6" x14ac:dyDescent="0.25">
      <c r="B2575" s="228">
        <v>2571</v>
      </c>
      <c r="C2575" s="247" t="str">
        <f>IF(LEN(INDEX(TaxData!$B$7:$D$4006,Cal!$B2575,Cal!C$3))&gt;0,INDEX(TaxData!$B$7:$D$4006,Cal!$B2575,Cal!C$3),"")</f>
        <v/>
      </c>
      <c r="D2575" s="247" t="str">
        <f>IF(LEN(INDEX(TaxData!$B$7:$D$4006,Cal!$B2575,Cal!D$3))&gt;0,INDEX(TaxData!$B$7:$D$4006,Cal!$B2575,Cal!D$3),"")</f>
        <v/>
      </c>
      <c r="E2575" s="247" t="str">
        <f>IF(LEN(INDEX(TaxData!$B$7:$D$4006,Cal!$B2575,Cal!E$3))&gt;0,INDEX(TaxData!$B$7:$D$4006,Cal!$B2575,Cal!E$3),"")</f>
        <v/>
      </c>
      <c r="F2575" s="230"/>
    </row>
    <row r="2576" spans="2:6" x14ac:dyDescent="0.25">
      <c r="B2576" s="228">
        <v>2572</v>
      </c>
      <c r="C2576" s="247" t="str">
        <f>IF(LEN(INDEX(TaxData!$B$7:$D$4006,Cal!$B2576,Cal!C$3))&gt;0,INDEX(TaxData!$B$7:$D$4006,Cal!$B2576,Cal!C$3),"")</f>
        <v/>
      </c>
      <c r="D2576" s="247" t="str">
        <f>IF(LEN(INDEX(TaxData!$B$7:$D$4006,Cal!$B2576,Cal!D$3))&gt;0,INDEX(TaxData!$B$7:$D$4006,Cal!$B2576,Cal!D$3),"")</f>
        <v/>
      </c>
      <c r="E2576" s="247" t="str">
        <f>IF(LEN(INDEX(TaxData!$B$7:$D$4006,Cal!$B2576,Cal!E$3))&gt;0,INDEX(TaxData!$B$7:$D$4006,Cal!$B2576,Cal!E$3),"")</f>
        <v/>
      </c>
      <c r="F2576" s="230"/>
    </row>
    <row r="2577" spans="2:6" x14ac:dyDescent="0.25">
      <c r="B2577" s="228">
        <v>2573</v>
      </c>
      <c r="C2577" s="247" t="str">
        <f>IF(LEN(INDEX(TaxData!$B$7:$D$4006,Cal!$B2577,Cal!C$3))&gt;0,INDEX(TaxData!$B$7:$D$4006,Cal!$B2577,Cal!C$3),"")</f>
        <v/>
      </c>
      <c r="D2577" s="247" t="str">
        <f>IF(LEN(INDEX(TaxData!$B$7:$D$4006,Cal!$B2577,Cal!D$3))&gt;0,INDEX(TaxData!$B$7:$D$4006,Cal!$B2577,Cal!D$3),"")</f>
        <v/>
      </c>
      <c r="E2577" s="247" t="str">
        <f>IF(LEN(INDEX(TaxData!$B$7:$D$4006,Cal!$B2577,Cal!E$3))&gt;0,INDEX(TaxData!$B$7:$D$4006,Cal!$B2577,Cal!E$3),"")</f>
        <v/>
      </c>
      <c r="F2577" s="230"/>
    </row>
    <row r="2578" spans="2:6" x14ac:dyDescent="0.25">
      <c r="B2578" s="228">
        <v>2574</v>
      </c>
      <c r="C2578" s="247" t="str">
        <f>IF(LEN(INDEX(TaxData!$B$7:$D$4006,Cal!$B2578,Cal!C$3))&gt;0,INDEX(TaxData!$B$7:$D$4006,Cal!$B2578,Cal!C$3),"")</f>
        <v/>
      </c>
      <c r="D2578" s="247" t="str">
        <f>IF(LEN(INDEX(TaxData!$B$7:$D$4006,Cal!$B2578,Cal!D$3))&gt;0,INDEX(TaxData!$B$7:$D$4006,Cal!$B2578,Cal!D$3),"")</f>
        <v/>
      </c>
      <c r="E2578" s="247" t="str">
        <f>IF(LEN(INDEX(TaxData!$B$7:$D$4006,Cal!$B2578,Cal!E$3))&gt;0,INDEX(TaxData!$B$7:$D$4006,Cal!$B2578,Cal!E$3),"")</f>
        <v/>
      </c>
      <c r="F2578" s="230"/>
    </row>
    <row r="2579" spans="2:6" x14ac:dyDescent="0.25">
      <c r="B2579" s="228">
        <v>2575</v>
      </c>
      <c r="C2579" s="247" t="str">
        <f>IF(LEN(INDEX(TaxData!$B$7:$D$4006,Cal!$B2579,Cal!C$3))&gt;0,INDEX(TaxData!$B$7:$D$4006,Cal!$B2579,Cal!C$3),"")</f>
        <v/>
      </c>
      <c r="D2579" s="247" t="str">
        <f>IF(LEN(INDEX(TaxData!$B$7:$D$4006,Cal!$B2579,Cal!D$3))&gt;0,INDEX(TaxData!$B$7:$D$4006,Cal!$B2579,Cal!D$3),"")</f>
        <v/>
      </c>
      <c r="E2579" s="247" t="str">
        <f>IF(LEN(INDEX(TaxData!$B$7:$D$4006,Cal!$B2579,Cal!E$3))&gt;0,INDEX(TaxData!$B$7:$D$4006,Cal!$B2579,Cal!E$3),"")</f>
        <v/>
      </c>
      <c r="F2579" s="230"/>
    </row>
    <row r="2580" spans="2:6" x14ac:dyDescent="0.25">
      <c r="B2580" s="228">
        <v>2576</v>
      </c>
      <c r="C2580" s="247" t="str">
        <f>IF(LEN(INDEX(TaxData!$B$7:$D$4006,Cal!$B2580,Cal!C$3))&gt;0,INDEX(TaxData!$B$7:$D$4006,Cal!$B2580,Cal!C$3),"")</f>
        <v/>
      </c>
      <c r="D2580" s="247" t="str">
        <f>IF(LEN(INDEX(TaxData!$B$7:$D$4006,Cal!$B2580,Cal!D$3))&gt;0,INDEX(TaxData!$B$7:$D$4006,Cal!$B2580,Cal!D$3),"")</f>
        <v/>
      </c>
      <c r="E2580" s="247" t="str">
        <f>IF(LEN(INDEX(TaxData!$B$7:$D$4006,Cal!$B2580,Cal!E$3))&gt;0,INDEX(TaxData!$B$7:$D$4006,Cal!$B2580,Cal!E$3),"")</f>
        <v/>
      </c>
      <c r="F2580" s="230"/>
    </row>
    <row r="2581" spans="2:6" x14ac:dyDescent="0.25">
      <c r="B2581" s="228">
        <v>2577</v>
      </c>
      <c r="C2581" s="247" t="str">
        <f>IF(LEN(INDEX(TaxData!$B$7:$D$4006,Cal!$B2581,Cal!C$3))&gt;0,INDEX(TaxData!$B$7:$D$4006,Cal!$B2581,Cal!C$3),"")</f>
        <v/>
      </c>
      <c r="D2581" s="247" t="str">
        <f>IF(LEN(INDEX(TaxData!$B$7:$D$4006,Cal!$B2581,Cal!D$3))&gt;0,INDEX(TaxData!$B$7:$D$4006,Cal!$B2581,Cal!D$3),"")</f>
        <v/>
      </c>
      <c r="E2581" s="247" t="str">
        <f>IF(LEN(INDEX(TaxData!$B$7:$D$4006,Cal!$B2581,Cal!E$3))&gt;0,INDEX(TaxData!$B$7:$D$4006,Cal!$B2581,Cal!E$3),"")</f>
        <v/>
      </c>
      <c r="F2581" s="230"/>
    </row>
    <row r="2582" spans="2:6" x14ac:dyDescent="0.25">
      <c r="B2582" s="228">
        <v>2578</v>
      </c>
      <c r="C2582" s="247" t="str">
        <f>IF(LEN(INDEX(TaxData!$B$7:$D$4006,Cal!$B2582,Cal!C$3))&gt;0,INDEX(TaxData!$B$7:$D$4006,Cal!$B2582,Cal!C$3),"")</f>
        <v/>
      </c>
      <c r="D2582" s="247" t="str">
        <f>IF(LEN(INDEX(TaxData!$B$7:$D$4006,Cal!$B2582,Cal!D$3))&gt;0,INDEX(TaxData!$B$7:$D$4006,Cal!$B2582,Cal!D$3),"")</f>
        <v/>
      </c>
      <c r="E2582" s="247" t="str">
        <f>IF(LEN(INDEX(TaxData!$B$7:$D$4006,Cal!$B2582,Cal!E$3))&gt;0,INDEX(TaxData!$B$7:$D$4006,Cal!$B2582,Cal!E$3),"")</f>
        <v/>
      </c>
      <c r="F2582" s="230"/>
    </row>
    <row r="2583" spans="2:6" x14ac:dyDescent="0.25">
      <c r="B2583" s="228">
        <v>2579</v>
      </c>
      <c r="C2583" s="247" t="str">
        <f>IF(LEN(INDEX(TaxData!$B$7:$D$4006,Cal!$B2583,Cal!C$3))&gt;0,INDEX(TaxData!$B$7:$D$4006,Cal!$B2583,Cal!C$3),"")</f>
        <v/>
      </c>
      <c r="D2583" s="247" t="str">
        <f>IF(LEN(INDEX(TaxData!$B$7:$D$4006,Cal!$B2583,Cal!D$3))&gt;0,INDEX(TaxData!$B$7:$D$4006,Cal!$B2583,Cal!D$3),"")</f>
        <v/>
      </c>
      <c r="E2583" s="247" t="str">
        <f>IF(LEN(INDEX(TaxData!$B$7:$D$4006,Cal!$B2583,Cal!E$3))&gt;0,INDEX(TaxData!$B$7:$D$4006,Cal!$B2583,Cal!E$3),"")</f>
        <v/>
      </c>
      <c r="F2583" s="230"/>
    </row>
    <row r="2584" spans="2:6" x14ac:dyDescent="0.25">
      <c r="B2584" s="228">
        <v>2580</v>
      </c>
      <c r="C2584" s="247" t="str">
        <f>IF(LEN(INDEX(TaxData!$B$7:$D$4006,Cal!$B2584,Cal!C$3))&gt;0,INDEX(TaxData!$B$7:$D$4006,Cal!$B2584,Cal!C$3),"")</f>
        <v/>
      </c>
      <c r="D2584" s="247" t="str">
        <f>IF(LEN(INDEX(TaxData!$B$7:$D$4006,Cal!$B2584,Cal!D$3))&gt;0,INDEX(TaxData!$B$7:$D$4006,Cal!$B2584,Cal!D$3),"")</f>
        <v/>
      </c>
      <c r="E2584" s="247" t="str">
        <f>IF(LEN(INDEX(TaxData!$B$7:$D$4006,Cal!$B2584,Cal!E$3))&gt;0,INDEX(TaxData!$B$7:$D$4006,Cal!$B2584,Cal!E$3),"")</f>
        <v/>
      </c>
      <c r="F2584" s="230"/>
    </row>
    <row r="2585" spans="2:6" x14ac:dyDescent="0.25">
      <c r="B2585" s="228">
        <v>2581</v>
      </c>
      <c r="C2585" s="247" t="str">
        <f>IF(LEN(INDEX(TaxData!$B$7:$D$4006,Cal!$B2585,Cal!C$3))&gt;0,INDEX(TaxData!$B$7:$D$4006,Cal!$B2585,Cal!C$3),"")</f>
        <v/>
      </c>
      <c r="D2585" s="247" t="str">
        <f>IF(LEN(INDEX(TaxData!$B$7:$D$4006,Cal!$B2585,Cal!D$3))&gt;0,INDEX(TaxData!$B$7:$D$4006,Cal!$B2585,Cal!D$3),"")</f>
        <v/>
      </c>
      <c r="E2585" s="247" t="str">
        <f>IF(LEN(INDEX(TaxData!$B$7:$D$4006,Cal!$B2585,Cal!E$3))&gt;0,INDEX(TaxData!$B$7:$D$4006,Cal!$B2585,Cal!E$3),"")</f>
        <v/>
      </c>
      <c r="F2585" s="230"/>
    </row>
    <row r="2586" spans="2:6" x14ac:dyDescent="0.25">
      <c r="B2586" s="228">
        <v>2582</v>
      </c>
      <c r="C2586" s="247" t="str">
        <f>IF(LEN(INDEX(TaxData!$B$7:$D$4006,Cal!$B2586,Cal!C$3))&gt;0,INDEX(TaxData!$B$7:$D$4006,Cal!$B2586,Cal!C$3),"")</f>
        <v/>
      </c>
      <c r="D2586" s="247" t="str">
        <f>IF(LEN(INDEX(TaxData!$B$7:$D$4006,Cal!$B2586,Cal!D$3))&gt;0,INDEX(TaxData!$B$7:$D$4006,Cal!$B2586,Cal!D$3),"")</f>
        <v/>
      </c>
      <c r="E2586" s="247" t="str">
        <f>IF(LEN(INDEX(TaxData!$B$7:$D$4006,Cal!$B2586,Cal!E$3))&gt;0,INDEX(TaxData!$B$7:$D$4006,Cal!$B2586,Cal!E$3),"")</f>
        <v/>
      </c>
      <c r="F2586" s="230"/>
    </row>
    <row r="2587" spans="2:6" x14ac:dyDescent="0.25">
      <c r="B2587" s="228">
        <v>2583</v>
      </c>
      <c r="C2587" s="247" t="str">
        <f>IF(LEN(INDEX(TaxData!$B$7:$D$4006,Cal!$B2587,Cal!C$3))&gt;0,INDEX(TaxData!$B$7:$D$4006,Cal!$B2587,Cal!C$3),"")</f>
        <v/>
      </c>
      <c r="D2587" s="247" t="str">
        <f>IF(LEN(INDEX(TaxData!$B$7:$D$4006,Cal!$B2587,Cal!D$3))&gt;0,INDEX(TaxData!$B$7:$D$4006,Cal!$B2587,Cal!D$3),"")</f>
        <v/>
      </c>
      <c r="E2587" s="247" t="str">
        <f>IF(LEN(INDEX(TaxData!$B$7:$D$4006,Cal!$B2587,Cal!E$3))&gt;0,INDEX(TaxData!$B$7:$D$4006,Cal!$B2587,Cal!E$3),"")</f>
        <v/>
      </c>
      <c r="F2587" s="230"/>
    </row>
    <row r="2588" spans="2:6" x14ac:dyDescent="0.25">
      <c r="B2588" s="228">
        <v>2584</v>
      </c>
      <c r="C2588" s="247" t="str">
        <f>IF(LEN(INDEX(TaxData!$B$7:$D$4006,Cal!$B2588,Cal!C$3))&gt;0,INDEX(TaxData!$B$7:$D$4006,Cal!$B2588,Cal!C$3),"")</f>
        <v/>
      </c>
      <c r="D2588" s="247" t="str">
        <f>IF(LEN(INDEX(TaxData!$B$7:$D$4006,Cal!$B2588,Cal!D$3))&gt;0,INDEX(TaxData!$B$7:$D$4006,Cal!$B2588,Cal!D$3),"")</f>
        <v/>
      </c>
      <c r="E2588" s="247" t="str">
        <f>IF(LEN(INDEX(TaxData!$B$7:$D$4006,Cal!$B2588,Cal!E$3))&gt;0,INDEX(TaxData!$B$7:$D$4006,Cal!$B2588,Cal!E$3),"")</f>
        <v/>
      </c>
      <c r="F2588" s="230"/>
    </row>
    <row r="2589" spans="2:6" x14ac:dyDescent="0.25">
      <c r="B2589" s="228">
        <v>2585</v>
      </c>
      <c r="C2589" s="247" t="str">
        <f>IF(LEN(INDEX(TaxData!$B$7:$D$4006,Cal!$B2589,Cal!C$3))&gt;0,INDEX(TaxData!$B$7:$D$4006,Cal!$B2589,Cal!C$3),"")</f>
        <v/>
      </c>
      <c r="D2589" s="247" t="str">
        <f>IF(LEN(INDEX(TaxData!$B$7:$D$4006,Cal!$B2589,Cal!D$3))&gt;0,INDEX(TaxData!$B$7:$D$4006,Cal!$B2589,Cal!D$3),"")</f>
        <v/>
      </c>
      <c r="E2589" s="247" t="str">
        <f>IF(LEN(INDEX(TaxData!$B$7:$D$4006,Cal!$B2589,Cal!E$3))&gt;0,INDEX(TaxData!$B$7:$D$4006,Cal!$B2589,Cal!E$3),"")</f>
        <v/>
      </c>
      <c r="F2589" s="230"/>
    </row>
    <row r="2590" spans="2:6" x14ac:dyDescent="0.25">
      <c r="B2590" s="228">
        <v>2586</v>
      </c>
      <c r="C2590" s="247" t="str">
        <f>IF(LEN(INDEX(TaxData!$B$7:$D$4006,Cal!$B2590,Cal!C$3))&gt;0,INDEX(TaxData!$B$7:$D$4006,Cal!$B2590,Cal!C$3),"")</f>
        <v/>
      </c>
      <c r="D2590" s="247" t="str">
        <f>IF(LEN(INDEX(TaxData!$B$7:$D$4006,Cal!$B2590,Cal!D$3))&gt;0,INDEX(TaxData!$B$7:$D$4006,Cal!$B2590,Cal!D$3),"")</f>
        <v/>
      </c>
      <c r="E2590" s="247" t="str">
        <f>IF(LEN(INDEX(TaxData!$B$7:$D$4006,Cal!$B2590,Cal!E$3))&gt;0,INDEX(TaxData!$B$7:$D$4006,Cal!$B2590,Cal!E$3),"")</f>
        <v/>
      </c>
      <c r="F2590" s="230"/>
    </row>
    <row r="2591" spans="2:6" x14ac:dyDescent="0.25">
      <c r="B2591" s="228">
        <v>2587</v>
      </c>
      <c r="C2591" s="247" t="str">
        <f>IF(LEN(INDEX(TaxData!$B$7:$D$4006,Cal!$B2591,Cal!C$3))&gt;0,INDEX(TaxData!$B$7:$D$4006,Cal!$B2591,Cal!C$3),"")</f>
        <v/>
      </c>
      <c r="D2591" s="247" t="str">
        <f>IF(LEN(INDEX(TaxData!$B$7:$D$4006,Cal!$B2591,Cal!D$3))&gt;0,INDEX(TaxData!$B$7:$D$4006,Cal!$B2591,Cal!D$3),"")</f>
        <v/>
      </c>
      <c r="E2591" s="247" t="str">
        <f>IF(LEN(INDEX(TaxData!$B$7:$D$4006,Cal!$B2591,Cal!E$3))&gt;0,INDEX(TaxData!$B$7:$D$4006,Cal!$B2591,Cal!E$3),"")</f>
        <v/>
      </c>
      <c r="F2591" s="230"/>
    </row>
    <row r="2592" spans="2:6" x14ac:dyDescent="0.25">
      <c r="B2592" s="228">
        <v>2588</v>
      </c>
      <c r="C2592" s="247" t="str">
        <f>IF(LEN(INDEX(TaxData!$B$7:$D$4006,Cal!$B2592,Cal!C$3))&gt;0,INDEX(TaxData!$B$7:$D$4006,Cal!$B2592,Cal!C$3),"")</f>
        <v/>
      </c>
      <c r="D2592" s="247" t="str">
        <f>IF(LEN(INDEX(TaxData!$B$7:$D$4006,Cal!$B2592,Cal!D$3))&gt;0,INDEX(TaxData!$B$7:$D$4006,Cal!$B2592,Cal!D$3),"")</f>
        <v/>
      </c>
      <c r="E2592" s="247" t="str">
        <f>IF(LEN(INDEX(TaxData!$B$7:$D$4006,Cal!$B2592,Cal!E$3))&gt;0,INDEX(TaxData!$B$7:$D$4006,Cal!$B2592,Cal!E$3),"")</f>
        <v/>
      </c>
      <c r="F2592" s="230"/>
    </row>
    <row r="2593" spans="2:6" x14ac:dyDescent="0.25">
      <c r="B2593" s="228">
        <v>2589</v>
      </c>
      <c r="C2593" s="247" t="str">
        <f>IF(LEN(INDEX(TaxData!$B$7:$D$4006,Cal!$B2593,Cal!C$3))&gt;0,INDEX(TaxData!$B$7:$D$4006,Cal!$B2593,Cal!C$3),"")</f>
        <v/>
      </c>
      <c r="D2593" s="247" t="str">
        <f>IF(LEN(INDEX(TaxData!$B$7:$D$4006,Cal!$B2593,Cal!D$3))&gt;0,INDEX(TaxData!$B$7:$D$4006,Cal!$B2593,Cal!D$3),"")</f>
        <v/>
      </c>
      <c r="E2593" s="247" t="str">
        <f>IF(LEN(INDEX(TaxData!$B$7:$D$4006,Cal!$B2593,Cal!E$3))&gt;0,INDEX(TaxData!$B$7:$D$4006,Cal!$B2593,Cal!E$3),"")</f>
        <v/>
      </c>
      <c r="F2593" s="230"/>
    </row>
    <row r="2594" spans="2:6" x14ac:dyDescent="0.25">
      <c r="B2594" s="228">
        <v>2590</v>
      </c>
      <c r="C2594" s="247" t="str">
        <f>IF(LEN(INDEX(TaxData!$B$7:$D$4006,Cal!$B2594,Cal!C$3))&gt;0,INDEX(TaxData!$B$7:$D$4006,Cal!$B2594,Cal!C$3),"")</f>
        <v/>
      </c>
      <c r="D2594" s="247" t="str">
        <f>IF(LEN(INDEX(TaxData!$B$7:$D$4006,Cal!$B2594,Cal!D$3))&gt;0,INDEX(TaxData!$B$7:$D$4006,Cal!$B2594,Cal!D$3),"")</f>
        <v/>
      </c>
      <c r="E2594" s="247" t="str">
        <f>IF(LEN(INDEX(TaxData!$B$7:$D$4006,Cal!$B2594,Cal!E$3))&gt;0,INDEX(TaxData!$B$7:$D$4006,Cal!$B2594,Cal!E$3),"")</f>
        <v/>
      </c>
      <c r="F2594" s="230"/>
    </row>
    <row r="2595" spans="2:6" x14ac:dyDescent="0.25">
      <c r="B2595" s="228">
        <v>2591</v>
      </c>
      <c r="C2595" s="247" t="str">
        <f>IF(LEN(INDEX(TaxData!$B$7:$D$4006,Cal!$B2595,Cal!C$3))&gt;0,INDEX(TaxData!$B$7:$D$4006,Cal!$B2595,Cal!C$3),"")</f>
        <v/>
      </c>
      <c r="D2595" s="247" t="str">
        <f>IF(LEN(INDEX(TaxData!$B$7:$D$4006,Cal!$B2595,Cal!D$3))&gt;0,INDEX(TaxData!$B$7:$D$4006,Cal!$B2595,Cal!D$3),"")</f>
        <v/>
      </c>
      <c r="E2595" s="247" t="str">
        <f>IF(LEN(INDEX(TaxData!$B$7:$D$4006,Cal!$B2595,Cal!E$3))&gt;0,INDEX(TaxData!$B$7:$D$4006,Cal!$B2595,Cal!E$3),"")</f>
        <v/>
      </c>
      <c r="F2595" s="230"/>
    </row>
    <row r="2596" spans="2:6" x14ac:dyDescent="0.25">
      <c r="B2596" s="228">
        <v>2592</v>
      </c>
      <c r="C2596" s="247" t="str">
        <f>IF(LEN(INDEX(TaxData!$B$7:$D$4006,Cal!$B2596,Cal!C$3))&gt;0,INDEX(TaxData!$B$7:$D$4006,Cal!$B2596,Cal!C$3),"")</f>
        <v/>
      </c>
      <c r="D2596" s="247" t="str">
        <f>IF(LEN(INDEX(TaxData!$B$7:$D$4006,Cal!$B2596,Cal!D$3))&gt;0,INDEX(TaxData!$B$7:$D$4006,Cal!$B2596,Cal!D$3),"")</f>
        <v/>
      </c>
      <c r="E2596" s="247" t="str">
        <f>IF(LEN(INDEX(TaxData!$B$7:$D$4006,Cal!$B2596,Cal!E$3))&gt;0,INDEX(TaxData!$B$7:$D$4006,Cal!$B2596,Cal!E$3),"")</f>
        <v/>
      </c>
      <c r="F2596" s="230"/>
    </row>
    <row r="2597" spans="2:6" x14ac:dyDescent="0.25">
      <c r="B2597" s="228">
        <v>2593</v>
      </c>
      <c r="C2597" s="247" t="str">
        <f>IF(LEN(INDEX(TaxData!$B$7:$D$4006,Cal!$B2597,Cal!C$3))&gt;0,INDEX(TaxData!$B$7:$D$4006,Cal!$B2597,Cal!C$3),"")</f>
        <v/>
      </c>
      <c r="D2597" s="247" t="str">
        <f>IF(LEN(INDEX(TaxData!$B$7:$D$4006,Cal!$B2597,Cal!D$3))&gt;0,INDEX(TaxData!$B$7:$D$4006,Cal!$B2597,Cal!D$3),"")</f>
        <v/>
      </c>
      <c r="E2597" s="247" t="str">
        <f>IF(LEN(INDEX(TaxData!$B$7:$D$4006,Cal!$B2597,Cal!E$3))&gt;0,INDEX(TaxData!$B$7:$D$4006,Cal!$B2597,Cal!E$3),"")</f>
        <v/>
      </c>
      <c r="F2597" s="230"/>
    </row>
    <row r="2598" spans="2:6" x14ac:dyDescent="0.25">
      <c r="B2598" s="228">
        <v>2594</v>
      </c>
      <c r="C2598" s="247" t="str">
        <f>IF(LEN(INDEX(TaxData!$B$7:$D$4006,Cal!$B2598,Cal!C$3))&gt;0,INDEX(TaxData!$B$7:$D$4006,Cal!$B2598,Cal!C$3),"")</f>
        <v/>
      </c>
      <c r="D2598" s="247" t="str">
        <f>IF(LEN(INDEX(TaxData!$B$7:$D$4006,Cal!$B2598,Cal!D$3))&gt;0,INDEX(TaxData!$B$7:$D$4006,Cal!$B2598,Cal!D$3),"")</f>
        <v/>
      </c>
      <c r="E2598" s="247" t="str">
        <f>IF(LEN(INDEX(TaxData!$B$7:$D$4006,Cal!$B2598,Cal!E$3))&gt;0,INDEX(TaxData!$B$7:$D$4006,Cal!$B2598,Cal!E$3),"")</f>
        <v/>
      </c>
      <c r="F2598" s="230"/>
    </row>
    <row r="2599" spans="2:6" x14ac:dyDescent="0.25">
      <c r="B2599" s="228">
        <v>2595</v>
      </c>
      <c r="C2599" s="247" t="str">
        <f>IF(LEN(INDEX(TaxData!$B$7:$D$4006,Cal!$B2599,Cal!C$3))&gt;0,INDEX(TaxData!$B$7:$D$4006,Cal!$B2599,Cal!C$3),"")</f>
        <v/>
      </c>
      <c r="D2599" s="247" t="str">
        <f>IF(LEN(INDEX(TaxData!$B$7:$D$4006,Cal!$B2599,Cal!D$3))&gt;0,INDEX(TaxData!$B$7:$D$4006,Cal!$B2599,Cal!D$3),"")</f>
        <v/>
      </c>
      <c r="E2599" s="247" t="str">
        <f>IF(LEN(INDEX(TaxData!$B$7:$D$4006,Cal!$B2599,Cal!E$3))&gt;0,INDEX(TaxData!$B$7:$D$4006,Cal!$B2599,Cal!E$3),"")</f>
        <v/>
      </c>
      <c r="F2599" s="230"/>
    </row>
    <row r="2600" spans="2:6" x14ac:dyDescent="0.25">
      <c r="B2600" s="228">
        <v>2596</v>
      </c>
      <c r="C2600" s="247" t="str">
        <f>IF(LEN(INDEX(TaxData!$B$7:$D$4006,Cal!$B2600,Cal!C$3))&gt;0,INDEX(TaxData!$B$7:$D$4006,Cal!$B2600,Cal!C$3),"")</f>
        <v/>
      </c>
      <c r="D2600" s="247" t="str">
        <f>IF(LEN(INDEX(TaxData!$B$7:$D$4006,Cal!$B2600,Cal!D$3))&gt;0,INDEX(TaxData!$B$7:$D$4006,Cal!$B2600,Cal!D$3),"")</f>
        <v/>
      </c>
      <c r="E2600" s="247" t="str">
        <f>IF(LEN(INDEX(TaxData!$B$7:$D$4006,Cal!$B2600,Cal!E$3))&gt;0,INDEX(TaxData!$B$7:$D$4006,Cal!$B2600,Cal!E$3),"")</f>
        <v/>
      </c>
      <c r="F2600" s="230"/>
    </row>
    <row r="2601" spans="2:6" x14ac:dyDescent="0.25">
      <c r="B2601" s="228">
        <v>2597</v>
      </c>
      <c r="C2601" s="247" t="str">
        <f>IF(LEN(INDEX(TaxData!$B$7:$D$4006,Cal!$B2601,Cal!C$3))&gt;0,INDEX(TaxData!$B$7:$D$4006,Cal!$B2601,Cal!C$3),"")</f>
        <v/>
      </c>
      <c r="D2601" s="247" t="str">
        <f>IF(LEN(INDEX(TaxData!$B$7:$D$4006,Cal!$B2601,Cal!D$3))&gt;0,INDEX(TaxData!$B$7:$D$4006,Cal!$B2601,Cal!D$3),"")</f>
        <v/>
      </c>
      <c r="E2601" s="247" t="str">
        <f>IF(LEN(INDEX(TaxData!$B$7:$D$4006,Cal!$B2601,Cal!E$3))&gt;0,INDEX(TaxData!$B$7:$D$4006,Cal!$B2601,Cal!E$3),"")</f>
        <v/>
      </c>
      <c r="F2601" s="230"/>
    </row>
    <row r="2602" spans="2:6" x14ac:dyDescent="0.25">
      <c r="B2602" s="228">
        <v>2598</v>
      </c>
      <c r="C2602" s="247" t="str">
        <f>IF(LEN(INDEX(TaxData!$B$7:$D$4006,Cal!$B2602,Cal!C$3))&gt;0,INDEX(TaxData!$B$7:$D$4006,Cal!$B2602,Cal!C$3),"")</f>
        <v/>
      </c>
      <c r="D2602" s="247" t="str">
        <f>IF(LEN(INDEX(TaxData!$B$7:$D$4006,Cal!$B2602,Cal!D$3))&gt;0,INDEX(TaxData!$B$7:$D$4006,Cal!$B2602,Cal!D$3),"")</f>
        <v/>
      </c>
      <c r="E2602" s="247" t="str">
        <f>IF(LEN(INDEX(TaxData!$B$7:$D$4006,Cal!$B2602,Cal!E$3))&gt;0,INDEX(TaxData!$B$7:$D$4006,Cal!$B2602,Cal!E$3),"")</f>
        <v/>
      </c>
      <c r="F2602" s="230"/>
    </row>
    <row r="2603" spans="2:6" x14ac:dyDescent="0.25">
      <c r="B2603" s="228">
        <v>2599</v>
      </c>
      <c r="C2603" s="247" t="str">
        <f>IF(LEN(INDEX(TaxData!$B$7:$D$4006,Cal!$B2603,Cal!C$3))&gt;0,INDEX(TaxData!$B$7:$D$4006,Cal!$B2603,Cal!C$3),"")</f>
        <v/>
      </c>
      <c r="D2603" s="247" t="str">
        <f>IF(LEN(INDEX(TaxData!$B$7:$D$4006,Cal!$B2603,Cal!D$3))&gt;0,INDEX(TaxData!$B$7:$D$4006,Cal!$B2603,Cal!D$3),"")</f>
        <v/>
      </c>
      <c r="E2603" s="247" t="str">
        <f>IF(LEN(INDEX(TaxData!$B$7:$D$4006,Cal!$B2603,Cal!E$3))&gt;0,INDEX(TaxData!$B$7:$D$4006,Cal!$B2603,Cal!E$3),"")</f>
        <v/>
      </c>
      <c r="F2603" s="230"/>
    </row>
    <row r="2604" spans="2:6" x14ac:dyDescent="0.25">
      <c r="B2604" s="228">
        <v>2600</v>
      </c>
      <c r="C2604" s="247" t="str">
        <f>IF(LEN(INDEX(TaxData!$B$7:$D$4006,Cal!$B2604,Cal!C$3))&gt;0,INDEX(TaxData!$B$7:$D$4006,Cal!$B2604,Cal!C$3),"")</f>
        <v/>
      </c>
      <c r="D2604" s="247" t="str">
        <f>IF(LEN(INDEX(TaxData!$B$7:$D$4006,Cal!$B2604,Cal!D$3))&gt;0,INDEX(TaxData!$B$7:$D$4006,Cal!$B2604,Cal!D$3),"")</f>
        <v/>
      </c>
      <c r="E2604" s="247" t="str">
        <f>IF(LEN(INDEX(TaxData!$B$7:$D$4006,Cal!$B2604,Cal!E$3))&gt;0,INDEX(TaxData!$B$7:$D$4006,Cal!$B2604,Cal!E$3),"")</f>
        <v/>
      </c>
      <c r="F2604" s="230"/>
    </row>
    <row r="2605" spans="2:6" x14ac:dyDescent="0.25">
      <c r="B2605" s="228">
        <v>2601</v>
      </c>
      <c r="C2605" s="247" t="str">
        <f>IF(LEN(INDEX(TaxData!$B$7:$D$4006,Cal!$B2605,Cal!C$3))&gt;0,INDEX(TaxData!$B$7:$D$4006,Cal!$B2605,Cal!C$3),"")</f>
        <v/>
      </c>
      <c r="D2605" s="247" t="str">
        <f>IF(LEN(INDEX(TaxData!$B$7:$D$4006,Cal!$B2605,Cal!D$3))&gt;0,INDEX(TaxData!$B$7:$D$4006,Cal!$B2605,Cal!D$3),"")</f>
        <v/>
      </c>
      <c r="E2605" s="247" t="str">
        <f>IF(LEN(INDEX(TaxData!$B$7:$D$4006,Cal!$B2605,Cal!E$3))&gt;0,INDEX(TaxData!$B$7:$D$4006,Cal!$B2605,Cal!E$3),"")</f>
        <v/>
      </c>
      <c r="F2605" s="230"/>
    </row>
    <row r="2606" spans="2:6" x14ac:dyDescent="0.25">
      <c r="B2606" s="228">
        <v>2602</v>
      </c>
      <c r="C2606" s="247" t="str">
        <f>IF(LEN(INDEX(TaxData!$B$7:$D$4006,Cal!$B2606,Cal!C$3))&gt;0,INDEX(TaxData!$B$7:$D$4006,Cal!$B2606,Cal!C$3),"")</f>
        <v/>
      </c>
      <c r="D2606" s="247" t="str">
        <f>IF(LEN(INDEX(TaxData!$B$7:$D$4006,Cal!$B2606,Cal!D$3))&gt;0,INDEX(TaxData!$B$7:$D$4006,Cal!$B2606,Cal!D$3),"")</f>
        <v/>
      </c>
      <c r="E2606" s="247" t="str">
        <f>IF(LEN(INDEX(TaxData!$B$7:$D$4006,Cal!$B2606,Cal!E$3))&gt;0,INDEX(TaxData!$B$7:$D$4006,Cal!$B2606,Cal!E$3),"")</f>
        <v/>
      </c>
      <c r="F2606" s="230"/>
    </row>
    <row r="2607" spans="2:6" x14ac:dyDescent="0.25">
      <c r="B2607" s="228">
        <v>2603</v>
      </c>
      <c r="C2607" s="247" t="str">
        <f>IF(LEN(INDEX(TaxData!$B$7:$D$4006,Cal!$B2607,Cal!C$3))&gt;0,INDEX(TaxData!$B$7:$D$4006,Cal!$B2607,Cal!C$3),"")</f>
        <v/>
      </c>
      <c r="D2607" s="247" t="str">
        <f>IF(LEN(INDEX(TaxData!$B$7:$D$4006,Cal!$B2607,Cal!D$3))&gt;0,INDEX(TaxData!$B$7:$D$4006,Cal!$B2607,Cal!D$3),"")</f>
        <v/>
      </c>
      <c r="E2607" s="247" t="str">
        <f>IF(LEN(INDEX(TaxData!$B$7:$D$4006,Cal!$B2607,Cal!E$3))&gt;0,INDEX(TaxData!$B$7:$D$4006,Cal!$B2607,Cal!E$3),"")</f>
        <v/>
      </c>
      <c r="F2607" s="230"/>
    </row>
    <row r="2608" spans="2:6" x14ac:dyDescent="0.25">
      <c r="B2608" s="228">
        <v>2604</v>
      </c>
      <c r="C2608" s="247" t="str">
        <f>IF(LEN(INDEX(TaxData!$B$7:$D$4006,Cal!$B2608,Cal!C$3))&gt;0,INDEX(TaxData!$B$7:$D$4006,Cal!$B2608,Cal!C$3),"")</f>
        <v/>
      </c>
      <c r="D2608" s="247" t="str">
        <f>IF(LEN(INDEX(TaxData!$B$7:$D$4006,Cal!$B2608,Cal!D$3))&gt;0,INDEX(TaxData!$B$7:$D$4006,Cal!$B2608,Cal!D$3),"")</f>
        <v/>
      </c>
      <c r="E2608" s="247" t="str">
        <f>IF(LEN(INDEX(TaxData!$B$7:$D$4006,Cal!$B2608,Cal!E$3))&gt;0,INDEX(TaxData!$B$7:$D$4006,Cal!$B2608,Cal!E$3),"")</f>
        <v/>
      </c>
      <c r="F2608" s="230"/>
    </row>
    <row r="2609" spans="2:6" x14ac:dyDescent="0.25">
      <c r="B2609" s="228">
        <v>2605</v>
      </c>
      <c r="C2609" s="247" t="str">
        <f>IF(LEN(INDEX(TaxData!$B$7:$D$4006,Cal!$B2609,Cal!C$3))&gt;0,INDEX(TaxData!$B$7:$D$4006,Cal!$B2609,Cal!C$3),"")</f>
        <v/>
      </c>
      <c r="D2609" s="247" t="str">
        <f>IF(LEN(INDEX(TaxData!$B$7:$D$4006,Cal!$B2609,Cal!D$3))&gt;0,INDEX(TaxData!$B$7:$D$4006,Cal!$B2609,Cal!D$3),"")</f>
        <v/>
      </c>
      <c r="E2609" s="247" t="str">
        <f>IF(LEN(INDEX(TaxData!$B$7:$D$4006,Cal!$B2609,Cal!E$3))&gt;0,INDEX(TaxData!$B$7:$D$4006,Cal!$B2609,Cal!E$3),"")</f>
        <v/>
      </c>
      <c r="F2609" s="230"/>
    </row>
    <row r="2610" spans="2:6" x14ac:dyDescent="0.25">
      <c r="B2610" s="228">
        <v>2606</v>
      </c>
      <c r="C2610" s="247" t="str">
        <f>IF(LEN(INDEX(TaxData!$B$7:$D$4006,Cal!$B2610,Cal!C$3))&gt;0,INDEX(TaxData!$B$7:$D$4006,Cal!$B2610,Cal!C$3),"")</f>
        <v/>
      </c>
      <c r="D2610" s="247" t="str">
        <f>IF(LEN(INDEX(TaxData!$B$7:$D$4006,Cal!$B2610,Cal!D$3))&gt;0,INDEX(TaxData!$B$7:$D$4006,Cal!$B2610,Cal!D$3),"")</f>
        <v/>
      </c>
      <c r="E2610" s="247" t="str">
        <f>IF(LEN(INDEX(TaxData!$B$7:$D$4006,Cal!$B2610,Cal!E$3))&gt;0,INDEX(TaxData!$B$7:$D$4006,Cal!$B2610,Cal!E$3),"")</f>
        <v/>
      </c>
      <c r="F2610" s="230"/>
    </row>
    <row r="2611" spans="2:6" x14ac:dyDescent="0.25">
      <c r="B2611" s="228">
        <v>2607</v>
      </c>
      <c r="C2611" s="247" t="str">
        <f>IF(LEN(INDEX(TaxData!$B$7:$D$4006,Cal!$B2611,Cal!C$3))&gt;0,INDEX(TaxData!$B$7:$D$4006,Cal!$B2611,Cal!C$3),"")</f>
        <v/>
      </c>
      <c r="D2611" s="247" t="str">
        <f>IF(LEN(INDEX(TaxData!$B$7:$D$4006,Cal!$B2611,Cal!D$3))&gt;0,INDEX(TaxData!$B$7:$D$4006,Cal!$B2611,Cal!D$3),"")</f>
        <v/>
      </c>
      <c r="E2611" s="247" t="str">
        <f>IF(LEN(INDEX(TaxData!$B$7:$D$4006,Cal!$B2611,Cal!E$3))&gt;0,INDEX(TaxData!$B$7:$D$4006,Cal!$B2611,Cal!E$3),"")</f>
        <v/>
      </c>
      <c r="F2611" s="230"/>
    </row>
    <row r="2612" spans="2:6" x14ac:dyDescent="0.25">
      <c r="B2612" s="228">
        <v>2608</v>
      </c>
      <c r="C2612" s="247" t="str">
        <f>IF(LEN(INDEX(TaxData!$B$7:$D$4006,Cal!$B2612,Cal!C$3))&gt;0,INDEX(TaxData!$B$7:$D$4006,Cal!$B2612,Cal!C$3),"")</f>
        <v/>
      </c>
      <c r="D2612" s="247" t="str">
        <f>IF(LEN(INDEX(TaxData!$B$7:$D$4006,Cal!$B2612,Cal!D$3))&gt;0,INDEX(TaxData!$B$7:$D$4006,Cal!$B2612,Cal!D$3),"")</f>
        <v/>
      </c>
      <c r="E2612" s="247" t="str">
        <f>IF(LEN(INDEX(TaxData!$B$7:$D$4006,Cal!$B2612,Cal!E$3))&gt;0,INDEX(TaxData!$B$7:$D$4006,Cal!$B2612,Cal!E$3),"")</f>
        <v/>
      </c>
      <c r="F2612" s="230"/>
    </row>
    <row r="2613" spans="2:6" x14ac:dyDescent="0.25">
      <c r="B2613" s="228">
        <v>2609</v>
      </c>
      <c r="C2613" s="247" t="str">
        <f>IF(LEN(INDEX(TaxData!$B$7:$D$4006,Cal!$B2613,Cal!C$3))&gt;0,INDEX(TaxData!$B$7:$D$4006,Cal!$B2613,Cal!C$3),"")</f>
        <v/>
      </c>
      <c r="D2613" s="247" t="str">
        <f>IF(LEN(INDEX(TaxData!$B$7:$D$4006,Cal!$B2613,Cal!D$3))&gt;0,INDEX(TaxData!$B$7:$D$4006,Cal!$B2613,Cal!D$3),"")</f>
        <v/>
      </c>
      <c r="E2613" s="247" t="str">
        <f>IF(LEN(INDEX(TaxData!$B$7:$D$4006,Cal!$B2613,Cal!E$3))&gt;0,INDEX(TaxData!$B$7:$D$4006,Cal!$B2613,Cal!E$3),"")</f>
        <v/>
      </c>
      <c r="F2613" s="230"/>
    </row>
    <row r="2614" spans="2:6" x14ac:dyDescent="0.25">
      <c r="B2614" s="228">
        <v>2610</v>
      </c>
      <c r="C2614" s="247" t="str">
        <f>IF(LEN(INDEX(TaxData!$B$7:$D$4006,Cal!$B2614,Cal!C$3))&gt;0,INDEX(TaxData!$B$7:$D$4006,Cal!$B2614,Cal!C$3),"")</f>
        <v/>
      </c>
      <c r="D2614" s="247" t="str">
        <f>IF(LEN(INDEX(TaxData!$B$7:$D$4006,Cal!$B2614,Cal!D$3))&gt;0,INDEX(TaxData!$B$7:$D$4006,Cal!$B2614,Cal!D$3),"")</f>
        <v/>
      </c>
      <c r="E2614" s="247" t="str">
        <f>IF(LEN(INDEX(TaxData!$B$7:$D$4006,Cal!$B2614,Cal!E$3))&gt;0,INDEX(TaxData!$B$7:$D$4006,Cal!$B2614,Cal!E$3),"")</f>
        <v/>
      </c>
      <c r="F2614" s="230"/>
    </row>
    <row r="2615" spans="2:6" x14ac:dyDescent="0.25">
      <c r="B2615" s="228">
        <v>2611</v>
      </c>
      <c r="C2615" s="247" t="str">
        <f>IF(LEN(INDEX(TaxData!$B$7:$D$4006,Cal!$B2615,Cal!C$3))&gt;0,INDEX(TaxData!$B$7:$D$4006,Cal!$B2615,Cal!C$3),"")</f>
        <v/>
      </c>
      <c r="D2615" s="247" t="str">
        <f>IF(LEN(INDEX(TaxData!$B$7:$D$4006,Cal!$B2615,Cal!D$3))&gt;0,INDEX(TaxData!$B$7:$D$4006,Cal!$B2615,Cal!D$3),"")</f>
        <v/>
      </c>
      <c r="E2615" s="247" t="str">
        <f>IF(LEN(INDEX(TaxData!$B$7:$D$4006,Cal!$B2615,Cal!E$3))&gt;0,INDEX(TaxData!$B$7:$D$4006,Cal!$B2615,Cal!E$3),"")</f>
        <v/>
      </c>
      <c r="F2615" s="230"/>
    </row>
    <row r="2616" spans="2:6" x14ac:dyDescent="0.25">
      <c r="B2616" s="228">
        <v>2612</v>
      </c>
      <c r="C2616" s="247" t="str">
        <f>IF(LEN(INDEX(TaxData!$B$7:$D$4006,Cal!$B2616,Cal!C$3))&gt;0,INDEX(TaxData!$B$7:$D$4006,Cal!$B2616,Cal!C$3),"")</f>
        <v/>
      </c>
      <c r="D2616" s="247" t="str">
        <f>IF(LEN(INDEX(TaxData!$B$7:$D$4006,Cal!$B2616,Cal!D$3))&gt;0,INDEX(TaxData!$B$7:$D$4006,Cal!$B2616,Cal!D$3),"")</f>
        <v/>
      </c>
      <c r="E2616" s="247" t="str">
        <f>IF(LEN(INDEX(TaxData!$B$7:$D$4006,Cal!$B2616,Cal!E$3))&gt;0,INDEX(TaxData!$B$7:$D$4006,Cal!$B2616,Cal!E$3),"")</f>
        <v/>
      </c>
      <c r="F2616" s="230"/>
    </row>
    <row r="2617" spans="2:6" x14ac:dyDescent="0.25">
      <c r="B2617" s="228">
        <v>2613</v>
      </c>
      <c r="C2617" s="247" t="str">
        <f>IF(LEN(INDEX(TaxData!$B$7:$D$4006,Cal!$B2617,Cal!C$3))&gt;0,INDEX(TaxData!$B$7:$D$4006,Cal!$B2617,Cal!C$3),"")</f>
        <v/>
      </c>
      <c r="D2617" s="247" t="str">
        <f>IF(LEN(INDEX(TaxData!$B$7:$D$4006,Cal!$B2617,Cal!D$3))&gt;0,INDEX(TaxData!$B$7:$D$4006,Cal!$B2617,Cal!D$3),"")</f>
        <v/>
      </c>
      <c r="E2617" s="247" t="str">
        <f>IF(LEN(INDEX(TaxData!$B$7:$D$4006,Cal!$B2617,Cal!E$3))&gt;0,INDEX(TaxData!$B$7:$D$4006,Cal!$B2617,Cal!E$3),"")</f>
        <v/>
      </c>
      <c r="F2617" s="230"/>
    </row>
    <row r="2618" spans="2:6" x14ac:dyDescent="0.25">
      <c r="B2618" s="228">
        <v>2614</v>
      </c>
      <c r="C2618" s="247" t="str">
        <f>IF(LEN(INDEX(TaxData!$B$7:$D$4006,Cal!$B2618,Cal!C$3))&gt;0,INDEX(TaxData!$B$7:$D$4006,Cal!$B2618,Cal!C$3),"")</f>
        <v/>
      </c>
      <c r="D2618" s="247" t="str">
        <f>IF(LEN(INDEX(TaxData!$B$7:$D$4006,Cal!$B2618,Cal!D$3))&gt;0,INDEX(TaxData!$B$7:$D$4006,Cal!$B2618,Cal!D$3),"")</f>
        <v/>
      </c>
      <c r="E2618" s="247" t="str">
        <f>IF(LEN(INDEX(TaxData!$B$7:$D$4006,Cal!$B2618,Cal!E$3))&gt;0,INDEX(TaxData!$B$7:$D$4006,Cal!$B2618,Cal!E$3),"")</f>
        <v/>
      </c>
      <c r="F2618" s="230"/>
    </row>
    <row r="2619" spans="2:6" x14ac:dyDescent="0.25">
      <c r="B2619" s="228">
        <v>2615</v>
      </c>
      <c r="C2619" s="247" t="str">
        <f>IF(LEN(INDEX(TaxData!$B$7:$D$4006,Cal!$B2619,Cal!C$3))&gt;0,INDEX(TaxData!$B$7:$D$4006,Cal!$B2619,Cal!C$3),"")</f>
        <v/>
      </c>
      <c r="D2619" s="247" t="str">
        <f>IF(LEN(INDEX(TaxData!$B$7:$D$4006,Cal!$B2619,Cal!D$3))&gt;0,INDEX(TaxData!$B$7:$D$4006,Cal!$B2619,Cal!D$3),"")</f>
        <v/>
      </c>
      <c r="E2619" s="247" t="str">
        <f>IF(LEN(INDEX(TaxData!$B$7:$D$4006,Cal!$B2619,Cal!E$3))&gt;0,INDEX(TaxData!$B$7:$D$4006,Cal!$B2619,Cal!E$3),"")</f>
        <v/>
      </c>
      <c r="F2619" s="230"/>
    </row>
    <row r="2620" spans="2:6" x14ac:dyDescent="0.25">
      <c r="B2620" s="228">
        <v>2616</v>
      </c>
      <c r="C2620" s="247" t="str">
        <f>IF(LEN(INDEX(TaxData!$B$7:$D$4006,Cal!$B2620,Cal!C$3))&gt;0,INDEX(TaxData!$B$7:$D$4006,Cal!$B2620,Cal!C$3),"")</f>
        <v/>
      </c>
      <c r="D2620" s="247" t="str">
        <f>IF(LEN(INDEX(TaxData!$B$7:$D$4006,Cal!$B2620,Cal!D$3))&gt;0,INDEX(TaxData!$B$7:$D$4006,Cal!$B2620,Cal!D$3),"")</f>
        <v/>
      </c>
      <c r="E2620" s="247" t="str">
        <f>IF(LEN(INDEX(TaxData!$B$7:$D$4006,Cal!$B2620,Cal!E$3))&gt;0,INDEX(TaxData!$B$7:$D$4006,Cal!$B2620,Cal!E$3),"")</f>
        <v/>
      </c>
      <c r="F2620" s="230"/>
    </row>
    <row r="2621" spans="2:6" x14ac:dyDescent="0.25">
      <c r="B2621" s="228">
        <v>2617</v>
      </c>
      <c r="C2621" s="247" t="str">
        <f>IF(LEN(INDEX(TaxData!$B$7:$D$4006,Cal!$B2621,Cal!C$3))&gt;0,INDEX(TaxData!$B$7:$D$4006,Cal!$B2621,Cal!C$3),"")</f>
        <v/>
      </c>
      <c r="D2621" s="247" t="str">
        <f>IF(LEN(INDEX(TaxData!$B$7:$D$4006,Cal!$B2621,Cal!D$3))&gt;0,INDEX(TaxData!$B$7:$D$4006,Cal!$B2621,Cal!D$3),"")</f>
        <v/>
      </c>
      <c r="E2621" s="247" t="str">
        <f>IF(LEN(INDEX(TaxData!$B$7:$D$4006,Cal!$B2621,Cal!E$3))&gt;0,INDEX(TaxData!$B$7:$D$4006,Cal!$B2621,Cal!E$3),"")</f>
        <v/>
      </c>
      <c r="F2621" s="230"/>
    </row>
    <row r="2622" spans="2:6" x14ac:dyDescent="0.25">
      <c r="B2622" s="228">
        <v>2618</v>
      </c>
      <c r="C2622" s="247" t="str">
        <f>IF(LEN(INDEX(TaxData!$B$7:$D$4006,Cal!$B2622,Cal!C$3))&gt;0,INDEX(TaxData!$B$7:$D$4006,Cal!$B2622,Cal!C$3),"")</f>
        <v/>
      </c>
      <c r="D2622" s="247" t="str">
        <f>IF(LEN(INDEX(TaxData!$B$7:$D$4006,Cal!$B2622,Cal!D$3))&gt;0,INDEX(TaxData!$B$7:$D$4006,Cal!$B2622,Cal!D$3),"")</f>
        <v/>
      </c>
      <c r="E2622" s="247" t="str">
        <f>IF(LEN(INDEX(TaxData!$B$7:$D$4006,Cal!$B2622,Cal!E$3))&gt;0,INDEX(TaxData!$B$7:$D$4006,Cal!$B2622,Cal!E$3),"")</f>
        <v/>
      </c>
      <c r="F2622" s="230"/>
    </row>
    <row r="2623" spans="2:6" x14ac:dyDescent="0.25">
      <c r="B2623" s="228">
        <v>2619</v>
      </c>
      <c r="C2623" s="247" t="str">
        <f>IF(LEN(INDEX(TaxData!$B$7:$D$4006,Cal!$B2623,Cal!C$3))&gt;0,INDEX(TaxData!$B$7:$D$4006,Cal!$B2623,Cal!C$3),"")</f>
        <v/>
      </c>
      <c r="D2623" s="247" t="str">
        <f>IF(LEN(INDEX(TaxData!$B$7:$D$4006,Cal!$B2623,Cal!D$3))&gt;0,INDEX(TaxData!$B$7:$D$4006,Cal!$B2623,Cal!D$3),"")</f>
        <v/>
      </c>
      <c r="E2623" s="247" t="str">
        <f>IF(LEN(INDEX(TaxData!$B$7:$D$4006,Cal!$B2623,Cal!E$3))&gt;0,INDEX(TaxData!$B$7:$D$4006,Cal!$B2623,Cal!E$3),"")</f>
        <v/>
      </c>
      <c r="F2623" s="230"/>
    </row>
    <row r="2624" spans="2:6" x14ac:dyDescent="0.25">
      <c r="B2624" s="228">
        <v>2620</v>
      </c>
      <c r="C2624" s="247" t="str">
        <f>IF(LEN(INDEX(TaxData!$B$7:$D$4006,Cal!$B2624,Cal!C$3))&gt;0,INDEX(TaxData!$B$7:$D$4006,Cal!$B2624,Cal!C$3),"")</f>
        <v/>
      </c>
      <c r="D2624" s="247" t="str">
        <f>IF(LEN(INDEX(TaxData!$B$7:$D$4006,Cal!$B2624,Cal!D$3))&gt;0,INDEX(TaxData!$B$7:$D$4006,Cal!$B2624,Cal!D$3),"")</f>
        <v/>
      </c>
      <c r="E2624" s="247" t="str">
        <f>IF(LEN(INDEX(TaxData!$B$7:$D$4006,Cal!$B2624,Cal!E$3))&gt;0,INDEX(TaxData!$B$7:$D$4006,Cal!$B2624,Cal!E$3),"")</f>
        <v/>
      </c>
      <c r="F2624" s="230"/>
    </row>
    <row r="2625" spans="2:6" x14ac:dyDescent="0.25">
      <c r="B2625" s="228">
        <v>2621</v>
      </c>
      <c r="C2625" s="247" t="str">
        <f>IF(LEN(INDEX(TaxData!$B$7:$D$4006,Cal!$B2625,Cal!C$3))&gt;0,INDEX(TaxData!$B$7:$D$4006,Cal!$B2625,Cal!C$3),"")</f>
        <v/>
      </c>
      <c r="D2625" s="247" t="str">
        <f>IF(LEN(INDEX(TaxData!$B$7:$D$4006,Cal!$B2625,Cal!D$3))&gt;0,INDEX(TaxData!$B$7:$D$4006,Cal!$B2625,Cal!D$3),"")</f>
        <v/>
      </c>
      <c r="E2625" s="247" t="str">
        <f>IF(LEN(INDEX(TaxData!$B$7:$D$4006,Cal!$B2625,Cal!E$3))&gt;0,INDEX(TaxData!$B$7:$D$4006,Cal!$B2625,Cal!E$3),"")</f>
        <v/>
      </c>
      <c r="F2625" s="230"/>
    </row>
    <row r="2626" spans="2:6" x14ac:dyDescent="0.25">
      <c r="B2626" s="228">
        <v>2622</v>
      </c>
      <c r="C2626" s="247" t="str">
        <f>IF(LEN(INDEX(TaxData!$B$7:$D$4006,Cal!$B2626,Cal!C$3))&gt;0,INDEX(TaxData!$B$7:$D$4006,Cal!$B2626,Cal!C$3),"")</f>
        <v/>
      </c>
      <c r="D2626" s="247" t="str">
        <f>IF(LEN(INDEX(TaxData!$B$7:$D$4006,Cal!$B2626,Cal!D$3))&gt;0,INDEX(TaxData!$B$7:$D$4006,Cal!$B2626,Cal!D$3),"")</f>
        <v/>
      </c>
      <c r="E2626" s="247" t="str">
        <f>IF(LEN(INDEX(TaxData!$B$7:$D$4006,Cal!$B2626,Cal!E$3))&gt;0,INDEX(TaxData!$B$7:$D$4006,Cal!$B2626,Cal!E$3),"")</f>
        <v/>
      </c>
      <c r="F2626" s="230"/>
    </row>
    <row r="2627" spans="2:6" x14ac:dyDescent="0.25">
      <c r="B2627" s="228">
        <v>2623</v>
      </c>
      <c r="C2627" s="247" t="str">
        <f>IF(LEN(INDEX(TaxData!$B$7:$D$4006,Cal!$B2627,Cal!C$3))&gt;0,INDEX(TaxData!$B$7:$D$4006,Cal!$B2627,Cal!C$3),"")</f>
        <v/>
      </c>
      <c r="D2627" s="247" t="str">
        <f>IF(LEN(INDEX(TaxData!$B$7:$D$4006,Cal!$B2627,Cal!D$3))&gt;0,INDEX(TaxData!$B$7:$D$4006,Cal!$B2627,Cal!D$3),"")</f>
        <v/>
      </c>
      <c r="E2627" s="247" t="str">
        <f>IF(LEN(INDEX(TaxData!$B$7:$D$4006,Cal!$B2627,Cal!E$3))&gt;0,INDEX(TaxData!$B$7:$D$4006,Cal!$B2627,Cal!E$3),"")</f>
        <v/>
      </c>
      <c r="F2627" s="230"/>
    </row>
    <row r="2628" spans="2:6" x14ac:dyDescent="0.25">
      <c r="B2628" s="228">
        <v>2624</v>
      </c>
      <c r="C2628" s="247" t="str">
        <f>IF(LEN(INDEX(TaxData!$B$7:$D$4006,Cal!$B2628,Cal!C$3))&gt;0,INDEX(TaxData!$B$7:$D$4006,Cal!$B2628,Cal!C$3),"")</f>
        <v/>
      </c>
      <c r="D2628" s="247" t="str">
        <f>IF(LEN(INDEX(TaxData!$B$7:$D$4006,Cal!$B2628,Cal!D$3))&gt;0,INDEX(TaxData!$B$7:$D$4006,Cal!$B2628,Cal!D$3),"")</f>
        <v/>
      </c>
      <c r="E2628" s="247" t="str">
        <f>IF(LEN(INDEX(TaxData!$B$7:$D$4006,Cal!$B2628,Cal!E$3))&gt;0,INDEX(TaxData!$B$7:$D$4006,Cal!$B2628,Cal!E$3),"")</f>
        <v/>
      </c>
      <c r="F2628" s="230"/>
    </row>
    <row r="2629" spans="2:6" x14ac:dyDescent="0.25">
      <c r="B2629" s="228">
        <v>2625</v>
      </c>
      <c r="C2629" s="247" t="str">
        <f>IF(LEN(INDEX(TaxData!$B$7:$D$4006,Cal!$B2629,Cal!C$3))&gt;0,INDEX(TaxData!$B$7:$D$4006,Cal!$B2629,Cal!C$3),"")</f>
        <v/>
      </c>
      <c r="D2629" s="247" t="str">
        <f>IF(LEN(INDEX(TaxData!$B$7:$D$4006,Cal!$B2629,Cal!D$3))&gt;0,INDEX(TaxData!$B$7:$D$4006,Cal!$B2629,Cal!D$3),"")</f>
        <v/>
      </c>
      <c r="E2629" s="247" t="str">
        <f>IF(LEN(INDEX(TaxData!$B$7:$D$4006,Cal!$B2629,Cal!E$3))&gt;0,INDEX(TaxData!$B$7:$D$4006,Cal!$B2629,Cal!E$3),"")</f>
        <v/>
      </c>
      <c r="F2629" s="230"/>
    </row>
    <row r="2630" spans="2:6" x14ac:dyDescent="0.25">
      <c r="B2630" s="228">
        <v>2626</v>
      </c>
      <c r="C2630" s="247" t="str">
        <f>IF(LEN(INDEX(TaxData!$B$7:$D$4006,Cal!$B2630,Cal!C$3))&gt;0,INDEX(TaxData!$B$7:$D$4006,Cal!$B2630,Cal!C$3),"")</f>
        <v/>
      </c>
      <c r="D2630" s="247" t="str">
        <f>IF(LEN(INDEX(TaxData!$B$7:$D$4006,Cal!$B2630,Cal!D$3))&gt;0,INDEX(TaxData!$B$7:$D$4006,Cal!$B2630,Cal!D$3),"")</f>
        <v/>
      </c>
      <c r="E2630" s="247" t="str">
        <f>IF(LEN(INDEX(TaxData!$B$7:$D$4006,Cal!$B2630,Cal!E$3))&gt;0,INDEX(TaxData!$B$7:$D$4006,Cal!$B2630,Cal!E$3),"")</f>
        <v/>
      </c>
      <c r="F2630" s="230"/>
    </row>
    <row r="2631" spans="2:6" x14ac:dyDescent="0.25">
      <c r="B2631" s="228">
        <v>2627</v>
      </c>
      <c r="C2631" s="247" t="str">
        <f>IF(LEN(INDEX(TaxData!$B$7:$D$4006,Cal!$B2631,Cal!C$3))&gt;0,INDEX(TaxData!$B$7:$D$4006,Cal!$B2631,Cal!C$3),"")</f>
        <v/>
      </c>
      <c r="D2631" s="247" t="str">
        <f>IF(LEN(INDEX(TaxData!$B$7:$D$4006,Cal!$B2631,Cal!D$3))&gt;0,INDEX(TaxData!$B$7:$D$4006,Cal!$B2631,Cal!D$3),"")</f>
        <v/>
      </c>
      <c r="E2631" s="247" t="str">
        <f>IF(LEN(INDEX(TaxData!$B$7:$D$4006,Cal!$B2631,Cal!E$3))&gt;0,INDEX(TaxData!$B$7:$D$4006,Cal!$B2631,Cal!E$3),"")</f>
        <v/>
      </c>
      <c r="F2631" s="230"/>
    </row>
    <row r="2632" spans="2:6" x14ac:dyDescent="0.25">
      <c r="B2632" s="228">
        <v>2628</v>
      </c>
      <c r="C2632" s="247" t="str">
        <f>IF(LEN(INDEX(TaxData!$B$7:$D$4006,Cal!$B2632,Cal!C$3))&gt;0,INDEX(TaxData!$B$7:$D$4006,Cal!$B2632,Cal!C$3),"")</f>
        <v/>
      </c>
      <c r="D2632" s="247" t="str">
        <f>IF(LEN(INDEX(TaxData!$B$7:$D$4006,Cal!$B2632,Cal!D$3))&gt;0,INDEX(TaxData!$B$7:$D$4006,Cal!$B2632,Cal!D$3),"")</f>
        <v/>
      </c>
      <c r="E2632" s="247" t="str">
        <f>IF(LEN(INDEX(TaxData!$B$7:$D$4006,Cal!$B2632,Cal!E$3))&gt;0,INDEX(TaxData!$B$7:$D$4006,Cal!$B2632,Cal!E$3),"")</f>
        <v/>
      </c>
      <c r="F2632" s="230"/>
    </row>
    <row r="2633" spans="2:6" x14ac:dyDescent="0.25">
      <c r="B2633" s="228">
        <v>2629</v>
      </c>
      <c r="C2633" s="247" t="str">
        <f>IF(LEN(INDEX(TaxData!$B$7:$D$4006,Cal!$B2633,Cal!C$3))&gt;0,INDEX(TaxData!$B$7:$D$4006,Cal!$B2633,Cal!C$3),"")</f>
        <v/>
      </c>
      <c r="D2633" s="247" t="str">
        <f>IF(LEN(INDEX(TaxData!$B$7:$D$4006,Cal!$B2633,Cal!D$3))&gt;0,INDEX(TaxData!$B$7:$D$4006,Cal!$B2633,Cal!D$3),"")</f>
        <v/>
      </c>
      <c r="E2633" s="247" t="str">
        <f>IF(LEN(INDEX(TaxData!$B$7:$D$4006,Cal!$B2633,Cal!E$3))&gt;0,INDEX(TaxData!$B$7:$D$4006,Cal!$B2633,Cal!E$3),"")</f>
        <v/>
      </c>
      <c r="F2633" s="230"/>
    </row>
    <row r="2634" spans="2:6" x14ac:dyDescent="0.25">
      <c r="B2634" s="228">
        <v>2630</v>
      </c>
      <c r="C2634" s="247" t="str">
        <f>IF(LEN(INDEX(TaxData!$B$7:$D$4006,Cal!$B2634,Cal!C$3))&gt;0,INDEX(TaxData!$B$7:$D$4006,Cal!$B2634,Cal!C$3),"")</f>
        <v/>
      </c>
      <c r="D2634" s="247" t="str">
        <f>IF(LEN(INDEX(TaxData!$B$7:$D$4006,Cal!$B2634,Cal!D$3))&gt;0,INDEX(TaxData!$B$7:$D$4006,Cal!$B2634,Cal!D$3),"")</f>
        <v/>
      </c>
      <c r="E2634" s="247" t="str">
        <f>IF(LEN(INDEX(TaxData!$B$7:$D$4006,Cal!$B2634,Cal!E$3))&gt;0,INDEX(TaxData!$B$7:$D$4006,Cal!$B2634,Cal!E$3),"")</f>
        <v/>
      </c>
      <c r="F2634" s="230"/>
    </row>
    <row r="2635" spans="2:6" x14ac:dyDescent="0.25">
      <c r="B2635" s="228">
        <v>2631</v>
      </c>
      <c r="C2635" s="247" t="str">
        <f>IF(LEN(INDEX(TaxData!$B$7:$D$4006,Cal!$B2635,Cal!C$3))&gt;0,INDEX(TaxData!$B$7:$D$4006,Cal!$B2635,Cal!C$3),"")</f>
        <v/>
      </c>
      <c r="D2635" s="247" t="str">
        <f>IF(LEN(INDEX(TaxData!$B$7:$D$4006,Cal!$B2635,Cal!D$3))&gt;0,INDEX(TaxData!$B$7:$D$4006,Cal!$B2635,Cal!D$3),"")</f>
        <v/>
      </c>
      <c r="E2635" s="247" t="str">
        <f>IF(LEN(INDEX(TaxData!$B$7:$D$4006,Cal!$B2635,Cal!E$3))&gt;0,INDEX(TaxData!$B$7:$D$4006,Cal!$B2635,Cal!E$3),"")</f>
        <v/>
      </c>
      <c r="F2635" s="230"/>
    </row>
    <row r="2636" spans="2:6" x14ac:dyDescent="0.25">
      <c r="B2636" s="228">
        <v>2632</v>
      </c>
      <c r="C2636" s="247" t="str">
        <f>IF(LEN(INDEX(TaxData!$B$7:$D$4006,Cal!$B2636,Cal!C$3))&gt;0,INDEX(TaxData!$B$7:$D$4006,Cal!$B2636,Cal!C$3),"")</f>
        <v/>
      </c>
      <c r="D2636" s="247" t="str">
        <f>IF(LEN(INDEX(TaxData!$B$7:$D$4006,Cal!$B2636,Cal!D$3))&gt;0,INDEX(TaxData!$B$7:$D$4006,Cal!$B2636,Cal!D$3),"")</f>
        <v/>
      </c>
      <c r="E2636" s="247" t="str">
        <f>IF(LEN(INDEX(TaxData!$B$7:$D$4006,Cal!$B2636,Cal!E$3))&gt;0,INDEX(TaxData!$B$7:$D$4006,Cal!$B2636,Cal!E$3),"")</f>
        <v/>
      </c>
      <c r="F2636" s="230"/>
    </row>
    <row r="2637" spans="2:6" x14ac:dyDescent="0.25">
      <c r="B2637" s="228">
        <v>2633</v>
      </c>
      <c r="C2637" s="247" t="str">
        <f>IF(LEN(INDEX(TaxData!$B$7:$D$4006,Cal!$B2637,Cal!C$3))&gt;0,INDEX(TaxData!$B$7:$D$4006,Cal!$B2637,Cal!C$3),"")</f>
        <v/>
      </c>
      <c r="D2637" s="247" t="str">
        <f>IF(LEN(INDEX(TaxData!$B$7:$D$4006,Cal!$B2637,Cal!D$3))&gt;0,INDEX(TaxData!$B$7:$D$4006,Cal!$B2637,Cal!D$3),"")</f>
        <v/>
      </c>
      <c r="E2637" s="247" t="str">
        <f>IF(LEN(INDEX(TaxData!$B$7:$D$4006,Cal!$B2637,Cal!E$3))&gt;0,INDEX(TaxData!$B$7:$D$4006,Cal!$B2637,Cal!E$3),"")</f>
        <v/>
      </c>
      <c r="F2637" s="230"/>
    </row>
    <row r="2638" spans="2:6" x14ac:dyDescent="0.25">
      <c r="B2638" s="228">
        <v>2634</v>
      </c>
      <c r="C2638" s="247" t="str">
        <f>IF(LEN(INDEX(TaxData!$B$7:$D$4006,Cal!$B2638,Cal!C$3))&gt;0,INDEX(TaxData!$B$7:$D$4006,Cal!$B2638,Cal!C$3),"")</f>
        <v/>
      </c>
      <c r="D2638" s="247" t="str">
        <f>IF(LEN(INDEX(TaxData!$B$7:$D$4006,Cal!$B2638,Cal!D$3))&gt;0,INDEX(TaxData!$B$7:$D$4006,Cal!$B2638,Cal!D$3),"")</f>
        <v/>
      </c>
      <c r="E2638" s="247" t="str">
        <f>IF(LEN(INDEX(TaxData!$B$7:$D$4006,Cal!$B2638,Cal!E$3))&gt;0,INDEX(TaxData!$B$7:$D$4006,Cal!$B2638,Cal!E$3),"")</f>
        <v/>
      </c>
      <c r="F2638" s="230"/>
    </row>
    <row r="2639" spans="2:6" x14ac:dyDescent="0.25">
      <c r="B2639" s="228">
        <v>2635</v>
      </c>
      <c r="C2639" s="247" t="str">
        <f>IF(LEN(INDEX(TaxData!$B$7:$D$4006,Cal!$B2639,Cal!C$3))&gt;0,INDEX(TaxData!$B$7:$D$4006,Cal!$B2639,Cal!C$3),"")</f>
        <v/>
      </c>
      <c r="D2639" s="247" t="str">
        <f>IF(LEN(INDEX(TaxData!$B$7:$D$4006,Cal!$B2639,Cal!D$3))&gt;0,INDEX(TaxData!$B$7:$D$4006,Cal!$B2639,Cal!D$3),"")</f>
        <v/>
      </c>
      <c r="E2639" s="247" t="str">
        <f>IF(LEN(INDEX(TaxData!$B$7:$D$4006,Cal!$B2639,Cal!E$3))&gt;0,INDEX(TaxData!$B$7:$D$4006,Cal!$B2639,Cal!E$3),"")</f>
        <v/>
      </c>
      <c r="F2639" s="230"/>
    </row>
    <row r="2640" spans="2:6" x14ac:dyDescent="0.25">
      <c r="B2640" s="228">
        <v>2636</v>
      </c>
      <c r="C2640" s="247" t="str">
        <f>IF(LEN(INDEX(TaxData!$B$7:$D$4006,Cal!$B2640,Cal!C$3))&gt;0,INDEX(TaxData!$B$7:$D$4006,Cal!$B2640,Cal!C$3),"")</f>
        <v/>
      </c>
      <c r="D2640" s="247" t="str">
        <f>IF(LEN(INDEX(TaxData!$B$7:$D$4006,Cal!$B2640,Cal!D$3))&gt;0,INDEX(TaxData!$B$7:$D$4006,Cal!$B2640,Cal!D$3),"")</f>
        <v/>
      </c>
      <c r="E2640" s="247" t="str">
        <f>IF(LEN(INDEX(TaxData!$B$7:$D$4006,Cal!$B2640,Cal!E$3))&gt;0,INDEX(TaxData!$B$7:$D$4006,Cal!$B2640,Cal!E$3),"")</f>
        <v/>
      </c>
      <c r="F2640" s="230"/>
    </row>
    <row r="2641" spans="2:6" x14ac:dyDescent="0.25">
      <c r="B2641" s="228">
        <v>2637</v>
      </c>
      <c r="C2641" s="247" t="str">
        <f>IF(LEN(INDEX(TaxData!$B$7:$D$4006,Cal!$B2641,Cal!C$3))&gt;0,INDEX(TaxData!$B$7:$D$4006,Cal!$B2641,Cal!C$3),"")</f>
        <v/>
      </c>
      <c r="D2641" s="247" t="str">
        <f>IF(LEN(INDEX(TaxData!$B$7:$D$4006,Cal!$B2641,Cal!D$3))&gt;0,INDEX(TaxData!$B$7:$D$4006,Cal!$B2641,Cal!D$3),"")</f>
        <v/>
      </c>
      <c r="E2641" s="247" t="str">
        <f>IF(LEN(INDEX(TaxData!$B$7:$D$4006,Cal!$B2641,Cal!E$3))&gt;0,INDEX(TaxData!$B$7:$D$4006,Cal!$B2641,Cal!E$3),"")</f>
        <v/>
      </c>
      <c r="F2641" s="230"/>
    </row>
    <row r="2642" spans="2:6" x14ac:dyDescent="0.25">
      <c r="B2642" s="228">
        <v>2638</v>
      </c>
      <c r="C2642" s="247" t="str">
        <f>IF(LEN(INDEX(TaxData!$B$7:$D$4006,Cal!$B2642,Cal!C$3))&gt;0,INDEX(TaxData!$B$7:$D$4006,Cal!$B2642,Cal!C$3),"")</f>
        <v/>
      </c>
      <c r="D2642" s="247" t="str">
        <f>IF(LEN(INDEX(TaxData!$B$7:$D$4006,Cal!$B2642,Cal!D$3))&gt;0,INDEX(TaxData!$B$7:$D$4006,Cal!$B2642,Cal!D$3),"")</f>
        <v/>
      </c>
      <c r="E2642" s="247" t="str">
        <f>IF(LEN(INDEX(TaxData!$B$7:$D$4006,Cal!$B2642,Cal!E$3))&gt;0,INDEX(TaxData!$B$7:$D$4006,Cal!$B2642,Cal!E$3),"")</f>
        <v/>
      </c>
      <c r="F2642" s="230"/>
    </row>
    <row r="2643" spans="2:6" x14ac:dyDescent="0.25">
      <c r="B2643" s="228">
        <v>2639</v>
      </c>
      <c r="C2643" s="247" t="str">
        <f>IF(LEN(INDEX(TaxData!$B$7:$D$4006,Cal!$B2643,Cal!C$3))&gt;0,INDEX(TaxData!$B$7:$D$4006,Cal!$B2643,Cal!C$3),"")</f>
        <v/>
      </c>
      <c r="D2643" s="247" t="str">
        <f>IF(LEN(INDEX(TaxData!$B$7:$D$4006,Cal!$B2643,Cal!D$3))&gt;0,INDEX(TaxData!$B$7:$D$4006,Cal!$B2643,Cal!D$3),"")</f>
        <v/>
      </c>
      <c r="E2643" s="247" t="str">
        <f>IF(LEN(INDEX(TaxData!$B$7:$D$4006,Cal!$B2643,Cal!E$3))&gt;0,INDEX(TaxData!$B$7:$D$4006,Cal!$B2643,Cal!E$3),"")</f>
        <v/>
      </c>
      <c r="F2643" s="230"/>
    </row>
    <row r="2644" spans="2:6" x14ac:dyDescent="0.25">
      <c r="B2644" s="228">
        <v>2640</v>
      </c>
      <c r="C2644" s="247" t="str">
        <f>IF(LEN(INDEX(TaxData!$B$7:$D$4006,Cal!$B2644,Cal!C$3))&gt;0,INDEX(TaxData!$B$7:$D$4006,Cal!$B2644,Cal!C$3),"")</f>
        <v/>
      </c>
      <c r="D2644" s="247" t="str">
        <f>IF(LEN(INDEX(TaxData!$B$7:$D$4006,Cal!$B2644,Cal!D$3))&gt;0,INDEX(TaxData!$B$7:$D$4006,Cal!$B2644,Cal!D$3),"")</f>
        <v/>
      </c>
      <c r="E2644" s="247" t="str">
        <f>IF(LEN(INDEX(TaxData!$B$7:$D$4006,Cal!$B2644,Cal!E$3))&gt;0,INDEX(TaxData!$B$7:$D$4006,Cal!$B2644,Cal!E$3),"")</f>
        <v/>
      </c>
      <c r="F2644" s="230"/>
    </row>
    <row r="2645" spans="2:6" x14ac:dyDescent="0.25">
      <c r="B2645" s="228">
        <v>2641</v>
      </c>
      <c r="C2645" s="247" t="str">
        <f>IF(LEN(INDEX(TaxData!$B$7:$D$4006,Cal!$B2645,Cal!C$3))&gt;0,INDEX(TaxData!$B$7:$D$4006,Cal!$B2645,Cal!C$3),"")</f>
        <v/>
      </c>
      <c r="D2645" s="247" t="str">
        <f>IF(LEN(INDEX(TaxData!$B$7:$D$4006,Cal!$B2645,Cal!D$3))&gt;0,INDEX(TaxData!$B$7:$D$4006,Cal!$B2645,Cal!D$3),"")</f>
        <v/>
      </c>
      <c r="E2645" s="247" t="str">
        <f>IF(LEN(INDEX(TaxData!$B$7:$D$4006,Cal!$B2645,Cal!E$3))&gt;0,INDEX(TaxData!$B$7:$D$4006,Cal!$B2645,Cal!E$3),"")</f>
        <v/>
      </c>
      <c r="F2645" s="230"/>
    </row>
    <row r="2646" spans="2:6" x14ac:dyDescent="0.25">
      <c r="B2646" s="228">
        <v>2642</v>
      </c>
      <c r="C2646" s="247" t="str">
        <f>IF(LEN(INDEX(TaxData!$B$7:$D$4006,Cal!$B2646,Cal!C$3))&gt;0,INDEX(TaxData!$B$7:$D$4006,Cal!$B2646,Cal!C$3),"")</f>
        <v/>
      </c>
      <c r="D2646" s="247" t="str">
        <f>IF(LEN(INDEX(TaxData!$B$7:$D$4006,Cal!$B2646,Cal!D$3))&gt;0,INDEX(TaxData!$B$7:$D$4006,Cal!$B2646,Cal!D$3),"")</f>
        <v/>
      </c>
      <c r="E2646" s="247" t="str">
        <f>IF(LEN(INDEX(TaxData!$B$7:$D$4006,Cal!$B2646,Cal!E$3))&gt;0,INDEX(TaxData!$B$7:$D$4006,Cal!$B2646,Cal!E$3),"")</f>
        <v/>
      </c>
      <c r="F2646" s="230"/>
    </row>
    <row r="2647" spans="2:6" x14ac:dyDescent="0.25">
      <c r="B2647" s="228">
        <v>2643</v>
      </c>
      <c r="C2647" s="247" t="str">
        <f>IF(LEN(INDEX(TaxData!$B$7:$D$4006,Cal!$B2647,Cal!C$3))&gt;0,INDEX(TaxData!$B$7:$D$4006,Cal!$B2647,Cal!C$3),"")</f>
        <v/>
      </c>
      <c r="D2647" s="247" t="str">
        <f>IF(LEN(INDEX(TaxData!$B$7:$D$4006,Cal!$B2647,Cal!D$3))&gt;0,INDEX(TaxData!$B$7:$D$4006,Cal!$B2647,Cal!D$3),"")</f>
        <v/>
      </c>
      <c r="E2647" s="247" t="str">
        <f>IF(LEN(INDEX(TaxData!$B$7:$D$4006,Cal!$B2647,Cal!E$3))&gt;0,INDEX(TaxData!$B$7:$D$4006,Cal!$B2647,Cal!E$3),"")</f>
        <v/>
      </c>
      <c r="F2647" s="230"/>
    </row>
    <row r="2648" spans="2:6" x14ac:dyDescent="0.25">
      <c r="B2648" s="228">
        <v>2644</v>
      </c>
      <c r="C2648" s="247" t="str">
        <f>IF(LEN(INDEX(TaxData!$B$7:$D$4006,Cal!$B2648,Cal!C$3))&gt;0,INDEX(TaxData!$B$7:$D$4006,Cal!$B2648,Cal!C$3),"")</f>
        <v/>
      </c>
      <c r="D2648" s="247" t="str">
        <f>IF(LEN(INDEX(TaxData!$B$7:$D$4006,Cal!$B2648,Cal!D$3))&gt;0,INDEX(TaxData!$B$7:$D$4006,Cal!$B2648,Cal!D$3),"")</f>
        <v/>
      </c>
      <c r="E2648" s="247" t="str">
        <f>IF(LEN(INDEX(TaxData!$B$7:$D$4006,Cal!$B2648,Cal!E$3))&gt;0,INDEX(TaxData!$B$7:$D$4006,Cal!$B2648,Cal!E$3),"")</f>
        <v/>
      </c>
      <c r="F2648" s="230"/>
    </row>
    <row r="2649" spans="2:6" x14ac:dyDescent="0.25">
      <c r="B2649" s="228">
        <v>2645</v>
      </c>
      <c r="C2649" s="247" t="str">
        <f>IF(LEN(INDEX(TaxData!$B$7:$D$4006,Cal!$B2649,Cal!C$3))&gt;0,INDEX(TaxData!$B$7:$D$4006,Cal!$B2649,Cal!C$3),"")</f>
        <v/>
      </c>
      <c r="D2649" s="247" t="str">
        <f>IF(LEN(INDEX(TaxData!$B$7:$D$4006,Cal!$B2649,Cal!D$3))&gt;0,INDEX(TaxData!$B$7:$D$4006,Cal!$B2649,Cal!D$3),"")</f>
        <v/>
      </c>
      <c r="E2649" s="247" t="str">
        <f>IF(LEN(INDEX(TaxData!$B$7:$D$4006,Cal!$B2649,Cal!E$3))&gt;0,INDEX(TaxData!$B$7:$D$4006,Cal!$B2649,Cal!E$3),"")</f>
        <v/>
      </c>
      <c r="F2649" s="230"/>
    </row>
    <row r="2650" spans="2:6" x14ac:dyDescent="0.25">
      <c r="B2650" s="228">
        <v>2646</v>
      </c>
      <c r="C2650" s="247" t="str">
        <f>IF(LEN(INDEX(TaxData!$B$7:$D$4006,Cal!$B2650,Cal!C$3))&gt;0,INDEX(TaxData!$B$7:$D$4006,Cal!$B2650,Cal!C$3),"")</f>
        <v/>
      </c>
      <c r="D2650" s="247" t="str">
        <f>IF(LEN(INDEX(TaxData!$B$7:$D$4006,Cal!$B2650,Cal!D$3))&gt;0,INDEX(TaxData!$B$7:$D$4006,Cal!$B2650,Cal!D$3),"")</f>
        <v/>
      </c>
      <c r="E2650" s="247" t="str">
        <f>IF(LEN(INDEX(TaxData!$B$7:$D$4006,Cal!$B2650,Cal!E$3))&gt;0,INDEX(TaxData!$B$7:$D$4006,Cal!$B2650,Cal!E$3),"")</f>
        <v/>
      </c>
      <c r="F2650" s="230"/>
    </row>
    <row r="2651" spans="2:6" x14ac:dyDescent="0.25">
      <c r="B2651" s="228">
        <v>2647</v>
      </c>
      <c r="C2651" s="247" t="str">
        <f>IF(LEN(INDEX(TaxData!$B$7:$D$4006,Cal!$B2651,Cal!C$3))&gt;0,INDEX(TaxData!$B$7:$D$4006,Cal!$B2651,Cal!C$3),"")</f>
        <v/>
      </c>
      <c r="D2651" s="247" t="str">
        <f>IF(LEN(INDEX(TaxData!$B$7:$D$4006,Cal!$B2651,Cal!D$3))&gt;0,INDEX(TaxData!$B$7:$D$4006,Cal!$B2651,Cal!D$3),"")</f>
        <v/>
      </c>
      <c r="E2651" s="247" t="str">
        <f>IF(LEN(INDEX(TaxData!$B$7:$D$4006,Cal!$B2651,Cal!E$3))&gt;0,INDEX(TaxData!$B$7:$D$4006,Cal!$B2651,Cal!E$3),"")</f>
        <v/>
      </c>
      <c r="F2651" s="230"/>
    </row>
    <row r="2652" spans="2:6" x14ac:dyDescent="0.25">
      <c r="B2652" s="228">
        <v>2648</v>
      </c>
      <c r="C2652" s="247" t="str">
        <f>IF(LEN(INDEX(TaxData!$B$7:$D$4006,Cal!$B2652,Cal!C$3))&gt;0,INDEX(TaxData!$B$7:$D$4006,Cal!$B2652,Cal!C$3),"")</f>
        <v/>
      </c>
      <c r="D2652" s="247" t="str">
        <f>IF(LEN(INDEX(TaxData!$B$7:$D$4006,Cal!$B2652,Cal!D$3))&gt;0,INDEX(TaxData!$B$7:$D$4006,Cal!$B2652,Cal!D$3),"")</f>
        <v/>
      </c>
      <c r="E2652" s="247" t="str">
        <f>IF(LEN(INDEX(TaxData!$B$7:$D$4006,Cal!$B2652,Cal!E$3))&gt;0,INDEX(TaxData!$B$7:$D$4006,Cal!$B2652,Cal!E$3),"")</f>
        <v/>
      </c>
      <c r="F2652" s="230"/>
    </row>
    <row r="2653" spans="2:6" x14ac:dyDescent="0.25">
      <c r="B2653" s="228">
        <v>2649</v>
      </c>
      <c r="C2653" s="247" t="str">
        <f>IF(LEN(INDEX(TaxData!$B$7:$D$4006,Cal!$B2653,Cal!C$3))&gt;0,INDEX(TaxData!$B$7:$D$4006,Cal!$B2653,Cal!C$3),"")</f>
        <v/>
      </c>
      <c r="D2653" s="247" t="str">
        <f>IF(LEN(INDEX(TaxData!$B$7:$D$4006,Cal!$B2653,Cal!D$3))&gt;0,INDEX(TaxData!$B$7:$D$4006,Cal!$B2653,Cal!D$3),"")</f>
        <v/>
      </c>
      <c r="E2653" s="247" t="str">
        <f>IF(LEN(INDEX(TaxData!$B$7:$D$4006,Cal!$B2653,Cal!E$3))&gt;0,INDEX(TaxData!$B$7:$D$4006,Cal!$B2653,Cal!E$3),"")</f>
        <v/>
      </c>
      <c r="F2653" s="230"/>
    </row>
    <row r="2654" spans="2:6" x14ac:dyDescent="0.25">
      <c r="B2654" s="228">
        <v>2650</v>
      </c>
      <c r="C2654" s="247" t="str">
        <f>IF(LEN(INDEX(TaxData!$B$7:$D$4006,Cal!$B2654,Cal!C$3))&gt;0,INDEX(TaxData!$B$7:$D$4006,Cal!$B2654,Cal!C$3),"")</f>
        <v/>
      </c>
      <c r="D2654" s="247" t="str">
        <f>IF(LEN(INDEX(TaxData!$B$7:$D$4006,Cal!$B2654,Cal!D$3))&gt;0,INDEX(TaxData!$B$7:$D$4006,Cal!$B2654,Cal!D$3),"")</f>
        <v/>
      </c>
      <c r="E2654" s="247" t="str">
        <f>IF(LEN(INDEX(TaxData!$B$7:$D$4006,Cal!$B2654,Cal!E$3))&gt;0,INDEX(TaxData!$B$7:$D$4006,Cal!$B2654,Cal!E$3),"")</f>
        <v/>
      </c>
      <c r="F2654" s="230"/>
    </row>
    <row r="2655" spans="2:6" x14ac:dyDescent="0.25">
      <c r="B2655" s="228">
        <v>2651</v>
      </c>
      <c r="C2655" s="247" t="str">
        <f>IF(LEN(INDEX(TaxData!$B$7:$D$4006,Cal!$B2655,Cal!C$3))&gt;0,INDEX(TaxData!$B$7:$D$4006,Cal!$B2655,Cal!C$3),"")</f>
        <v/>
      </c>
      <c r="D2655" s="247" t="str">
        <f>IF(LEN(INDEX(TaxData!$B$7:$D$4006,Cal!$B2655,Cal!D$3))&gt;0,INDEX(TaxData!$B$7:$D$4006,Cal!$B2655,Cal!D$3),"")</f>
        <v/>
      </c>
      <c r="E2655" s="247" t="str">
        <f>IF(LEN(INDEX(TaxData!$B$7:$D$4006,Cal!$B2655,Cal!E$3))&gt;0,INDEX(TaxData!$B$7:$D$4006,Cal!$B2655,Cal!E$3),"")</f>
        <v/>
      </c>
      <c r="F2655" s="230"/>
    </row>
    <row r="2656" spans="2:6" x14ac:dyDescent="0.25">
      <c r="B2656" s="228">
        <v>2652</v>
      </c>
      <c r="C2656" s="247" t="str">
        <f>IF(LEN(INDEX(TaxData!$B$7:$D$4006,Cal!$B2656,Cal!C$3))&gt;0,INDEX(TaxData!$B$7:$D$4006,Cal!$B2656,Cal!C$3),"")</f>
        <v/>
      </c>
      <c r="D2656" s="247" t="str">
        <f>IF(LEN(INDEX(TaxData!$B$7:$D$4006,Cal!$B2656,Cal!D$3))&gt;0,INDEX(TaxData!$B$7:$D$4006,Cal!$B2656,Cal!D$3),"")</f>
        <v/>
      </c>
      <c r="E2656" s="247" t="str">
        <f>IF(LEN(INDEX(TaxData!$B$7:$D$4006,Cal!$B2656,Cal!E$3))&gt;0,INDEX(TaxData!$B$7:$D$4006,Cal!$B2656,Cal!E$3),"")</f>
        <v/>
      </c>
      <c r="F2656" s="230"/>
    </row>
    <row r="2657" spans="2:6" x14ac:dyDescent="0.25">
      <c r="B2657" s="228">
        <v>2653</v>
      </c>
      <c r="C2657" s="247" t="str">
        <f>IF(LEN(INDEX(TaxData!$B$7:$D$4006,Cal!$B2657,Cal!C$3))&gt;0,INDEX(TaxData!$B$7:$D$4006,Cal!$B2657,Cal!C$3),"")</f>
        <v/>
      </c>
      <c r="D2657" s="247" t="str">
        <f>IF(LEN(INDEX(TaxData!$B$7:$D$4006,Cal!$B2657,Cal!D$3))&gt;0,INDEX(TaxData!$B$7:$D$4006,Cal!$B2657,Cal!D$3),"")</f>
        <v/>
      </c>
      <c r="E2657" s="247" t="str">
        <f>IF(LEN(INDEX(TaxData!$B$7:$D$4006,Cal!$B2657,Cal!E$3))&gt;0,INDEX(TaxData!$B$7:$D$4006,Cal!$B2657,Cal!E$3),"")</f>
        <v/>
      </c>
      <c r="F2657" s="230"/>
    </row>
    <row r="2658" spans="2:6" x14ac:dyDescent="0.25">
      <c r="B2658" s="228">
        <v>2654</v>
      </c>
      <c r="C2658" s="247" t="str">
        <f>IF(LEN(INDEX(TaxData!$B$7:$D$4006,Cal!$B2658,Cal!C$3))&gt;0,INDEX(TaxData!$B$7:$D$4006,Cal!$B2658,Cal!C$3),"")</f>
        <v/>
      </c>
      <c r="D2658" s="247" t="str">
        <f>IF(LEN(INDEX(TaxData!$B$7:$D$4006,Cal!$B2658,Cal!D$3))&gt;0,INDEX(TaxData!$B$7:$D$4006,Cal!$B2658,Cal!D$3),"")</f>
        <v/>
      </c>
      <c r="E2658" s="247" t="str">
        <f>IF(LEN(INDEX(TaxData!$B$7:$D$4006,Cal!$B2658,Cal!E$3))&gt;0,INDEX(TaxData!$B$7:$D$4006,Cal!$B2658,Cal!E$3),"")</f>
        <v/>
      </c>
      <c r="F2658" s="230"/>
    </row>
    <row r="2659" spans="2:6" x14ac:dyDescent="0.25">
      <c r="B2659" s="228">
        <v>2655</v>
      </c>
      <c r="C2659" s="247" t="str">
        <f>IF(LEN(INDEX(TaxData!$B$7:$D$4006,Cal!$B2659,Cal!C$3))&gt;0,INDEX(TaxData!$B$7:$D$4006,Cal!$B2659,Cal!C$3),"")</f>
        <v/>
      </c>
      <c r="D2659" s="247" t="str">
        <f>IF(LEN(INDEX(TaxData!$B$7:$D$4006,Cal!$B2659,Cal!D$3))&gt;0,INDEX(TaxData!$B$7:$D$4006,Cal!$B2659,Cal!D$3),"")</f>
        <v/>
      </c>
      <c r="E2659" s="247" t="str">
        <f>IF(LEN(INDEX(TaxData!$B$7:$D$4006,Cal!$B2659,Cal!E$3))&gt;0,INDEX(TaxData!$B$7:$D$4006,Cal!$B2659,Cal!E$3),"")</f>
        <v/>
      </c>
      <c r="F2659" s="230"/>
    </row>
    <row r="2660" spans="2:6" x14ac:dyDescent="0.25">
      <c r="B2660" s="228">
        <v>2656</v>
      </c>
      <c r="C2660" s="247" t="str">
        <f>IF(LEN(INDEX(TaxData!$B$7:$D$4006,Cal!$B2660,Cal!C$3))&gt;0,INDEX(TaxData!$B$7:$D$4006,Cal!$B2660,Cal!C$3),"")</f>
        <v/>
      </c>
      <c r="D2660" s="247" t="str">
        <f>IF(LEN(INDEX(TaxData!$B$7:$D$4006,Cal!$B2660,Cal!D$3))&gt;0,INDEX(TaxData!$B$7:$D$4006,Cal!$B2660,Cal!D$3),"")</f>
        <v/>
      </c>
      <c r="E2660" s="247" t="str">
        <f>IF(LEN(INDEX(TaxData!$B$7:$D$4006,Cal!$B2660,Cal!E$3))&gt;0,INDEX(TaxData!$B$7:$D$4006,Cal!$B2660,Cal!E$3),"")</f>
        <v/>
      </c>
      <c r="F2660" s="230"/>
    </row>
    <row r="2661" spans="2:6" x14ac:dyDescent="0.25">
      <c r="B2661" s="228">
        <v>2657</v>
      </c>
      <c r="C2661" s="247" t="str">
        <f>IF(LEN(INDEX(TaxData!$B$7:$D$4006,Cal!$B2661,Cal!C$3))&gt;0,INDEX(TaxData!$B$7:$D$4006,Cal!$B2661,Cal!C$3),"")</f>
        <v/>
      </c>
      <c r="D2661" s="247" t="str">
        <f>IF(LEN(INDEX(TaxData!$B$7:$D$4006,Cal!$B2661,Cal!D$3))&gt;0,INDEX(TaxData!$B$7:$D$4006,Cal!$B2661,Cal!D$3),"")</f>
        <v/>
      </c>
      <c r="E2661" s="247" t="str">
        <f>IF(LEN(INDEX(TaxData!$B$7:$D$4006,Cal!$B2661,Cal!E$3))&gt;0,INDEX(TaxData!$B$7:$D$4006,Cal!$B2661,Cal!E$3),"")</f>
        <v/>
      </c>
      <c r="F2661" s="230"/>
    </row>
    <row r="2662" spans="2:6" x14ac:dyDescent="0.25">
      <c r="B2662" s="228">
        <v>2658</v>
      </c>
      <c r="C2662" s="247" t="str">
        <f>IF(LEN(INDEX(TaxData!$B$7:$D$4006,Cal!$B2662,Cal!C$3))&gt;0,INDEX(TaxData!$B$7:$D$4006,Cal!$B2662,Cal!C$3),"")</f>
        <v/>
      </c>
      <c r="D2662" s="247" t="str">
        <f>IF(LEN(INDEX(TaxData!$B$7:$D$4006,Cal!$B2662,Cal!D$3))&gt;0,INDEX(TaxData!$B$7:$D$4006,Cal!$B2662,Cal!D$3),"")</f>
        <v/>
      </c>
      <c r="E2662" s="247" t="str">
        <f>IF(LEN(INDEX(TaxData!$B$7:$D$4006,Cal!$B2662,Cal!E$3))&gt;0,INDEX(TaxData!$B$7:$D$4006,Cal!$B2662,Cal!E$3),"")</f>
        <v/>
      </c>
      <c r="F2662" s="230"/>
    </row>
    <row r="2663" spans="2:6" x14ac:dyDescent="0.25">
      <c r="B2663" s="228">
        <v>2659</v>
      </c>
      <c r="C2663" s="247" t="str">
        <f>IF(LEN(INDEX(TaxData!$B$7:$D$4006,Cal!$B2663,Cal!C$3))&gt;0,INDEX(TaxData!$B$7:$D$4006,Cal!$B2663,Cal!C$3),"")</f>
        <v/>
      </c>
      <c r="D2663" s="247" t="str">
        <f>IF(LEN(INDEX(TaxData!$B$7:$D$4006,Cal!$B2663,Cal!D$3))&gt;0,INDEX(TaxData!$B$7:$D$4006,Cal!$B2663,Cal!D$3),"")</f>
        <v/>
      </c>
      <c r="E2663" s="247" t="str">
        <f>IF(LEN(INDEX(TaxData!$B$7:$D$4006,Cal!$B2663,Cal!E$3))&gt;0,INDEX(TaxData!$B$7:$D$4006,Cal!$B2663,Cal!E$3),"")</f>
        <v/>
      </c>
      <c r="F2663" s="230"/>
    </row>
    <row r="2664" spans="2:6" x14ac:dyDescent="0.25">
      <c r="B2664" s="228">
        <v>2660</v>
      </c>
      <c r="C2664" s="247" t="str">
        <f>IF(LEN(INDEX(TaxData!$B$7:$D$4006,Cal!$B2664,Cal!C$3))&gt;0,INDEX(TaxData!$B$7:$D$4006,Cal!$B2664,Cal!C$3),"")</f>
        <v/>
      </c>
      <c r="D2664" s="247" t="str">
        <f>IF(LEN(INDEX(TaxData!$B$7:$D$4006,Cal!$B2664,Cal!D$3))&gt;0,INDEX(TaxData!$B$7:$D$4006,Cal!$B2664,Cal!D$3),"")</f>
        <v/>
      </c>
      <c r="E2664" s="247" t="str">
        <f>IF(LEN(INDEX(TaxData!$B$7:$D$4006,Cal!$B2664,Cal!E$3))&gt;0,INDEX(TaxData!$B$7:$D$4006,Cal!$B2664,Cal!E$3),"")</f>
        <v/>
      </c>
      <c r="F2664" s="230"/>
    </row>
    <row r="2665" spans="2:6" x14ac:dyDescent="0.25">
      <c r="B2665" s="228">
        <v>2661</v>
      </c>
      <c r="C2665" s="247" t="str">
        <f>IF(LEN(INDEX(TaxData!$B$7:$D$4006,Cal!$B2665,Cal!C$3))&gt;0,INDEX(TaxData!$B$7:$D$4006,Cal!$B2665,Cal!C$3),"")</f>
        <v/>
      </c>
      <c r="D2665" s="247" t="str">
        <f>IF(LEN(INDEX(TaxData!$B$7:$D$4006,Cal!$B2665,Cal!D$3))&gt;0,INDEX(TaxData!$B$7:$D$4006,Cal!$B2665,Cal!D$3),"")</f>
        <v/>
      </c>
      <c r="E2665" s="247" t="str">
        <f>IF(LEN(INDEX(TaxData!$B$7:$D$4006,Cal!$B2665,Cal!E$3))&gt;0,INDEX(TaxData!$B$7:$D$4006,Cal!$B2665,Cal!E$3),"")</f>
        <v/>
      </c>
      <c r="F2665" s="230"/>
    </row>
    <row r="2666" spans="2:6" x14ac:dyDescent="0.25">
      <c r="B2666" s="228">
        <v>2662</v>
      </c>
      <c r="C2666" s="247" t="str">
        <f>IF(LEN(INDEX(TaxData!$B$7:$D$4006,Cal!$B2666,Cal!C$3))&gt;0,INDEX(TaxData!$B$7:$D$4006,Cal!$B2666,Cal!C$3),"")</f>
        <v/>
      </c>
      <c r="D2666" s="247" t="str">
        <f>IF(LEN(INDEX(TaxData!$B$7:$D$4006,Cal!$B2666,Cal!D$3))&gt;0,INDEX(TaxData!$B$7:$D$4006,Cal!$B2666,Cal!D$3),"")</f>
        <v/>
      </c>
      <c r="E2666" s="247" t="str">
        <f>IF(LEN(INDEX(TaxData!$B$7:$D$4006,Cal!$B2666,Cal!E$3))&gt;0,INDEX(TaxData!$B$7:$D$4006,Cal!$B2666,Cal!E$3),"")</f>
        <v/>
      </c>
      <c r="F2666" s="230"/>
    </row>
    <row r="2667" spans="2:6" x14ac:dyDescent="0.25">
      <c r="B2667" s="228">
        <v>2663</v>
      </c>
      <c r="C2667" s="247" t="str">
        <f>IF(LEN(INDEX(TaxData!$B$7:$D$4006,Cal!$B2667,Cal!C$3))&gt;0,INDEX(TaxData!$B$7:$D$4006,Cal!$B2667,Cal!C$3),"")</f>
        <v/>
      </c>
      <c r="D2667" s="247" t="str">
        <f>IF(LEN(INDEX(TaxData!$B$7:$D$4006,Cal!$B2667,Cal!D$3))&gt;0,INDEX(TaxData!$B$7:$D$4006,Cal!$B2667,Cal!D$3),"")</f>
        <v/>
      </c>
      <c r="E2667" s="247" t="str">
        <f>IF(LEN(INDEX(TaxData!$B$7:$D$4006,Cal!$B2667,Cal!E$3))&gt;0,INDEX(TaxData!$B$7:$D$4006,Cal!$B2667,Cal!E$3),"")</f>
        <v/>
      </c>
      <c r="F2667" s="230"/>
    </row>
    <row r="2668" spans="2:6" x14ac:dyDescent="0.25">
      <c r="B2668" s="228">
        <v>2664</v>
      </c>
      <c r="C2668" s="247" t="str">
        <f>IF(LEN(INDEX(TaxData!$B$7:$D$4006,Cal!$B2668,Cal!C$3))&gt;0,INDEX(TaxData!$B$7:$D$4006,Cal!$B2668,Cal!C$3),"")</f>
        <v/>
      </c>
      <c r="D2668" s="247" t="str">
        <f>IF(LEN(INDEX(TaxData!$B$7:$D$4006,Cal!$B2668,Cal!D$3))&gt;0,INDEX(TaxData!$B$7:$D$4006,Cal!$B2668,Cal!D$3),"")</f>
        <v/>
      </c>
      <c r="E2668" s="247" t="str">
        <f>IF(LEN(INDEX(TaxData!$B$7:$D$4006,Cal!$B2668,Cal!E$3))&gt;0,INDEX(TaxData!$B$7:$D$4006,Cal!$B2668,Cal!E$3),"")</f>
        <v/>
      </c>
      <c r="F2668" s="230"/>
    </row>
    <row r="2669" spans="2:6" x14ac:dyDescent="0.25">
      <c r="B2669" s="228">
        <v>2665</v>
      </c>
      <c r="C2669" s="247" t="str">
        <f>IF(LEN(INDEX(TaxData!$B$7:$D$4006,Cal!$B2669,Cal!C$3))&gt;0,INDEX(TaxData!$B$7:$D$4006,Cal!$B2669,Cal!C$3),"")</f>
        <v/>
      </c>
      <c r="D2669" s="247" t="str">
        <f>IF(LEN(INDEX(TaxData!$B$7:$D$4006,Cal!$B2669,Cal!D$3))&gt;0,INDEX(TaxData!$B$7:$D$4006,Cal!$B2669,Cal!D$3),"")</f>
        <v/>
      </c>
      <c r="E2669" s="247" t="str">
        <f>IF(LEN(INDEX(TaxData!$B$7:$D$4006,Cal!$B2669,Cal!E$3))&gt;0,INDEX(TaxData!$B$7:$D$4006,Cal!$B2669,Cal!E$3),"")</f>
        <v/>
      </c>
      <c r="F2669" s="230"/>
    </row>
    <row r="2670" spans="2:6" x14ac:dyDescent="0.25">
      <c r="B2670" s="228">
        <v>2666</v>
      </c>
      <c r="C2670" s="247" t="str">
        <f>IF(LEN(INDEX(TaxData!$B$7:$D$4006,Cal!$B2670,Cal!C$3))&gt;0,INDEX(TaxData!$B$7:$D$4006,Cal!$B2670,Cal!C$3),"")</f>
        <v/>
      </c>
      <c r="D2670" s="247" t="str">
        <f>IF(LEN(INDEX(TaxData!$B$7:$D$4006,Cal!$B2670,Cal!D$3))&gt;0,INDEX(TaxData!$B$7:$D$4006,Cal!$B2670,Cal!D$3),"")</f>
        <v/>
      </c>
      <c r="E2670" s="247" t="str">
        <f>IF(LEN(INDEX(TaxData!$B$7:$D$4006,Cal!$B2670,Cal!E$3))&gt;0,INDEX(TaxData!$B$7:$D$4006,Cal!$B2670,Cal!E$3),"")</f>
        <v/>
      </c>
      <c r="F2670" s="230"/>
    </row>
    <row r="2671" spans="2:6" x14ac:dyDescent="0.25">
      <c r="B2671" s="228">
        <v>2667</v>
      </c>
      <c r="C2671" s="247" t="str">
        <f>IF(LEN(INDEX(TaxData!$B$7:$D$4006,Cal!$B2671,Cal!C$3))&gt;0,INDEX(TaxData!$B$7:$D$4006,Cal!$B2671,Cal!C$3),"")</f>
        <v/>
      </c>
      <c r="D2671" s="247" t="str">
        <f>IF(LEN(INDEX(TaxData!$B$7:$D$4006,Cal!$B2671,Cal!D$3))&gt;0,INDEX(TaxData!$B$7:$D$4006,Cal!$B2671,Cal!D$3),"")</f>
        <v/>
      </c>
      <c r="E2671" s="247" t="str">
        <f>IF(LEN(INDEX(TaxData!$B$7:$D$4006,Cal!$B2671,Cal!E$3))&gt;0,INDEX(TaxData!$B$7:$D$4006,Cal!$B2671,Cal!E$3),"")</f>
        <v/>
      </c>
      <c r="F2671" s="230"/>
    </row>
    <row r="2672" spans="2:6" x14ac:dyDescent="0.25">
      <c r="B2672" s="228">
        <v>2668</v>
      </c>
      <c r="C2672" s="247" t="str">
        <f>IF(LEN(INDEX(TaxData!$B$7:$D$4006,Cal!$B2672,Cal!C$3))&gt;0,INDEX(TaxData!$B$7:$D$4006,Cal!$B2672,Cal!C$3),"")</f>
        <v/>
      </c>
      <c r="D2672" s="247" t="str">
        <f>IF(LEN(INDEX(TaxData!$B$7:$D$4006,Cal!$B2672,Cal!D$3))&gt;0,INDEX(TaxData!$B$7:$D$4006,Cal!$B2672,Cal!D$3),"")</f>
        <v/>
      </c>
      <c r="E2672" s="247" t="str">
        <f>IF(LEN(INDEX(TaxData!$B$7:$D$4006,Cal!$B2672,Cal!E$3))&gt;0,INDEX(TaxData!$B$7:$D$4006,Cal!$B2672,Cal!E$3),"")</f>
        <v/>
      </c>
      <c r="F2672" s="230"/>
    </row>
    <row r="2673" spans="2:6" x14ac:dyDescent="0.25">
      <c r="B2673" s="228">
        <v>2669</v>
      </c>
      <c r="C2673" s="247" t="str">
        <f>IF(LEN(INDEX(TaxData!$B$7:$D$4006,Cal!$B2673,Cal!C$3))&gt;0,INDEX(TaxData!$B$7:$D$4006,Cal!$B2673,Cal!C$3),"")</f>
        <v/>
      </c>
      <c r="D2673" s="247" t="str">
        <f>IF(LEN(INDEX(TaxData!$B$7:$D$4006,Cal!$B2673,Cal!D$3))&gt;0,INDEX(TaxData!$B$7:$D$4006,Cal!$B2673,Cal!D$3),"")</f>
        <v/>
      </c>
      <c r="E2673" s="247" t="str">
        <f>IF(LEN(INDEX(TaxData!$B$7:$D$4006,Cal!$B2673,Cal!E$3))&gt;0,INDEX(TaxData!$B$7:$D$4006,Cal!$B2673,Cal!E$3),"")</f>
        <v/>
      </c>
      <c r="F2673" s="230"/>
    </row>
    <row r="2674" spans="2:6" x14ac:dyDescent="0.25">
      <c r="B2674" s="228">
        <v>2670</v>
      </c>
      <c r="C2674" s="247" t="str">
        <f>IF(LEN(INDEX(TaxData!$B$7:$D$4006,Cal!$B2674,Cal!C$3))&gt;0,INDEX(TaxData!$B$7:$D$4006,Cal!$B2674,Cal!C$3),"")</f>
        <v/>
      </c>
      <c r="D2674" s="247" t="str">
        <f>IF(LEN(INDEX(TaxData!$B$7:$D$4006,Cal!$B2674,Cal!D$3))&gt;0,INDEX(TaxData!$B$7:$D$4006,Cal!$B2674,Cal!D$3),"")</f>
        <v/>
      </c>
      <c r="E2674" s="247" t="str">
        <f>IF(LEN(INDEX(TaxData!$B$7:$D$4006,Cal!$B2674,Cal!E$3))&gt;0,INDEX(TaxData!$B$7:$D$4006,Cal!$B2674,Cal!E$3),"")</f>
        <v/>
      </c>
      <c r="F2674" s="230"/>
    </row>
    <row r="2675" spans="2:6" x14ac:dyDescent="0.25">
      <c r="B2675" s="228">
        <v>2671</v>
      </c>
      <c r="C2675" s="247" t="str">
        <f>IF(LEN(INDEX(TaxData!$B$7:$D$4006,Cal!$B2675,Cal!C$3))&gt;0,INDEX(TaxData!$B$7:$D$4006,Cal!$B2675,Cal!C$3),"")</f>
        <v/>
      </c>
      <c r="D2675" s="247" t="str">
        <f>IF(LEN(INDEX(TaxData!$B$7:$D$4006,Cal!$B2675,Cal!D$3))&gt;0,INDEX(TaxData!$B$7:$D$4006,Cal!$B2675,Cal!D$3),"")</f>
        <v/>
      </c>
      <c r="E2675" s="247" t="str">
        <f>IF(LEN(INDEX(TaxData!$B$7:$D$4006,Cal!$B2675,Cal!E$3))&gt;0,INDEX(TaxData!$B$7:$D$4006,Cal!$B2675,Cal!E$3),"")</f>
        <v/>
      </c>
      <c r="F2675" s="230"/>
    </row>
    <row r="2676" spans="2:6" x14ac:dyDescent="0.25">
      <c r="B2676" s="228">
        <v>2672</v>
      </c>
      <c r="C2676" s="247" t="str">
        <f>IF(LEN(INDEX(TaxData!$B$7:$D$4006,Cal!$B2676,Cal!C$3))&gt;0,INDEX(TaxData!$B$7:$D$4006,Cal!$B2676,Cal!C$3),"")</f>
        <v/>
      </c>
      <c r="D2676" s="247" t="str">
        <f>IF(LEN(INDEX(TaxData!$B$7:$D$4006,Cal!$B2676,Cal!D$3))&gt;0,INDEX(TaxData!$B$7:$D$4006,Cal!$B2676,Cal!D$3),"")</f>
        <v/>
      </c>
      <c r="E2676" s="247" t="str">
        <f>IF(LEN(INDEX(TaxData!$B$7:$D$4006,Cal!$B2676,Cal!E$3))&gt;0,INDEX(TaxData!$B$7:$D$4006,Cal!$B2676,Cal!E$3),"")</f>
        <v/>
      </c>
      <c r="F2676" s="230"/>
    </row>
    <row r="2677" spans="2:6" x14ac:dyDescent="0.25">
      <c r="B2677" s="228">
        <v>2673</v>
      </c>
      <c r="C2677" s="247" t="str">
        <f>IF(LEN(INDEX(TaxData!$B$7:$D$4006,Cal!$B2677,Cal!C$3))&gt;0,INDEX(TaxData!$B$7:$D$4006,Cal!$B2677,Cal!C$3),"")</f>
        <v/>
      </c>
      <c r="D2677" s="247" t="str">
        <f>IF(LEN(INDEX(TaxData!$B$7:$D$4006,Cal!$B2677,Cal!D$3))&gt;0,INDEX(TaxData!$B$7:$D$4006,Cal!$B2677,Cal!D$3),"")</f>
        <v/>
      </c>
      <c r="E2677" s="247" t="str">
        <f>IF(LEN(INDEX(TaxData!$B$7:$D$4006,Cal!$B2677,Cal!E$3))&gt;0,INDEX(TaxData!$B$7:$D$4006,Cal!$B2677,Cal!E$3),"")</f>
        <v/>
      </c>
      <c r="F2677" s="230"/>
    </row>
    <row r="2678" spans="2:6" x14ac:dyDescent="0.25">
      <c r="B2678" s="228">
        <v>2674</v>
      </c>
      <c r="C2678" s="247" t="str">
        <f>IF(LEN(INDEX(TaxData!$B$7:$D$4006,Cal!$B2678,Cal!C$3))&gt;0,INDEX(TaxData!$B$7:$D$4006,Cal!$B2678,Cal!C$3),"")</f>
        <v/>
      </c>
      <c r="D2678" s="247" t="str">
        <f>IF(LEN(INDEX(TaxData!$B$7:$D$4006,Cal!$B2678,Cal!D$3))&gt;0,INDEX(TaxData!$B$7:$D$4006,Cal!$B2678,Cal!D$3),"")</f>
        <v/>
      </c>
      <c r="E2678" s="247" t="str">
        <f>IF(LEN(INDEX(TaxData!$B$7:$D$4006,Cal!$B2678,Cal!E$3))&gt;0,INDEX(TaxData!$B$7:$D$4006,Cal!$B2678,Cal!E$3),"")</f>
        <v/>
      </c>
      <c r="F2678" s="230"/>
    </row>
    <row r="2679" spans="2:6" x14ac:dyDescent="0.25">
      <c r="B2679" s="228">
        <v>2675</v>
      </c>
      <c r="C2679" s="247" t="str">
        <f>IF(LEN(INDEX(TaxData!$B$7:$D$4006,Cal!$B2679,Cal!C$3))&gt;0,INDEX(TaxData!$B$7:$D$4006,Cal!$B2679,Cal!C$3),"")</f>
        <v/>
      </c>
      <c r="D2679" s="247" t="str">
        <f>IF(LEN(INDEX(TaxData!$B$7:$D$4006,Cal!$B2679,Cal!D$3))&gt;0,INDEX(TaxData!$B$7:$D$4006,Cal!$B2679,Cal!D$3),"")</f>
        <v/>
      </c>
      <c r="E2679" s="247" t="str">
        <f>IF(LEN(INDEX(TaxData!$B$7:$D$4006,Cal!$B2679,Cal!E$3))&gt;0,INDEX(TaxData!$B$7:$D$4006,Cal!$B2679,Cal!E$3),"")</f>
        <v/>
      </c>
      <c r="F2679" s="230"/>
    </row>
    <row r="2680" spans="2:6" x14ac:dyDescent="0.25">
      <c r="B2680" s="228">
        <v>2676</v>
      </c>
      <c r="C2680" s="247" t="str">
        <f>IF(LEN(INDEX(TaxData!$B$7:$D$4006,Cal!$B2680,Cal!C$3))&gt;0,INDEX(TaxData!$B$7:$D$4006,Cal!$B2680,Cal!C$3),"")</f>
        <v/>
      </c>
      <c r="D2680" s="247" t="str">
        <f>IF(LEN(INDEX(TaxData!$B$7:$D$4006,Cal!$B2680,Cal!D$3))&gt;0,INDEX(TaxData!$B$7:$D$4006,Cal!$B2680,Cal!D$3),"")</f>
        <v/>
      </c>
      <c r="E2680" s="247" t="str">
        <f>IF(LEN(INDEX(TaxData!$B$7:$D$4006,Cal!$B2680,Cal!E$3))&gt;0,INDEX(TaxData!$B$7:$D$4006,Cal!$B2680,Cal!E$3),"")</f>
        <v/>
      </c>
      <c r="F2680" s="230"/>
    </row>
    <row r="2681" spans="2:6" x14ac:dyDescent="0.25">
      <c r="B2681" s="228">
        <v>2677</v>
      </c>
      <c r="C2681" s="247" t="str">
        <f>IF(LEN(INDEX(TaxData!$B$7:$D$4006,Cal!$B2681,Cal!C$3))&gt;0,INDEX(TaxData!$B$7:$D$4006,Cal!$B2681,Cal!C$3),"")</f>
        <v/>
      </c>
      <c r="D2681" s="247" t="str">
        <f>IF(LEN(INDEX(TaxData!$B$7:$D$4006,Cal!$B2681,Cal!D$3))&gt;0,INDEX(TaxData!$B$7:$D$4006,Cal!$B2681,Cal!D$3),"")</f>
        <v/>
      </c>
      <c r="E2681" s="247" t="str">
        <f>IF(LEN(INDEX(TaxData!$B$7:$D$4006,Cal!$B2681,Cal!E$3))&gt;0,INDEX(TaxData!$B$7:$D$4006,Cal!$B2681,Cal!E$3),"")</f>
        <v/>
      </c>
      <c r="F2681" s="230"/>
    </row>
    <row r="2682" spans="2:6" x14ac:dyDescent="0.25">
      <c r="B2682" s="228">
        <v>2678</v>
      </c>
      <c r="C2682" s="247" t="str">
        <f>IF(LEN(INDEX(TaxData!$B$7:$D$4006,Cal!$B2682,Cal!C$3))&gt;0,INDEX(TaxData!$B$7:$D$4006,Cal!$B2682,Cal!C$3),"")</f>
        <v/>
      </c>
      <c r="D2682" s="247" t="str">
        <f>IF(LEN(INDEX(TaxData!$B$7:$D$4006,Cal!$B2682,Cal!D$3))&gt;0,INDEX(TaxData!$B$7:$D$4006,Cal!$B2682,Cal!D$3),"")</f>
        <v/>
      </c>
      <c r="E2682" s="247" t="str">
        <f>IF(LEN(INDEX(TaxData!$B$7:$D$4006,Cal!$B2682,Cal!E$3))&gt;0,INDEX(TaxData!$B$7:$D$4006,Cal!$B2682,Cal!E$3),"")</f>
        <v/>
      </c>
      <c r="F2682" s="230"/>
    </row>
    <row r="2683" spans="2:6" x14ac:dyDescent="0.25">
      <c r="B2683" s="228">
        <v>2679</v>
      </c>
      <c r="C2683" s="247" t="str">
        <f>IF(LEN(INDEX(TaxData!$B$7:$D$4006,Cal!$B2683,Cal!C$3))&gt;0,INDEX(TaxData!$B$7:$D$4006,Cal!$B2683,Cal!C$3),"")</f>
        <v/>
      </c>
      <c r="D2683" s="247" t="str">
        <f>IF(LEN(INDEX(TaxData!$B$7:$D$4006,Cal!$B2683,Cal!D$3))&gt;0,INDEX(TaxData!$B$7:$D$4006,Cal!$B2683,Cal!D$3),"")</f>
        <v/>
      </c>
      <c r="E2683" s="247" t="str">
        <f>IF(LEN(INDEX(TaxData!$B$7:$D$4006,Cal!$B2683,Cal!E$3))&gt;0,INDEX(TaxData!$B$7:$D$4006,Cal!$B2683,Cal!E$3),"")</f>
        <v/>
      </c>
      <c r="F2683" s="230"/>
    </row>
    <row r="2684" spans="2:6" x14ac:dyDescent="0.25">
      <c r="B2684" s="228">
        <v>2680</v>
      </c>
      <c r="C2684" s="247" t="str">
        <f>IF(LEN(INDEX(TaxData!$B$7:$D$4006,Cal!$B2684,Cal!C$3))&gt;0,INDEX(TaxData!$B$7:$D$4006,Cal!$B2684,Cal!C$3),"")</f>
        <v/>
      </c>
      <c r="D2684" s="247" t="str">
        <f>IF(LEN(INDEX(TaxData!$B$7:$D$4006,Cal!$B2684,Cal!D$3))&gt;0,INDEX(TaxData!$B$7:$D$4006,Cal!$B2684,Cal!D$3),"")</f>
        <v/>
      </c>
      <c r="E2684" s="247" t="str">
        <f>IF(LEN(INDEX(TaxData!$B$7:$D$4006,Cal!$B2684,Cal!E$3))&gt;0,INDEX(TaxData!$B$7:$D$4006,Cal!$B2684,Cal!E$3),"")</f>
        <v/>
      </c>
      <c r="F2684" s="230"/>
    </row>
    <row r="2685" spans="2:6" x14ac:dyDescent="0.25">
      <c r="B2685" s="228">
        <v>2681</v>
      </c>
      <c r="C2685" s="247" t="str">
        <f>IF(LEN(INDEX(TaxData!$B$7:$D$4006,Cal!$B2685,Cal!C$3))&gt;0,INDEX(TaxData!$B$7:$D$4006,Cal!$B2685,Cal!C$3),"")</f>
        <v/>
      </c>
      <c r="D2685" s="247" t="str">
        <f>IF(LEN(INDEX(TaxData!$B$7:$D$4006,Cal!$B2685,Cal!D$3))&gt;0,INDEX(TaxData!$B$7:$D$4006,Cal!$B2685,Cal!D$3),"")</f>
        <v/>
      </c>
      <c r="E2685" s="247" t="str">
        <f>IF(LEN(INDEX(TaxData!$B$7:$D$4006,Cal!$B2685,Cal!E$3))&gt;0,INDEX(TaxData!$B$7:$D$4006,Cal!$B2685,Cal!E$3),"")</f>
        <v/>
      </c>
      <c r="F2685" s="230"/>
    </row>
    <row r="2686" spans="2:6" x14ac:dyDescent="0.25">
      <c r="B2686" s="228">
        <v>2682</v>
      </c>
      <c r="C2686" s="247" t="str">
        <f>IF(LEN(INDEX(TaxData!$B$7:$D$4006,Cal!$B2686,Cal!C$3))&gt;0,INDEX(TaxData!$B$7:$D$4006,Cal!$B2686,Cal!C$3),"")</f>
        <v/>
      </c>
      <c r="D2686" s="247" t="str">
        <f>IF(LEN(INDEX(TaxData!$B$7:$D$4006,Cal!$B2686,Cal!D$3))&gt;0,INDEX(TaxData!$B$7:$D$4006,Cal!$B2686,Cal!D$3),"")</f>
        <v/>
      </c>
      <c r="E2686" s="247" t="str">
        <f>IF(LEN(INDEX(TaxData!$B$7:$D$4006,Cal!$B2686,Cal!E$3))&gt;0,INDEX(TaxData!$B$7:$D$4006,Cal!$B2686,Cal!E$3),"")</f>
        <v/>
      </c>
      <c r="F2686" s="230"/>
    </row>
    <row r="2687" spans="2:6" x14ac:dyDescent="0.25">
      <c r="B2687" s="228">
        <v>2683</v>
      </c>
      <c r="C2687" s="247" t="str">
        <f>IF(LEN(INDEX(TaxData!$B$7:$D$4006,Cal!$B2687,Cal!C$3))&gt;0,INDEX(TaxData!$B$7:$D$4006,Cal!$B2687,Cal!C$3),"")</f>
        <v/>
      </c>
      <c r="D2687" s="247" t="str">
        <f>IF(LEN(INDEX(TaxData!$B$7:$D$4006,Cal!$B2687,Cal!D$3))&gt;0,INDEX(TaxData!$B$7:$D$4006,Cal!$B2687,Cal!D$3),"")</f>
        <v/>
      </c>
      <c r="E2687" s="247" t="str">
        <f>IF(LEN(INDEX(TaxData!$B$7:$D$4006,Cal!$B2687,Cal!E$3))&gt;0,INDEX(TaxData!$B$7:$D$4006,Cal!$B2687,Cal!E$3),"")</f>
        <v/>
      </c>
      <c r="F2687" s="230"/>
    </row>
    <row r="2688" spans="2:6" x14ac:dyDescent="0.25">
      <c r="B2688" s="228">
        <v>2684</v>
      </c>
      <c r="C2688" s="247" t="str">
        <f>IF(LEN(INDEX(TaxData!$B$7:$D$4006,Cal!$B2688,Cal!C$3))&gt;0,INDEX(TaxData!$B$7:$D$4006,Cal!$B2688,Cal!C$3),"")</f>
        <v/>
      </c>
      <c r="D2688" s="247" t="str">
        <f>IF(LEN(INDEX(TaxData!$B$7:$D$4006,Cal!$B2688,Cal!D$3))&gt;0,INDEX(TaxData!$B$7:$D$4006,Cal!$B2688,Cal!D$3),"")</f>
        <v/>
      </c>
      <c r="E2688" s="247" t="str">
        <f>IF(LEN(INDEX(TaxData!$B$7:$D$4006,Cal!$B2688,Cal!E$3))&gt;0,INDEX(TaxData!$B$7:$D$4006,Cal!$B2688,Cal!E$3),"")</f>
        <v/>
      </c>
      <c r="F2688" s="230"/>
    </row>
    <row r="2689" spans="2:6" x14ac:dyDescent="0.25">
      <c r="B2689" s="228">
        <v>2685</v>
      </c>
      <c r="C2689" s="247" t="str">
        <f>IF(LEN(INDEX(TaxData!$B$7:$D$4006,Cal!$B2689,Cal!C$3))&gt;0,INDEX(TaxData!$B$7:$D$4006,Cal!$B2689,Cal!C$3),"")</f>
        <v/>
      </c>
      <c r="D2689" s="247" t="str">
        <f>IF(LEN(INDEX(TaxData!$B$7:$D$4006,Cal!$B2689,Cal!D$3))&gt;0,INDEX(TaxData!$B$7:$D$4006,Cal!$B2689,Cal!D$3),"")</f>
        <v/>
      </c>
      <c r="E2689" s="247" t="str">
        <f>IF(LEN(INDEX(TaxData!$B$7:$D$4006,Cal!$B2689,Cal!E$3))&gt;0,INDEX(TaxData!$B$7:$D$4006,Cal!$B2689,Cal!E$3),"")</f>
        <v/>
      </c>
      <c r="F2689" s="230"/>
    </row>
    <row r="2690" spans="2:6" x14ac:dyDescent="0.25">
      <c r="B2690" s="228">
        <v>2686</v>
      </c>
      <c r="C2690" s="247" t="str">
        <f>IF(LEN(INDEX(TaxData!$B$7:$D$4006,Cal!$B2690,Cal!C$3))&gt;0,INDEX(TaxData!$B$7:$D$4006,Cal!$B2690,Cal!C$3),"")</f>
        <v/>
      </c>
      <c r="D2690" s="247" t="str">
        <f>IF(LEN(INDEX(TaxData!$B$7:$D$4006,Cal!$B2690,Cal!D$3))&gt;0,INDEX(TaxData!$B$7:$D$4006,Cal!$B2690,Cal!D$3),"")</f>
        <v/>
      </c>
      <c r="E2690" s="247" t="str">
        <f>IF(LEN(INDEX(TaxData!$B$7:$D$4006,Cal!$B2690,Cal!E$3))&gt;0,INDEX(TaxData!$B$7:$D$4006,Cal!$B2690,Cal!E$3),"")</f>
        <v/>
      </c>
      <c r="F2690" s="230"/>
    </row>
    <row r="2691" spans="2:6" x14ac:dyDescent="0.25">
      <c r="B2691" s="228">
        <v>2687</v>
      </c>
      <c r="C2691" s="247" t="str">
        <f>IF(LEN(INDEX(TaxData!$B$7:$D$4006,Cal!$B2691,Cal!C$3))&gt;0,INDEX(TaxData!$B$7:$D$4006,Cal!$B2691,Cal!C$3),"")</f>
        <v/>
      </c>
      <c r="D2691" s="247" t="str">
        <f>IF(LEN(INDEX(TaxData!$B$7:$D$4006,Cal!$B2691,Cal!D$3))&gt;0,INDEX(TaxData!$B$7:$D$4006,Cal!$B2691,Cal!D$3),"")</f>
        <v/>
      </c>
      <c r="E2691" s="247" t="str">
        <f>IF(LEN(INDEX(TaxData!$B$7:$D$4006,Cal!$B2691,Cal!E$3))&gt;0,INDEX(TaxData!$B$7:$D$4006,Cal!$B2691,Cal!E$3),"")</f>
        <v/>
      </c>
      <c r="F2691" s="230"/>
    </row>
    <row r="2692" spans="2:6" x14ac:dyDescent="0.25">
      <c r="B2692" s="228">
        <v>2688</v>
      </c>
      <c r="C2692" s="247" t="str">
        <f>IF(LEN(INDEX(TaxData!$B$7:$D$4006,Cal!$B2692,Cal!C$3))&gt;0,INDEX(TaxData!$B$7:$D$4006,Cal!$B2692,Cal!C$3),"")</f>
        <v/>
      </c>
      <c r="D2692" s="247" t="str">
        <f>IF(LEN(INDEX(TaxData!$B$7:$D$4006,Cal!$B2692,Cal!D$3))&gt;0,INDEX(TaxData!$B$7:$D$4006,Cal!$B2692,Cal!D$3),"")</f>
        <v/>
      </c>
      <c r="E2692" s="247" t="str">
        <f>IF(LEN(INDEX(TaxData!$B$7:$D$4006,Cal!$B2692,Cal!E$3))&gt;0,INDEX(TaxData!$B$7:$D$4006,Cal!$B2692,Cal!E$3),"")</f>
        <v/>
      </c>
      <c r="F2692" s="230"/>
    </row>
    <row r="2693" spans="2:6" x14ac:dyDescent="0.25">
      <c r="B2693" s="228">
        <v>2689</v>
      </c>
      <c r="C2693" s="247" t="str">
        <f>IF(LEN(INDEX(TaxData!$B$7:$D$4006,Cal!$B2693,Cal!C$3))&gt;0,INDEX(TaxData!$B$7:$D$4006,Cal!$B2693,Cal!C$3),"")</f>
        <v/>
      </c>
      <c r="D2693" s="247" t="str">
        <f>IF(LEN(INDEX(TaxData!$B$7:$D$4006,Cal!$B2693,Cal!D$3))&gt;0,INDEX(TaxData!$B$7:$D$4006,Cal!$B2693,Cal!D$3),"")</f>
        <v/>
      </c>
      <c r="E2693" s="247" t="str">
        <f>IF(LEN(INDEX(TaxData!$B$7:$D$4006,Cal!$B2693,Cal!E$3))&gt;0,INDEX(TaxData!$B$7:$D$4006,Cal!$B2693,Cal!E$3),"")</f>
        <v/>
      </c>
      <c r="F2693" s="230"/>
    </row>
    <row r="2694" spans="2:6" x14ac:dyDescent="0.25">
      <c r="B2694" s="228">
        <v>2690</v>
      </c>
      <c r="C2694" s="247" t="str">
        <f>IF(LEN(INDEX(TaxData!$B$7:$D$4006,Cal!$B2694,Cal!C$3))&gt;0,INDEX(TaxData!$B$7:$D$4006,Cal!$B2694,Cal!C$3),"")</f>
        <v/>
      </c>
      <c r="D2694" s="247" t="str">
        <f>IF(LEN(INDEX(TaxData!$B$7:$D$4006,Cal!$B2694,Cal!D$3))&gt;0,INDEX(TaxData!$B$7:$D$4006,Cal!$B2694,Cal!D$3),"")</f>
        <v/>
      </c>
      <c r="E2694" s="247" t="str">
        <f>IF(LEN(INDEX(TaxData!$B$7:$D$4006,Cal!$B2694,Cal!E$3))&gt;0,INDEX(TaxData!$B$7:$D$4006,Cal!$B2694,Cal!E$3),"")</f>
        <v/>
      </c>
      <c r="F2694" s="230"/>
    </row>
    <row r="2695" spans="2:6" x14ac:dyDescent="0.25">
      <c r="B2695" s="228">
        <v>2691</v>
      </c>
      <c r="C2695" s="247" t="str">
        <f>IF(LEN(INDEX(TaxData!$B$7:$D$4006,Cal!$B2695,Cal!C$3))&gt;0,INDEX(TaxData!$B$7:$D$4006,Cal!$B2695,Cal!C$3),"")</f>
        <v/>
      </c>
      <c r="D2695" s="247" t="str">
        <f>IF(LEN(INDEX(TaxData!$B$7:$D$4006,Cal!$B2695,Cal!D$3))&gt;0,INDEX(TaxData!$B$7:$D$4006,Cal!$B2695,Cal!D$3),"")</f>
        <v/>
      </c>
      <c r="E2695" s="247" t="str">
        <f>IF(LEN(INDEX(TaxData!$B$7:$D$4006,Cal!$B2695,Cal!E$3))&gt;0,INDEX(TaxData!$B$7:$D$4006,Cal!$B2695,Cal!E$3),"")</f>
        <v/>
      </c>
      <c r="F2695" s="230"/>
    </row>
    <row r="2696" spans="2:6" x14ac:dyDescent="0.25">
      <c r="B2696" s="228">
        <v>2692</v>
      </c>
      <c r="C2696" s="247" t="str">
        <f>IF(LEN(INDEX(TaxData!$B$7:$D$4006,Cal!$B2696,Cal!C$3))&gt;0,INDEX(TaxData!$B$7:$D$4006,Cal!$B2696,Cal!C$3),"")</f>
        <v/>
      </c>
      <c r="D2696" s="247" t="str">
        <f>IF(LEN(INDEX(TaxData!$B$7:$D$4006,Cal!$B2696,Cal!D$3))&gt;0,INDEX(TaxData!$B$7:$D$4006,Cal!$B2696,Cal!D$3),"")</f>
        <v/>
      </c>
      <c r="E2696" s="247" t="str">
        <f>IF(LEN(INDEX(TaxData!$B$7:$D$4006,Cal!$B2696,Cal!E$3))&gt;0,INDEX(TaxData!$B$7:$D$4006,Cal!$B2696,Cal!E$3),"")</f>
        <v/>
      </c>
      <c r="F2696" s="230"/>
    </row>
    <row r="2697" spans="2:6" x14ac:dyDescent="0.25">
      <c r="B2697" s="228">
        <v>2693</v>
      </c>
      <c r="C2697" s="247" t="str">
        <f>IF(LEN(INDEX(TaxData!$B$7:$D$4006,Cal!$B2697,Cal!C$3))&gt;0,INDEX(TaxData!$B$7:$D$4006,Cal!$B2697,Cal!C$3),"")</f>
        <v/>
      </c>
      <c r="D2697" s="247" t="str">
        <f>IF(LEN(INDEX(TaxData!$B$7:$D$4006,Cal!$B2697,Cal!D$3))&gt;0,INDEX(TaxData!$B$7:$D$4006,Cal!$B2697,Cal!D$3),"")</f>
        <v/>
      </c>
      <c r="E2697" s="247" t="str">
        <f>IF(LEN(INDEX(TaxData!$B$7:$D$4006,Cal!$B2697,Cal!E$3))&gt;0,INDEX(TaxData!$B$7:$D$4006,Cal!$B2697,Cal!E$3),"")</f>
        <v/>
      </c>
      <c r="F2697" s="230"/>
    </row>
    <row r="2698" spans="2:6" x14ac:dyDescent="0.25">
      <c r="B2698" s="228">
        <v>2694</v>
      </c>
      <c r="C2698" s="247" t="str">
        <f>IF(LEN(INDEX(TaxData!$B$7:$D$4006,Cal!$B2698,Cal!C$3))&gt;0,INDEX(TaxData!$B$7:$D$4006,Cal!$B2698,Cal!C$3),"")</f>
        <v/>
      </c>
      <c r="D2698" s="247" t="str">
        <f>IF(LEN(INDEX(TaxData!$B$7:$D$4006,Cal!$B2698,Cal!D$3))&gt;0,INDEX(TaxData!$B$7:$D$4006,Cal!$B2698,Cal!D$3),"")</f>
        <v/>
      </c>
      <c r="E2698" s="247" t="str">
        <f>IF(LEN(INDEX(TaxData!$B$7:$D$4006,Cal!$B2698,Cal!E$3))&gt;0,INDEX(TaxData!$B$7:$D$4006,Cal!$B2698,Cal!E$3),"")</f>
        <v/>
      </c>
      <c r="F2698" s="230"/>
    </row>
    <row r="2699" spans="2:6" x14ac:dyDescent="0.25">
      <c r="B2699" s="228">
        <v>2695</v>
      </c>
      <c r="C2699" s="247" t="str">
        <f>IF(LEN(INDEX(TaxData!$B$7:$D$4006,Cal!$B2699,Cal!C$3))&gt;0,INDEX(TaxData!$B$7:$D$4006,Cal!$B2699,Cal!C$3),"")</f>
        <v/>
      </c>
      <c r="D2699" s="247" t="str">
        <f>IF(LEN(INDEX(TaxData!$B$7:$D$4006,Cal!$B2699,Cal!D$3))&gt;0,INDEX(TaxData!$B$7:$D$4006,Cal!$B2699,Cal!D$3),"")</f>
        <v/>
      </c>
      <c r="E2699" s="247" t="str">
        <f>IF(LEN(INDEX(TaxData!$B$7:$D$4006,Cal!$B2699,Cal!E$3))&gt;0,INDEX(TaxData!$B$7:$D$4006,Cal!$B2699,Cal!E$3),"")</f>
        <v/>
      </c>
      <c r="F2699" s="230"/>
    </row>
    <row r="2700" spans="2:6" x14ac:dyDescent="0.25">
      <c r="B2700" s="228">
        <v>2696</v>
      </c>
      <c r="C2700" s="247" t="str">
        <f>IF(LEN(INDEX(TaxData!$B$7:$D$4006,Cal!$B2700,Cal!C$3))&gt;0,INDEX(TaxData!$B$7:$D$4006,Cal!$B2700,Cal!C$3),"")</f>
        <v/>
      </c>
      <c r="D2700" s="247" t="str">
        <f>IF(LEN(INDEX(TaxData!$B$7:$D$4006,Cal!$B2700,Cal!D$3))&gt;0,INDEX(TaxData!$B$7:$D$4006,Cal!$B2700,Cal!D$3),"")</f>
        <v/>
      </c>
      <c r="E2700" s="247" t="str">
        <f>IF(LEN(INDEX(TaxData!$B$7:$D$4006,Cal!$B2700,Cal!E$3))&gt;0,INDEX(TaxData!$B$7:$D$4006,Cal!$B2700,Cal!E$3),"")</f>
        <v/>
      </c>
      <c r="F2700" s="230"/>
    </row>
    <row r="2701" spans="2:6" x14ac:dyDescent="0.25">
      <c r="B2701" s="228">
        <v>2697</v>
      </c>
      <c r="C2701" s="247" t="str">
        <f>IF(LEN(INDEX(TaxData!$B$7:$D$4006,Cal!$B2701,Cal!C$3))&gt;0,INDEX(TaxData!$B$7:$D$4006,Cal!$B2701,Cal!C$3),"")</f>
        <v/>
      </c>
      <c r="D2701" s="247" t="str">
        <f>IF(LEN(INDEX(TaxData!$B$7:$D$4006,Cal!$B2701,Cal!D$3))&gt;0,INDEX(TaxData!$B$7:$D$4006,Cal!$B2701,Cal!D$3),"")</f>
        <v/>
      </c>
      <c r="E2701" s="247" t="str">
        <f>IF(LEN(INDEX(TaxData!$B$7:$D$4006,Cal!$B2701,Cal!E$3))&gt;0,INDEX(TaxData!$B$7:$D$4006,Cal!$B2701,Cal!E$3),"")</f>
        <v/>
      </c>
      <c r="F2701" s="230"/>
    </row>
    <row r="2702" spans="2:6" x14ac:dyDescent="0.25">
      <c r="B2702" s="228">
        <v>2698</v>
      </c>
      <c r="C2702" s="247" t="str">
        <f>IF(LEN(INDEX(TaxData!$B$7:$D$4006,Cal!$B2702,Cal!C$3))&gt;0,INDEX(TaxData!$B$7:$D$4006,Cal!$B2702,Cal!C$3),"")</f>
        <v/>
      </c>
      <c r="D2702" s="247" t="str">
        <f>IF(LEN(INDEX(TaxData!$B$7:$D$4006,Cal!$B2702,Cal!D$3))&gt;0,INDEX(TaxData!$B$7:$D$4006,Cal!$B2702,Cal!D$3),"")</f>
        <v/>
      </c>
      <c r="E2702" s="247" t="str">
        <f>IF(LEN(INDEX(TaxData!$B$7:$D$4006,Cal!$B2702,Cal!E$3))&gt;0,INDEX(TaxData!$B$7:$D$4006,Cal!$B2702,Cal!E$3),"")</f>
        <v/>
      </c>
      <c r="F2702" s="230"/>
    </row>
    <row r="2703" spans="2:6" x14ac:dyDescent="0.25">
      <c r="B2703" s="228">
        <v>2699</v>
      </c>
      <c r="C2703" s="247" t="str">
        <f>IF(LEN(INDEX(TaxData!$B$7:$D$4006,Cal!$B2703,Cal!C$3))&gt;0,INDEX(TaxData!$B$7:$D$4006,Cal!$B2703,Cal!C$3),"")</f>
        <v/>
      </c>
      <c r="D2703" s="247" t="str">
        <f>IF(LEN(INDEX(TaxData!$B$7:$D$4006,Cal!$B2703,Cal!D$3))&gt;0,INDEX(TaxData!$B$7:$D$4006,Cal!$B2703,Cal!D$3),"")</f>
        <v/>
      </c>
      <c r="E2703" s="247" t="str">
        <f>IF(LEN(INDEX(TaxData!$B$7:$D$4006,Cal!$B2703,Cal!E$3))&gt;0,INDEX(TaxData!$B$7:$D$4006,Cal!$B2703,Cal!E$3),"")</f>
        <v/>
      </c>
      <c r="F2703" s="230"/>
    </row>
    <row r="2704" spans="2:6" x14ac:dyDescent="0.25">
      <c r="B2704" s="228">
        <v>2700</v>
      </c>
      <c r="C2704" s="247" t="str">
        <f>IF(LEN(INDEX(TaxData!$B$7:$D$4006,Cal!$B2704,Cal!C$3))&gt;0,INDEX(TaxData!$B$7:$D$4006,Cal!$B2704,Cal!C$3),"")</f>
        <v/>
      </c>
      <c r="D2704" s="247" t="str">
        <f>IF(LEN(INDEX(TaxData!$B$7:$D$4006,Cal!$B2704,Cal!D$3))&gt;0,INDEX(TaxData!$B$7:$D$4006,Cal!$B2704,Cal!D$3),"")</f>
        <v/>
      </c>
      <c r="E2704" s="247" t="str">
        <f>IF(LEN(INDEX(TaxData!$B$7:$D$4006,Cal!$B2704,Cal!E$3))&gt;0,INDEX(TaxData!$B$7:$D$4006,Cal!$B2704,Cal!E$3),"")</f>
        <v/>
      </c>
      <c r="F2704" s="230"/>
    </row>
    <row r="2705" spans="2:6" x14ac:dyDescent="0.25">
      <c r="B2705" s="228">
        <v>2701</v>
      </c>
      <c r="C2705" s="247" t="str">
        <f>IF(LEN(INDEX(TaxData!$B$7:$D$4006,Cal!$B2705,Cal!C$3))&gt;0,INDEX(TaxData!$B$7:$D$4006,Cal!$B2705,Cal!C$3),"")</f>
        <v/>
      </c>
      <c r="D2705" s="247" t="str">
        <f>IF(LEN(INDEX(TaxData!$B$7:$D$4006,Cal!$B2705,Cal!D$3))&gt;0,INDEX(TaxData!$B$7:$D$4006,Cal!$B2705,Cal!D$3),"")</f>
        <v/>
      </c>
      <c r="E2705" s="247" t="str">
        <f>IF(LEN(INDEX(TaxData!$B$7:$D$4006,Cal!$B2705,Cal!E$3))&gt;0,INDEX(TaxData!$B$7:$D$4006,Cal!$B2705,Cal!E$3),"")</f>
        <v/>
      </c>
      <c r="F2705" s="230"/>
    </row>
    <row r="2706" spans="2:6" x14ac:dyDescent="0.25">
      <c r="B2706" s="228">
        <v>2702</v>
      </c>
      <c r="C2706" s="247" t="str">
        <f>IF(LEN(INDEX(TaxData!$B$7:$D$4006,Cal!$B2706,Cal!C$3))&gt;0,INDEX(TaxData!$B$7:$D$4006,Cal!$B2706,Cal!C$3),"")</f>
        <v/>
      </c>
      <c r="D2706" s="247" t="str">
        <f>IF(LEN(INDEX(TaxData!$B$7:$D$4006,Cal!$B2706,Cal!D$3))&gt;0,INDEX(TaxData!$B$7:$D$4006,Cal!$B2706,Cal!D$3),"")</f>
        <v/>
      </c>
      <c r="E2706" s="247" t="str">
        <f>IF(LEN(INDEX(TaxData!$B$7:$D$4006,Cal!$B2706,Cal!E$3))&gt;0,INDEX(TaxData!$B$7:$D$4006,Cal!$B2706,Cal!E$3),"")</f>
        <v/>
      </c>
      <c r="F2706" s="230"/>
    </row>
    <row r="2707" spans="2:6" x14ac:dyDescent="0.25">
      <c r="B2707" s="228">
        <v>2703</v>
      </c>
      <c r="C2707" s="247" t="str">
        <f>IF(LEN(INDEX(TaxData!$B$7:$D$4006,Cal!$B2707,Cal!C$3))&gt;0,INDEX(TaxData!$B$7:$D$4006,Cal!$B2707,Cal!C$3),"")</f>
        <v/>
      </c>
      <c r="D2707" s="247" t="str">
        <f>IF(LEN(INDEX(TaxData!$B$7:$D$4006,Cal!$B2707,Cal!D$3))&gt;0,INDEX(TaxData!$B$7:$D$4006,Cal!$B2707,Cal!D$3),"")</f>
        <v/>
      </c>
      <c r="E2707" s="247" t="str">
        <f>IF(LEN(INDEX(TaxData!$B$7:$D$4006,Cal!$B2707,Cal!E$3))&gt;0,INDEX(TaxData!$B$7:$D$4006,Cal!$B2707,Cal!E$3),"")</f>
        <v/>
      </c>
      <c r="F2707" s="230"/>
    </row>
    <row r="2708" spans="2:6" x14ac:dyDescent="0.25">
      <c r="B2708" s="228">
        <v>2704</v>
      </c>
      <c r="C2708" s="247" t="str">
        <f>IF(LEN(INDEX(TaxData!$B$7:$D$4006,Cal!$B2708,Cal!C$3))&gt;0,INDEX(TaxData!$B$7:$D$4006,Cal!$B2708,Cal!C$3),"")</f>
        <v/>
      </c>
      <c r="D2708" s="247" t="str">
        <f>IF(LEN(INDEX(TaxData!$B$7:$D$4006,Cal!$B2708,Cal!D$3))&gt;0,INDEX(TaxData!$B$7:$D$4006,Cal!$B2708,Cal!D$3),"")</f>
        <v/>
      </c>
      <c r="E2708" s="247" t="str">
        <f>IF(LEN(INDEX(TaxData!$B$7:$D$4006,Cal!$B2708,Cal!E$3))&gt;0,INDEX(TaxData!$B$7:$D$4006,Cal!$B2708,Cal!E$3),"")</f>
        <v/>
      </c>
      <c r="F2708" s="230"/>
    </row>
    <row r="2709" spans="2:6" x14ac:dyDescent="0.25">
      <c r="B2709" s="228">
        <v>2705</v>
      </c>
      <c r="C2709" s="247" t="str">
        <f>IF(LEN(INDEX(TaxData!$B$7:$D$4006,Cal!$B2709,Cal!C$3))&gt;0,INDEX(TaxData!$B$7:$D$4006,Cal!$B2709,Cal!C$3),"")</f>
        <v/>
      </c>
      <c r="D2709" s="247" t="str">
        <f>IF(LEN(INDEX(TaxData!$B$7:$D$4006,Cal!$B2709,Cal!D$3))&gt;0,INDEX(TaxData!$B$7:$D$4006,Cal!$B2709,Cal!D$3),"")</f>
        <v/>
      </c>
      <c r="E2709" s="247" t="str">
        <f>IF(LEN(INDEX(TaxData!$B$7:$D$4006,Cal!$B2709,Cal!E$3))&gt;0,INDEX(TaxData!$B$7:$D$4006,Cal!$B2709,Cal!E$3),"")</f>
        <v/>
      </c>
      <c r="F2709" s="230"/>
    </row>
    <row r="2710" spans="2:6" x14ac:dyDescent="0.25">
      <c r="B2710" s="228">
        <v>2706</v>
      </c>
      <c r="C2710" s="247" t="str">
        <f>IF(LEN(INDEX(TaxData!$B$7:$D$4006,Cal!$B2710,Cal!C$3))&gt;0,INDEX(TaxData!$B$7:$D$4006,Cal!$B2710,Cal!C$3),"")</f>
        <v/>
      </c>
      <c r="D2710" s="247" t="str">
        <f>IF(LEN(INDEX(TaxData!$B$7:$D$4006,Cal!$B2710,Cal!D$3))&gt;0,INDEX(TaxData!$B$7:$D$4006,Cal!$B2710,Cal!D$3),"")</f>
        <v/>
      </c>
      <c r="E2710" s="247" t="str">
        <f>IF(LEN(INDEX(TaxData!$B$7:$D$4006,Cal!$B2710,Cal!E$3))&gt;0,INDEX(TaxData!$B$7:$D$4006,Cal!$B2710,Cal!E$3),"")</f>
        <v/>
      </c>
      <c r="F2710" s="230"/>
    </row>
    <row r="2711" spans="2:6" x14ac:dyDescent="0.25">
      <c r="B2711" s="228">
        <v>2707</v>
      </c>
      <c r="C2711" s="247" t="str">
        <f>IF(LEN(INDEX(TaxData!$B$7:$D$4006,Cal!$B2711,Cal!C$3))&gt;0,INDEX(TaxData!$B$7:$D$4006,Cal!$B2711,Cal!C$3),"")</f>
        <v/>
      </c>
      <c r="D2711" s="247" t="str">
        <f>IF(LEN(INDEX(TaxData!$B$7:$D$4006,Cal!$B2711,Cal!D$3))&gt;0,INDEX(TaxData!$B$7:$D$4006,Cal!$B2711,Cal!D$3),"")</f>
        <v/>
      </c>
      <c r="E2711" s="247" t="str">
        <f>IF(LEN(INDEX(TaxData!$B$7:$D$4006,Cal!$B2711,Cal!E$3))&gt;0,INDEX(TaxData!$B$7:$D$4006,Cal!$B2711,Cal!E$3),"")</f>
        <v/>
      </c>
      <c r="F2711" s="230"/>
    </row>
    <row r="2712" spans="2:6" x14ac:dyDescent="0.25">
      <c r="B2712" s="228">
        <v>2708</v>
      </c>
      <c r="C2712" s="247" t="str">
        <f>IF(LEN(INDEX(TaxData!$B$7:$D$4006,Cal!$B2712,Cal!C$3))&gt;0,INDEX(TaxData!$B$7:$D$4006,Cal!$B2712,Cal!C$3),"")</f>
        <v/>
      </c>
      <c r="D2712" s="247" t="str">
        <f>IF(LEN(INDEX(TaxData!$B$7:$D$4006,Cal!$B2712,Cal!D$3))&gt;0,INDEX(TaxData!$B$7:$D$4006,Cal!$B2712,Cal!D$3),"")</f>
        <v/>
      </c>
      <c r="E2712" s="247" t="str">
        <f>IF(LEN(INDEX(TaxData!$B$7:$D$4006,Cal!$B2712,Cal!E$3))&gt;0,INDEX(TaxData!$B$7:$D$4006,Cal!$B2712,Cal!E$3),"")</f>
        <v/>
      </c>
      <c r="F2712" s="230"/>
    </row>
    <row r="2713" spans="2:6" x14ac:dyDescent="0.25">
      <c r="B2713" s="228">
        <v>2709</v>
      </c>
      <c r="C2713" s="247" t="str">
        <f>IF(LEN(INDEX(TaxData!$B$7:$D$4006,Cal!$B2713,Cal!C$3))&gt;0,INDEX(TaxData!$B$7:$D$4006,Cal!$B2713,Cal!C$3),"")</f>
        <v/>
      </c>
      <c r="D2713" s="247" t="str">
        <f>IF(LEN(INDEX(TaxData!$B$7:$D$4006,Cal!$B2713,Cal!D$3))&gt;0,INDEX(TaxData!$B$7:$D$4006,Cal!$B2713,Cal!D$3),"")</f>
        <v/>
      </c>
      <c r="E2713" s="247" t="str">
        <f>IF(LEN(INDEX(TaxData!$B$7:$D$4006,Cal!$B2713,Cal!E$3))&gt;0,INDEX(TaxData!$B$7:$D$4006,Cal!$B2713,Cal!E$3),"")</f>
        <v/>
      </c>
      <c r="F2713" s="230"/>
    </row>
    <row r="2714" spans="2:6" x14ac:dyDescent="0.25">
      <c r="B2714" s="228">
        <v>2710</v>
      </c>
      <c r="C2714" s="247" t="str">
        <f>IF(LEN(INDEX(TaxData!$B$7:$D$4006,Cal!$B2714,Cal!C$3))&gt;0,INDEX(TaxData!$B$7:$D$4006,Cal!$B2714,Cal!C$3),"")</f>
        <v/>
      </c>
      <c r="D2714" s="247" t="str">
        <f>IF(LEN(INDEX(TaxData!$B$7:$D$4006,Cal!$B2714,Cal!D$3))&gt;0,INDEX(TaxData!$B$7:$D$4006,Cal!$B2714,Cal!D$3),"")</f>
        <v/>
      </c>
      <c r="E2714" s="247" t="str">
        <f>IF(LEN(INDEX(TaxData!$B$7:$D$4006,Cal!$B2714,Cal!E$3))&gt;0,INDEX(TaxData!$B$7:$D$4006,Cal!$B2714,Cal!E$3),"")</f>
        <v/>
      </c>
      <c r="F2714" s="230"/>
    </row>
    <row r="2715" spans="2:6" x14ac:dyDescent="0.25">
      <c r="B2715" s="228">
        <v>2711</v>
      </c>
      <c r="C2715" s="247" t="str">
        <f>IF(LEN(INDEX(TaxData!$B$7:$D$4006,Cal!$B2715,Cal!C$3))&gt;0,INDEX(TaxData!$B$7:$D$4006,Cal!$B2715,Cal!C$3),"")</f>
        <v/>
      </c>
      <c r="D2715" s="247" t="str">
        <f>IF(LEN(INDEX(TaxData!$B$7:$D$4006,Cal!$B2715,Cal!D$3))&gt;0,INDEX(TaxData!$B$7:$D$4006,Cal!$B2715,Cal!D$3),"")</f>
        <v/>
      </c>
      <c r="E2715" s="247" t="str">
        <f>IF(LEN(INDEX(TaxData!$B$7:$D$4006,Cal!$B2715,Cal!E$3))&gt;0,INDEX(TaxData!$B$7:$D$4006,Cal!$B2715,Cal!E$3),"")</f>
        <v/>
      </c>
      <c r="F2715" s="230"/>
    </row>
    <row r="2716" spans="2:6" x14ac:dyDescent="0.25">
      <c r="B2716" s="228">
        <v>2712</v>
      </c>
      <c r="C2716" s="247" t="str">
        <f>IF(LEN(INDEX(TaxData!$B$7:$D$4006,Cal!$B2716,Cal!C$3))&gt;0,INDEX(TaxData!$B$7:$D$4006,Cal!$B2716,Cal!C$3),"")</f>
        <v/>
      </c>
      <c r="D2716" s="247" t="str">
        <f>IF(LEN(INDEX(TaxData!$B$7:$D$4006,Cal!$B2716,Cal!D$3))&gt;0,INDEX(TaxData!$B$7:$D$4006,Cal!$B2716,Cal!D$3),"")</f>
        <v/>
      </c>
      <c r="E2716" s="247" t="str">
        <f>IF(LEN(INDEX(TaxData!$B$7:$D$4006,Cal!$B2716,Cal!E$3))&gt;0,INDEX(TaxData!$B$7:$D$4006,Cal!$B2716,Cal!E$3),"")</f>
        <v/>
      </c>
      <c r="F2716" s="230"/>
    </row>
    <row r="2717" spans="2:6" x14ac:dyDescent="0.25">
      <c r="B2717" s="228">
        <v>2713</v>
      </c>
      <c r="C2717" s="247" t="str">
        <f>IF(LEN(INDEX(TaxData!$B$7:$D$4006,Cal!$B2717,Cal!C$3))&gt;0,INDEX(TaxData!$B$7:$D$4006,Cal!$B2717,Cal!C$3),"")</f>
        <v/>
      </c>
      <c r="D2717" s="247" t="str">
        <f>IF(LEN(INDEX(TaxData!$B$7:$D$4006,Cal!$B2717,Cal!D$3))&gt;0,INDEX(TaxData!$B$7:$D$4006,Cal!$B2717,Cal!D$3),"")</f>
        <v/>
      </c>
      <c r="E2717" s="247" t="str">
        <f>IF(LEN(INDEX(TaxData!$B$7:$D$4006,Cal!$B2717,Cal!E$3))&gt;0,INDEX(TaxData!$B$7:$D$4006,Cal!$B2717,Cal!E$3),"")</f>
        <v/>
      </c>
      <c r="F2717" s="230"/>
    </row>
    <row r="2718" spans="2:6" x14ac:dyDescent="0.25">
      <c r="B2718" s="228">
        <v>2714</v>
      </c>
      <c r="C2718" s="247" t="str">
        <f>IF(LEN(INDEX(TaxData!$B$7:$D$4006,Cal!$B2718,Cal!C$3))&gt;0,INDEX(TaxData!$B$7:$D$4006,Cal!$B2718,Cal!C$3),"")</f>
        <v/>
      </c>
      <c r="D2718" s="247" t="str">
        <f>IF(LEN(INDEX(TaxData!$B$7:$D$4006,Cal!$B2718,Cal!D$3))&gt;0,INDEX(TaxData!$B$7:$D$4006,Cal!$B2718,Cal!D$3),"")</f>
        <v/>
      </c>
      <c r="E2718" s="247" t="str">
        <f>IF(LEN(INDEX(TaxData!$B$7:$D$4006,Cal!$B2718,Cal!E$3))&gt;0,INDEX(TaxData!$B$7:$D$4006,Cal!$B2718,Cal!E$3),"")</f>
        <v/>
      </c>
      <c r="F2718" s="230"/>
    </row>
    <row r="2719" spans="2:6" x14ac:dyDescent="0.25">
      <c r="B2719" s="228">
        <v>2715</v>
      </c>
      <c r="C2719" s="247" t="str">
        <f>IF(LEN(INDEX(TaxData!$B$7:$D$4006,Cal!$B2719,Cal!C$3))&gt;0,INDEX(TaxData!$B$7:$D$4006,Cal!$B2719,Cal!C$3),"")</f>
        <v/>
      </c>
      <c r="D2719" s="247" t="str">
        <f>IF(LEN(INDEX(TaxData!$B$7:$D$4006,Cal!$B2719,Cal!D$3))&gt;0,INDEX(TaxData!$B$7:$D$4006,Cal!$B2719,Cal!D$3),"")</f>
        <v/>
      </c>
      <c r="E2719" s="247" t="str">
        <f>IF(LEN(INDEX(TaxData!$B$7:$D$4006,Cal!$B2719,Cal!E$3))&gt;0,INDEX(TaxData!$B$7:$D$4006,Cal!$B2719,Cal!E$3),"")</f>
        <v/>
      </c>
      <c r="F2719" s="230"/>
    </row>
    <row r="2720" spans="2:6" x14ac:dyDescent="0.25">
      <c r="B2720" s="228">
        <v>2716</v>
      </c>
      <c r="C2720" s="247" t="str">
        <f>IF(LEN(INDEX(TaxData!$B$7:$D$4006,Cal!$B2720,Cal!C$3))&gt;0,INDEX(TaxData!$B$7:$D$4006,Cal!$B2720,Cal!C$3),"")</f>
        <v/>
      </c>
      <c r="D2720" s="247" t="str">
        <f>IF(LEN(INDEX(TaxData!$B$7:$D$4006,Cal!$B2720,Cal!D$3))&gt;0,INDEX(TaxData!$B$7:$D$4006,Cal!$B2720,Cal!D$3),"")</f>
        <v/>
      </c>
      <c r="E2720" s="247" t="str">
        <f>IF(LEN(INDEX(TaxData!$B$7:$D$4006,Cal!$B2720,Cal!E$3))&gt;0,INDEX(TaxData!$B$7:$D$4006,Cal!$B2720,Cal!E$3),"")</f>
        <v/>
      </c>
      <c r="F2720" s="230"/>
    </row>
    <row r="2721" spans="2:6" x14ac:dyDescent="0.25">
      <c r="B2721" s="228">
        <v>2717</v>
      </c>
      <c r="C2721" s="247" t="str">
        <f>IF(LEN(INDEX(TaxData!$B$7:$D$4006,Cal!$B2721,Cal!C$3))&gt;0,INDEX(TaxData!$B$7:$D$4006,Cal!$B2721,Cal!C$3),"")</f>
        <v/>
      </c>
      <c r="D2721" s="247" t="str">
        <f>IF(LEN(INDEX(TaxData!$B$7:$D$4006,Cal!$B2721,Cal!D$3))&gt;0,INDEX(TaxData!$B$7:$D$4006,Cal!$B2721,Cal!D$3),"")</f>
        <v/>
      </c>
      <c r="E2721" s="247" t="str">
        <f>IF(LEN(INDEX(TaxData!$B$7:$D$4006,Cal!$B2721,Cal!E$3))&gt;0,INDEX(TaxData!$B$7:$D$4006,Cal!$B2721,Cal!E$3),"")</f>
        <v/>
      </c>
      <c r="F2721" s="230"/>
    </row>
    <row r="2722" spans="2:6" x14ac:dyDescent="0.25">
      <c r="B2722" s="228">
        <v>2718</v>
      </c>
      <c r="C2722" s="247" t="str">
        <f>IF(LEN(INDEX(TaxData!$B$7:$D$4006,Cal!$B2722,Cal!C$3))&gt;0,INDEX(TaxData!$B$7:$D$4006,Cal!$B2722,Cal!C$3),"")</f>
        <v/>
      </c>
      <c r="D2722" s="247" t="str">
        <f>IF(LEN(INDEX(TaxData!$B$7:$D$4006,Cal!$B2722,Cal!D$3))&gt;0,INDEX(TaxData!$B$7:$D$4006,Cal!$B2722,Cal!D$3),"")</f>
        <v/>
      </c>
      <c r="E2722" s="247" t="str">
        <f>IF(LEN(INDEX(TaxData!$B$7:$D$4006,Cal!$B2722,Cal!E$3))&gt;0,INDEX(TaxData!$B$7:$D$4006,Cal!$B2722,Cal!E$3),"")</f>
        <v/>
      </c>
      <c r="F2722" s="230"/>
    </row>
    <row r="2723" spans="2:6" x14ac:dyDescent="0.25">
      <c r="B2723" s="228">
        <v>2719</v>
      </c>
      <c r="C2723" s="247" t="str">
        <f>IF(LEN(INDEX(TaxData!$B$7:$D$4006,Cal!$B2723,Cal!C$3))&gt;0,INDEX(TaxData!$B$7:$D$4006,Cal!$B2723,Cal!C$3),"")</f>
        <v/>
      </c>
      <c r="D2723" s="247" t="str">
        <f>IF(LEN(INDEX(TaxData!$B$7:$D$4006,Cal!$B2723,Cal!D$3))&gt;0,INDEX(TaxData!$B$7:$D$4006,Cal!$B2723,Cal!D$3),"")</f>
        <v/>
      </c>
      <c r="E2723" s="247" t="str">
        <f>IF(LEN(INDEX(TaxData!$B$7:$D$4006,Cal!$B2723,Cal!E$3))&gt;0,INDEX(TaxData!$B$7:$D$4006,Cal!$B2723,Cal!E$3),"")</f>
        <v/>
      </c>
      <c r="F2723" s="230"/>
    </row>
    <row r="2724" spans="2:6" x14ac:dyDescent="0.25">
      <c r="B2724" s="228">
        <v>2720</v>
      </c>
      <c r="C2724" s="247" t="str">
        <f>IF(LEN(INDEX(TaxData!$B$7:$D$4006,Cal!$B2724,Cal!C$3))&gt;0,INDEX(TaxData!$B$7:$D$4006,Cal!$B2724,Cal!C$3),"")</f>
        <v/>
      </c>
      <c r="D2724" s="247" t="str">
        <f>IF(LEN(INDEX(TaxData!$B$7:$D$4006,Cal!$B2724,Cal!D$3))&gt;0,INDEX(TaxData!$B$7:$D$4006,Cal!$B2724,Cal!D$3),"")</f>
        <v/>
      </c>
      <c r="E2724" s="247" t="str">
        <f>IF(LEN(INDEX(TaxData!$B$7:$D$4006,Cal!$B2724,Cal!E$3))&gt;0,INDEX(TaxData!$B$7:$D$4006,Cal!$B2724,Cal!E$3),"")</f>
        <v/>
      </c>
      <c r="F2724" s="230"/>
    </row>
    <row r="2725" spans="2:6" x14ac:dyDescent="0.25">
      <c r="B2725" s="228">
        <v>2721</v>
      </c>
      <c r="C2725" s="247" t="str">
        <f>IF(LEN(INDEX(TaxData!$B$7:$D$4006,Cal!$B2725,Cal!C$3))&gt;0,INDEX(TaxData!$B$7:$D$4006,Cal!$B2725,Cal!C$3),"")</f>
        <v/>
      </c>
      <c r="D2725" s="247" t="str">
        <f>IF(LEN(INDEX(TaxData!$B$7:$D$4006,Cal!$B2725,Cal!D$3))&gt;0,INDEX(TaxData!$B$7:$D$4006,Cal!$B2725,Cal!D$3),"")</f>
        <v/>
      </c>
      <c r="E2725" s="247" t="str">
        <f>IF(LEN(INDEX(TaxData!$B$7:$D$4006,Cal!$B2725,Cal!E$3))&gt;0,INDEX(TaxData!$B$7:$D$4006,Cal!$B2725,Cal!E$3),"")</f>
        <v/>
      </c>
      <c r="F2725" s="230"/>
    </row>
    <row r="2726" spans="2:6" x14ac:dyDescent="0.25">
      <c r="B2726" s="228">
        <v>2722</v>
      </c>
      <c r="C2726" s="247" t="str">
        <f>IF(LEN(INDEX(TaxData!$B$7:$D$4006,Cal!$B2726,Cal!C$3))&gt;0,INDEX(TaxData!$B$7:$D$4006,Cal!$B2726,Cal!C$3),"")</f>
        <v/>
      </c>
      <c r="D2726" s="247" t="str">
        <f>IF(LEN(INDEX(TaxData!$B$7:$D$4006,Cal!$B2726,Cal!D$3))&gt;0,INDEX(TaxData!$B$7:$D$4006,Cal!$B2726,Cal!D$3),"")</f>
        <v/>
      </c>
      <c r="E2726" s="247" t="str">
        <f>IF(LEN(INDEX(TaxData!$B$7:$D$4006,Cal!$B2726,Cal!E$3))&gt;0,INDEX(TaxData!$B$7:$D$4006,Cal!$B2726,Cal!E$3),"")</f>
        <v/>
      </c>
      <c r="F2726" s="230"/>
    </row>
    <row r="2727" spans="2:6" x14ac:dyDescent="0.25">
      <c r="B2727" s="228">
        <v>2723</v>
      </c>
      <c r="C2727" s="247" t="str">
        <f>IF(LEN(INDEX(TaxData!$B$7:$D$4006,Cal!$B2727,Cal!C$3))&gt;0,INDEX(TaxData!$B$7:$D$4006,Cal!$B2727,Cal!C$3),"")</f>
        <v/>
      </c>
      <c r="D2727" s="247" t="str">
        <f>IF(LEN(INDEX(TaxData!$B$7:$D$4006,Cal!$B2727,Cal!D$3))&gt;0,INDEX(TaxData!$B$7:$D$4006,Cal!$B2727,Cal!D$3),"")</f>
        <v/>
      </c>
      <c r="E2727" s="247" t="str">
        <f>IF(LEN(INDEX(TaxData!$B$7:$D$4006,Cal!$B2727,Cal!E$3))&gt;0,INDEX(TaxData!$B$7:$D$4006,Cal!$B2727,Cal!E$3),"")</f>
        <v/>
      </c>
      <c r="F2727" s="230"/>
    </row>
    <row r="2728" spans="2:6" x14ac:dyDescent="0.25">
      <c r="B2728" s="228">
        <v>2724</v>
      </c>
      <c r="C2728" s="247" t="str">
        <f>IF(LEN(INDEX(TaxData!$B$7:$D$4006,Cal!$B2728,Cal!C$3))&gt;0,INDEX(TaxData!$B$7:$D$4006,Cal!$B2728,Cal!C$3),"")</f>
        <v/>
      </c>
      <c r="D2728" s="247" t="str">
        <f>IF(LEN(INDEX(TaxData!$B$7:$D$4006,Cal!$B2728,Cal!D$3))&gt;0,INDEX(TaxData!$B$7:$D$4006,Cal!$B2728,Cal!D$3),"")</f>
        <v/>
      </c>
      <c r="E2728" s="247" t="str">
        <f>IF(LEN(INDEX(TaxData!$B$7:$D$4006,Cal!$B2728,Cal!E$3))&gt;0,INDEX(TaxData!$B$7:$D$4006,Cal!$B2728,Cal!E$3),"")</f>
        <v/>
      </c>
      <c r="F2728" s="230"/>
    </row>
    <row r="2729" spans="2:6" x14ac:dyDescent="0.25">
      <c r="B2729" s="228">
        <v>2725</v>
      </c>
      <c r="C2729" s="247" t="str">
        <f>IF(LEN(INDEX(TaxData!$B$7:$D$4006,Cal!$B2729,Cal!C$3))&gt;0,INDEX(TaxData!$B$7:$D$4006,Cal!$B2729,Cal!C$3),"")</f>
        <v/>
      </c>
      <c r="D2729" s="247" t="str">
        <f>IF(LEN(INDEX(TaxData!$B$7:$D$4006,Cal!$B2729,Cal!D$3))&gt;0,INDEX(TaxData!$B$7:$D$4006,Cal!$B2729,Cal!D$3),"")</f>
        <v/>
      </c>
      <c r="E2729" s="247" t="str">
        <f>IF(LEN(INDEX(TaxData!$B$7:$D$4006,Cal!$B2729,Cal!E$3))&gt;0,INDEX(TaxData!$B$7:$D$4006,Cal!$B2729,Cal!E$3),"")</f>
        <v/>
      </c>
      <c r="F2729" s="230"/>
    </row>
    <row r="2730" spans="2:6" x14ac:dyDescent="0.25">
      <c r="B2730" s="228">
        <v>2726</v>
      </c>
      <c r="C2730" s="247" t="str">
        <f>IF(LEN(INDEX(TaxData!$B$7:$D$4006,Cal!$B2730,Cal!C$3))&gt;0,INDEX(TaxData!$B$7:$D$4006,Cal!$B2730,Cal!C$3),"")</f>
        <v/>
      </c>
      <c r="D2730" s="247" t="str">
        <f>IF(LEN(INDEX(TaxData!$B$7:$D$4006,Cal!$B2730,Cal!D$3))&gt;0,INDEX(TaxData!$B$7:$D$4006,Cal!$B2730,Cal!D$3),"")</f>
        <v/>
      </c>
      <c r="E2730" s="247" t="str">
        <f>IF(LEN(INDEX(TaxData!$B$7:$D$4006,Cal!$B2730,Cal!E$3))&gt;0,INDEX(TaxData!$B$7:$D$4006,Cal!$B2730,Cal!E$3),"")</f>
        <v/>
      </c>
      <c r="F2730" s="230"/>
    </row>
    <row r="2731" spans="2:6" x14ac:dyDescent="0.25">
      <c r="B2731" s="228">
        <v>2727</v>
      </c>
      <c r="C2731" s="247" t="str">
        <f>IF(LEN(INDEX(TaxData!$B$7:$D$4006,Cal!$B2731,Cal!C$3))&gt;0,INDEX(TaxData!$B$7:$D$4006,Cal!$B2731,Cal!C$3),"")</f>
        <v/>
      </c>
      <c r="D2731" s="247" t="str">
        <f>IF(LEN(INDEX(TaxData!$B$7:$D$4006,Cal!$B2731,Cal!D$3))&gt;0,INDEX(TaxData!$B$7:$D$4006,Cal!$B2731,Cal!D$3),"")</f>
        <v/>
      </c>
      <c r="E2731" s="247" t="str">
        <f>IF(LEN(INDEX(TaxData!$B$7:$D$4006,Cal!$B2731,Cal!E$3))&gt;0,INDEX(TaxData!$B$7:$D$4006,Cal!$B2731,Cal!E$3),"")</f>
        <v/>
      </c>
      <c r="F2731" s="230"/>
    </row>
    <row r="2732" spans="2:6" x14ac:dyDescent="0.25">
      <c r="B2732" s="228">
        <v>2728</v>
      </c>
      <c r="C2732" s="247" t="str">
        <f>IF(LEN(INDEX(TaxData!$B$7:$D$4006,Cal!$B2732,Cal!C$3))&gt;0,INDEX(TaxData!$B$7:$D$4006,Cal!$B2732,Cal!C$3),"")</f>
        <v/>
      </c>
      <c r="D2732" s="247" t="str">
        <f>IF(LEN(INDEX(TaxData!$B$7:$D$4006,Cal!$B2732,Cal!D$3))&gt;0,INDEX(TaxData!$B$7:$D$4006,Cal!$B2732,Cal!D$3),"")</f>
        <v/>
      </c>
      <c r="E2732" s="247" t="str">
        <f>IF(LEN(INDEX(TaxData!$B$7:$D$4006,Cal!$B2732,Cal!E$3))&gt;0,INDEX(TaxData!$B$7:$D$4006,Cal!$B2732,Cal!E$3),"")</f>
        <v/>
      </c>
      <c r="F2732" s="230"/>
    </row>
    <row r="2733" spans="2:6" x14ac:dyDescent="0.25">
      <c r="B2733" s="228">
        <v>2729</v>
      </c>
      <c r="C2733" s="247" t="str">
        <f>IF(LEN(INDEX(TaxData!$B$7:$D$4006,Cal!$B2733,Cal!C$3))&gt;0,INDEX(TaxData!$B$7:$D$4006,Cal!$B2733,Cal!C$3),"")</f>
        <v/>
      </c>
      <c r="D2733" s="247" t="str">
        <f>IF(LEN(INDEX(TaxData!$B$7:$D$4006,Cal!$B2733,Cal!D$3))&gt;0,INDEX(TaxData!$B$7:$D$4006,Cal!$B2733,Cal!D$3),"")</f>
        <v/>
      </c>
      <c r="E2733" s="247" t="str">
        <f>IF(LEN(INDEX(TaxData!$B$7:$D$4006,Cal!$B2733,Cal!E$3))&gt;0,INDEX(TaxData!$B$7:$D$4006,Cal!$B2733,Cal!E$3),"")</f>
        <v/>
      </c>
      <c r="F2733" s="230"/>
    </row>
    <row r="2734" spans="2:6" x14ac:dyDescent="0.25">
      <c r="B2734" s="228">
        <v>2730</v>
      </c>
      <c r="C2734" s="247" t="str">
        <f>IF(LEN(INDEX(TaxData!$B$7:$D$4006,Cal!$B2734,Cal!C$3))&gt;0,INDEX(TaxData!$B$7:$D$4006,Cal!$B2734,Cal!C$3),"")</f>
        <v/>
      </c>
      <c r="D2734" s="247" t="str">
        <f>IF(LEN(INDEX(TaxData!$B$7:$D$4006,Cal!$B2734,Cal!D$3))&gt;0,INDEX(TaxData!$B$7:$D$4006,Cal!$B2734,Cal!D$3),"")</f>
        <v/>
      </c>
      <c r="E2734" s="247" t="str">
        <f>IF(LEN(INDEX(TaxData!$B$7:$D$4006,Cal!$B2734,Cal!E$3))&gt;0,INDEX(TaxData!$B$7:$D$4006,Cal!$B2734,Cal!E$3),"")</f>
        <v/>
      </c>
      <c r="F2734" s="230"/>
    </row>
    <row r="2735" spans="2:6" x14ac:dyDescent="0.25">
      <c r="B2735" s="228">
        <v>2731</v>
      </c>
      <c r="C2735" s="247" t="str">
        <f>IF(LEN(INDEX(TaxData!$B$7:$D$4006,Cal!$B2735,Cal!C$3))&gt;0,INDEX(TaxData!$B$7:$D$4006,Cal!$B2735,Cal!C$3),"")</f>
        <v/>
      </c>
      <c r="D2735" s="247" t="str">
        <f>IF(LEN(INDEX(TaxData!$B$7:$D$4006,Cal!$B2735,Cal!D$3))&gt;0,INDEX(TaxData!$B$7:$D$4006,Cal!$B2735,Cal!D$3),"")</f>
        <v/>
      </c>
      <c r="E2735" s="247" t="str">
        <f>IF(LEN(INDEX(TaxData!$B$7:$D$4006,Cal!$B2735,Cal!E$3))&gt;0,INDEX(TaxData!$B$7:$D$4006,Cal!$B2735,Cal!E$3),"")</f>
        <v/>
      </c>
      <c r="F2735" s="230"/>
    </row>
    <row r="2736" spans="2:6" x14ac:dyDescent="0.25">
      <c r="B2736" s="228">
        <v>2732</v>
      </c>
      <c r="C2736" s="247" t="str">
        <f>IF(LEN(INDEX(TaxData!$B$7:$D$4006,Cal!$B2736,Cal!C$3))&gt;0,INDEX(TaxData!$B$7:$D$4006,Cal!$B2736,Cal!C$3),"")</f>
        <v/>
      </c>
      <c r="D2736" s="247" t="str">
        <f>IF(LEN(INDEX(TaxData!$B$7:$D$4006,Cal!$B2736,Cal!D$3))&gt;0,INDEX(TaxData!$B$7:$D$4006,Cal!$B2736,Cal!D$3),"")</f>
        <v/>
      </c>
      <c r="E2736" s="247" t="str">
        <f>IF(LEN(INDEX(TaxData!$B$7:$D$4006,Cal!$B2736,Cal!E$3))&gt;0,INDEX(TaxData!$B$7:$D$4006,Cal!$B2736,Cal!E$3),"")</f>
        <v/>
      </c>
      <c r="F2736" s="230"/>
    </row>
    <row r="2737" spans="2:6" x14ac:dyDescent="0.25">
      <c r="B2737" s="228">
        <v>2733</v>
      </c>
      <c r="C2737" s="247" t="str">
        <f>IF(LEN(INDEX(TaxData!$B$7:$D$4006,Cal!$B2737,Cal!C$3))&gt;0,INDEX(TaxData!$B$7:$D$4006,Cal!$B2737,Cal!C$3),"")</f>
        <v/>
      </c>
      <c r="D2737" s="247" t="str">
        <f>IF(LEN(INDEX(TaxData!$B$7:$D$4006,Cal!$B2737,Cal!D$3))&gt;0,INDEX(TaxData!$B$7:$D$4006,Cal!$B2737,Cal!D$3),"")</f>
        <v/>
      </c>
      <c r="E2737" s="247" t="str">
        <f>IF(LEN(INDEX(TaxData!$B$7:$D$4006,Cal!$B2737,Cal!E$3))&gt;0,INDEX(TaxData!$B$7:$D$4006,Cal!$B2737,Cal!E$3),"")</f>
        <v/>
      </c>
      <c r="F2737" s="230"/>
    </row>
    <row r="2738" spans="2:6" x14ac:dyDescent="0.25">
      <c r="B2738" s="228">
        <v>2734</v>
      </c>
      <c r="C2738" s="247" t="str">
        <f>IF(LEN(INDEX(TaxData!$B$7:$D$4006,Cal!$B2738,Cal!C$3))&gt;0,INDEX(TaxData!$B$7:$D$4006,Cal!$B2738,Cal!C$3),"")</f>
        <v/>
      </c>
      <c r="D2738" s="247" t="str">
        <f>IF(LEN(INDEX(TaxData!$B$7:$D$4006,Cal!$B2738,Cal!D$3))&gt;0,INDEX(TaxData!$B$7:$D$4006,Cal!$B2738,Cal!D$3),"")</f>
        <v/>
      </c>
      <c r="E2738" s="247" t="str">
        <f>IF(LEN(INDEX(TaxData!$B$7:$D$4006,Cal!$B2738,Cal!E$3))&gt;0,INDEX(TaxData!$B$7:$D$4006,Cal!$B2738,Cal!E$3),"")</f>
        <v/>
      </c>
      <c r="F2738" s="230"/>
    </row>
    <row r="2739" spans="2:6" x14ac:dyDescent="0.25">
      <c r="B2739" s="228">
        <v>2735</v>
      </c>
      <c r="C2739" s="247" t="str">
        <f>IF(LEN(INDEX(TaxData!$B$7:$D$4006,Cal!$B2739,Cal!C$3))&gt;0,INDEX(TaxData!$B$7:$D$4006,Cal!$B2739,Cal!C$3),"")</f>
        <v/>
      </c>
      <c r="D2739" s="247" t="str">
        <f>IF(LEN(INDEX(TaxData!$B$7:$D$4006,Cal!$B2739,Cal!D$3))&gt;0,INDEX(TaxData!$B$7:$D$4006,Cal!$B2739,Cal!D$3),"")</f>
        <v/>
      </c>
      <c r="E2739" s="247" t="str">
        <f>IF(LEN(INDEX(TaxData!$B$7:$D$4006,Cal!$B2739,Cal!E$3))&gt;0,INDEX(TaxData!$B$7:$D$4006,Cal!$B2739,Cal!E$3),"")</f>
        <v/>
      </c>
      <c r="F2739" s="230"/>
    </row>
    <row r="2740" spans="2:6" x14ac:dyDescent="0.25">
      <c r="B2740" s="228">
        <v>2736</v>
      </c>
      <c r="C2740" s="247" t="str">
        <f>IF(LEN(INDEX(TaxData!$B$7:$D$4006,Cal!$B2740,Cal!C$3))&gt;0,INDEX(TaxData!$B$7:$D$4006,Cal!$B2740,Cal!C$3),"")</f>
        <v/>
      </c>
      <c r="D2740" s="247" t="str">
        <f>IF(LEN(INDEX(TaxData!$B$7:$D$4006,Cal!$B2740,Cal!D$3))&gt;0,INDEX(TaxData!$B$7:$D$4006,Cal!$B2740,Cal!D$3),"")</f>
        <v/>
      </c>
      <c r="E2740" s="247" t="str">
        <f>IF(LEN(INDEX(TaxData!$B$7:$D$4006,Cal!$B2740,Cal!E$3))&gt;0,INDEX(TaxData!$B$7:$D$4006,Cal!$B2740,Cal!E$3),"")</f>
        <v/>
      </c>
      <c r="F2740" s="230"/>
    </row>
    <row r="2741" spans="2:6" x14ac:dyDescent="0.25">
      <c r="B2741" s="228">
        <v>2737</v>
      </c>
      <c r="C2741" s="247" t="str">
        <f>IF(LEN(INDEX(TaxData!$B$7:$D$4006,Cal!$B2741,Cal!C$3))&gt;0,INDEX(TaxData!$B$7:$D$4006,Cal!$B2741,Cal!C$3),"")</f>
        <v/>
      </c>
      <c r="D2741" s="247" t="str">
        <f>IF(LEN(INDEX(TaxData!$B$7:$D$4006,Cal!$B2741,Cal!D$3))&gt;0,INDEX(TaxData!$B$7:$D$4006,Cal!$B2741,Cal!D$3),"")</f>
        <v/>
      </c>
      <c r="E2741" s="247" t="str">
        <f>IF(LEN(INDEX(TaxData!$B$7:$D$4006,Cal!$B2741,Cal!E$3))&gt;0,INDEX(TaxData!$B$7:$D$4006,Cal!$B2741,Cal!E$3),"")</f>
        <v/>
      </c>
      <c r="F2741" s="230"/>
    </row>
    <row r="2742" spans="2:6" x14ac:dyDescent="0.25">
      <c r="B2742" s="228">
        <v>2738</v>
      </c>
      <c r="C2742" s="247" t="str">
        <f>IF(LEN(INDEX(TaxData!$B$7:$D$4006,Cal!$B2742,Cal!C$3))&gt;0,INDEX(TaxData!$B$7:$D$4006,Cal!$B2742,Cal!C$3),"")</f>
        <v/>
      </c>
      <c r="D2742" s="247" t="str">
        <f>IF(LEN(INDEX(TaxData!$B$7:$D$4006,Cal!$B2742,Cal!D$3))&gt;0,INDEX(TaxData!$B$7:$D$4006,Cal!$B2742,Cal!D$3),"")</f>
        <v/>
      </c>
      <c r="E2742" s="247" t="str">
        <f>IF(LEN(INDEX(TaxData!$B$7:$D$4006,Cal!$B2742,Cal!E$3))&gt;0,INDEX(TaxData!$B$7:$D$4006,Cal!$B2742,Cal!E$3),"")</f>
        <v/>
      </c>
      <c r="F2742" s="230"/>
    </row>
    <row r="2743" spans="2:6" x14ac:dyDescent="0.25">
      <c r="B2743" s="228">
        <v>2739</v>
      </c>
      <c r="C2743" s="247" t="str">
        <f>IF(LEN(INDEX(TaxData!$B$7:$D$4006,Cal!$B2743,Cal!C$3))&gt;0,INDEX(TaxData!$B$7:$D$4006,Cal!$B2743,Cal!C$3),"")</f>
        <v/>
      </c>
      <c r="D2743" s="247" t="str">
        <f>IF(LEN(INDEX(TaxData!$B$7:$D$4006,Cal!$B2743,Cal!D$3))&gt;0,INDEX(TaxData!$B$7:$D$4006,Cal!$B2743,Cal!D$3),"")</f>
        <v/>
      </c>
      <c r="E2743" s="247" t="str">
        <f>IF(LEN(INDEX(TaxData!$B$7:$D$4006,Cal!$B2743,Cal!E$3))&gt;0,INDEX(TaxData!$B$7:$D$4006,Cal!$B2743,Cal!E$3),"")</f>
        <v/>
      </c>
      <c r="F2743" s="230"/>
    </row>
    <row r="2744" spans="2:6" x14ac:dyDescent="0.25">
      <c r="B2744" s="228">
        <v>2740</v>
      </c>
      <c r="C2744" s="247" t="str">
        <f>IF(LEN(INDEX(TaxData!$B$7:$D$4006,Cal!$B2744,Cal!C$3))&gt;0,INDEX(TaxData!$B$7:$D$4006,Cal!$B2744,Cal!C$3),"")</f>
        <v/>
      </c>
      <c r="D2744" s="247" t="str">
        <f>IF(LEN(INDEX(TaxData!$B$7:$D$4006,Cal!$B2744,Cal!D$3))&gt;0,INDEX(TaxData!$B$7:$D$4006,Cal!$B2744,Cal!D$3),"")</f>
        <v/>
      </c>
      <c r="E2744" s="247" t="str">
        <f>IF(LEN(INDEX(TaxData!$B$7:$D$4006,Cal!$B2744,Cal!E$3))&gt;0,INDEX(TaxData!$B$7:$D$4006,Cal!$B2744,Cal!E$3),"")</f>
        <v/>
      </c>
      <c r="F2744" s="230"/>
    </row>
    <row r="2745" spans="2:6" x14ac:dyDescent="0.25">
      <c r="B2745" s="228">
        <v>2741</v>
      </c>
      <c r="C2745" s="247" t="str">
        <f>IF(LEN(INDEX(TaxData!$B$7:$D$4006,Cal!$B2745,Cal!C$3))&gt;0,INDEX(TaxData!$B$7:$D$4006,Cal!$B2745,Cal!C$3),"")</f>
        <v/>
      </c>
      <c r="D2745" s="247" t="str">
        <f>IF(LEN(INDEX(TaxData!$B$7:$D$4006,Cal!$B2745,Cal!D$3))&gt;0,INDEX(TaxData!$B$7:$D$4006,Cal!$B2745,Cal!D$3),"")</f>
        <v/>
      </c>
      <c r="E2745" s="247" t="str">
        <f>IF(LEN(INDEX(TaxData!$B$7:$D$4006,Cal!$B2745,Cal!E$3))&gt;0,INDEX(TaxData!$B$7:$D$4006,Cal!$B2745,Cal!E$3),"")</f>
        <v/>
      </c>
      <c r="F2745" s="230"/>
    </row>
    <row r="2746" spans="2:6" x14ac:dyDescent="0.25">
      <c r="B2746" s="228">
        <v>2742</v>
      </c>
      <c r="C2746" s="247" t="str">
        <f>IF(LEN(INDEX(TaxData!$B$7:$D$4006,Cal!$B2746,Cal!C$3))&gt;0,INDEX(TaxData!$B$7:$D$4006,Cal!$B2746,Cal!C$3),"")</f>
        <v/>
      </c>
      <c r="D2746" s="247" t="str">
        <f>IF(LEN(INDEX(TaxData!$B$7:$D$4006,Cal!$B2746,Cal!D$3))&gt;0,INDEX(TaxData!$B$7:$D$4006,Cal!$B2746,Cal!D$3),"")</f>
        <v/>
      </c>
      <c r="E2746" s="247" t="str">
        <f>IF(LEN(INDEX(TaxData!$B$7:$D$4006,Cal!$B2746,Cal!E$3))&gt;0,INDEX(TaxData!$B$7:$D$4006,Cal!$B2746,Cal!E$3),"")</f>
        <v/>
      </c>
      <c r="F2746" s="230"/>
    </row>
    <row r="2747" spans="2:6" x14ac:dyDescent="0.25">
      <c r="B2747" s="228">
        <v>2743</v>
      </c>
      <c r="C2747" s="247" t="str">
        <f>IF(LEN(INDEX(TaxData!$B$7:$D$4006,Cal!$B2747,Cal!C$3))&gt;0,INDEX(TaxData!$B$7:$D$4006,Cal!$B2747,Cal!C$3),"")</f>
        <v/>
      </c>
      <c r="D2747" s="247" t="str">
        <f>IF(LEN(INDEX(TaxData!$B$7:$D$4006,Cal!$B2747,Cal!D$3))&gt;0,INDEX(TaxData!$B$7:$D$4006,Cal!$B2747,Cal!D$3),"")</f>
        <v/>
      </c>
      <c r="E2747" s="247" t="str">
        <f>IF(LEN(INDEX(TaxData!$B$7:$D$4006,Cal!$B2747,Cal!E$3))&gt;0,INDEX(TaxData!$B$7:$D$4006,Cal!$B2747,Cal!E$3),"")</f>
        <v/>
      </c>
      <c r="F2747" s="230"/>
    </row>
    <row r="2748" spans="2:6" x14ac:dyDescent="0.25">
      <c r="B2748" s="228">
        <v>2744</v>
      </c>
      <c r="C2748" s="247" t="str">
        <f>IF(LEN(INDEX(TaxData!$B$7:$D$4006,Cal!$B2748,Cal!C$3))&gt;0,INDEX(TaxData!$B$7:$D$4006,Cal!$B2748,Cal!C$3),"")</f>
        <v/>
      </c>
      <c r="D2748" s="247" t="str">
        <f>IF(LEN(INDEX(TaxData!$B$7:$D$4006,Cal!$B2748,Cal!D$3))&gt;0,INDEX(TaxData!$B$7:$D$4006,Cal!$B2748,Cal!D$3),"")</f>
        <v/>
      </c>
      <c r="E2748" s="247" t="str">
        <f>IF(LEN(INDEX(TaxData!$B$7:$D$4006,Cal!$B2748,Cal!E$3))&gt;0,INDEX(TaxData!$B$7:$D$4006,Cal!$B2748,Cal!E$3),"")</f>
        <v/>
      </c>
      <c r="F2748" s="230"/>
    </row>
    <row r="2749" spans="2:6" x14ac:dyDescent="0.25">
      <c r="B2749" s="228">
        <v>2745</v>
      </c>
      <c r="C2749" s="247" t="str">
        <f>IF(LEN(INDEX(TaxData!$B$7:$D$4006,Cal!$B2749,Cal!C$3))&gt;0,INDEX(TaxData!$B$7:$D$4006,Cal!$B2749,Cal!C$3),"")</f>
        <v/>
      </c>
      <c r="D2749" s="247" t="str">
        <f>IF(LEN(INDEX(TaxData!$B$7:$D$4006,Cal!$B2749,Cal!D$3))&gt;0,INDEX(TaxData!$B$7:$D$4006,Cal!$B2749,Cal!D$3),"")</f>
        <v/>
      </c>
      <c r="E2749" s="247" t="str">
        <f>IF(LEN(INDEX(TaxData!$B$7:$D$4006,Cal!$B2749,Cal!E$3))&gt;0,INDEX(TaxData!$B$7:$D$4006,Cal!$B2749,Cal!E$3),"")</f>
        <v/>
      </c>
      <c r="F2749" s="230"/>
    </row>
    <row r="2750" spans="2:6" x14ac:dyDescent="0.25">
      <c r="B2750" s="228">
        <v>2746</v>
      </c>
      <c r="C2750" s="247" t="str">
        <f>IF(LEN(INDEX(TaxData!$B$7:$D$4006,Cal!$B2750,Cal!C$3))&gt;0,INDEX(TaxData!$B$7:$D$4006,Cal!$B2750,Cal!C$3),"")</f>
        <v/>
      </c>
      <c r="D2750" s="247" t="str">
        <f>IF(LEN(INDEX(TaxData!$B$7:$D$4006,Cal!$B2750,Cal!D$3))&gt;0,INDEX(TaxData!$B$7:$D$4006,Cal!$B2750,Cal!D$3),"")</f>
        <v/>
      </c>
      <c r="E2750" s="247" t="str">
        <f>IF(LEN(INDEX(TaxData!$B$7:$D$4006,Cal!$B2750,Cal!E$3))&gt;0,INDEX(TaxData!$B$7:$D$4006,Cal!$B2750,Cal!E$3),"")</f>
        <v/>
      </c>
      <c r="F2750" s="230"/>
    </row>
    <row r="2751" spans="2:6" x14ac:dyDescent="0.25">
      <c r="B2751" s="228">
        <v>2747</v>
      </c>
      <c r="C2751" s="247" t="str">
        <f>IF(LEN(INDEX(TaxData!$B$7:$D$4006,Cal!$B2751,Cal!C$3))&gt;0,INDEX(TaxData!$B$7:$D$4006,Cal!$B2751,Cal!C$3),"")</f>
        <v/>
      </c>
      <c r="D2751" s="247" t="str">
        <f>IF(LEN(INDEX(TaxData!$B$7:$D$4006,Cal!$B2751,Cal!D$3))&gt;0,INDEX(TaxData!$B$7:$D$4006,Cal!$B2751,Cal!D$3),"")</f>
        <v/>
      </c>
      <c r="E2751" s="247" t="str">
        <f>IF(LEN(INDEX(TaxData!$B$7:$D$4006,Cal!$B2751,Cal!E$3))&gt;0,INDEX(TaxData!$B$7:$D$4006,Cal!$B2751,Cal!E$3),"")</f>
        <v/>
      </c>
      <c r="F2751" s="230"/>
    </row>
    <row r="2752" spans="2:6" x14ac:dyDescent="0.25">
      <c r="B2752" s="228">
        <v>2748</v>
      </c>
      <c r="C2752" s="247" t="str">
        <f>IF(LEN(INDEX(TaxData!$B$7:$D$4006,Cal!$B2752,Cal!C$3))&gt;0,INDEX(TaxData!$B$7:$D$4006,Cal!$B2752,Cal!C$3),"")</f>
        <v/>
      </c>
      <c r="D2752" s="247" t="str">
        <f>IF(LEN(INDEX(TaxData!$B$7:$D$4006,Cal!$B2752,Cal!D$3))&gt;0,INDEX(TaxData!$B$7:$D$4006,Cal!$B2752,Cal!D$3),"")</f>
        <v/>
      </c>
      <c r="E2752" s="247" t="str">
        <f>IF(LEN(INDEX(TaxData!$B$7:$D$4006,Cal!$B2752,Cal!E$3))&gt;0,INDEX(TaxData!$B$7:$D$4006,Cal!$B2752,Cal!E$3),"")</f>
        <v/>
      </c>
      <c r="F2752" s="230"/>
    </row>
    <row r="2753" spans="2:6" x14ac:dyDescent="0.25">
      <c r="B2753" s="228">
        <v>2749</v>
      </c>
      <c r="C2753" s="247" t="str">
        <f>IF(LEN(INDEX(TaxData!$B$7:$D$4006,Cal!$B2753,Cal!C$3))&gt;0,INDEX(TaxData!$B$7:$D$4006,Cal!$B2753,Cal!C$3),"")</f>
        <v/>
      </c>
      <c r="D2753" s="247" t="str">
        <f>IF(LEN(INDEX(TaxData!$B$7:$D$4006,Cal!$B2753,Cal!D$3))&gt;0,INDEX(TaxData!$B$7:$D$4006,Cal!$B2753,Cal!D$3),"")</f>
        <v/>
      </c>
      <c r="E2753" s="247" t="str">
        <f>IF(LEN(INDEX(TaxData!$B$7:$D$4006,Cal!$B2753,Cal!E$3))&gt;0,INDEX(TaxData!$B$7:$D$4006,Cal!$B2753,Cal!E$3),"")</f>
        <v/>
      </c>
      <c r="F2753" s="230"/>
    </row>
    <row r="2754" spans="2:6" x14ac:dyDescent="0.25">
      <c r="B2754" s="228">
        <v>2750</v>
      </c>
      <c r="C2754" s="247" t="str">
        <f>IF(LEN(INDEX(TaxData!$B$7:$D$4006,Cal!$B2754,Cal!C$3))&gt;0,INDEX(TaxData!$B$7:$D$4006,Cal!$B2754,Cal!C$3),"")</f>
        <v/>
      </c>
      <c r="D2754" s="247" t="str">
        <f>IF(LEN(INDEX(TaxData!$B$7:$D$4006,Cal!$B2754,Cal!D$3))&gt;0,INDEX(TaxData!$B$7:$D$4006,Cal!$B2754,Cal!D$3),"")</f>
        <v/>
      </c>
      <c r="E2754" s="247" t="str">
        <f>IF(LEN(INDEX(TaxData!$B$7:$D$4006,Cal!$B2754,Cal!E$3))&gt;0,INDEX(TaxData!$B$7:$D$4006,Cal!$B2754,Cal!E$3),"")</f>
        <v/>
      </c>
      <c r="F2754" s="230"/>
    </row>
    <row r="2755" spans="2:6" x14ac:dyDescent="0.25">
      <c r="B2755" s="228">
        <v>2751</v>
      </c>
      <c r="C2755" s="247" t="str">
        <f>IF(LEN(INDEX(TaxData!$B$7:$D$4006,Cal!$B2755,Cal!C$3))&gt;0,INDEX(TaxData!$B$7:$D$4006,Cal!$B2755,Cal!C$3),"")</f>
        <v/>
      </c>
      <c r="D2755" s="247" t="str">
        <f>IF(LEN(INDEX(TaxData!$B$7:$D$4006,Cal!$B2755,Cal!D$3))&gt;0,INDEX(TaxData!$B$7:$D$4006,Cal!$B2755,Cal!D$3),"")</f>
        <v/>
      </c>
      <c r="E2755" s="247" t="str">
        <f>IF(LEN(INDEX(TaxData!$B$7:$D$4006,Cal!$B2755,Cal!E$3))&gt;0,INDEX(TaxData!$B$7:$D$4006,Cal!$B2755,Cal!E$3),"")</f>
        <v/>
      </c>
      <c r="F2755" s="230"/>
    </row>
    <row r="2756" spans="2:6" x14ac:dyDescent="0.25">
      <c r="B2756" s="228">
        <v>2752</v>
      </c>
      <c r="C2756" s="247" t="str">
        <f>IF(LEN(INDEX(TaxData!$B$7:$D$4006,Cal!$B2756,Cal!C$3))&gt;0,INDEX(TaxData!$B$7:$D$4006,Cal!$B2756,Cal!C$3),"")</f>
        <v/>
      </c>
      <c r="D2756" s="247" t="str">
        <f>IF(LEN(INDEX(TaxData!$B$7:$D$4006,Cal!$B2756,Cal!D$3))&gt;0,INDEX(TaxData!$B$7:$D$4006,Cal!$B2756,Cal!D$3),"")</f>
        <v/>
      </c>
      <c r="E2756" s="247" t="str">
        <f>IF(LEN(INDEX(TaxData!$B$7:$D$4006,Cal!$B2756,Cal!E$3))&gt;0,INDEX(TaxData!$B$7:$D$4006,Cal!$B2756,Cal!E$3),"")</f>
        <v/>
      </c>
      <c r="F2756" s="230"/>
    </row>
    <row r="2757" spans="2:6" x14ac:dyDescent="0.25">
      <c r="B2757" s="228">
        <v>2753</v>
      </c>
      <c r="C2757" s="247" t="str">
        <f>IF(LEN(INDEX(TaxData!$B$7:$D$4006,Cal!$B2757,Cal!C$3))&gt;0,INDEX(TaxData!$B$7:$D$4006,Cal!$B2757,Cal!C$3),"")</f>
        <v/>
      </c>
      <c r="D2757" s="247" t="str">
        <f>IF(LEN(INDEX(TaxData!$B$7:$D$4006,Cal!$B2757,Cal!D$3))&gt;0,INDEX(TaxData!$B$7:$D$4006,Cal!$B2757,Cal!D$3),"")</f>
        <v/>
      </c>
      <c r="E2757" s="247" t="str">
        <f>IF(LEN(INDEX(TaxData!$B$7:$D$4006,Cal!$B2757,Cal!E$3))&gt;0,INDEX(TaxData!$B$7:$D$4006,Cal!$B2757,Cal!E$3),"")</f>
        <v/>
      </c>
      <c r="F2757" s="230"/>
    </row>
    <row r="2758" spans="2:6" x14ac:dyDescent="0.25">
      <c r="B2758" s="228">
        <v>2754</v>
      </c>
      <c r="C2758" s="247" t="str">
        <f>IF(LEN(INDEX(TaxData!$B$7:$D$4006,Cal!$B2758,Cal!C$3))&gt;0,INDEX(TaxData!$B$7:$D$4006,Cal!$B2758,Cal!C$3),"")</f>
        <v/>
      </c>
      <c r="D2758" s="247" t="str">
        <f>IF(LEN(INDEX(TaxData!$B$7:$D$4006,Cal!$B2758,Cal!D$3))&gt;0,INDEX(TaxData!$B$7:$D$4006,Cal!$B2758,Cal!D$3),"")</f>
        <v/>
      </c>
      <c r="E2758" s="247" t="str">
        <f>IF(LEN(INDEX(TaxData!$B$7:$D$4006,Cal!$B2758,Cal!E$3))&gt;0,INDEX(TaxData!$B$7:$D$4006,Cal!$B2758,Cal!E$3),"")</f>
        <v/>
      </c>
      <c r="F2758" s="230"/>
    </row>
    <row r="2759" spans="2:6" x14ac:dyDescent="0.25">
      <c r="B2759" s="228">
        <v>2755</v>
      </c>
      <c r="C2759" s="247" t="str">
        <f>IF(LEN(INDEX(TaxData!$B$7:$D$4006,Cal!$B2759,Cal!C$3))&gt;0,INDEX(TaxData!$B$7:$D$4006,Cal!$B2759,Cal!C$3),"")</f>
        <v/>
      </c>
      <c r="D2759" s="247" t="str">
        <f>IF(LEN(INDEX(TaxData!$B$7:$D$4006,Cal!$B2759,Cal!D$3))&gt;0,INDEX(TaxData!$B$7:$D$4006,Cal!$B2759,Cal!D$3),"")</f>
        <v/>
      </c>
      <c r="E2759" s="247" t="str">
        <f>IF(LEN(INDEX(TaxData!$B$7:$D$4006,Cal!$B2759,Cal!E$3))&gt;0,INDEX(TaxData!$B$7:$D$4006,Cal!$B2759,Cal!E$3),"")</f>
        <v/>
      </c>
      <c r="F2759" s="230"/>
    </row>
    <row r="2760" spans="2:6" x14ac:dyDescent="0.25">
      <c r="B2760" s="228">
        <v>2756</v>
      </c>
      <c r="C2760" s="247" t="str">
        <f>IF(LEN(INDEX(TaxData!$B$7:$D$4006,Cal!$B2760,Cal!C$3))&gt;0,INDEX(TaxData!$B$7:$D$4006,Cal!$B2760,Cal!C$3),"")</f>
        <v/>
      </c>
      <c r="D2760" s="247" t="str">
        <f>IF(LEN(INDEX(TaxData!$B$7:$D$4006,Cal!$B2760,Cal!D$3))&gt;0,INDEX(TaxData!$B$7:$D$4006,Cal!$B2760,Cal!D$3),"")</f>
        <v/>
      </c>
      <c r="E2760" s="247" t="str">
        <f>IF(LEN(INDEX(TaxData!$B$7:$D$4006,Cal!$B2760,Cal!E$3))&gt;0,INDEX(TaxData!$B$7:$D$4006,Cal!$B2760,Cal!E$3),"")</f>
        <v/>
      </c>
      <c r="F2760" s="230"/>
    </row>
    <row r="2761" spans="2:6" x14ac:dyDescent="0.25">
      <c r="B2761" s="228">
        <v>2757</v>
      </c>
      <c r="C2761" s="247" t="str">
        <f>IF(LEN(INDEX(TaxData!$B$7:$D$4006,Cal!$B2761,Cal!C$3))&gt;0,INDEX(TaxData!$B$7:$D$4006,Cal!$B2761,Cal!C$3),"")</f>
        <v/>
      </c>
      <c r="D2761" s="247" t="str">
        <f>IF(LEN(INDEX(TaxData!$B$7:$D$4006,Cal!$B2761,Cal!D$3))&gt;0,INDEX(TaxData!$B$7:$D$4006,Cal!$B2761,Cal!D$3),"")</f>
        <v/>
      </c>
      <c r="E2761" s="247" t="str">
        <f>IF(LEN(INDEX(TaxData!$B$7:$D$4006,Cal!$B2761,Cal!E$3))&gt;0,INDEX(TaxData!$B$7:$D$4006,Cal!$B2761,Cal!E$3),"")</f>
        <v/>
      </c>
      <c r="F2761" s="230"/>
    </row>
    <row r="2762" spans="2:6" x14ac:dyDescent="0.25">
      <c r="B2762" s="228">
        <v>2758</v>
      </c>
      <c r="C2762" s="247" t="str">
        <f>IF(LEN(INDEX(TaxData!$B$7:$D$4006,Cal!$B2762,Cal!C$3))&gt;0,INDEX(TaxData!$B$7:$D$4006,Cal!$B2762,Cal!C$3),"")</f>
        <v/>
      </c>
      <c r="D2762" s="247" t="str">
        <f>IF(LEN(INDEX(TaxData!$B$7:$D$4006,Cal!$B2762,Cal!D$3))&gt;0,INDEX(TaxData!$B$7:$D$4006,Cal!$B2762,Cal!D$3),"")</f>
        <v/>
      </c>
      <c r="E2762" s="247" t="str">
        <f>IF(LEN(INDEX(TaxData!$B$7:$D$4006,Cal!$B2762,Cal!E$3))&gt;0,INDEX(TaxData!$B$7:$D$4006,Cal!$B2762,Cal!E$3),"")</f>
        <v/>
      </c>
      <c r="F2762" s="230"/>
    </row>
    <row r="2763" spans="2:6" x14ac:dyDescent="0.25">
      <c r="B2763" s="228">
        <v>2759</v>
      </c>
      <c r="C2763" s="247" t="str">
        <f>IF(LEN(INDEX(TaxData!$B$7:$D$4006,Cal!$B2763,Cal!C$3))&gt;0,INDEX(TaxData!$B$7:$D$4006,Cal!$B2763,Cal!C$3),"")</f>
        <v/>
      </c>
      <c r="D2763" s="247" t="str">
        <f>IF(LEN(INDEX(TaxData!$B$7:$D$4006,Cal!$B2763,Cal!D$3))&gt;0,INDEX(TaxData!$B$7:$D$4006,Cal!$B2763,Cal!D$3),"")</f>
        <v/>
      </c>
      <c r="E2763" s="247" t="str">
        <f>IF(LEN(INDEX(TaxData!$B$7:$D$4006,Cal!$B2763,Cal!E$3))&gt;0,INDEX(TaxData!$B$7:$D$4006,Cal!$B2763,Cal!E$3),"")</f>
        <v/>
      </c>
      <c r="F2763" s="230"/>
    </row>
    <row r="2764" spans="2:6" x14ac:dyDescent="0.25">
      <c r="B2764" s="228">
        <v>2760</v>
      </c>
      <c r="C2764" s="247" t="str">
        <f>IF(LEN(INDEX(TaxData!$B$7:$D$4006,Cal!$B2764,Cal!C$3))&gt;0,INDEX(TaxData!$B$7:$D$4006,Cal!$B2764,Cal!C$3),"")</f>
        <v/>
      </c>
      <c r="D2764" s="247" t="str">
        <f>IF(LEN(INDEX(TaxData!$B$7:$D$4006,Cal!$B2764,Cal!D$3))&gt;0,INDEX(TaxData!$B$7:$D$4006,Cal!$B2764,Cal!D$3),"")</f>
        <v/>
      </c>
      <c r="E2764" s="247" t="str">
        <f>IF(LEN(INDEX(TaxData!$B$7:$D$4006,Cal!$B2764,Cal!E$3))&gt;0,INDEX(TaxData!$B$7:$D$4006,Cal!$B2764,Cal!E$3),"")</f>
        <v/>
      </c>
      <c r="F2764" s="230"/>
    </row>
    <row r="2765" spans="2:6" x14ac:dyDescent="0.25">
      <c r="B2765" s="228">
        <v>2761</v>
      </c>
      <c r="C2765" s="247" t="str">
        <f>IF(LEN(INDEX(TaxData!$B$7:$D$4006,Cal!$B2765,Cal!C$3))&gt;0,INDEX(TaxData!$B$7:$D$4006,Cal!$B2765,Cal!C$3),"")</f>
        <v/>
      </c>
      <c r="D2765" s="247" t="str">
        <f>IF(LEN(INDEX(TaxData!$B$7:$D$4006,Cal!$B2765,Cal!D$3))&gt;0,INDEX(TaxData!$B$7:$D$4006,Cal!$B2765,Cal!D$3),"")</f>
        <v/>
      </c>
      <c r="E2765" s="247" t="str">
        <f>IF(LEN(INDEX(TaxData!$B$7:$D$4006,Cal!$B2765,Cal!E$3))&gt;0,INDEX(TaxData!$B$7:$D$4006,Cal!$B2765,Cal!E$3),"")</f>
        <v/>
      </c>
      <c r="F2765" s="230"/>
    </row>
    <row r="2766" spans="2:6" x14ac:dyDescent="0.25">
      <c r="B2766" s="228">
        <v>2762</v>
      </c>
      <c r="C2766" s="247" t="str">
        <f>IF(LEN(INDEX(TaxData!$B$7:$D$4006,Cal!$B2766,Cal!C$3))&gt;0,INDEX(TaxData!$B$7:$D$4006,Cal!$B2766,Cal!C$3),"")</f>
        <v/>
      </c>
      <c r="D2766" s="247" t="str">
        <f>IF(LEN(INDEX(TaxData!$B$7:$D$4006,Cal!$B2766,Cal!D$3))&gt;0,INDEX(TaxData!$B$7:$D$4006,Cal!$B2766,Cal!D$3),"")</f>
        <v/>
      </c>
      <c r="E2766" s="247" t="str">
        <f>IF(LEN(INDEX(TaxData!$B$7:$D$4006,Cal!$B2766,Cal!E$3))&gt;0,INDEX(TaxData!$B$7:$D$4006,Cal!$B2766,Cal!E$3),"")</f>
        <v/>
      </c>
      <c r="F2766" s="230"/>
    </row>
    <row r="2767" spans="2:6" x14ac:dyDescent="0.25">
      <c r="B2767" s="228">
        <v>2763</v>
      </c>
      <c r="C2767" s="247" t="str">
        <f>IF(LEN(INDEX(TaxData!$B$7:$D$4006,Cal!$B2767,Cal!C$3))&gt;0,INDEX(TaxData!$B$7:$D$4006,Cal!$B2767,Cal!C$3),"")</f>
        <v/>
      </c>
      <c r="D2767" s="247" t="str">
        <f>IF(LEN(INDEX(TaxData!$B$7:$D$4006,Cal!$B2767,Cal!D$3))&gt;0,INDEX(TaxData!$B$7:$D$4006,Cal!$B2767,Cal!D$3),"")</f>
        <v/>
      </c>
      <c r="E2767" s="247" t="str">
        <f>IF(LEN(INDEX(TaxData!$B$7:$D$4006,Cal!$B2767,Cal!E$3))&gt;0,INDEX(TaxData!$B$7:$D$4006,Cal!$B2767,Cal!E$3),"")</f>
        <v/>
      </c>
      <c r="F2767" s="230"/>
    </row>
    <row r="2768" spans="2:6" x14ac:dyDescent="0.25">
      <c r="B2768" s="228">
        <v>2764</v>
      </c>
      <c r="C2768" s="247" t="str">
        <f>IF(LEN(INDEX(TaxData!$B$7:$D$4006,Cal!$B2768,Cal!C$3))&gt;0,INDEX(TaxData!$B$7:$D$4006,Cal!$B2768,Cal!C$3),"")</f>
        <v/>
      </c>
      <c r="D2768" s="247" t="str">
        <f>IF(LEN(INDEX(TaxData!$B$7:$D$4006,Cal!$B2768,Cal!D$3))&gt;0,INDEX(TaxData!$B$7:$D$4006,Cal!$B2768,Cal!D$3),"")</f>
        <v/>
      </c>
      <c r="E2768" s="247" t="str">
        <f>IF(LEN(INDEX(TaxData!$B$7:$D$4006,Cal!$B2768,Cal!E$3))&gt;0,INDEX(TaxData!$B$7:$D$4006,Cal!$B2768,Cal!E$3),"")</f>
        <v/>
      </c>
      <c r="F2768" s="230"/>
    </row>
    <row r="2769" spans="2:6" x14ac:dyDescent="0.25">
      <c r="B2769" s="228">
        <v>2765</v>
      </c>
      <c r="C2769" s="247" t="str">
        <f>IF(LEN(INDEX(TaxData!$B$7:$D$4006,Cal!$B2769,Cal!C$3))&gt;0,INDEX(TaxData!$B$7:$D$4006,Cal!$B2769,Cal!C$3),"")</f>
        <v/>
      </c>
      <c r="D2769" s="247" t="str">
        <f>IF(LEN(INDEX(TaxData!$B$7:$D$4006,Cal!$B2769,Cal!D$3))&gt;0,INDEX(TaxData!$B$7:$D$4006,Cal!$B2769,Cal!D$3),"")</f>
        <v/>
      </c>
      <c r="E2769" s="247" t="str">
        <f>IF(LEN(INDEX(TaxData!$B$7:$D$4006,Cal!$B2769,Cal!E$3))&gt;0,INDEX(TaxData!$B$7:$D$4006,Cal!$B2769,Cal!E$3),"")</f>
        <v/>
      </c>
      <c r="F2769" s="230"/>
    </row>
    <row r="2770" spans="2:6" x14ac:dyDescent="0.25">
      <c r="B2770" s="228">
        <v>2766</v>
      </c>
      <c r="C2770" s="247" t="str">
        <f>IF(LEN(INDEX(TaxData!$B$7:$D$4006,Cal!$B2770,Cal!C$3))&gt;0,INDEX(TaxData!$B$7:$D$4006,Cal!$B2770,Cal!C$3),"")</f>
        <v/>
      </c>
      <c r="D2770" s="247" t="str">
        <f>IF(LEN(INDEX(TaxData!$B$7:$D$4006,Cal!$B2770,Cal!D$3))&gt;0,INDEX(TaxData!$B$7:$D$4006,Cal!$B2770,Cal!D$3),"")</f>
        <v/>
      </c>
      <c r="E2770" s="247" t="str">
        <f>IF(LEN(INDEX(TaxData!$B$7:$D$4006,Cal!$B2770,Cal!E$3))&gt;0,INDEX(TaxData!$B$7:$D$4006,Cal!$B2770,Cal!E$3),"")</f>
        <v/>
      </c>
      <c r="F2770" s="230"/>
    </row>
    <row r="2771" spans="2:6" x14ac:dyDescent="0.25">
      <c r="B2771" s="228">
        <v>2767</v>
      </c>
      <c r="C2771" s="247" t="str">
        <f>IF(LEN(INDEX(TaxData!$B$7:$D$4006,Cal!$B2771,Cal!C$3))&gt;0,INDEX(TaxData!$B$7:$D$4006,Cal!$B2771,Cal!C$3),"")</f>
        <v/>
      </c>
      <c r="D2771" s="247" t="str">
        <f>IF(LEN(INDEX(TaxData!$B$7:$D$4006,Cal!$B2771,Cal!D$3))&gt;0,INDEX(TaxData!$B$7:$D$4006,Cal!$B2771,Cal!D$3),"")</f>
        <v/>
      </c>
      <c r="E2771" s="247" t="str">
        <f>IF(LEN(INDEX(TaxData!$B$7:$D$4006,Cal!$B2771,Cal!E$3))&gt;0,INDEX(TaxData!$B$7:$D$4006,Cal!$B2771,Cal!E$3),"")</f>
        <v/>
      </c>
      <c r="F2771" s="230"/>
    </row>
    <row r="2772" spans="2:6" x14ac:dyDescent="0.25">
      <c r="B2772" s="228">
        <v>2768</v>
      </c>
      <c r="C2772" s="247" t="str">
        <f>IF(LEN(INDEX(TaxData!$B$7:$D$4006,Cal!$B2772,Cal!C$3))&gt;0,INDEX(TaxData!$B$7:$D$4006,Cal!$B2772,Cal!C$3),"")</f>
        <v/>
      </c>
      <c r="D2772" s="247" t="str">
        <f>IF(LEN(INDEX(TaxData!$B$7:$D$4006,Cal!$B2772,Cal!D$3))&gt;0,INDEX(TaxData!$B$7:$D$4006,Cal!$B2772,Cal!D$3),"")</f>
        <v/>
      </c>
      <c r="E2772" s="247" t="str">
        <f>IF(LEN(INDEX(TaxData!$B$7:$D$4006,Cal!$B2772,Cal!E$3))&gt;0,INDEX(TaxData!$B$7:$D$4006,Cal!$B2772,Cal!E$3),"")</f>
        <v/>
      </c>
      <c r="F2772" s="230"/>
    </row>
    <row r="2773" spans="2:6" x14ac:dyDescent="0.25">
      <c r="B2773" s="228">
        <v>2769</v>
      </c>
      <c r="C2773" s="247" t="str">
        <f>IF(LEN(INDEX(TaxData!$B$7:$D$4006,Cal!$B2773,Cal!C$3))&gt;0,INDEX(TaxData!$B$7:$D$4006,Cal!$B2773,Cal!C$3),"")</f>
        <v/>
      </c>
      <c r="D2773" s="247" t="str">
        <f>IF(LEN(INDEX(TaxData!$B$7:$D$4006,Cal!$B2773,Cal!D$3))&gt;0,INDEX(TaxData!$B$7:$D$4006,Cal!$B2773,Cal!D$3),"")</f>
        <v/>
      </c>
      <c r="E2773" s="247" t="str">
        <f>IF(LEN(INDEX(TaxData!$B$7:$D$4006,Cal!$B2773,Cal!E$3))&gt;0,INDEX(TaxData!$B$7:$D$4006,Cal!$B2773,Cal!E$3),"")</f>
        <v/>
      </c>
      <c r="F2773" s="230"/>
    </row>
    <row r="2774" spans="2:6" x14ac:dyDescent="0.25">
      <c r="B2774" s="228">
        <v>2770</v>
      </c>
      <c r="C2774" s="247" t="str">
        <f>IF(LEN(INDEX(TaxData!$B$7:$D$4006,Cal!$B2774,Cal!C$3))&gt;0,INDEX(TaxData!$B$7:$D$4006,Cal!$B2774,Cal!C$3),"")</f>
        <v/>
      </c>
      <c r="D2774" s="247" t="str">
        <f>IF(LEN(INDEX(TaxData!$B$7:$D$4006,Cal!$B2774,Cal!D$3))&gt;0,INDEX(TaxData!$B$7:$D$4006,Cal!$B2774,Cal!D$3),"")</f>
        <v/>
      </c>
      <c r="E2774" s="247" t="str">
        <f>IF(LEN(INDEX(TaxData!$B$7:$D$4006,Cal!$B2774,Cal!E$3))&gt;0,INDEX(TaxData!$B$7:$D$4006,Cal!$B2774,Cal!E$3),"")</f>
        <v/>
      </c>
      <c r="F2774" s="230"/>
    </row>
    <row r="2775" spans="2:6" x14ac:dyDescent="0.25">
      <c r="B2775" s="228">
        <v>2771</v>
      </c>
      <c r="C2775" s="247" t="str">
        <f>IF(LEN(INDEX(TaxData!$B$7:$D$4006,Cal!$B2775,Cal!C$3))&gt;0,INDEX(TaxData!$B$7:$D$4006,Cal!$B2775,Cal!C$3),"")</f>
        <v/>
      </c>
      <c r="D2775" s="247" t="str">
        <f>IF(LEN(INDEX(TaxData!$B$7:$D$4006,Cal!$B2775,Cal!D$3))&gt;0,INDEX(TaxData!$B$7:$D$4006,Cal!$B2775,Cal!D$3),"")</f>
        <v/>
      </c>
      <c r="E2775" s="247" t="str">
        <f>IF(LEN(INDEX(TaxData!$B$7:$D$4006,Cal!$B2775,Cal!E$3))&gt;0,INDEX(TaxData!$B$7:$D$4006,Cal!$B2775,Cal!E$3),"")</f>
        <v/>
      </c>
      <c r="F2775" s="230"/>
    </row>
    <row r="2776" spans="2:6" x14ac:dyDescent="0.25">
      <c r="B2776" s="228">
        <v>2772</v>
      </c>
      <c r="C2776" s="247" t="str">
        <f>IF(LEN(INDEX(TaxData!$B$7:$D$4006,Cal!$B2776,Cal!C$3))&gt;0,INDEX(TaxData!$B$7:$D$4006,Cal!$B2776,Cal!C$3),"")</f>
        <v/>
      </c>
      <c r="D2776" s="247" t="str">
        <f>IF(LEN(INDEX(TaxData!$B$7:$D$4006,Cal!$B2776,Cal!D$3))&gt;0,INDEX(TaxData!$B$7:$D$4006,Cal!$B2776,Cal!D$3),"")</f>
        <v/>
      </c>
      <c r="E2776" s="247" t="str">
        <f>IF(LEN(INDEX(TaxData!$B$7:$D$4006,Cal!$B2776,Cal!E$3))&gt;0,INDEX(TaxData!$B$7:$D$4006,Cal!$B2776,Cal!E$3),"")</f>
        <v/>
      </c>
      <c r="F2776" s="230"/>
    </row>
    <row r="2777" spans="2:6" x14ac:dyDescent="0.25">
      <c r="B2777" s="228">
        <v>2773</v>
      </c>
      <c r="C2777" s="247" t="str">
        <f>IF(LEN(INDEX(TaxData!$B$7:$D$4006,Cal!$B2777,Cal!C$3))&gt;0,INDEX(TaxData!$B$7:$D$4006,Cal!$B2777,Cal!C$3),"")</f>
        <v/>
      </c>
      <c r="D2777" s="247" t="str">
        <f>IF(LEN(INDEX(TaxData!$B$7:$D$4006,Cal!$B2777,Cal!D$3))&gt;0,INDEX(TaxData!$B$7:$D$4006,Cal!$B2777,Cal!D$3),"")</f>
        <v/>
      </c>
      <c r="E2777" s="247" t="str">
        <f>IF(LEN(INDEX(TaxData!$B$7:$D$4006,Cal!$B2777,Cal!E$3))&gt;0,INDEX(TaxData!$B$7:$D$4006,Cal!$B2777,Cal!E$3),"")</f>
        <v/>
      </c>
      <c r="F2777" s="230"/>
    </row>
    <row r="2778" spans="2:6" x14ac:dyDescent="0.25">
      <c r="B2778" s="228">
        <v>2774</v>
      </c>
      <c r="C2778" s="247" t="str">
        <f>IF(LEN(INDEX(TaxData!$B$7:$D$4006,Cal!$B2778,Cal!C$3))&gt;0,INDEX(TaxData!$B$7:$D$4006,Cal!$B2778,Cal!C$3),"")</f>
        <v/>
      </c>
      <c r="D2778" s="247" t="str">
        <f>IF(LEN(INDEX(TaxData!$B$7:$D$4006,Cal!$B2778,Cal!D$3))&gt;0,INDEX(TaxData!$B$7:$D$4006,Cal!$B2778,Cal!D$3),"")</f>
        <v/>
      </c>
      <c r="E2778" s="247" t="str">
        <f>IF(LEN(INDEX(TaxData!$B$7:$D$4006,Cal!$B2778,Cal!E$3))&gt;0,INDEX(TaxData!$B$7:$D$4006,Cal!$B2778,Cal!E$3),"")</f>
        <v/>
      </c>
      <c r="F2778" s="230"/>
    </row>
    <row r="2779" spans="2:6" x14ac:dyDescent="0.25">
      <c r="B2779" s="228">
        <v>2775</v>
      </c>
      <c r="C2779" s="247" t="str">
        <f>IF(LEN(INDEX(TaxData!$B$7:$D$4006,Cal!$B2779,Cal!C$3))&gt;0,INDEX(TaxData!$B$7:$D$4006,Cal!$B2779,Cal!C$3),"")</f>
        <v/>
      </c>
      <c r="D2779" s="247" t="str">
        <f>IF(LEN(INDEX(TaxData!$B$7:$D$4006,Cal!$B2779,Cal!D$3))&gt;0,INDEX(TaxData!$B$7:$D$4006,Cal!$B2779,Cal!D$3),"")</f>
        <v/>
      </c>
      <c r="E2779" s="247" t="str">
        <f>IF(LEN(INDEX(TaxData!$B$7:$D$4006,Cal!$B2779,Cal!E$3))&gt;0,INDEX(TaxData!$B$7:$D$4006,Cal!$B2779,Cal!E$3),"")</f>
        <v/>
      </c>
      <c r="F2779" s="230"/>
    </row>
    <row r="2780" spans="2:6" x14ac:dyDescent="0.25">
      <c r="B2780" s="228">
        <v>2776</v>
      </c>
      <c r="C2780" s="247" t="str">
        <f>IF(LEN(INDEX(TaxData!$B$7:$D$4006,Cal!$B2780,Cal!C$3))&gt;0,INDEX(TaxData!$B$7:$D$4006,Cal!$B2780,Cal!C$3),"")</f>
        <v/>
      </c>
      <c r="D2780" s="247" t="str">
        <f>IF(LEN(INDEX(TaxData!$B$7:$D$4006,Cal!$B2780,Cal!D$3))&gt;0,INDEX(TaxData!$B$7:$D$4006,Cal!$B2780,Cal!D$3),"")</f>
        <v/>
      </c>
      <c r="E2780" s="247" t="str">
        <f>IF(LEN(INDEX(TaxData!$B$7:$D$4006,Cal!$B2780,Cal!E$3))&gt;0,INDEX(TaxData!$B$7:$D$4006,Cal!$B2780,Cal!E$3),"")</f>
        <v/>
      </c>
      <c r="F2780" s="230"/>
    </row>
    <row r="2781" spans="2:6" x14ac:dyDescent="0.25">
      <c r="B2781" s="228">
        <v>2777</v>
      </c>
      <c r="C2781" s="247" t="str">
        <f>IF(LEN(INDEX(TaxData!$B$7:$D$4006,Cal!$B2781,Cal!C$3))&gt;0,INDEX(TaxData!$B$7:$D$4006,Cal!$B2781,Cal!C$3),"")</f>
        <v/>
      </c>
      <c r="D2781" s="247" t="str">
        <f>IF(LEN(INDEX(TaxData!$B$7:$D$4006,Cal!$B2781,Cal!D$3))&gt;0,INDEX(TaxData!$B$7:$D$4006,Cal!$B2781,Cal!D$3),"")</f>
        <v/>
      </c>
      <c r="E2781" s="247" t="str">
        <f>IF(LEN(INDEX(TaxData!$B$7:$D$4006,Cal!$B2781,Cal!E$3))&gt;0,INDEX(TaxData!$B$7:$D$4006,Cal!$B2781,Cal!E$3),"")</f>
        <v/>
      </c>
      <c r="F2781" s="230"/>
    </row>
    <row r="2782" spans="2:6" x14ac:dyDescent="0.25">
      <c r="B2782" s="228">
        <v>2778</v>
      </c>
      <c r="C2782" s="247" t="str">
        <f>IF(LEN(INDEX(TaxData!$B$7:$D$4006,Cal!$B2782,Cal!C$3))&gt;0,INDEX(TaxData!$B$7:$D$4006,Cal!$B2782,Cal!C$3),"")</f>
        <v/>
      </c>
      <c r="D2782" s="247" t="str">
        <f>IF(LEN(INDEX(TaxData!$B$7:$D$4006,Cal!$B2782,Cal!D$3))&gt;0,INDEX(TaxData!$B$7:$D$4006,Cal!$B2782,Cal!D$3),"")</f>
        <v/>
      </c>
      <c r="E2782" s="247" t="str">
        <f>IF(LEN(INDEX(TaxData!$B$7:$D$4006,Cal!$B2782,Cal!E$3))&gt;0,INDEX(TaxData!$B$7:$D$4006,Cal!$B2782,Cal!E$3),"")</f>
        <v/>
      </c>
      <c r="F2782" s="230"/>
    </row>
    <row r="2783" spans="2:6" x14ac:dyDescent="0.25">
      <c r="B2783" s="228">
        <v>2779</v>
      </c>
      <c r="C2783" s="247" t="str">
        <f>IF(LEN(INDEX(TaxData!$B$7:$D$4006,Cal!$B2783,Cal!C$3))&gt;0,INDEX(TaxData!$B$7:$D$4006,Cal!$B2783,Cal!C$3),"")</f>
        <v/>
      </c>
      <c r="D2783" s="247" t="str">
        <f>IF(LEN(INDEX(TaxData!$B$7:$D$4006,Cal!$B2783,Cal!D$3))&gt;0,INDEX(TaxData!$B$7:$D$4006,Cal!$B2783,Cal!D$3),"")</f>
        <v/>
      </c>
      <c r="E2783" s="247" t="str">
        <f>IF(LEN(INDEX(TaxData!$B$7:$D$4006,Cal!$B2783,Cal!E$3))&gt;0,INDEX(TaxData!$B$7:$D$4006,Cal!$B2783,Cal!E$3),"")</f>
        <v/>
      </c>
      <c r="F2783" s="230"/>
    </row>
    <row r="2784" spans="2:6" x14ac:dyDescent="0.25">
      <c r="B2784" s="228">
        <v>2780</v>
      </c>
      <c r="C2784" s="247" t="str">
        <f>IF(LEN(INDEX(TaxData!$B$7:$D$4006,Cal!$B2784,Cal!C$3))&gt;0,INDEX(TaxData!$B$7:$D$4006,Cal!$B2784,Cal!C$3),"")</f>
        <v/>
      </c>
      <c r="D2784" s="247" t="str">
        <f>IF(LEN(INDEX(TaxData!$B$7:$D$4006,Cal!$B2784,Cal!D$3))&gt;0,INDEX(TaxData!$B$7:$D$4006,Cal!$B2784,Cal!D$3),"")</f>
        <v/>
      </c>
      <c r="E2784" s="247" t="str">
        <f>IF(LEN(INDEX(TaxData!$B$7:$D$4006,Cal!$B2784,Cal!E$3))&gt;0,INDEX(TaxData!$B$7:$D$4006,Cal!$B2784,Cal!E$3),"")</f>
        <v/>
      </c>
      <c r="F2784" s="230"/>
    </row>
    <row r="2785" spans="2:6" x14ac:dyDescent="0.25">
      <c r="B2785" s="228">
        <v>2781</v>
      </c>
      <c r="C2785" s="247" t="str">
        <f>IF(LEN(INDEX(TaxData!$B$7:$D$4006,Cal!$B2785,Cal!C$3))&gt;0,INDEX(TaxData!$B$7:$D$4006,Cal!$B2785,Cal!C$3),"")</f>
        <v/>
      </c>
      <c r="D2785" s="247" t="str">
        <f>IF(LEN(INDEX(TaxData!$B$7:$D$4006,Cal!$B2785,Cal!D$3))&gt;0,INDEX(TaxData!$B$7:$D$4006,Cal!$B2785,Cal!D$3),"")</f>
        <v/>
      </c>
      <c r="E2785" s="247" t="str">
        <f>IF(LEN(INDEX(TaxData!$B$7:$D$4006,Cal!$B2785,Cal!E$3))&gt;0,INDEX(TaxData!$B$7:$D$4006,Cal!$B2785,Cal!E$3),"")</f>
        <v/>
      </c>
      <c r="F2785" s="230"/>
    </row>
    <row r="2786" spans="2:6" x14ac:dyDescent="0.25">
      <c r="B2786" s="228">
        <v>2782</v>
      </c>
      <c r="C2786" s="247" t="str">
        <f>IF(LEN(INDEX(TaxData!$B$7:$D$4006,Cal!$B2786,Cal!C$3))&gt;0,INDEX(TaxData!$B$7:$D$4006,Cal!$B2786,Cal!C$3),"")</f>
        <v/>
      </c>
      <c r="D2786" s="247" t="str">
        <f>IF(LEN(INDEX(TaxData!$B$7:$D$4006,Cal!$B2786,Cal!D$3))&gt;0,INDEX(TaxData!$B$7:$D$4006,Cal!$B2786,Cal!D$3),"")</f>
        <v/>
      </c>
      <c r="E2786" s="247" t="str">
        <f>IF(LEN(INDEX(TaxData!$B$7:$D$4006,Cal!$B2786,Cal!E$3))&gt;0,INDEX(TaxData!$B$7:$D$4006,Cal!$B2786,Cal!E$3),"")</f>
        <v/>
      </c>
      <c r="F2786" s="230"/>
    </row>
    <row r="2787" spans="2:6" x14ac:dyDescent="0.25">
      <c r="B2787" s="228">
        <v>2783</v>
      </c>
      <c r="C2787" s="247" t="str">
        <f>IF(LEN(INDEX(TaxData!$B$7:$D$4006,Cal!$B2787,Cal!C$3))&gt;0,INDEX(TaxData!$B$7:$D$4006,Cal!$B2787,Cal!C$3),"")</f>
        <v/>
      </c>
      <c r="D2787" s="247" t="str">
        <f>IF(LEN(INDEX(TaxData!$B$7:$D$4006,Cal!$B2787,Cal!D$3))&gt;0,INDEX(TaxData!$B$7:$D$4006,Cal!$B2787,Cal!D$3),"")</f>
        <v/>
      </c>
      <c r="E2787" s="247" t="str">
        <f>IF(LEN(INDEX(TaxData!$B$7:$D$4006,Cal!$B2787,Cal!E$3))&gt;0,INDEX(TaxData!$B$7:$D$4006,Cal!$B2787,Cal!E$3),"")</f>
        <v/>
      </c>
      <c r="F2787" s="230"/>
    </row>
    <row r="2788" spans="2:6" x14ac:dyDescent="0.25">
      <c r="B2788" s="228">
        <v>2784</v>
      </c>
      <c r="C2788" s="247" t="str">
        <f>IF(LEN(INDEX(TaxData!$B$7:$D$4006,Cal!$B2788,Cal!C$3))&gt;0,INDEX(TaxData!$B$7:$D$4006,Cal!$B2788,Cal!C$3),"")</f>
        <v/>
      </c>
      <c r="D2788" s="247" t="str">
        <f>IF(LEN(INDEX(TaxData!$B$7:$D$4006,Cal!$B2788,Cal!D$3))&gt;0,INDEX(TaxData!$B$7:$D$4006,Cal!$B2788,Cal!D$3),"")</f>
        <v/>
      </c>
      <c r="E2788" s="247" t="str">
        <f>IF(LEN(INDEX(TaxData!$B$7:$D$4006,Cal!$B2788,Cal!E$3))&gt;0,INDEX(TaxData!$B$7:$D$4006,Cal!$B2788,Cal!E$3),"")</f>
        <v/>
      </c>
      <c r="F2788" s="230"/>
    </row>
    <row r="2789" spans="2:6" x14ac:dyDescent="0.25">
      <c r="B2789" s="228">
        <v>2785</v>
      </c>
      <c r="C2789" s="247" t="str">
        <f>IF(LEN(INDEX(TaxData!$B$7:$D$4006,Cal!$B2789,Cal!C$3))&gt;0,INDEX(TaxData!$B$7:$D$4006,Cal!$B2789,Cal!C$3),"")</f>
        <v/>
      </c>
      <c r="D2789" s="247" t="str">
        <f>IF(LEN(INDEX(TaxData!$B$7:$D$4006,Cal!$B2789,Cal!D$3))&gt;0,INDEX(TaxData!$B$7:$D$4006,Cal!$B2789,Cal!D$3),"")</f>
        <v/>
      </c>
      <c r="E2789" s="247" t="str">
        <f>IF(LEN(INDEX(TaxData!$B$7:$D$4006,Cal!$B2789,Cal!E$3))&gt;0,INDEX(TaxData!$B$7:$D$4006,Cal!$B2789,Cal!E$3),"")</f>
        <v/>
      </c>
      <c r="F2789" s="230"/>
    </row>
    <row r="2790" spans="2:6" x14ac:dyDescent="0.25">
      <c r="B2790" s="228">
        <v>2786</v>
      </c>
      <c r="C2790" s="247" t="str">
        <f>IF(LEN(INDEX(TaxData!$B$7:$D$4006,Cal!$B2790,Cal!C$3))&gt;0,INDEX(TaxData!$B$7:$D$4006,Cal!$B2790,Cal!C$3),"")</f>
        <v/>
      </c>
      <c r="D2790" s="247" t="str">
        <f>IF(LEN(INDEX(TaxData!$B$7:$D$4006,Cal!$B2790,Cal!D$3))&gt;0,INDEX(TaxData!$B$7:$D$4006,Cal!$B2790,Cal!D$3),"")</f>
        <v/>
      </c>
      <c r="E2790" s="247" t="str">
        <f>IF(LEN(INDEX(TaxData!$B$7:$D$4006,Cal!$B2790,Cal!E$3))&gt;0,INDEX(TaxData!$B$7:$D$4006,Cal!$B2790,Cal!E$3),"")</f>
        <v/>
      </c>
      <c r="F2790" s="230"/>
    </row>
    <row r="2791" spans="2:6" x14ac:dyDescent="0.25">
      <c r="B2791" s="228">
        <v>2787</v>
      </c>
      <c r="C2791" s="247" t="str">
        <f>IF(LEN(INDEX(TaxData!$B$7:$D$4006,Cal!$B2791,Cal!C$3))&gt;0,INDEX(TaxData!$B$7:$D$4006,Cal!$B2791,Cal!C$3),"")</f>
        <v/>
      </c>
      <c r="D2791" s="247" t="str">
        <f>IF(LEN(INDEX(TaxData!$B$7:$D$4006,Cal!$B2791,Cal!D$3))&gt;0,INDEX(TaxData!$B$7:$D$4006,Cal!$B2791,Cal!D$3),"")</f>
        <v/>
      </c>
      <c r="E2791" s="247" t="str">
        <f>IF(LEN(INDEX(TaxData!$B$7:$D$4006,Cal!$B2791,Cal!E$3))&gt;0,INDEX(TaxData!$B$7:$D$4006,Cal!$B2791,Cal!E$3),"")</f>
        <v/>
      </c>
      <c r="F2791" s="230"/>
    </row>
    <row r="2792" spans="2:6" x14ac:dyDescent="0.25">
      <c r="B2792" s="228">
        <v>2788</v>
      </c>
      <c r="C2792" s="247" t="str">
        <f>IF(LEN(INDEX(TaxData!$B$7:$D$4006,Cal!$B2792,Cal!C$3))&gt;0,INDEX(TaxData!$B$7:$D$4006,Cal!$B2792,Cal!C$3),"")</f>
        <v/>
      </c>
      <c r="D2792" s="247" t="str">
        <f>IF(LEN(INDEX(TaxData!$B$7:$D$4006,Cal!$B2792,Cal!D$3))&gt;0,INDEX(TaxData!$B$7:$D$4006,Cal!$B2792,Cal!D$3),"")</f>
        <v/>
      </c>
      <c r="E2792" s="247" t="str">
        <f>IF(LEN(INDEX(TaxData!$B$7:$D$4006,Cal!$B2792,Cal!E$3))&gt;0,INDEX(TaxData!$B$7:$D$4006,Cal!$B2792,Cal!E$3),"")</f>
        <v/>
      </c>
      <c r="F2792" s="230"/>
    </row>
    <row r="2793" spans="2:6" x14ac:dyDescent="0.25">
      <c r="B2793" s="228">
        <v>2789</v>
      </c>
      <c r="C2793" s="247" t="str">
        <f>IF(LEN(INDEX(TaxData!$B$7:$D$4006,Cal!$B2793,Cal!C$3))&gt;0,INDEX(TaxData!$B$7:$D$4006,Cal!$B2793,Cal!C$3),"")</f>
        <v/>
      </c>
      <c r="D2793" s="247" t="str">
        <f>IF(LEN(INDEX(TaxData!$B$7:$D$4006,Cal!$B2793,Cal!D$3))&gt;0,INDEX(TaxData!$B$7:$D$4006,Cal!$B2793,Cal!D$3),"")</f>
        <v/>
      </c>
      <c r="E2793" s="247" t="str">
        <f>IF(LEN(INDEX(TaxData!$B$7:$D$4006,Cal!$B2793,Cal!E$3))&gt;0,INDEX(TaxData!$B$7:$D$4006,Cal!$B2793,Cal!E$3),"")</f>
        <v/>
      </c>
      <c r="F2793" s="230"/>
    </row>
    <row r="2794" spans="2:6" x14ac:dyDescent="0.25">
      <c r="B2794" s="228">
        <v>2790</v>
      </c>
      <c r="C2794" s="247" t="str">
        <f>IF(LEN(INDEX(TaxData!$B$7:$D$4006,Cal!$B2794,Cal!C$3))&gt;0,INDEX(TaxData!$B$7:$D$4006,Cal!$B2794,Cal!C$3),"")</f>
        <v/>
      </c>
      <c r="D2794" s="247" t="str">
        <f>IF(LEN(INDEX(TaxData!$B$7:$D$4006,Cal!$B2794,Cal!D$3))&gt;0,INDEX(TaxData!$B$7:$D$4006,Cal!$B2794,Cal!D$3),"")</f>
        <v/>
      </c>
      <c r="E2794" s="247" t="str">
        <f>IF(LEN(INDEX(TaxData!$B$7:$D$4006,Cal!$B2794,Cal!E$3))&gt;0,INDEX(TaxData!$B$7:$D$4006,Cal!$B2794,Cal!E$3),"")</f>
        <v/>
      </c>
      <c r="F2794" s="230"/>
    </row>
    <row r="2795" spans="2:6" x14ac:dyDescent="0.25">
      <c r="B2795" s="228">
        <v>2791</v>
      </c>
      <c r="C2795" s="247" t="str">
        <f>IF(LEN(INDEX(TaxData!$B$7:$D$4006,Cal!$B2795,Cal!C$3))&gt;0,INDEX(TaxData!$B$7:$D$4006,Cal!$B2795,Cal!C$3),"")</f>
        <v/>
      </c>
      <c r="D2795" s="247" t="str">
        <f>IF(LEN(INDEX(TaxData!$B$7:$D$4006,Cal!$B2795,Cal!D$3))&gt;0,INDEX(TaxData!$B$7:$D$4006,Cal!$B2795,Cal!D$3),"")</f>
        <v/>
      </c>
      <c r="E2795" s="247" t="str">
        <f>IF(LEN(INDEX(TaxData!$B$7:$D$4006,Cal!$B2795,Cal!E$3))&gt;0,INDEX(TaxData!$B$7:$D$4006,Cal!$B2795,Cal!E$3),"")</f>
        <v/>
      </c>
      <c r="F2795" s="230"/>
    </row>
    <row r="2796" spans="2:6" x14ac:dyDescent="0.25">
      <c r="B2796" s="228">
        <v>2792</v>
      </c>
      <c r="C2796" s="247" t="str">
        <f>IF(LEN(INDEX(TaxData!$B$7:$D$4006,Cal!$B2796,Cal!C$3))&gt;0,INDEX(TaxData!$B$7:$D$4006,Cal!$B2796,Cal!C$3),"")</f>
        <v/>
      </c>
      <c r="D2796" s="247" t="str">
        <f>IF(LEN(INDEX(TaxData!$B$7:$D$4006,Cal!$B2796,Cal!D$3))&gt;0,INDEX(TaxData!$B$7:$D$4006,Cal!$B2796,Cal!D$3),"")</f>
        <v/>
      </c>
      <c r="E2796" s="247" t="str">
        <f>IF(LEN(INDEX(TaxData!$B$7:$D$4006,Cal!$B2796,Cal!E$3))&gt;0,INDEX(TaxData!$B$7:$D$4006,Cal!$B2796,Cal!E$3),"")</f>
        <v/>
      </c>
      <c r="F2796" s="230"/>
    </row>
    <row r="2797" spans="2:6" x14ac:dyDescent="0.25">
      <c r="B2797" s="228">
        <v>2793</v>
      </c>
      <c r="C2797" s="247" t="str">
        <f>IF(LEN(INDEX(TaxData!$B$7:$D$4006,Cal!$B2797,Cal!C$3))&gt;0,INDEX(TaxData!$B$7:$D$4006,Cal!$B2797,Cal!C$3),"")</f>
        <v/>
      </c>
      <c r="D2797" s="247" t="str">
        <f>IF(LEN(INDEX(TaxData!$B$7:$D$4006,Cal!$B2797,Cal!D$3))&gt;0,INDEX(TaxData!$B$7:$D$4006,Cal!$B2797,Cal!D$3),"")</f>
        <v/>
      </c>
      <c r="E2797" s="247" t="str">
        <f>IF(LEN(INDEX(TaxData!$B$7:$D$4006,Cal!$B2797,Cal!E$3))&gt;0,INDEX(TaxData!$B$7:$D$4006,Cal!$B2797,Cal!E$3),"")</f>
        <v/>
      </c>
      <c r="F2797" s="230"/>
    </row>
    <row r="2798" spans="2:6" x14ac:dyDescent="0.25">
      <c r="B2798" s="228">
        <v>2794</v>
      </c>
      <c r="C2798" s="247" t="str">
        <f>IF(LEN(INDEX(TaxData!$B$7:$D$4006,Cal!$B2798,Cal!C$3))&gt;0,INDEX(TaxData!$B$7:$D$4006,Cal!$B2798,Cal!C$3),"")</f>
        <v/>
      </c>
      <c r="D2798" s="247" t="str">
        <f>IF(LEN(INDEX(TaxData!$B$7:$D$4006,Cal!$B2798,Cal!D$3))&gt;0,INDEX(TaxData!$B$7:$D$4006,Cal!$B2798,Cal!D$3),"")</f>
        <v/>
      </c>
      <c r="E2798" s="247" t="str">
        <f>IF(LEN(INDEX(TaxData!$B$7:$D$4006,Cal!$B2798,Cal!E$3))&gt;0,INDEX(TaxData!$B$7:$D$4006,Cal!$B2798,Cal!E$3),"")</f>
        <v/>
      </c>
      <c r="F2798" s="230"/>
    </row>
    <row r="2799" spans="2:6" x14ac:dyDescent="0.25">
      <c r="B2799" s="228">
        <v>2795</v>
      </c>
      <c r="C2799" s="247" t="str">
        <f>IF(LEN(INDEX(TaxData!$B$7:$D$4006,Cal!$B2799,Cal!C$3))&gt;0,INDEX(TaxData!$B$7:$D$4006,Cal!$B2799,Cal!C$3),"")</f>
        <v/>
      </c>
      <c r="D2799" s="247" t="str">
        <f>IF(LEN(INDEX(TaxData!$B$7:$D$4006,Cal!$B2799,Cal!D$3))&gt;0,INDEX(TaxData!$B$7:$D$4006,Cal!$B2799,Cal!D$3),"")</f>
        <v/>
      </c>
      <c r="E2799" s="247" t="str">
        <f>IF(LEN(INDEX(TaxData!$B$7:$D$4006,Cal!$B2799,Cal!E$3))&gt;0,INDEX(TaxData!$B$7:$D$4006,Cal!$B2799,Cal!E$3),"")</f>
        <v/>
      </c>
      <c r="F2799" s="230"/>
    </row>
    <row r="2800" spans="2:6" x14ac:dyDescent="0.25">
      <c r="B2800" s="228">
        <v>2796</v>
      </c>
      <c r="C2800" s="247" t="str">
        <f>IF(LEN(INDEX(TaxData!$B$7:$D$4006,Cal!$B2800,Cal!C$3))&gt;0,INDEX(TaxData!$B$7:$D$4006,Cal!$B2800,Cal!C$3),"")</f>
        <v/>
      </c>
      <c r="D2800" s="247" t="str">
        <f>IF(LEN(INDEX(TaxData!$B$7:$D$4006,Cal!$B2800,Cal!D$3))&gt;0,INDEX(TaxData!$B$7:$D$4006,Cal!$B2800,Cal!D$3),"")</f>
        <v/>
      </c>
      <c r="E2800" s="247" t="str">
        <f>IF(LEN(INDEX(TaxData!$B$7:$D$4006,Cal!$B2800,Cal!E$3))&gt;0,INDEX(TaxData!$B$7:$D$4006,Cal!$B2800,Cal!E$3),"")</f>
        <v/>
      </c>
      <c r="F2800" s="230"/>
    </row>
    <row r="2801" spans="2:6" x14ac:dyDescent="0.25">
      <c r="B2801" s="228">
        <v>2797</v>
      </c>
      <c r="C2801" s="247" t="str">
        <f>IF(LEN(INDEX(TaxData!$B$7:$D$4006,Cal!$B2801,Cal!C$3))&gt;0,INDEX(TaxData!$B$7:$D$4006,Cal!$B2801,Cal!C$3),"")</f>
        <v/>
      </c>
      <c r="D2801" s="247" t="str">
        <f>IF(LEN(INDEX(TaxData!$B$7:$D$4006,Cal!$B2801,Cal!D$3))&gt;0,INDEX(TaxData!$B$7:$D$4006,Cal!$B2801,Cal!D$3),"")</f>
        <v/>
      </c>
      <c r="E2801" s="247" t="str">
        <f>IF(LEN(INDEX(TaxData!$B$7:$D$4006,Cal!$B2801,Cal!E$3))&gt;0,INDEX(TaxData!$B$7:$D$4006,Cal!$B2801,Cal!E$3),"")</f>
        <v/>
      </c>
      <c r="F2801" s="230"/>
    </row>
    <row r="2802" spans="2:6" x14ac:dyDescent="0.25">
      <c r="B2802" s="228">
        <v>2798</v>
      </c>
      <c r="C2802" s="247" t="str">
        <f>IF(LEN(INDEX(TaxData!$B$7:$D$4006,Cal!$B2802,Cal!C$3))&gt;0,INDEX(TaxData!$B$7:$D$4006,Cal!$B2802,Cal!C$3),"")</f>
        <v/>
      </c>
      <c r="D2802" s="247" t="str">
        <f>IF(LEN(INDEX(TaxData!$B$7:$D$4006,Cal!$B2802,Cal!D$3))&gt;0,INDEX(TaxData!$B$7:$D$4006,Cal!$B2802,Cal!D$3),"")</f>
        <v/>
      </c>
      <c r="E2802" s="247" t="str">
        <f>IF(LEN(INDEX(TaxData!$B$7:$D$4006,Cal!$B2802,Cal!E$3))&gt;0,INDEX(TaxData!$B$7:$D$4006,Cal!$B2802,Cal!E$3),"")</f>
        <v/>
      </c>
      <c r="F2802" s="230"/>
    </row>
    <row r="2803" spans="2:6" x14ac:dyDescent="0.25">
      <c r="B2803" s="228">
        <v>2799</v>
      </c>
      <c r="C2803" s="247" t="str">
        <f>IF(LEN(INDEX(TaxData!$B$7:$D$4006,Cal!$B2803,Cal!C$3))&gt;0,INDEX(TaxData!$B$7:$D$4006,Cal!$B2803,Cal!C$3),"")</f>
        <v/>
      </c>
      <c r="D2803" s="247" t="str">
        <f>IF(LEN(INDEX(TaxData!$B$7:$D$4006,Cal!$B2803,Cal!D$3))&gt;0,INDEX(TaxData!$B$7:$D$4006,Cal!$B2803,Cal!D$3),"")</f>
        <v/>
      </c>
      <c r="E2803" s="247" t="str">
        <f>IF(LEN(INDEX(TaxData!$B$7:$D$4006,Cal!$B2803,Cal!E$3))&gt;0,INDEX(TaxData!$B$7:$D$4006,Cal!$B2803,Cal!E$3),"")</f>
        <v/>
      </c>
      <c r="F2803" s="230"/>
    </row>
    <row r="2804" spans="2:6" x14ac:dyDescent="0.25">
      <c r="B2804" s="228">
        <v>2800</v>
      </c>
      <c r="C2804" s="247" t="str">
        <f>IF(LEN(INDEX(TaxData!$B$7:$D$4006,Cal!$B2804,Cal!C$3))&gt;0,INDEX(TaxData!$B$7:$D$4006,Cal!$B2804,Cal!C$3),"")</f>
        <v/>
      </c>
      <c r="D2804" s="247" t="str">
        <f>IF(LEN(INDEX(TaxData!$B$7:$D$4006,Cal!$B2804,Cal!D$3))&gt;0,INDEX(TaxData!$B$7:$D$4006,Cal!$B2804,Cal!D$3),"")</f>
        <v/>
      </c>
      <c r="E2804" s="247" t="str">
        <f>IF(LEN(INDEX(TaxData!$B$7:$D$4006,Cal!$B2804,Cal!E$3))&gt;0,INDEX(TaxData!$B$7:$D$4006,Cal!$B2804,Cal!E$3),"")</f>
        <v/>
      </c>
      <c r="F2804" s="230"/>
    </row>
    <row r="2805" spans="2:6" x14ac:dyDescent="0.25">
      <c r="B2805" s="228">
        <v>2801</v>
      </c>
      <c r="C2805" s="247" t="str">
        <f>IF(LEN(INDEX(TaxData!$B$7:$D$4006,Cal!$B2805,Cal!C$3))&gt;0,INDEX(TaxData!$B$7:$D$4006,Cal!$B2805,Cal!C$3),"")</f>
        <v/>
      </c>
      <c r="D2805" s="247" t="str">
        <f>IF(LEN(INDEX(TaxData!$B$7:$D$4006,Cal!$B2805,Cal!D$3))&gt;0,INDEX(TaxData!$B$7:$D$4006,Cal!$B2805,Cal!D$3),"")</f>
        <v/>
      </c>
      <c r="E2805" s="247" t="str">
        <f>IF(LEN(INDEX(TaxData!$B$7:$D$4006,Cal!$B2805,Cal!E$3))&gt;0,INDEX(TaxData!$B$7:$D$4006,Cal!$B2805,Cal!E$3),"")</f>
        <v/>
      </c>
      <c r="F2805" s="230"/>
    </row>
    <row r="2806" spans="2:6" x14ac:dyDescent="0.25">
      <c r="B2806" s="228">
        <v>2802</v>
      </c>
      <c r="C2806" s="247" t="str">
        <f>IF(LEN(INDEX(TaxData!$B$7:$D$4006,Cal!$B2806,Cal!C$3))&gt;0,INDEX(TaxData!$B$7:$D$4006,Cal!$B2806,Cal!C$3),"")</f>
        <v/>
      </c>
      <c r="D2806" s="247" t="str">
        <f>IF(LEN(INDEX(TaxData!$B$7:$D$4006,Cal!$B2806,Cal!D$3))&gt;0,INDEX(TaxData!$B$7:$D$4006,Cal!$B2806,Cal!D$3),"")</f>
        <v/>
      </c>
      <c r="E2806" s="247" t="str">
        <f>IF(LEN(INDEX(TaxData!$B$7:$D$4006,Cal!$B2806,Cal!E$3))&gt;0,INDEX(TaxData!$B$7:$D$4006,Cal!$B2806,Cal!E$3),"")</f>
        <v/>
      </c>
      <c r="F2806" s="230"/>
    </row>
    <row r="2807" spans="2:6" x14ac:dyDescent="0.25">
      <c r="B2807" s="228">
        <v>2803</v>
      </c>
      <c r="C2807" s="247" t="str">
        <f>IF(LEN(INDEX(TaxData!$B$7:$D$4006,Cal!$B2807,Cal!C$3))&gt;0,INDEX(TaxData!$B$7:$D$4006,Cal!$B2807,Cal!C$3),"")</f>
        <v/>
      </c>
      <c r="D2807" s="247" t="str">
        <f>IF(LEN(INDEX(TaxData!$B$7:$D$4006,Cal!$B2807,Cal!D$3))&gt;0,INDEX(TaxData!$B$7:$D$4006,Cal!$B2807,Cal!D$3),"")</f>
        <v/>
      </c>
      <c r="E2807" s="247" t="str">
        <f>IF(LEN(INDEX(TaxData!$B$7:$D$4006,Cal!$B2807,Cal!E$3))&gt;0,INDEX(TaxData!$B$7:$D$4006,Cal!$B2807,Cal!E$3),"")</f>
        <v/>
      </c>
      <c r="F2807" s="230"/>
    </row>
    <row r="2808" spans="2:6" x14ac:dyDescent="0.25">
      <c r="B2808" s="228">
        <v>2804</v>
      </c>
      <c r="C2808" s="247" t="str">
        <f>IF(LEN(INDEX(TaxData!$B$7:$D$4006,Cal!$B2808,Cal!C$3))&gt;0,INDEX(TaxData!$B$7:$D$4006,Cal!$B2808,Cal!C$3),"")</f>
        <v/>
      </c>
      <c r="D2808" s="247" t="str">
        <f>IF(LEN(INDEX(TaxData!$B$7:$D$4006,Cal!$B2808,Cal!D$3))&gt;0,INDEX(TaxData!$B$7:$D$4006,Cal!$B2808,Cal!D$3),"")</f>
        <v/>
      </c>
      <c r="E2808" s="247" t="str">
        <f>IF(LEN(INDEX(TaxData!$B$7:$D$4006,Cal!$B2808,Cal!E$3))&gt;0,INDEX(TaxData!$B$7:$D$4006,Cal!$B2808,Cal!E$3),"")</f>
        <v/>
      </c>
      <c r="F2808" s="230"/>
    </row>
    <row r="2809" spans="2:6" x14ac:dyDescent="0.25">
      <c r="B2809" s="228">
        <v>2805</v>
      </c>
      <c r="C2809" s="247" t="str">
        <f>IF(LEN(INDEX(TaxData!$B$7:$D$4006,Cal!$B2809,Cal!C$3))&gt;0,INDEX(TaxData!$B$7:$D$4006,Cal!$B2809,Cal!C$3),"")</f>
        <v/>
      </c>
      <c r="D2809" s="247" t="str">
        <f>IF(LEN(INDEX(TaxData!$B$7:$D$4006,Cal!$B2809,Cal!D$3))&gt;0,INDEX(TaxData!$B$7:$D$4006,Cal!$B2809,Cal!D$3),"")</f>
        <v/>
      </c>
      <c r="E2809" s="247" t="str">
        <f>IF(LEN(INDEX(TaxData!$B$7:$D$4006,Cal!$B2809,Cal!E$3))&gt;0,INDEX(TaxData!$B$7:$D$4006,Cal!$B2809,Cal!E$3),"")</f>
        <v/>
      </c>
      <c r="F2809" s="230"/>
    </row>
    <row r="2810" spans="2:6" x14ac:dyDescent="0.25">
      <c r="B2810" s="228">
        <v>2806</v>
      </c>
      <c r="C2810" s="247" t="str">
        <f>IF(LEN(INDEX(TaxData!$B$7:$D$4006,Cal!$B2810,Cal!C$3))&gt;0,INDEX(TaxData!$B$7:$D$4006,Cal!$B2810,Cal!C$3),"")</f>
        <v/>
      </c>
      <c r="D2810" s="247" t="str">
        <f>IF(LEN(INDEX(TaxData!$B$7:$D$4006,Cal!$B2810,Cal!D$3))&gt;0,INDEX(TaxData!$B$7:$D$4006,Cal!$B2810,Cal!D$3),"")</f>
        <v/>
      </c>
      <c r="E2810" s="247" t="str">
        <f>IF(LEN(INDEX(TaxData!$B$7:$D$4006,Cal!$B2810,Cal!E$3))&gt;0,INDEX(TaxData!$B$7:$D$4006,Cal!$B2810,Cal!E$3),"")</f>
        <v/>
      </c>
      <c r="F2810" s="230"/>
    </row>
    <row r="2811" spans="2:6" x14ac:dyDescent="0.25">
      <c r="B2811" s="228">
        <v>2807</v>
      </c>
      <c r="C2811" s="247" t="str">
        <f>IF(LEN(INDEX(TaxData!$B$7:$D$4006,Cal!$B2811,Cal!C$3))&gt;0,INDEX(TaxData!$B$7:$D$4006,Cal!$B2811,Cal!C$3),"")</f>
        <v/>
      </c>
      <c r="D2811" s="247" t="str">
        <f>IF(LEN(INDEX(TaxData!$B$7:$D$4006,Cal!$B2811,Cal!D$3))&gt;0,INDEX(TaxData!$B$7:$D$4006,Cal!$B2811,Cal!D$3),"")</f>
        <v/>
      </c>
      <c r="E2811" s="247" t="str">
        <f>IF(LEN(INDEX(TaxData!$B$7:$D$4006,Cal!$B2811,Cal!E$3))&gt;0,INDEX(TaxData!$B$7:$D$4006,Cal!$B2811,Cal!E$3),"")</f>
        <v/>
      </c>
      <c r="F2811" s="230"/>
    </row>
    <row r="2812" spans="2:6" x14ac:dyDescent="0.25">
      <c r="B2812" s="228">
        <v>2808</v>
      </c>
      <c r="C2812" s="247" t="str">
        <f>IF(LEN(INDEX(TaxData!$B$7:$D$4006,Cal!$B2812,Cal!C$3))&gt;0,INDEX(TaxData!$B$7:$D$4006,Cal!$B2812,Cal!C$3),"")</f>
        <v/>
      </c>
      <c r="D2812" s="247" t="str">
        <f>IF(LEN(INDEX(TaxData!$B$7:$D$4006,Cal!$B2812,Cal!D$3))&gt;0,INDEX(TaxData!$B$7:$D$4006,Cal!$B2812,Cal!D$3),"")</f>
        <v/>
      </c>
      <c r="E2812" s="247" t="str">
        <f>IF(LEN(INDEX(TaxData!$B$7:$D$4006,Cal!$B2812,Cal!E$3))&gt;0,INDEX(TaxData!$B$7:$D$4006,Cal!$B2812,Cal!E$3),"")</f>
        <v/>
      </c>
      <c r="F2812" s="230"/>
    </row>
    <row r="2813" spans="2:6" x14ac:dyDescent="0.25">
      <c r="B2813" s="228">
        <v>2809</v>
      </c>
      <c r="C2813" s="247" t="str">
        <f>IF(LEN(INDEX(TaxData!$B$7:$D$4006,Cal!$B2813,Cal!C$3))&gt;0,INDEX(TaxData!$B$7:$D$4006,Cal!$B2813,Cal!C$3),"")</f>
        <v/>
      </c>
      <c r="D2813" s="247" t="str">
        <f>IF(LEN(INDEX(TaxData!$B$7:$D$4006,Cal!$B2813,Cal!D$3))&gt;0,INDEX(TaxData!$B$7:$D$4006,Cal!$B2813,Cal!D$3),"")</f>
        <v/>
      </c>
      <c r="E2813" s="247" t="str">
        <f>IF(LEN(INDEX(TaxData!$B$7:$D$4006,Cal!$B2813,Cal!E$3))&gt;0,INDEX(TaxData!$B$7:$D$4006,Cal!$B2813,Cal!E$3),"")</f>
        <v/>
      </c>
      <c r="F2813" s="230"/>
    </row>
    <row r="2814" spans="2:6" x14ac:dyDescent="0.25">
      <c r="B2814" s="228">
        <v>2810</v>
      </c>
      <c r="C2814" s="247" t="str">
        <f>IF(LEN(INDEX(TaxData!$B$7:$D$4006,Cal!$B2814,Cal!C$3))&gt;0,INDEX(TaxData!$B$7:$D$4006,Cal!$B2814,Cal!C$3),"")</f>
        <v/>
      </c>
      <c r="D2814" s="247" t="str">
        <f>IF(LEN(INDEX(TaxData!$B$7:$D$4006,Cal!$B2814,Cal!D$3))&gt;0,INDEX(TaxData!$B$7:$D$4006,Cal!$B2814,Cal!D$3),"")</f>
        <v/>
      </c>
      <c r="E2814" s="247" t="str">
        <f>IF(LEN(INDEX(TaxData!$B$7:$D$4006,Cal!$B2814,Cal!E$3))&gt;0,INDEX(TaxData!$B$7:$D$4006,Cal!$B2814,Cal!E$3),"")</f>
        <v/>
      </c>
      <c r="F2814" s="230"/>
    </row>
    <row r="2815" spans="2:6" x14ac:dyDescent="0.25">
      <c r="B2815" s="228">
        <v>2811</v>
      </c>
      <c r="C2815" s="247" t="str">
        <f>IF(LEN(INDEX(TaxData!$B$7:$D$4006,Cal!$B2815,Cal!C$3))&gt;0,INDEX(TaxData!$B$7:$D$4006,Cal!$B2815,Cal!C$3),"")</f>
        <v/>
      </c>
      <c r="D2815" s="247" t="str">
        <f>IF(LEN(INDEX(TaxData!$B$7:$D$4006,Cal!$B2815,Cal!D$3))&gt;0,INDEX(TaxData!$B$7:$D$4006,Cal!$B2815,Cal!D$3),"")</f>
        <v/>
      </c>
      <c r="E2815" s="247" t="str">
        <f>IF(LEN(INDEX(TaxData!$B$7:$D$4006,Cal!$B2815,Cal!E$3))&gt;0,INDEX(TaxData!$B$7:$D$4006,Cal!$B2815,Cal!E$3),"")</f>
        <v/>
      </c>
      <c r="F2815" s="230"/>
    </row>
    <row r="2816" spans="2:6" x14ac:dyDescent="0.25">
      <c r="B2816" s="228">
        <v>2812</v>
      </c>
      <c r="C2816" s="247" t="str">
        <f>IF(LEN(INDEX(TaxData!$B$7:$D$4006,Cal!$B2816,Cal!C$3))&gt;0,INDEX(TaxData!$B$7:$D$4006,Cal!$B2816,Cal!C$3),"")</f>
        <v/>
      </c>
      <c r="D2816" s="247" t="str">
        <f>IF(LEN(INDEX(TaxData!$B$7:$D$4006,Cal!$B2816,Cal!D$3))&gt;0,INDEX(TaxData!$B$7:$D$4006,Cal!$B2816,Cal!D$3),"")</f>
        <v/>
      </c>
      <c r="E2816" s="247" t="str">
        <f>IF(LEN(INDEX(TaxData!$B$7:$D$4006,Cal!$B2816,Cal!E$3))&gt;0,INDEX(TaxData!$B$7:$D$4006,Cal!$B2816,Cal!E$3),"")</f>
        <v/>
      </c>
      <c r="F2816" s="230"/>
    </row>
    <row r="2817" spans="2:6" x14ac:dyDescent="0.25">
      <c r="B2817" s="228">
        <v>2813</v>
      </c>
      <c r="C2817" s="247" t="str">
        <f>IF(LEN(INDEX(TaxData!$B$7:$D$4006,Cal!$B2817,Cal!C$3))&gt;0,INDEX(TaxData!$B$7:$D$4006,Cal!$B2817,Cal!C$3),"")</f>
        <v/>
      </c>
      <c r="D2817" s="247" t="str">
        <f>IF(LEN(INDEX(TaxData!$B$7:$D$4006,Cal!$B2817,Cal!D$3))&gt;0,INDEX(TaxData!$B$7:$D$4006,Cal!$B2817,Cal!D$3),"")</f>
        <v/>
      </c>
      <c r="E2817" s="247" t="str">
        <f>IF(LEN(INDEX(TaxData!$B$7:$D$4006,Cal!$B2817,Cal!E$3))&gt;0,INDEX(TaxData!$B$7:$D$4006,Cal!$B2817,Cal!E$3),"")</f>
        <v/>
      </c>
      <c r="F2817" s="230"/>
    </row>
    <row r="2818" spans="2:6" x14ac:dyDescent="0.25">
      <c r="B2818" s="228">
        <v>2814</v>
      </c>
      <c r="C2818" s="247" t="str">
        <f>IF(LEN(INDEX(TaxData!$B$7:$D$4006,Cal!$B2818,Cal!C$3))&gt;0,INDEX(TaxData!$B$7:$D$4006,Cal!$B2818,Cal!C$3),"")</f>
        <v/>
      </c>
      <c r="D2818" s="247" t="str">
        <f>IF(LEN(INDEX(TaxData!$B$7:$D$4006,Cal!$B2818,Cal!D$3))&gt;0,INDEX(TaxData!$B$7:$D$4006,Cal!$B2818,Cal!D$3),"")</f>
        <v/>
      </c>
      <c r="E2818" s="247" t="str">
        <f>IF(LEN(INDEX(TaxData!$B$7:$D$4006,Cal!$B2818,Cal!E$3))&gt;0,INDEX(TaxData!$B$7:$D$4006,Cal!$B2818,Cal!E$3),"")</f>
        <v/>
      </c>
      <c r="F2818" s="230"/>
    </row>
    <row r="2819" spans="2:6" x14ac:dyDescent="0.25">
      <c r="B2819" s="228">
        <v>2815</v>
      </c>
      <c r="C2819" s="247" t="str">
        <f>IF(LEN(INDEX(TaxData!$B$7:$D$4006,Cal!$B2819,Cal!C$3))&gt;0,INDEX(TaxData!$B$7:$D$4006,Cal!$B2819,Cal!C$3),"")</f>
        <v/>
      </c>
      <c r="D2819" s="247" t="str">
        <f>IF(LEN(INDEX(TaxData!$B$7:$D$4006,Cal!$B2819,Cal!D$3))&gt;0,INDEX(TaxData!$B$7:$D$4006,Cal!$B2819,Cal!D$3),"")</f>
        <v/>
      </c>
      <c r="E2819" s="247" t="str">
        <f>IF(LEN(INDEX(TaxData!$B$7:$D$4006,Cal!$B2819,Cal!E$3))&gt;0,INDEX(TaxData!$B$7:$D$4006,Cal!$B2819,Cal!E$3),"")</f>
        <v/>
      </c>
      <c r="F2819" s="230"/>
    </row>
    <row r="2820" spans="2:6" x14ac:dyDescent="0.25">
      <c r="B2820" s="228">
        <v>2816</v>
      </c>
      <c r="C2820" s="247" t="str">
        <f>IF(LEN(INDEX(TaxData!$B$7:$D$4006,Cal!$B2820,Cal!C$3))&gt;0,INDEX(TaxData!$B$7:$D$4006,Cal!$B2820,Cal!C$3),"")</f>
        <v/>
      </c>
      <c r="D2820" s="247" t="str">
        <f>IF(LEN(INDEX(TaxData!$B$7:$D$4006,Cal!$B2820,Cal!D$3))&gt;0,INDEX(TaxData!$B$7:$D$4006,Cal!$B2820,Cal!D$3),"")</f>
        <v/>
      </c>
      <c r="E2820" s="247" t="str">
        <f>IF(LEN(INDEX(TaxData!$B$7:$D$4006,Cal!$B2820,Cal!E$3))&gt;0,INDEX(TaxData!$B$7:$D$4006,Cal!$B2820,Cal!E$3),"")</f>
        <v/>
      </c>
      <c r="F2820" s="230"/>
    </row>
    <row r="2821" spans="2:6" x14ac:dyDescent="0.25">
      <c r="B2821" s="228">
        <v>2817</v>
      </c>
      <c r="C2821" s="247" t="str">
        <f>IF(LEN(INDEX(TaxData!$B$7:$D$4006,Cal!$B2821,Cal!C$3))&gt;0,INDEX(TaxData!$B$7:$D$4006,Cal!$B2821,Cal!C$3),"")</f>
        <v/>
      </c>
      <c r="D2821" s="247" t="str">
        <f>IF(LEN(INDEX(TaxData!$B$7:$D$4006,Cal!$B2821,Cal!D$3))&gt;0,INDEX(TaxData!$B$7:$D$4006,Cal!$B2821,Cal!D$3),"")</f>
        <v/>
      </c>
      <c r="E2821" s="247" t="str">
        <f>IF(LEN(INDEX(TaxData!$B$7:$D$4006,Cal!$B2821,Cal!E$3))&gt;0,INDEX(TaxData!$B$7:$D$4006,Cal!$B2821,Cal!E$3),"")</f>
        <v/>
      </c>
      <c r="F2821" s="230"/>
    </row>
    <row r="2822" spans="2:6" x14ac:dyDescent="0.25">
      <c r="B2822" s="228">
        <v>2818</v>
      </c>
      <c r="C2822" s="247" t="str">
        <f>IF(LEN(INDEX(TaxData!$B$7:$D$4006,Cal!$B2822,Cal!C$3))&gt;0,INDEX(TaxData!$B$7:$D$4006,Cal!$B2822,Cal!C$3),"")</f>
        <v/>
      </c>
      <c r="D2822" s="247" t="str">
        <f>IF(LEN(INDEX(TaxData!$B$7:$D$4006,Cal!$B2822,Cal!D$3))&gt;0,INDEX(TaxData!$B$7:$D$4006,Cal!$B2822,Cal!D$3),"")</f>
        <v/>
      </c>
      <c r="E2822" s="247" t="str">
        <f>IF(LEN(INDEX(TaxData!$B$7:$D$4006,Cal!$B2822,Cal!E$3))&gt;0,INDEX(TaxData!$B$7:$D$4006,Cal!$B2822,Cal!E$3),"")</f>
        <v/>
      </c>
      <c r="F2822" s="230"/>
    </row>
    <row r="2823" spans="2:6" x14ac:dyDescent="0.25">
      <c r="B2823" s="228">
        <v>2819</v>
      </c>
      <c r="C2823" s="247" t="str">
        <f>IF(LEN(INDEX(TaxData!$B$7:$D$4006,Cal!$B2823,Cal!C$3))&gt;0,INDEX(TaxData!$B$7:$D$4006,Cal!$B2823,Cal!C$3),"")</f>
        <v/>
      </c>
      <c r="D2823" s="247" t="str">
        <f>IF(LEN(INDEX(TaxData!$B$7:$D$4006,Cal!$B2823,Cal!D$3))&gt;0,INDEX(TaxData!$B$7:$D$4006,Cal!$B2823,Cal!D$3),"")</f>
        <v/>
      </c>
      <c r="E2823" s="247" t="str">
        <f>IF(LEN(INDEX(TaxData!$B$7:$D$4006,Cal!$B2823,Cal!E$3))&gt;0,INDEX(TaxData!$B$7:$D$4006,Cal!$B2823,Cal!E$3),"")</f>
        <v/>
      </c>
      <c r="F2823" s="230"/>
    </row>
    <row r="2824" spans="2:6" x14ac:dyDescent="0.25">
      <c r="B2824" s="228">
        <v>2820</v>
      </c>
      <c r="C2824" s="247" t="str">
        <f>IF(LEN(INDEX(TaxData!$B$7:$D$4006,Cal!$B2824,Cal!C$3))&gt;0,INDEX(TaxData!$B$7:$D$4006,Cal!$B2824,Cal!C$3),"")</f>
        <v/>
      </c>
      <c r="D2824" s="247" t="str">
        <f>IF(LEN(INDEX(TaxData!$B$7:$D$4006,Cal!$B2824,Cal!D$3))&gt;0,INDEX(TaxData!$B$7:$D$4006,Cal!$B2824,Cal!D$3),"")</f>
        <v/>
      </c>
      <c r="E2824" s="247" t="str">
        <f>IF(LEN(INDEX(TaxData!$B$7:$D$4006,Cal!$B2824,Cal!E$3))&gt;0,INDEX(TaxData!$B$7:$D$4006,Cal!$B2824,Cal!E$3),"")</f>
        <v/>
      </c>
      <c r="F2824" s="230"/>
    </row>
    <row r="2825" spans="2:6" x14ac:dyDescent="0.25">
      <c r="B2825" s="228">
        <v>2821</v>
      </c>
      <c r="C2825" s="247" t="str">
        <f>IF(LEN(INDEX(TaxData!$B$7:$D$4006,Cal!$B2825,Cal!C$3))&gt;0,INDEX(TaxData!$B$7:$D$4006,Cal!$B2825,Cal!C$3),"")</f>
        <v/>
      </c>
      <c r="D2825" s="247" t="str">
        <f>IF(LEN(INDEX(TaxData!$B$7:$D$4006,Cal!$B2825,Cal!D$3))&gt;0,INDEX(TaxData!$B$7:$D$4006,Cal!$B2825,Cal!D$3),"")</f>
        <v/>
      </c>
      <c r="E2825" s="247" t="str">
        <f>IF(LEN(INDEX(TaxData!$B$7:$D$4006,Cal!$B2825,Cal!E$3))&gt;0,INDEX(TaxData!$B$7:$D$4006,Cal!$B2825,Cal!E$3),"")</f>
        <v/>
      </c>
      <c r="F2825" s="230"/>
    </row>
    <row r="2826" spans="2:6" x14ac:dyDescent="0.25">
      <c r="B2826" s="228">
        <v>2822</v>
      </c>
      <c r="C2826" s="247" t="str">
        <f>IF(LEN(INDEX(TaxData!$B$7:$D$4006,Cal!$B2826,Cal!C$3))&gt;0,INDEX(TaxData!$B$7:$D$4006,Cal!$B2826,Cal!C$3),"")</f>
        <v/>
      </c>
      <c r="D2826" s="247" t="str">
        <f>IF(LEN(INDEX(TaxData!$B$7:$D$4006,Cal!$B2826,Cal!D$3))&gt;0,INDEX(TaxData!$B$7:$D$4006,Cal!$B2826,Cal!D$3),"")</f>
        <v/>
      </c>
      <c r="E2826" s="247" t="str">
        <f>IF(LEN(INDEX(TaxData!$B$7:$D$4006,Cal!$B2826,Cal!E$3))&gt;0,INDEX(TaxData!$B$7:$D$4006,Cal!$B2826,Cal!E$3),"")</f>
        <v/>
      </c>
      <c r="F2826" s="230"/>
    </row>
    <row r="2827" spans="2:6" x14ac:dyDescent="0.25">
      <c r="B2827" s="228">
        <v>2823</v>
      </c>
      <c r="C2827" s="247" t="str">
        <f>IF(LEN(INDEX(TaxData!$B$7:$D$4006,Cal!$B2827,Cal!C$3))&gt;0,INDEX(TaxData!$B$7:$D$4006,Cal!$B2827,Cal!C$3),"")</f>
        <v/>
      </c>
      <c r="D2827" s="247" t="str">
        <f>IF(LEN(INDEX(TaxData!$B$7:$D$4006,Cal!$B2827,Cal!D$3))&gt;0,INDEX(TaxData!$B$7:$D$4006,Cal!$B2827,Cal!D$3),"")</f>
        <v/>
      </c>
      <c r="E2827" s="247" t="str">
        <f>IF(LEN(INDEX(TaxData!$B$7:$D$4006,Cal!$B2827,Cal!E$3))&gt;0,INDEX(TaxData!$B$7:$D$4006,Cal!$B2827,Cal!E$3),"")</f>
        <v/>
      </c>
      <c r="F2827" s="230"/>
    </row>
    <row r="2828" spans="2:6" x14ac:dyDescent="0.25">
      <c r="B2828" s="228">
        <v>2824</v>
      </c>
      <c r="C2828" s="247" t="str">
        <f>IF(LEN(INDEX(TaxData!$B$7:$D$4006,Cal!$B2828,Cal!C$3))&gt;0,INDEX(TaxData!$B$7:$D$4006,Cal!$B2828,Cal!C$3),"")</f>
        <v/>
      </c>
      <c r="D2828" s="247" t="str">
        <f>IF(LEN(INDEX(TaxData!$B$7:$D$4006,Cal!$B2828,Cal!D$3))&gt;0,INDEX(TaxData!$B$7:$D$4006,Cal!$B2828,Cal!D$3),"")</f>
        <v/>
      </c>
      <c r="E2828" s="247" t="str">
        <f>IF(LEN(INDEX(TaxData!$B$7:$D$4006,Cal!$B2828,Cal!E$3))&gt;0,INDEX(TaxData!$B$7:$D$4006,Cal!$B2828,Cal!E$3),"")</f>
        <v/>
      </c>
      <c r="F2828" s="230"/>
    </row>
    <row r="2829" spans="2:6" x14ac:dyDescent="0.25">
      <c r="B2829" s="228">
        <v>2825</v>
      </c>
      <c r="C2829" s="247" t="str">
        <f>IF(LEN(INDEX(TaxData!$B$7:$D$4006,Cal!$B2829,Cal!C$3))&gt;0,INDEX(TaxData!$B$7:$D$4006,Cal!$B2829,Cal!C$3),"")</f>
        <v/>
      </c>
      <c r="D2829" s="247" t="str">
        <f>IF(LEN(INDEX(TaxData!$B$7:$D$4006,Cal!$B2829,Cal!D$3))&gt;0,INDEX(TaxData!$B$7:$D$4006,Cal!$B2829,Cal!D$3),"")</f>
        <v/>
      </c>
      <c r="E2829" s="247" t="str">
        <f>IF(LEN(INDEX(TaxData!$B$7:$D$4006,Cal!$B2829,Cal!E$3))&gt;0,INDEX(TaxData!$B$7:$D$4006,Cal!$B2829,Cal!E$3),"")</f>
        <v/>
      </c>
      <c r="F2829" s="230"/>
    </row>
    <row r="2830" spans="2:6" x14ac:dyDescent="0.25">
      <c r="B2830" s="228">
        <v>2826</v>
      </c>
      <c r="C2830" s="247" t="str">
        <f>IF(LEN(INDEX(TaxData!$B$7:$D$4006,Cal!$B2830,Cal!C$3))&gt;0,INDEX(TaxData!$B$7:$D$4006,Cal!$B2830,Cal!C$3),"")</f>
        <v/>
      </c>
      <c r="D2830" s="247" t="str">
        <f>IF(LEN(INDEX(TaxData!$B$7:$D$4006,Cal!$B2830,Cal!D$3))&gt;0,INDEX(TaxData!$B$7:$D$4006,Cal!$B2830,Cal!D$3),"")</f>
        <v/>
      </c>
      <c r="E2830" s="247" t="str">
        <f>IF(LEN(INDEX(TaxData!$B$7:$D$4006,Cal!$B2830,Cal!E$3))&gt;0,INDEX(TaxData!$B$7:$D$4006,Cal!$B2830,Cal!E$3),"")</f>
        <v/>
      </c>
      <c r="F2830" s="230"/>
    </row>
    <row r="2831" spans="2:6" x14ac:dyDescent="0.25">
      <c r="B2831" s="228">
        <v>2827</v>
      </c>
      <c r="C2831" s="247" t="str">
        <f>IF(LEN(INDEX(TaxData!$B$7:$D$4006,Cal!$B2831,Cal!C$3))&gt;0,INDEX(TaxData!$B$7:$D$4006,Cal!$B2831,Cal!C$3),"")</f>
        <v/>
      </c>
      <c r="D2831" s="247" t="str">
        <f>IF(LEN(INDEX(TaxData!$B$7:$D$4006,Cal!$B2831,Cal!D$3))&gt;0,INDEX(TaxData!$B$7:$D$4006,Cal!$B2831,Cal!D$3),"")</f>
        <v/>
      </c>
      <c r="E2831" s="247" t="str">
        <f>IF(LEN(INDEX(TaxData!$B$7:$D$4006,Cal!$B2831,Cal!E$3))&gt;0,INDEX(TaxData!$B$7:$D$4006,Cal!$B2831,Cal!E$3),"")</f>
        <v/>
      </c>
      <c r="F2831" s="230"/>
    </row>
    <row r="2832" spans="2:6" x14ac:dyDescent="0.25">
      <c r="B2832" s="228">
        <v>2828</v>
      </c>
      <c r="C2832" s="247" t="str">
        <f>IF(LEN(INDEX(TaxData!$B$7:$D$4006,Cal!$B2832,Cal!C$3))&gt;0,INDEX(TaxData!$B$7:$D$4006,Cal!$B2832,Cal!C$3),"")</f>
        <v/>
      </c>
      <c r="D2832" s="247" t="str">
        <f>IF(LEN(INDEX(TaxData!$B$7:$D$4006,Cal!$B2832,Cal!D$3))&gt;0,INDEX(TaxData!$B$7:$D$4006,Cal!$B2832,Cal!D$3),"")</f>
        <v/>
      </c>
      <c r="E2832" s="247" t="str">
        <f>IF(LEN(INDEX(TaxData!$B$7:$D$4006,Cal!$B2832,Cal!E$3))&gt;0,INDEX(TaxData!$B$7:$D$4006,Cal!$B2832,Cal!E$3),"")</f>
        <v/>
      </c>
      <c r="F2832" s="230"/>
    </row>
    <row r="2833" spans="2:6" x14ac:dyDescent="0.25">
      <c r="B2833" s="228">
        <v>2829</v>
      </c>
      <c r="C2833" s="247" t="str">
        <f>IF(LEN(INDEX(TaxData!$B$7:$D$4006,Cal!$B2833,Cal!C$3))&gt;0,INDEX(TaxData!$B$7:$D$4006,Cal!$B2833,Cal!C$3),"")</f>
        <v/>
      </c>
      <c r="D2833" s="247" t="str">
        <f>IF(LEN(INDEX(TaxData!$B$7:$D$4006,Cal!$B2833,Cal!D$3))&gt;0,INDEX(TaxData!$B$7:$D$4006,Cal!$B2833,Cal!D$3),"")</f>
        <v/>
      </c>
      <c r="E2833" s="247" t="str">
        <f>IF(LEN(INDEX(TaxData!$B$7:$D$4006,Cal!$B2833,Cal!E$3))&gt;0,INDEX(TaxData!$B$7:$D$4006,Cal!$B2833,Cal!E$3),"")</f>
        <v/>
      </c>
      <c r="F2833" s="230"/>
    </row>
    <row r="2834" spans="2:6" x14ac:dyDescent="0.25">
      <c r="B2834" s="228">
        <v>2830</v>
      </c>
      <c r="C2834" s="247" t="str">
        <f>IF(LEN(INDEX(TaxData!$B$7:$D$4006,Cal!$B2834,Cal!C$3))&gt;0,INDEX(TaxData!$B$7:$D$4006,Cal!$B2834,Cal!C$3),"")</f>
        <v/>
      </c>
      <c r="D2834" s="247" t="str">
        <f>IF(LEN(INDEX(TaxData!$B$7:$D$4006,Cal!$B2834,Cal!D$3))&gt;0,INDEX(TaxData!$B$7:$D$4006,Cal!$B2834,Cal!D$3),"")</f>
        <v/>
      </c>
      <c r="E2834" s="247" t="str">
        <f>IF(LEN(INDEX(TaxData!$B$7:$D$4006,Cal!$B2834,Cal!E$3))&gt;0,INDEX(TaxData!$B$7:$D$4006,Cal!$B2834,Cal!E$3),"")</f>
        <v/>
      </c>
      <c r="F2834" s="230"/>
    </row>
    <row r="2835" spans="2:6" x14ac:dyDescent="0.25">
      <c r="B2835" s="228">
        <v>2831</v>
      </c>
      <c r="C2835" s="247" t="str">
        <f>IF(LEN(INDEX(TaxData!$B$7:$D$4006,Cal!$B2835,Cal!C$3))&gt;0,INDEX(TaxData!$B$7:$D$4006,Cal!$B2835,Cal!C$3),"")</f>
        <v/>
      </c>
      <c r="D2835" s="247" t="str">
        <f>IF(LEN(INDEX(TaxData!$B$7:$D$4006,Cal!$B2835,Cal!D$3))&gt;0,INDEX(TaxData!$B$7:$D$4006,Cal!$B2835,Cal!D$3),"")</f>
        <v/>
      </c>
      <c r="E2835" s="247" t="str">
        <f>IF(LEN(INDEX(TaxData!$B$7:$D$4006,Cal!$B2835,Cal!E$3))&gt;0,INDEX(TaxData!$B$7:$D$4006,Cal!$B2835,Cal!E$3),"")</f>
        <v/>
      </c>
      <c r="F2835" s="230"/>
    </row>
    <row r="2836" spans="2:6" x14ac:dyDescent="0.25">
      <c r="B2836" s="228">
        <v>2832</v>
      </c>
      <c r="C2836" s="247" t="str">
        <f>IF(LEN(INDEX(TaxData!$B$7:$D$4006,Cal!$B2836,Cal!C$3))&gt;0,INDEX(TaxData!$B$7:$D$4006,Cal!$B2836,Cal!C$3),"")</f>
        <v/>
      </c>
      <c r="D2836" s="247" t="str">
        <f>IF(LEN(INDEX(TaxData!$B$7:$D$4006,Cal!$B2836,Cal!D$3))&gt;0,INDEX(TaxData!$B$7:$D$4006,Cal!$B2836,Cal!D$3),"")</f>
        <v/>
      </c>
      <c r="E2836" s="247" t="str">
        <f>IF(LEN(INDEX(TaxData!$B$7:$D$4006,Cal!$B2836,Cal!E$3))&gt;0,INDEX(TaxData!$B$7:$D$4006,Cal!$B2836,Cal!E$3),"")</f>
        <v/>
      </c>
      <c r="F2836" s="230"/>
    </row>
    <row r="2837" spans="2:6" x14ac:dyDescent="0.25">
      <c r="B2837" s="228">
        <v>2833</v>
      </c>
      <c r="C2837" s="247" t="str">
        <f>IF(LEN(INDEX(TaxData!$B$7:$D$4006,Cal!$B2837,Cal!C$3))&gt;0,INDEX(TaxData!$B$7:$D$4006,Cal!$B2837,Cal!C$3),"")</f>
        <v/>
      </c>
      <c r="D2837" s="247" t="str">
        <f>IF(LEN(INDEX(TaxData!$B$7:$D$4006,Cal!$B2837,Cal!D$3))&gt;0,INDEX(TaxData!$B$7:$D$4006,Cal!$B2837,Cal!D$3),"")</f>
        <v/>
      </c>
      <c r="E2837" s="247" t="str">
        <f>IF(LEN(INDEX(TaxData!$B$7:$D$4006,Cal!$B2837,Cal!E$3))&gt;0,INDEX(TaxData!$B$7:$D$4006,Cal!$B2837,Cal!E$3),"")</f>
        <v/>
      </c>
      <c r="F2837" s="230"/>
    </row>
    <row r="2838" spans="2:6" x14ac:dyDescent="0.25">
      <c r="B2838" s="228">
        <v>2834</v>
      </c>
      <c r="C2838" s="247" t="str">
        <f>IF(LEN(INDEX(TaxData!$B$7:$D$4006,Cal!$B2838,Cal!C$3))&gt;0,INDEX(TaxData!$B$7:$D$4006,Cal!$B2838,Cal!C$3),"")</f>
        <v/>
      </c>
      <c r="D2838" s="247" t="str">
        <f>IF(LEN(INDEX(TaxData!$B$7:$D$4006,Cal!$B2838,Cal!D$3))&gt;0,INDEX(TaxData!$B$7:$D$4006,Cal!$B2838,Cal!D$3),"")</f>
        <v/>
      </c>
      <c r="E2838" s="247" t="str">
        <f>IF(LEN(INDEX(TaxData!$B$7:$D$4006,Cal!$B2838,Cal!E$3))&gt;0,INDEX(TaxData!$B$7:$D$4006,Cal!$B2838,Cal!E$3),"")</f>
        <v/>
      </c>
      <c r="F2838" s="230"/>
    </row>
    <row r="2839" spans="2:6" x14ac:dyDescent="0.25">
      <c r="B2839" s="228">
        <v>2835</v>
      </c>
      <c r="C2839" s="247" t="str">
        <f>IF(LEN(INDEX(TaxData!$B$7:$D$4006,Cal!$B2839,Cal!C$3))&gt;0,INDEX(TaxData!$B$7:$D$4006,Cal!$B2839,Cal!C$3),"")</f>
        <v/>
      </c>
      <c r="D2839" s="247" t="str">
        <f>IF(LEN(INDEX(TaxData!$B$7:$D$4006,Cal!$B2839,Cal!D$3))&gt;0,INDEX(TaxData!$B$7:$D$4006,Cal!$B2839,Cal!D$3),"")</f>
        <v/>
      </c>
      <c r="E2839" s="247" t="str">
        <f>IF(LEN(INDEX(TaxData!$B$7:$D$4006,Cal!$B2839,Cal!E$3))&gt;0,INDEX(TaxData!$B$7:$D$4006,Cal!$B2839,Cal!E$3),"")</f>
        <v/>
      </c>
      <c r="F2839" s="230"/>
    </row>
    <row r="2840" spans="2:6" x14ac:dyDescent="0.25">
      <c r="B2840" s="228">
        <v>2836</v>
      </c>
      <c r="C2840" s="247" t="str">
        <f>IF(LEN(INDEX(TaxData!$B$7:$D$4006,Cal!$B2840,Cal!C$3))&gt;0,INDEX(TaxData!$B$7:$D$4006,Cal!$B2840,Cal!C$3),"")</f>
        <v/>
      </c>
      <c r="D2840" s="247" t="str">
        <f>IF(LEN(INDEX(TaxData!$B$7:$D$4006,Cal!$B2840,Cal!D$3))&gt;0,INDEX(TaxData!$B$7:$D$4006,Cal!$B2840,Cal!D$3),"")</f>
        <v/>
      </c>
      <c r="E2840" s="247" t="str">
        <f>IF(LEN(INDEX(TaxData!$B$7:$D$4006,Cal!$B2840,Cal!E$3))&gt;0,INDEX(TaxData!$B$7:$D$4006,Cal!$B2840,Cal!E$3),"")</f>
        <v/>
      </c>
      <c r="F2840" s="230"/>
    </row>
    <row r="2841" spans="2:6" x14ac:dyDescent="0.25">
      <c r="B2841" s="228">
        <v>2837</v>
      </c>
      <c r="C2841" s="247" t="str">
        <f>IF(LEN(INDEX(TaxData!$B$7:$D$4006,Cal!$B2841,Cal!C$3))&gt;0,INDEX(TaxData!$B$7:$D$4006,Cal!$B2841,Cal!C$3),"")</f>
        <v/>
      </c>
      <c r="D2841" s="247" t="str">
        <f>IF(LEN(INDEX(TaxData!$B$7:$D$4006,Cal!$B2841,Cal!D$3))&gt;0,INDEX(TaxData!$B$7:$D$4006,Cal!$B2841,Cal!D$3),"")</f>
        <v/>
      </c>
      <c r="E2841" s="247" t="str">
        <f>IF(LEN(INDEX(TaxData!$B$7:$D$4006,Cal!$B2841,Cal!E$3))&gt;0,INDEX(TaxData!$B$7:$D$4006,Cal!$B2841,Cal!E$3),"")</f>
        <v/>
      </c>
      <c r="F2841" s="230"/>
    </row>
    <row r="2842" spans="2:6" x14ac:dyDescent="0.25">
      <c r="B2842" s="228">
        <v>2838</v>
      </c>
      <c r="C2842" s="247" t="str">
        <f>IF(LEN(INDEX(TaxData!$B$7:$D$4006,Cal!$B2842,Cal!C$3))&gt;0,INDEX(TaxData!$B$7:$D$4006,Cal!$B2842,Cal!C$3),"")</f>
        <v/>
      </c>
      <c r="D2842" s="247" t="str">
        <f>IF(LEN(INDEX(TaxData!$B$7:$D$4006,Cal!$B2842,Cal!D$3))&gt;0,INDEX(TaxData!$B$7:$D$4006,Cal!$B2842,Cal!D$3),"")</f>
        <v/>
      </c>
      <c r="E2842" s="247" t="str">
        <f>IF(LEN(INDEX(TaxData!$B$7:$D$4006,Cal!$B2842,Cal!E$3))&gt;0,INDEX(TaxData!$B$7:$D$4006,Cal!$B2842,Cal!E$3),"")</f>
        <v/>
      </c>
      <c r="F2842" s="230"/>
    </row>
    <row r="2843" spans="2:6" x14ac:dyDescent="0.25">
      <c r="B2843" s="228">
        <v>2839</v>
      </c>
      <c r="C2843" s="247" t="str">
        <f>IF(LEN(INDEX(TaxData!$B$7:$D$4006,Cal!$B2843,Cal!C$3))&gt;0,INDEX(TaxData!$B$7:$D$4006,Cal!$B2843,Cal!C$3),"")</f>
        <v/>
      </c>
      <c r="D2843" s="247" t="str">
        <f>IF(LEN(INDEX(TaxData!$B$7:$D$4006,Cal!$B2843,Cal!D$3))&gt;0,INDEX(TaxData!$B$7:$D$4006,Cal!$B2843,Cal!D$3),"")</f>
        <v/>
      </c>
      <c r="E2843" s="247" t="str">
        <f>IF(LEN(INDEX(TaxData!$B$7:$D$4006,Cal!$B2843,Cal!E$3))&gt;0,INDEX(TaxData!$B$7:$D$4006,Cal!$B2843,Cal!E$3),"")</f>
        <v/>
      </c>
      <c r="F2843" s="230"/>
    </row>
    <row r="2844" spans="2:6" x14ac:dyDescent="0.25">
      <c r="B2844" s="228">
        <v>2840</v>
      </c>
      <c r="C2844" s="247" t="str">
        <f>IF(LEN(INDEX(TaxData!$B$7:$D$4006,Cal!$B2844,Cal!C$3))&gt;0,INDEX(TaxData!$B$7:$D$4006,Cal!$B2844,Cal!C$3),"")</f>
        <v/>
      </c>
      <c r="D2844" s="247" t="str">
        <f>IF(LEN(INDEX(TaxData!$B$7:$D$4006,Cal!$B2844,Cal!D$3))&gt;0,INDEX(TaxData!$B$7:$D$4006,Cal!$B2844,Cal!D$3),"")</f>
        <v/>
      </c>
      <c r="E2844" s="247" t="str">
        <f>IF(LEN(INDEX(TaxData!$B$7:$D$4006,Cal!$B2844,Cal!E$3))&gt;0,INDEX(TaxData!$B$7:$D$4006,Cal!$B2844,Cal!E$3),"")</f>
        <v/>
      </c>
      <c r="F2844" s="230"/>
    </row>
    <row r="2845" spans="2:6" x14ac:dyDescent="0.25">
      <c r="B2845" s="228">
        <v>2841</v>
      </c>
      <c r="C2845" s="247" t="str">
        <f>IF(LEN(INDEX(TaxData!$B$7:$D$4006,Cal!$B2845,Cal!C$3))&gt;0,INDEX(TaxData!$B$7:$D$4006,Cal!$B2845,Cal!C$3),"")</f>
        <v/>
      </c>
      <c r="D2845" s="247" t="str">
        <f>IF(LEN(INDEX(TaxData!$B$7:$D$4006,Cal!$B2845,Cal!D$3))&gt;0,INDEX(TaxData!$B$7:$D$4006,Cal!$B2845,Cal!D$3),"")</f>
        <v/>
      </c>
      <c r="E2845" s="247" t="str">
        <f>IF(LEN(INDEX(TaxData!$B$7:$D$4006,Cal!$B2845,Cal!E$3))&gt;0,INDEX(TaxData!$B$7:$D$4006,Cal!$B2845,Cal!E$3),"")</f>
        <v/>
      </c>
      <c r="F2845" s="230"/>
    </row>
    <row r="2846" spans="2:6" x14ac:dyDescent="0.25">
      <c r="B2846" s="228">
        <v>2842</v>
      </c>
      <c r="C2846" s="247" t="str">
        <f>IF(LEN(INDEX(TaxData!$B$7:$D$4006,Cal!$B2846,Cal!C$3))&gt;0,INDEX(TaxData!$B$7:$D$4006,Cal!$B2846,Cal!C$3),"")</f>
        <v/>
      </c>
      <c r="D2846" s="247" t="str">
        <f>IF(LEN(INDEX(TaxData!$B$7:$D$4006,Cal!$B2846,Cal!D$3))&gt;0,INDEX(TaxData!$B$7:$D$4006,Cal!$B2846,Cal!D$3),"")</f>
        <v/>
      </c>
      <c r="E2846" s="247" t="str">
        <f>IF(LEN(INDEX(TaxData!$B$7:$D$4006,Cal!$B2846,Cal!E$3))&gt;0,INDEX(TaxData!$B$7:$D$4006,Cal!$B2846,Cal!E$3),"")</f>
        <v/>
      </c>
      <c r="F2846" s="230"/>
    </row>
    <row r="2847" spans="2:6" x14ac:dyDescent="0.25">
      <c r="B2847" s="228">
        <v>2843</v>
      </c>
      <c r="C2847" s="247" t="str">
        <f>IF(LEN(INDEX(TaxData!$B$7:$D$4006,Cal!$B2847,Cal!C$3))&gt;0,INDEX(TaxData!$B$7:$D$4006,Cal!$B2847,Cal!C$3),"")</f>
        <v/>
      </c>
      <c r="D2847" s="247" t="str">
        <f>IF(LEN(INDEX(TaxData!$B$7:$D$4006,Cal!$B2847,Cal!D$3))&gt;0,INDEX(TaxData!$B$7:$D$4006,Cal!$B2847,Cal!D$3),"")</f>
        <v/>
      </c>
      <c r="E2847" s="247" t="str">
        <f>IF(LEN(INDEX(TaxData!$B$7:$D$4006,Cal!$B2847,Cal!E$3))&gt;0,INDEX(TaxData!$B$7:$D$4006,Cal!$B2847,Cal!E$3),"")</f>
        <v/>
      </c>
      <c r="F2847" s="230"/>
    </row>
    <row r="2848" spans="2:6" x14ac:dyDescent="0.25">
      <c r="B2848" s="228">
        <v>2844</v>
      </c>
      <c r="C2848" s="247" t="str">
        <f>IF(LEN(INDEX(TaxData!$B$7:$D$4006,Cal!$B2848,Cal!C$3))&gt;0,INDEX(TaxData!$B$7:$D$4006,Cal!$B2848,Cal!C$3),"")</f>
        <v/>
      </c>
      <c r="D2848" s="247" t="str">
        <f>IF(LEN(INDEX(TaxData!$B$7:$D$4006,Cal!$B2848,Cal!D$3))&gt;0,INDEX(TaxData!$B$7:$D$4006,Cal!$B2848,Cal!D$3),"")</f>
        <v/>
      </c>
      <c r="E2848" s="247" t="str">
        <f>IF(LEN(INDEX(TaxData!$B$7:$D$4006,Cal!$B2848,Cal!E$3))&gt;0,INDEX(TaxData!$B$7:$D$4006,Cal!$B2848,Cal!E$3),"")</f>
        <v/>
      </c>
      <c r="F2848" s="230"/>
    </row>
    <row r="2849" spans="2:6" x14ac:dyDescent="0.25">
      <c r="B2849" s="228">
        <v>2845</v>
      </c>
      <c r="C2849" s="247" t="str">
        <f>IF(LEN(INDEX(TaxData!$B$7:$D$4006,Cal!$B2849,Cal!C$3))&gt;0,INDEX(TaxData!$B$7:$D$4006,Cal!$B2849,Cal!C$3),"")</f>
        <v/>
      </c>
      <c r="D2849" s="247" t="str">
        <f>IF(LEN(INDEX(TaxData!$B$7:$D$4006,Cal!$B2849,Cal!D$3))&gt;0,INDEX(TaxData!$B$7:$D$4006,Cal!$B2849,Cal!D$3),"")</f>
        <v/>
      </c>
      <c r="E2849" s="247" t="str">
        <f>IF(LEN(INDEX(TaxData!$B$7:$D$4006,Cal!$B2849,Cal!E$3))&gt;0,INDEX(TaxData!$B$7:$D$4006,Cal!$B2849,Cal!E$3),"")</f>
        <v/>
      </c>
      <c r="F2849" s="230"/>
    </row>
    <row r="2850" spans="2:6" x14ac:dyDescent="0.25">
      <c r="B2850" s="228">
        <v>2846</v>
      </c>
      <c r="C2850" s="247" t="str">
        <f>IF(LEN(INDEX(TaxData!$B$7:$D$4006,Cal!$B2850,Cal!C$3))&gt;0,INDEX(TaxData!$B$7:$D$4006,Cal!$B2850,Cal!C$3),"")</f>
        <v/>
      </c>
      <c r="D2850" s="247" t="str">
        <f>IF(LEN(INDEX(TaxData!$B$7:$D$4006,Cal!$B2850,Cal!D$3))&gt;0,INDEX(TaxData!$B$7:$D$4006,Cal!$B2850,Cal!D$3),"")</f>
        <v/>
      </c>
      <c r="E2850" s="247" t="str">
        <f>IF(LEN(INDEX(TaxData!$B$7:$D$4006,Cal!$B2850,Cal!E$3))&gt;0,INDEX(TaxData!$B$7:$D$4006,Cal!$B2850,Cal!E$3),"")</f>
        <v/>
      </c>
      <c r="F2850" s="230"/>
    </row>
    <row r="2851" spans="2:6" x14ac:dyDescent="0.25">
      <c r="B2851" s="228">
        <v>2847</v>
      </c>
      <c r="C2851" s="247" t="str">
        <f>IF(LEN(INDEX(TaxData!$B$7:$D$4006,Cal!$B2851,Cal!C$3))&gt;0,INDEX(TaxData!$B$7:$D$4006,Cal!$B2851,Cal!C$3),"")</f>
        <v/>
      </c>
      <c r="D2851" s="247" t="str">
        <f>IF(LEN(INDEX(TaxData!$B$7:$D$4006,Cal!$B2851,Cal!D$3))&gt;0,INDEX(TaxData!$B$7:$D$4006,Cal!$B2851,Cal!D$3),"")</f>
        <v/>
      </c>
      <c r="E2851" s="247" t="str">
        <f>IF(LEN(INDEX(TaxData!$B$7:$D$4006,Cal!$B2851,Cal!E$3))&gt;0,INDEX(TaxData!$B$7:$D$4006,Cal!$B2851,Cal!E$3),"")</f>
        <v/>
      </c>
      <c r="F2851" s="230"/>
    </row>
    <row r="2852" spans="2:6" x14ac:dyDescent="0.25">
      <c r="B2852" s="228">
        <v>2848</v>
      </c>
      <c r="C2852" s="247" t="str">
        <f>IF(LEN(INDEX(TaxData!$B$7:$D$4006,Cal!$B2852,Cal!C$3))&gt;0,INDEX(TaxData!$B$7:$D$4006,Cal!$B2852,Cal!C$3),"")</f>
        <v/>
      </c>
      <c r="D2852" s="247" t="str">
        <f>IF(LEN(INDEX(TaxData!$B$7:$D$4006,Cal!$B2852,Cal!D$3))&gt;0,INDEX(TaxData!$B$7:$D$4006,Cal!$B2852,Cal!D$3),"")</f>
        <v/>
      </c>
      <c r="E2852" s="247" t="str">
        <f>IF(LEN(INDEX(TaxData!$B$7:$D$4006,Cal!$B2852,Cal!E$3))&gt;0,INDEX(TaxData!$B$7:$D$4006,Cal!$B2852,Cal!E$3),"")</f>
        <v/>
      </c>
      <c r="F2852" s="230"/>
    </row>
    <row r="2853" spans="2:6" x14ac:dyDescent="0.25">
      <c r="B2853" s="228">
        <v>2849</v>
      </c>
      <c r="C2853" s="247" t="str">
        <f>IF(LEN(INDEX(TaxData!$B$7:$D$4006,Cal!$B2853,Cal!C$3))&gt;0,INDEX(TaxData!$B$7:$D$4006,Cal!$B2853,Cal!C$3),"")</f>
        <v/>
      </c>
      <c r="D2853" s="247" t="str">
        <f>IF(LEN(INDEX(TaxData!$B$7:$D$4006,Cal!$B2853,Cal!D$3))&gt;0,INDEX(TaxData!$B$7:$D$4006,Cal!$B2853,Cal!D$3),"")</f>
        <v/>
      </c>
      <c r="E2853" s="247" t="str">
        <f>IF(LEN(INDEX(TaxData!$B$7:$D$4006,Cal!$B2853,Cal!E$3))&gt;0,INDEX(TaxData!$B$7:$D$4006,Cal!$B2853,Cal!E$3),"")</f>
        <v/>
      </c>
      <c r="F2853" s="230"/>
    </row>
    <row r="2854" spans="2:6" x14ac:dyDescent="0.25">
      <c r="B2854" s="228">
        <v>2850</v>
      </c>
      <c r="C2854" s="247" t="str">
        <f>IF(LEN(INDEX(TaxData!$B$7:$D$4006,Cal!$B2854,Cal!C$3))&gt;0,INDEX(TaxData!$B$7:$D$4006,Cal!$B2854,Cal!C$3),"")</f>
        <v/>
      </c>
      <c r="D2854" s="247" t="str">
        <f>IF(LEN(INDEX(TaxData!$B$7:$D$4006,Cal!$B2854,Cal!D$3))&gt;0,INDEX(TaxData!$B$7:$D$4006,Cal!$B2854,Cal!D$3),"")</f>
        <v/>
      </c>
      <c r="E2854" s="247" t="str">
        <f>IF(LEN(INDEX(TaxData!$B$7:$D$4006,Cal!$B2854,Cal!E$3))&gt;0,INDEX(TaxData!$B$7:$D$4006,Cal!$B2854,Cal!E$3),"")</f>
        <v/>
      </c>
      <c r="F2854" s="230"/>
    </row>
    <row r="2855" spans="2:6" x14ac:dyDescent="0.25">
      <c r="B2855" s="228">
        <v>2851</v>
      </c>
      <c r="C2855" s="247" t="str">
        <f>IF(LEN(INDEX(TaxData!$B$7:$D$4006,Cal!$B2855,Cal!C$3))&gt;0,INDEX(TaxData!$B$7:$D$4006,Cal!$B2855,Cal!C$3),"")</f>
        <v/>
      </c>
      <c r="D2855" s="247" t="str">
        <f>IF(LEN(INDEX(TaxData!$B$7:$D$4006,Cal!$B2855,Cal!D$3))&gt;0,INDEX(TaxData!$B$7:$D$4006,Cal!$B2855,Cal!D$3),"")</f>
        <v/>
      </c>
      <c r="E2855" s="247" t="str">
        <f>IF(LEN(INDEX(TaxData!$B$7:$D$4006,Cal!$B2855,Cal!E$3))&gt;0,INDEX(TaxData!$B$7:$D$4006,Cal!$B2855,Cal!E$3),"")</f>
        <v/>
      </c>
      <c r="F2855" s="230"/>
    </row>
    <row r="2856" spans="2:6" x14ac:dyDescent="0.25">
      <c r="B2856" s="228">
        <v>2852</v>
      </c>
      <c r="C2856" s="247" t="str">
        <f>IF(LEN(INDEX(TaxData!$B$7:$D$4006,Cal!$B2856,Cal!C$3))&gt;0,INDEX(TaxData!$B$7:$D$4006,Cal!$B2856,Cal!C$3),"")</f>
        <v/>
      </c>
      <c r="D2856" s="247" t="str">
        <f>IF(LEN(INDEX(TaxData!$B$7:$D$4006,Cal!$B2856,Cal!D$3))&gt;0,INDEX(TaxData!$B$7:$D$4006,Cal!$B2856,Cal!D$3),"")</f>
        <v/>
      </c>
      <c r="E2856" s="247" t="str">
        <f>IF(LEN(INDEX(TaxData!$B$7:$D$4006,Cal!$B2856,Cal!E$3))&gt;0,INDEX(TaxData!$B$7:$D$4006,Cal!$B2856,Cal!E$3),"")</f>
        <v/>
      </c>
      <c r="F2856" s="230"/>
    </row>
    <row r="2857" spans="2:6" x14ac:dyDescent="0.25">
      <c r="B2857" s="228">
        <v>2853</v>
      </c>
      <c r="C2857" s="247" t="str">
        <f>IF(LEN(INDEX(TaxData!$B$7:$D$4006,Cal!$B2857,Cal!C$3))&gt;0,INDEX(TaxData!$B$7:$D$4006,Cal!$B2857,Cal!C$3),"")</f>
        <v/>
      </c>
      <c r="D2857" s="247" t="str">
        <f>IF(LEN(INDEX(TaxData!$B$7:$D$4006,Cal!$B2857,Cal!D$3))&gt;0,INDEX(TaxData!$B$7:$D$4006,Cal!$B2857,Cal!D$3),"")</f>
        <v/>
      </c>
      <c r="E2857" s="247" t="str">
        <f>IF(LEN(INDEX(TaxData!$B$7:$D$4006,Cal!$B2857,Cal!E$3))&gt;0,INDEX(TaxData!$B$7:$D$4006,Cal!$B2857,Cal!E$3),"")</f>
        <v/>
      </c>
      <c r="F2857" s="230"/>
    </row>
    <row r="2858" spans="2:6" x14ac:dyDescent="0.25">
      <c r="B2858" s="228">
        <v>2854</v>
      </c>
      <c r="C2858" s="247" t="str">
        <f>IF(LEN(INDEX(TaxData!$B$7:$D$4006,Cal!$B2858,Cal!C$3))&gt;0,INDEX(TaxData!$B$7:$D$4006,Cal!$B2858,Cal!C$3),"")</f>
        <v/>
      </c>
      <c r="D2858" s="247" t="str">
        <f>IF(LEN(INDEX(TaxData!$B$7:$D$4006,Cal!$B2858,Cal!D$3))&gt;0,INDEX(TaxData!$B$7:$D$4006,Cal!$B2858,Cal!D$3),"")</f>
        <v/>
      </c>
      <c r="E2858" s="247" t="str">
        <f>IF(LEN(INDEX(TaxData!$B$7:$D$4006,Cal!$B2858,Cal!E$3))&gt;0,INDEX(TaxData!$B$7:$D$4006,Cal!$B2858,Cal!E$3),"")</f>
        <v/>
      </c>
      <c r="F2858" s="230"/>
    </row>
    <row r="2859" spans="2:6" x14ac:dyDescent="0.25">
      <c r="B2859" s="228">
        <v>2855</v>
      </c>
      <c r="C2859" s="247" t="str">
        <f>IF(LEN(INDEX(TaxData!$B$7:$D$4006,Cal!$B2859,Cal!C$3))&gt;0,INDEX(TaxData!$B$7:$D$4006,Cal!$B2859,Cal!C$3),"")</f>
        <v/>
      </c>
      <c r="D2859" s="247" t="str">
        <f>IF(LEN(INDEX(TaxData!$B$7:$D$4006,Cal!$B2859,Cal!D$3))&gt;0,INDEX(TaxData!$B$7:$D$4006,Cal!$B2859,Cal!D$3),"")</f>
        <v/>
      </c>
      <c r="E2859" s="247" t="str">
        <f>IF(LEN(INDEX(TaxData!$B$7:$D$4006,Cal!$B2859,Cal!E$3))&gt;0,INDEX(TaxData!$B$7:$D$4006,Cal!$B2859,Cal!E$3),"")</f>
        <v/>
      </c>
      <c r="F2859" s="230"/>
    </row>
    <row r="2860" spans="2:6" x14ac:dyDescent="0.25">
      <c r="B2860" s="228">
        <v>2856</v>
      </c>
      <c r="C2860" s="247" t="str">
        <f>IF(LEN(INDEX(TaxData!$B$7:$D$4006,Cal!$B2860,Cal!C$3))&gt;0,INDEX(TaxData!$B$7:$D$4006,Cal!$B2860,Cal!C$3),"")</f>
        <v/>
      </c>
      <c r="D2860" s="247" t="str">
        <f>IF(LEN(INDEX(TaxData!$B$7:$D$4006,Cal!$B2860,Cal!D$3))&gt;0,INDEX(TaxData!$B$7:$D$4006,Cal!$B2860,Cal!D$3),"")</f>
        <v/>
      </c>
      <c r="E2860" s="247" t="str">
        <f>IF(LEN(INDEX(TaxData!$B$7:$D$4006,Cal!$B2860,Cal!E$3))&gt;0,INDEX(TaxData!$B$7:$D$4006,Cal!$B2860,Cal!E$3),"")</f>
        <v/>
      </c>
      <c r="F2860" s="230"/>
    </row>
    <row r="2861" spans="2:6" x14ac:dyDescent="0.25">
      <c r="B2861" s="228">
        <v>2857</v>
      </c>
      <c r="C2861" s="247" t="str">
        <f>IF(LEN(INDEX(TaxData!$B$7:$D$4006,Cal!$B2861,Cal!C$3))&gt;0,INDEX(TaxData!$B$7:$D$4006,Cal!$B2861,Cal!C$3),"")</f>
        <v/>
      </c>
      <c r="D2861" s="247" t="str">
        <f>IF(LEN(INDEX(TaxData!$B$7:$D$4006,Cal!$B2861,Cal!D$3))&gt;0,INDEX(TaxData!$B$7:$D$4006,Cal!$B2861,Cal!D$3),"")</f>
        <v/>
      </c>
      <c r="E2861" s="247" t="str">
        <f>IF(LEN(INDEX(TaxData!$B$7:$D$4006,Cal!$B2861,Cal!E$3))&gt;0,INDEX(TaxData!$B$7:$D$4006,Cal!$B2861,Cal!E$3),"")</f>
        <v/>
      </c>
      <c r="F2861" s="230"/>
    </row>
    <row r="2862" spans="2:6" x14ac:dyDescent="0.25">
      <c r="B2862" s="228">
        <v>2858</v>
      </c>
      <c r="C2862" s="247" t="str">
        <f>IF(LEN(INDEX(TaxData!$B$7:$D$4006,Cal!$B2862,Cal!C$3))&gt;0,INDEX(TaxData!$B$7:$D$4006,Cal!$B2862,Cal!C$3),"")</f>
        <v/>
      </c>
      <c r="D2862" s="247" t="str">
        <f>IF(LEN(INDEX(TaxData!$B$7:$D$4006,Cal!$B2862,Cal!D$3))&gt;0,INDEX(TaxData!$B$7:$D$4006,Cal!$B2862,Cal!D$3),"")</f>
        <v/>
      </c>
      <c r="E2862" s="247" t="str">
        <f>IF(LEN(INDEX(TaxData!$B$7:$D$4006,Cal!$B2862,Cal!E$3))&gt;0,INDEX(TaxData!$B$7:$D$4006,Cal!$B2862,Cal!E$3),"")</f>
        <v/>
      </c>
      <c r="F2862" s="230"/>
    </row>
    <row r="2863" spans="2:6" x14ac:dyDescent="0.25">
      <c r="B2863" s="228">
        <v>2859</v>
      </c>
      <c r="C2863" s="247" t="str">
        <f>IF(LEN(INDEX(TaxData!$B$7:$D$4006,Cal!$B2863,Cal!C$3))&gt;0,INDEX(TaxData!$B$7:$D$4006,Cal!$B2863,Cal!C$3),"")</f>
        <v/>
      </c>
      <c r="D2863" s="247" t="str">
        <f>IF(LEN(INDEX(TaxData!$B$7:$D$4006,Cal!$B2863,Cal!D$3))&gt;0,INDEX(TaxData!$B$7:$D$4006,Cal!$B2863,Cal!D$3),"")</f>
        <v/>
      </c>
      <c r="E2863" s="247" t="str">
        <f>IF(LEN(INDEX(TaxData!$B$7:$D$4006,Cal!$B2863,Cal!E$3))&gt;0,INDEX(TaxData!$B$7:$D$4006,Cal!$B2863,Cal!E$3),"")</f>
        <v/>
      </c>
      <c r="F2863" s="230"/>
    </row>
    <row r="2864" spans="2:6" x14ac:dyDescent="0.25">
      <c r="B2864" s="228">
        <v>2860</v>
      </c>
      <c r="C2864" s="247" t="str">
        <f>IF(LEN(INDEX(TaxData!$B$7:$D$4006,Cal!$B2864,Cal!C$3))&gt;0,INDEX(TaxData!$B$7:$D$4006,Cal!$B2864,Cal!C$3),"")</f>
        <v/>
      </c>
      <c r="D2864" s="247" t="str">
        <f>IF(LEN(INDEX(TaxData!$B$7:$D$4006,Cal!$B2864,Cal!D$3))&gt;0,INDEX(TaxData!$B$7:$D$4006,Cal!$B2864,Cal!D$3),"")</f>
        <v/>
      </c>
      <c r="E2864" s="247" t="str">
        <f>IF(LEN(INDEX(TaxData!$B$7:$D$4006,Cal!$B2864,Cal!E$3))&gt;0,INDEX(TaxData!$B$7:$D$4006,Cal!$B2864,Cal!E$3),"")</f>
        <v/>
      </c>
      <c r="F2864" s="230"/>
    </row>
    <row r="2865" spans="2:6" x14ac:dyDescent="0.25">
      <c r="B2865" s="228">
        <v>2861</v>
      </c>
      <c r="C2865" s="247" t="str">
        <f>IF(LEN(INDEX(TaxData!$B$7:$D$4006,Cal!$B2865,Cal!C$3))&gt;0,INDEX(TaxData!$B$7:$D$4006,Cal!$B2865,Cal!C$3),"")</f>
        <v/>
      </c>
      <c r="D2865" s="247" t="str">
        <f>IF(LEN(INDEX(TaxData!$B$7:$D$4006,Cal!$B2865,Cal!D$3))&gt;0,INDEX(TaxData!$B$7:$D$4006,Cal!$B2865,Cal!D$3),"")</f>
        <v/>
      </c>
      <c r="E2865" s="247" t="str">
        <f>IF(LEN(INDEX(TaxData!$B$7:$D$4006,Cal!$B2865,Cal!E$3))&gt;0,INDEX(TaxData!$B$7:$D$4006,Cal!$B2865,Cal!E$3),"")</f>
        <v/>
      </c>
      <c r="F2865" s="230"/>
    </row>
    <row r="2866" spans="2:6" x14ac:dyDescent="0.25">
      <c r="B2866" s="228">
        <v>2862</v>
      </c>
      <c r="C2866" s="247" t="str">
        <f>IF(LEN(INDEX(TaxData!$B$7:$D$4006,Cal!$B2866,Cal!C$3))&gt;0,INDEX(TaxData!$B$7:$D$4006,Cal!$B2866,Cal!C$3),"")</f>
        <v/>
      </c>
      <c r="D2866" s="247" t="str">
        <f>IF(LEN(INDEX(TaxData!$B$7:$D$4006,Cal!$B2866,Cal!D$3))&gt;0,INDEX(TaxData!$B$7:$D$4006,Cal!$B2866,Cal!D$3),"")</f>
        <v/>
      </c>
      <c r="E2866" s="247" t="str">
        <f>IF(LEN(INDEX(TaxData!$B$7:$D$4006,Cal!$B2866,Cal!E$3))&gt;0,INDEX(TaxData!$B$7:$D$4006,Cal!$B2866,Cal!E$3),"")</f>
        <v/>
      </c>
      <c r="F2866" s="230"/>
    </row>
    <row r="2867" spans="2:6" x14ac:dyDescent="0.25">
      <c r="B2867" s="228">
        <v>2863</v>
      </c>
      <c r="C2867" s="247" t="str">
        <f>IF(LEN(INDEX(TaxData!$B$7:$D$4006,Cal!$B2867,Cal!C$3))&gt;0,INDEX(TaxData!$B$7:$D$4006,Cal!$B2867,Cal!C$3),"")</f>
        <v/>
      </c>
      <c r="D2867" s="247" t="str">
        <f>IF(LEN(INDEX(TaxData!$B$7:$D$4006,Cal!$B2867,Cal!D$3))&gt;0,INDEX(TaxData!$B$7:$D$4006,Cal!$B2867,Cal!D$3),"")</f>
        <v/>
      </c>
      <c r="E2867" s="247" t="str">
        <f>IF(LEN(INDEX(TaxData!$B$7:$D$4006,Cal!$B2867,Cal!E$3))&gt;0,INDEX(TaxData!$B$7:$D$4006,Cal!$B2867,Cal!E$3),"")</f>
        <v/>
      </c>
      <c r="F2867" s="230"/>
    </row>
    <row r="2868" spans="2:6" x14ac:dyDescent="0.25">
      <c r="B2868" s="228">
        <v>2864</v>
      </c>
      <c r="C2868" s="247" t="str">
        <f>IF(LEN(INDEX(TaxData!$B$7:$D$4006,Cal!$B2868,Cal!C$3))&gt;0,INDEX(TaxData!$B$7:$D$4006,Cal!$B2868,Cal!C$3),"")</f>
        <v/>
      </c>
      <c r="D2868" s="247" t="str">
        <f>IF(LEN(INDEX(TaxData!$B$7:$D$4006,Cal!$B2868,Cal!D$3))&gt;0,INDEX(TaxData!$B$7:$D$4006,Cal!$B2868,Cal!D$3),"")</f>
        <v/>
      </c>
      <c r="E2868" s="247" t="str">
        <f>IF(LEN(INDEX(TaxData!$B$7:$D$4006,Cal!$B2868,Cal!E$3))&gt;0,INDEX(TaxData!$B$7:$D$4006,Cal!$B2868,Cal!E$3),"")</f>
        <v/>
      </c>
      <c r="F2868" s="230"/>
    </row>
    <row r="2869" spans="2:6" x14ac:dyDescent="0.25">
      <c r="B2869" s="228">
        <v>2865</v>
      </c>
      <c r="C2869" s="247" t="str">
        <f>IF(LEN(INDEX(TaxData!$B$7:$D$4006,Cal!$B2869,Cal!C$3))&gt;0,INDEX(TaxData!$B$7:$D$4006,Cal!$B2869,Cal!C$3),"")</f>
        <v/>
      </c>
      <c r="D2869" s="247" t="str">
        <f>IF(LEN(INDEX(TaxData!$B$7:$D$4006,Cal!$B2869,Cal!D$3))&gt;0,INDEX(TaxData!$B$7:$D$4006,Cal!$B2869,Cal!D$3),"")</f>
        <v/>
      </c>
      <c r="E2869" s="247" t="str">
        <f>IF(LEN(INDEX(TaxData!$B$7:$D$4006,Cal!$B2869,Cal!E$3))&gt;0,INDEX(TaxData!$B$7:$D$4006,Cal!$B2869,Cal!E$3),"")</f>
        <v/>
      </c>
      <c r="F2869" s="230"/>
    </row>
    <row r="2870" spans="2:6" x14ac:dyDescent="0.25">
      <c r="B2870" s="228">
        <v>2866</v>
      </c>
      <c r="C2870" s="247" t="str">
        <f>IF(LEN(INDEX(TaxData!$B$7:$D$4006,Cal!$B2870,Cal!C$3))&gt;0,INDEX(TaxData!$B$7:$D$4006,Cal!$B2870,Cal!C$3),"")</f>
        <v/>
      </c>
      <c r="D2870" s="247" t="str">
        <f>IF(LEN(INDEX(TaxData!$B$7:$D$4006,Cal!$B2870,Cal!D$3))&gt;0,INDEX(TaxData!$B$7:$D$4006,Cal!$B2870,Cal!D$3),"")</f>
        <v/>
      </c>
      <c r="E2870" s="247" t="str">
        <f>IF(LEN(INDEX(TaxData!$B$7:$D$4006,Cal!$B2870,Cal!E$3))&gt;0,INDEX(TaxData!$B$7:$D$4006,Cal!$B2870,Cal!E$3),"")</f>
        <v/>
      </c>
      <c r="F2870" s="230"/>
    </row>
    <row r="2871" spans="2:6" x14ac:dyDescent="0.25">
      <c r="B2871" s="228">
        <v>2867</v>
      </c>
      <c r="C2871" s="247" t="str">
        <f>IF(LEN(INDEX(TaxData!$B$7:$D$4006,Cal!$B2871,Cal!C$3))&gt;0,INDEX(TaxData!$B$7:$D$4006,Cal!$B2871,Cal!C$3),"")</f>
        <v/>
      </c>
      <c r="D2871" s="247" t="str">
        <f>IF(LEN(INDEX(TaxData!$B$7:$D$4006,Cal!$B2871,Cal!D$3))&gt;0,INDEX(TaxData!$B$7:$D$4006,Cal!$B2871,Cal!D$3),"")</f>
        <v/>
      </c>
      <c r="E2871" s="247" t="str">
        <f>IF(LEN(INDEX(TaxData!$B$7:$D$4006,Cal!$B2871,Cal!E$3))&gt;0,INDEX(TaxData!$B$7:$D$4006,Cal!$B2871,Cal!E$3),"")</f>
        <v/>
      </c>
      <c r="F2871" s="230"/>
    </row>
    <row r="2872" spans="2:6" x14ac:dyDescent="0.25">
      <c r="B2872" s="228">
        <v>2868</v>
      </c>
      <c r="C2872" s="247" t="str">
        <f>IF(LEN(INDEX(TaxData!$B$7:$D$4006,Cal!$B2872,Cal!C$3))&gt;0,INDEX(TaxData!$B$7:$D$4006,Cal!$B2872,Cal!C$3),"")</f>
        <v/>
      </c>
      <c r="D2872" s="247" t="str">
        <f>IF(LEN(INDEX(TaxData!$B$7:$D$4006,Cal!$B2872,Cal!D$3))&gt;0,INDEX(TaxData!$B$7:$D$4006,Cal!$B2872,Cal!D$3),"")</f>
        <v/>
      </c>
      <c r="E2872" s="247" t="str">
        <f>IF(LEN(INDEX(TaxData!$B$7:$D$4006,Cal!$B2872,Cal!E$3))&gt;0,INDEX(TaxData!$B$7:$D$4006,Cal!$B2872,Cal!E$3),"")</f>
        <v/>
      </c>
      <c r="F2872" s="230"/>
    </row>
    <row r="2873" spans="2:6" x14ac:dyDescent="0.25">
      <c r="B2873" s="228">
        <v>2869</v>
      </c>
      <c r="C2873" s="247" t="str">
        <f>IF(LEN(INDEX(TaxData!$B$7:$D$4006,Cal!$B2873,Cal!C$3))&gt;0,INDEX(TaxData!$B$7:$D$4006,Cal!$B2873,Cal!C$3),"")</f>
        <v/>
      </c>
      <c r="D2873" s="247" t="str">
        <f>IF(LEN(INDEX(TaxData!$B$7:$D$4006,Cal!$B2873,Cal!D$3))&gt;0,INDEX(TaxData!$B$7:$D$4006,Cal!$B2873,Cal!D$3),"")</f>
        <v/>
      </c>
      <c r="E2873" s="247" t="str">
        <f>IF(LEN(INDEX(TaxData!$B$7:$D$4006,Cal!$B2873,Cal!E$3))&gt;0,INDEX(TaxData!$B$7:$D$4006,Cal!$B2873,Cal!E$3),"")</f>
        <v/>
      </c>
      <c r="F2873" s="230"/>
    </row>
    <row r="2874" spans="2:6" x14ac:dyDescent="0.25">
      <c r="B2874" s="228">
        <v>2870</v>
      </c>
      <c r="C2874" s="247" t="str">
        <f>IF(LEN(INDEX(TaxData!$B$7:$D$4006,Cal!$B2874,Cal!C$3))&gt;0,INDEX(TaxData!$B$7:$D$4006,Cal!$B2874,Cal!C$3),"")</f>
        <v/>
      </c>
      <c r="D2874" s="247" t="str">
        <f>IF(LEN(INDEX(TaxData!$B$7:$D$4006,Cal!$B2874,Cal!D$3))&gt;0,INDEX(TaxData!$B$7:$D$4006,Cal!$B2874,Cal!D$3),"")</f>
        <v/>
      </c>
      <c r="E2874" s="247" t="str">
        <f>IF(LEN(INDEX(TaxData!$B$7:$D$4006,Cal!$B2874,Cal!E$3))&gt;0,INDEX(TaxData!$B$7:$D$4006,Cal!$B2874,Cal!E$3),"")</f>
        <v/>
      </c>
      <c r="F2874" s="230"/>
    </row>
    <row r="2875" spans="2:6" x14ac:dyDescent="0.25">
      <c r="B2875" s="228">
        <v>2871</v>
      </c>
      <c r="C2875" s="247" t="str">
        <f>IF(LEN(INDEX(TaxData!$B$7:$D$4006,Cal!$B2875,Cal!C$3))&gt;0,INDEX(TaxData!$B$7:$D$4006,Cal!$B2875,Cal!C$3),"")</f>
        <v/>
      </c>
      <c r="D2875" s="247" t="str">
        <f>IF(LEN(INDEX(TaxData!$B$7:$D$4006,Cal!$B2875,Cal!D$3))&gt;0,INDEX(TaxData!$B$7:$D$4006,Cal!$B2875,Cal!D$3),"")</f>
        <v/>
      </c>
      <c r="E2875" s="247" t="str">
        <f>IF(LEN(INDEX(TaxData!$B$7:$D$4006,Cal!$B2875,Cal!E$3))&gt;0,INDEX(TaxData!$B$7:$D$4006,Cal!$B2875,Cal!E$3),"")</f>
        <v/>
      </c>
      <c r="F2875" s="230"/>
    </row>
    <row r="2876" spans="2:6" x14ac:dyDescent="0.25">
      <c r="B2876" s="228">
        <v>2872</v>
      </c>
      <c r="C2876" s="247" t="str">
        <f>IF(LEN(INDEX(TaxData!$B$7:$D$4006,Cal!$B2876,Cal!C$3))&gt;0,INDEX(TaxData!$B$7:$D$4006,Cal!$B2876,Cal!C$3),"")</f>
        <v/>
      </c>
      <c r="D2876" s="247" t="str">
        <f>IF(LEN(INDEX(TaxData!$B$7:$D$4006,Cal!$B2876,Cal!D$3))&gt;0,INDEX(TaxData!$B$7:$D$4006,Cal!$B2876,Cal!D$3),"")</f>
        <v/>
      </c>
      <c r="E2876" s="247" t="str">
        <f>IF(LEN(INDEX(TaxData!$B$7:$D$4006,Cal!$B2876,Cal!E$3))&gt;0,INDEX(TaxData!$B$7:$D$4006,Cal!$B2876,Cal!E$3),"")</f>
        <v/>
      </c>
      <c r="F2876" s="230"/>
    </row>
    <row r="2877" spans="2:6" x14ac:dyDescent="0.25">
      <c r="B2877" s="228">
        <v>2873</v>
      </c>
      <c r="C2877" s="247" t="str">
        <f>IF(LEN(INDEX(TaxData!$B$7:$D$4006,Cal!$B2877,Cal!C$3))&gt;0,INDEX(TaxData!$B$7:$D$4006,Cal!$B2877,Cal!C$3),"")</f>
        <v/>
      </c>
      <c r="D2877" s="247" t="str">
        <f>IF(LEN(INDEX(TaxData!$B$7:$D$4006,Cal!$B2877,Cal!D$3))&gt;0,INDEX(TaxData!$B$7:$D$4006,Cal!$B2877,Cal!D$3),"")</f>
        <v/>
      </c>
      <c r="E2877" s="247" t="str">
        <f>IF(LEN(INDEX(TaxData!$B$7:$D$4006,Cal!$B2877,Cal!E$3))&gt;0,INDEX(TaxData!$B$7:$D$4006,Cal!$B2877,Cal!E$3),"")</f>
        <v/>
      </c>
      <c r="F2877" s="230"/>
    </row>
    <row r="2878" spans="2:6" x14ac:dyDescent="0.25">
      <c r="B2878" s="228">
        <v>2874</v>
      </c>
      <c r="C2878" s="247" t="str">
        <f>IF(LEN(INDEX(TaxData!$B$7:$D$4006,Cal!$B2878,Cal!C$3))&gt;0,INDEX(TaxData!$B$7:$D$4006,Cal!$B2878,Cal!C$3),"")</f>
        <v/>
      </c>
      <c r="D2878" s="247" t="str">
        <f>IF(LEN(INDEX(TaxData!$B$7:$D$4006,Cal!$B2878,Cal!D$3))&gt;0,INDEX(TaxData!$B$7:$D$4006,Cal!$B2878,Cal!D$3),"")</f>
        <v/>
      </c>
      <c r="E2878" s="247" t="str">
        <f>IF(LEN(INDEX(TaxData!$B$7:$D$4006,Cal!$B2878,Cal!E$3))&gt;0,INDEX(TaxData!$B$7:$D$4006,Cal!$B2878,Cal!E$3),"")</f>
        <v/>
      </c>
      <c r="F2878" s="230"/>
    </row>
    <row r="2879" spans="2:6" x14ac:dyDescent="0.25">
      <c r="B2879" s="228">
        <v>2875</v>
      </c>
      <c r="C2879" s="247" t="str">
        <f>IF(LEN(INDEX(TaxData!$B$7:$D$4006,Cal!$B2879,Cal!C$3))&gt;0,INDEX(TaxData!$B$7:$D$4006,Cal!$B2879,Cal!C$3),"")</f>
        <v/>
      </c>
      <c r="D2879" s="247" t="str">
        <f>IF(LEN(INDEX(TaxData!$B$7:$D$4006,Cal!$B2879,Cal!D$3))&gt;0,INDEX(TaxData!$B$7:$D$4006,Cal!$B2879,Cal!D$3),"")</f>
        <v/>
      </c>
      <c r="E2879" s="247" t="str">
        <f>IF(LEN(INDEX(TaxData!$B$7:$D$4006,Cal!$B2879,Cal!E$3))&gt;0,INDEX(TaxData!$B$7:$D$4006,Cal!$B2879,Cal!E$3),"")</f>
        <v/>
      </c>
      <c r="F2879" s="230"/>
    </row>
    <row r="2880" spans="2:6" x14ac:dyDescent="0.25">
      <c r="B2880" s="228">
        <v>2876</v>
      </c>
      <c r="C2880" s="247" t="str">
        <f>IF(LEN(INDEX(TaxData!$B$7:$D$4006,Cal!$B2880,Cal!C$3))&gt;0,INDEX(TaxData!$B$7:$D$4006,Cal!$B2880,Cal!C$3),"")</f>
        <v/>
      </c>
      <c r="D2880" s="247" t="str">
        <f>IF(LEN(INDEX(TaxData!$B$7:$D$4006,Cal!$B2880,Cal!D$3))&gt;0,INDEX(TaxData!$B$7:$D$4006,Cal!$B2880,Cal!D$3),"")</f>
        <v/>
      </c>
      <c r="E2880" s="247" t="str">
        <f>IF(LEN(INDEX(TaxData!$B$7:$D$4006,Cal!$B2880,Cal!E$3))&gt;0,INDEX(TaxData!$B$7:$D$4006,Cal!$B2880,Cal!E$3),"")</f>
        <v/>
      </c>
      <c r="F2880" s="230"/>
    </row>
    <row r="2881" spans="2:6" x14ac:dyDescent="0.25">
      <c r="B2881" s="228">
        <v>2877</v>
      </c>
      <c r="C2881" s="247" t="str">
        <f>IF(LEN(INDEX(TaxData!$B$7:$D$4006,Cal!$B2881,Cal!C$3))&gt;0,INDEX(TaxData!$B$7:$D$4006,Cal!$B2881,Cal!C$3),"")</f>
        <v/>
      </c>
      <c r="D2881" s="247" t="str">
        <f>IF(LEN(INDEX(TaxData!$B$7:$D$4006,Cal!$B2881,Cal!D$3))&gt;0,INDEX(TaxData!$B$7:$D$4006,Cal!$B2881,Cal!D$3),"")</f>
        <v/>
      </c>
      <c r="E2881" s="247" t="str">
        <f>IF(LEN(INDEX(TaxData!$B$7:$D$4006,Cal!$B2881,Cal!E$3))&gt;0,INDEX(TaxData!$B$7:$D$4006,Cal!$B2881,Cal!E$3),"")</f>
        <v/>
      </c>
      <c r="F2881" s="230"/>
    </row>
    <row r="2882" spans="2:6" x14ac:dyDescent="0.25">
      <c r="B2882" s="228">
        <v>2878</v>
      </c>
      <c r="C2882" s="247" t="str">
        <f>IF(LEN(INDEX(TaxData!$B$7:$D$4006,Cal!$B2882,Cal!C$3))&gt;0,INDEX(TaxData!$B$7:$D$4006,Cal!$B2882,Cal!C$3),"")</f>
        <v/>
      </c>
      <c r="D2882" s="247" t="str">
        <f>IF(LEN(INDEX(TaxData!$B$7:$D$4006,Cal!$B2882,Cal!D$3))&gt;0,INDEX(TaxData!$B$7:$D$4006,Cal!$B2882,Cal!D$3),"")</f>
        <v/>
      </c>
      <c r="E2882" s="247" t="str">
        <f>IF(LEN(INDEX(TaxData!$B$7:$D$4006,Cal!$B2882,Cal!E$3))&gt;0,INDEX(TaxData!$B$7:$D$4006,Cal!$B2882,Cal!E$3),"")</f>
        <v/>
      </c>
      <c r="F2882" s="230"/>
    </row>
    <row r="2883" spans="2:6" x14ac:dyDescent="0.25">
      <c r="B2883" s="228">
        <v>2879</v>
      </c>
      <c r="C2883" s="247" t="str">
        <f>IF(LEN(INDEX(TaxData!$B$7:$D$4006,Cal!$B2883,Cal!C$3))&gt;0,INDEX(TaxData!$B$7:$D$4006,Cal!$B2883,Cal!C$3),"")</f>
        <v/>
      </c>
      <c r="D2883" s="247" t="str">
        <f>IF(LEN(INDEX(TaxData!$B$7:$D$4006,Cal!$B2883,Cal!D$3))&gt;0,INDEX(TaxData!$B$7:$D$4006,Cal!$B2883,Cal!D$3),"")</f>
        <v/>
      </c>
      <c r="E2883" s="247" t="str">
        <f>IF(LEN(INDEX(TaxData!$B$7:$D$4006,Cal!$B2883,Cal!E$3))&gt;0,INDEX(TaxData!$B$7:$D$4006,Cal!$B2883,Cal!E$3),"")</f>
        <v/>
      </c>
      <c r="F2883" s="230"/>
    </row>
    <row r="2884" spans="2:6" x14ac:dyDescent="0.25">
      <c r="B2884" s="228">
        <v>2880</v>
      </c>
      <c r="C2884" s="247" t="str">
        <f>IF(LEN(INDEX(TaxData!$B$7:$D$4006,Cal!$B2884,Cal!C$3))&gt;0,INDEX(TaxData!$B$7:$D$4006,Cal!$B2884,Cal!C$3),"")</f>
        <v/>
      </c>
      <c r="D2884" s="247" t="str">
        <f>IF(LEN(INDEX(TaxData!$B$7:$D$4006,Cal!$B2884,Cal!D$3))&gt;0,INDEX(TaxData!$B$7:$D$4006,Cal!$B2884,Cal!D$3),"")</f>
        <v/>
      </c>
      <c r="E2884" s="247" t="str">
        <f>IF(LEN(INDEX(TaxData!$B$7:$D$4006,Cal!$B2884,Cal!E$3))&gt;0,INDEX(TaxData!$B$7:$D$4006,Cal!$B2884,Cal!E$3),"")</f>
        <v/>
      </c>
      <c r="F2884" s="230"/>
    </row>
    <row r="2885" spans="2:6" x14ac:dyDescent="0.25">
      <c r="B2885" s="228">
        <v>2881</v>
      </c>
      <c r="C2885" s="247" t="str">
        <f>IF(LEN(INDEX(TaxData!$B$7:$D$4006,Cal!$B2885,Cal!C$3))&gt;0,INDEX(TaxData!$B$7:$D$4006,Cal!$B2885,Cal!C$3),"")</f>
        <v/>
      </c>
      <c r="D2885" s="247" t="str">
        <f>IF(LEN(INDEX(TaxData!$B$7:$D$4006,Cal!$B2885,Cal!D$3))&gt;0,INDEX(TaxData!$B$7:$D$4006,Cal!$B2885,Cal!D$3),"")</f>
        <v/>
      </c>
      <c r="E2885" s="247" t="str">
        <f>IF(LEN(INDEX(TaxData!$B$7:$D$4006,Cal!$B2885,Cal!E$3))&gt;0,INDEX(TaxData!$B$7:$D$4006,Cal!$B2885,Cal!E$3),"")</f>
        <v/>
      </c>
      <c r="F2885" s="230"/>
    </row>
    <row r="2886" spans="2:6" x14ac:dyDescent="0.25">
      <c r="B2886" s="228">
        <v>2882</v>
      </c>
      <c r="C2886" s="247" t="str">
        <f>IF(LEN(INDEX(TaxData!$B$7:$D$4006,Cal!$B2886,Cal!C$3))&gt;0,INDEX(TaxData!$B$7:$D$4006,Cal!$B2886,Cal!C$3),"")</f>
        <v/>
      </c>
      <c r="D2886" s="247" t="str">
        <f>IF(LEN(INDEX(TaxData!$B$7:$D$4006,Cal!$B2886,Cal!D$3))&gt;0,INDEX(TaxData!$B$7:$D$4006,Cal!$B2886,Cal!D$3),"")</f>
        <v/>
      </c>
      <c r="E2886" s="247" t="str">
        <f>IF(LEN(INDEX(TaxData!$B$7:$D$4006,Cal!$B2886,Cal!E$3))&gt;0,INDEX(TaxData!$B$7:$D$4006,Cal!$B2886,Cal!E$3),"")</f>
        <v/>
      </c>
      <c r="F2886" s="230"/>
    </row>
    <row r="2887" spans="2:6" x14ac:dyDescent="0.25">
      <c r="B2887" s="228">
        <v>2883</v>
      </c>
      <c r="C2887" s="247" t="str">
        <f>IF(LEN(INDEX(TaxData!$B$7:$D$4006,Cal!$B2887,Cal!C$3))&gt;0,INDEX(TaxData!$B$7:$D$4006,Cal!$B2887,Cal!C$3),"")</f>
        <v/>
      </c>
      <c r="D2887" s="247" t="str">
        <f>IF(LEN(INDEX(TaxData!$B$7:$D$4006,Cal!$B2887,Cal!D$3))&gt;0,INDEX(TaxData!$B$7:$D$4006,Cal!$B2887,Cal!D$3),"")</f>
        <v/>
      </c>
      <c r="E2887" s="247" t="str">
        <f>IF(LEN(INDEX(TaxData!$B$7:$D$4006,Cal!$B2887,Cal!E$3))&gt;0,INDEX(TaxData!$B$7:$D$4006,Cal!$B2887,Cal!E$3),"")</f>
        <v/>
      </c>
      <c r="F2887" s="230"/>
    </row>
    <row r="2888" spans="2:6" x14ac:dyDescent="0.25">
      <c r="B2888" s="228">
        <v>2884</v>
      </c>
      <c r="C2888" s="247" t="str">
        <f>IF(LEN(INDEX(TaxData!$B$7:$D$4006,Cal!$B2888,Cal!C$3))&gt;0,INDEX(TaxData!$B$7:$D$4006,Cal!$B2888,Cal!C$3),"")</f>
        <v/>
      </c>
      <c r="D2888" s="247" t="str">
        <f>IF(LEN(INDEX(TaxData!$B$7:$D$4006,Cal!$B2888,Cal!D$3))&gt;0,INDEX(TaxData!$B$7:$D$4006,Cal!$B2888,Cal!D$3),"")</f>
        <v/>
      </c>
      <c r="E2888" s="247" t="str">
        <f>IF(LEN(INDEX(TaxData!$B$7:$D$4006,Cal!$B2888,Cal!E$3))&gt;0,INDEX(TaxData!$B$7:$D$4006,Cal!$B2888,Cal!E$3),"")</f>
        <v/>
      </c>
      <c r="F2888" s="230"/>
    </row>
    <row r="2889" spans="2:6" x14ac:dyDescent="0.25">
      <c r="B2889" s="228">
        <v>2885</v>
      </c>
      <c r="C2889" s="247" t="str">
        <f>IF(LEN(INDEX(TaxData!$B$7:$D$4006,Cal!$B2889,Cal!C$3))&gt;0,INDEX(TaxData!$B$7:$D$4006,Cal!$B2889,Cal!C$3),"")</f>
        <v/>
      </c>
      <c r="D2889" s="247" t="str">
        <f>IF(LEN(INDEX(TaxData!$B$7:$D$4006,Cal!$B2889,Cal!D$3))&gt;0,INDEX(TaxData!$B$7:$D$4006,Cal!$B2889,Cal!D$3),"")</f>
        <v/>
      </c>
      <c r="E2889" s="247" t="str">
        <f>IF(LEN(INDEX(TaxData!$B$7:$D$4006,Cal!$B2889,Cal!E$3))&gt;0,INDEX(TaxData!$B$7:$D$4006,Cal!$B2889,Cal!E$3),"")</f>
        <v/>
      </c>
      <c r="F2889" s="230"/>
    </row>
    <row r="2890" spans="2:6" x14ac:dyDescent="0.25">
      <c r="B2890" s="228">
        <v>2886</v>
      </c>
      <c r="C2890" s="247" t="str">
        <f>IF(LEN(INDEX(TaxData!$B$7:$D$4006,Cal!$B2890,Cal!C$3))&gt;0,INDEX(TaxData!$B$7:$D$4006,Cal!$B2890,Cal!C$3),"")</f>
        <v/>
      </c>
      <c r="D2890" s="247" t="str">
        <f>IF(LEN(INDEX(TaxData!$B$7:$D$4006,Cal!$B2890,Cal!D$3))&gt;0,INDEX(TaxData!$B$7:$D$4006,Cal!$B2890,Cal!D$3),"")</f>
        <v/>
      </c>
      <c r="E2890" s="247" t="str">
        <f>IF(LEN(INDEX(TaxData!$B$7:$D$4006,Cal!$B2890,Cal!E$3))&gt;0,INDEX(TaxData!$B$7:$D$4006,Cal!$B2890,Cal!E$3),"")</f>
        <v/>
      </c>
      <c r="F2890" s="230"/>
    </row>
    <row r="2891" spans="2:6" x14ac:dyDescent="0.25">
      <c r="B2891" s="228">
        <v>2887</v>
      </c>
      <c r="C2891" s="247" t="str">
        <f>IF(LEN(INDEX(TaxData!$B$7:$D$4006,Cal!$B2891,Cal!C$3))&gt;0,INDEX(TaxData!$B$7:$D$4006,Cal!$B2891,Cal!C$3),"")</f>
        <v/>
      </c>
      <c r="D2891" s="247" t="str">
        <f>IF(LEN(INDEX(TaxData!$B$7:$D$4006,Cal!$B2891,Cal!D$3))&gt;0,INDEX(TaxData!$B$7:$D$4006,Cal!$B2891,Cal!D$3),"")</f>
        <v/>
      </c>
      <c r="E2891" s="247" t="str">
        <f>IF(LEN(INDEX(TaxData!$B$7:$D$4006,Cal!$B2891,Cal!E$3))&gt;0,INDEX(TaxData!$B$7:$D$4006,Cal!$B2891,Cal!E$3),"")</f>
        <v/>
      </c>
      <c r="F2891" s="230"/>
    </row>
    <row r="2892" spans="2:6" x14ac:dyDescent="0.25">
      <c r="B2892" s="228">
        <v>2888</v>
      </c>
      <c r="C2892" s="247" t="str">
        <f>IF(LEN(INDEX(TaxData!$B$7:$D$4006,Cal!$B2892,Cal!C$3))&gt;0,INDEX(TaxData!$B$7:$D$4006,Cal!$B2892,Cal!C$3),"")</f>
        <v/>
      </c>
      <c r="D2892" s="247" t="str">
        <f>IF(LEN(INDEX(TaxData!$B$7:$D$4006,Cal!$B2892,Cal!D$3))&gt;0,INDEX(TaxData!$B$7:$D$4006,Cal!$B2892,Cal!D$3),"")</f>
        <v/>
      </c>
      <c r="E2892" s="247" t="str">
        <f>IF(LEN(INDEX(TaxData!$B$7:$D$4006,Cal!$B2892,Cal!E$3))&gt;0,INDEX(TaxData!$B$7:$D$4006,Cal!$B2892,Cal!E$3),"")</f>
        <v/>
      </c>
      <c r="F2892" s="230"/>
    </row>
    <row r="2893" spans="2:6" x14ac:dyDescent="0.25">
      <c r="B2893" s="228">
        <v>2889</v>
      </c>
      <c r="C2893" s="247" t="str">
        <f>IF(LEN(INDEX(TaxData!$B$7:$D$4006,Cal!$B2893,Cal!C$3))&gt;0,INDEX(TaxData!$B$7:$D$4006,Cal!$B2893,Cal!C$3),"")</f>
        <v/>
      </c>
      <c r="D2893" s="247" t="str">
        <f>IF(LEN(INDEX(TaxData!$B$7:$D$4006,Cal!$B2893,Cal!D$3))&gt;0,INDEX(TaxData!$B$7:$D$4006,Cal!$B2893,Cal!D$3),"")</f>
        <v/>
      </c>
      <c r="E2893" s="247" t="str">
        <f>IF(LEN(INDEX(TaxData!$B$7:$D$4006,Cal!$B2893,Cal!E$3))&gt;0,INDEX(TaxData!$B$7:$D$4006,Cal!$B2893,Cal!E$3),"")</f>
        <v/>
      </c>
      <c r="F2893" s="230"/>
    </row>
    <row r="2894" spans="2:6" x14ac:dyDescent="0.25">
      <c r="B2894" s="228">
        <v>2890</v>
      </c>
      <c r="C2894" s="247" t="str">
        <f>IF(LEN(INDEX(TaxData!$B$7:$D$4006,Cal!$B2894,Cal!C$3))&gt;0,INDEX(TaxData!$B$7:$D$4006,Cal!$B2894,Cal!C$3),"")</f>
        <v/>
      </c>
      <c r="D2894" s="247" t="str">
        <f>IF(LEN(INDEX(TaxData!$B$7:$D$4006,Cal!$B2894,Cal!D$3))&gt;0,INDEX(TaxData!$B$7:$D$4006,Cal!$B2894,Cal!D$3),"")</f>
        <v/>
      </c>
      <c r="E2894" s="247" t="str">
        <f>IF(LEN(INDEX(TaxData!$B$7:$D$4006,Cal!$B2894,Cal!E$3))&gt;0,INDEX(TaxData!$B$7:$D$4006,Cal!$B2894,Cal!E$3),"")</f>
        <v/>
      </c>
      <c r="F2894" s="230"/>
    </row>
    <row r="2895" spans="2:6" x14ac:dyDescent="0.25">
      <c r="B2895" s="228">
        <v>2891</v>
      </c>
      <c r="C2895" s="247" t="str">
        <f>IF(LEN(INDEX(TaxData!$B$7:$D$4006,Cal!$B2895,Cal!C$3))&gt;0,INDEX(TaxData!$B$7:$D$4006,Cal!$B2895,Cal!C$3),"")</f>
        <v/>
      </c>
      <c r="D2895" s="247" t="str">
        <f>IF(LEN(INDEX(TaxData!$B$7:$D$4006,Cal!$B2895,Cal!D$3))&gt;0,INDEX(TaxData!$B$7:$D$4006,Cal!$B2895,Cal!D$3),"")</f>
        <v/>
      </c>
      <c r="E2895" s="247" t="str">
        <f>IF(LEN(INDEX(TaxData!$B$7:$D$4006,Cal!$B2895,Cal!E$3))&gt;0,INDEX(TaxData!$B$7:$D$4006,Cal!$B2895,Cal!E$3),"")</f>
        <v/>
      </c>
      <c r="F2895" s="230"/>
    </row>
    <row r="2896" spans="2:6" x14ac:dyDescent="0.25">
      <c r="B2896" s="228">
        <v>2892</v>
      </c>
      <c r="C2896" s="247" t="str">
        <f>IF(LEN(INDEX(TaxData!$B$7:$D$4006,Cal!$B2896,Cal!C$3))&gt;0,INDEX(TaxData!$B$7:$D$4006,Cal!$B2896,Cal!C$3),"")</f>
        <v/>
      </c>
      <c r="D2896" s="247" t="str">
        <f>IF(LEN(INDEX(TaxData!$B$7:$D$4006,Cal!$B2896,Cal!D$3))&gt;0,INDEX(TaxData!$B$7:$D$4006,Cal!$B2896,Cal!D$3),"")</f>
        <v/>
      </c>
      <c r="E2896" s="247" t="str">
        <f>IF(LEN(INDEX(TaxData!$B$7:$D$4006,Cal!$B2896,Cal!E$3))&gt;0,INDEX(TaxData!$B$7:$D$4006,Cal!$B2896,Cal!E$3),"")</f>
        <v/>
      </c>
      <c r="F2896" s="230"/>
    </row>
    <row r="2897" spans="2:6" x14ac:dyDescent="0.25">
      <c r="B2897" s="228">
        <v>2893</v>
      </c>
      <c r="C2897" s="247" t="str">
        <f>IF(LEN(INDEX(TaxData!$B$7:$D$4006,Cal!$B2897,Cal!C$3))&gt;0,INDEX(TaxData!$B$7:$D$4006,Cal!$B2897,Cal!C$3),"")</f>
        <v/>
      </c>
      <c r="D2897" s="247" t="str">
        <f>IF(LEN(INDEX(TaxData!$B$7:$D$4006,Cal!$B2897,Cal!D$3))&gt;0,INDEX(TaxData!$B$7:$D$4006,Cal!$B2897,Cal!D$3),"")</f>
        <v/>
      </c>
      <c r="E2897" s="247" t="str">
        <f>IF(LEN(INDEX(TaxData!$B$7:$D$4006,Cal!$B2897,Cal!E$3))&gt;0,INDEX(TaxData!$B$7:$D$4006,Cal!$B2897,Cal!E$3),"")</f>
        <v/>
      </c>
      <c r="F2897" s="230"/>
    </row>
    <row r="2898" spans="2:6" x14ac:dyDescent="0.25">
      <c r="B2898" s="228">
        <v>2894</v>
      </c>
      <c r="C2898" s="247" t="str">
        <f>IF(LEN(INDEX(TaxData!$B$7:$D$4006,Cal!$B2898,Cal!C$3))&gt;0,INDEX(TaxData!$B$7:$D$4006,Cal!$B2898,Cal!C$3),"")</f>
        <v/>
      </c>
      <c r="D2898" s="247" t="str">
        <f>IF(LEN(INDEX(TaxData!$B$7:$D$4006,Cal!$B2898,Cal!D$3))&gt;0,INDEX(TaxData!$B$7:$D$4006,Cal!$B2898,Cal!D$3),"")</f>
        <v/>
      </c>
      <c r="E2898" s="247" t="str">
        <f>IF(LEN(INDEX(TaxData!$B$7:$D$4006,Cal!$B2898,Cal!E$3))&gt;0,INDEX(TaxData!$B$7:$D$4006,Cal!$B2898,Cal!E$3),"")</f>
        <v/>
      </c>
      <c r="F2898" s="230"/>
    </row>
    <row r="2899" spans="2:6" x14ac:dyDescent="0.25">
      <c r="B2899" s="228">
        <v>2895</v>
      </c>
      <c r="C2899" s="247" t="str">
        <f>IF(LEN(INDEX(TaxData!$B$7:$D$4006,Cal!$B2899,Cal!C$3))&gt;0,INDEX(TaxData!$B$7:$D$4006,Cal!$B2899,Cal!C$3),"")</f>
        <v/>
      </c>
      <c r="D2899" s="247" t="str">
        <f>IF(LEN(INDEX(TaxData!$B$7:$D$4006,Cal!$B2899,Cal!D$3))&gt;0,INDEX(TaxData!$B$7:$D$4006,Cal!$B2899,Cal!D$3),"")</f>
        <v/>
      </c>
      <c r="E2899" s="247" t="str">
        <f>IF(LEN(INDEX(TaxData!$B$7:$D$4006,Cal!$B2899,Cal!E$3))&gt;0,INDEX(TaxData!$B$7:$D$4006,Cal!$B2899,Cal!E$3),"")</f>
        <v/>
      </c>
      <c r="F2899" s="230"/>
    </row>
    <row r="2900" spans="2:6" x14ac:dyDescent="0.25">
      <c r="B2900" s="228">
        <v>2896</v>
      </c>
      <c r="C2900" s="247" t="str">
        <f>IF(LEN(INDEX(TaxData!$B$7:$D$4006,Cal!$B2900,Cal!C$3))&gt;0,INDEX(TaxData!$B$7:$D$4006,Cal!$B2900,Cal!C$3),"")</f>
        <v/>
      </c>
      <c r="D2900" s="247" t="str">
        <f>IF(LEN(INDEX(TaxData!$B$7:$D$4006,Cal!$B2900,Cal!D$3))&gt;0,INDEX(TaxData!$B$7:$D$4006,Cal!$B2900,Cal!D$3),"")</f>
        <v/>
      </c>
      <c r="E2900" s="247" t="str">
        <f>IF(LEN(INDEX(TaxData!$B$7:$D$4006,Cal!$B2900,Cal!E$3))&gt;0,INDEX(TaxData!$B$7:$D$4006,Cal!$B2900,Cal!E$3),"")</f>
        <v/>
      </c>
      <c r="F2900" s="230"/>
    </row>
    <row r="2901" spans="2:6" x14ac:dyDescent="0.25">
      <c r="B2901" s="228">
        <v>2897</v>
      </c>
      <c r="C2901" s="247" t="str">
        <f>IF(LEN(INDEX(TaxData!$B$7:$D$4006,Cal!$B2901,Cal!C$3))&gt;0,INDEX(TaxData!$B$7:$D$4006,Cal!$B2901,Cal!C$3),"")</f>
        <v/>
      </c>
      <c r="D2901" s="247" t="str">
        <f>IF(LEN(INDEX(TaxData!$B$7:$D$4006,Cal!$B2901,Cal!D$3))&gt;0,INDEX(TaxData!$B$7:$D$4006,Cal!$B2901,Cal!D$3),"")</f>
        <v/>
      </c>
      <c r="E2901" s="247" t="str">
        <f>IF(LEN(INDEX(TaxData!$B$7:$D$4006,Cal!$B2901,Cal!E$3))&gt;0,INDEX(TaxData!$B$7:$D$4006,Cal!$B2901,Cal!E$3),"")</f>
        <v/>
      </c>
      <c r="F2901" s="230"/>
    </row>
    <row r="2902" spans="2:6" x14ac:dyDescent="0.25">
      <c r="B2902" s="228">
        <v>2898</v>
      </c>
      <c r="C2902" s="247" t="str">
        <f>IF(LEN(INDEX(TaxData!$B$7:$D$4006,Cal!$B2902,Cal!C$3))&gt;0,INDEX(TaxData!$B$7:$D$4006,Cal!$B2902,Cal!C$3),"")</f>
        <v/>
      </c>
      <c r="D2902" s="247" t="str">
        <f>IF(LEN(INDEX(TaxData!$B$7:$D$4006,Cal!$B2902,Cal!D$3))&gt;0,INDEX(TaxData!$B$7:$D$4006,Cal!$B2902,Cal!D$3),"")</f>
        <v/>
      </c>
      <c r="E2902" s="247" t="str">
        <f>IF(LEN(INDEX(TaxData!$B$7:$D$4006,Cal!$B2902,Cal!E$3))&gt;0,INDEX(TaxData!$B$7:$D$4006,Cal!$B2902,Cal!E$3),"")</f>
        <v/>
      </c>
      <c r="F2902" s="230"/>
    </row>
    <row r="2903" spans="2:6" x14ac:dyDescent="0.25">
      <c r="B2903" s="228">
        <v>2899</v>
      </c>
      <c r="C2903" s="247" t="str">
        <f>IF(LEN(INDEX(TaxData!$B$7:$D$4006,Cal!$B2903,Cal!C$3))&gt;0,INDEX(TaxData!$B$7:$D$4006,Cal!$B2903,Cal!C$3),"")</f>
        <v/>
      </c>
      <c r="D2903" s="247" t="str">
        <f>IF(LEN(INDEX(TaxData!$B$7:$D$4006,Cal!$B2903,Cal!D$3))&gt;0,INDEX(TaxData!$B$7:$D$4006,Cal!$B2903,Cal!D$3),"")</f>
        <v/>
      </c>
      <c r="E2903" s="247" t="str">
        <f>IF(LEN(INDEX(TaxData!$B$7:$D$4006,Cal!$B2903,Cal!E$3))&gt;0,INDEX(TaxData!$B$7:$D$4006,Cal!$B2903,Cal!E$3),"")</f>
        <v/>
      </c>
      <c r="F2903" s="230"/>
    </row>
    <row r="2904" spans="2:6" x14ac:dyDescent="0.25">
      <c r="B2904" s="228">
        <v>2900</v>
      </c>
      <c r="C2904" s="247" t="str">
        <f>IF(LEN(INDEX(TaxData!$B$7:$D$4006,Cal!$B2904,Cal!C$3))&gt;0,INDEX(TaxData!$B$7:$D$4006,Cal!$B2904,Cal!C$3),"")</f>
        <v/>
      </c>
      <c r="D2904" s="247" t="str">
        <f>IF(LEN(INDEX(TaxData!$B$7:$D$4006,Cal!$B2904,Cal!D$3))&gt;0,INDEX(TaxData!$B$7:$D$4006,Cal!$B2904,Cal!D$3),"")</f>
        <v/>
      </c>
      <c r="E2904" s="247" t="str">
        <f>IF(LEN(INDEX(TaxData!$B$7:$D$4006,Cal!$B2904,Cal!E$3))&gt;0,INDEX(TaxData!$B$7:$D$4006,Cal!$B2904,Cal!E$3),"")</f>
        <v/>
      </c>
      <c r="F2904" s="230"/>
    </row>
    <row r="2905" spans="2:6" x14ac:dyDescent="0.25">
      <c r="B2905" s="228">
        <v>2901</v>
      </c>
      <c r="C2905" s="247" t="str">
        <f>IF(LEN(INDEX(TaxData!$B$7:$D$4006,Cal!$B2905,Cal!C$3))&gt;0,INDEX(TaxData!$B$7:$D$4006,Cal!$B2905,Cal!C$3),"")</f>
        <v/>
      </c>
      <c r="D2905" s="247" t="str">
        <f>IF(LEN(INDEX(TaxData!$B$7:$D$4006,Cal!$B2905,Cal!D$3))&gt;0,INDEX(TaxData!$B$7:$D$4006,Cal!$B2905,Cal!D$3),"")</f>
        <v/>
      </c>
      <c r="E2905" s="247" t="str">
        <f>IF(LEN(INDEX(TaxData!$B$7:$D$4006,Cal!$B2905,Cal!E$3))&gt;0,INDEX(TaxData!$B$7:$D$4006,Cal!$B2905,Cal!E$3),"")</f>
        <v/>
      </c>
      <c r="F2905" s="230"/>
    </row>
    <row r="2906" spans="2:6" x14ac:dyDescent="0.25">
      <c r="B2906" s="228">
        <v>2902</v>
      </c>
      <c r="C2906" s="247" t="str">
        <f>IF(LEN(INDEX(TaxData!$B$7:$D$4006,Cal!$B2906,Cal!C$3))&gt;0,INDEX(TaxData!$B$7:$D$4006,Cal!$B2906,Cal!C$3),"")</f>
        <v/>
      </c>
      <c r="D2906" s="247" t="str">
        <f>IF(LEN(INDEX(TaxData!$B$7:$D$4006,Cal!$B2906,Cal!D$3))&gt;0,INDEX(TaxData!$B$7:$D$4006,Cal!$B2906,Cal!D$3),"")</f>
        <v/>
      </c>
      <c r="E2906" s="247" t="str">
        <f>IF(LEN(INDEX(TaxData!$B$7:$D$4006,Cal!$B2906,Cal!E$3))&gt;0,INDEX(TaxData!$B$7:$D$4006,Cal!$B2906,Cal!E$3),"")</f>
        <v/>
      </c>
      <c r="F2906" s="230"/>
    </row>
    <row r="2907" spans="2:6" x14ac:dyDescent="0.25">
      <c r="B2907" s="228">
        <v>2903</v>
      </c>
      <c r="C2907" s="247" t="str">
        <f>IF(LEN(INDEX(TaxData!$B$7:$D$4006,Cal!$B2907,Cal!C$3))&gt;0,INDEX(TaxData!$B$7:$D$4006,Cal!$B2907,Cal!C$3),"")</f>
        <v/>
      </c>
      <c r="D2907" s="247" t="str">
        <f>IF(LEN(INDEX(TaxData!$B$7:$D$4006,Cal!$B2907,Cal!D$3))&gt;0,INDEX(TaxData!$B$7:$D$4006,Cal!$B2907,Cal!D$3),"")</f>
        <v/>
      </c>
      <c r="E2907" s="247" t="str">
        <f>IF(LEN(INDEX(TaxData!$B$7:$D$4006,Cal!$B2907,Cal!E$3))&gt;0,INDEX(TaxData!$B$7:$D$4006,Cal!$B2907,Cal!E$3),"")</f>
        <v/>
      </c>
      <c r="F2907" s="230"/>
    </row>
    <row r="2908" spans="2:6" x14ac:dyDescent="0.25">
      <c r="B2908" s="228">
        <v>2904</v>
      </c>
      <c r="C2908" s="247" t="str">
        <f>IF(LEN(INDEX(TaxData!$B$7:$D$4006,Cal!$B2908,Cal!C$3))&gt;0,INDEX(TaxData!$B$7:$D$4006,Cal!$B2908,Cal!C$3),"")</f>
        <v/>
      </c>
      <c r="D2908" s="247" t="str">
        <f>IF(LEN(INDEX(TaxData!$B$7:$D$4006,Cal!$B2908,Cal!D$3))&gt;0,INDEX(TaxData!$B$7:$D$4006,Cal!$B2908,Cal!D$3),"")</f>
        <v/>
      </c>
      <c r="E2908" s="247" t="str">
        <f>IF(LEN(INDEX(TaxData!$B$7:$D$4006,Cal!$B2908,Cal!E$3))&gt;0,INDEX(TaxData!$B$7:$D$4006,Cal!$B2908,Cal!E$3),"")</f>
        <v/>
      </c>
      <c r="F2908" s="230"/>
    </row>
    <row r="2909" spans="2:6" x14ac:dyDescent="0.25">
      <c r="B2909" s="228">
        <v>2905</v>
      </c>
      <c r="C2909" s="247" t="str">
        <f>IF(LEN(INDEX(TaxData!$B$7:$D$4006,Cal!$B2909,Cal!C$3))&gt;0,INDEX(TaxData!$B$7:$D$4006,Cal!$B2909,Cal!C$3),"")</f>
        <v/>
      </c>
      <c r="D2909" s="247" t="str">
        <f>IF(LEN(INDEX(TaxData!$B$7:$D$4006,Cal!$B2909,Cal!D$3))&gt;0,INDEX(TaxData!$B$7:$D$4006,Cal!$B2909,Cal!D$3),"")</f>
        <v/>
      </c>
      <c r="E2909" s="247" t="str">
        <f>IF(LEN(INDEX(TaxData!$B$7:$D$4006,Cal!$B2909,Cal!E$3))&gt;0,INDEX(TaxData!$B$7:$D$4006,Cal!$B2909,Cal!E$3),"")</f>
        <v/>
      </c>
      <c r="F2909" s="230"/>
    </row>
    <row r="2910" spans="2:6" x14ac:dyDescent="0.25">
      <c r="B2910" s="228">
        <v>2906</v>
      </c>
      <c r="C2910" s="247" t="str">
        <f>IF(LEN(INDEX(TaxData!$B$7:$D$4006,Cal!$B2910,Cal!C$3))&gt;0,INDEX(TaxData!$B$7:$D$4006,Cal!$B2910,Cal!C$3),"")</f>
        <v/>
      </c>
      <c r="D2910" s="247" t="str">
        <f>IF(LEN(INDEX(TaxData!$B$7:$D$4006,Cal!$B2910,Cal!D$3))&gt;0,INDEX(TaxData!$B$7:$D$4006,Cal!$B2910,Cal!D$3),"")</f>
        <v/>
      </c>
      <c r="E2910" s="247" t="str">
        <f>IF(LEN(INDEX(TaxData!$B$7:$D$4006,Cal!$B2910,Cal!E$3))&gt;0,INDEX(TaxData!$B$7:$D$4006,Cal!$B2910,Cal!E$3),"")</f>
        <v/>
      </c>
      <c r="F2910" s="230"/>
    </row>
    <row r="2911" spans="2:6" x14ac:dyDescent="0.25">
      <c r="B2911" s="228">
        <v>2907</v>
      </c>
      <c r="C2911" s="247" t="str">
        <f>IF(LEN(INDEX(TaxData!$B$7:$D$4006,Cal!$B2911,Cal!C$3))&gt;0,INDEX(TaxData!$B$7:$D$4006,Cal!$B2911,Cal!C$3),"")</f>
        <v/>
      </c>
      <c r="D2911" s="247" t="str">
        <f>IF(LEN(INDEX(TaxData!$B$7:$D$4006,Cal!$B2911,Cal!D$3))&gt;0,INDEX(TaxData!$B$7:$D$4006,Cal!$B2911,Cal!D$3),"")</f>
        <v/>
      </c>
      <c r="E2911" s="247" t="str">
        <f>IF(LEN(INDEX(TaxData!$B$7:$D$4006,Cal!$B2911,Cal!E$3))&gt;0,INDEX(TaxData!$B$7:$D$4006,Cal!$B2911,Cal!E$3),"")</f>
        <v/>
      </c>
      <c r="F2911" s="230"/>
    </row>
    <row r="2912" spans="2:6" x14ac:dyDescent="0.25">
      <c r="B2912" s="228">
        <v>2908</v>
      </c>
      <c r="C2912" s="247" t="str">
        <f>IF(LEN(INDEX(TaxData!$B$7:$D$4006,Cal!$B2912,Cal!C$3))&gt;0,INDEX(TaxData!$B$7:$D$4006,Cal!$B2912,Cal!C$3),"")</f>
        <v/>
      </c>
      <c r="D2912" s="247" t="str">
        <f>IF(LEN(INDEX(TaxData!$B$7:$D$4006,Cal!$B2912,Cal!D$3))&gt;0,INDEX(TaxData!$B$7:$D$4006,Cal!$B2912,Cal!D$3),"")</f>
        <v/>
      </c>
      <c r="E2912" s="247" t="str">
        <f>IF(LEN(INDEX(TaxData!$B$7:$D$4006,Cal!$B2912,Cal!E$3))&gt;0,INDEX(TaxData!$B$7:$D$4006,Cal!$B2912,Cal!E$3),"")</f>
        <v/>
      </c>
      <c r="F2912" s="230"/>
    </row>
    <row r="2913" spans="2:6" x14ac:dyDescent="0.25">
      <c r="B2913" s="228">
        <v>2909</v>
      </c>
      <c r="C2913" s="247" t="str">
        <f>IF(LEN(INDEX(TaxData!$B$7:$D$4006,Cal!$B2913,Cal!C$3))&gt;0,INDEX(TaxData!$B$7:$D$4006,Cal!$B2913,Cal!C$3),"")</f>
        <v/>
      </c>
      <c r="D2913" s="247" t="str">
        <f>IF(LEN(INDEX(TaxData!$B$7:$D$4006,Cal!$B2913,Cal!D$3))&gt;0,INDEX(TaxData!$B$7:$D$4006,Cal!$B2913,Cal!D$3),"")</f>
        <v/>
      </c>
      <c r="E2913" s="247" t="str">
        <f>IF(LEN(INDEX(TaxData!$B$7:$D$4006,Cal!$B2913,Cal!E$3))&gt;0,INDEX(TaxData!$B$7:$D$4006,Cal!$B2913,Cal!E$3),"")</f>
        <v/>
      </c>
      <c r="F2913" s="230"/>
    </row>
    <row r="2914" spans="2:6" x14ac:dyDescent="0.25">
      <c r="B2914" s="228">
        <v>2910</v>
      </c>
      <c r="C2914" s="247" t="str">
        <f>IF(LEN(INDEX(TaxData!$B$7:$D$4006,Cal!$B2914,Cal!C$3))&gt;0,INDEX(TaxData!$B$7:$D$4006,Cal!$B2914,Cal!C$3),"")</f>
        <v/>
      </c>
      <c r="D2914" s="247" t="str">
        <f>IF(LEN(INDEX(TaxData!$B$7:$D$4006,Cal!$B2914,Cal!D$3))&gt;0,INDEX(TaxData!$B$7:$D$4006,Cal!$B2914,Cal!D$3),"")</f>
        <v/>
      </c>
      <c r="E2914" s="247" t="str">
        <f>IF(LEN(INDEX(TaxData!$B$7:$D$4006,Cal!$B2914,Cal!E$3))&gt;0,INDEX(TaxData!$B$7:$D$4006,Cal!$B2914,Cal!E$3),"")</f>
        <v/>
      </c>
      <c r="F2914" s="230"/>
    </row>
    <row r="2915" spans="2:6" x14ac:dyDescent="0.25">
      <c r="B2915" s="228">
        <v>2911</v>
      </c>
      <c r="C2915" s="247" t="str">
        <f>IF(LEN(INDEX(TaxData!$B$7:$D$4006,Cal!$B2915,Cal!C$3))&gt;0,INDEX(TaxData!$B$7:$D$4006,Cal!$B2915,Cal!C$3),"")</f>
        <v/>
      </c>
      <c r="D2915" s="247" t="str">
        <f>IF(LEN(INDEX(TaxData!$B$7:$D$4006,Cal!$B2915,Cal!D$3))&gt;0,INDEX(TaxData!$B$7:$D$4006,Cal!$B2915,Cal!D$3),"")</f>
        <v/>
      </c>
      <c r="E2915" s="247" t="str">
        <f>IF(LEN(INDEX(TaxData!$B$7:$D$4006,Cal!$B2915,Cal!E$3))&gt;0,INDEX(TaxData!$B$7:$D$4006,Cal!$B2915,Cal!E$3),"")</f>
        <v/>
      </c>
      <c r="F2915" s="230"/>
    </row>
    <row r="2916" spans="2:6" x14ac:dyDescent="0.25">
      <c r="B2916" s="228">
        <v>2912</v>
      </c>
      <c r="C2916" s="247" t="str">
        <f>IF(LEN(INDEX(TaxData!$B$7:$D$4006,Cal!$B2916,Cal!C$3))&gt;0,INDEX(TaxData!$B$7:$D$4006,Cal!$B2916,Cal!C$3),"")</f>
        <v/>
      </c>
      <c r="D2916" s="247" t="str">
        <f>IF(LEN(INDEX(TaxData!$B$7:$D$4006,Cal!$B2916,Cal!D$3))&gt;0,INDEX(TaxData!$B$7:$D$4006,Cal!$B2916,Cal!D$3),"")</f>
        <v/>
      </c>
      <c r="E2916" s="247" t="str">
        <f>IF(LEN(INDEX(TaxData!$B$7:$D$4006,Cal!$B2916,Cal!E$3))&gt;0,INDEX(TaxData!$B$7:$D$4006,Cal!$B2916,Cal!E$3),"")</f>
        <v/>
      </c>
      <c r="F2916" s="230"/>
    </row>
    <row r="2917" spans="2:6" x14ac:dyDescent="0.25">
      <c r="B2917" s="228">
        <v>2913</v>
      </c>
      <c r="C2917" s="247" t="str">
        <f>IF(LEN(INDEX(TaxData!$B$7:$D$4006,Cal!$B2917,Cal!C$3))&gt;0,INDEX(TaxData!$B$7:$D$4006,Cal!$B2917,Cal!C$3),"")</f>
        <v/>
      </c>
      <c r="D2917" s="247" t="str">
        <f>IF(LEN(INDEX(TaxData!$B$7:$D$4006,Cal!$B2917,Cal!D$3))&gt;0,INDEX(TaxData!$B$7:$D$4006,Cal!$B2917,Cal!D$3),"")</f>
        <v/>
      </c>
      <c r="E2917" s="247" t="str">
        <f>IF(LEN(INDEX(TaxData!$B$7:$D$4006,Cal!$B2917,Cal!E$3))&gt;0,INDEX(TaxData!$B$7:$D$4006,Cal!$B2917,Cal!E$3),"")</f>
        <v/>
      </c>
      <c r="F2917" s="230"/>
    </row>
    <row r="2918" spans="2:6" x14ac:dyDescent="0.25">
      <c r="B2918" s="228">
        <v>2914</v>
      </c>
      <c r="C2918" s="247" t="str">
        <f>IF(LEN(INDEX(TaxData!$B$7:$D$4006,Cal!$B2918,Cal!C$3))&gt;0,INDEX(TaxData!$B$7:$D$4006,Cal!$B2918,Cal!C$3),"")</f>
        <v/>
      </c>
      <c r="D2918" s="247" t="str">
        <f>IF(LEN(INDEX(TaxData!$B$7:$D$4006,Cal!$B2918,Cal!D$3))&gt;0,INDEX(TaxData!$B$7:$D$4006,Cal!$B2918,Cal!D$3),"")</f>
        <v/>
      </c>
      <c r="E2918" s="247" t="str">
        <f>IF(LEN(INDEX(TaxData!$B$7:$D$4006,Cal!$B2918,Cal!E$3))&gt;0,INDEX(TaxData!$B$7:$D$4006,Cal!$B2918,Cal!E$3),"")</f>
        <v/>
      </c>
      <c r="F2918" s="230"/>
    </row>
    <row r="2919" spans="2:6" x14ac:dyDescent="0.25">
      <c r="B2919" s="228">
        <v>2915</v>
      </c>
      <c r="C2919" s="247" t="str">
        <f>IF(LEN(INDEX(TaxData!$B$7:$D$4006,Cal!$B2919,Cal!C$3))&gt;0,INDEX(TaxData!$B$7:$D$4006,Cal!$B2919,Cal!C$3),"")</f>
        <v/>
      </c>
      <c r="D2919" s="247" t="str">
        <f>IF(LEN(INDEX(TaxData!$B$7:$D$4006,Cal!$B2919,Cal!D$3))&gt;0,INDEX(TaxData!$B$7:$D$4006,Cal!$B2919,Cal!D$3),"")</f>
        <v/>
      </c>
      <c r="E2919" s="247" t="str">
        <f>IF(LEN(INDEX(TaxData!$B$7:$D$4006,Cal!$B2919,Cal!E$3))&gt;0,INDEX(TaxData!$B$7:$D$4006,Cal!$B2919,Cal!E$3),"")</f>
        <v/>
      </c>
      <c r="F2919" s="230"/>
    </row>
    <row r="2920" spans="2:6" x14ac:dyDescent="0.25">
      <c r="B2920" s="228">
        <v>2916</v>
      </c>
      <c r="C2920" s="247" t="str">
        <f>IF(LEN(INDEX(TaxData!$B$7:$D$4006,Cal!$B2920,Cal!C$3))&gt;0,INDEX(TaxData!$B$7:$D$4006,Cal!$B2920,Cal!C$3),"")</f>
        <v/>
      </c>
      <c r="D2920" s="247" t="str">
        <f>IF(LEN(INDEX(TaxData!$B$7:$D$4006,Cal!$B2920,Cal!D$3))&gt;0,INDEX(TaxData!$B$7:$D$4006,Cal!$B2920,Cal!D$3),"")</f>
        <v/>
      </c>
      <c r="E2920" s="247" t="str">
        <f>IF(LEN(INDEX(TaxData!$B$7:$D$4006,Cal!$B2920,Cal!E$3))&gt;0,INDEX(TaxData!$B$7:$D$4006,Cal!$B2920,Cal!E$3),"")</f>
        <v/>
      </c>
      <c r="F2920" s="230"/>
    </row>
    <row r="2921" spans="2:6" x14ac:dyDescent="0.25">
      <c r="B2921" s="228">
        <v>2917</v>
      </c>
      <c r="C2921" s="247" t="str">
        <f>IF(LEN(INDEX(TaxData!$B$7:$D$4006,Cal!$B2921,Cal!C$3))&gt;0,INDEX(TaxData!$B$7:$D$4006,Cal!$B2921,Cal!C$3),"")</f>
        <v/>
      </c>
      <c r="D2921" s="247" t="str">
        <f>IF(LEN(INDEX(TaxData!$B$7:$D$4006,Cal!$B2921,Cal!D$3))&gt;0,INDEX(TaxData!$B$7:$D$4006,Cal!$B2921,Cal!D$3),"")</f>
        <v/>
      </c>
      <c r="E2921" s="247" t="str">
        <f>IF(LEN(INDEX(TaxData!$B$7:$D$4006,Cal!$B2921,Cal!E$3))&gt;0,INDEX(TaxData!$B$7:$D$4006,Cal!$B2921,Cal!E$3),"")</f>
        <v/>
      </c>
      <c r="F2921" s="230"/>
    </row>
    <row r="2922" spans="2:6" x14ac:dyDescent="0.25">
      <c r="B2922" s="228">
        <v>2918</v>
      </c>
      <c r="C2922" s="247" t="str">
        <f>IF(LEN(INDEX(TaxData!$B$7:$D$4006,Cal!$B2922,Cal!C$3))&gt;0,INDEX(TaxData!$B$7:$D$4006,Cal!$B2922,Cal!C$3),"")</f>
        <v/>
      </c>
      <c r="D2922" s="247" t="str">
        <f>IF(LEN(INDEX(TaxData!$B$7:$D$4006,Cal!$B2922,Cal!D$3))&gt;0,INDEX(TaxData!$B$7:$D$4006,Cal!$B2922,Cal!D$3),"")</f>
        <v/>
      </c>
      <c r="E2922" s="247" t="str">
        <f>IF(LEN(INDEX(TaxData!$B$7:$D$4006,Cal!$B2922,Cal!E$3))&gt;0,INDEX(TaxData!$B$7:$D$4006,Cal!$B2922,Cal!E$3),"")</f>
        <v/>
      </c>
      <c r="F2922" s="230"/>
    </row>
    <row r="2923" spans="2:6" x14ac:dyDescent="0.25">
      <c r="B2923" s="228">
        <v>2919</v>
      </c>
      <c r="C2923" s="247" t="str">
        <f>IF(LEN(INDEX(TaxData!$B$7:$D$4006,Cal!$B2923,Cal!C$3))&gt;0,INDEX(TaxData!$B$7:$D$4006,Cal!$B2923,Cal!C$3),"")</f>
        <v/>
      </c>
      <c r="D2923" s="247" t="str">
        <f>IF(LEN(INDEX(TaxData!$B$7:$D$4006,Cal!$B2923,Cal!D$3))&gt;0,INDEX(TaxData!$B$7:$D$4006,Cal!$B2923,Cal!D$3),"")</f>
        <v/>
      </c>
      <c r="E2923" s="247" t="str">
        <f>IF(LEN(INDEX(TaxData!$B$7:$D$4006,Cal!$B2923,Cal!E$3))&gt;0,INDEX(TaxData!$B$7:$D$4006,Cal!$B2923,Cal!E$3),"")</f>
        <v/>
      </c>
      <c r="F2923" s="230"/>
    </row>
    <row r="2924" spans="2:6" x14ac:dyDescent="0.25">
      <c r="B2924" s="228">
        <v>2920</v>
      </c>
      <c r="C2924" s="247" t="str">
        <f>IF(LEN(INDEX(TaxData!$B$7:$D$4006,Cal!$B2924,Cal!C$3))&gt;0,INDEX(TaxData!$B$7:$D$4006,Cal!$B2924,Cal!C$3),"")</f>
        <v/>
      </c>
      <c r="D2924" s="247" t="str">
        <f>IF(LEN(INDEX(TaxData!$B$7:$D$4006,Cal!$B2924,Cal!D$3))&gt;0,INDEX(TaxData!$B$7:$D$4006,Cal!$B2924,Cal!D$3),"")</f>
        <v/>
      </c>
      <c r="E2924" s="247" t="str">
        <f>IF(LEN(INDEX(TaxData!$B$7:$D$4006,Cal!$B2924,Cal!E$3))&gt;0,INDEX(TaxData!$B$7:$D$4006,Cal!$B2924,Cal!E$3),"")</f>
        <v/>
      </c>
      <c r="F2924" s="230"/>
    </row>
    <row r="2925" spans="2:6" x14ac:dyDescent="0.25">
      <c r="B2925" s="228">
        <v>2921</v>
      </c>
      <c r="C2925" s="247" t="str">
        <f>IF(LEN(INDEX(TaxData!$B$7:$D$4006,Cal!$B2925,Cal!C$3))&gt;0,INDEX(TaxData!$B$7:$D$4006,Cal!$B2925,Cal!C$3),"")</f>
        <v/>
      </c>
      <c r="D2925" s="247" t="str">
        <f>IF(LEN(INDEX(TaxData!$B$7:$D$4006,Cal!$B2925,Cal!D$3))&gt;0,INDEX(TaxData!$B$7:$D$4006,Cal!$B2925,Cal!D$3),"")</f>
        <v/>
      </c>
      <c r="E2925" s="247" t="str">
        <f>IF(LEN(INDEX(TaxData!$B$7:$D$4006,Cal!$B2925,Cal!E$3))&gt;0,INDEX(TaxData!$B$7:$D$4006,Cal!$B2925,Cal!E$3),"")</f>
        <v/>
      </c>
      <c r="F2925" s="230"/>
    </row>
    <row r="2926" spans="2:6" x14ac:dyDescent="0.25">
      <c r="B2926" s="228">
        <v>2922</v>
      </c>
      <c r="C2926" s="247" t="str">
        <f>IF(LEN(INDEX(TaxData!$B$7:$D$4006,Cal!$B2926,Cal!C$3))&gt;0,INDEX(TaxData!$B$7:$D$4006,Cal!$B2926,Cal!C$3),"")</f>
        <v/>
      </c>
      <c r="D2926" s="247" t="str">
        <f>IF(LEN(INDEX(TaxData!$B$7:$D$4006,Cal!$B2926,Cal!D$3))&gt;0,INDEX(TaxData!$B$7:$D$4006,Cal!$B2926,Cal!D$3),"")</f>
        <v/>
      </c>
      <c r="E2926" s="247" t="str">
        <f>IF(LEN(INDEX(TaxData!$B$7:$D$4006,Cal!$B2926,Cal!E$3))&gt;0,INDEX(TaxData!$B$7:$D$4006,Cal!$B2926,Cal!E$3),"")</f>
        <v/>
      </c>
      <c r="F2926" s="230"/>
    </row>
    <row r="2927" spans="2:6" x14ac:dyDescent="0.25">
      <c r="B2927" s="228">
        <v>2923</v>
      </c>
      <c r="C2927" s="247" t="str">
        <f>IF(LEN(INDEX(TaxData!$B$7:$D$4006,Cal!$B2927,Cal!C$3))&gt;0,INDEX(TaxData!$B$7:$D$4006,Cal!$B2927,Cal!C$3),"")</f>
        <v/>
      </c>
      <c r="D2927" s="247" t="str">
        <f>IF(LEN(INDEX(TaxData!$B$7:$D$4006,Cal!$B2927,Cal!D$3))&gt;0,INDEX(TaxData!$B$7:$D$4006,Cal!$B2927,Cal!D$3),"")</f>
        <v/>
      </c>
      <c r="E2927" s="247" t="str">
        <f>IF(LEN(INDEX(TaxData!$B$7:$D$4006,Cal!$B2927,Cal!E$3))&gt;0,INDEX(TaxData!$B$7:$D$4006,Cal!$B2927,Cal!E$3),"")</f>
        <v/>
      </c>
      <c r="F2927" s="230"/>
    </row>
    <row r="2928" spans="2:6" x14ac:dyDescent="0.25">
      <c r="B2928" s="228">
        <v>2924</v>
      </c>
      <c r="C2928" s="247" t="str">
        <f>IF(LEN(INDEX(TaxData!$B$7:$D$4006,Cal!$B2928,Cal!C$3))&gt;0,INDEX(TaxData!$B$7:$D$4006,Cal!$B2928,Cal!C$3),"")</f>
        <v/>
      </c>
      <c r="D2928" s="247" t="str">
        <f>IF(LEN(INDEX(TaxData!$B$7:$D$4006,Cal!$B2928,Cal!D$3))&gt;0,INDEX(TaxData!$B$7:$D$4006,Cal!$B2928,Cal!D$3),"")</f>
        <v/>
      </c>
      <c r="E2928" s="247" t="str">
        <f>IF(LEN(INDEX(TaxData!$B$7:$D$4006,Cal!$B2928,Cal!E$3))&gt;0,INDEX(TaxData!$B$7:$D$4006,Cal!$B2928,Cal!E$3),"")</f>
        <v/>
      </c>
      <c r="F2928" s="230"/>
    </row>
    <row r="2929" spans="2:6" x14ac:dyDescent="0.25">
      <c r="B2929" s="228">
        <v>2925</v>
      </c>
      <c r="C2929" s="247" t="str">
        <f>IF(LEN(INDEX(TaxData!$B$7:$D$4006,Cal!$B2929,Cal!C$3))&gt;0,INDEX(TaxData!$B$7:$D$4006,Cal!$B2929,Cal!C$3),"")</f>
        <v/>
      </c>
      <c r="D2929" s="247" t="str">
        <f>IF(LEN(INDEX(TaxData!$B$7:$D$4006,Cal!$B2929,Cal!D$3))&gt;0,INDEX(TaxData!$B$7:$D$4006,Cal!$B2929,Cal!D$3),"")</f>
        <v/>
      </c>
      <c r="E2929" s="247" t="str">
        <f>IF(LEN(INDEX(TaxData!$B$7:$D$4006,Cal!$B2929,Cal!E$3))&gt;0,INDEX(TaxData!$B$7:$D$4006,Cal!$B2929,Cal!E$3),"")</f>
        <v/>
      </c>
      <c r="F2929" s="230"/>
    </row>
    <row r="2930" spans="2:6" x14ac:dyDescent="0.25">
      <c r="B2930" s="228">
        <v>2926</v>
      </c>
      <c r="C2930" s="247" t="str">
        <f>IF(LEN(INDEX(TaxData!$B$7:$D$4006,Cal!$B2930,Cal!C$3))&gt;0,INDEX(TaxData!$B$7:$D$4006,Cal!$B2930,Cal!C$3),"")</f>
        <v/>
      </c>
      <c r="D2930" s="247" t="str">
        <f>IF(LEN(INDEX(TaxData!$B$7:$D$4006,Cal!$B2930,Cal!D$3))&gt;0,INDEX(TaxData!$B$7:$D$4006,Cal!$B2930,Cal!D$3),"")</f>
        <v/>
      </c>
      <c r="E2930" s="247" t="str">
        <f>IF(LEN(INDEX(TaxData!$B$7:$D$4006,Cal!$B2930,Cal!E$3))&gt;0,INDEX(TaxData!$B$7:$D$4006,Cal!$B2930,Cal!E$3),"")</f>
        <v/>
      </c>
      <c r="F2930" s="230"/>
    </row>
    <row r="2931" spans="2:6" x14ac:dyDescent="0.25">
      <c r="B2931" s="228">
        <v>2927</v>
      </c>
      <c r="C2931" s="247" t="str">
        <f>IF(LEN(INDEX(TaxData!$B$7:$D$4006,Cal!$B2931,Cal!C$3))&gt;0,INDEX(TaxData!$B$7:$D$4006,Cal!$B2931,Cal!C$3),"")</f>
        <v/>
      </c>
      <c r="D2931" s="247" t="str">
        <f>IF(LEN(INDEX(TaxData!$B$7:$D$4006,Cal!$B2931,Cal!D$3))&gt;0,INDEX(TaxData!$B$7:$D$4006,Cal!$B2931,Cal!D$3),"")</f>
        <v/>
      </c>
      <c r="E2931" s="247" t="str">
        <f>IF(LEN(INDEX(TaxData!$B$7:$D$4006,Cal!$B2931,Cal!E$3))&gt;0,INDEX(TaxData!$B$7:$D$4006,Cal!$B2931,Cal!E$3),"")</f>
        <v/>
      </c>
      <c r="F2931" s="230"/>
    </row>
    <row r="2932" spans="2:6" x14ac:dyDescent="0.25">
      <c r="B2932" s="228">
        <v>2928</v>
      </c>
      <c r="C2932" s="247" t="str">
        <f>IF(LEN(INDEX(TaxData!$B$7:$D$4006,Cal!$B2932,Cal!C$3))&gt;0,INDEX(TaxData!$B$7:$D$4006,Cal!$B2932,Cal!C$3),"")</f>
        <v/>
      </c>
      <c r="D2932" s="247" t="str">
        <f>IF(LEN(INDEX(TaxData!$B$7:$D$4006,Cal!$B2932,Cal!D$3))&gt;0,INDEX(TaxData!$B$7:$D$4006,Cal!$B2932,Cal!D$3),"")</f>
        <v/>
      </c>
      <c r="E2932" s="247" t="str">
        <f>IF(LEN(INDEX(TaxData!$B$7:$D$4006,Cal!$B2932,Cal!E$3))&gt;0,INDEX(TaxData!$B$7:$D$4006,Cal!$B2932,Cal!E$3),"")</f>
        <v/>
      </c>
      <c r="F2932" s="230"/>
    </row>
    <row r="2933" spans="2:6" x14ac:dyDescent="0.25">
      <c r="B2933" s="228">
        <v>2929</v>
      </c>
      <c r="C2933" s="247" t="str">
        <f>IF(LEN(INDEX(TaxData!$B$7:$D$4006,Cal!$B2933,Cal!C$3))&gt;0,INDEX(TaxData!$B$7:$D$4006,Cal!$B2933,Cal!C$3),"")</f>
        <v/>
      </c>
      <c r="D2933" s="247" t="str">
        <f>IF(LEN(INDEX(TaxData!$B$7:$D$4006,Cal!$B2933,Cal!D$3))&gt;0,INDEX(TaxData!$B$7:$D$4006,Cal!$B2933,Cal!D$3),"")</f>
        <v/>
      </c>
      <c r="E2933" s="247" t="str">
        <f>IF(LEN(INDEX(TaxData!$B$7:$D$4006,Cal!$B2933,Cal!E$3))&gt;0,INDEX(TaxData!$B$7:$D$4006,Cal!$B2933,Cal!E$3),"")</f>
        <v/>
      </c>
      <c r="F2933" s="230"/>
    </row>
    <row r="2934" spans="2:6" x14ac:dyDescent="0.25">
      <c r="B2934" s="228">
        <v>2930</v>
      </c>
      <c r="C2934" s="247" t="str">
        <f>IF(LEN(INDEX(TaxData!$B$7:$D$4006,Cal!$B2934,Cal!C$3))&gt;0,INDEX(TaxData!$B$7:$D$4006,Cal!$B2934,Cal!C$3),"")</f>
        <v/>
      </c>
      <c r="D2934" s="247" t="str">
        <f>IF(LEN(INDEX(TaxData!$B$7:$D$4006,Cal!$B2934,Cal!D$3))&gt;0,INDEX(TaxData!$B$7:$D$4006,Cal!$B2934,Cal!D$3),"")</f>
        <v/>
      </c>
      <c r="E2934" s="247" t="str">
        <f>IF(LEN(INDEX(TaxData!$B$7:$D$4006,Cal!$B2934,Cal!E$3))&gt;0,INDEX(TaxData!$B$7:$D$4006,Cal!$B2934,Cal!E$3),"")</f>
        <v/>
      </c>
      <c r="F2934" s="230"/>
    </row>
    <row r="2935" spans="2:6" x14ac:dyDescent="0.25">
      <c r="B2935" s="228">
        <v>2931</v>
      </c>
      <c r="C2935" s="247" t="str">
        <f>IF(LEN(INDEX(TaxData!$B$7:$D$4006,Cal!$B2935,Cal!C$3))&gt;0,INDEX(TaxData!$B$7:$D$4006,Cal!$B2935,Cal!C$3),"")</f>
        <v/>
      </c>
      <c r="D2935" s="247" t="str">
        <f>IF(LEN(INDEX(TaxData!$B$7:$D$4006,Cal!$B2935,Cal!D$3))&gt;0,INDEX(TaxData!$B$7:$D$4006,Cal!$B2935,Cal!D$3),"")</f>
        <v/>
      </c>
      <c r="E2935" s="247" t="str">
        <f>IF(LEN(INDEX(TaxData!$B$7:$D$4006,Cal!$B2935,Cal!E$3))&gt;0,INDEX(TaxData!$B$7:$D$4006,Cal!$B2935,Cal!E$3),"")</f>
        <v/>
      </c>
      <c r="F2935" s="230"/>
    </row>
    <row r="2936" spans="2:6" x14ac:dyDescent="0.25">
      <c r="B2936" s="228">
        <v>2932</v>
      </c>
      <c r="C2936" s="247" t="str">
        <f>IF(LEN(INDEX(TaxData!$B$7:$D$4006,Cal!$B2936,Cal!C$3))&gt;0,INDEX(TaxData!$B$7:$D$4006,Cal!$B2936,Cal!C$3),"")</f>
        <v/>
      </c>
      <c r="D2936" s="247" t="str">
        <f>IF(LEN(INDEX(TaxData!$B$7:$D$4006,Cal!$B2936,Cal!D$3))&gt;0,INDEX(TaxData!$B$7:$D$4006,Cal!$B2936,Cal!D$3),"")</f>
        <v/>
      </c>
      <c r="E2936" s="247" t="str">
        <f>IF(LEN(INDEX(TaxData!$B$7:$D$4006,Cal!$B2936,Cal!E$3))&gt;0,INDEX(TaxData!$B$7:$D$4006,Cal!$B2936,Cal!E$3),"")</f>
        <v/>
      </c>
      <c r="F2936" s="230"/>
    </row>
    <row r="2937" spans="2:6" x14ac:dyDescent="0.25">
      <c r="B2937" s="228">
        <v>2933</v>
      </c>
      <c r="C2937" s="247" t="str">
        <f>IF(LEN(INDEX(TaxData!$B$7:$D$4006,Cal!$B2937,Cal!C$3))&gt;0,INDEX(TaxData!$B$7:$D$4006,Cal!$B2937,Cal!C$3),"")</f>
        <v/>
      </c>
      <c r="D2937" s="247" t="str">
        <f>IF(LEN(INDEX(TaxData!$B$7:$D$4006,Cal!$B2937,Cal!D$3))&gt;0,INDEX(TaxData!$B$7:$D$4006,Cal!$B2937,Cal!D$3),"")</f>
        <v/>
      </c>
      <c r="E2937" s="247" t="str">
        <f>IF(LEN(INDEX(TaxData!$B$7:$D$4006,Cal!$B2937,Cal!E$3))&gt;0,INDEX(TaxData!$B$7:$D$4006,Cal!$B2937,Cal!E$3),"")</f>
        <v/>
      </c>
      <c r="F2937" s="230"/>
    </row>
    <row r="2938" spans="2:6" x14ac:dyDescent="0.25">
      <c r="B2938" s="228">
        <v>2934</v>
      </c>
      <c r="C2938" s="247" t="str">
        <f>IF(LEN(INDEX(TaxData!$B$7:$D$4006,Cal!$B2938,Cal!C$3))&gt;0,INDEX(TaxData!$B$7:$D$4006,Cal!$B2938,Cal!C$3),"")</f>
        <v/>
      </c>
      <c r="D2938" s="247" t="str">
        <f>IF(LEN(INDEX(TaxData!$B$7:$D$4006,Cal!$B2938,Cal!D$3))&gt;0,INDEX(TaxData!$B$7:$D$4006,Cal!$B2938,Cal!D$3),"")</f>
        <v/>
      </c>
      <c r="E2938" s="247" t="str">
        <f>IF(LEN(INDEX(TaxData!$B$7:$D$4006,Cal!$B2938,Cal!E$3))&gt;0,INDEX(TaxData!$B$7:$D$4006,Cal!$B2938,Cal!E$3),"")</f>
        <v/>
      </c>
      <c r="F2938" s="230"/>
    </row>
    <row r="2939" spans="2:6" x14ac:dyDescent="0.25">
      <c r="B2939" s="228">
        <v>2935</v>
      </c>
      <c r="C2939" s="247" t="str">
        <f>IF(LEN(INDEX(TaxData!$B$7:$D$4006,Cal!$B2939,Cal!C$3))&gt;0,INDEX(TaxData!$B$7:$D$4006,Cal!$B2939,Cal!C$3),"")</f>
        <v/>
      </c>
      <c r="D2939" s="247" t="str">
        <f>IF(LEN(INDEX(TaxData!$B$7:$D$4006,Cal!$B2939,Cal!D$3))&gt;0,INDEX(TaxData!$B$7:$D$4006,Cal!$B2939,Cal!D$3),"")</f>
        <v/>
      </c>
      <c r="E2939" s="247" t="str">
        <f>IF(LEN(INDEX(TaxData!$B$7:$D$4006,Cal!$B2939,Cal!E$3))&gt;0,INDEX(TaxData!$B$7:$D$4006,Cal!$B2939,Cal!E$3),"")</f>
        <v/>
      </c>
      <c r="F2939" s="230"/>
    </row>
    <row r="2940" spans="2:6" x14ac:dyDescent="0.25">
      <c r="B2940" s="228">
        <v>2936</v>
      </c>
      <c r="C2940" s="247" t="str">
        <f>IF(LEN(INDEX(TaxData!$B$7:$D$4006,Cal!$B2940,Cal!C$3))&gt;0,INDEX(TaxData!$B$7:$D$4006,Cal!$B2940,Cal!C$3),"")</f>
        <v/>
      </c>
      <c r="D2940" s="247" t="str">
        <f>IF(LEN(INDEX(TaxData!$B$7:$D$4006,Cal!$B2940,Cal!D$3))&gt;0,INDEX(TaxData!$B$7:$D$4006,Cal!$B2940,Cal!D$3),"")</f>
        <v/>
      </c>
      <c r="E2940" s="247" t="str">
        <f>IF(LEN(INDEX(TaxData!$B$7:$D$4006,Cal!$B2940,Cal!E$3))&gt;0,INDEX(TaxData!$B$7:$D$4006,Cal!$B2940,Cal!E$3),"")</f>
        <v/>
      </c>
      <c r="F2940" s="230"/>
    </row>
    <row r="2941" spans="2:6" x14ac:dyDescent="0.25">
      <c r="B2941" s="228">
        <v>2937</v>
      </c>
      <c r="C2941" s="247" t="str">
        <f>IF(LEN(INDEX(TaxData!$B$7:$D$4006,Cal!$B2941,Cal!C$3))&gt;0,INDEX(TaxData!$B$7:$D$4006,Cal!$B2941,Cal!C$3),"")</f>
        <v/>
      </c>
      <c r="D2941" s="247" t="str">
        <f>IF(LEN(INDEX(TaxData!$B$7:$D$4006,Cal!$B2941,Cal!D$3))&gt;0,INDEX(TaxData!$B$7:$D$4006,Cal!$B2941,Cal!D$3),"")</f>
        <v/>
      </c>
      <c r="E2941" s="247" t="str">
        <f>IF(LEN(INDEX(TaxData!$B$7:$D$4006,Cal!$B2941,Cal!E$3))&gt;0,INDEX(TaxData!$B$7:$D$4006,Cal!$B2941,Cal!E$3),"")</f>
        <v/>
      </c>
      <c r="F2941" s="230"/>
    </row>
    <row r="2942" spans="2:6" x14ac:dyDescent="0.25">
      <c r="B2942" s="228">
        <v>2938</v>
      </c>
      <c r="C2942" s="247" t="str">
        <f>IF(LEN(INDEX(TaxData!$B$7:$D$4006,Cal!$B2942,Cal!C$3))&gt;0,INDEX(TaxData!$B$7:$D$4006,Cal!$B2942,Cal!C$3),"")</f>
        <v/>
      </c>
      <c r="D2942" s="247" t="str">
        <f>IF(LEN(INDEX(TaxData!$B$7:$D$4006,Cal!$B2942,Cal!D$3))&gt;0,INDEX(TaxData!$B$7:$D$4006,Cal!$B2942,Cal!D$3),"")</f>
        <v/>
      </c>
      <c r="E2942" s="247" t="str">
        <f>IF(LEN(INDEX(TaxData!$B$7:$D$4006,Cal!$B2942,Cal!E$3))&gt;0,INDEX(TaxData!$B$7:$D$4006,Cal!$B2942,Cal!E$3),"")</f>
        <v/>
      </c>
      <c r="F2942" s="230"/>
    </row>
    <row r="2943" spans="2:6" x14ac:dyDescent="0.25">
      <c r="B2943" s="228">
        <v>2939</v>
      </c>
      <c r="C2943" s="247" t="str">
        <f>IF(LEN(INDEX(TaxData!$B$7:$D$4006,Cal!$B2943,Cal!C$3))&gt;0,INDEX(TaxData!$B$7:$D$4006,Cal!$B2943,Cal!C$3),"")</f>
        <v/>
      </c>
      <c r="D2943" s="247" t="str">
        <f>IF(LEN(INDEX(TaxData!$B$7:$D$4006,Cal!$B2943,Cal!D$3))&gt;0,INDEX(TaxData!$B$7:$D$4006,Cal!$B2943,Cal!D$3),"")</f>
        <v/>
      </c>
      <c r="E2943" s="247" t="str">
        <f>IF(LEN(INDEX(TaxData!$B$7:$D$4006,Cal!$B2943,Cal!E$3))&gt;0,INDEX(TaxData!$B$7:$D$4006,Cal!$B2943,Cal!E$3),"")</f>
        <v/>
      </c>
      <c r="F2943" s="230"/>
    </row>
    <row r="2944" spans="2:6" x14ac:dyDescent="0.25">
      <c r="B2944" s="228">
        <v>2940</v>
      </c>
      <c r="C2944" s="247" t="str">
        <f>IF(LEN(INDEX(TaxData!$B$7:$D$4006,Cal!$B2944,Cal!C$3))&gt;0,INDEX(TaxData!$B$7:$D$4006,Cal!$B2944,Cal!C$3),"")</f>
        <v/>
      </c>
      <c r="D2944" s="247" t="str">
        <f>IF(LEN(INDEX(TaxData!$B$7:$D$4006,Cal!$B2944,Cal!D$3))&gt;0,INDEX(TaxData!$B$7:$D$4006,Cal!$B2944,Cal!D$3),"")</f>
        <v/>
      </c>
      <c r="E2944" s="247" t="str">
        <f>IF(LEN(INDEX(TaxData!$B$7:$D$4006,Cal!$B2944,Cal!E$3))&gt;0,INDEX(TaxData!$B$7:$D$4006,Cal!$B2944,Cal!E$3),"")</f>
        <v/>
      </c>
      <c r="F2944" s="230"/>
    </row>
    <row r="2945" spans="2:6" x14ac:dyDescent="0.25">
      <c r="B2945" s="228">
        <v>2941</v>
      </c>
      <c r="C2945" s="247" t="str">
        <f>IF(LEN(INDEX(TaxData!$B$7:$D$4006,Cal!$B2945,Cal!C$3))&gt;0,INDEX(TaxData!$B$7:$D$4006,Cal!$B2945,Cal!C$3),"")</f>
        <v/>
      </c>
      <c r="D2945" s="247" t="str">
        <f>IF(LEN(INDEX(TaxData!$B$7:$D$4006,Cal!$B2945,Cal!D$3))&gt;0,INDEX(TaxData!$B$7:$D$4006,Cal!$B2945,Cal!D$3),"")</f>
        <v/>
      </c>
      <c r="E2945" s="247" t="str">
        <f>IF(LEN(INDEX(TaxData!$B$7:$D$4006,Cal!$B2945,Cal!E$3))&gt;0,INDEX(TaxData!$B$7:$D$4006,Cal!$B2945,Cal!E$3),"")</f>
        <v/>
      </c>
      <c r="F2945" s="230"/>
    </row>
    <row r="2946" spans="2:6" x14ac:dyDescent="0.25">
      <c r="B2946" s="228">
        <v>2942</v>
      </c>
      <c r="C2946" s="247" t="str">
        <f>IF(LEN(INDEX(TaxData!$B$7:$D$4006,Cal!$B2946,Cal!C$3))&gt;0,INDEX(TaxData!$B$7:$D$4006,Cal!$B2946,Cal!C$3),"")</f>
        <v/>
      </c>
      <c r="D2946" s="247" t="str">
        <f>IF(LEN(INDEX(TaxData!$B$7:$D$4006,Cal!$B2946,Cal!D$3))&gt;0,INDEX(TaxData!$B$7:$D$4006,Cal!$B2946,Cal!D$3),"")</f>
        <v/>
      </c>
      <c r="E2946" s="247" t="str">
        <f>IF(LEN(INDEX(TaxData!$B$7:$D$4006,Cal!$B2946,Cal!E$3))&gt;0,INDEX(TaxData!$B$7:$D$4006,Cal!$B2946,Cal!E$3),"")</f>
        <v/>
      </c>
      <c r="F2946" s="230"/>
    </row>
    <row r="2947" spans="2:6" x14ac:dyDescent="0.25">
      <c r="B2947" s="228">
        <v>2943</v>
      </c>
      <c r="C2947" s="247" t="str">
        <f>IF(LEN(INDEX(TaxData!$B$7:$D$4006,Cal!$B2947,Cal!C$3))&gt;0,INDEX(TaxData!$B$7:$D$4006,Cal!$B2947,Cal!C$3),"")</f>
        <v/>
      </c>
      <c r="D2947" s="247" t="str">
        <f>IF(LEN(INDEX(TaxData!$B$7:$D$4006,Cal!$B2947,Cal!D$3))&gt;0,INDEX(TaxData!$B$7:$D$4006,Cal!$B2947,Cal!D$3),"")</f>
        <v/>
      </c>
      <c r="E2947" s="247" t="str">
        <f>IF(LEN(INDEX(TaxData!$B$7:$D$4006,Cal!$B2947,Cal!E$3))&gt;0,INDEX(TaxData!$B$7:$D$4006,Cal!$B2947,Cal!E$3),"")</f>
        <v/>
      </c>
      <c r="F2947" s="230"/>
    </row>
    <row r="2948" spans="2:6" x14ac:dyDescent="0.25">
      <c r="B2948" s="228">
        <v>2944</v>
      </c>
      <c r="C2948" s="247" t="str">
        <f>IF(LEN(INDEX(TaxData!$B$7:$D$4006,Cal!$B2948,Cal!C$3))&gt;0,INDEX(TaxData!$B$7:$D$4006,Cal!$B2948,Cal!C$3),"")</f>
        <v/>
      </c>
      <c r="D2948" s="247" t="str">
        <f>IF(LEN(INDEX(TaxData!$B$7:$D$4006,Cal!$B2948,Cal!D$3))&gt;0,INDEX(TaxData!$B$7:$D$4006,Cal!$B2948,Cal!D$3),"")</f>
        <v/>
      </c>
      <c r="E2948" s="247" t="str">
        <f>IF(LEN(INDEX(TaxData!$B$7:$D$4006,Cal!$B2948,Cal!E$3))&gt;0,INDEX(TaxData!$B$7:$D$4006,Cal!$B2948,Cal!E$3),"")</f>
        <v/>
      </c>
      <c r="F2948" s="230"/>
    </row>
    <row r="2949" spans="2:6" x14ac:dyDescent="0.25">
      <c r="B2949" s="228">
        <v>2945</v>
      </c>
      <c r="C2949" s="247" t="str">
        <f>IF(LEN(INDEX(TaxData!$B$7:$D$4006,Cal!$B2949,Cal!C$3))&gt;0,INDEX(TaxData!$B$7:$D$4006,Cal!$B2949,Cal!C$3),"")</f>
        <v/>
      </c>
      <c r="D2949" s="247" t="str">
        <f>IF(LEN(INDEX(TaxData!$B$7:$D$4006,Cal!$B2949,Cal!D$3))&gt;0,INDEX(TaxData!$B$7:$D$4006,Cal!$B2949,Cal!D$3),"")</f>
        <v/>
      </c>
      <c r="E2949" s="247" t="str">
        <f>IF(LEN(INDEX(TaxData!$B$7:$D$4006,Cal!$B2949,Cal!E$3))&gt;0,INDEX(TaxData!$B$7:$D$4006,Cal!$B2949,Cal!E$3),"")</f>
        <v/>
      </c>
      <c r="F2949" s="230"/>
    </row>
    <row r="2950" spans="2:6" x14ac:dyDescent="0.25">
      <c r="B2950" s="228">
        <v>2946</v>
      </c>
      <c r="C2950" s="247" t="str">
        <f>IF(LEN(INDEX(TaxData!$B$7:$D$4006,Cal!$B2950,Cal!C$3))&gt;0,INDEX(TaxData!$B$7:$D$4006,Cal!$B2950,Cal!C$3),"")</f>
        <v/>
      </c>
      <c r="D2950" s="247" t="str">
        <f>IF(LEN(INDEX(TaxData!$B$7:$D$4006,Cal!$B2950,Cal!D$3))&gt;0,INDEX(TaxData!$B$7:$D$4006,Cal!$B2950,Cal!D$3),"")</f>
        <v/>
      </c>
      <c r="E2950" s="247" t="str">
        <f>IF(LEN(INDEX(TaxData!$B$7:$D$4006,Cal!$B2950,Cal!E$3))&gt;0,INDEX(TaxData!$B$7:$D$4006,Cal!$B2950,Cal!E$3),"")</f>
        <v/>
      </c>
      <c r="F2950" s="230"/>
    </row>
    <row r="2951" spans="2:6" x14ac:dyDescent="0.25">
      <c r="B2951" s="228">
        <v>2947</v>
      </c>
      <c r="C2951" s="247" t="str">
        <f>IF(LEN(INDEX(TaxData!$B$7:$D$4006,Cal!$B2951,Cal!C$3))&gt;0,INDEX(TaxData!$B$7:$D$4006,Cal!$B2951,Cal!C$3),"")</f>
        <v/>
      </c>
      <c r="D2951" s="247" t="str">
        <f>IF(LEN(INDEX(TaxData!$B$7:$D$4006,Cal!$B2951,Cal!D$3))&gt;0,INDEX(TaxData!$B$7:$D$4006,Cal!$B2951,Cal!D$3),"")</f>
        <v/>
      </c>
      <c r="E2951" s="247" t="str">
        <f>IF(LEN(INDEX(TaxData!$B$7:$D$4006,Cal!$B2951,Cal!E$3))&gt;0,INDEX(TaxData!$B$7:$D$4006,Cal!$B2951,Cal!E$3),"")</f>
        <v/>
      </c>
      <c r="F2951" s="230"/>
    </row>
    <row r="2952" spans="2:6" x14ac:dyDescent="0.25">
      <c r="B2952" s="228">
        <v>2948</v>
      </c>
      <c r="C2952" s="247" t="str">
        <f>IF(LEN(INDEX(TaxData!$B$7:$D$4006,Cal!$B2952,Cal!C$3))&gt;0,INDEX(TaxData!$B$7:$D$4006,Cal!$B2952,Cal!C$3),"")</f>
        <v/>
      </c>
      <c r="D2952" s="247" t="str">
        <f>IF(LEN(INDEX(TaxData!$B$7:$D$4006,Cal!$B2952,Cal!D$3))&gt;0,INDEX(TaxData!$B$7:$D$4006,Cal!$B2952,Cal!D$3),"")</f>
        <v/>
      </c>
      <c r="E2952" s="247" t="str">
        <f>IF(LEN(INDEX(TaxData!$B$7:$D$4006,Cal!$B2952,Cal!E$3))&gt;0,INDEX(TaxData!$B$7:$D$4006,Cal!$B2952,Cal!E$3),"")</f>
        <v/>
      </c>
      <c r="F2952" s="230"/>
    </row>
    <row r="2953" spans="2:6" x14ac:dyDescent="0.25">
      <c r="B2953" s="228">
        <v>2949</v>
      </c>
      <c r="C2953" s="247" t="str">
        <f>IF(LEN(INDEX(TaxData!$B$7:$D$4006,Cal!$B2953,Cal!C$3))&gt;0,INDEX(TaxData!$B$7:$D$4006,Cal!$B2953,Cal!C$3),"")</f>
        <v/>
      </c>
      <c r="D2953" s="247" t="str">
        <f>IF(LEN(INDEX(TaxData!$B$7:$D$4006,Cal!$B2953,Cal!D$3))&gt;0,INDEX(TaxData!$B$7:$D$4006,Cal!$B2953,Cal!D$3),"")</f>
        <v/>
      </c>
      <c r="E2953" s="247" t="str">
        <f>IF(LEN(INDEX(TaxData!$B$7:$D$4006,Cal!$B2953,Cal!E$3))&gt;0,INDEX(TaxData!$B$7:$D$4006,Cal!$B2953,Cal!E$3),"")</f>
        <v/>
      </c>
      <c r="F2953" s="230"/>
    </row>
    <row r="2954" spans="2:6" x14ac:dyDescent="0.25">
      <c r="B2954" s="228">
        <v>2950</v>
      </c>
      <c r="C2954" s="247" t="str">
        <f>IF(LEN(INDEX(TaxData!$B$7:$D$4006,Cal!$B2954,Cal!C$3))&gt;0,INDEX(TaxData!$B$7:$D$4006,Cal!$B2954,Cal!C$3),"")</f>
        <v/>
      </c>
      <c r="D2954" s="247" t="str">
        <f>IF(LEN(INDEX(TaxData!$B$7:$D$4006,Cal!$B2954,Cal!D$3))&gt;0,INDEX(TaxData!$B$7:$D$4006,Cal!$B2954,Cal!D$3),"")</f>
        <v/>
      </c>
      <c r="E2954" s="247" t="str">
        <f>IF(LEN(INDEX(TaxData!$B$7:$D$4006,Cal!$B2954,Cal!E$3))&gt;0,INDEX(TaxData!$B$7:$D$4006,Cal!$B2954,Cal!E$3),"")</f>
        <v/>
      </c>
      <c r="F2954" s="230"/>
    </row>
    <row r="2955" spans="2:6" x14ac:dyDescent="0.25">
      <c r="B2955" s="228">
        <v>2951</v>
      </c>
      <c r="C2955" s="247" t="str">
        <f>IF(LEN(INDEX(TaxData!$B$7:$D$4006,Cal!$B2955,Cal!C$3))&gt;0,INDEX(TaxData!$B$7:$D$4006,Cal!$B2955,Cal!C$3),"")</f>
        <v/>
      </c>
      <c r="D2955" s="247" t="str">
        <f>IF(LEN(INDEX(TaxData!$B$7:$D$4006,Cal!$B2955,Cal!D$3))&gt;0,INDEX(TaxData!$B$7:$D$4006,Cal!$B2955,Cal!D$3),"")</f>
        <v/>
      </c>
      <c r="E2955" s="247" t="str">
        <f>IF(LEN(INDEX(TaxData!$B$7:$D$4006,Cal!$B2955,Cal!E$3))&gt;0,INDEX(TaxData!$B$7:$D$4006,Cal!$B2955,Cal!E$3),"")</f>
        <v/>
      </c>
      <c r="F2955" s="230"/>
    </row>
    <row r="2956" spans="2:6" x14ac:dyDescent="0.25">
      <c r="B2956" s="228">
        <v>2952</v>
      </c>
      <c r="C2956" s="247" t="str">
        <f>IF(LEN(INDEX(TaxData!$B$7:$D$4006,Cal!$B2956,Cal!C$3))&gt;0,INDEX(TaxData!$B$7:$D$4006,Cal!$B2956,Cal!C$3),"")</f>
        <v/>
      </c>
      <c r="D2956" s="247" t="str">
        <f>IF(LEN(INDEX(TaxData!$B$7:$D$4006,Cal!$B2956,Cal!D$3))&gt;0,INDEX(TaxData!$B$7:$D$4006,Cal!$B2956,Cal!D$3),"")</f>
        <v/>
      </c>
      <c r="E2956" s="247" t="str">
        <f>IF(LEN(INDEX(TaxData!$B$7:$D$4006,Cal!$B2956,Cal!E$3))&gt;0,INDEX(TaxData!$B$7:$D$4006,Cal!$B2956,Cal!E$3),"")</f>
        <v/>
      </c>
      <c r="F2956" s="230"/>
    </row>
    <row r="2957" spans="2:6" x14ac:dyDescent="0.25">
      <c r="B2957" s="228">
        <v>2953</v>
      </c>
      <c r="C2957" s="247" t="str">
        <f>IF(LEN(INDEX(TaxData!$B$7:$D$4006,Cal!$B2957,Cal!C$3))&gt;0,INDEX(TaxData!$B$7:$D$4006,Cal!$B2957,Cal!C$3),"")</f>
        <v/>
      </c>
      <c r="D2957" s="247" t="str">
        <f>IF(LEN(INDEX(TaxData!$B$7:$D$4006,Cal!$B2957,Cal!D$3))&gt;0,INDEX(TaxData!$B$7:$D$4006,Cal!$B2957,Cal!D$3),"")</f>
        <v/>
      </c>
      <c r="E2957" s="247" t="str">
        <f>IF(LEN(INDEX(TaxData!$B$7:$D$4006,Cal!$B2957,Cal!E$3))&gt;0,INDEX(TaxData!$B$7:$D$4006,Cal!$B2957,Cal!E$3),"")</f>
        <v/>
      </c>
      <c r="F2957" s="230"/>
    </row>
    <row r="2958" spans="2:6" x14ac:dyDescent="0.25">
      <c r="B2958" s="228">
        <v>2954</v>
      </c>
      <c r="C2958" s="247" t="str">
        <f>IF(LEN(INDEX(TaxData!$B$7:$D$4006,Cal!$B2958,Cal!C$3))&gt;0,INDEX(TaxData!$B$7:$D$4006,Cal!$B2958,Cal!C$3),"")</f>
        <v/>
      </c>
      <c r="D2958" s="247" t="str">
        <f>IF(LEN(INDEX(TaxData!$B$7:$D$4006,Cal!$B2958,Cal!D$3))&gt;0,INDEX(TaxData!$B$7:$D$4006,Cal!$B2958,Cal!D$3),"")</f>
        <v/>
      </c>
      <c r="E2958" s="247" t="str">
        <f>IF(LEN(INDEX(TaxData!$B$7:$D$4006,Cal!$B2958,Cal!E$3))&gt;0,INDEX(TaxData!$B$7:$D$4006,Cal!$B2958,Cal!E$3),"")</f>
        <v/>
      </c>
      <c r="F2958" s="230"/>
    </row>
    <row r="2959" spans="2:6" x14ac:dyDescent="0.25">
      <c r="B2959" s="228">
        <v>2955</v>
      </c>
      <c r="C2959" s="247" t="str">
        <f>IF(LEN(INDEX(TaxData!$B$7:$D$4006,Cal!$B2959,Cal!C$3))&gt;0,INDEX(TaxData!$B$7:$D$4006,Cal!$B2959,Cal!C$3),"")</f>
        <v/>
      </c>
      <c r="D2959" s="247" t="str">
        <f>IF(LEN(INDEX(TaxData!$B$7:$D$4006,Cal!$B2959,Cal!D$3))&gt;0,INDEX(TaxData!$B$7:$D$4006,Cal!$B2959,Cal!D$3),"")</f>
        <v/>
      </c>
      <c r="E2959" s="247" t="str">
        <f>IF(LEN(INDEX(TaxData!$B$7:$D$4006,Cal!$B2959,Cal!E$3))&gt;0,INDEX(TaxData!$B$7:$D$4006,Cal!$B2959,Cal!E$3),"")</f>
        <v/>
      </c>
      <c r="F2959" s="230"/>
    </row>
    <row r="2960" spans="2:6" x14ac:dyDescent="0.25">
      <c r="B2960" s="228">
        <v>2956</v>
      </c>
      <c r="C2960" s="247" t="str">
        <f>IF(LEN(INDEX(TaxData!$B$7:$D$4006,Cal!$B2960,Cal!C$3))&gt;0,INDEX(TaxData!$B$7:$D$4006,Cal!$B2960,Cal!C$3),"")</f>
        <v/>
      </c>
      <c r="D2960" s="247" t="str">
        <f>IF(LEN(INDEX(TaxData!$B$7:$D$4006,Cal!$B2960,Cal!D$3))&gt;0,INDEX(TaxData!$B$7:$D$4006,Cal!$B2960,Cal!D$3),"")</f>
        <v/>
      </c>
      <c r="E2960" s="247" t="str">
        <f>IF(LEN(INDEX(TaxData!$B$7:$D$4006,Cal!$B2960,Cal!E$3))&gt;0,INDEX(TaxData!$B$7:$D$4006,Cal!$B2960,Cal!E$3),"")</f>
        <v/>
      </c>
      <c r="F2960" s="230"/>
    </row>
    <row r="2961" spans="2:6" x14ac:dyDescent="0.25">
      <c r="B2961" s="228">
        <v>2957</v>
      </c>
      <c r="C2961" s="247" t="str">
        <f>IF(LEN(INDEX(TaxData!$B$7:$D$4006,Cal!$B2961,Cal!C$3))&gt;0,INDEX(TaxData!$B$7:$D$4006,Cal!$B2961,Cal!C$3),"")</f>
        <v/>
      </c>
      <c r="D2961" s="247" t="str">
        <f>IF(LEN(INDEX(TaxData!$B$7:$D$4006,Cal!$B2961,Cal!D$3))&gt;0,INDEX(TaxData!$B$7:$D$4006,Cal!$B2961,Cal!D$3),"")</f>
        <v/>
      </c>
      <c r="E2961" s="247" t="str">
        <f>IF(LEN(INDEX(TaxData!$B$7:$D$4006,Cal!$B2961,Cal!E$3))&gt;0,INDEX(TaxData!$B$7:$D$4006,Cal!$B2961,Cal!E$3),"")</f>
        <v/>
      </c>
      <c r="F2961" s="230"/>
    </row>
    <row r="2962" spans="2:6" x14ac:dyDescent="0.25">
      <c r="B2962" s="228">
        <v>2958</v>
      </c>
      <c r="C2962" s="247" t="str">
        <f>IF(LEN(INDEX(TaxData!$B$7:$D$4006,Cal!$B2962,Cal!C$3))&gt;0,INDEX(TaxData!$B$7:$D$4006,Cal!$B2962,Cal!C$3),"")</f>
        <v/>
      </c>
      <c r="D2962" s="247" t="str">
        <f>IF(LEN(INDEX(TaxData!$B$7:$D$4006,Cal!$B2962,Cal!D$3))&gt;0,INDEX(TaxData!$B$7:$D$4006,Cal!$B2962,Cal!D$3),"")</f>
        <v/>
      </c>
      <c r="E2962" s="247" t="str">
        <f>IF(LEN(INDEX(TaxData!$B$7:$D$4006,Cal!$B2962,Cal!E$3))&gt;0,INDEX(TaxData!$B$7:$D$4006,Cal!$B2962,Cal!E$3),"")</f>
        <v/>
      </c>
      <c r="F2962" s="230"/>
    </row>
    <row r="2963" spans="2:6" x14ac:dyDescent="0.25">
      <c r="B2963" s="228">
        <v>2959</v>
      </c>
      <c r="C2963" s="247" t="str">
        <f>IF(LEN(INDEX(TaxData!$B$7:$D$4006,Cal!$B2963,Cal!C$3))&gt;0,INDEX(TaxData!$B$7:$D$4006,Cal!$B2963,Cal!C$3),"")</f>
        <v/>
      </c>
      <c r="D2963" s="247" t="str">
        <f>IF(LEN(INDEX(TaxData!$B$7:$D$4006,Cal!$B2963,Cal!D$3))&gt;0,INDEX(TaxData!$B$7:$D$4006,Cal!$B2963,Cal!D$3),"")</f>
        <v/>
      </c>
      <c r="E2963" s="247" t="str">
        <f>IF(LEN(INDEX(TaxData!$B$7:$D$4006,Cal!$B2963,Cal!E$3))&gt;0,INDEX(TaxData!$B$7:$D$4006,Cal!$B2963,Cal!E$3),"")</f>
        <v/>
      </c>
      <c r="F2963" s="230"/>
    </row>
    <row r="2964" spans="2:6" x14ac:dyDescent="0.25">
      <c r="B2964" s="228">
        <v>2960</v>
      </c>
      <c r="C2964" s="247" t="str">
        <f>IF(LEN(INDEX(TaxData!$B$7:$D$4006,Cal!$B2964,Cal!C$3))&gt;0,INDEX(TaxData!$B$7:$D$4006,Cal!$B2964,Cal!C$3),"")</f>
        <v/>
      </c>
      <c r="D2964" s="247" t="str">
        <f>IF(LEN(INDEX(TaxData!$B$7:$D$4006,Cal!$B2964,Cal!D$3))&gt;0,INDEX(TaxData!$B$7:$D$4006,Cal!$B2964,Cal!D$3),"")</f>
        <v/>
      </c>
      <c r="E2964" s="247" t="str">
        <f>IF(LEN(INDEX(TaxData!$B$7:$D$4006,Cal!$B2964,Cal!E$3))&gt;0,INDEX(TaxData!$B$7:$D$4006,Cal!$B2964,Cal!E$3),"")</f>
        <v/>
      </c>
      <c r="F2964" s="230"/>
    </row>
    <row r="2965" spans="2:6" x14ac:dyDescent="0.25">
      <c r="B2965" s="228">
        <v>2961</v>
      </c>
      <c r="C2965" s="247" t="str">
        <f>IF(LEN(INDEX(TaxData!$B$7:$D$4006,Cal!$B2965,Cal!C$3))&gt;0,INDEX(TaxData!$B$7:$D$4006,Cal!$B2965,Cal!C$3),"")</f>
        <v/>
      </c>
      <c r="D2965" s="247" t="str">
        <f>IF(LEN(INDEX(TaxData!$B$7:$D$4006,Cal!$B2965,Cal!D$3))&gt;0,INDEX(TaxData!$B$7:$D$4006,Cal!$B2965,Cal!D$3),"")</f>
        <v/>
      </c>
      <c r="E2965" s="247" t="str">
        <f>IF(LEN(INDEX(TaxData!$B$7:$D$4006,Cal!$B2965,Cal!E$3))&gt;0,INDEX(TaxData!$B$7:$D$4006,Cal!$B2965,Cal!E$3),"")</f>
        <v/>
      </c>
      <c r="F2965" s="230"/>
    </row>
    <row r="2966" spans="2:6" x14ac:dyDescent="0.25">
      <c r="B2966" s="228">
        <v>2962</v>
      </c>
      <c r="C2966" s="247" t="str">
        <f>IF(LEN(INDEX(TaxData!$B$7:$D$4006,Cal!$B2966,Cal!C$3))&gt;0,INDEX(TaxData!$B$7:$D$4006,Cal!$B2966,Cal!C$3),"")</f>
        <v/>
      </c>
      <c r="D2966" s="247" t="str">
        <f>IF(LEN(INDEX(TaxData!$B$7:$D$4006,Cal!$B2966,Cal!D$3))&gt;0,INDEX(TaxData!$B$7:$D$4006,Cal!$B2966,Cal!D$3),"")</f>
        <v/>
      </c>
      <c r="E2966" s="247" t="str">
        <f>IF(LEN(INDEX(TaxData!$B$7:$D$4006,Cal!$B2966,Cal!E$3))&gt;0,INDEX(TaxData!$B$7:$D$4006,Cal!$B2966,Cal!E$3),"")</f>
        <v/>
      </c>
      <c r="F2966" s="230"/>
    </row>
    <row r="2967" spans="2:6" x14ac:dyDescent="0.25">
      <c r="B2967" s="228">
        <v>2963</v>
      </c>
      <c r="C2967" s="247" t="str">
        <f>IF(LEN(INDEX(TaxData!$B$7:$D$4006,Cal!$B2967,Cal!C$3))&gt;0,INDEX(TaxData!$B$7:$D$4006,Cal!$B2967,Cal!C$3),"")</f>
        <v/>
      </c>
      <c r="D2967" s="247" t="str">
        <f>IF(LEN(INDEX(TaxData!$B$7:$D$4006,Cal!$B2967,Cal!D$3))&gt;0,INDEX(TaxData!$B$7:$D$4006,Cal!$B2967,Cal!D$3),"")</f>
        <v/>
      </c>
      <c r="E2967" s="247" t="str">
        <f>IF(LEN(INDEX(TaxData!$B$7:$D$4006,Cal!$B2967,Cal!E$3))&gt;0,INDEX(TaxData!$B$7:$D$4006,Cal!$B2967,Cal!E$3),"")</f>
        <v/>
      </c>
      <c r="F2967" s="230"/>
    </row>
    <row r="2968" spans="2:6" x14ac:dyDescent="0.25">
      <c r="B2968" s="228">
        <v>2964</v>
      </c>
      <c r="C2968" s="247" t="str">
        <f>IF(LEN(INDEX(TaxData!$B$7:$D$4006,Cal!$B2968,Cal!C$3))&gt;0,INDEX(TaxData!$B$7:$D$4006,Cal!$B2968,Cal!C$3),"")</f>
        <v/>
      </c>
      <c r="D2968" s="247" t="str">
        <f>IF(LEN(INDEX(TaxData!$B$7:$D$4006,Cal!$B2968,Cal!D$3))&gt;0,INDEX(TaxData!$B$7:$D$4006,Cal!$B2968,Cal!D$3),"")</f>
        <v/>
      </c>
      <c r="E2968" s="247" t="str">
        <f>IF(LEN(INDEX(TaxData!$B$7:$D$4006,Cal!$B2968,Cal!E$3))&gt;0,INDEX(TaxData!$B$7:$D$4006,Cal!$B2968,Cal!E$3),"")</f>
        <v/>
      </c>
      <c r="F2968" s="230"/>
    </row>
    <row r="2969" spans="2:6" x14ac:dyDescent="0.25">
      <c r="B2969" s="228">
        <v>2965</v>
      </c>
      <c r="C2969" s="247" t="str">
        <f>IF(LEN(INDEX(TaxData!$B$7:$D$4006,Cal!$B2969,Cal!C$3))&gt;0,INDEX(TaxData!$B$7:$D$4006,Cal!$B2969,Cal!C$3),"")</f>
        <v/>
      </c>
      <c r="D2969" s="247" t="str">
        <f>IF(LEN(INDEX(TaxData!$B$7:$D$4006,Cal!$B2969,Cal!D$3))&gt;0,INDEX(TaxData!$B$7:$D$4006,Cal!$B2969,Cal!D$3),"")</f>
        <v/>
      </c>
      <c r="E2969" s="247" t="str">
        <f>IF(LEN(INDEX(TaxData!$B$7:$D$4006,Cal!$B2969,Cal!E$3))&gt;0,INDEX(TaxData!$B$7:$D$4006,Cal!$B2969,Cal!E$3),"")</f>
        <v/>
      </c>
      <c r="F2969" s="230"/>
    </row>
    <row r="2970" spans="2:6" x14ac:dyDescent="0.25">
      <c r="B2970" s="228">
        <v>2966</v>
      </c>
      <c r="C2970" s="247" t="str">
        <f>IF(LEN(INDEX(TaxData!$B$7:$D$4006,Cal!$B2970,Cal!C$3))&gt;0,INDEX(TaxData!$B$7:$D$4006,Cal!$B2970,Cal!C$3),"")</f>
        <v/>
      </c>
      <c r="D2970" s="247" t="str">
        <f>IF(LEN(INDEX(TaxData!$B$7:$D$4006,Cal!$B2970,Cal!D$3))&gt;0,INDEX(TaxData!$B$7:$D$4006,Cal!$B2970,Cal!D$3),"")</f>
        <v/>
      </c>
      <c r="E2970" s="247" t="str">
        <f>IF(LEN(INDEX(TaxData!$B$7:$D$4006,Cal!$B2970,Cal!E$3))&gt;0,INDEX(TaxData!$B$7:$D$4006,Cal!$B2970,Cal!E$3),"")</f>
        <v/>
      </c>
      <c r="F2970" s="230"/>
    </row>
    <row r="2971" spans="2:6" x14ac:dyDescent="0.25">
      <c r="B2971" s="228">
        <v>2967</v>
      </c>
      <c r="C2971" s="247" t="str">
        <f>IF(LEN(INDEX(TaxData!$B$7:$D$4006,Cal!$B2971,Cal!C$3))&gt;0,INDEX(TaxData!$B$7:$D$4006,Cal!$B2971,Cal!C$3),"")</f>
        <v/>
      </c>
      <c r="D2971" s="247" t="str">
        <f>IF(LEN(INDEX(TaxData!$B$7:$D$4006,Cal!$B2971,Cal!D$3))&gt;0,INDEX(TaxData!$B$7:$D$4006,Cal!$B2971,Cal!D$3),"")</f>
        <v/>
      </c>
      <c r="E2971" s="247" t="str">
        <f>IF(LEN(INDEX(TaxData!$B$7:$D$4006,Cal!$B2971,Cal!E$3))&gt;0,INDEX(TaxData!$B$7:$D$4006,Cal!$B2971,Cal!E$3),"")</f>
        <v/>
      </c>
      <c r="F2971" s="230"/>
    </row>
    <row r="2972" spans="2:6" x14ac:dyDescent="0.25">
      <c r="B2972" s="228">
        <v>2968</v>
      </c>
      <c r="C2972" s="247" t="str">
        <f>IF(LEN(INDEX(TaxData!$B$7:$D$4006,Cal!$B2972,Cal!C$3))&gt;0,INDEX(TaxData!$B$7:$D$4006,Cal!$B2972,Cal!C$3),"")</f>
        <v/>
      </c>
      <c r="D2972" s="247" t="str">
        <f>IF(LEN(INDEX(TaxData!$B$7:$D$4006,Cal!$B2972,Cal!D$3))&gt;0,INDEX(TaxData!$B$7:$D$4006,Cal!$B2972,Cal!D$3),"")</f>
        <v/>
      </c>
      <c r="E2972" s="247" t="str">
        <f>IF(LEN(INDEX(TaxData!$B$7:$D$4006,Cal!$B2972,Cal!E$3))&gt;0,INDEX(TaxData!$B$7:$D$4006,Cal!$B2972,Cal!E$3),"")</f>
        <v/>
      </c>
      <c r="F2972" s="230"/>
    </row>
    <row r="2973" spans="2:6" x14ac:dyDescent="0.25">
      <c r="B2973" s="228">
        <v>2969</v>
      </c>
      <c r="C2973" s="247" t="str">
        <f>IF(LEN(INDEX(TaxData!$B$7:$D$4006,Cal!$B2973,Cal!C$3))&gt;0,INDEX(TaxData!$B$7:$D$4006,Cal!$B2973,Cal!C$3),"")</f>
        <v/>
      </c>
      <c r="D2973" s="247" t="str">
        <f>IF(LEN(INDEX(TaxData!$B$7:$D$4006,Cal!$B2973,Cal!D$3))&gt;0,INDEX(TaxData!$B$7:$D$4006,Cal!$B2973,Cal!D$3),"")</f>
        <v/>
      </c>
      <c r="E2973" s="247" t="str">
        <f>IF(LEN(INDEX(TaxData!$B$7:$D$4006,Cal!$B2973,Cal!E$3))&gt;0,INDEX(TaxData!$B$7:$D$4006,Cal!$B2973,Cal!E$3),"")</f>
        <v/>
      </c>
      <c r="F2973" s="230"/>
    </row>
    <row r="2974" spans="2:6" x14ac:dyDescent="0.25">
      <c r="B2974" s="228">
        <v>2970</v>
      </c>
      <c r="C2974" s="247" t="str">
        <f>IF(LEN(INDEX(TaxData!$B$7:$D$4006,Cal!$B2974,Cal!C$3))&gt;0,INDEX(TaxData!$B$7:$D$4006,Cal!$B2974,Cal!C$3),"")</f>
        <v/>
      </c>
      <c r="D2974" s="247" t="str">
        <f>IF(LEN(INDEX(TaxData!$B$7:$D$4006,Cal!$B2974,Cal!D$3))&gt;0,INDEX(TaxData!$B$7:$D$4006,Cal!$B2974,Cal!D$3),"")</f>
        <v/>
      </c>
      <c r="E2974" s="247" t="str">
        <f>IF(LEN(INDEX(TaxData!$B$7:$D$4006,Cal!$B2974,Cal!E$3))&gt;0,INDEX(TaxData!$B$7:$D$4006,Cal!$B2974,Cal!E$3),"")</f>
        <v/>
      </c>
      <c r="F2974" s="230"/>
    </row>
    <row r="2975" spans="2:6" x14ac:dyDescent="0.25">
      <c r="B2975" s="228">
        <v>2971</v>
      </c>
      <c r="C2975" s="247" t="str">
        <f>IF(LEN(INDEX(TaxData!$B$7:$D$4006,Cal!$B2975,Cal!C$3))&gt;0,INDEX(TaxData!$B$7:$D$4006,Cal!$B2975,Cal!C$3),"")</f>
        <v/>
      </c>
      <c r="D2975" s="247" t="str">
        <f>IF(LEN(INDEX(TaxData!$B$7:$D$4006,Cal!$B2975,Cal!D$3))&gt;0,INDEX(TaxData!$B$7:$D$4006,Cal!$B2975,Cal!D$3),"")</f>
        <v/>
      </c>
      <c r="E2975" s="247" t="str">
        <f>IF(LEN(INDEX(TaxData!$B$7:$D$4006,Cal!$B2975,Cal!E$3))&gt;0,INDEX(TaxData!$B$7:$D$4006,Cal!$B2975,Cal!E$3),"")</f>
        <v/>
      </c>
      <c r="F2975" s="230"/>
    </row>
    <row r="2976" spans="2:6" x14ac:dyDescent="0.25">
      <c r="B2976" s="228">
        <v>2972</v>
      </c>
      <c r="C2976" s="247" t="str">
        <f>IF(LEN(INDEX(TaxData!$B$7:$D$4006,Cal!$B2976,Cal!C$3))&gt;0,INDEX(TaxData!$B$7:$D$4006,Cal!$B2976,Cal!C$3),"")</f>
        <v/>
      </c>
      <c r="D2976" s="247" t="str">
        <f>IF(LEN(INDEX(TaxData!$B$7:$D$4006,Cal!$B2976,Cal!D$3))&gt;0,INDEX(TaxData!$B$7:$D$4006,Cal!$B2976,Cal!D$3),"")</f>
        <v/>
      </c>
      <c r="E2976" s="247" t="str">
        <f>IF(LEN(INDEX(TaxData!$B$7:$D$4006,Cal!$B2976,Cal!E$3))&gt;0,INDEX(TaxData!$B$7:$D$4006,Cal!$B2976,Cal!E$3),"")</f>
        <v/>
      </c>
      <c r="F2976" s="230"/>
    </row>
    <row r="2977" spans="2:6" x14ac:dyDescent="0.25">
      <c r="B2977" s="228">
        <v>2973</v>
      </c>
      <c r="C2977" s="247" t="str">
        <f>IF(LEN(INDEX(TaxData!$B$7:$D$4006,Cal!$B2977,Cal!C$3))&gt;0,INDEX(TaxData!$B$7:$D$4006,Cal!$B2977,Cal!C$3),"")</f>
        <v/>
      </c>
      <c r="D2977" s="247" t="str">
        <f>IF(LEN(INDEX(TaxData!$B$7:$D$4006,Cal!$B2977,Cal!D$3))&gt;0,INDEX(TaxData!$B$7:$D$4006,Cal!$B2977,Cal!D$3),"")</f>
        <v/>
      </c>
      <c r="E2977" s="247" t="str">
        <f>IF(LEN(INDEX(TaxData!$B$7:$D$4006,Cal!$B2977,Cal!E$3))&gt;0,INDEX(TaxData!$B$7:$D$4006,Cal!$B2977,Cal!E$3),"")</f>
        <v/>
      </c>
      <c r="F2977" s="230"/>
    </row>
    <row r="2978" spans="2:6" x14ac:dyDescent="0.25">
      <c r="B2978" s="228">
        <v>2974</v>
      </c>
      <c r="C2978" s="247" t="str">
        <f>IF(LEN(INDEX(TaxData!$B$7:$D$4006,Cal!$B2978,Cal!C$3))&gt;0,INDEX(TaxData!$B$7:$D$4006,Cal!$B2978,Cal!C$3),"")</f>
        <v/>
      </c>
      <c r="D2978" s="247" t="str">
        <f>IF(LEN(INDEX(TaxData!$B$7:$D$4006,Cal!$B2978,Cal!D$3))&gt;0,INDEX(TaxData!$B$7:$D$4006,Cal!$B2978,Cal!D$3),"")</f>
        <v/>
      </c>
      <c r="E2978" s="247" t="str">
        <f>IF(LEN(INDEX(TaxData!$B$7:$D$4006,Cal!$B2978,Cal!E$3))&gt;0,INDEX(TaxData!$B$7:$D$4006,Cal!$B2978,Cal!E$3),"")</f>
        <v/>
      </c>
      <c r="F2978" s="230"/>
    </row>
    <row r="2979" spans="2:6" x14ac:dyDescent="0.25">
      <c r="B2979" s="228">
        <v>2975</v>
      </c>
      <c r="C2979" s="247" t="str">
        <f>IF(LEN(INDEX(TaxData!$B$7:$D$4006,Cal!$B2979,Cal!C$3))&gt;0,INDEX(TaxData!$B$7:$D$4006,Cal!$B2979,Cal!C$3),"")</f>
        <v/>
      </c>
      <c r="D2979" s="247" t="str">
        <f>IF(LEN(INDEX(TaxData!$B$7:$D$4006,Cal!$B2979,Cal!D$3))&gt;0,INDEX(TaxData!$B$7:$D$4006,Cal!$B2979,Cal!D$3),"")</f>
        <v/>
      </c>
      <c r="E2979" s="247" t="str">
        <f>IF(LEN(INDEX(TaxData!$B$7:$D$4006,Cal!$B2979,Cal!E$3))&gt;0,INDEX(TaxData!$B$7:$D$4006,Cal!$B2979,Cal!E$3),"")</f>
        <v/>
      </c>
      <c r="F2979" s="230"/>
    </row>
    <row r="2980" spans="2:6" x14ac:dyDescent="0.25">
      <c r="B2980" s="228">
        <v>2976</v>
      </c>
      <c r="C2980" s="247" t="str">
        <f>IF(LEN(INDEX(TaxData!$B$7:$D$4006,Cal!$B2980,Cal!C$3))&gt;0,INDEX(TaxData!$B$7:$D$4006,Cal!$B2980,Cal!C$3),"")</f>
        <v/>
      </c>
      <c r="D2980" s="247" t="str">
        <f>IF(LEN(INDEX(TaxData!$B$7:$D$4006,Cal!$B2980,Cal!D$3))&gt;0,INDEX(TaxData!$B$7:$D$4006,Cal!$B2980,Cal!D$3),"")</f>
        <v/>
      </c>
      <c r="E2980" s="247" t="str">
        <f>IF(LEN(INDEX(TaxData!$B$7:$D$4006,Cal!$B2980,Cal!E$3))&gt;0,INDEX(TaxData!$B$7:$D$4006,Cal!$B2980,Cal!E$3),"")</f>
        <v/>
      </c>
      <c r="F2980" s="230"/>
    </row>
    <row r="2981" spans="2:6" x14ac:dyDescent="0.25">
      <c r="B2981" s="228">
        <v>2977</v>
      </c>
      <c r="C2981" s="247" t="str">
        <f>IF(LEN(INDEX(TaxData!$B$7:$D$4006,Cal!$B2981,Cal!C$3))&gt;0,INDEX(TaxData!$B$7:$D$4006,Cal!$B2981,Cal!C$3),"")</f>
        <v/>
      </c>
      <c r="D2981" s="247" t="str">
        <f>IF(LEN(INDEX(TaxData!$B$7:$D$4006,Cal!$B2981,Cal!D$3))&gt;0,INDEX(TaxData!$B$7:$D$4006,Cal!$B2981,Cal!D$3),"")</f>
        <v/>
      </c>
      <c r="E2981" s="247" t="str">
        <f>IF(LEN(INDEX(TaxData!$B$7:$D$4006,Cal!$B2981,Cal!E$3))&gt;0,INDEX(TaxData!$B$7:$D$4006,Cal!$B2981,Cal!E$3),"")</f>
        <v/>
      </c>
      <c r="F2981" s="230"/>
    </row>
    <row r="2982" spans="2:6" x14ac:dyDescent="0.25">
      <c r="B2982" s="228">
        <v>2978</v>
      </c>
      <c r="C2982" s="247" t="str">
        <f>IF(LEN(INDEX(TaxData!$B$7:$D$4006,Cal!$B2982,Cal!C$3))&gt;0,INDEX(TaxData!$B$7:$D$4006,Cal!$B2982,Cal!C$3),"")</f>
        <v/>
      </c>
      <c r="D2982" s="247" t="str">
        <f>IF(LEN(INDEX(TaxData!$B$7:$D$4006,Cal!$B2982,Cal!D$3))&gt;0,INDEX(TaxData!$B$7:$D$4006,Cal!$B2982,Cal!D$3),"")</f>
        <v/>
      </c>
      <c r="E2982" s="247" t="str">
        <f>IF(LEN(INDEX(TaxData!$B$7:$D$4006,Cal!$B2982,Cal!E$3))&gt;0,INDEX(TaxData!$B$7:$D$4006,Cal!$B2982,Cal!E$3),"")</f>
        <v/>
      </c>
      <c r="F2982" s="230"/>
    </row>
    <row r="2983" spans="2:6" x14ac:dyDescent="0.25">
      <c r="B2983" s="228">
        <v>2979</v>
      </c>
      <c r="C2983" s="247" t="str">
        <f>IF(LEN(INDEX(TaxData!$B$7:$D$4006,Cal!$B2983,Cal!C$3))&gt;0,INDEX(TaxData!$B$7:$D$4006,Cal!$B2983,Cal!C$3),"")</f>
        <v/>
      </c>
      <c r="D2983" s="247" t="str">
        <f>IF(LEN(INDEX(TaxData!$B$7:$D$4006,Cal!$B2983,Cal!D$3))&gt;0,INDEX(TaxData!$B$7:$D$4006,Cal!$B2983,Cal!D$3),"")</f>
        <v/>
      </c>
      <c r="E2983" s="247" t="str">
        <f>IF(LEN(INDEX(TaxData!$B$7:$D$4006,Cal!$B2983,Cal!E$3))&gt;0,INDEX(TaxData!$B$7:$D$4006,Cal!$B2983,Cal!E$3),"")</f>
        <v/>
      </c>
      <c r="F2983" s="230"/>
    </row>
    <row r="2984" spans="2:6" x14ac:dyDescent="0.25">
      <c r="B2984" s="228">
        <v>2980</v>
      </c>
      <c r="C2984" s="247" t="str">
        <f>IF(LEN(INDEX(TaxData!$B$7:$D$4006,Cal!$B2984,Cal!C$3))&gt;0,INDEX(TaxData!$B$7:$D$4006,Cal!$B2984,Cal!C$3),"")</f>
        <v/>
      </c>
      <c r="D2984" s="247" t="str">
        <f>IF(LEN(INDEX(TaxData!$B$7:$D$4006,Cal!$B2984,Cal!D$3))&gt;0,INDEX(TaxData!$B$7:$D$4006,Cal!$B2984,Cal!D$3),"")</f>
        <v/>
      </c>
      <c r="E2984" s="247" t="str">
        <f>IF(LEN(INDEX(TaxData!$B$7:$D$4006,Cal!$B2984,Cal!E$3))&gt;0,INDEX(TaxData!$B$7:$D$4006,Cal!$B2984,Cal!E$3),"")</f>
        <v/>
      </c>
      <c r="F2984" s="230"/>
    </row>
    <row r="2985" spans="2:6" x14ac:dyDescent="0.25">
      <c r="B2985" s="228">
        <v>2981</v>
      </c>
      <c r="C2985" s="247" t="str">
        <f>IF(LEN(INDEX(TaxData!$B$7:$D$4006,Cal!$B2985,Cal!C$3))&gt;0,INDEX(TaxData!$B$7:$D$4006,Cal!$B2985,Cal!C$3),"")</f>
        <v/>
      </c>
      <c r="D2985" s="247" t="str">
        <f>IF(LEN(INDEX(TaxData!$B$7:$D$4006,Cal!$B2985,Cal!D$3))&gt;0,INDEX(TaxData!$B$7:$D$4006,Cal!$B2985,Cal!D$3),"")</f>
        <v/>
      </c>
      <c r="E2985" s="247" t="str">
        <f>IF(LEN(INDEX(TaxData!$B$7:$D$4006,Cal!$B2985,Cal!E$3))&gt;0,INDEX(TaxData!$B$7:$D$4006,Cal!$B2985,Cal!E$3),"")</f>
        <v/>
      </c>
      <c r="F2985" s="230"/>
    </row>
    <row r="2986" spans="2:6" x14ac:dyDescent="0.25">
      <c r="B2986" s="228">
        <v>2982</v>
      </c>
      <c r="C2986" s="247" t="str">
        <f>IF(LEN(INDEX(TaxData!$B$7:$D$4006,Cal!$B2986,Cal!C$3))&gt;0,INDEX(TaxData!$B$7:$D$4006,Cal!$B2986,Cal!C$3),"")</f>
        <v/>
      </c>
      <c r="D2986" s="247" t="str">
        <f>IF(LEN(INDEX(TaxData!$B$7:$D$4006,Cal!$B2986,Cal!D$3))&gt;0,INDEX(TaxData!$B$7:$D$4006,Cal!$B2986,Cal!D$3),"")</f>
        <v/>
      </c>
      <c r="E2986" s="247" t="str">
        <f>IF(LEN(INDEX(TaxData!$B$7:$D$4006,Cal!$B2986,Cal!E$3))&gt;0,INDEX(TaxData!$B$7:$D$4006,Cal!$B2986,Cal!E$3),"")</f>
        <v/>
      </c>
      <c r="F2986" s="230"/>
    </row>
    <row r="2987" spans="2:6" x14ac:dyDescent="0.25">
      <c r="B2987" s="228">
        <v>2983</v>
      </c>
      <c r="C2987" s="247" t="str">
        <f>IF(LEN(INDEX(TaxData!$B$7:$D$4006,Cal!$B2987,Cal!C$3))&gt;0,INDEX(TaxData!$B$7:$D$4006,Cal!$B2987,Cal!C$3),"")</f>
        <v/>
      </c>
      <c r="D2987" s="247" t="str">
        <f>IF(LEN(INDEX(TaxData!$B$7:$D$4006,Cal!$B2987,Cal!D$3))&gt;0,INDEX(TaxData!$B$7:$D$4006,Cal!$B2987,Cal!D$3),"")</f>
        <v/>
      </c>
      <c r="E2987" s="247" t="str">
        <f>IF(LEN(INDEX(TaxData!$B$7:$D$4006,Cal!$B2987,Cal!E$3))&gt;0,INDEX(TaxData!$B$7:$D$4006,Cal!$B2987,Cal!E$3),"")</f>
        <v/>
      </c>
      <c r="F2987" s="230"/>
    </row>
    <row r="2988" spans="2:6" x14ac:dyDescent="0.25">
      <c r="B2988" s="228">
        <v>2984</v>
      </c>
      <c r="C2988" s="247" t="str">
        <f>IF(LEN(INDEX(TaxData!$B$7:$D$4006,Cal!$B2988,Cal!C$3))&gt;0,INDEX(TaxData!$B$7:$D$4006,Cal!$B2988,Cal!C$3),"")</f>
        <v/>
      </c>
      <c r="D2988" s="247" t="str">
        <f>IF(LEN(INDEX(TaxData!$B$7:$D$4006,Cal!$B2988,Cal!D$3))&gt;0,INDEX(TaxData!$B$7:$D$4006,Cal!$B2988,Cal!D$3),"")</f>
        <v/>
      </c>
      <c r="E2988" s="247" t="str">
        <f>IF(LEN(INDEX(TaxData!$B$7:$D$4006,Cal!$B2988,Cal!E$3))&gt;0,INDEX(TaxData!$B$7:$D$4006,Cal!$B2988,Cal!E$3),"")</f>
        <v/>
      </c>
      <c r="F2988" s="230"/>
    </row>
    <row r="2989" spans="2:6" x14ac:dyDescent="0.25">
      <c r="B2989" s="228">
        <v>2985</v>
      </c>
      <c r="C2989" s="247" t="str">
        <f>IF(LEN(INDEX(TaxData!$B$7:$D$4006,Cal!$B2989,Cal!C$3))&gt;0,INDEX(TaxData!$B$7:$D$4006,Cal!$B2989,Cal!C$3),"")</f>
        <v/>
      </c>
      <c r="D2989" s="247" t="str">
        <f>IF(LEN(INDEX(TaxData!$B$7:$D$4006,Cal!$B2989,Cal!D$3))&gt;0,INDEX(TaxData!$B$7:$D$4006,Cal!$B2989,Cal!D$3),"")</f>
        <v/>
      </c>
      <c r="E2989" s="247" t="str">
        <f>IF(LEN(INDEX(TaxData!$B$7:$D$4006,Cal!$B2989,Cal!E$3))&gt;0,INDEX(TaxData!$B$7:$D$4006,Cal!$B2989,Cal!E$3),"")</f>
        <v/>
      </c>
      <c r="F2989" s="230"/>
    </row>
    <row r="2990" spans="2:6" x14ac:dyDescent="0.25">
      <c r="B2990" s="228">
        <v>2986</v>
      </c>
      <c r="C2990" s="247" t="str">
        <f>IF(LEN(INDEX(TaxData!$B$7:$D$4006,Cal!$B2990,Cal!C$3))&gt;0,INDEX(TaxData!$B$7:$D$4006,Cal!$B2990,Cal!C$3),"")</f>
        <v/>
      </c>
      <c r="D2990" s="247" t="str">
        <f>IF(LEN(INDEX(TaxData!$B$7:$D$4006,Cal!$B2990,Cal!D$3))&gt;0,INDEX(TaxData!$B$7:$D$4006,Cal!$B2990,Cal!D$3),"")</f>
        <v/>
      </c>
      <c r="E2990" s="247" t="str">
        <f>IF(LEN(INDEX(TaxData!$B$7:$D$4006,Cal!$B2990,Cal!E$3))&gt;0,INDEX(TaxData!$B$7:$D$4006,Cal!$B2990,Cal!E$3),"")</f>
        <v/>
      </c>
      <c r="F2990" s="230"/>
    </row>
    <row r="2991" spans="2:6" x14ac:dyDescent="0.25">
      <c r="B2991" s="228">
        <v>2987</v>
      </c>
      <c r="C2991" s="247" t="str">
        <f>IF(LEN(INDEX(TaxData!$B$7:$D$4006,Cal!$B2991,Cal!C$3))&gt;0,INDEX(TaxData!$B$7:$D$4006,Cal!$B2991,Cal!C$3),"")</f>
        <v/>
      </c>
      <c r="D2991" s="247" t="str">
        <f>IF(LEN(INDEX(TaxData!$B$7:$D$4006,Cal!$B2991,Cal!D$3))&gt;0,INDEX(TaxData!$B$7:$D$4006,Cal!$B2991,Cal!D$3),"")</f>
        <v/>
      </c>
      <c r="E2991" s="247" t="str">
        <f>IF(LEN(INDEX(TaxData!$B$7:$D$4006,Cal!$B2991,Cal!E$3))&gt;0,INDEX(TaxData!$B$7:$D$4006,Cal!$B2991,Cal!E$3),"")</f>
        <v/>
      </c>
      <c r="F2991" s="230"/>
    </row>
    <row r="2992" spans="2:6" x14ac:dyDescent="0.25">
      <c r="B2992" s="228">
        <v>2988</v>
      </c>
      <c r="C2992" s="247" t="str">
        <f>IF(LEN(INDEX(TaxData!$B$7:$D$4006,Cal!$B2992,Cal!C$3))&gt;0,INDEX(TaxData!$B$7:$D$4006,Cal!$B2992,Cal!C$3),"")</f>
        <v/>
      </c>
      <c r="D2992" s="247" t="str">
        <f>IF(LEN(INDEX(TaxData!$B$7:$D$4006,Cal!$B2992,Cal!D$3))&gt;0,INDEX(TaxData!$B$7:$D$4006,Cal!$B2992,Cal!D$3),"")</f>
        <v/>
      </c>
      <c r="E2992" s="247" t="str">
        <f>IF(LEN(INDEX(TaxData!$B$7:$D$4006,Cal!$B2992,Cal!E$3))&gt;0,INDEX(TaxData!$B$7:$D$4006,Cal!$B2992,Cal!E$3),"")</f>
        <v/>
      </c>
      <c r="F2992" s="230"/>
    </row>
    <row r="2993" spans="2:6" x14ac:dyDescent="0.25">
      <c r="B2993" s="228">
        <v>2989</v>
      </c>
      <c r="C2993" s="247" t="str">
        <f>IF(LEN(INDEX(TaxData!$B$7:$D$4006,Cal!$B2993,Cal!C$3))&gt;0,INDEX(TaxData!$B$7:$D$4006,Cal!$B2993,Cal!C$3),"")</f>
        <v/>
      </c>
      <c r="D2993" s="247" t="str">
        <f>IF(LEN(INDEX(TaxData!$B$7:$D$4006,Cal!$B2993,Cal!D$3))&gt;0,INDEX(TaxData!$B$7:$D$4006,Cal!$B2993,Cal!D$3),"")</f>
        <v/>
      </c>
      <c r="E2993" s="247" t="str">
        <f>IF(LEN(INDEX(TaxData!$B$7:$D$4006,Cal!$B2993,Cal!E$3))&gt;0,INDEX(TaxData!$B$7:$D$4006,Cal!$B2993,Cal!E$3),"")</f>
        <v/>
      </c>
      <c r="F2993" s="230"/>
    </row>
    <row r="2994" spans="2:6" x14ac:dyDescent="0.25">
      <c r="B2994" s="228">
        <v>2990</v>
      </c>
      <c r="C2994" s="247" t="str">
        <f>IF(LEN(INDEX(TaxData!$B$7:$D$4006,Cal!$B2994,Cal!C$3))&gt;0,INDEX(TaxData!$B$7:$D$4006,Cal!$B2994,Cal!C$3),"")</f>
        <v/>
      </c>
      <c r="D2994" s="247" t="str">
        <f>IF(LEN(INDEX(TaxData!$B$7:$D$4006,Cal!$B2994,Cal!D$3))&gt;0,INDEX(TaxData!$B$7:$D$4006,Cal!$B2994,Cal!D$3),"")</f>
        <v/>
      </c>
      <c r="E2994" s="247" t="str">
        <f>IF(LEN(INDEX(TaxData!$B$7:$D$4006,Cal!$B2994,Cal!E$3))&gt;0,INDEX(TaxData!$B$7:$D$4006,Cal!$B2994,Cal!E$3),"")</f>
        <v/>
      </c>
      <c r="F2994" s="230"/>
    </row>
    <row r="2995" spans="2:6" x14ac:dyDescent="0.25">
      <c r="B2995" s="228">
        <v>2991</v>
      </c>
      <c r="C2995" s="247" t="str">
        <f>IF(LEN(INDEX(TaxData!$B$7:$D$4006,Cal!$B2995,Cal!C$3))&gt;0,INDEX(TaxData!$B$7:$D$4006,Cal!$B2995,Cal!C$3),"")</f>
        <v/>
      </c>
      <c r="D2995" s="247" t="str">
        <f>IF(LEN(INDEX(TaxData!$B$7:$D$4006,Cal!$B2995,Cal!D$3))&gt;0,INDEX(TaxData!$B$7:$D$4006,Cal!$B2995,Cal!D$3),"")</f>
        <v/>
      </c>
      <c r="E2995" s="247" t="str">
        <f>IF(LEN(INDEX(TaxData!$B$7:$D$4006,Cal!$B2995,Cal!E$3))&gt;0,INDEX(TaxData!$B$7:$D$4006,Cal!$B2995,Cal!E$3),"")</f>
        <v/>
      </c>
      <c r="F2995" s="230"/>
    </row>
    <row r="2996" spans="2:6" x14ac:dyDescent="0.25">
      <c r="B2996" s="228">
        <v>2992</v>
      </c>
      <c r="C2996" s="247" t="str">
        <f>IF(LEN(INDEX(TaxData!$B$7:$D$4006,Cal!$B2996,Cal!C$3))&gt;0,INDEX(TaxData!$B$7:$D$4006,Cal!$B2996,Cal!C$3),"")</f>
        <v/>
      </c>
      <c r="D2996" s="247" t="str">
        <f>IF(LEN(INDEX(TaxData!$B$7:$D$4006,Cal!$B2996,Cal!D$3))&gt;0,INDEX(TaxData!$B$7:$D$4006,Cal!$B2996,Cal!D$3),"")</f>
        <v/>
      </c>
      <c r="E2996" s="247" t="str">
        <f>IF(LEN(INDEX(TaxData!$B$7:$D$4006,Cal!$B2996,Cal!E$3))&gt;0,INDEX(TaxData!$B$7:$D$4006,Cal!$B2996,Cal!E$3),"")</f>
        <v/>
      </c>
      <c r="F2996" s="230"/>
    </row>
    <row r="2997" spans="2:6" x14ac:dyDescent="0.25">
      <c r="B2997" s="228">
        <v>2993</v>
      </c>
      <c r="C2997" s="247" t="str">
        <f>IF(LEN(INDEX(TaxData!$B$7:$D$4006,Cal!$B2997,Cal!C$3))&gt;0,INDEX(TaxData!$B$7:$D$4006,Cal!$B2997,Cal!C$3),"")</f>
        <v/>
      </c>
      <c r="D2997" s="247" t="str">
        <f>IF(LEN(INDEX(TaxData!$B$7:$D$4006,Cal!$B2997,Cal!D$3))&gt;0,INDEX(TaxData!$B$7:$D$4006,Cal!$B2997,Cal!D$3),"")</f>
        <v/>
      </c>
      <c r="E2997" s="247" t="str">
        <f>IF(LEN(INDEX(TaxData!$B$7:$D$4006,Cal!$B2997,Cal!E$3))&gt;0,INDEX(TaxData!$B$7:$D$4006,Cal!$B2997,Cal!E$3),"")</f>
        <v/>
      </c>
      <c r="F2997" s="230"/>
    </row>
    <row r="2998" spans="2:6" x14ac:dyDescent="0.25">
      <c r="B2998" s="228">
        <v>2994</v>
      </c>
      <c r="C2998" s="247" t="str">
        <f>IF(LEN(INDEX(TaxData!$B$7:$D$4006,Cal!$B2998,Cal!C$3))&gt;0,INDEX(TaxData!$B$7:$D$4006,Cal!$B2998,Cal!C$3),"")</f>
        <v/>
      </c>
      <c r="D2998" s="247" t="str">
        <f>IF(LEN(INDEX(TaxData!$B$7:$D$4006,Cal!$B2998,Cal!D$3))&gt;0,INDEX(TaxData!$B$7:$D$4006,Cal!$B2998,Cal!D$3),"")</f>
        <v/>
      </c>
      <c r="E2998" s="247" t="str">
        <f>IF(LEN(INDEX(TaxData!$B$7:$D$4006,Cal!$B2998,Cal!E$3))&gt;0,INDEX(TaxData!$B$7:$D$4006,Cal!$B2998,Cal!E$3),"")</f>
        <v/>
      </c>
      <c r="F2998" s="230"/>
    </row>
    <row r="2999" spans="2:6" x14ac:dyDescent="0.25">
      <c r="B2999" s="228">
        <v>2995</v>
      </c>
      <c r="C2999" s="247" t="str">
        <f>IF(LEN(INDEX(TaxData!$B$7:$D$4006,Cal!$B2999,Cal!C$3))&gt;0,INDEX(TaxData!$B$7:$D$4006,Cal!$B2999,Cal!C$3),"")</f>
        <v/>
      </c>
      <c r="D2999" s="247" t="str">
        <f>IF(LEN(INDEX(TaxData!$B$7:$D$4006,Cal!$B2999,Cal!D$3))&gt;0,INDEX(TaxData!$B$7:$D$4006,Cal!$B2999,Cal!D$3),"")</f>
        <v/>
      </c>
      <c r="E2999" s="247" t="str">
        <f>IF(LEN(INDEX(TaxData!$B$7:$D$4006,Cal!$B2999,Cal!E$3))&gt;0,INDEX(TaxData!$B$7:$D$4006,Cal!$B2999,Cal!E$3),"")</f>
        <v/>
      </c>
      <c r="F2999" s="230"/>
    </row>
    <row r="3000" spans="2:6" x14ac:dyDescent="0.25">
      <c r="B3000" s="228">
        <v>2996</v>
      </c>
      <c r="C3000" s="247" t="str">
        <f>IF(LEN(INDEX(TaxData!$B$7:$D$4006,Cal!$B3000,Cal!C$3))&gt;0,INDEX(TaxData!$B$7:$D$4006,Cal!$B3000,Cal!C$3),"")</f>
        <v/>
      </c>
      <c r="D3000" s="247" t="str">
        <f>IF(LEN(INDEX(TaxData!$B$7:$D$4006,Cal!$B3000,Cal!D$3))&gt;0,INDEX(TaxData!$B$7:$D$4006,Cal!$B3000,Cal!D$3),"")</f>
        <v/>
      </c>
      <c r="E3000" s="247" t="str">
        <f>IF(LEN(INDEX(TaxData!$B$7:$D$4006,Cal!$B3000,Cal!E$3))&gt;0,INDEX(TaxData!$B$7:$D$4006,Cal!$B3000,Cal!E$3),"")</f>
        <v/>
      </c>
      <c r="F3000" s="230"/>
    </row>
    <row r="3001" spans="2:6" x14ac:dyDescent="0.25">
      <c r="B3001" s="228">
        <v>2997</v>
      </c>
      <c r="C3001" s="247" t="str">
        <f>IF(LEN(INDEX(TaxData!$B$7:$D$4006,Cal!$B3001,Cal!C$3))&gt;0,INDEX(TaxData!$B$7:$D$4006,Cal!$B3001,Cal!C$3),"")</f>
        <v/>
      </c>
      <c r="D3001" s="247" t="str">
        <f>IF(LEN(INDEX(TaxData!$B$7:$D$4006,Cal!$B3001,Cal!D$3))&gt;0,INDEX(TaxData!$B$7:$D$4006,Cal!$B3001,Cal!D$3),"")</f>
        <v/>
      </c>
      <c r="E3001" s="247" t="str">
        <f>IF(LEN(INDEX(TaxData!$B$7:$D$4006,Cal!$B3001,Cal!E$3))&gt;0,INDEX(TaxData!$B$7:$D$4006,Cal!$B3001,Cal!E$3),"")</f>
        <v/>
      </c>
      <c r="F3001" s="230"/>
    </row>
    <row r="3002" spans="2:6" x14ac:dyDescent="0.25">
      <c r="B3002" s="228">
        <v>2998</v>
      </c>
      <c r="C3002" s="247" t="str">
        <f>IF(LEN(INDEX(TaxData!$B$7:$D$4006,Cal!$B3002,Cal!C$3))&gt;0,INDEX(TaxData!$B$7:$D$4006,Cal!$B3002,Cal!C$3),"")</f>
        <v/>
      </c>
      <c r="D3002" s="247" t="str">
        <f>IF(LEN(INDEX(TaxData!$B$7:$D$4006,Cal!$B3002,Cal!D$3))&gt;0,INDEX(TaxData!$B$7:$D$4006,Cal!$B3002,Cal!D$3),"")</f>
        <v/>
      </c>
      <c r="E3002" s="247" t="str">
        <f>IF(LEN(INDEX(TaxData!$B$7:$D$4006,Cal!$B3002,Cal!E$3))&gt;0,INDEX(TaxData!$B$7:$D$4006,Cal!$B3002,Cal!E$3),"")</f>
        <v/>
      </c>
      <c r="F3002" s="230"/>
    </row>
    <row r="3003" spans="2:6" x14ac:dyDescent="0.25">
      <c r="B3003" s="228">
        <v>2999</v>
      </c>
      <c r="C3003" s="247" t="str">
        <f>IF(LEN(INDEX(TaxData!$B$7:$D$4006,Cal!$B3003,Cal!C$3))&gt;0,INDEX(TaxData!$B$7:$D$4006,Cal!$B3003,Cal!C$3),"")</f>
        <v/>
      </c>
      <c r="D3003" s="247" t="str">
        <f>IF(LEN(INDEX(TaxData!$B$7:$D$4006,Cal!$B3003,Cal!D$3))&gt;0,INDEX(TaxData!$B$7:$D$4006,Cal!$B3003,Cal!D$3),"")</f>
        <v/>
      </c>
      <c r="E3003" s="247" t="str">
        <f>IF(LEN(INDEX(TaxData!$B$7:$D$4006,Cal!$B3003,Cal!E$3))&gt;0,INDEX(TaxData!$B$7:$D$4006,Cal!$B3003,Cal!E$3),"")</f>
        <v/>
      </c>
      <c r="F3003" s="230"/>
    </row>
    <row r="3004" spans="2:6" x14ac:dyDescent="0.25">
      <c r="B3004" s="228">
        <v>3000</v>
      </c>
      <c r="C3004" s="247" t="str">
        <f>IF(LEN(INDEX(TaxData!$B$7:$D$4006,Cal!$B3004,Cal!C$3))&gt;0,INDEX(TaxData!$B$7:$D$4006,Cal!$B3004,Cal!C$3),"")</f>
        <v/>
      </c>
      <c r="D3004" s="247" t="str">
        <f>IF(LEN(INDEX(TaxData!$B$7:$D$4006,Cal!$B3004,Cal!D$3))&gt;0,INDEX(TaxData!$B$7:$D$4006,Cal!$B3004,Cal!D$3),"")</f>
        <v/>
      </c>
      <c r="E3004" s="247" t="str">
        <f>IF(LEN(INDEX(TaxData!$B$7:$D$4006,Cal!$B3004,Cal!E$3))&gt;0,INDEX(TaxData!$B$7:$D$4006,Cal!$B3004,Cal!E$3),"")</f>
        <v/>
      </c>
      <c r="F3004" s="230"/>
    </row>
    <row r="3005" spans="2:6" x14ac:dyDescent="0.25">
      <c r="B3005" s="228">
        <v>3001</v>
      </c>
      <c r="C3005" s="247" t="str">
        <f>IF(LEN(INDEX(TaxData!$B$7:$D$4006,Cal!$B3005,Cal!C$3))&gt;0,INDEX(TaxData!$B$7:$D$4006,Cal!$B3005,Cal!C$3),"")</f>
        <v/>
      </c>
      <c r="D3005" s="247" t="str">
        <f>IF(LEN(INDEX(TaxData!$B$7:$D$4006,Cal!$B3005,Cal!D$3))&gt;0,INDEX(TaxData!$B$7:$D$4006,Cal!$B3005,Cal!D$3),"")</f>
        <v/>
      </c>
      <c r="E3005" s="247" t="str">
        <f>IF(LEN(INDEX(TaxData!$B$7:$D$4006,Cal!$B3005,Cal!E$3))&gt;0,INDEX(TaxData!$B$7:$D$4006,Cal!$B3005,Cal!E$3),"")</f>
        <v/>
      </c>
      <c r="F3005" s="230"/>
    </row>
    <row r="3006" spans="2:6" x14ac:dyDescent="0.25">
      <c r="B3006" s="228">
        <v>3002</v>
      </c>
      <c r="C3006" s="247" t="str">
        <f>IF(LEN(INDEX(TaxData!$B$7:$D$4006,Cal!$B3006,Cal!C$3))&gt;0,INDEX(TaxData!$B$7:$D$4006,Cal!$B3006,Cal!C$3),"")</f>
        <v/>
      </c>
      <c r="D3006" s="247" t="str">
        <f>IF(LEN(INDEX(TaxData!$B$7:$D$4006,Cal!$B3006,Cal!D$3))&gt;0,INDEX(TaxData!$B$7:$D$4006,Cal!$B3006,Cal!D$3),"")</f>
        <v/>
      </c>
      <c r="E3006" s="247" t="str">
        <f>IF(LEN(INDEX(TaxData!$B$7:$D$4006,Cal!$B3006,Cal!E$3))&gt;0,INDEX(TaxData!$B$7:$D$4006,Cal!$B3006,Cal!E$3),"")</f>
        <v/>
      </c>
      <c r="F3006" s="230"/>
    </row>
    <row r="3007" spans="2:6" x14ac:dyDescent="0.25">
      <c r="B3007" s="228">
        <v>3003</v>
      </c>
      <c r="C3007" s="247" t="str">
        <f>IF(LEN(INDEX(TaxData!$B$7:$D$4006,Cal!$B3007,Cal!C$3))&gt;0,INDEX(TaxData!$B$7:$D$4006,Cal!$B3007,Cal!C$3),"")</f>
        <v/>
      </c>
      <c r="D3007" s="247" t="str">
        <f>IF(LEN(INDEX(TaxData!$B$7:$D$4006,Cal!$B3007,Cal!D$3))&gt;0,INDEX(TaxData!$B$7:$D$4006,Cal!$B3007,Cal!D$3),"")</f>
        <v/>
      </c>
      <c r="E3007" s="247" t="str">
        <f>IF(LEN(INDEX(TaxData!$B$7:$D$4006,Cal!$B3007,Cal!E$3))&gt;0,INDEX(TaxData!$B$7:$D$4006,Cal!$B3007,Cal!E$3),"")</f>
        <v/>
      </c>
      <c r="F3007" s="230"/>
    </row>
    <row r="3008" spans="2:6" x14ac:dyDescent="0.25">
      <c r="B3008" s="228">
        <v>3004</v>
      </c>
      <c r="C3008" s="247" t="str">
        <f>IF(LEN(INDEX(TaxData!$B$7:$D$4006,Cal!$B3008,Cal!C$3))&gt;0,INDEX(TaxData!$B$7:$D$4006,Cal!$B3008,Cal!C$3),"")</f>
        <v/>
      </c>
      <c r="D3008" s="247" t="str">
        <f>IF(LEN(INDEX(TaxData!$B$7:$D$4006,Cal!$B3008,Cal!D$3))&gt;0,INDEX(TaxData!$B$7:$D$4006,Cal!$B3008,Cal!D$3),"")</f>
        <v/>
      </c>
      <c r="E3008" s="247" t="str">
        <f>IF(LEN(INDEX(TaxData!$B$7:$D$4006,Cal!$B3008,Cal!E$3))&gt;0,INDEX(TaxData!$B$7:$D$4006,Cal!$B3008,Cal!E$3),"")</f>
        <v/>
      </c>
      <c r="F3008" s="230"/>
    </row>
    <row r="3009" spans="2:6" x14ac:dyDescent="0.25">
      <c r="B3009" s="228">
        <v>3005</v>
      </c>
      <c r="C3009" s="247" t="str">
        <f>IF(LEN(INDEX(TaxData!$B$7:$D$4006,Cal!$B3009,Cal!C$3))&gt;0,INDEX(TaxData!$B$7:$D$4006,Cal!$B3009,Cal!C$3),"")</f>
        <v/>
      </c>
      <c r="D3009" s="247" t="str">
        <f>IF(LEN(INDEX(TaxData!$B$7:$D$4006,Cal!$B3009,Cal!D$3))&gt;0,INDEX(TaxData!$B$7:$D$4006,Cal!$B3009,Cal!D$3),"")</f>
        <v/>
      </c>
      <c r="E3009" s="247" t="str">
        <f>IF(LEN(INDEX(TaxData!$B$7:$D$4006,Cal!$B3009,Cal!E$3))&gt;0,INDEX(TaxData!$B$7:$D$4006,Cal!$B3009,Cal!E$3),"")</f>
        <v/>
      </c>
      <c r="F3009" s="230"/>
    </row>
    <row r="3010" spans="2:6" x14ac:dyDescent="0.25">
      <c r="B3010" s="228">
        <v>3006</v>
      </c>
      <c r="C3010" s="247" t="str">
        <f>IF(LEN(INDEX(TaxData!$B$7:$D$4006,Cal!$B3010,Cal!C$3))&gt;0,INDEX(TaxData!$B$7:$D$4006,Cal!$B3010,Cal!C$3),"")</f>
        <v/>
      </c>
      <c r="D3010" s="247" t="str">
        <f>IF(LEN(INDEX(TaxData!$B$7:$D$4006,Cal!$B3010,Cal!D$3))&gt;0,INDEX(TaxData!$B$7:$D$4006,Cal!$B3010,Cal!D$3),"")</f>
        <v/>
      </c>
      <c r="E3010" s="247" t="str">
        <f>IF(LEN(INDEX(TaxData!$B$7:$D$4006,Cal!$B3010,Cal!E$3))&gt;0,INDEX(TaxData!$B$7:$D$4006,Cal!$B3010,Cal!E$3),"")</f>
        <v/>
      </c>
      <c r="F3010" s="230"/>
    </row>
    <row r="3011" spans="2:6" x14ac:dyDescent="0.25">
      <c r="B3011" s="228">
        <v>3007</v>
      </c>
      <c r="C3011" s="247" t="str">
        <f>IF(LEN(INDEX(TaxData!$B$7:$D$4006,Cal!$B3011,Cal!C$3))&gt;0,INDEX(TaxData!$B$7:$D$4006,Cal!$B3011,Cal!C$3),"")</f>
        <v/>
      </c>
      <c r="D3011" s="247" t="str">
        <f>IF(LEN(INDEX(TaxData!$B$7:$D$4006,Cal!$B3011,Cal!D$3))&gt;0,INDEX(TaxData!$B$7:$D$4006,Cal!$B3011,Cal!D$3),"")</f>
        <v/>
      </c>
      <c r="E3011" s="247" t="str">
        <f>IF(LEN(INDEX(TaxData!$B$7:$D$4006,Cal!$B3011,Cal!E$3))&gt;0,INDEX(TaxData!$B$7:$D$4006,Cal!$B3011,Cal!E$3),"")</f>
        <v/>
      </c>
      <c r="F3011" s="230"/>
    </row>
    <row r="3012" spans="2:6" x14ac:dyDescent="0.25">
      <c r="B3012" s="228">
        <v>3008</v>
      </c>
      <c r="C3012" s="247" t="str">
        <f>IF(LEN(INDEX(TaxData!$B$7:$D$4006,Cal!$B3012,Cal!C$3))&gt;0,INDEX(TaxData!$B$7:$D$4006,Cal!$B3012,Cal!C$3),"")</f>
        <v/>
      </c>
      <c r="D3012" s="247" t="str">
        <f>IF(LEN(INDEX(TaxData!$B$7:$D$4006,Cal!$B3012,Cal!D$3))&gt;0,INDEX(TaxData!$B$7:$D$4006,Cal!$B3012,Cal!D$3),"")</f>
        <v/>
      </c>
      <c r="E3012" s="247" t="str">
        <f>IF(LEN(INDEX(TaxData!$B$7:$D$4006,Cal!$B3012,Cal!E$3))&gt;0,INDEX(TaxData!$B$7:$D$4006,Cal!$B3012,Cal!E$3),"")</f>
        <v/>
      </c>
      <c r="F3012" s="230"/>
    </row>
    <row r="3013" spans="2:6" x14ac:dyDescent="0.25">
      <c r="B3013" s="228">
        <v>3009</v>
      </c>
      <c r="C3013" s="247" t="str">
        <f>IF(LEN(INDEX(TaxData!$B$7:$D$4006,Cal!$B3013,Cal!C$3))&gt;0,INDEX(TaxData!$B$7:$D$4006,Cal!$B3013,Cal!C$3),"")</f>
        <v/>
      </c>
      <c r="D3013" s="247" t="str">
        <f>IF(LEN(INDEX(TaxData!$B$7:$D$4006,Cal!$B3013,Cal!D$3))&gt;0,INDEX(TaxData!$B$7:$D$4006,Cal!$B3013,Cal!D$3),"")</f>
        <v/>
      </c>
      <c r="E3013" s="247" t="str">
        <f>IF(LEN(INDEX(TaxData!$B$7:$D$4006,Cal!$B3013,Cal!E$3))&gt;0,INDEX(TaxData!$B$7:$D$4006,Cal!$B3013,Cal!E$3),"")</f>
        <v/>
      </c>
      <c r="F3013" s="230"/>
    </row>
    <row r="3014" spans="2:6" x14ac:dyDescent="0.25">
      <c r="B3014" s="228">
        <v>3010</v>
      </c>
      <c r="C3014" s="247" t="str">
        <f>IF(LEN(INDEX(TaxData!$B$7:$D$4006,Cal!$B3014,Cal!C$3))&gt;0,INDEX(TaxData!$B$7:$D$4006,Cal!$B3014,Cal!C$3),"")</f>
        <v/>
      </c>
      <c r="D3014" s="247" t="str">
        <f>IF(LEN(INDEX(TaxData!$B$7:$D$4006,Cal!$B3014,Cal!D$3))&gt;0,INDEX(TaxData!$B$7:$D$4006,Cal!$B3014,Cal!D$3),"")</f>
        <v/>
      </c>
      <c r="E3014" s="247" t="str">
        <f>IF(LEN(INDEX(TaxData!$B$7:$D$4006,Cal!$B3014,Cal!E$3))&gt;0,INDEX(TaxData!$B$7:$D$4006,Cal!$B3014,Cal!E$3),"")</f>
        <v/>
      </c>
      <c r="F3014" s="230"/>
    </row>
    <row r="3015" spans="2:6" x14ac:dyDescent="0.25">
      <c r="B3015" s="228">
        <v>3011</v>
      </c>
      <c r="C3015" s="247" t="str">
        <f>IF(LEN(INDEX(TaxData!$B$7:$D$4006,Cal!$B3015,Cal!C$3))&gt;0,INDEX(TaxData!$B$7:$D$4006,Cal!$B3015,Cal!C$3),"")</f>
        <v/>
      </c>
      <c r="D3015" s="247" t="str">
        <f>IF(LEN(INDEX(TaxData!$B$7:$D$4006,Cal!$B3015,Cal!D$3))&gt;0,INDEX(TaxData!$B$7:$D$4006,Cal!$B3015,Cal!D$3),"")</f>
        <v/>
      </c>
      <c r="E3015" s="247" t="str">
        <f>IF(LEN(INDEX(TaxData!$B$7:$D$4006,Cal!$B3015,Cal!E$3))&gt;0,INDEX(TaxData!$B$7:$D$4006,Cal!$B3015,Cal!E$3),"")</f>
        <v/>
      </c>
      <c r="F3015" s="230"/>
    </row>
    <row r="3016" spans="2:6" x14ac:dyDescent="0.25">
      <c r="B3016" s="228">
        <v>3012</v>
      </c>
      <c r="C3016" s="247" t="str">
        <f>IF(LEN(INDEX(TaxData!$B$7:$D$4006,Cal!$B3016,Cal!C$3))&gt;0,INDEX(TaxData!$B$7:$D$4006,Cal!$B3016,Cal!C$3),"")</f>
        <v/>
      </c>
      <c r="D3016" s="247" t="str">
        <f>IF(LEN(INDEX(TaxData!$B$7:$D$4006,Cal!$B3016,Cal!D$3))&gt;0,INDEX(TaxData!$B$7:$D$4006,Cal!$B3016,Cal!D$3),"")</f>
        <v/>
      </c>
      <c r="E3016" s="247" t="str">
        <f>IF(LEN(INDEX(TaxData!$B$7:$D$4006,Cal!$B3016,Cal!E$3))&gt;0,INDEX(TaxData!$B$7:$D$4006,Cal!$B3016,Cal!E$3),"")</f>
        <v/>
      </c>
      <c r="F3016" s="230"/>
    </row>
    <row r="3017" spans="2:6" x14ac:dyDescent="0.25">
      <c r="B3017" s="228">
        <v>3013</v>
      </c>
      <c r="C3017" s="247" t="str">
        <f>IF(LEN(INDEX(TaxData!$B$7:$D$4006,Cal!$B3017,Cal!C$3))&gt;0,INDEX(TaxData!$B$7:$D$4006,Cal!$B3017,Cal!C$3),"")</f>
        <v/>
      </c>
      <c r="D3017" s="247" t="str">
        <f>IF(LEN(INDEX(TaxData!$B$7:$D$4006,Cal!$B3017,Cal!D$3))&gt;0,INDEX(TaxData!$B$7:$D$4006,Cal!$B3017,Cal!D$3),"")</f>
        <v/>
      </c>
      <c r="E3017" s="247" t="str">
        <f>IF(LEN(INDEX(TaxData!$B$7:$D$4006,Cal!$B3017,Cal!E$3))&gt;0,INDEX(TaxData!$B$7:$D$4006,Cal!$B3017,Cal!E$3),"")</f>
        <v/>
      </c>
      <c r="F3017" s="230"/>
    </row>
    <row r="3018" spans="2:6" x14ac:dyDescent="0.25">
      <c r="B3018" s="228">
        <v>3014</v>
      </c>
      <c r="C3018" s="247" t="str">
        <f>IF(LEN(INDEX(TaxData!$B$7:$D$4006,Cal!$B3018,Cal!C$3))&gt;0,INDEX(TaxData!$B$7:$D$4006,Cal!$B3018,Cal!C$3),"")</f>
        <v/>
      </c>
      <c r="D3018" s="247" t="str">
        <f>IF(LEN(INDEX(TaxData!$B$7:$D$4006,Cal!$B3018,Cal!D$3))&gt;0,INDEX(TaxData!$B$7:$D$4006,Cal!$B3018,Cal!D$3),"")</f>
        <v/>
      </c>
      <c r="E3018" s="247" t="str">
        <f>IF(LEN(INDEX(TaxData!$B$7:$D$4006,Cal!$B3018,Cal!E$3))&gt;0,INDEX(TaxData!$B$7:$D$4006,Cal!$B3018,Cal!E$3),"")</f>
        <v/>
      </c>
      <c r="F3018" s="230"/>
    </row>
    <row r="3019" spans="2:6" x14ac:dyDescent="0.25">
      <c r="B3019" s="228">
        <v>3015</v>
      </c>
      <c r="C3019" s="247" t="str">
        <f>IF(LEN(INDEX(TaxData!$B$7:$D$4006,Cal!$B3019,Cal!C$3))&gt;0,INDEX(TaxData!$B$7:$D$4006,Cal!$B3019,Cal!C$3),"")</f>
        <v/>
      </c>
      <c r="D3019" s="247" t="str">
        <f>IF(LEN(INDEX(TaxData!$B$7:$D$4006,Cal!$B3019,Cal!D$3))&gt;0,INDEX(TaxData!$B$7:$D$4006,Cal!$B3019,Cal!D$3),"")</f>
        <v/>
      </c>
      <c r="E3019" s="247" t="str">
        <f>IF(LEN(INDEX(TaxData!$B$7:$D$4006,Cal!$B3019,Cal!E$3))&gt;0,INDEX(TaxData!$B$7:$D$4006,Cal!$B3019,Cal!E$3),"")</f>
        <v/>
      </c>
      <c r="F3019" s="230"/>
    </row>
    <row r="3020" spans="2:6" x14ac:dyDescent="0.25">
      <c r="B3020" s="228">
        <v>3016</v>
      </c>
      <c r="C3020" s="247" t="str">
        <f>IF(LEN(INDEX(TaxData!$B$7:$D$4006,Cal!$B3020,Cal!C$3))&gt;0,INDEX(TaxData!$B$7:$D$4006,Cal!$B3020,Cal!C$3),"")</f>
        <v/>
      </c>
      <c r="D3020" s="247" t="str">
        <f>IF(LEN(INDEX(TaxData!$B$7:$D$4006,Cal!$B3020,Cal!D$3))&gt;0,INDEX(TaxData!$B$7:$D$4006,Cal!$B3020,Cal!D$3),"")</f>
        <v/>
      </c>
      <c r="E3020" s="247" t="str">
        <f>IF(LEN(INDEX(TaxData!$B$7:$D$4006,Cal!$B3020,Cal!E$3))&gt;0,INDEX(TaxData!$B$7:$D$4006,Cal!$B3020,Cal!E$3),"")</f>
        <v/>
      </c>
      <c r="F3020" s="230"/>
    </row>
    <row r="3021" spans="2:6" x14ac:dyDescent="0.25">
      <c r="B3021" s="228">
        <v>3017</v>
      </c>
      <c r="C3021" s="247" t="str">
        <f>IF(LEN(INDEX(TaxData!$B$7:$D$4006,Cal!$B3021,Cal!C$3))&gt;0,INDEX(TaxData!$B$7:$D$4006,Cal!$B3021,Cal!C$3),"")</f>
        <v/>
      </c>
      <c r="D3021" s="247" t="str">
        <f>IF(LEN(INDEX(TaxData!$B$7:$D$4006,Cal!$B3021,Cal!D$3))&gt;0,INDEX(TaxData!$B$7:$D$4006,Cal!$B3021,Cal!D$3),"")</f>
        <v/>
      </c>
      <c r="E3021" s="247" t="str">
        <f>IF(LEN(INDEX(TaxData!$B$7:$D$4006,Cal!$B3021,Cal!E$3))&gt;0,INDEX(TaxData!$B$7:$D$4006,Cal!$B3021,Cal!E$3),"")</f>
        <v/>
      </c>
      <c r="F3021" s="230"/>
    </row>
    <row r="3022" spans="2:6" x14ac:dyDescent="0.25">
      <c r="B3022" s="228">
        <v>3018</v>
      </c>
      <c r="C3022" s="247" t="str">
        <f>IF(LEN(INDEX(TaxData!$B$7:$D$4006,Cal!$B3022,Cal!C$3))&gt;0,INDEX(TaxData!$B$7:$D$4006,Cal!$B3022,Cal!C$3),"")</f>
        <v/>
      </c>
      <c r="D3022" s="247" t="str">
        <f>IF(LEN(INDEX(TaxData!$B$7:$D$4006,Cal!$B3022,Cal!D$3))&gt;0,INDEX(TaxData!$B$7:$D$4006,Cal!$B3022,Cal!D$3),"")</f>
        <v/>
      </c>
      <c r="E3022" s="247" t="str">
        <f>IF(LEN(INDEX(TaxData!$B$7:$D$4006,Cal!$B3022,Cal!E$3))&gt;0,INDEX(TaxData!$B$7:$D$4006,Cal!$B3022,Cal!E$3),"")</f>
        <v/>
      </c>
      <c r="F3022" s="230"/>
    </row>
    <row r="3023" spans="2:6" x14ac:dyDescent="0.25">
      <c r="B3023" s="228">
        <v>3019</v>
      </c>
      <c r="C3023" s="247" t="str">
        <f>IF(LEN(INDEX(TaxData!$B$7:$D$4006,Cal!$B3023,Cal!C$3))&gt;0,INDEX(TaxData!$B$7:$D$4006,Cal!$B3023,Cal!C$3),"")</f>
        <v/>
      </c>
      <c r="D3023" s="247" t="str">
        <f>IF(LEN(INDEX(TaxData!$B$7:$D$4006,Cal!$B3023,Cal!D$3))&gt;0,INDEX(TaxData!$B$7:$D$4006,Cal!$B3023,Cal!D$3),"")</f>
        <v/>
      </c>
      <c r="E3023" s="247" t="str">
        <f>IF(LEN(INDEX(TaxData!$B$7:$D$4006,Cal!$B3023,Cal!E$3))&gt;0,INDEX(TaxData!$B$7:$D$4006,Cal!$B3023,Cal!E$3),"")</f>
        <v/>
      </c>
      <c r="F3023" s="230"/>
    </row>
    <row r="3024" spans="2:6" x14ac:dyDescent="0.25">
      <c r="B3024" s="228">
        <v>3020</v>
      </c>
      <c r="C3024" s="247" t="str">
        <f>IF(LEN(INDEX(TaxData!$B$7:$D$4006,Cal!$B3024,Cal!C$3))&gt;0,INDEX(TaxData!$B$7:$D$4006,Cal!$B3024,Cal!C$3),"")</f>
        <v/>
      </c>
      <c r="D3024" s="247" t="str">
        <f>IF(LEN(INDEX(TaxData!$B$7:$D$4006,Cal!$B3024,Cal!D$3))&gt;0,INDEX(TaxData!$B$7:$D$4006,Cal!$B3024,Cal!D$3),"")</f>
        <v/>
      </c>
      <c r="E3024" s="247" t="str">
        <f>IF(LEN(INDEX(TaxData!$B$7:$D$4006,Cal!$B3024,Cal!E$3))&gt;0,INDEX(TaxData!$B$7:$D$4006,Cal!$B3024,Cal!E$3),"")</f>
        <v/>
      </c>
      <c r="F3024" s="230"/>
    </row>
    <row r="3025" spans="2:6" x14ac:dyDescent="0.25">
      <c r="B3025" s="228">
        <v>3021</v>
      </c>
      <c r="C3025" s="247" t="str">
        <f>IF(LEN(INDEX(TaxData!$B$7:$D$4006,Cal!$B3025,Cal!C$3))&gt;0,INDEX(TaxData!$B$7:$D$4006,Cal!$B3025,Cal!C$3),"")</f>
        <v/>
      </c>
      <c r="D3025" s="247" t="str">
        <f>IF(LEN(INDEX(TaxData!$B$7:$D$4006,Cal!$B3025,Cal!D$3))&gt;0,INDEX(TaxData!$B$7:$D$4006,Cal!$B3025,Cal!D$3),"")</f>
        <v/>
      </c>
      <c r="E3025" s="247" t="str">
        <f>IF(LEN(INDEX(TaxData!$B$7:$D$4006,Cal!$B3025,Cal!E$3))&gt;0,INDEX(TaxData!$B$7:$D$4006,Cal!$B3025,Cal!E$3),"")</f>
        <v/>
      </c>
      <c r="F3025" s="230"/>
    </row>
    <row r="3026" spans="2:6" x14ac:dyDescent="0.25">
      <c r="B3026" s="228">
        <v>3022</v>
      </c>
      <c r="C3026" s="247" t="str">
        <f>IF(LEN(INDEX(TaxData!$B$7:$D$4006,Cal!$B3026,Cal!C$3))&gt;0,INDEX(TaxData!$B$7:$D$4006,Cal!$B3026,Cal!C$3),"")</f>
        <v/>
      </c>
      <c r="D3026" s="247" t="str">
        <f>IF(LEN(INDEX(TaxData!$B$7:$D$4006,Cal!$B3026,Cal!D$3))&gt;0,INDEX(TaxData!$B$7:$D$4006,Cal!$B3026,Cal!D$3),"")</f>
        <v/>
      </c>
      <c r="E3026" s="247" t="str">
        <f>IF(LEN(INDEX(TaxData!$B$7:$D$4006,Cal!$B3026,Cal!E$3))&gt;0,INDEX(TaxData!$B$7:$D$4006,Cal!$B3026,Cal!E$3),"")</f>
        <v/>
      </c>
      <c r="F3026" s="230"/>
    </row>
    <row r="3027" spans="2:6" x14ac:dyDescent="0.25">
      <c r="B3027" s="228">
        <v>3023</v>
      </c>
      <c r="C3027" s="247" t="str">
        <f>IF(LEN(INDEX(TaxData!$B$7:$D$4006,Cal!$B3027,Cal!C$3))&gt;0,INDEX(TaxData!$B$7:$D$4006,Cal!$B3027,Cal!C$3),"")</f>
        <v/>
      </c>
      <c r="D3027" s="247" t="str">
        <f>IF(LEN(INDEX(TaxData!$B$7:$D$4006,Cal!$B3027,Cal!D$3))&gt;0,INDEX(TaxData!$B$7:$D$4006,Cal!$B3027,Cal!D$3),"")</f>
        <v/>
      </c>
      <c r="E3027" s="247" t="str">
        <f>IF(LEN(INDEX(TaxData!$B$7:$D$4006,Cal!$B3027,Cal!E$3))&gt;0,INDEX(TaxData!$B$7:$D$4006,Cal!$B3027,Cal!E$3),"")</f>
        <v/>
      </c>
      <c r="F3027" s="230"/>
    </row>
    <row r="3028" spans="2:6" x14ac:dyDescent="0.25">
      <c r="B3028" s="228">
        <v>3024</v>
      </c>
      <c r="C3028" s="247" t="str">
        <f>IF(LEN(INDEX(TaxData!$B$7:$D$4006,Cal!$B3028,Cal!C$3))&gt;0,INDEX(TaxData!$B$7:$D$4006,Cal!$B3028,Cal!C$3),"")</f>
        <v/>
      </c>
      <c r="D3028" s="247" t="str">
        <f>IF(LEN(INDEX(TaxData!$B$7:$D$4006,Cal!$B3028,Cal!D$3))&gt;0,INDEX(TaxData!$B$7:$D$4006,Cal!$B3028,Cal!D$3),"")</f>
        <v/>
      </c>
      <c r="E3028" s="247" t="str">
        <f>IF(LEN(INDEX(TaxData!$B$7:$D$4006,Cal!$B3028,Cal!E$3))&gt;0,INDEX(TaxData!$B$7:$D$4006,Cal!$B3028,Cal!E$3),"")</f>
        <v/>
      </c>
      <c r="F3028" s="230"/>
    </row>
    <row r="3029" spans="2:6" x14ac:dyDescent="0.25">
      <c r="B3029" s="228">
        <v>3025</v>
      </c>
      <c r="C3029" s="247" t="str">
        <f>IF(LEN(INDEX(TaxData!$B$7:$D$4006,Cal!$B3029,Cal!C$3))&gt;0,INDEX(TaxData!$B$7:$D$4006,Cal!$B3029,Cal!C$3),"")</f>
        <v/>
      </c>
      <c r="D3029" s="247" t="str">
        <f>IF(LEN(INDEX(TaxData!$B$7:$D$4006,Cal!$B3029,Cal!D$3))&gt;0,INDEX(TaxData!$B$7:$D$4006,Cal!$B3029,Cal!D$3),"")</f>
        <v/>
      </c>
      <c r="E3029" s="247" t="str">
        <f>IF(LEN(INDEX(TaxData!$B$7:$D$4006,Cal!$B3029,Cal!E$3))&gt;0,INDEX(TaxData!$B$7:$D$4006,Cal!$B3029,Cal!E$3),"")</f>
        <v/>
      </c>
      <c r="F3029" s="230"/>
    </row>
    <row r="3030" spans="2:6" x14ac:dyDescent="0.25">
      <c r="B3030" s="228">
        <v>3026</v>
      </c>
      <c r="C3030" s="247" t="str">
        <f>IF(LEN(INDEX(TaxData!$B$7:$D$4006,Cal!$B3030,Cal!C$3))&gt;0,INDEX(TaxData!$B$7:$D$4006,Cal!$B3030,Cal!C$3),"")</f>
        <v/>
      </c>
      <c r="D3030" s="247" t="str">
        <f>IF(LEN(INDEX(TaxData!$B$7:$D$4006,Cal!$B3030,Cal!D$3))&gt;0,INDEX(TaxData!$B$7:$D$4006,Cal!$B3030,Cal!D$3),"")</f>
        <v/>
      </c>
      <c r="E3030" s="247" t="str">
        <f>IF(LEN(INDEX(TaxData!$B$7:$D$4006,Cal!$B3030,Cal!E$3))&gt;0,INDEX(TaxData!$B$7:$D$4006,Cal!$B3030,Cal!E$3),"")</f>
        <v/>
      </c>
      <c r="F3030" s="230"/>
    </row>
    <row r="3031" spans="2:6" x14ac:dyDescent="0.25">
      <c r="B3031" s="228">
        <v>3027</v>
      </c>
      <c r="C3031" s="247" t="str">
        <f>IF(LEN(INDEX(TaxData!$B$7:$D$4006,Cal!$B3031,Cal!C$3))&gt;0,INDEX(TaxData!$B$7:$D$4006,Cal!$B3031,Cal!C$3),"")</f>
        <v/>
      </c>
      <c r="D3031" s="247" t="str">
        <f>IF(LEN(INDEX(TaxData!$B$7:$D$4006,Cal!$B3031,Cal!D$3))&gt;0,INDEX(TaxData!$B$7:$D$4006,Cal!$B3031,Cal!D$3),"")</f>
        <v/>
      </c>
      <c r="E3031" s="247" t="str">
        <f>IF(LEN(INDEX(TaxData!$B$7:$D$4006,Cal!$B3031,Cal!E$3))&gt;0,INDEX(TaxData!$B$7:$D$4006,Cal!$B3031,Cal!E$3),"")</f>
        <v/>
      </c>
      <c r="F3031" s="230"/>
    </row>
    <row r="3032" spans="2:6" x14ac:dyDescent="0.25">
      <c r="B3032" s="228">
        <v>3028</v>
      </c>
      <c r="C3032" s="247" t="str">
        <f>IF(LEN(INDEX(TaxData!$B$7:$D$4006,Cal!$B3032,Cal!C$3))&gt;0,INDEX(TaxData!$B$7:$D$4006,Cal!$B3032,Cal!C$3),"")</f>
        <v/>
      </c>
      <c r="D3032" s="247" t="str">
        <f>IF(LEN(INDEX(TaxData!$B$7:$D$4006,Cal!$B3032,Cal!D$3))&gt;0,INDEX(TaxData!$B$7:$D$4006,Cal!$B3032,Cal!D$3),"")</f>
        <v/>
      </c>
      <c r="E3032" s="247" t="str">
        <f>IF(LEN(INDEX(TaxData!$B$7:$D$4006,Cal!$B3032,Cal!E$3))&gt;0,INDEX(TaxData!$B$7:$D$4006,Cal!$B3032,Cal!E$3),"")</f>
        <v/>
      </c>
      <c r="F3032" s="230"/>
    </row>
    <row r="3033" spans="2:6" x14ac:dyDescent="0.25">
      <c r="B3033" s="228">
        <v>3029</v>
      </c>
      <c r="C3033" s="247" t="str">
        <f>IF(LEN(INDEX(TaxData!$B$7:$D$4006,Cal!$B3033,Cal!C$3))&gt;0,INDEX(TaxData!$B$7:$D$4006,Cal!$B3033,Cal!C$3),"")</f>
        <v/>
      </c>
      <c r="D3033" s="247" t="str">
        <f>IF(LEN(INDEX(TaxData!$B$7:$D$4006,Cal!$B3033,Cal!D$3))&gt;0,INDEX(TaxData!$B$7:$D$4006,Cal!$B3033,Cal!D$3),"")</f>
        <v/>
      </c>
      <c r="E3033" s="247" t="str">
        <f>IF(LEN(INDEX(TaxData!$B$7:$D$4006,Cal!$B3033,Cal!E$3))&gt;0,INDEX(TaxData!$B$7:$D$4006,Cal!$B3033,Cal!E$3),"")</f>
        <v/>
      </c>
      <c r="F3033" s="230"/>
    </row>
    <row r="3034" spans="2:6" x14ac:dyDescent="0.25">
      <c r="B3034" s="228">
        <v>3030</v>
      </c>
      <c r="C3034" s="247" t="str">
        <f>IF(LEN(INDEX(TaxData!$B$7:$D$4006,Cal!$B3034,Cal!C$3))&gt;0,INDEX(TaxData!$B$7:$D$4006,Cal!$B3034,Cal!C$3),"")</f>
        <v/>
      </c>
      <c r="D3034" s="247" t="str">
        <f>IF(LEN(INDEX(TaxData!$B$7:$D$4006,Cal!$B3034,Cal!D$3))&gt;0,INDEX(TaxData!$B$7:$D$4006,Cal!$B3034,Cal!D$3),"")</f>
        <v/>
      </c>
      <c r="E3034" s="247" t="str">
        <f>IF(LEN(INDEX(TaxData!$B$7:$D$4006,Cal!$B3034,Cal!E$3))&gt;0,INDEX(TaxData!$B$7:$D$4006,Cal!$B3034,Cal!E$3),"")</f>
        <v/>
      </c>
      <c r="F3034" s="230"/>
    </row>
    <row r="3035" spans="2:6" x14ac:dyDescent="0.25">
      <c r="B3035" s="228">
        <v>3031</v>
      </c>
      <c r="C3035" s="247" t="str">
        <f>IF(LEN(INDEX(TaxData!$B$7:$D$4006,Cal!$B3035,Cal!C$3))&gt;0,INDEX(TaxData!$B$7:$D$4006,Cal!$B3035,Cal!C$3),"")</f>
        <v/>
      </c>
      <c r="D3035" s="247" t="str">
        <f>IF(LEN(INDEX(TaxData!$B$7:$D$4006,Cal!$B3035,Cal!D$3))&gt;0,INDEX(TaxData!$B$7:$D$4006,Cal!$B3035,Cal!D$3),"")</f>
        <v/>
      </c>
      <c r="E3035" s="247" t="str">
        <f>IF(LEN(INDEX(TaxData!$B$7:$D$4006,Cal!$B3035,Cal!E$3))&gt;0,INDEX(TaxData!$B$7:$D$4006,Cal!$B3035,Cal!E$3),"")</f>
        <v/>
      </c>
      <c r="F3035" s="230"/>
    </row>
    <row r="3036" spans="2:6" x14ac:dyDescent="0.25">
      <c r="B3036" s="228">
        <v>3032</v>
      </c>
      <c r="C3036" s="247" t="str">
        <f>IF(LEN(INDEX(TaxData!$B$7:$D$4006,Cal!$B3036,Cal!C$3))&gt;0,INDEX(TaxData!$B$7:$D$4006,Cal!$B3036,Cal!C$3),"")</f>
        <v/>
      </c>
      <c r="D3036" s="247" t="str">
        <f>IF(LEN(INDEX(TaxData!$B$7:$D$4006,Cal!$B3036,Cal!D$3))&gt;0,INDEX(TaxData!$B$7:$D$4006,Cal!$B3036,Cal!D$3),"")</f>
        <v/>
      </c>
      <c r="E3036" s="247" t="str">
        <f>IF(LEN(INDEX(TaxData!$B$7:$D$4006,Cal!$B3036,Cal!E$3))&gt;0,INDEX(TaxData!$B$7:$D$4006,Cal!$B3036,Cal!E$3),"")</f>
        <v/>
      </c>
      <c r="F3036" s="230"/>
    </row>
    <row r="3037" spans="2:6" x14ac:dyDescent="0.25">
      <c r="B3037" s="228">
        <v>3033</v>
      </c>
      <c r="C3037" s="247" t="str">
        <f>IF(LEN(INDEX(TaxData!$B$7:$D$4006,Cal!$B3037,Cal!C$3))&gt;0,INDEX(TaxData!$B$7:$D$4006,Cal!$B3037,Cal!C$3),"")</f>
        <v/>
      </c>
      <c r="D3037" s="247" t="str">
        <f>IF(LEN(INDEX(TaxData!$B$7:$D$4006,Cal!$B3037,Cal!D$3))&gt;0,INDEX(TaxData!$B$7:$D$4006,Cal!$B3037,Cal!D$3),"")</f>
        <v/>
      </c>
      <c r="E3037" s="247" t="str">
        <f>IF(LEN(INDEX(TaxData!$B$7:$D$4006,Cal!$B3037,Cal!E$3))&gt;0,INDEX(TaxData!$B$7:$D$4006,Cal!$B3037,Cal!E$3),"")</f>
        <v/>
      </c>
      <c r="F3037" s="230"/>
    </row>
    <row r="3038" spans="2:6" x14ac:dyDescent="0.25">
      <c r="B3038" s="228">
        <v>3034</v>
      </c>
      <c r="C3038" s="247" t="str">
        <f>IF(LEN(INDEX(TaxData!$B$7:$D$4006,Cal!$B3038,Cal!C$3))&gt;0,INDEX(TaxData!$B$7:$D$4006,Cal!$B3038,Cal!C$3),"")</f>
        <v/>
      </c>
      <c r="D3038" s="247" t="str">
        <f>IF(LEN(INDEX(TaxData!$B$7:$D$4006,Cal!$B3038,Cal!D$3))&gt;0,INDEX(TaxData!$B$7:$D$4006,Cal!$B3038,Cal!D$3),"")</f>
        <v/>
      </c>
      <c r="E3038" s="247" t="str">
        <f>IF(LEN(INDEX(TaxData!$B$7:$D$4006,Cal!$B3038,Cal!E$3))&gt;0,INDEX(TaxData!$B$7:$D$4006,Cal!$B3038,Cal!E$3),"")</f>
        <v/>
      </c>
      <c r="F3038" s="230"/>
    </row>
    <row r="3039" spans="2:6" x14ac:dyDescent="0.25">
      <c r="B3039" s="228">
        <v>3035</v>
      </c>
      <c r="C3039" s="247" t="str">
        <f>IF(LEN(INDEX(TaxData!$B$7:$D$4006,Cal!$B3039,Cal!C$3))&gt;0,INDEX(TaxData!$B$7:$D$4006,Cal!$B3039,Cal!C$3),"")</f>
        <v/>
      </c>
      <c r="D3039" s="247" t="str">
        <f>IF(LEN(INDEX(TaxData!$B$7:$D$4006,Cal!$B3039,Cal!D$3))&gt;0,INDEX(TaxData!$B$7:$D$4006,Cal!$B3039,Cal!D$3),"")</f>
        <v/>
      </c>
      <c r="E3039" s="247" t="str">
        <f>IF(LEN(INDEX(TaxData!$B$7:$D$4006,Cal!$B3039,Cal!E$3))&gt;0,INDEX(TaxData!$B$7:$D$4006,Cal!$B3039,Cal!E$3),"")</f>
        <v/>
      </c>
      <c r="F3039" s="230"/>
    </row>
    <row r="3040" spans="2:6" x14ac:dyDescent="0.25">
      <c r="B3040" s="228">
        <v>3036</v>
      </c>
      <c r="C3040" s="247" t="str">
        <f>IF(LEN(INDEX(TaxData!$B$7:$D$4006,Cal!$B3040,Cal!C$3))&gt;0,INDEX(TaxData!$B$7:$D$4006,Cal!$B3040,Cal!C$3),"")</f>
        <v/>
      </c>
      <c r="D3040" s="247" t="str">
        <f>IF(LEN(INDEX(TaxData!$B$7:$D$4006,Cal!$B3040,Cal!D$3))&gt;0,INDEX(TaxData!$B$7:$D$4006,Cal!$B3040,Cal!D$3),"")</f>
        <v/>
      </c>
      <c r="E3040" s="247" t="str">
        <f>IF(LEN(INDEX(TaxData!$B$7:$D$4006,Cal!$B3040,Cal!E$3))&gt;0,INDEX(TaxData!$B$7:$D$4006,Cal!$B3040,Cal!E$3),"")</f>
        <v/>
      </c>
      <c r="F3040" s="230"/>
    </row>
    <row r="3041" spans="2:6" x14ac:dyDescent="0.25">
      <c r="B3041" s="228">
        <v>3037</v>
      </c>
      <c r="C3041" s="247" t="str">
        <f>IF(LEN(INDEX(TaxData!$B$7:$D$4006,Cal!$B3041,Cal!C$3))&gt;0,INDEX(TaxData!$B$7:$D$4006,Cal!$B3041,Cal!C$3),"")</f>
        <v/>
      </c>
      <c r="D3041" s="247" t="str">
        <f>IF(LEN(INDEX(TaxData!$B$7:$D$4006,Cal!$B3041,Cal!D$3))&gt;0,INDEX(TaxData!$B$7:$D$4006,Cal!$B3041,Cal!D$3),"")</f>
        <v/>
      </c>
      <c r="E3041" s="247" t="str">
        <f>IF(LEN(INDEX(TaxData!$B$7:$D$4006,Cal!$B3041,Cal!E$3))&gt;0,INDEX(TaxData!$B$7:$D$4006,Cal!$B3041,Cal!E$3),"")</f>
        <v/>
      </c>
      <c r="F3041" s="230"/>
    </row>
    <row r="3042" spans="2:6" x14ac:dyDescent="0.25">
      <c r="B3042" s="228">
        <v>3038</v>
      </c>
      <c r="C3042" s="247" t="str">
        <f>IF(LEN(INDEX(TaxData!$B$7:$D$4006,Cal!$B3042,Cal!C$3))&gt;0,INDEX(TaxData!$B$7:$D$4006,Cal!$B3042,Cal!C$3),"")</f>
        <v/>
      </c>
      <c r="D3042" s="247" t="str">
        <f>IF(LEN(INDEX(TaxData!$B$7:$D$4006,Cal!$B3042,Cal!D$3))&gt;0,INDEX(TaxData!$B$7:$D$4006,Cal!$B3042,Cal!D$3),"")</f>
        <v/>
      </c>
      <c r="E3042" s="247" t="str">
        <f>IF(LEN(INDEX(TaxData!$B$7:$D$4006,Cal!$B3042,Cal!E$3))&gt;0,INDEX(TaxData!$B$7:$D$4006,Cal!$B3042,Cal!E$3),"")</f>
        <v/>
      </c>
      <c r="F3042" s="230"/>
    </row>
    <row r="3043" spans="2:6" x14ac:dyDescent="0.25">
      <c r="B3043" s="228">
        <v>3039</v>
      </c>
      <c r="C3043" s="247" t="str">
        <f>IF(LEN(INDEX(TaxData!$B$7:$D$4006,Cal!$B3043,Cal!C$3))&gt;0,INDEX(TaxData!$B$7:$D$4006,Cal!$B3043,Cal!C$3),"")</f>
        <v/>
      </c>
      <c r="D3043" s="247" t="str">
        <f>IF(LEN(INDEX(TaxData!$B$7:$D$4006,Cal!$B3043,Cal!D$3))&gt;0,INDEX(TaxData!$B$7:$D$4006,Cal!$B3043,Cal!D$3),"")</f>
        <v/>
      </c>
      <c r="E3043" s="247" t="str">
        <f>IF(LEN(INDEX(TaxData!$B$7:$D$4006,Cal!$B3043,Cal!E$3))&gt;0,INDEX(TaxData!$B$7:$D$4006,Cal!$B3043,Cal!E$3),"")</f>
        <v/>
      </c>
      <c r="F3043" s="230"/>
    </row>
    <row r="3044" spans="2:6" x14ac:dyDescent="0.25">
      <c r="B3044" s="228">
        <v>3040</v>
      </c>
      <c r="C3044" s="247" t="str">
        <f>IF(LEN(INDEX(TaxData!$B$7:$D$4006,Cal!$B3044,Cal!C$3))&gt;0,INDEX(TaxData!$B$7:$D$4006,Cal!$B3044,Cal!C$3),"")</f>
        <v/>
      </c>
      <c r="D3044" s="247" t="str">
        <f>IF(LEN(INDEX(TaxData!$B$7:$D$4006,Cal!$B3044,Cal!D$3))&gt;0,INDEX(TaxData!$B$7:$D$4006,Cal!$B3044,Cal!D$3),"")</f>
        <v/>
      </c>
      <c r="E3044" s="247" t="str">
        <f>IF(LEN(INDEX(TaxData!$B$7:$D$4006,Cal!$B3044,Cal!E$3))&gt;0,INDEX(TaxData!$B$7:$D$4006,Cal!$B3044,Cal!E$3),"")</f>
        <v/>
      </c>
      <c r="F3044" s="230"/>
    </row>
    <row r="3045" spans="2:6" x14ac:dyDescent="0.25">
      <c r="B3045" s="228">
        <v>3041</v>
      </c>
      <c r="C3045" s="247" t="str">
        <f>IF(LEN(INDEX(TaxData!$B$7:$D$4006,Cal!$B3045,Cal!C$3))&gt;0,INDEX(TaxData!$B$7:$D$4006,Cal!$B3045,Cal!C$3),"")</f>
        <v/>
      </c>
      <c r="D3045" s="247" t="str">
        <f>IF(LEN(INDEX(TaxData!$B$7:$D$4006,Cal!$B3045,Cal!D$3))&gt;0,INDEX(TaxData!$B$7:$D$4006,Cal!$B3045,Cal!D$3),"")</f>
        <v/>
      </c>
      <c r="E3045" s="247" t="str">
        <f>IF(LEN(INDEX(TaxData!$B$7:$D$4006,Cal!$B3045,Cal!E$3))&gt;0,INDEX(TaxData!$B$7:$D$4006,Cal!$B3045,Cal!E$3),"")</f>
        <v/>
      </c>
      <c r="F3045" s="230"/>
    </row>
    <row r="3046" spans="2:6" x14ac:dyDescent="0.25">
      <c r="B3046" s="228">
        <v>3042</v>
      </c>
      <c r="C3046" s="247" t="str">
        <f>IF(LEN(INDEX(TaxData!$B$7:$D$4006,Cal!$B3046,Cal!C$3))&gt;0,INDEX(TaxData!$B$7:$D$4006,Cal!$B3046,Cal!C$3),"")</f>
        <v/>
      </c>
      <c r="D3046" s="247" t="str">
        <f>IF(LEN(INDEX(TaxData!$B$7:$D$4006,Cal!$B3046,Cal!D$3))&gt;0,INDEX(TaxData!$B$7:$D$4006,Cal!$B3046,Cal!D$3),"")</f>
        <v/>
      </c>
      <c r="E3046" s="247" t="str">
        <f>IF(LEN(INDEX(TaxData!$B$7:$D$4006,Cal!$B3046,Cal!E$3))&gt;0,INDEX(TaxData!$B$7:$D$4006,Cal!$B3046,Cal!E$3),"")</f>
        <v/>
      </c>
      <c r="F3046" s="230"/>
    </row>
    <row r="3047" spans="2:6" x14ac:dyDescent="0.25">
      <c r="B3047" s="228">
        <v>3043</v>
      </c>
      <c r="C3047" s="247" t="str">
        <f>IF(LEN(INDEX(TaxData!$B$7:$D$4006,Cal!$B3047,Cal!C$3))&gt;0,INDEX(TaxData!$B$7:$D$4006,Cal!$B3047,Cal!C$3),"")</f>
        <v/>
      </c>
      <c r="D3047" s="247" t="str">
        <f>IF(LEN(INDEX(TaxData!$B$7:$D$4006,Cal!$B3047,Cal!D$3))&gt;0,INDEX(TaxData!$B$7:$D$4006,Cal!$B3047,Cal!D$3),"")</f>
        <v/>
      </c>
      <c r="E3047" s="247" t="str">
        <f>IF(LEN(INDEX(TaxData!$B$7:$D$4006,Cal!$B3047,Cal!E$3))&gt;0,INDEX(TaxData!$B$7:$D$4006,Cal!$B3047,Cal!E$3),"")</f>
        <v/>
      </c>
      <c r="F3047" s="230"/>
    </row>
    <row r="3048" spans="2:6" x14ac:dyDescent="0.25">
      <c r="B3048" s="228">
        <v>3044</v>
      </c>
      <c r="C3048" s="247" t="str">
        <f>IF(LEN(INDEX(TaxData!$B$7:$D$4006,Cal!$B3048,Cal!C$3))&gt;0,INDEX(TaxData!$B$7:$D$4006,Cal!$B3048,Cal!C$3),"")</f>
        <v/>
      </c>
      <c r="D3048" s="247" t="str">
        <f>IF(LEN(INDEX(TaxData!$B$7:$D$4006,Cal!$B3048,Cal!D$3))&gt;0,INDEX(TaxData!$B$7:$D$4006,Cal!$B3048,Cal!D$3),"")</f>
        <v/>
      </c>
      <c r="E3048" s="247" t="str">
        <f>IF(LEN(INDEX(TaxData!$B$7:$D$4006,Cal!$B3048,Cal!E$3))&gt;0,INDEX(TaxData!$B$7:$D$4006,Cal!$B3048,Cal!E$3),"")</f>
        <v/>
      </c>
      <c r="F3048" s="230"/>
    </row>
    <row r="3049" spans="2:6" x14ac:dyDescent="0.25">
      <c r="B3049" s="228">
        <v>3045</v>
      </c>
      <c r="C3049" s="247" t="str">
        <f>IF(LEN(INDEX(TaxData!$B$7:$D$4006,Cal!$B3049,Cal!C$3))&gt;0,INDEX(TaxData!$B$7:$D$4006,Cal!$B3049,Cal!C$3),"")</f>
        <v/>
      </c>
      <c r="D3049" s="247" t="str">
        <f>IF(LEN(INDEX(TaxData!$B$7:$D$4006,Cal!$B3049,Cal!D$3))&gt;0,INDEX(TaxData!$B$7:$D$4006,Cal!$B3049,Cal!D$3),"")</f>
        <v/>
      </c>
      <c r="E3049" s="247" t="str">
        <f>IF(LEN(INDEX(TaxData!$B$7:$D$4006,Cal!$B3049,Cal!E$3))&gt;0,INDEX(TaxData!$B$7:$D$4006,Cal!$B3049,Cal!E$3),"")</f>
        <v/>
      </c>
      <c r="F3049" s="230"/>
    </row>
    <row r="3050" spans="2:6" x14ac:dyDescent="0.25">
      <c r="B3050" s="228">
        <v>3046</v>
      </c>
      <c r="C3050" s="247" t="str">
        <f>IF(LEN(INDEX(TaxData!$B$7:$D$4006,Cal!$B3050,Cal!C$3))&gt;0,INDEX(TaxData!$B$7:$D$4006,Cal!$B3050,Cal!C$3),"")</f>
        <v/>
      </c>
      <c r="D3050" s="247" t="str">
        <f>IF(LEN(INDEX(TaxData!$B$7:$D$4006,Cal!$B3050,Cal!D$3))&gt;0,INDEX(TaxData!$B$7:$D$4006,Cal!$B3050,Cal!D$3),"")</f>
        <v/>
      </c>
      <c r="E3050" s="247" t="str">
        <f>IF(LEN(INDEX(TaxData!$B$7:$D$4006,Cal!$B3050,Cal!E$3))&gt;0,INDEX(TaxData!$B$7:$D$4006,Cal!$B3050,Cal!E$3),"")</f>
        <v/>
      </c>
      <c r="F3050" s="230"/>
    </row>
    <row r="3051" spans="2:6" x14ac:dyDescent="0.25">
      <c r="B3051" s="228">
        <v>3047</v>
      </c>
      <c r="C3051" s="247" t="str">
        <f>IF(LEN(INDEX(TaxData!$B$7:$D$4006,Cal!$B3051,Cal!C$3))&gt;0,INDEX(TaxData!$B$7:$D$4006,Cal!$B3051,Cal!C$3),"")</f>
        <v/>
      </c>
      <c r="D3051" s="247" t="str">
        <f>IF(LEN(INDEX(TaxData!$B$7:$D$4006,Cal!$B3051,Cal!D$3))&gt;0,INDEX(TaxData!$B$7:$D$4006,Cal!$B3051,Cal!D$3),"")</f>
        <v/>
      </c>
      <c r="E3051" s="247" t="str">
        <f>IF(LEN(INDEX(TaxData!$B$7:$D$4006,Cal!$B3051,Cal!E$3))&gt;0,INDEX(TaxData!$B$7:$D$4006,Cal!$B3051,Cal!E$3),"")</f>
        <v/>
      </c>
      <c r="F3051" s="230"/>
    </row>
    <row r="3052" spans="2:6" x14ac:dyDescent="0.25">
      <c r="B3052" s="228">
        <v>3048</v>
      </c>
      <c r="C3052" s="247" t="str">
        <f>IF(LEN(INDEX(TaxData!$B$7:$D$4006,Cal!$B3052,Cal!C$3))&gt;0,INDEX(TaxData!$B$7:$D$4006,Cal!$B3052,Cal!C$3),"")</f>
        <v/>
      </c>
      <c r="D3052" s="247" t="str">
        <f>IF(LEN(INDEX(TaxData!$B$7:$D$4006,Cal!$B3052,Cal!D$3))&gt;0,INDEX(TaxData!$B$7:$D$4006,Cal!$B3052,Cal!D$3),"")</f>
        <v/>
      </c>
      <c r="E3052" s="247" t="str">
        <f>IF(LEN(INDEX(TaxData!$B$7:$D$4006,Cal!$B3052,Cal!E$3))&gt;0,INDEX(TaxData!$B$7:$D$4006,Cal!$B3052,Cal!E$3),"")</f>
        <v/>
      </c>
      <c r="F3052" s="230"/>
    </row>
    <row r="3053" spans="2:6" x14ac:dyDescent="0.25">
      <c r="B3053" s="228">
        <v>3049</v>
      </c>
      <c r="C3053" s="247" t="str">
        <f>IF(LEN(INDEX(TaxData!$B$7:$D$4006,Cal!$B3053,Cal!C$3))&gt;0,INDEX(TaxData!$B$7:$D$4006,Cal!$B3053,Cal!C$3),"")</f>
        <v/>
      </c>
      <c r="D3053" s="247" t="str">
        <f>IF(LEN(INDEX(TaxData!$B$7:$D$4006,Cal!$B3053,Cal!D$3))&gt;0,INDEX(TaxData!$B$7:$D$4006,Cal!$B3053,Cal!D$3),"")</f>
        <v/>
      </c>
      <c r="E3053" s="247" t="str">
        <f>IF(LEN(INDEX(TaxData!$B$7:$D$4006,Cal!$B3053,Cal!E$3))&gt;0,INDEX(TaxData!$B$7:$D$4006,Cal!$B3053,Cal!E$3),"")</f>
        <v/>
      </c>
      <c r="F3053" s="230"/>
    </row>
    <row r="3054" spans="2:6" x14ac:dyDescent="0.25">
      <c r="B3054" s="228">
        <v>3050</v>
      </c>
      <c r="C3054" s="247" t="str">
        <f>IF(LEN(INDEX(TaxData!$B$7:$D$4006,Cal!$B3054,Cal!C$3))&gt;0,INDEX(TaxData!$B$7:$D$4006,Cal!$B3054,Cal!C$3),"")</f>
        <v/>
      </c>
      <c r="D3054" s="247" t="str">
        <f>IF(LEN(INDEX(TaxData!$B$7:$D$4006,Cal!$B3054,Cal!D$3))&gt;0,INDEX(TaxData!$B$7:$D$4006,Cal!$B3054,Cal!D$3),"")</f>
        <v/>
      </c>
      <c r="E3054" s="247" t="str">
        <f>IF(LEN(INDEX(TaxData!$B$7:$D$4006,Cal!$B3054,Cal!E$3))&gt;0,INDEX(TaxData!$B$7:$D$4006,Cal!$B3054,Cal!E$3),"")</f>
        <v/>
      </c>
      <c r="F3054" s="230"/>
    </row>
    <row r="3055" spans="2:6" x14ac:dyDescent="0.25">
      <c r="B3055" s="228">
        <v>3051</v>
      </c>
      <c r="C3055" s="247" t="str">
        <f>IF(LEN(INDEX(TaxData!$B$7:$D$4006,Cal!$B3055,Cal!C$3))&gt;0,INDEX(TaxData!$B$7:$D$4006,Cal!$B3055,Cal!C$3),"")</f>
        <v/>
      </c>
      <c r="D3055" s="247" t="str">
        <f>IF(LEN(INDEX(TaxData!$B$7:$D$4006,Cal!$B3055,Cal!D$3))&gt;0,INDEX(TaxData!$B$7:$D$4006,Cal!$B3055,Cal!D$3),"")</f>
        <v/>
      </c>
      <c r="E3055" s="247" t="str">
        <f>IF(LEN(INDEX(TaxData!$B$7:$D$4006,Cal!$B3055,Cal!E$3))&gt;0,INDEX(TaxData!$B$7:$D$4006,Cal!$B3055,Cal!E$3),"")</f>
        <v/>
      </c>
      <c r="F3055" s="230"/>
    </row>
    <row r="3056" spans="2:6" x14ac:dyDescent="0.25">
      <c r="B3056" s="228">
        <v>3052</v>
      </c>
      <c r="C3056" s="247" t="str">
        <f>IF(LEN(INDEX(TaxData!$B$7:$D$4006,Cal!$B3056,Cal!C$3))&gt;0,INDEX(TaxData!$B$7:$D$4006,Cal!$B3056,Cal!C$3),"")</f>
        <v/>
      </c>
      <c r="D3056" s="247" t="str">
        <f>IF(LEN(INDEX(TaxData!$B$7:$D$4006,Cal!$B3056,Cal!D$3))&gt;0,INDEX(TaxData!$B$7:$D$4006,Cal!$B3056,Cal!D$3),"")</f>
        <v/>
      </c>
      <c r="E3056" s="247" t="str">
        <f>IF(LEN(INDEX(TaxData!$B$7:$D$4006,Cal!$B3056,Cal!E$3))&gt;0,INDEX(TaxData!$B$7:$D$4006,Cal!$B3056,Cal!E$3),"")</f>
        <v/>
      </c>
      <c r="F3056" s="230"/>
    </row>
    <row r="3057" spans="2:6" x14ac:dyDescent="0.25">
      <c r="B3057" s="228">
        <v>3053</v>
      </c>
      <c r="C3057" s="247" t="str">
        <f>IF(LEN(INDEX(TaxData!$B$7:$D$4006,Cal!$B3057,Cal!C$3))&gt;0,INDEX(TaxData!$B$7:$D$4006,Cal!$B3057,Cal!C$3),"")</f>
        <v/>
      </c>
      <c r="D3057" s="247" t="str">
        <f>IF(LEN(INDEX(TaxData!$B$7:$D$4006,Cal!$B3057,Cal!D$3))&gt;0,INDEX(TaxData!$B$7:$D$4006,Cal!$B3057,Cal!D$3),"")</f>
        <v/>
      </c>
      <c r="E3057" s="247" t="str">
        <f>IF(LEN(INDEX(TaxData!$B$7:$D$4006,Cal!$B3057,Cal!E$3))&gt;0,INDEX(TaxData!$B$7:$D$4006,Cal!$B3057,Cal!E$3),"")</f>
        <v/>
      </c>
      <c r="F3057" s="230"/>
    </row>
    <row r="3058" spans="2:6" x14ac:dyDescent="0.25">
      <c r="B3058" s="228">
        <v>3054</v>
      </c>
      <c r="C3058" s="247" t="str">
        <f>IF(LEN(INDEX(TaxData!$B$7:$D$4006,Cal!$B3058,Cal!C$3))&gt;0,INDEX(TaxData!$B$7:$D$4006,Cal!$B3058,Cal!C$3),"")</f>
        <v/>
      </c>
      <c r="D3058" s="247" t="str">
        <f>IF(LEN(INDEX(TaxData!$B$7:$D$4006,Cal!$B3058,Cal!D$3))&gt;0,INDEX(TaxData!$B$7:$D$4006,Cal!$B3058,Cal!D$3),"")</f>
        <v/>
      </c>
      <c r="E3058" s="247" t="str">
        <f>IF(LEN(INDEX(TaxData!$B$7:$D$4006,Cal!$B3058,Cal!E$3))&gt;0,INDEX(TaxData!$B$7:$D$4006,Cal!$B3058,Cal!E$3),"")</f>
        <v/>
      </c>
      <c r="F3058" s="230"/>
    </row>
    <row r="3059" spans="2:6" x14ac:dyDescent="0.25">
      <c r="B3059" s="228">
        <v>3055</v>
      </c>
      <c r="C3059" s="247" t="str">
        <f>IF(LEN(INDEX(TaxData!$B$7:$D$4006,Cal!$B3059,Cal!C$3))&gt;0,INDEX(TaxData!$B$7:$D$4006,Cal!$B3059,Cal!C$3),"")</f>
        <v/>
      </c>
      <c r="D3059" s="247" t="str">
        <f>IF(LEN(INDEX(TaxData!$B$7:$D$4006,Cal!$B3059,Cal!D$3))&gt;0,INDEX(TaxData!$B$7:$D$4006,Cal!$B3059,Cal!D$3),"")</f>
        <v/>
      </c>
      <c r="E3059" s="247" t="str">
        <f>IF(LEN(INDEX(TaxData!$B$7:$D$4006,Cal!$B3059,Cal!E$3))&gt;0,INDEX(TaxData!$B$7:$D$4006,Cal!$B3059,Cal!E$3),"")</f>
        <v/>
      </c>
      <c r="F3059" s="230"/>
    </row>
    <row r="3060" spans="2:6" x14ac:dyDescent="0.25">
      <c r="B3060" s="228">
        <v>3056</v>
      </c>
      <c r="C3060" s="247" t="str">
        <f>IF(LEN(INDEX(TaxData!$B$7:$D$4006,Cal!$B3060,Cal!C$3))&gt;0,INDEX(TaxData!$B$7:$D$4006,Cal!$B3060,Cal!C$3),"")</f>
        <v/>
      </c>
      <c r="D3060" s="247" t="str">
        <f>IF(LEN(INDEX(TaxData!$B$7:$D$4006,Cal!$B3060,Cal!D$3))&gt;0,INDEX(TaxData!$B$7:$D$4006,Cal!$B3060,Cal!D$3),"")</f>
        <v/>
      </c>
      <c r="E3060" s="247" t="str">
        <f>IF(LEN(INDEX(TaxData!$B$7:$D$4006,Cal!$B3060,Cal!E$3))&gt;0,INDEX(TaxData!$B$7:$D$4006,Cal!$B3060,Cal!E$3),"")</f>
        <v/>
      </c>
      <c r="F3060" s="230"/>
    </row>
    <row r="3061" spans="2:6" x14ac:dyDescent="0.25">
      <c r="B3061" s="228">
        <v>3057</v>
      </c>
      <c r="C3061" s="247" t="str">
        <f>IF(LEN(INDEX(TaxData!$B$7:$D$4006,Cal!$B3061,Cal!C$3))&gt;0,INDEX(TaxData!$B$7:$D$4006,Cal!$B3061,Cal!C$3),"")</f>
        <v/>
      </c>
      <c r="D3061" s="247" t="str">
        <f>IF(LEN(INDEX(TaxData!$B$7:$D$4006,Cal!$B3061,Cal!D$3))&gt;0,INDEX(TaxData!$B$7:$D$4006,Cal!$B3061,Cal!D$3),"")</f>
        <v/>
      </c>
      <c r="E3061" s="247" t="str">
        <f>IF(LEN(INDEX(TaxData!$B$7:$D$4006,Cal!$B3061,Cal!E$3))&gt;0,INDEX(TaxData!$B$7:$D$4006,Cal!$B3061,Cal!E$3),"")</f>
        <v/>
      </c>
      <c r="F3061" s="230"/>
    </row>
    <row r="3062" spans="2:6" x14ac:dyDescent="0.25">
      <c r="B3062" s="228">
        <v>3058</v>
      </c>
      <c r="C3062" s="247" t="str">
        <f>IF(LEN(INDEX(TaxData!$B$7:$D$4006,Cal!$B3062,Cal!C$3))&gt;0,INDEX(TaxData!$B$7:$D$4006,Cal!$B3062,Cal!C$3),"")</f>
        <v/>
      </c>
      <c r="D3062" s="247" t="str">
        <f>IF(LEN(INDEX(TaxData!$B$7:$D$4006,Cal!$B3062,Cal!D$3))&gt;0,INDEX(TaxData!$B$7:$D$4006,Cal!$B3062,Cal!D$3),"")</f>
        <v/>
      </c>
      <c r="E3062" s="247" t="str">
        <f>IF(LEN(INDEX(TaxData!$B$7:$D$4006,Cal!$B3062,Cal!E$3))&gt;0,INDEX(TaxData!$B$7:$D$4006,Cal!$B3062,Cal!E$3),"")</f>
        <v/>
      </c>
      <c r="F3062" s="230"/>
    </row>
    <row r="3063" spans="2:6" x14ac:dyDescent="0.25">
      <c r="B3063" s="228">
        <v>3059</v>
      </c>
      <c r="C3063" s="247" t="str">
        <f>IF(LEN(INDEX(TaxData!$B$7:$D$4006,Cal!$B3063,Cal!C$3))&gt;0,INDEX(TaxData!$B$7:$D$4006,Cal!$B3063,Cal!C$3),"")</f>
        <v/>
      </c>
      <c r="D3063" s="247" t="str">
        <f>IF(LEN(INDEX(TaxData!$B$7:$D$4006,Cal!$B3063,Cal!D$3))&gt;0,INDEX(TaxData!$B$7:$D$4006,Cal!$B3063,Cal!D$3),"")</f>
        <v/>
      </c>
      <c r="E3063" s="247" t="str">
        <f>IF(LEN(INDEX(TaxData!$B$7:$D$4006,Cal!$B3063,Cal!E$3))&gt;0,INDEX(TaxData!$B$7:$D$4006,Cal!$B3063,Cal!E$3),"")</f>
        <v/>
      </c>
      <c r="F3063" s="230"/>
    </row>
    <row r="3064" spans="2:6" x14ac:dyDescent="0.25">
      <c r="B3064" s="228">
        <v>3060</v>
      </c>
      <c r="C3064" s="247" t="str">
        <f>IF(LEN(INDEX(TaxData!$B$7:$D$4006,Cal!$B3064,Cal!C$3))&gt;0,INDEX(TaxData!$B$7:$D$4006,Cal!$B3064,Cal!C$3),"")</f>
        <v/>
      </c>
      <c r="D3064" s="247" t="str">
        <f>IF(LEN(INDEX(TaxData!$B$7:$D$4006,Cal!$B3064,Cal!D$3))&gt;0,INDEX(TaxData!$B$7:$D$4006,Cal!$B3064,Cal!D$3),"")</f>
        <v/>
      </c>
      <c r="E3064" s="247" t="str">
        <f>IF(LEN(INDEX(TaxData!$B$7:$D$4006,Cal!$B3064,Cal!E$3))&gt;0,INDEX(TaxData!$B$7:$D$4006,Cal!$B3064,Cal!E$3),"")</f>
        <v/>
      </c>
      <c r="F3064" s="230"/>
    </row>
    <row r="3065" spans="2:6" x14ac:dyDescent="0.25">
      <c r="B3065" s="228">
        <v>3061</v>
      </c>
      <c r="C3065" s="247" t="str">
        <f>IF(LEN(INDEX(TaxData!$B$7:$D$4006,Cal!$B3065,Cal!C$3))&gt;0,INDEX(TaxData!$B$7:$D$4006,Cal!$B3065,Cal!C$3),"")</f>
        <v/>
      </c>
      <c r="D3065" s="247" t="str">
        <f>IF(LEN(INDEX(TaxData!$B$7:$D$4006,Cal!$B3065,Cal!D$3))&gt;0,INDEX(TaxData!$B$7:$D$4006,Cal!$B3065,Cal!D$3),"")</f>
        <v/>
      </c>
      <c r="E3065" s="247" t="str">
        <f>IF(LEN(INDEX(TaxData!$B$7:$D$4006,Cal!$B3065,Cal!E$3))&gt;0,INDEX(TaxData!$B$7:$D$4006,Cal!$B3065,Cal!E$3),"")</f>
        <v/>
      </c>
      <c r="F3065" s="230"/>
    </row>
    <row r="3066" spans="2:6" x14ac:dyDescent="0.25">
      <c r="B3066" s="228">
        <v>3062</v>
      </c>
      <c r="C3066" s="247" t="str">
        <f>IF(LEN(INDEX(TaxData!$B$7:$D$4006,Cal!$B3066,Cal!C$3))&gt;0,INDEX(TaxData!$B$7:$D$4006,Cal!$B3066,Cal!C$3),"")</f>
        <v/>
      </c>
      <c r="D3066" s="247" t="str">
        <f>IF(LEN(INDEX(TaxData!$B$7:$D$4006,Cal!$B3066,Cal!D$3))&gt;0,INDEX(TaxData!$B$7:$D$4006,Cal!$B3066,Cal!D$3),"")</f>
        <v/>
      </c>
      <c r="E3066" s="247" t="str">
        <f>IF(LEN(INDEX(TaxData!$B$7:$D$4006,Cal!$B3066,Cal!E$3))&gt;0,INDEX(TaxData!$B$7:$D$4006,Cal!$B3066,Cal!E$3),"")</f>
        <v/>
      </c>
      <c r="F3066" s="230"/>
    </row>
    <row r="3067" spans="2:6" x14ac:dyDescent="0.25">
      <c r="B3067" s="228">
        <v>3063</v>
      </c>
      <c r="C3067" s="247" t="str">
        <f>IF(LEN(INDEX(TaxData!$B$7:$D$4006,Cal!$B3067,Cal!C$3))&gt;0,INDEX(TaxData!$B$7:$D$4006,Cal!$B3067,Cal!C$3),"")</f>
        <v/>
      </c>
      <c r="D3067" s="247" t="str">
        <f>IF(LEN(INDEX(TaxData!$B$7:$D$4006,Cal!$B3067,Cal!D$3))&gt;0,INDEX(TaxData!$B$7:$D$4006,Cal!$B3067,Cal!D$3),"")</f>
        <v/>
      </c>
      <c r="E3067" s="247" t="str">
        <f>IF(LEN(INDEX(TaxData!$B$7:$D$4006,Cal!$B3067,Cal!E$3))&gt;0,INDEX(TaxData!$B$7:$D$4006,Cal!$B3067,Cal!E$3),"")</f>
        <v/>
      </c>
      <c r="F3067" s="230"/>
    </row>
    <row r="3068" spans="2:6" x14ac:dyDescent="0.25">
      <c r="B3068" s="228">
        <v>3064</v>
      </c>
      <c r="C3068" s="247" t="str">
        <f>IF(LEN(INDEX(TaxData!$B$7:$D$4006,Cal!$B3068,Cal!C$3))&gt;0,INDEX(TaxData!$B$7:$D$4006,Cal!$B3068,Cal!C$3),"")</f>
        <v/>
      </c>
      <c r="D3068" s="247" t="str">
        <f>IF(LEN(INDEX(TaxData!$B$7:$D$4006,Cal!$B3068,Cal!D$3))&gt;0,INDEX(TaxData!$B$7:$D$4006,Cal!$B3068,Cal!D$3),"")</f>
        <v/>
      </c>
      <c r="E3068" s="247" t="str">
        <f>IF(LEN(INDEX(TaxData!$B$7:$D$4006,Cal!$B3068,Cal!E$3))&gt;0,INDEX(TaxData!$B$7:$D$4006,Cal!$B3068,Cal!E$3),"")</f>
        <v/>
      </c>
      <c r="F3068" s="230"/>
    </row>
    <row r="3069" spans="2:6" x14ac:dyDescent="0.25">
      <c r="B3069" s="228">
        <v>3065</v>
      </c>
      <c r="C3069" s="247" t="str">
        <f>IF(LEN(INDEX(TaxData!$B$7:$D$4006,Cal!$B3069,Cal!C$3))&gt;0,INDEX(TaxData!$B$7:$D$4006,Cal!$B3069,Cal!C$3),"")</f>
        <v/>
      </c>
      <c r="D3069" s="247" t="str">
        <f>IF(LEN(INDEX(TaxData!$B$7:$D$4006,Cal!$B3069,Cal!D$3))&gt;0,INDEX(TaxData!$B$7:$D$4006,Cal!$B3069,Cal!D$3),"")</f>
        <v/>
      </c>
      <c r="E3069" s="247" t="str">
        <f>IF(LEN(INDEX(TaxData!$B$7:$D$4006,Cal!$B3069,Cal!E$3))&gt;0,INDEX(TaxData!$B$7:$D$4006,Cal!$B3069,Cal!E$3),"")</f>
        <v/>
      </c>
      <c r="F3069" s="230"/>
    </row>
    <row r="3070" spans="2:6" x14ac:dyDescent="0.25">
      <c r="B3070" s="228">
        <v>3066</v>
      </c>
      <c r="C3070" s="247" t="str">
        <f>IF(LEN(INDEX(TaxData!$B$7:$D$4006,Cal!$B3070,Cal!C$3))&gt;0,INDEX(TaxData!$B$7:$D$4006,Cal!$B3070,Cal!C$3),"")</f>
        <v/>
      </c>
      <c r="D3070" s="247" t="str">
        <f>IF(LEN(INDEX(TaxData!$B$7:$D$4006,Cal!$B3070,Cal!D$3))&gt;0,INDEX(TaxData!$B$7:$D$4006,Cal!$B3070,Cal!D$3),"")</f>
        <v/>
      </c>
      <c r="E3070" s="247" t="str">
        <f>IF(LEN(INDEX(TaxData!$B$7:$D$4006,Cal!$B3070,Cal!E$3))&gt;0,INDEX(TaxData!$B$7:$D$4006,Cal!$B3070,Cal!E$3),"")</f>
        <v/>
      </c>
      <c r="F3070" s="230"/>
    </row>
    <row r="3071" spans="2:6" x14ac:dyDescent="0.25">
      <c r="B3071" s="228">
        <v>3067</v>
      </c>
      <c r="C3071" s="247" t="str">
        <f>IF(LEN(INDEX(TaxData!$B$7:$D$4006,Cal!$B3071,Cal!C$3))&gt;0,INDEX(TaxData!$B$7:$D$4006,Cal!$B3071,Cal!C$3),"")</f>
        <v/>
      </c>
      <c r="D3071" s="247" t="str">
        <f>IF(LEN(INDEX(TaxData!$B$7:$D$4006,Cal!$B3071,Cal!D$3))&gt;0,INDEX(TaxData!$B$7:$D$4006,Cal!$B3071,Cal!D$3),"")</f>
        <v/>
      </c>
      <c r="E3071" s="247" t="str">
        <f>IF(LEN(INDEX(TaxData!$B$7:$D$4006,Cal!$B3071,Cal!E$3))&gt;0,INDEX(TaxData!$B$7:$D$4006,Cal!$B3071,Cal!E$3),"")</f>
        <v/>
      </c>
      <c r="F3071" s="230"/>
    </row>
    <row r="3072" spans="2:6" x14ac:dyDescent="0.25">
      <c r="B3072" s="228">
        <v>3068</v>
      </c>
      <c r="C3072" s="247" t="str">
        <f>IF(LEN(INDEX(TaxData!$B$7:$D$4006,Cal!$B3072,Cal!C$3))&gt;0,INDEX(TaxData!$B$7:$D$4006,Cal!$B3072,Cal!C$3),"")</f>
        <v/>
      </c>
      <c r="D3072" s="247" t="str">
        <f>IF(LEN(INDEX(TaxData!$B$7:$D$4006,Cal!$B3072,Cal!D$3))&gt;0,INDEX(TaxData!$B$7:$D$4006,Cal!$B3072,Cal!D$3),"")</f>
        <v/>
      </c>
      <c r="E3072" s="247" t="str">
        <f>IF(LEN(INDEX(TaxData!$B$7:$D$4006,Cal!$B3072,Cal!E$3))&gt;0,INDEX(TaxData!$B$7:$D$4006,Cal!$B3072,Cal!E$3),"")</f>
        <v/>
      </c>
      <c r="F3072" s="230"/>
    </row>
    <row r="3073" spans="2:6" x14ac:dyDescent="0.25">
      <c r="B3073" s="228">
        <v>3069</v>
      </c>
      <c r="C3073" s="247" t="str">
        <f>IF(LEN(INDEX(TaxData!$B$7:$D$4006,Cal!$B3073,Cal!C$3))&gt;0,INDEX(TaxData!$B$7:$D$4006,Cal!$B3073,Cal!C$3),"")</f>
        <v/>
      </c>
      <c r="D3073" s="247" t="str">
        <f>IF(LEN(INDEX(TaxData!$B$7:$D$4006,Cal!$B3073,Cal!D$3))&gt;0,INDEX(TaxData!$B$7:$D$4006,Cal!$B3073,Cal!D$3),"")</f>
        <v/>
      </c>
      <c r="E3073" s="247" t="str">
        <f>IF(LEN(INDEX(TaxData!$B$7:$D$4006,Cal!$B3073,Cal!E$3))&gt;0,INDEX(TaxData!$B$7:$D$4006,Cal!$B3073,Cal!E$3),"")</f>
        <v/>
      </c>
      <c r="F3073" s="230"/>
    </row>
    <row r="3074" spans="2:6" x14ac:dyDescent="0.25">
      <c r="B3074" s="228">
        <v>3070</v>
      </c>
      <c r="C3074" s="247" t="str">
        <f>IF(LEN(INDEX(TaxData!$B$7:$D$4006,Cal!$B3074,Cal!C$3))&gt;0,INDEX(TaxData!$B$7:$D$4006,Cal!$B3074,Cal!C$3),"")</f>
        <v/>
      </c>
      <c r="D3074" s="247" t="str">
        <f>IF(LEN(INDEX(TaxData!$B$7:$D$4006,Cal!$B3074,Cal!D$3))&gt;0,INDEX(TaxData!$B$7:$D$4006,Cal!$B3074,Cal!D$3),"")</f>
        <v/>
      </c>
      <c r="E3074" s="247" t="str">
        <f>IF(LEN(INDEX(TaxData!$B$7:$D$4006,Cal!$B3074,Cal!E$3))&gt;0,INDEX(TaxData!$B$7:$D$4006,Cal!$B3074,Cal!E$3),"")</f>
        <v/>
      </c>
      <c r="F3074" s="230"/>
    </row>
    <row r="3075" spans="2:6" x14ac:dyDescent="0.25">
      <c r="B3075" s="228">
        <v>3071</v>
      </c>
      <c r="C3075" s="247" t="str">
        <f>IF(LEN(INDEX(TaxData!$B$7:$D$4006,Cal!$B3075,Cal!C$3))&gt;0,INDEX(TaxData!$B$7:$D$4006,Cal!$B3075,Cal!C$3),"")</f>
        <v/>
      </c>
      <c r="D3075" s="247" t="str">
        <f>IF(LEN(INDEX(TaxData!$B$7:$D$4006,Cal!$B3075,Cal!D$3))&gt;0,INDEX(TaxData!$B$7:$D$4006,Cal!$B3075,Cal!D$3),"")</f>
        <v/>
      </c>
      <c r="E3075" s="247" t="str">
        <f>IF(LEN(INDEX(TaxData!$B$7:$D$4006,Cal!$B3075,Cal!E$3))&gt;0,INDEX(TaxData!$B$7:$D$4006,Cal!$B3075,Cal!E$3),"")</f>
        <v/>
      </c>
      <c r="F3075" s="230"/>
    </row>
    <row r="3076" spans="2:6" x14ac:dyDescent="0.25">
      <c r="B3076" s="228">
        <v>3072</v>
      </c>
      <c r="C3076" s="247" t="str">
        <f>IF(LEN(INDEX(TaxData!$B$7:$D$4006,Cal!$B3076,Cal!C$3))&gt;0,INDEX(TaxData!$B$7:$D$4006,Cal!$B3076,Cal!C$3),"")</f>
        <v/>
      </c>
      <c r="D3076" s="247" t="str">
        <f>IF(LEN(INDEX(TaxData!$B$7:$D$4006,Cal!$B3076,Cal!D$3))&gt;0,INDEX(TaxData!$B$7:$D$4006,Cal!$B3076,Cal!D$3),"")</f>
        <v/>
      </c>
      <c r="E3076" s="247" t="str">
        <f>IF(LEN(INDEX(TaxData!$B$7:$D$4006,Cal!$B3076,Cal!E$3))&gt;0,INDEX(TaxData!$B$7:$D$4006,Cal!$B3076,Cal!E$3),"")</f>
        <v/>
      </c>
      <c r="F3076" s="230"/>
    </row>
    <row r="3077" spans="2:6" x14ac:dyDescent="0.25">
      <c r="B3077" s="228">
        <v>3073</v>
      </c>
      <c r="C3077" s="247" t="str">
        <f>IF(LEN(INDEX(TaxData!$B$7:$D$4006,Cal!$B3077,Cal!C$3))&gt;0,INDEX(TaxData!$B$7:$D$4006,Cal!$B3077,Cal!C$3),"")</f>
        <v/>
      </c>
      <c r="D3077" s="247" t="str">
        <f>IF(LEN(INDEX(TaxData!$B$7:$D$4006,Cal!$B3077,Cal!D$3))&gt;0,INDEX(TaxData!$B$7:$D$4006,Cal!$B3077,Cal!D$3),"")</f>
        <v/>
      </c>
      <c r="E3077" s="247" t="str">
        <f>IF(LEN(INDEX(TaxData!$B$7:$D$4006,Cal!$B3077,Cal!E$3))&gt;0,INDEX(TaxData!$B$7:$D$4006,Cal!$B3077,Cal!E$3),"")</f>
        <v/>
      </c>
      <c r="F3077" s="230"/>
    </row>
    <row r="3078" spans="2:6" x14ac:dyDescent="0.25">
      <c r="B3078" s="228">
        <v>3074</v>
      </c>
      <c r="C3078" s="247" t="str">
        <f>IF(LEN(INDEX(TaxData!$B$7:$D$4006,Cal!$B3078,Cal!C$3))&gt;0,INDEX(TaxData!$B$7:$D$4006,Cal!$B3078,Cal!C$3),"")</f>
        <v/>
      </c>
      <c r="D3078" s="247" t="str">
        <f>IF(LEN(INDEX(TaxData!$B$7:$D$4006,Cal!$B3078,Cal!D$3))&gt;0,INDEX(TaxData!$B$7:$D$4006,Cal!$B3078,Cal!D$3),"")</f>
        <v/>
      </c>
      <c r="E3078" s="247" t="str">
        <f>IF(LEN(INDEX(TaxData!$B$7:$D$4006,Cal!$B3078,Cal!E$3))&gt;0,INDEX(TaxData!$B$7:$D$4006,Cal!$B3078,Cal!E$3),"")</f>
        <v/>
      </c>
      <c r="F3078" s="230"/>
    </row>
    <row r="3079" spans="2:6" x14ac:dyDescent="0.25">
      <c r="B3079" s="228">
        <v>3075</v>
      </c>
      <c r="C3079" s="247" t="str">
        <f>IF(LEN(INDEX(TaxData!$B$7:$D$4006,Cal!$B3079,Cal!C$3))&gt;0,INDEX(TaxData!$B$7:$D$4006,Cal!$B3079,Cal!C$3),"")</f>
        <v/>
      </c>
      <c r="D3079" s="247" t="str">
        <f>IF(LEN(INDEX(TaxData!$B$7:$D$4006,Cal!$B3079,Cal!D$3))&gt;0,INDEX(TaxData!$B$7:$D$4006,Cal!$B3079,Cal!D$3),"")</f>
        <v/>
      </c>
      <c r="E3079" s="247" t="str">
        <f>IF(LEN(INDEX(TaxData!$B$7:$D$4006,Cal!$B3079,Cal!E$3))&gt;0,INDEX(TaxData!$B$7:$D$4006,Cal!$B3079,Cal!E$3),"")</f>
        <v/>
      </c>
      <c r="F3079" s="230"/>
    </row>
    <row r="3080" spans="2:6" x14ac:dyDescent="0.25">
      <c r="B3080" s="228">
        <v>3076</v>
      </c>
      <c r="C3080" s="247" t="str">
        <f>IF(LEN(INDEX(TaxData!$B$7:$D$4006,Cal!$B3080,Cal!C$3))&gt;0,INDEX(TaxData!$B$7:$D$4006,Cal!$B3080,Cal!C$3),"")</f>
        <v/>
      </c>
      <c r="D3080" s="247" t="str">
        <f>IF(LEN(INDEX(TaxData!$B$7:$D$4006,Cal!$B3080,Cal!D$3))&gt;0,INDEX(TaxData!$B$7:$D$4006,Cal!$B3080,Cal!D$3),"")</f>
        <v/>
      </c>
      <c r="E3080" s="247" t="str">
        <f>IF(LEN(INDEX(TaxData!$B$7:$D$4006,Cal!$B3080,Cal!E$3))&gt;0,INDEX(TaxData!$B$7:$D$4006,Cal!$B3080,Cal!E$3),"")</f>
        <v/>
      </c>
      <c r="F3080" s="230"/>
    </row>
    <row r="3081" spans="2:6" x14ac:dyDescent="0.25">
      <c r="B3081" s="228">
        <v>3077</v>
      </c>
      <c r="C3081" s="247" t="str">
        <f>IF(LEN(INDEX(TaxData!$B$7:$D$4006,Cal!$B3081,Cal!C$3))&gt;0,INDEX(TaxData!$B$7:$D$4006,Cal!$B3081,Cal!C$3),"")</f>
        <v/>
      </c>
      <c r="D3081" s="247" t="str">
        <f>IF(LEN(INDEX(TaxData!$B$7:$D$4006,Cal!$B3081,Cal!D$3))&gt;0,INDEX(TaxData!$B$7:$D$4006,Cal!$B3081,Cal!D$3),"")</f>
        <v/>
      </c>
      <c r="E3081" s="247" t="str">
        <f>IF(LEN(INDEX(TaxData!$B$7:$D$4006,Cal!$B3081,Cal!E$3))&gt;0,INDEX(TaxData!$B$7:$D$4006,Cal!$B3081,Cal!E$3),"")</f>
        <v/>
      </c>
      <c r="F3081" s="230"/>
    </row>
    <row r="3082" spans="2:6" x14ac:dyDescent="0.25">
      <c r="B3082" s="228">
        <v>3078</v>
      </c>
      <c r="C3082" s="247" t="str">
        <f>IF(LEN(INDEX(TaxData!$B$7:$D$4006,Cal!$B3082,Cal!C$3))&gt;0,INDEX(TaxData!$B$7:$D$4006,Cal!$B3082,Cal!C$3),"")</f>
        <v/>
      </c>
      <c r="D3082" s="247" t="str">
        <f>IF(LEN(INDEX(TaxData!$B$7:$D$4006,Cal!$B3082,Cal!D$3))&gt;0,INDEX(TaxData!$B$7:$D$4006,Cal!$B3082,Cal!D$3),"")</f>
        <v/>
      </c>
      <c r="E3082" s="247" t="str">
        <f>IF(LEN(INDEX(TaxData!$B$7:$D$4006,Cal!$B3082,Cal!E$3))&gt;0,INDEX(TaxData!$B$7:$D$4006,Cal!$B3082,Cal!E$3),"")</f>
        <v/>
      </c>
      <c r="F3082" s="230"/>
    </row>
    <row r="3083" spans="2:6" x14ac:dyDescent="0.25">
      <c r="B3083" s="228">
        <v>3079</v>
      </c>
      <c r="C3083" s="247" t="str">
        <f>IF(LEN(INDEX(TaxData!$B$7:$D$4006,Cal!$B3083,Cal!C$3))&gt;0,INDEX(TaxData!$B$7:$D$4006,Cal!$B3083,Cal!C$3),"")</f>
        <v/>
      </c>
      <c r="D3083" s="247" t="str">
        <f>IF(LEN(INDEX(TaxData!$B$7:$D$4006,Cal!$B3083,Cal!D$3))&gt;0,INDEX(TaxData!$B$7:$D$4006,Cal!$B3083,Cal!D$3),"")</f>
        <v/>
      </c>
      <c r="E3083" s="247" t="str">
        <f>IF(LEN(INDEX(TaxData!$B$7:$D$4006,Cal!$B3083,Cal!E$3))&gt;0,INDEX(TaxData!$B$7:$D$4006,Cal!$B3083,Cal!E$3),"")</f>
        <v/>
      </c>
      <c r="F3083" s="230"/>
    </row>
    <row r="3084" spans="2:6" x14ac:dyDescent="0.25">
      <c r="B3084" s="228">
        <v>3080</v>
      </c>
      <c r="C3084" s="247" t="str">
        <f>IF(LEN(INDEX(TaxData!$B$7:$D$4006,Cal!$B3084,Cal!C$3))&gt;0,INDEX(TaxData!$B$7:$D$4006,Cal!$B3084,Cal!C$3),"")</f>
        <v/>
      </c>
      <c r="D3084" s="247" t="str">
        <f>IF(LEN(INDEX(TaxData!$B$7:$D$4006,Cal!$B3084,Cal!D$3))&gt;0,INDEX(TaxData!$B$7:$D$4006,Cal!$B3084,Cal!D$3),"")</f>
        <v/>
      </c>
      <c r="E3084" s="247" t="str">
        <f>IF(LEN(INDEX(TaxData!$B$7:$D$4006,Cal!$B3084,Cal!E$3))&gt;0,INDEX(TaxData!$B$7:$D$4006,Cal!$B3084,Cal!E$3),"")</f>
        <v/>
      </c>
      <c r="F3084" s="230"/>
    </row>
    <row r="3085" spans="2:6" x14ac:dyDescent="0.25">
      <c r="B3085" s="228">
        <v>3081</v>
      </c>
      <c r="C3085" s="247" t="str">
        <f>IF(LEN(INDEX(TaxData!$B$7:$D$4006,Cal!$B3085,Cal!C$3))&gt;0,INDEX(TaxData!$B$7:$D$4006,Cal!$B3085,Cal!C$3),"")</f>
        <v/>
      </c>
      <c r="D3085" s="247" t="str">
        <f>IF(LEN(INDEX(TaxData!$B$7:$D$4006,Cal!$B3085,Cal!D$3))&gt;0,INDEX(TaxData!$B$7:$D$4006,Cal!$B3085,Cal!D$3),"")</f>
        <v/>
      </c>
      <c r="E3085" s="247" t="str">
        <f>IF(LEN(INDEX(TaxData!$B$7:$D$4006,Cal!$B3085,Cal!E$3))&gt;0,INDEX(TaxData!$B$7:$D$4006,Cal!$B3085,Cal!E$3),"")</f>
        <v/>
      </c>
      <c r="F3085" s="230"/>
    </row>
    <row r="3086" spans="2:6" x14ac:dyDescent="0.25">
      <c r="B3086" s="228">
        <v>3082</v>
      </c>
      <c r="C3086" s="247" t="str">
        <f>IF(LEN(INDEX(TaxData!$B$7:$D$4006,Cal!$B3086,Cal!C$3))&gt;0,INDEX(TaxData!$B$7:$D$4006,Cal!$B3086,Cal!C$3),"")</f>
        <v/>
      </c>
      <c r="D3086" s="247" t="str">
        <f>IF(LEN(INDEX(TaxData!$B$7:$D$4006,Cal!$B3086,Cal!D$3))&gt;0,INDEX(TaxData!$B$7:$D$4006,Cal!$B3086,Cal!D$3),"")</f>
        <v/>
      </c>
      <c r="E3086" s="247" t="str">
        <f>IF(LEN(INDEX(TaxData!$B$7:$D$4006,Cal!$B3086,Cal!E$3))&gt;0,INDEX(TaxData!$B$7:$D$4006,Cal!$B3086,Cal!E$3),"")</f>
        <v/>
      </c>
      <c r="F3086" s="230"/>
    </row>
    <row r="3087" spans="2:6" x14ac:dyDescent="0.25">
      <c r="B3087" s="228">
        <v>3083</v>
      </c>
      <c r="C3087" s="247" t="str">
        <f>IF(LEN(INDEX(TaxData!$B$7:$D$4006,Cal!$B3087,Cal!C$3))&gt;0,INDEX(TaxData!$B$7:$D$4006,Cal!$B3087,Cal!C$3),"")</f>
        <v/>
      </c>
      <c r="D3087" s="247" t="str">
        <f>IF(LEN(INDEX(TaxData!$B$7:$D$4006,Cal!$B3087,Cal!D$3))&gt;0,INDEX(TaxData!$B$7:$D$4006,Cal!$B3087,Cal!D$3),"")</f>
        <v/>
      </c>
      <c r="E3087" s="247" t="str">
        <f>IF(LEN(INDEX(TaxData!$B$7:$D$4006,Cal!$B3087,Cal!E$3))&gt;0,INDEX(TaxData!$B$7:$D$4006,Cal!$B3087,Cal!E$3),"")</f>
        <v/>
      </c>
      <c r="F3087" s="230"/>
    </row>
    <row r="3088" spans="2:6" x14ac:dyDescent="0.25">
      <c r="B3088" s="228">
        <v>3084</v>
      </c>
      <c r="C3088" s="247" t="str">
        <f>IF(LEN(INDEX(TaxData!$B$7:$D$4006,Cal!$B3088,Cal!C$3))&gt;0,INDEX(TaxData!$B$7:$D$4006,Cal!$B3088,Cal!C$3),"")</f>
        <v/>
      </c>
      <c r="D3088" s="247" t="str">
        <f>IF(LEN(INDEX(TaxData!$B$7:$D$4006,Cal!$B3088,Cal!D$3))&gt;0,INDEX(TaxData!$B$7:$D$4006,Cal!$B3088,Cal!D$3),"")</f>
        <v/>
      </c>
      <c r="E3088" s="247" t="str">
        <f>IF(LEN(INDEX(TaxData!$B$7:$D$4006,Cal!$B3088,Cal!E$3))&gt;0,INDEX(TaxData!$B$7:$D$4006,Cal!$B3088,Cal!E$3),"")</f>
        <v/>
      </c>
      <c r="F3088" s="230"/>
    </row>
    <row r="3089" spans="2:6" x14ac:dyDescent="0.25">
      <c r="B3089" s="228">
        <v>3085</v>
      </c>
      <c r="C3089" s="247" t="str">
        <f>IF(LEN(INDEX(TaxData!$B$7:$D$4006,Cal!$B3089,Cal!C$3))&gt;0,INDEX(TaxData!$B$7:$D$4006,Cal!$B3089,Cal!C$3),"")</f>
        <v/>
      </c>
      <c r="D3089" s="247" t="str">
        <f>IF(LEN(INDEX(TaxData!$B$7:$D$4006,Cal!$B3089,Cal!D$3))&gt;0,INDEX(TaxData!$B$7:$D$4006,Cal!$B3089,Cal!D$3),"")</f>
        <v/>
      </c>
      <c r="E3089" s="247" t="str">
        <f>IF(LEN(INDEX(TaxData!$B$7:$D$4006,Cal!$B3089,Cal!E$3))&gt;0,INDEX(TaxData!$B$7:$D$4006,Cal!$B3089,Cal!E$3),"")</f>
        <v/>
      </c>
      <c r="F3089" s="230"/>
    </row>
    <row r="3090" spans="2:6" x14ac:dyDescent="0.25">
      <c r="B3090" s="228">
        <v>3086</v>
      </c>
      <c r="C3090" s="247" t="str">
        <f>IF(LEN(INDEX(TaxData!$B$7:$D$4006,Cal!$B3090,Cal!C$3))&gt;0,INDEX(TaxData!$B$7:$D$4006,Cal!$B3090,Cal!C$3),"")</f>
        <v/>
      </c>
      <c r="D3090" s="247" t="str">
        <f>IF(LEN(INDEX(TaxData!$B$7:$D$4006,Cal!$B3090,Cal!D$3))&gt;0,INDEX(TaxData!$B$7:$D$4006,Cal!$B3090,Cal!D$3),"")</f>
        <v/>
      </c>
      <c r="E3090" s="247" t="str">
        <f>IF(LEN(INDEX(TaxData!$B$7:$D$4006,Cal!$B3090,Cal!E$3))&gt;0,INDEX(TaxData!$B$7:$D$4006,Cal!$B3090,Cal!E$3),"")</f>
        <v/>
      </c>
      <c r="F3090" s="230"/>
    </row>
    <row r="3091" spans="2:6" x14ac:dyDescent="0.25">
      <c r="B3091" s="228">
        <v>3087</v>
      </c>
      <c r="C3091" s="247" t="str">
        <f>IF(LEN(INDEX(TaxData!$B$7:$D$4006,Cal!$B3091,Cal!C$3))&gt;0,INDEX(TaxData!$B$7:$D$4006,Cal!$B3091,Cal!C$3),"")</f>
        <v/>
      </c>
      <c r="D3091" s="247" t="str">
        <f>IF(LEN(INDEX(TaxData!$B$7:$D$4006,Cal!$B3091,Cal!D$3))&gt;0,INDEX(TaxData!$B$7:$D$4006,Cal!$B3091,Cal!D$3),"")</f>
        <v/>
      </c>
      <c r="E3091" s="247" t="str">
        <f>IF(LEN(INDEX(TaxData!$B$7:$D$4006,Cal!$B3091,Cal!E$3))&gt;0,INDEX(TaxData!$B$7:$D$4006,Cal!$B3091,Cal!E$3),"")</f>
        <v/>
      </c>
      <c r="F3091" s="230"/>
    </row>
    <row r="3092" spans="2:6" x14ac:dyDescent="0.25">
      <c r="B3092" s="228">
        <v>3088</v>
      </c>
      <c r="C3092" s="247" t="str">
        <f>IF(LEN(INDEX(TaxData!$B$7:$D$4006,Cal!$B3092,Cal!C$3))&gt;0,INDEX(TaxData!$B$7:$D$4006,Cal!$B3092,Cal!C$3),"")</f>
        <v/>
      </c>
      <c r="D3092" s="247" t="str">
        <f>IF(LEN(INDEX(TaxData!$B$7:$D$4006,Cal!$B3092,Cal!D$3))&gt;0,INDEX(TaxData!$B$7:$D$4006,Cal!$B3092,Cal!D$3),"")</f>
        <v/>
      </c>
      <c r="E3092" s="247" t="str">
        <f>IF(LEN(INDEX(TaxData!$B$7:$D$4006,Cal!$B3092,Cal!E$3))&gt;0,INDEX(TaxData!$B$7:$D$4006,Cal!$B3092,Cal!E$3),"")</f>
        <v/>
      </c>
      <c r="F3092" s="230"/>
    </row>
    <row r="3093" spans="2:6" x14ac:dyDescent="0.25">
      <c r="B3093" s="228">
        <v>3089</v>
      </c>
      <c r="C3093" s="247" t="str">
        <f>IF(LEN(INDEX(TaxData!$B$7:$D$4006,Cal!$B3093,Cal!C$3))&gt;0,INDEX(TaxData!$B$7:$D$4006,Cal!$B3093,Cal!C$3),"")</f>
        <v/>
      </c>
      <c r="D3093" s="247" t="str">
        <f>IF(LEN(INDEX(TaxData!$B$7:$D$4006,Cal!$B3093,Cal!D$3))&gt;0,INDEX(TaxData!$B$7:$D$4006,Cal!$B3093,Cal!D$3),"")</f>
        <v/>
      </c>
      <c r="E3093" s="247" t="str">
        <f>IF(LEN(INDEX(TaxData!$B$7:$D$4006,Cal!$B3093,Cal!E$3))&gt;0,INDEX(TaxData!$B$7:$D$4006,Cal!$B3093,Cal!E$3),"")</f>
        <v/>
      </c>
      <c r="F3093" s="230"/>
    </row>
    <row r="3094" spans="2:6" x14ac:dyDescent="0.25">
      <c r="B3094" s="228">
        <v>3090</v>
      </c>
      <c r="C3094" s="247" t="str">
        <f>IF(LEN(INDEX(TaxData!$B$7:$D$4006,Cal!$B3094,Cal!C$3))&gt;0,INDEX(TaxData!$B$7:$D$4006,Cal!$B3094,Cal!C$3),"")</f>
        <v/>
      </c>
      <c r="D3094" s="247" t="str">
        <f>IF(LEN(INDEX(TaxData!$B$7:$D$4006,Cal!$B3094,Cal!D$3))&gt;0,INDEX(TaxData!$B$7:$D$4006,Cal!$B3094,Cal!D$3),"")</f>
        <v/>
      </c>
      <c r="E3094" s="247" t="str">
        <f>IF(LEN(INDEX(TaxData!$B$7:$D$4006,Cal!$B3094,Cal!E$3))&gt;0,INDEX(TaxData!$B$7:$D$4006,Cal!$B3094,Cal!E$3),"")</f>
        <v/>
      </c>
      <c r="F3094" s="230"/>
    </row>
    <row r="3095" spans="2:6" x14ac:dyDescent="0.25">
      <c r="B3095" s="228">
        <v>3091</v>
      </c>
      <c r="C3095" s="247" t="str">
        <f>IF(LEN(INDEX(TaxData!$B$7:$D$4006,Cal!$B3095,Cal!C$3))&gt;0,INDEX(TaxData!$B$7:$D$4006,Cal!$B3095,Cal!C$3),"")</f>
        <v/>
      </c>
      <c r="D3095" s="247" t="str">
        <f>IF(LEN(INDEX(TaxData!$B$7:$D$4006,Cal!$B3095,Cal!D$3))&gt;0,INDEX(TaxData!$B$7:$D$4006,Cal!$B3095,Cal!D$3),"")</f>
        <v/>
      </c>
      <c r="E3095" s="247" t="str">
        <f>IF(LEN(INDEX(TaxData!$B$7:$D$4006,Cal!$B3095,Cal!E$3))&gt;0,INDEX(TaxData!$B$7:$D$4006,Cal!$B3095,Cal!E$3),"")</f>
        <v/>
      </c>
      <c r="F3095" s="230"/>
    </row>
    <row r="3096" spans="2:6" x14ac:dyDescent="0.25">
      <c r="B3096" s="228">
        <v>3092</v>
      </c>
      <c r="C3096" s="247" t="str">
        <f>IF(LEN(INDEX(TaxData!$B$7:$D$4006,Cal!$B3096,Cal!C$3))&gt;0,INDEX(TaxData!$B$7:$D$4006,Cal!$B3096,Cal!C$3),"")</f>
        <v/>
      </c>
      <c r="D3096" s="247" t="str">
        <f>IF(LEN(INDEX(TaxData!$B$7:$D$4006,Cal!$B3096,Cal!D$3))&gt;0,INDEX(TaxData!$B$7:$D$4006,Cal!$B3096,Cal!D$3),"")</f>
        <v/>
      </c>
      <c r="E3096" s="247" t="str">
        <f>IF(LEN(INDEX(TaxData!$B$7:$D$4006,Cal!$B3096,Cal!E$3))&gt;0,INDEX(TaxData!$B$7:$D$4006,Cal!$B3096,Cal!E$3),"")</f>
        <v/>
      </c>
      <c r="F3096" s="230"/>
    </row>
    <row r="3097" spans="2:6" x14ac:dyDescent="0.25">
      <c r="B3097" s="228">
        <v>3093</v>
      </c>
      <c r="C3097" s="247" t="str">
        <f>IF(LEN(INDEX(TaxData!$B$7:$D$4006,Cal!$B3097,Cal!C$3))&gt;0,INDEX(TaxData!$B$7:$D$4006,Cal!$B3097,Cal!C$3),"")</f>
        <v/>
      </c>
      <c r="D3097" s="247" t="str">
        <f>IF(LEN(INDEX(TaxData!$B$7:$D$4006,Cal!$B3097,Cal!D$3))&gt;0,INDEX(TaxData!$B$7:$D$4006,Cal!$B3097,Cal!D$3),"")</f>
        <v/>
      </c>
      <c r="E3097" s="247" t="str">
        <f>IF(LEN(INDEX(TaxData!$B$7:$D$4006,Cal!$B3097,Cal!E$3))&gt;0,INDEX(TaxData!$B$7:$D$4006,Cal!$B3097,Cal!E$3),"")</f>
        <v/>
      </c>
      <c r="F3097" s="230"/>
    </row>
    <row r="3098" spans="2:6" x14ac:dyDescent="0.25">
      <c r="B3098" s="228">
        <v>3094</v>
      </c>
      <c r="C3098" s="247" t="str">
        <f>IF(LEN(INDEX(TaxData!$B$7:$D$4006,Cal!$B3098,Cal!C$3))&gt;0,INDEX(TaxData!$B$7:$D$4006,Cal!$B3098,Cal!C$3),"")</f>
        <v/>
      </c>
      <c r="D3098" s="247" t="str">
        <f>IF(LEN(INDEX(TaxData!$B$7:$D$4006,Cal!$B3098,Cal!D$3))&gt;0,INDEX(TaxData!$B$7:$D$4006,Cal!$B3098,Cal!D$3),"")</f>
        <v/>
      </c>
      <c r="E3098" s="247" t="str">
        <f>IF(LEN(INDEX(TaxData!$B$7:$D$4006,Cal!$B3098,Cal!E$3))&gt;0,INDEX(TaxData!$B$7:$D$4006,Cal!$B3098,Cal!E$3),"")</f>
        <v/>
      </c>
      <c r="F3098" s="230"/>
    </row>
    <row r="3099" spans="2:6" x14ac:dyDescent="0.25">
      <c r="B3099" s="228">
        <v>3095</v>
      </c>
      <c r="C3099" s="247" t="str">
        <f>IF(LEN(INDEX(TaxData!$B$7:$D$4006,Cal!$B3099,Cal!C$3))&gt;0,INDEX(TaxData!$B$7:$D$4006,Cal!$B3099,Cal!C$3),"")</f>
        <v/>
      </c>
      <c r="D3099" s="247" t="str">
        <f>IF(LEN(INDEX(TaxData!$B$7:$D$4006,Cal!$B3099,Cal!D$3))&gt;0,INDEX(TaxData!$B$7:$D$4006,Cal!$B3099,Cal!D$3),"")</f>
        <v/>
      </c>
      <c r="E3099" s="247" t="str">
        <f>IF(LEN(INDEX(TaxData!$B$7:$D$4006,Cal!$B3099,Cal!E$3))&gt;0,INDEX(TaxData!$B$7:$D$4006,Cal!$B3099,Cal!E$3),"")</f>
        <v/>
      </c>
      <c r="F3099" s="230"/>
    </row>
    <row r="3100" spans="2:6" x14ac:dyDescent="0.25">
      <c r="B3100" s="228">
        <v>3096</v>
      </c>
      <c r="C3100" s="247" t="str">
        <f>IF(LEN(INDEX(TaxData!$B$7:$D$4006,Cal!$B3100,Cal!C$3))&gt;0,INDEX(TaxData!$B$7:$D$4006,Cal!$B3100,Cal!C$3),"")</f>
        <v/>
      </c>
      <c r="D3100" s="247" t="str">
        <f>IF(LEN(INDEX(TaxData!$B$7:$D$4006,Cal!$B3100,Cal!D$3))&gt;0,INDEX(TaxData!$B$7:$D$4006,Cal!$B3100,Cal!D$3),"")</f>
        <v/>
      </c>
      <c r="E3100" s="247" t="str">
        <f>IF(LEN(INDEX(TaxData!$B$7:$D$4006,Cal!$B3100,Cal!E$3))&gt;0,INDEX(TaxData!$B$7:$D$4006,Cal!$B3100,Cal!E$3),"")</f>
        <v/>
      </c>
      <c r="F3100" s="230"/>
    </row>
    <row r="3101" spans="2:6" x14ac:dyDescent="0.25">
      <c r="B3101" s="228">
        <v>3097</v>
      </c>
      <c r="C3101" s="247" t="str">
        <f>IF(LEN(INDEX(TaxData!$B$7:$D$4006,Cal!$B3101,Cal!C$3))&gt;0,INDEX(TaxData!$B$7:$D$4006,Cal!$B3101,Cal!C$3),"")</f>
        <v/>
      </c>
      <c r="D3101" s="247" t="str">
        <f>IF(LEN(INDEX(TaxData!$B$7:$D$4006,Cal!$B3101,Cal!D$3))&gt;0,INDEX(TaxData!$B$7:$D$4006,Cal!$B3101,Cal!D$3),"")</f>
        <v/>
      </c>
      <c r="E3101" s="247" t="str">
        <f>IF(LEN(INDEX(TaxData!$B$7:$D$4006,Cal!$B3101,Cal!E$3))&gt;0,INDEX(TaxData!$B$7:$D$4006,Cal!$B3101,Cal!E$3),"")</f>
        <v/>
      </c>
      <c r="F3101" s="230"/>
    </row>
    <row r="3102" spans="2:6" x14ac:dyDescent="0.25">
      <c r="B3102" s="228">
        <v>3098</v>
      </c>
      <c r="C3102" s="247" t="str">
        <f>IF(LEN(INDEX(TaxData!$B$7:$D$4006,Cal!$B3102,Cal!C$3))&gt;0,INDEX(TaxData!$B$7:$D$4006,Cal!$B3102,Cal!C$3),"")</f>
        <v/>
      </c>
      <c r="D3102" s="247" t="str">
        <f>IF(LEN(INDEX(TaxData!$B$7:$D$4006,Cal!$B3102,Cal!D$3))&gt;0,INDEX(TaxData!$B$7:$D$4006,Cal!$B3102,Cal!D$3),"")</f>
        <v/>
      </c>
      <c r="E3102" s="247" t="str">
        <f>IF(LEN(INDEX(TaxData!$B$7:$D$4006,Cal!$B3102,Cal!E$3))&gt;0,INDEX(TaxData!$B$7:$D$4006,Cal!$B3102,Cal!E$3),"")</f>
        <v/>
      </c>
      <c r="F3102" s="230"/>
    </row>
    <row r="3103" spans="2:6" x14ac:dyDescent="0.25">
      <c r="B3103" s="228">
        <v>3099</v>
      </c>
      <c r="C3103" s="247" t="str">
        <f>IF(LEN(INDEX(TaxData!$B$7:$D$4006,Cal!$B3103,Cal!C$3))&gt;0,INDEX(TaxData!$B$7:$D$4006,Cal!$B3103,Cal!C$3),"")</f>
        <v/>
      </c>
      <c r="D3103" s="247" t="str">
        <f>IF(LEN(INDEX(TaxData!$B$7:$D$4006,Cal!$B3103,Cal!D$3))&gt;0,INDEX(TaxData!$B$7:$D$4006,Cal!$B3103,Cal!D$3),"")</f>
        <v/>
      </c>
      <c r="E3103" s="247" t="str">
        <f>IF(LEN(INDEX(TaxData!$B$7:$D$4006,Cal!$B3103,Cal!E$3))&gt;0,INDEX(TaxData!$B$7:$D$4006,Cal!$B3103,Cal!E$3),"")</f>
        <v/>
      </c>
      <c r="F3103" s="230"/>
    </row>
    <row r="3104" spans="2:6" x14ac:dyDescent="0.25">
      <c r="B3104" s="228">
        <v>3100</v>
      </c>
      <c r="C3104" s="247" t="str">
        <f>IF(LEN(INDEX(TaxData!$B$7:$D$4006,Cal!$B3104,Cal!C$3))&gt;0,INDEX(TaxData!$B$7:$D$4006,Cal!$B3104,Cal!C$3),"")</f>
        <v/>
      </c>
      <c r="D3104" s="247" t="str">
        <f>IF(LEN(INDEX(TaxData!$B$7:$D$4006,Cal!$B3104,Cal!D$3))&gt;0,INDEX(TaxData!$B$7:$D$4006,Cal!$B3104,Cal!D$3),"")</f>
        <v/>
      </c>
      <c r="E3104" s="247" t="str">
        <f>IF(LEN(INDEX(TaxData!$B$7:$D$4006,Cal!$B3104,Cal!E$3))&gt;0,INDEX(TaxData!$B$7:$D$4006,Cal!$B3104,Cal!E$3),"")</f>
        <v/>
      </c>
      <c r="F3104" s="230"/>
    </row>
    <row r="3105" spans="2:6" x14ac:dyDescent="0.25">
      <c r="B3105" s="228">
        <v>3101</v>
      </c>
      <c r="C3105" s="247" t="str">
        <f>IF(LEN(INDEX(TaxData!$B$7:$D$4006,Cal!$B3105,Cal!C$3))&gt;0,INDEX(TaxData!$B$7:$D$4006,Cal!$B3105,Cal!C$3),"")</f>
        <v/>
      </c>
      <c r="D3105" s="247" t="str">
        <f>IF(LEN(INDEX(TaxData!$B$7:$D$4006,Cal!$B3105,Cal!D$3))&gt;0,INDEX(TaxData!$B$7:$D$4006,Cal!$B3105,Cal!D$3),"")</f>
        <v/>
      </c>
      <c r="E3105" s="247" t="str">
        <f>IF(LEN(INDEX(TaxData!$B$7:$D$4006,Cal!$B3105,Cal!E$3))&gt;0,INDEX(TaxData!$B$7:$D$4006,Cal!$B3105,Cal!E$3),"")</f>
        <v/>
      </c>
      <c r="F3105" s="230"/>
    </row>
    <row r="3106" spans="2:6" x14ac:dyDescent="0.25">
      <c r="B3106" s="228">
        <v>3102</v>
      </c>
      <c r="C3106" s="247" t="str">
        <f>IF(LEN(INDEX(TaxData!$B$7:$D$4006,Cal!$B3106,Cal!C$3))&gt;0,INDEX(TaxData!$B$7:$D$4006,Cal!$B3106,Cal!C$3),"")</f>
        <v/>
      </c>
      <c r="D3106" s="247" t="str">
        <f>IF(LEN(INDEX(TaxData!$B$7:$D$4006,Cal!$B3106,Cal!D$3))&gt;0,INDEX(TaxData!$B$7:$D$4006,Cal!$B3106,Cal!D$3),"")</f>
        <v/>
      </c>
      <c r="E3106" s="247" t="str">
        <f>IF(LEN(INDEX(TaxData!$B$7:$D$4006,Cal!$B3106,Cal!E$3))&gt;0,INDEX(TaxData!$B$7:$D$4006,Cal!$B3106,Cal!E$3),"")</f>
        <v/>
      </c>
      <c r="F3106" s="230"/>
    </row>
    <row r="3107" spans="2:6" x14ac:dyDescent="0.25">
      <c r="B3107" s="228">
        <v>3103</v>
      </c>
      <c r="C3107" s="247" t="str">
        <f>IF(LEN(INDEX(TaxData!$B$7:$D$4006,Cal!$B3107,Cal!C$3))&gt;0,INDEX(TaxData!$B$7:$D$4006,Cal!$B3107,Cal!C$3),"")</f>
        <v/>
      </c>
      <c r="D3107" s="247" t="str">
        <f>IF(LEN(INDEX(TaxData!$B$7:$D$4006,Cal!$B3107,Cal!D$3))&gt;0,INDEX(TaxData!$B$7:$D$4006,Cal!$B3107,Cal!D$3),"")</f>
        <v/>
      </c>
      <c r="E3107" s="247" t="str">
        <f>IF(LEN(INDEX(TaxData!$B$7:$D$4006,Cal!$B3107,Cal!E$3))&gt;0,INDEX(TaxData!$B$7:$D$4006,Cal!$B3107,Cal!E$3),"")</f>
        <v/>
      </c>
      <c r="F3107" s="230"/>
    </row>
    <row r="3108" spans="2:6" x14ac:dyDescent="0.25">
      <c r="B3108" s="228">
        <v>3104</v>
      </c>
      <c r="C3108" s="247" t="str">
        <f>IF(LEN(INDEX(TaxData!$B$7:$D$4006,Cal!$B3108,Cal!C$3))&gt;0,INDEX(TaxData!$B$7:$D$4006,Cal!$B3108,Cal!C$3),"")</f>
        <v/>
      </c>
      <c r="D3108" s="247" t="str">
        <f>IF(LEN(INDEX(TaxData!$B$7:$D$4006,Cal!$B3108,Cal!D$3))&gt;0,INDEX(TaxData!$B$7:$D$4006,Cal!$B3108,Cal!D$3),"")</f>
        <v/>
      </c>
      <c r="E3108" s="247" t="str">
        <f>IF(LEN(INDEX(TaxData!$B$7:$D$4006,Cal!$B3108,Cal!E$3))&gt;0,INDEX(TaxData!$B$7:$D$4006,Cal!$B3108,Cal!E$3),"")</f>
        <v/>
      </c>
      <c r="F3108" s="230"/>
    </row>
    <row r="3109" spans="2:6" x14ac:dyDescent="0.25">
      <c r="B3109" s="228">
        <v>3105</v>
      </c>
      <c r="C3109" s="247" t="str">
        <f>IF(LEN(INDEX(TaxData!$B$7:$D$4006,Cal!$B3109,Cal!C$3))&gt;0,INDEX(TaxData!$B$7:$D$4006,Cal!$B3109,Cal!C$3),"")</f>
        <v/>
      </c>
      <c r="D3109" s="247" t="str">
        <f>IF(LEN(INDEX(TaxData!$B$7:$D$4006,Cal!$B3109,Cal!D$3))&gt;0,INDEX(TaxData!$B$7:$D$4006,Cal!$B3109,Cal!D$3),"")</f>
        <v/>
      </c>
      <c r="E3109" s="247" t="str">
        <f>IF(LEN(INDEX(TaxData!$B$7:$D$4006,Cal!$B3109,Cal!E$3))&gt;0,INDEX(TaxData!$B$7:$D$4006,Cal!$B3109,Cal!E$3),"")</f>
        <v/>
      </c>
      <c r="F3109" s="230"/>
    </row>
    <row r="3110" spans="2:6" x14ac:dyDescent="0.25">
      <c r="B3110" s="228">
        <v>3106</v>
      </c>
      <c r="C3110" s="247" t="str">
        <f>IF(LEN(INDEX(TaxData!$B$7:$D$4006,Cal!$B3110,Cal!C$3))&gt;0,INDEX(TaxData!$B$7:$D$4006,Cal!$B3110,Cal!C$3),"")</f>
        <v/>
      </c>
      <c r="D3110" s="247" t="str">
        <f>IF(LEN(INDEX(TaxData!$B$7:$D$4006,Cal!$B3110,Cal!D$3))&gt;0,INDEX(TaxData!$B$7:$D$4006,Cal!$B3110,Cal!D$3),"")</f>
        <v/>
      </c>
      <c r="E3110" s="247" t="str">
        <f>IF(LEN(INDEX(TaxData!$B$7:$D$4006,Cal!$B3110,Cal!E$3))&gt;0,INDEX(TaxData!$B$7:$D$4006,Cal!$B3110,Cal!E$3),"")</f>
        <v/>
      </c>
      <c r="F3110" s="230"/>
    </row>
    <row r="3111" spans="2:6" x14ac:dyDescent="0.25">
      <c r="B3111" s="228">
        <v>3107</v>
      </c>
      <c r="C3111" s="247" t="str">
        <f>IF(LEN(INDEX(TaxData!$B$7:$D$4006,Cal!$B3111,Cal!C$3))&gt;0,INDEX(TaxData!$B$7:$D$4006,Cal!$B3111,Cal!C$3),"")</f>
        <v/>
      </c>
      <c r="D3111" s="247" t="str">
        <f>IF(LEN(INDEX(TaxData!$B$7:$D$4006,Cal!$B3111,Cal!D$3))&gt;0,INDEX(TaxData!$B$7:$D$4006,Cal!$B3111,Cal!D$3),"")</f>
        <v/>
      </c>
      <c r="E3111" s="247" t="str">
        <f>IF(LEN(INDEX(TaxData!$B$7:$D$4006,Cal!$B3111,Cal!E$3))&gt;0,INDEX(TaxData!$B$7:$D$4006,Cal!$B3111,Cal!E$3),"")</f>
        <v/>
      </c>
      <c r="F3111" s="230"/>
    </row>
    <row r="3112" spans="2:6" x14ac:dyDescent="0.25">
      <c r="B3112" s="228">
        <v>3108</v>
      </c>
      <c r="C3112" s="247" t="str">
        <f>IF(LEN(INDEX(TaxData!$B$7:$D$4006,Cal!$B3112,Cal!C$3))&gt;0,INDEX(TaxData!$B$7:$D$4006,Cal!$B3112,Cal!C$3),"")</f>
        <v/>
      </c>
      <c r="D3112" s="247" t="str">
        <f>IF(LEN(INDEX(TaxData!$B$7:$D$4006,Cal!$B3112,Cal!D$3))&gt;0,INDEX(TaxData!$B$7:$D$4006,Cal!$B3112,Cal!D$3),"")</f>
        <v/>
      </c>
      <c r="E3112" s="247" t="str">
        <f>IF(LEN(INDEX(TaxData!$B$7:$D$4006,Cal!$B3112,Cal!E$3))&gt;0,INDEX(TaxData!$B$7:$D$4006,Cal!$B3112,Cal!E$3),"")</f>
        <v/>
      </c>
      <c r="F3112" s="230"/>
    </row>
    <row r="3113" spans="2:6" x14ac:dyDescent="0.25">
      <c r="B3113" s="228">
        <v>3109</v>
      </c>
      <c r="C3113" s="247" t="str">
        <f>IF(LEN(INDEX(TaxData!$B$7:$D$4006,Cal!$B3113,Cal!C$3))&gt;0,INDEX(TaxData!$B$7:$D$4006,Cal!$B3113,Cal!C$3),"")</f>
        <v/>
      </c>
      <c r="D3113" s="247" t="str">
        <f>IF(LEN(INDEX(TaxData!$B$7:$D$4006,Cal!$B3113,Cal!D$3))&gt;0,INDEX(TaxData!$B$7:$D$4006,Cal!$B3113,Cal!D$3),"")</f>
        <v/>
      </c>
      <c r="E3113" s="247" t="str">
        <f>IF(LEN(INDEX(TaxData!$B$7:$D$4006,Cal!$B3113,Cal!E$3))&gt;0,INDEX(TaxData!$B$7:$D$4006,Cal!$B3113,Cal!E$3),"")</f>
        <v/>
      </c>
      <c r="F3113" s="230"/>
    </row>
    <row r="3114" spans="2:6" x14ac:dyDescent="0.25">
      <c r="B3114" s="228">
        <v>3110</v>
      </c>
      <c r="C3114" s="247" t="str">
        <f>IF(LEN(INDEX(TaxData!$B$7:$D$4006,Cal!$B3114,Cal!C$3))&gt;0,INDEX(TaxData!$B$7:$D$4006,Cal!$B3114,Cal!C$3),"")</f>
        <v/>
      </c>
      <c r="D3114" s="247" t="str">
        <f>IF(LEN(INDEX(TaxData!$B$7:$D$4006,Cal!$B3114,Cal!D$3))&gt;0,INDEX(TaxData!$B$7:$D$4006,Cal!$B3114,Cal!D$3),"")</f>
        <v/>
      </c>
      <c r="E3114" s="247" t="str">
        <f>IF(LEN(INDEX(TaxData!$B$7:$D$4006,Cal!$B3114,Cal!E$3))&gt;0,INDEX(TaxData!$B$7:$D$4006,Cal!$B3114,Cal!E$3),"")</f>
        <v/>
      </c>
      <c r="F3114" s="230"/>
    </row>
    <row r="3115" spans="2:6" x14ac:dyDescent="0.25">
      <c r="B3115" s="228">
        <v>3111</v>
      </c>
      <c r="C3115" s="247" t="str">
        <f>IF(LEN(INDEX(TaxData!$B$7:$D$4006,Cal!$B3115,Cal!C$3))&gt;0,INDEX(TaxData!$B$7:$D$4006,Cal!$B3115,Cal!C$3),"")</f>
        <v/>
      </c>
      <c r="D3115" s="247" t="str">
        <f>IF(LEN(INDEX(TaxData!$B$7:$D$4006,Cal!$B3115,Cal!D$3))&gt;0,INDEX(TaxData!$B$7:$D$4006,Cal!$B3115,Cal!D$3),"")</f>
        <v/>
      </c>
      <c r="E3115" s="247" t="str">
        <f>IF(LEN(INDEX(TaxData!$B$7:$D$4006,Cal!$B3115,Cal!E$3))&gt;0,INDEX(TaxData!$B$7:$D$4006,Cal!$B3115,Cal!E$3),"")</f>
        <v/>
      </c>
      <c r="F3115" s="230"/>
    </row>
    <row r="3116" spans="2:6" x14ac:dyDescent="0.25">
      <c r="B3116" s="228">
        <v>3112</v>
      </c>
      <c r="C3116" s="247" t="str">
        <f>IF(LEN(INDEX(TaxData!$B$7:$D$4006,Cal!$B3116,Cal!C$3))&gt;0,INDEX(TaxData!$B$7:$D$4006,Cal!$B3116,Cal!C$3),"")</f>
        <v/>
      </c>
      <c r="D3116" s="247" t="str">
        <f>IF(LEN(INDEX(TaxData!$B$7:$D$4006,Cal!$B3116,Cal!D$3))&gt;0,INDEX(TaxData!$B$7:$D$4006,Cal!$B3116,Cal!D$3),"")</f>
        <v/>
      </c>
      <c r="E3116" s="247" t="str">
        <f>IF(LEN(INDEX(TaxData!$B$7:$D$4006,Cal!$B3116,Cal!E$3))&gt;0,INDEX(TaxData!$B$7:$D$4006,Cal!$B3116,Cal!E$3),"")</f>
        <v/>
      </c>
      <c r="F3116" s="230"/>
    </row>
    <row r="3117" spans="2:6" x14ac:dyDescent="0.25">
      <c r="B3117" s="228">
        <v>3113</v>
      </c>
      <c r="C3117" s="247" t="str">
        <f>IF(LEN(INDEX(TaxData!$B$7:$D$4006,Cal!$B3117,Cal!C$3))&gt;0,INDEX(TaxData!$B$7:$D$4006,Cal!$B3117,Cal!C$3),"")</f>
        <v/>
      </c>
      <c r="D3117" s="247" t="str">
        <f>IF(LEN(INDEX(TaxData!$B$7:$D$4006,Cal!$B3117,Cal!D$3))&gt;0,INDEX(TaxData!$B$7:$D$4006,Cal!$B3117,Cal!D$3),"")</f>
        <v/>
      </c>
      <c r="E3117" s="247" t="str">
        <f>IF(LEN(INDEX(TaxData!$B$7:$D$4006,Cal!$B3117,Cal!E$3))&gt;0,INDEX(TaxData!$B$7:$D$4006,Cal!$B3117,Cal!E$3),"")</f>
        <v/>
      </c>
      <c r="F3117" s="230"/>
    </row>
    <row r="3118" spans="2:6" x14ac:dyDescent="0.25">
      <c r="B3118" s="228">
        <v>3114</v>
      </c>
      <c r="C3118" s="247" t="str">
        <f>IF(LEN(INDEX(TaxData!$B$7:$D$4006,Cal!$B3118,Cal!C$3))&gt;0,INDEX(TaxData!$B$7:$D$4006,Cal!$B3118,Cal!C$3),"")</f>
        <v/>
      </c>
      <c r="D3118" s="247" t="str">
        <f>IF(LEN(INDEX(TaxData!$B$7:$D$4006,Cal!$B3118,Cal!D$3))&gt;0,INDEX(TaxData!$B$7:$D$4006,Cal!$B3118,Cal!D$3),"")</f>
        <v/>
      </c>
      <c r="E3118" s="247" t="str">
        <f>IF(LEN(INDEX(TaxData!$B$7:$D$4006,Cal!$B3118,Cal!E$3))&gt;0,INDEX(TaxData!$B$7:$D$4006,Cal!$B3118,Cal!E$3),"")</f>
        <v/>
      </c>
      <c r="F3118" s="230"/>
    </row>
    <row r="3119" spans="2:6" x14ac:dyDescent="0.25">
      <c r="B3119" s="228">
        <v>3115</v>
      </c>
      <c r="C3119" s="247" t="str">
        <f>IF(LEN(INDEX(TaxData!$B$7:$D$4006,Cal!$B3119,Cal!C$3))&gt;0,INDEX(TaxData!$B$7:$D$4006,Cal!$B3119,Cal!C$3),"")</f>
        <v/>
      </c>
      <c r="D3119" s="247" t="str">
        <f>IF(LEN(INDEX(TaxData!$B$7:$D$4006,Cal!$B3119,Cal!D$3))&gt;0,INDEX(TaxData!$B$7:$D$4006,Cal!$B3119,Cal!D$3),"")</f>
        <v/>
      </c>
      <c r="E3119" s="247" t="str">
        <f>IF(LEN(INDEX(TaxData!$B$7:$D$4006,Cal!$B3119,Cal!E$3))&gt;0,INDEX(TaxData!$B$7:$D$4006,Cal!$B3119,Cal!E$3),"")</f>
        <v/>
      </c>
      <c r="F3119" s="230"/>
    </row>
    <row r="3120" spans="2:6" x14ac:dyDescent="0.25">
      <c r="B3120" s="228">
        <v>3116</v>
      </c>
      <c r="C3120" s="247" t="str">
        <f>IF(LEN(INDEX(TaxData!$B$7:$D$4006,Cal!$B3120,Cal!C$3))&gt;0,INDEX(TaxData!$B$7:$D$4006,Cal!$B3120,Cal!C$3),"")</f>
        <v/>
      </c>
      <c r="D3120" s="247" t="str">
        <f>IF(LEN(INDEX(TaxData!$B$7:$D$4006,Cal!$B3120,Cal!D$3))&gt;0,INDEX(TaxData!$B$7:$D$4006,Cal!$B3120,Cal!D$3),"")</f>
        <v/>
      </c>
      <c r="E3120" s="247" t="str">
        <f>IF(LEN(INDEX(TaxData!$B$7:$D$4006,Cal!$B3120,Cal!E$3))&gt;0,INDEX(TaxData!$B$7:$D$4006,Cal!$B3120,Cal!E$3),"")</f>
        <v/>
      </c>
      <c r="F3120" s="230"/>
    </row>
    <row r="3121" spans="2:6" x14ac:dyDescent="0.25">
      <c r="B3121" s="228">
        <v>3117</v>
      </c>
      <c r="C3121" s="247" t="str">
        <f>IF(LEN(INDEX(TaxData!$B$7:$D$4006,Cal!$B3121,Cal!C$3))&gt;0,INDEX(TaxData!$B$7:$D$4006,Cal!$B3121,Cal!C$3),"")</f>
        <v/>
      </c>
      <c r="D3121" s="247" t="str">
        <f>IF(LEN(INDEX(TaxData!$B$7:$D$4006,Cal!$B3121,Cal!D$3))&gt;0,INDEX(TaxData!$B$7:$D$4006,Cal!$B3121,Cal!D$3),"")</f>
        <v/>
      </c>
      <c r="E3121" s="247" t="str">
        <f>IF(LEN(INDEX(TaxData!$B$7:$D$4006,Cal!$B3121,Cal!E$3))&gt;0,INDEX(TaxData!$B$7:$D$4006,Cal!$B3121,Cal!E$3),"")</f>
        <v/>
      </c>
      <c r="F3121" s="230"/>
    </row>
    <row r="3122" spans="2:6" x14ac:dyDescent="0.25">
      <c r="B3122" s="228">
        <v>3118</v>
      </c>
      <c r="C3122" s="247" t="str">
        <f>IF(LEN(INDEX(TaxData!$B$7:$D$4006,Cal!$B3122,Cal!C$3))&gt;0,INDEX(TaxData!$B$7:$D$4006,Cal!$B3122,Cal!C$3),"")</f>
        <v/>
      </c>
      <c r="D3122" s="247" t="str">
        <f>IF(LEN(INDEX(TaxData!$B$7:$D$4006,Cal!$B3122,Cal!D$3))&gt;0,INDEX(TaxData!$B$7:$D$4006,Cal!$B3122,Cal!D$3),"")</f>
        <v/>
      </c>
      <c r="E3122" s="247" t="str">
        <f>IF(LEN(INDEX(TaxData!$B$7:$D$4006,Cal!$B3122,Cal!E$3))&gt;0,INDEX(TaxData!$B$7:$D$4006,Cal!$B3122,Cal!E$3),"")</f>
        <v/>
      </c>
      <c r="F3122" s="230"/>
    </row>
    <row r="3123" spans="2:6" x14ac:dyDescent="0.25">
      <c r="B3123" s="228">
        <v>3119</v>
      </c>
      <c r="C3123" s="247" t="str">
        <f>IF(LEN(INDEX(TaxData!$B$7:$D$4006,Cal!$B3123,Cal!C$3))&gt;0,INDEX(TaxData!$B$7:$D$4006,Cal!$B3123,Cal!C$3),"")</f>
        <v/>
      </c>
      <c r="D3123" s="247" t="str">
        <f>IF(LEN(INDEX(TaxData!$B$7:$D$4006,Cal!$B3123,Cal!D$3))&gt;0,INDEX(TaxData!$B$7:$D$4006,Cal!$B3123,Cal!D$3),"")</f>
        <v/>
      </c>
      <c r="E3123" s="247" t="str">
        <f>IF(LEN(INDEX(TaxData!$B$7:$D$4006,Cal!$B3123,Cal!E$3))&gt;0,INDEX(TaxData!$B$7:$D$4006,Cal!$B3123,Cal!E$3),"")</f>
        <v/>
      </c>
      <c r="F3123" s="230"/>
    </row>
    <row r="3124" spans="2:6" x14ac:dyDescent="0.25">
      <c r="B3124" s="228">
        <v>3120</v>
      </c>
      <c r="C3124" s="247" t="str">
        <f>IF(LEN(INDEX(TaxData!$B$7:$D$4006,Cal!$B3124,Cal!C$3))&gt;0,INDEX(TaxData!$B$7:$D$4006,Cal!$B3124,Cal!C$3),"")</f>
        <v/>
      </c>
      <c r="D3124" s="247" t="str">
        <f>IF(LEN(INDEX(TaxData!$B$7:$D$4006,Cal!$B3124,Cal!D$3))&gt;0,INDEX(TaxData!$B$7:$D$4006,Cal!$B3124,Cal!D$3),"")</f>
        <v/>
      </c>
      <c r="E3124" s="247" t="str">
        <f>IF(LEN(INDEX(TaxData!$B$7:$D$4006,Cal!$B3124,Cal!E$3))&gt;0,INDEX(TaxData!$B$7:$D$4006,Cal!$B3124,Cal!E$3),"")</f>
        <v/>
      </c>
      <c r="F3124" s="230"/>
    </row>
    <row r="3125" spans="2:6" x14ac:dyDescent="0.25">
      <c r="B3125" s="228">
        <v>3121</v>
      </c>
      <c r="C3125" s="247" t="str">
        <f>IF(LEN(INDEX(TaxData!$B$7:$D$4006,Cal!$B3125,Cal!C$3))&gt;0,INDEX(TaxData!$B$7:$D$4006,Cal!$B3125,Cal!C$3),"")</f>
        <v/>
      </c>
      <c r="D3125" s="247" t="str">
        <f>IF(LEN(INDEX(TaxData!$B$7:$D$4006,Cal!$B3125,Cal!D$3))&gt;0,INDEX(TaxData!$B$7:$D$4006,Cal!$B3125,Cal!D$3),"")</f>
        <v/>
      </c>
      <c r="E3125" s="247" t="str">
        <f>IF(LEN(INDEX(TaxData!$B$7:$D$4006,Cal!$B3125,Cal!E$3))&gt;0,INDEX(TaxData!$B$7:$D$4006,Cal!$B3125,Cal!E$3),"")</f>
        <v/>
      </c>
      <c r="F3125" s="230"/>
    </row>
    <row r="3126" spans="2:6" x14ac:dyDescent="0.25">
      <c r="B3126" s="228">
        <v>3122</v>
      </c>
      <c r="C3126" s="247" t="str">
        <f>IF(LEN(INDEX(TaxData!$B$7:$D$4006,Cal!$B3126,Cal!C$3))&gt;0,INDEX(TaxData!$B$7:$D$4006,Cal!$B3126,Cal!C$3),"")</f>
        <v/>
      </c>
      <c r="D3126" s="247" t="str">
        <f>IF(LEN(INDEX(TaxData!$B$7:$D$4006,Cal!$B3126,Cal!D$3))&gt;0,INDEX(TaxData!$B$7:$D$4006,Cal!$B3126,Cal!D$3),"")</f>
        <v/>
      </c>
      <c r="E3126" s="247" t="str">
        <f>IF(LEN(INDEX(TaxData!$B$7:$D$4006,Cal!$B3126,Cal!E$3))&gt;0,INDEX(TaxData!$B$7:$D$4006,Cal!$B3126,Cal!E$3),"")</f>
        <v/>
      </c>
      <c r="F3126" s="230"/>
    </row>
    <row r="3127" spans="2:6" x14ac:dyDescent="0.25">
      <c r="B3127" s="228">
        <v>3123</v>
      </c>
      <c r="C3127" s="247" t="str">
        <f>IF(LEN(INDEX(TaxData!$B$7:$D$4006,Cal!$B3127,Cal!C$3))&gt;0,INDEX(TaxData!$B$7:$D$4006,Cal!$B3127,Cal!C$3),"")</f>
        <v/>
      </c>
      <c r="D3127" s="247" t="str">
        <f>IF(LEN(INDEX(TaxData!$B$7:$D$4006,Cal!$B3127,Cal!D$3))&gt;0,INDEX(TaxData!$B$7:$D$4006,Cal!$B3127,Cal!D$3),"")</f>
        <v/>
      </c>
      <c r="E3127" s="247" t="str">
        <f>IF(LEN(INDEX(TaxData!$B$7:$D$4006,Cal!$B3127,Cal!E$3))&gt;0,INDEX(TaxData!$B$7:$D$4006,Cal!$B3127,Cal!E$3),"")</f>
        <v/>
      </c>
      <c r="F3127" s="230"/>
    </row>
    <row r="3128" spans="2:6" x14ac:dyDescent="0.25">
      <c r="B3128" s="228">
        <v>3124</v>
      </c>
      <c r="C3128" s="247" t="str">
        <f>IF(LEN(INDEX(TaxData!$B$7:$D$4006,Cal!$B3128,Cal!C$3))&gt;0,INDEX(TaxData!$B$7:$D$4006,Cal!$B3128,Cal!C$3),"")</f>
        <v/>
      </c>
      <c r="D3128" s="247" t="str">
        <f>IF(LEN(INDEX(TaxData!$B$7:$D$4006,Cal!$B3128,Cal!D$3))&gt;0,INDEX(TaxData!$B$7:$D$4006,Cal!$B3128,Cal!D$3),"")</f>
        <v/>
      </c>
      <c r="E3128" s="247" t="str">
        <f>IF(LEN(INDEX(TaxData!$B$7:$D$4006,Cal!$B3128,Cal!E$3))&gt;0,INDEX(TaxData!$B$7:$D$4006,Cal!$B3128,Cal!E$3),"")</f>
        <v/>
      </c>
      <c r="F3128" s="230"/>
    </row>
    <row r="3129" spans="2:6" x14ac:dyDescent="0.25">
      <c r="B3129" s="228">
        <v>3125</v>
      </c>
      <c r="C3129" s="247" t="str">
        <f>IF(LEN(INDEX(TaxData!$B$7:$D$4006,Cal!$B3129,Cal!C$3))&gt;0,INDEX(TaxData!$B$7:$D$4006,Cal!$B3129,Cal!C$3),"")</f>
        <v/>
      </c>
      <c r="D3129" s="247" t="str">
        <f>IF(LEN(INDEX(TaxData!$B$7:$D$4006,Cal!$B3129,Cal!D$3))&gt;0,INDEX(TaxData!$B$7:$D$4006,Cal!$B3129,Cal!D$3),"")</f>
        <v/>
      </c>
      <c r="E3129" s="247" t="str">
        <f>IF(LEN(INDEX(TaxData!$B$7:$D$4006,Cal!$B3129,Cal!E$3))&gt;0,INDEX(TaxData!$B$7:$D$4006,Cal!$B3129,Cal!E$3),"")</f>
        <v/>
      </c>
      <c r="F3129" s="230"/>
    </row>
    <row r="3130" spans="2:6" x14ac:dyDescent="0.25">
      <c r="B3130" s="228">
        <v>3126</v>
      </c>
      <c r="C3130" s="247" t="str">
        <f>IF(LEN(INDEX(TaxData!$B$7:$D$4006,Cal!$B3130,Cal!C$3))&gt;0,INDEX(TaxData!$B$7:$D$4006,Cal!$B3130,Cal!C$3),"")</f>
        <v/>
      </c>
      <c r="D3130" s="247" t="str">
        <f>IF(LEN(INDEX(TaxData!$B$7:$D$4006,Cal!$B3130,Cal!D$3))&gt;0,INDEX(TaxData!$B$7:$D$4006,Cal!$B3130,Cal!D$3),"")</f>
        <v/>
      </c>
      <c r="E3130" s="247" t="str">
        <f>IF(LEN(INDEX(TaxData!$B$7:$D$4006,Cal!$B3130,Cal!E$3))&gt;0,INDEX(TaxData!$B$7:$D$4006,Cal!$B3130,Cal!E$3),"")</f>
        <v/>
      </c>
      <c r="F3130" s="230"/>
    </row>
    <row r="3131" spans="2:6" x14ac:dyDescent="0.25">
      <c r="B3131" s="228">
        <v>3127</v>
      </c>
      <c r="C3131" s="247" t="str">
        <f>IF(LEN(INDEX(TaxData!$B$7:$D$4006,Cal!$B3131,Cal!C$3))&gt;0,INDEX(TaxData!$B$7:$D$4006,Cal!$B3131,Cal!C$3),"")</f>
        <v/>
      </c>
      <c r="D3131" s="247" t="str">
        <f>IF(LEN(INDEX(TaxData!$B$7:$D$4006,Cal!$B3131,Cal!D$3))&gt;0,INDEX(TaxData!$B$7:$D$4006,Cal!$B3131,Cal!D$3),"")</f>
        <v/>
      </c>
      <c r="E3131" s="247" t="str">
        <f>IF(LEN(INDEX(TaxData!$B$7:$D$4006,Cal!$B3131,Cal!E$3))&gt;0,INDEX(TaxData!$B$7:$D$4006,Cal!$B3131,Cal!E$3),"")</f>
        <v/>
      </c>
      <c r="F3131" s="230"/>
    </row>
    <row r="3132" spans="2:6" x14ac:dyDescent="0.25">
      <c r="B3132" s="228">
        <v>3128</v>
      </c>
      <c r="C3132" s="247" t="str">
        <f>IF(LEN(INDEX(TaxData!$B$7:$D$4006,Cal!$B3132,Cal!C$3))&gt;0,INDEX(TaxData!$B$7:$D$4006,Cal!$B3132,Cal!C$3),"")</f>
        <v/>
      </c>
      <c r="D3132" s="247" t="str">
        <f>IF(LEN(INDEX(TaxData!$B$7:$D$4006,Cal!$B3132,Cal!D$3))&gt;0,INDEX(TaxData!$B$7:$D$4006,Cal!$B3132,Cal!D$3),"")</f>
        <v/>
      </c>
      <c r="E3132" s="247" t="str">
        <f>IF(LEN(INDEX(TaxData!$B$7:$D$4006,Cal!$B3132,Cal!E$3))&gt;0,INDEX(TaxData!$B$7:$D$4006,Cal!$B3132,Cal!E$3),"")</f>
        <v/>
      </c>
      <c r="F3132" s="230"/>
    </row>
    <row r="3133" spans="2:6" x14ac:dyDescent="0.25">
      <c r="B3133" s="228">
        <v>3129</v>
      </c>
      <c r="C3133" s="247" t="str">
        <f>IF(LEN(INDEX(TaxData!$B$7:$D$4006,Cal!$B3133,Cal!C$3))&gt;0,INDEX(TaxData!$B$7:$D$4006,Cal!$B3133,Cal!C$3),"")</f>
        <v/>
      </c>
      <c r="D3133" s="247" t="str">
        <f>IF(LEN(INDEX(TaxData!$B$7:$D$4006,Cal!$B3133,Cal!D$3))&gt;0,INDEX(TaxData!$B$7:$D$4006,Cal!$B3133,Cal!D$3),"")</f>
        <v/>
      </c>
      <c r="E3133" s="247" t="str">
        <f>IF(LEN(INDEX(TaxData!$B$7:$D$4006,Cal!$B3133,Cal!E$3))&gt;0,INDEX(TaxData!$B$7:$D$4006,Cal!$B3133,Cal!E$3),"")</f>
        <v/>
      </c>
      <c r="F3133" s="230"/>
    </row>
    <row r="3134" spans="2:6" x14ac:dyDescent="0.25">
      <c r="B3134" s="228">
        <v>3130</v>
      </c>
      <c r="C3134" s="247" t="str">
        <f>IF(LEN(INDEX(TaxData!$B$7:$D$4006,Cal!$B3134,Cal!C$3))&gt;0,INDEX(TaxData!$B$7:$D$4006,Cal!$B3134,Cal!C$3),"")</f>
        <v/>
      </c>
      <c r="D3134" s="247" t="str">
        <f>IF(LEN(INDEX(TaxData!$B$7:$D$4006,Cal!$B3134,Cal!D$3))&gt;0,INDEX(TaxData!$B$7:$D$4006,Cal!$B3134,Cal!D$3),"")</f>
        <v/>
      </c>
      <c r="E3134" s="247" t="str">
        <f>IF(LEN(INDEX(TaxData!$B$7:$D$4006,Cal!$B3134,Cal!E$3))&gt;0,INDEX(TaxData!$B$7:$D$4006,Cal!$B3134,Cal!E$3),"")</f>
        <v/>
      </c>
      <c r="F3134" s="230"/>
    </row>
    <row r="3135" spans="2:6" x14ac:dyDescent="0.25">
      <c r="B3135" s="228">
        <v>3131</v>
      </c>
      <c r="C3135" s="247" t="str">
        <f>IF(LEN(INDEX(TaxData!$B$7:$D$4006,Cal!$B3135,Cal!C$3))&gt;0,INDEX(TaxData!$B$7:$D$4006,Cal!$B3135,Cal!C$3),"")</f>
        <v/>
      </c>
      <c r="D3135" s="247" t="str">
        <f>IF(LEN(INDEX(TaxData!$B$7:$D$4006,Cal!$B3135,Cal!D$3))&gt;0,INDEX(TaxData!$B$7:$D$4006,Cal!$B3135,Cal!D$3),"")</f>
        <v/>
      </c>
      <c r="E3135" s="247" t="str">
        <f>IF(LEN(INDEX(TaxData!$B$7:$D$4006,Cal!$B3135,Cal!E$3))&gt;0,INDEX(TaxData!$B$7:$D$4006,Cal!$B3135,Cal!E$3),"")</f>
        <v/>
      </c>
      <c r="F3135" s="230"/>
    </row>
    <row r="3136" spans="2:6" x14ac:dyDescent="0.25">
      <c r="B3136" s="228">
        <v>3132</v>
      </c>
      <c r="C3136" s="247" t="str">
        <f>IF(LEN(INDEX(TaxData!$B$7:$D$4006,Cal!$B3136,Cal!C$3))&gt;0,INDEX(TaxData!$B$7:$D$4006,Cal!$B3136,Cal!C$3),"")</f>
        <v/>
      </c>
      <c r="D3136" s="247" t="str">
        <f>IF(LEN(INDEX(TaxData!$B$7:$D$4006,Cal!$B3136,Cal!D$3))&gt;0,INDEX(TaxData!$B$7:$D$4006,Cal!$B3136,Cal!D$3),"")</f>
        <v/>
      </c>
      <c r="E3136" s="247" t="str">
        <f>IF(LEN(INDEX(TaxData!$B$7:$D$4006,Cal!$B3136,Cal!E$3))&gt;0,INDEX(TaxData!$B$7:$D$4006,Cal!$B3136,Cal!E$3),"")</f>
        <v/>
      </c>
      <c r="F3136" s="230"/>
    </row>
    <row r="3137" spans="2:6" x14ac:dyDescent="0.25">
      <c r="B3137" s="228">
        <v>3133</v>
      </c>
      <c r="C3137" s="247" t="str">
        <f>IF(LEN(INDEX(TaxData!$B$7:$D$4006,Cal!$B3137,Cal!C$3))&gt;0,INDEX(TaxData!$B$7:$D$4006,Cal!$B3137,Cal!C$3),"")</f>
        <v/>
      </c>
      <c r="D3137" s="247" t="str">
        <f>IF(LEN(INDEX(TaxData!$B$7:$D$4006,Cal!$B3137,Cal!D$3))&gt;0,INDEX(TaxData!$B$7:$D$4006,Cal!$B3137,Cal!D$3),"")</f>
        <v/>
      </c>
      <c r="E3137" s="247" t="str">
        <f>IF(LEN(INDEX(TaxData!$B$7:$D$4006,Cal!$B3137,Cal!E$3))&gt;0,INDEX(TaxData!$B$7:$D$4006,Cal!$B3137,Cal!E$3),"")</f>
        <v/>
      </c>
      <c r="F3137" s="230"/>
    </row>
    <row r="3138" spans="2:6" x14ac:dyDescent="0.25">
      <c r="B3138" s="228">
        <v>3134</v>
      </c>
      <c r="C3138" s="247" t="str">
        <f>IF(LEN(INDEX(TaxData!$B$7:$D$4006,Cal!$B3138,Cal!C$3))&gt;0,INDEX(TaxData!$B$7:$D$4006,Cal!$B3138,Cal!C$3),"")</f>
        <v/>
      </c>
      <c r="D3138" s="247" t="str">
        <f>IF(LEN(INDEX(TaxData!$B$7:$D$4006,Cal!$B3138,Cal!D$3))&gt;0,INDEX(TaxData!$B$7:$D$4006,Cal!$B3138,Cal!D$3),"")</f>
        <v/>
      </c>
      <c r="E3138" s="247" t="str">
        <f>IF(LEN(INDEX(TaxData!$B$7:$D$4006,Cal!$B3138,Cal!E$3))&gt;0,INDEX(TaxData!$B$7:$D$4006,Cal!$B3138,Cal!E$3),"")</f>
        <v/>
      </c>
      <c r="F3138" s="230"/>
    </row>
    <row r="3139" spans="2:6" x14ac:dyDescent="0.25">
      <c r="B3139" s="228">
        <v>3135</v>
      </c>
      <c r="C3139" s="247" t="str">
        <f>IF(LEN(INDEX(TaxData!$B$7:$D$4006,Cal!$B3139,Cal!C$3))&gt;0,INDEX(TaxData!$B$7:$D$4006,Cal!$B3139,Cal!C$3),"")</f>
        <v/>
      </c>
      <c r="D3139" s="247" t="str">
        <f>IF(LEN(INDEX(TaxData!$B$7:$D$4006,Cal!$B3139,Cal!D$3))&gt;0,INDEX(TaxData!$B$7:$D$4006,Cal!$B3139,Cal!D$3),"")</f>
        <v/>
      </c>
      <c r="E3139" s="247" t="str">
        <f>IF(LEN(INDEX(TaxData!$B$7:$D$4006,Cal!$B3139,Cal!E$3))&gt;0,INDEX(TaxData!$B$7:$D$4006,Cal!$B3139,Cal!E$3),"")</f>
        <v/>
      </c>
      <c r="F3139" s="230"/>
    </row>
    <row r="3140" spans="2:6" x14ac:dyDescent="0.25">
      <c r="B3140" s="228">
        <v>3136</v>
      </c>
      <c r="C3140" s="247" t="str">
        <f>IF(LEN(INDEX(TaxData!$B$7:$D$4006,Cal!$B3140,Cal!C$3))&gt;0,INDEX(TaxData!$B$7:$D$4006,Cal!$B3140,Cal!C$3),"")</f>
        <v/>
      </c>
      <c r="D3140" s="247" t="str">
        <f>IF(LEN(INDEX(TaxData!$B$7:$D$4006,Cal!$B3140,Cal!D$3))&gt;0,INDEX(TaxData!$B$7:$D$4006,Cal!$B3140,Cal!D$3),"")</f>
        <v/>
      </c>
      <c r="E3140" s="247" t="str">
        <f>IF(LEN(INDEX(TaxData!$B$7:$D$4006,Cal!$B3140,Cal!E$3))&gt;0,INDEX(TaxData!$B$7:$D$4006,Cal!$B3140,Cal!E$3),"")</f>
        <v/>
      </c>
      <c r="F3140" s="230"/>
    </row>
    <row r="3141" spans="2:6" x14ac:dyDescent="0.25">
      <c r="B3141" s="228">
        <v>3137</v>
      </c>
      <c r="C3141" s="247" t="str">
        <f>IF(LEN(INDEX(TaxData!$B$7:$D$4006,Cal!$B3141,Cal!C$3))&gt;0,INDEX(TaxData!$B$7:$D$4006,Cal!$B3141,Cal!C$3),"")</f>
        <v/>
      </c>
      <c r="D3141" s="247" t="str">
        <f>IF(LEN(INDEX(TaxData!$B$7:$D$4006,Cal!$B3141,Cal!D$3))&gt;0,INDEX(TaxData!$B$7:$D$4006,Cal!$B3141,Cal!D$3),"")</f>
        <v/>
      </c>
      <c r="E3141" s="247" t="str">
        <f>IF(LEN(INDEX(TaxData!$B$7:$D$4006,Cal!$B3141,Cal!E$3))&gt;0,INDEX(TaxData!$B$7:$D$4006,Cal!$B3141,Cal!E$3),"")</f>
        <v/>
      </c>
      <c r="F3141" s="230"/>
    </row>
    <row r="3142" spans="2:6" x14ac:dyDescent="0.25">
      <c r="B3142" s="228">
        <v>3138</v>
      </c>
      <c r="C3142" s="247" t="str">
        <f>IF(LEN(INDEX(TaxData!$B$7:$D$4006,Cal!$B3142,Cal!C$3))&gt;0,INDEX(TaxData!$B$7:$D$4006,Cal!$B3142,Cal!C$3),"")</f>
        <v/>
      </c>
      <c r="D3142" s="247" t="str">
        <f>IF(LEN(INDEX(TaxData!$B$7:$D$4006,Cal!$B3142,Cal!D$3))&gt;0,INDEX(TaxData!$B$7:$D$4006,Cal!$B3142,Cal!D$3),"")</f>
        <v/>
      </c>
      <c r="E3142" s="247" t="str">
        <f>IF(LEN(INDEX(TaxData!$B$7:$D$4006,Cal!$B3142,Cal!E$3))&gt;0,INDEX(TaxData!$B$7:$D$4006,Cal!$B3142,Cal!E$3),"")</f>
        <v/>
      </c>
      <c r="F3142" s="230"/>
    </row>
    <row r="3143" spans="2:6" x14ac:dyDescent="0.25">
      <c r="B3143" s="228">
        <v>3139</v>
      </c>
      <c r="C3143" s="247" t="str">
        <f>IF(LEN(INDEX(TaxData!$B$7:$D$4006,Cal!$B3143,Cal!C$3))&gt;0,INDEX(TaxData!$B$7:$D$4006,Cal!$B3143,Cal!C$3),"")</f>
        <v/>
      </c>
      <c r="D3143" s="247" t="str">
        <f>IF(LEN(INDEX(TaxData!$B$7:$D$4006,Cal!$B3143,Cal!D$3))&gt;0,INDEX(TaxData!$B$7:$D$4006,Cal!$B3143,Cal!D$3),"")</f>
        <v/>
      </c>
      <c r="E3143" s="247" t="str">
        <f>IF(LEN(INDEX(TaxData!$B$7:$D$4006,Cal!$B3143,Cal!E$3))&gt;0,INDEX(TaxData!$B$7:$D$4006,Cal!$B3143,Cal!E$3),"")</f>
        <v/>
      </c>
      <c r="F3143" s="230"/>
    </row>
    <row r="3144" spans="2:6" x14ac:dyDescent="0.25">
      <c r="B3144" s="228">
        <v>3140</v>
      </c>
      <c r="C3144" s="247" t="str">
        <f>IF(LEN(INDEX(TaxData!$B$7:$D$4006,Cal!$B3144,Cal!C$3))&gt;0,INDEX(TaxData!$B$7:$D$4006,Cal!$B3144,Cal!C$3),"")</f>
        <v/>
      </c>
      <c r="D3144" s="247" t="str">
        <f>IF(LEN(INDEX(TaxData!$B$7:$D$4006,Cal!$B3144,Cal!D$3))&gt;0,INDEX(TaxData!$B$7:$D$4006,Cal!$B3144,Cal!D$3),"")</f>
        <v/>
      </c>
      <c r="E3144" s="247" t="str">
        <f>IF(LEN(INDEX(TaxData!$B$7:$D$4006,Cal!$B3144,Cal!E$3))&gt;0,INDEX(TaxData!$B$7:$D$4006,Cal!$B3144,Cal!E$3),"")</f>
        <v/>
      </c>
      <c r="F3144" s="230"/>
    </row>
    <row r="3145" spans="2:6" x14ac:dyDescent="0.25">
      <c r="B3145" s="228">
        <v>3141</v>
      </c>
      <c r="C3145" s="247" t="str">
        <f>IF(LEN(INDEX(TaxData!$B$7:$D$4006,Cal!$B3145,Cal!C$3))&gt;0,INDEX(TaxData!$B$7:$D$4006,Cal!$B3145,Cal!C$3),"")</f>
        <v/>
      </c>
      <c r="D3145" s="247" t="str">
        <f>IF(LEN(INDEX(TaxData!$B$7:$D$4006,Cal!$B3145,Cal!D$3))&gt;0,INDEX(TaxData!$B$7:$D$4006,Cal!$B3145,Cal!D$3),"")</f>
        <v/>
      </c>
      <c r="E3145" s="247" t="str">
        <f>IF(LEN(INDEX(TaxData!$B$7:$D$4006,Cal!$B3145,Cal!E$3))&gt;0,INDEX(TaxData!$B$7:$D$4006,Cal!$B3145,Cal!E$3),"")</f>
        <v/>
      </c>
      <c r="F3145" s="230"/>
    </row>
    <row r="3146" spans="2:6" x14ac:dyDescent="0.25">
      <c r="B3146" s="228">
        <v>3142</v>
      </c>
      <c r="C3146" s="247" t="str">
        <f>IF(LEN(INDEX(TaxData!$B$7:$D$4006,Cal!$B3146,Cal!C$3))&gt;0,INDEX(TaxData!$B$7:$D$4006,Cal!$B3146,Cal!C$3),"")</f>
        <v/>
      </c>
      <c r="D3146" s="247" t="str">
        <f>IF(LEN(INDEX(TaxData!$B$7:$D$4006,Cal!$B3146,Cal!D$3))&gt;0,INDEX(TaxData!$B$7:$D$4006,Cal!$B3146,Cal!D$3),"")</f>
        <v/>
      </c>
      <c r="E3146" s="247" t="str">
        <f>IF(LEN(INDEX(TaxData!$B$7:$D$4006,Cal!$B3146,Cal!E$3))&gt;0,INDEX(TaxData!$B$7:$D$4006,Cal!$B3146,Cal!E$3),"")</f>
        <v/>
      </c>
      <c r="F3146" s="230"/>
    </row>
    <row r="3147" spans="2:6" x14ac:dyDescent="0.25">
      <c r="B3147" s="228">
        <v>3143</v>
      </c>
      <c r="C3147" s="247" t="str">
        <f>IF(LEN(INDEX(TaxData!$B$7:$D$4006,Cal!$B3147,Cal!C$3))&gt;0,INDEX(TaxData!$B$7:$D$4006,Cal!$B3147,Cal!C$3),"")</f>
        <v/>
      </c>
      <c r="D3147" s="247" t="str">
        <f>IF(LEN(INDEX(TaxData!$B$7:$D$4006,Cal!$B3147,Cal!D$3))&gt;0,INDEX(TaxData!$B$7:$D$4006,Cal!$B3147,Cal!D$3),"")</f>
        <v/>
      </c>
      <c r="E3147" s="247" t="str">
        <f>IF(LEN(INDEX(TaxData!$B$7:$D$4006,Cal!$B3147,Cal!E$3))&gt;0,INDEX(TaxData!$B$7:$D$4006,Cal!$B3147,Cal!E$3),"")</f>
        <v/>
      </c>
      <c r="F3147" s="230"/>
    </row>
    <row r="3148" spans="2:6" x14ac:dyDescent="0.25">
      <c r="B3148" s="228">
        <v>3144</v>
      </c>
      <c r="C3148" s="247" t="str">
        <f>IF(LEN(INDEX(TaxData!$B$7:$D$4006,Cal!$B3148,Cal!C$3))&gt;0,INDEX(TaxData!$B$7:$D$4006,Cal!$B3148,Cal!C$3),"")</f>
        <v/>
      </c>
      <c r="D3148" s="247" t="str">
        <f>IF(LEN(INDEX(TaxData!$B$7:$D$4006,Cal!$B3148,Cal!D$3))&gt;0,INDEX(TaxData!$B$7:$D$4006,Cal!$B3148,Cal!D$3),"")</f>
        <v/>
      </c>
      <c r="E3148" s="247" t="str">
        <f>IF(LEN(INDEX(TaxData!$B$7:$D$4006,Cal!$B3148,Cal!E$3))&gt;0,INDEX(TaxData!$B$7:$D$4006,Cal!$B3148,Cal!E$3),"")</f>
        <v/>
      </c>
      <c r="F3148" s="230"/>
    </row>
    <row r="3149" spans="2:6" x14ac:dyDescent="0.25">
      <c r="B3149" s="228">
        <v>3145</v>
      </c>
      <c r="C3149" s="247" t="str">
        <f>IF(LEN(INDEX(TaxData!$B$7:$D$4006,Cal!$B3149,Cal!C$3))&gt;0,INDEX(TaxData!$B$7:$D$4006,Cal!$B3149,Cal!C$3),"")</f>
        <v/>
      </c>
      <c r="D3149" s="247" t="str">
        <f>IF(LEN(INDEX(TaxData!$B$7:$D$4006,Cal!$B3149,Cal!D$3))&gt;0,INDEX(TaxData!$B$7:$D$4006,Cal!$B3149,Cal!D$3),"")</f>
        <v/>
      </c>
      <c r="E3149" s="247" t="str">
        <f>IF(LEN(INDEX(TaxData!$B$7:$D$4006,Cal!$B3149,Cal!E$3))&gt;0,INDEX(TaxData!$B$7:$D$4006,Cal!$B3149,Cal!E$3),"")</f>
        <v/>
      </c>
      <c r="F3149" s="230"/>
    </row>
    <row r="3150" spans="2:6" x14ac:dyDescent="0.25">
      <c r="B3150" s="228">
        <v>3146</v>
      </c>
      <c r="C3150" s="247" t="str">
        <f>IF(LEN(INDEX(TaxData!$B$7:$D$4006,Cal!$B3150,Cal!C$3))&gt;0,INDEX(TaxData!$B$7:$D$4006,Cal!$B3150,Cal!C$3),"")</f>
        <v/>
      </c>
      <c r="D3150" s="247" t="str">
        <f>IF(LEN(INDEX(TaxData!$B$7:$D$4006,Cal!$B3150,Cal!D$3))&gt;0,INDEX(TaxData!$B$7:$D$4006,Cal!$B3150,Cal!D$3),"")</f>
        <v/>
      </c>
      <c r="E3150" s="247" t="str">
        <f>IF(LEN(INDEX(TaxData!$B$7:$D$4006,Cal!$B3150,Cal!E$3))&gt;0,INDEX(TaxData!$B$7:$D$4006,Cal!$B3150,Cal!E$3),"")</f>
        <v/>
      </c>
      <c r="F3150" s="230"/>
    </row>
    <row r="3151" spans="2:6" x14ac:dyDescent="0.25">
      <c r="B3151" s="228">
        <v>3147</v>
      </c>
      <c r="C3151" s="247" t="str">
        <f>IF(LEN(INDEX(TaxData!$B$7:$D$4006,Cal!$B3151,Cal!C$3))&gt;0,INDEX(TaxData!$B$7:$D$4006,Cal!$B3151,Cal!C$3),"")</f>
        <v/>
      </c>
      <c r="D3151" s="247" t="str">
        <f>IF(LEN(INDEX(TaxData!$B$7:$D$4006,Cal!$B3151,Cal!D$3))&gt;0,INDEX(TaxData!$B$7:$D$4006,Cal!$B3151,Cal!D$3),"")</f>
        <v/>
      </c>
      <c r="E3151" s="247" t="str">
        <f>IF(LEN(INDEX(TaxData!$B$7:$D$4006,Cal!$B3151,Cal!E$3))&gt;0,INDEX(TaxData!$B$7:$D$4006,Cal!$B3151,Cal!E$3),"")</f>
        <v/>
      </c>
      <c r="F3151" s="230"/>
    </row>
    <row r="3152" spans="2:6" x14ac:dyDescent="0.25">
      <c r="B3152" s="228">
        <v>3148</v>
      </c>
      <c r="C3152" s="247" t="str">
        <f>IF(LEN(INDEX(TaxData!$B$7:$D$4006,Cal!$B3152,Cal!C$3))&gt;0,INDEX(TaxData!$B$7:$D$4006,Cal!$B3152,Cal!C$3),"")</f>
        <v/>
      </c>
      <c r="D3152" s="247" t="str">
        <f>IF(LEN(INDEX(TaxData!$B$7:$D$4006,Cal!$B3152,Cal!D$3))&gt;0,INDEX(TaxData!$B$7:$D$4006,Cal!$B3152,Cal!D$3),"")</f>
        <v/>
      </c>
      <c r="E3152" s="247" t="str">
        <f>IF(LEN(INDEX(TaxData!$B$7:$D$4006,Cal!$B3152,Cal!E$3))&gt;0,INDEX(TaxData!$B$7:$D$4006,Cal!$B3152,Cal!E$3),"")</f>
        <v/>
      </c>
      <c r="F3152" s="230"/>
    </row>
    <row r="3153" spans="2:6" x14ac:dyDescent="0.25">
      <c r="B3153" s="228">
        <v>3149</v>
      </c>
      <c r="C3153" s="247" t="str">
        <f>IF(LEN(INDEX(TaxData!$B$7:$D$4006,Cal!$B3153,Cal!C$3))&gt;0,INDEX(TaxData!$B$7:$D$4006,Cal!$B3153,Cal!C$3),"")</f>
        <v/>
      </c>
      <c r="D3153" s="247" t="str">
        <f>IF(LEN(INDEX(TaxData!$B$7:$D$4006,Cal!$B3153,Cal!D$3))&gt;0,INDEX(TaxData!$B$7:$D$4006,Cal!$B3153,Cal!D$3),"")</f>
        <v/>
      </c>
      <c r="E3153" s="247" t="str">
        <f>IF(LEN(INDEX(TaxData!$B$7:$D$4006,Cal!$B3153,Cal!E$3))&gt;0,INDEX(TaxData!$B$7:$D$4006,Cal!$B3153,Cal!E$3),"")</f>
        <v/>
      </c>
      <c r="F3153" s="230"/>
    </row>
    <row r="3154" spans="2:6" x14ac:dyDescent="0.25">
      <c r="B3154" s="228">
        <v>3150</v>
      </c>
      <c r="C3154" s="247" t="str">
        <f>IF(LEN(INDEX(TaxData!$B$7:$D$4006,Cal!$B3154,Cal!C$3))&gt;0,INDEX(TaxData!$B$7:$D$4006,Cal!$B3154,Cal!C$3),"")</f>
        <v/>
      </c>
      <c r="D3154" s="247" t="str">
        <f>IF(LEN(INDEX(TaxData!$B$7:$D$4006,Cal!$B3154,Cal!D$3))&gt;0,INDEX(TaxData!$B$7:$D$4006,Cal!$B3154,Cal!D$3),"")</f>
        <v/>
      </c>
      <c r="E3154" s="247" t="str">
        <f>IF(LEN(INDEX(TaxData!$B$7:$D$4006,Cal!$B3154,Cal!E$3))&gt;0,INDEX(TaxData!$B$7:$D$4006,Cal!$B3154,Cal!E$3),"")</f>
        <v/>
      </c>
      <c r="F3154" s="230"/>
    </row>
    <row r="3155" spans="2:6" x14ac:dyDescent="0.25">
      <c r="B3155" s="228">
        <v>3151</v>
      </c>
      <c r="C3155" s="247" t="str">
        <f>IF(LEN(INDEX(TaxData!$B$7:$D$4006,Cal!$B3155,Cal!C$3))&gt;0,INDEX(TaxData!$B$7:$D$4006,Cal!$B3155,Cal!C$3),"")</f>
        <v/>
      </c>
      <c r="D3155" s="247" t="str">
        <f>IF(LEN(INDEX(TaxData!$B$7:$D$4006,Cal!$B3155,Cal!D$3))&gt;0,INDEX(TaxData!$B$7:$D$4006,Cal!$B3155,Cal!D$3),"")</f>
        <v/>
      </c>
      <c r="E3155" s="247" t="str">
        <f>IF(LEN(INDEX(TaxData!$B$7:$D$4006,Cal!$B3155,Cal!E$3))&gt;0,INDEX(TaxData!$B$7:$D$4006,Cal!$B3155,Cal!E$3),"")</f>
        <v/>
      </c>
      <c r="F3155" s="230"/>
    </row>
    <row r="3156" spans="2:6" x14ac:dyDescent="0.25">
      <c r="B3156" s="228">
        <v>3152</v>
      </c>
      <c r="C3156" s="247" t="str">
        <f>IF(LEN(INDEX(TaxData!$B$7:$D$4006,Cal!$B3156,Cal!C$3))&gt;0,INDEX(TaxData!$B$7:$D$4006,Cal!$B3156,Cal!C$3),"")</f>
        <v/>
      </c>
      <c r="D3156" s="247" t="str">
        <f>IF(LEN(INDEX(TaxData!$B$7:$D$4006,Cal!$B3156,Cal!D$3))&gt;0,INDEX(TaxData!$B$7:$D$4006,Cal!$B3156,Cal!D$3),"")</f>
        <v/>
      </c>
      <c r="E3156" s="247" t="str">
        <f>IF(LEN(INDEX(TaxData!$B$7:$D$4006,Cal!$B3156,Cal!E$3))&gt;0,INDEX(TaxData!$B$7:$D$4006,Cal!$B3156,Cal!E$3),"")</f>
        <v/>
      </c>
      <c r="F3156" s="230"/>
    </row>
    <row r="3157" spans="2:6" x14ac:dyDescent="0.25">
      <c r="B3157" s="228">
        <v>3153</v>
      </c>
      <c r="C3157" s="247" t="str">
        <f>IF(LEN(INDEX(TaxData!$B$7:$D$4006,Cal!$B3157,Cal!C$3))&gt;0,INDEX(TaxData!$B$7:$D$4006,Cal!$B3157,Cal!C$3),"")</f>
        <v/>
      </c>
      <c r="D3157" s="247" t="str">
        <f>IF(LEN(INDEX(TaxData!$B$7:$D$4006,Cal!$B3157,Cal!D$3))&gt;0,INDEX(TaxData!$B$7:$D$4006,Cal!$B3157,Cal!D$3),"")</f>
        <v/>
      </c>
      <c r="E3157" s="247" t="str">
        <f>IF(LEN(INDEX(TaxData!$B$7:$D$4006,Cal!$B3157,Cal!E$3))&gt;0,INDEX(TaxData!$B$7:$D$4006,Cal!$B3157,Cal!E$3),"")</f>
        <v/>
      </c>
      <c r="F3157" s="230"/>
    </row>
    <row r="3158" spans="2:6" x14ac:dyDescent="0.25">
      <c r="B3158" s="228">
        <v>3154</v>
      </c>
      <c r="C3158" s="247" t="str">
        <f>IF(LEN(INDEX(TaxData!$B$7:$D$4006,Cal!$B3158,Cal!C$3))&gt;0,INDEX(TaxData!$B$7:$D$4006,Cal!$B3158,Cal!C$3),"")</f>
        <v/>
      </c>
      <c r="D3158" s="247" t="str">
        <f>IF(LEN(INDEX(TaxData!$B$7:$D$4006,Cal!$B3158,Cal!D$3))&gt;0,INDEX(TaxData!$B$7:$D$4006,Cal!$B3158,Cal!D$3),"")</f>
        <v/>
      </c>
      <c r="E3158" s="247" t="str">
        <f>IF(LEN(INDEX(TaxData!$B$7:$D$4006,Cal!$B3158,Cal!E$3))&gt;0,INDEX(TaxData!$B$7:$D$4006,Cal!$B3158,Cal!E$3),"")</f>
        <v/>
      </c>
      <c r="F3158" s="230"/>
    </row>
    <row r="3159" spans="2:6" x14ac:dyDescent="0.25">
      <c r="B3159" s="228">
        <v>3155</v>
      </c>
      <c r="C3159" s="247" t="str">
        <f>IF(LEN(INDEX(TaxData!$B$7:$D$4006,Cal!$B3159,Cal!C$3))&gt;0,INDEX(TaxData!$B$7:$D$4006,Cal!$B3159,Cal!C$3),"")</f>
        <v/>
      </c>
      <c r="D3159" s="247" t="str">
        <f>IF(LEN(INDEX(TaxData!$B$7:$D$4006,Cal!$B3159,Cal!D$3))&gt;0,INDEX(TaxData!$B$7:$D$4006,Cal!$B3159,Cal!D$3),"")</f>
        <v/>
      </c>
      <c r="E3159" s="247" t="str">
        <f>IF(LEN(INDEX(TaxData!$B$7:$D$4006,Cal!$B3159,Cal!E$3))&gt;0,INDEX(TaxData!$B$7:$D$4006,Cal!$B3159,Cal!E$3),"")</f>
        <v/>
      </c>
      <c r="F3159" s="230"/>
    </row>
    <row r="3160" spans="2:6" x14ac:dyDescent="0.25">
      <c r="B3160" s="228">
        <v>3156</v>
      </c>
      <c r="C3160" s="247" t="str">
        <f>IF(LEN(INDEX(TaxData!$B$7:$D$4006,Cal!$B3160,Cal!C$3))&gt;0,INDEX(TaxData!$B$7:$D$4006,Cal!$B3160,Cal!C$3),"")</f>
        <v/>
      </c>
      <c r="D3160" s="247" t="str">
        <f>IF(LEN(INDEX(TaxData!$B$7:$D$4006,Cal!$B3160,Cal!D$3))&gt;0,INDEX(TaxData!$B$7:$D$4006,Cal!$B3160,Cal!D$3),"")</f>
        <v/>
      </c>
      <c r="E3160" s="247" t="str">
        <f>IF(LEN(INDEX(TaxData!$B$7:$D$4006,Cal!$B3160,Cal!E$3))&gt;0,INDEX(TaxData!$B$7:$D$4006,Cal!$B3160,Cal!E$3),"")</f>
        <v/>
      </c>
      <c r="F3160" s="230"/>
    </row>
    <row r="3161" spans="2:6" x14ac:dyDescent="0.25">
      <c r="B3161" s="228">
        <v>3157</v>
      </c>
      <c r="C3161" s="247" t="str">
        <f>IF(LEN(INDEX(TaxData!$B$7:$D$4006,Cal!$B3161,Cal!C$3))&gt;0,INDEX(TaxData!$B$7:$D$4006,Cal!$B3161,Cal!C$3),"")</f>
        <v/>
      </c>
      <c r="D3161" s="247" t="str">
        <f>IF(LEN(INDEX(TaxData!$B$7:$D$4006,Cal!$B3161,Cal!D$3))&gt;0,INDEX(TaxData!$B$7:$D$4006,Cal!$B3161,Cal!D$3),"")</f>
        <v/>
      </c>
      <c r="E3161" s="247" t="str">
        <f>IF(LEN(INDEX(TaxData!$B$7:$D$4006,Cal!$B3161,Cal!E$3))&gt;0,INDEX(TaxData!$B$7:$D$4006,Cal!$B3161,Cal!E$3),"")</f>
        <v/>
      </c>
      <c r="F3161" s="230"/>
    </row>
    <row r="3162" spans="2:6" x14ac:dyDescent="0.25">
      <c r="B3162" s="228">
        <v>3158</v>
      </c>
      <c r="C3162" s="247" t="str">
        <f>IF(LEN(INDEX(TaxData!$B$7:$D$4006,Cal!$B3162,Cal!C$3))&gt;0,INDEX(TaxData!$B$7:$D$4006,Cal!$B3162,Cal!C$3),"")</f>
        <v/>
      </c>
      <c r="D3162" s="247" t="str">
        <f>IF(LEN(INDEX(TaxData!$B$7:$D$4006,Cal!$B3162,Cal!D$3))&gt;0,INDEX(TaxData!$B$7:$D$4006,Cal!$B3162,Cal!D$3),"")</f>
        <v/>
      </c>
      <c r="E3162" s="247" t="str">
        <f>IF(LEN(INDEX(TaxData!$B$7:$D$4006,Cal!$B3162,Cal!E$3))&gt;0,INDEX(TaxData!$B$7:$D$4006,Cal!$B3162,Cal!E$3),"")</f>
        <v/>
      </c>
      <c r="F3162" s="230"/>
    </row>
    <row r="3163" spans="2:6" x14ac:dyDescent="0.25">
      <c r="B3163" s="228">
        <v>3159</v>
      </c>
      <c r="C3163" s="247" t="str">
        <f>IF(LEN(INDEX(TaxData!$B$7:$D$4006,Cal!$B3163,Cal!C$3))&gt;0,INDEX(TaxData!$B$7:$D$4006,Cal!$B3163,Cal!C$3),"")</f>
        <v/>
      </c>
      <c r="D3163" s="247" t="str">
        <f>IF(LEN(INDEX(TaxData!$B$7:$D$4006,Cal!$B3163,Cal!D$3))&gt;0,INDEX(TaxData!$B$7:$D$4006,Cal!$B3163,Cal!D$3),"")</f>
        <v/>
      </c>
      <c r="E3163" s="247" t="str">
        <f>IF(LEN(INDEX(TaxData!$B$7:$D$4006,Cal!$B3163,Cal!E$3))&gt;0,INDEX(TaxData!$B$7:$D$4006,Cal!$B3163,Cal!E$3),"")</f>
        <v/>
      </c>
      <c r="F3163" s="230"/>
    </row>
    <row r="3164" spans="2:6" x14ac:dyDescent="0.25">
      <c r="B3164" s="228">
        <v>3160</v>
      </c>
      <c r="C3164" s="247" t="str">
        <f>IF(LEN(INDEX(TaxData!$B$7:$D$4006,Cal!$B3164,Cal!C$3))&gt;0,INDEX(TaxData!$B$7:$D$4006,Cal!$B3164,Cal!C$3),"")</f>
        <v/>
      </c>
      <c r="D3164" s="247" t="str">
        <f>IF(LEN(INDEX(TaxData!$B$7:$D$4006,Cal!$B3164,Cal!D$3))&gt;0,INDEX(TaxData!$B$7:$D$4006,Cal!$B3164,Cal!D$3),"")</f>
        <v/>
      </c>
      <c r="E3164" s="247" t="str">
        <f>IF(LEN(INDEX(TaxData!$B$7:$D$4006,Cal!$B3164,Cal!E$3))&gt;0,INDEX(TaxData!$B$7:$D$4006,Cal!$B3164,Cal!E$3),"")</f>
        <v/>
      </c>
      <c r="F3164" s="230"/>
    </row>
    <row r="3165" spans="2:6" x14ac:dyDescent="0.25">
      <c r="B3165" s="228">
        <v>3161</v>
      </c>
      <c r="C3165" s="247" t="str">
        <f>IF(LEN(INDEX(TaxData!$B$7:$D$4006,Cal!$B3165,Cal!C$3))&gt;0,INDEX(TaxData!$B$7:$D$4006,Cal!$B3165,Cal!C$3),"")</f>
        <v/>
      </c>
      <c r="D3165" s="247" t="str">
        <f>IF(LEN(INDEX(TaxData!$B$7:$D$4006,Cal!$B3165,Cal!D$3))&gt;0,INDEX(TaxData!$B$7:$D$4006,Cal!$B3165,Cal!D$3),"")</f>
        <v/>
      </c>
      <c r="E3165" s="247" t="str">
        <f>IF(LEN(INDEX(TaxData!$B$7:$D$4006,Cal!$B3165,Cal!E$3))&gt;0,INDEX(TaxData!$B$7:$D$4006,Cal!$B3165,Cal!E$3),"")</f>
        <v/>
      </c>
      <c r="F3165" s="230"/>
    </row>
    <row r="3166" spans="2:6" x14ac:dyDescent="0.25">
      <c r="B3166" s="228">
        <v>3162</v>
      </c>
      <c r="C3166" s="247" t="str">
        <f>IF(LEN(INDEX(TaxData!$B$7:$D$4006,Cal!$B3166,Cal!C$3))&gt;0,INDEX(TaxData!$B$7:$D$4006,Cal!$B3166,Cal!C$3),"")</f>
        <v/>
      </c>
      <c r="D3166" s="247" t="str">
        <f>IF(LEN(INDEX(TaxData!$B$7:$D$4006,Cal!$B3166,Cal!D$3))&gt;0,INDEX(TaxData!$B$7:$D$4006,Cal!$B3166,Cal!D$3),"")</f>
        <v/>
      </c>
      <c r="E3166" s="247" t="str">
        <f>IF(LEN(INDEX(TaxData!$B$7:$D$4006,Cal!$B3166,Cal!E$3))&gt;0,INDEX(TaxData!$B$7:$D$4006,Cal!$B3166,Cal!E$3),"")</f>
        <v/>
      </c>
      <c r="F3166" s="230"/>
    </row>
    <row r="3167" spans="2:6" x14ac:dyDescent="0.25">
      <c r="B3167" s="228">
        <v>3163</v>
      </c>
      <c r="C3167" s="247" t="str">
        <f>IF(LEN(INDEX(TaxData!$B$7:$D$4006,Cal!$B3167,Cal!C$3))&gt;0,INDEX(TaxData!$B$7:$D$4006,Cal!$B3167,Cal!C$3),"")</f>
        <v/>
      </c>
      <c r="D3167" s="247" t="str">
        <f>IF(LEN(INDEX(TaxData!$B$7:$D$4006,Cal!$B3167,Cal!D$3))&gt;0,INDEX(TaxData!$B$7:$D$4006,Cal!$B3167,Cal!D$3),"")</f>
        <v/>
      </c>
      <c r="E3167" s="247" t="str">
        <f>IF(LEN(INDEX(TaxData!$B$7:$D$4006,Cal!$B3167,Cal!E$3))&gt;0,INDEX(TaxData!$B$7:$D$4006,Cal!$B3167,Cal!E$3),"")</f>
        <v/>
      </c>
      <c r="F3167" s="230"/>
    </row>
    <row r="3168" spans="2:6" x14ac:dyDescent="0.25">
      <c r="B3168" s="228">
        <v>3164</v>
      </c>
      <c r="C3168" s="247" t="str">
        <f>IF(LEN(INDEX(TaxData!$B$7:$D$4006,Cal!$B3168,Cal!C$3))&gt;0,INDEX(TaxData!$B$7:$D$4006,Cal!$B3168,Cal!C$3),"")</f>
        <v/>
      </c>
      <c r="D3168" s="247" t="str">
        <f>IF(LEN(INDEX(TaxData!$B$7:$D$4006,Cal!$B3168,Cal!D$3))&gt;0,INDEX(TaxData!$B$7:$D$4006,Cal!$B3168,Cal!D$3),"")</f>
        <v/>
      </c>
      <c r="E3168" s="247" t="str">
        <f>IF(LEN(INDEX(TaxData!$B$7:$D$4006,Cal!$B3168,Cal!E$3))&gt;0,INDEX(TaxData!$B$7:$D$4006,Cal!$B3168,Cal!E$3),"")</f>
        <v/>
      </c>
      <c r="F3168" s="230"/>
    </row>
    <row r="3169" spans="2:6" x14ac:dyDescent="0.25">
      <c r="B3169" s="228">
        <v>3165</v>
      </c>
      <c r="C3169" s="247" t="str">
        <f>IF(LEN(INDEX(TaxData!$B$7:$D$4006,Cal!$B3169,Cal!C$3))&gt;0,INDEX(TaxData!$B$7:$D$4006,Cal!$B3169,Cal!C$3),"")</f>
        <v/>
      </c>
      <c r="D3169" s="247" t="str">
        <f>IF(LEN(INDEX(TaxData!$B$7:$D$4006,Cal!$B3169,Cal!D$3))&gt;0,INDEX(TaxData!$B$7:$D$4006,Cal!$B3169,Cal!D$3),"")</f>
        <v/>
      </c>
      <c r="E3169" s="247" t="str">
        <f>IF(LEN(INDEX(TaxData!$B$7:$D$4006,Cal!$B3169,Cal!E$3))&gt;0,INDEX(TaxData!$B$7:$D$4006,Cal!$B3169,Cal!E$3),"")</f>
        <v/>
      </c>
      <c r="F3169" s="230"/>
    </row>
    <row r="3170" spans="2:6" x14ac:dyDescent="0.25">
      <c r="B3170" s="228">
        <v>3166</v>
      </c>
      <c r="C3170" s="247" t="str">
        <f>IF(LEN(INDEX(TaxData!$B$7:$D$4006,Cal!$B3170,Cal!C$3))&gt;0,INDEX(TaxData!$B$7:$D$4006,Cal!$B3170,Cal!C$3),"")</f>
        <v/>
      </c>
      <c r="D3170" s="247" t="str">
        <f>IF(LEN(INDEX(TaxData!$B$7:$D$4006,Cal!$B3170,Cal!D$3))&gt;0,INDEX(TaxData!$B$7:$D$4006,Cal!$B3170,Cal!D$3),"")</f>
        <v/>
      </c>
      <c r="E3170" s="247" t="str">
        <f>IF(LEN(INDEX(TaxData!$B$7:$D$4006,Cal!$B3170,Cal!E$3))&gt;0,INDEX(TaxData!$B$7:$D$4006,Cal!$B3170,Cal!E$3),"")</f>
        <v/>
      </c>
      <c r="F3170" s="230"/>
    </row>
    <row r="3171" spans="2:6" x14ac:dyDescent="0.25">
      <c r="B3171" s="228">
        <v>3167</v>
      </c>
      <c r="C3171" s="247" t="str">
        <f>IF(LEN(INDEX(TaxData!$B$7:$D$4006,Cal!$B3171,Cal!C$3))&gt;0,INDEX(TaxData!$B$7:$D$4006,Cal!$B3171,Cal!C$3),"")</f>
        <v/>
      </c>
      <c r="D3171" s="247" t="str">
        <f>IF(LEN(INDEX(TaxData!$B$7:$D$4006,Cal!$B3171,Cal!D$3))&gt;0,INDEX(TaxData!$B$7:$D$4006,Cal!$B3171,Cal!D$3),"")</f>
        <v/>
      </c>
      <c r="E3171" s="247" t="str">
        <f>IF(LEN(INDEX(TaxData!$B$7:$D$4006,Cal!$B3171,Cal!E$3))&gt;0,INDEX(TaxData!$B$7:$D$4006,Cal!$B3171,Cal!E$3),"")</f>
        <v/>
      </c>
      <c r="F3171" s="230"/>
    </row>
    <row r="3172" spans="2:6" x14ac:dyDescent="0.25">
      <c r="B3172" s="228">
        <v>3168</v>
      </c>
      <c r="C3172" s="247" t="str">
        <f>IF(LEN(INDEX(TaxData!$B$7:$D$4006,Cal!$B3172,Cal!C$3))&gt;0,INDEX(TaxData!$B$7:$D$4006,Cal!$B3172,Cal!C$3),"")</f>
        <v/>
      </c>
      <c r="D3172" s="247" t="str">
        <f>IF(LEN(INDEX(TaxData!$B$7:$D$4006,Cal!$B3172,Cal!D$3))&gt;0,INDEX(TaxData!$B$7:$D$4006,Cal!$B3172,Cal!D$3),"")</f>
        <v/>
      </c>
      <c r="E3172" s="247" t="str">
        <f>IF(LEN(INDEX(TaxData!$B$7:$D$4006,Cal!$B3172,Cal!E$3))&gt;0,INDEX(TaxData!$B$7:$D$4006,Cal!$B3172,Cal!E$3),"")</f>
        <v/>
      </c>
      <c r="F3172" s="230"/>
    </row>
    <row r="3173" spans="2:6" x14ac:dyDescent="0.25">
      <c r="B3173" s="228">
        <v>3169</v>
      </c>
      <c r="C3173" s="247" t="str">
        <f>IF(LEN(INDEX(TaxData!$B$7:$D$4006,Cal!$B3173,Cal!C$3))&gt;0,INDEX(TaxData!$B$7:$D$4006,Cal!$B3173,Cal!C$3),"")</f>
        <v/>
      </c>
      <c r="D3173" s="247" t="str">
        <f>IF(LEN(INDEX(TaxData!$B$7:$D$4006,Cal!$B3173,Cal!D$3))&gt;0,INDEX(TaxData!$B$7:$D$4006,Cal!$B3173,Cal!D$3),"")</f>
        <v/>
      </c>
      <c r="E3173" s="247" t="str">
        <f>IF(LEN(INDEX(TaxData!$B$7:$D$4006,Cal!$B3173,Cal!E$3))&gt;0,INDEX(TaxData!$B$7:$D$4006,Cal!$B3173,Cal!E$3),"")</f>
        <v/>
      </c>
      <c r="F3173" s="230"/>
    </row>
    <row r="3174" spans="2:6" x14ac:dyDescent="0.25">
      <c r="B3174" s="228">
        <v>3170</v>
      </c>
      <c r="C3174" s="247" t="str">
        <f>IF(LEN(INDEX(TaxData!$B$7:$D$4006,Cal!$B3174,Cal!C$3))&gt;0,INDEX(TaxData!$B$7:$D$4006,Cal!$B3174,Cal!C$3),"")</f>
        <v/>
      </c>
      <c r="D3174" s="247" t="str">
        <f>IF(LEN(INDEX(TaxData!$B$7:$D$4006,Cal!$B3174,Cal!D$3))&gt;0,INDEX(TaxData!$B$7:$D$4006,Cal!$B3174,Cal!D$3),"")</f>
        <v/>
      </c>
      <c r="E3174" s="247" t="str">
        <f>IF(LEN(INDEX(TaxData!$B$7:$D$4006,Cal!$B3174,Cal!E$3))&gt;0,INDEX(TaxData!$B$7:$D$4006,Cal!$B3174,Cal!E$3),"")</f>
        <v/>
      </c>
      <c r="F3174" s="230"/>
    </row>
    <row r="3175" spans="2:6" x14ac:dyDescent="0.25">
      <c r="B3175" s="228">
        <v>3171</v>
      </c>
      <c r="C3175" s="247" t="str">
        <f>IF(LEN(INDEX(TaxData!$B$7:$D$4006,Cal!$B3175,Cal!C$3))&gt;0,INDEX(TaxData!$B$7:$D$4006,Cal!$B3175,Cal!C$3),"")</f>
        <v/>
      </c>
      <c r="D3175" s="247" t="str">
        <f>IF(LEN(INDEX(TaxData!$B$7:$D$4006,Cal!$B3175,Cal!D$3))&gt;0,INDEX(TaxData!$B$7:$D$4006,Cal!$B3175,Cal!D$3),"")</f>
        <v/>
      </c>
      <c r="E3175" s="247" t="str">
        <f>IF(LEN(INDEX(TaxData!$B$7:$D$4006,Cal!$B3175,Cal!E$3))&gt;0,INDEX(TaxData!$B$7:$D$4006,Cal!$B3175,Cal!E$3),"")</f>
        <v/>
      </c>
      <c r="F3175" s="230"/>
    </row>
    <row r="3176" spans="2:6" x14ac:dyDescent="0.25">
      <c r="B3176" s="228">
        <v>3172</v>
      </c>
      <c r="C3176" s="247" t="str">
        <f>IF(LEN(INDEX(TaxData!$B$7:$D$4006,Cal!$B3176,Cal!C$3))&gt;0,INDEX(TaxData!$B$7:$D$4006,Cal!$B3176,Cal!C$3),"")</f>
        <v/>
      </c>
      <c r="D3176" s="247" t="str">
        <f>IF(LEN(INDEX(TaxData!$B$7:$D$4006,Cal!$B3176,Cal!D$3))&gt;0,INDEX(TaxData!$B$7:$D$4006,Cal!$B3176,Cal!D$3),"")</f>
        <v/>
      </c>
      <c r="E3176" s="247" t="str">
        <f>IF(LEN(INDEX(TaxData!$B$7:$D$4006,Cal!$B3176,Cal!E$3))&gt;0,INDEX(TaxData!$B$7:$D$4006,Cal!$B3176,Cal!E$3),"")</f>
        <v/>
      </c>
      <c r="F3176" s="230"/>
    </row>
    <row r="3177" spans="2:6" x14ac:dyDescent="0.25">
      <c r="B3177" s="228">
        <v>3173</v>
      </c>
      <c r="C3177" s="247" t="str">
        <f>IF(LEN(INDEX(TaxData!$B$7:$D$4006,Cal!$B3177,Cal!C$3))&gt;0,INDEX(TaxData!$B$7:$D$4006,Cal!$B3177,Cal!C$3),"")</f>
        <v/>
      </c>
      <c r="D3177" s="247" t="str">
        <f>IF(LEN(INDEX(TaxData!$B$7:$D$4006,Cal!$B3177,Cal!D$3))&gt;0,INDEX(TaxData!$B$7:$D$4006,Cal!$B3177,Cal!D$3),"")</f>
        <v/>
      </c>
      <c r="E3177" s="247" t="str">
        <f>IF(LEN(INDEX(TaxData!$B$7:$D$4006,Cal!$B3177,Cal!E$3))&gt;0,INDEX(TaxData!$B$7:$D$4006,Cal!$B3177,Cal!E$3),"")</f>
        <v/>
      </c>
      <c r="F3177" s="230"/>
    </row>
    <row r="3178" spans="2:6" x14ac:dyDescent="0.25">
      <c r="B3178" s="228">
        <v>3174</v>
      </c>
      <c r="C3178" s="247" t="str">
        <f>IF(LEN(INDEX(TaxData!$B$7:$D$4006,Cal!$B3178,Cal!C$3))&gt;0,INDEX(TaxData!$B$7:$D$4006,Cal!$B3178,Cal!C$3),"")</f>
        <v/>
      </c>
      <c r="D3178" s="247" t="str">
        <f>IF(LEN(INDEX(TaxData!$B$7:$D$4006,Cal!$B3178,Cal!D$3))&gt;0,INDEX(TaxData!$B$7:$D$4006,Cal!$B3178,Cal!D$3),"")</f>
        <v/>
      </c>
      <c r="E3178" s="247" t="str">
        <f>IF(LEN(INDEX(TaxData!$B$7:$D$4006,Cal!$B3178,Cal!E$3))&gt;0,INDEX(TaxData!$B$7:$D$4006,Cal!$B3178,Cal!E$3),"")</f>
        <v/>
      </c>
      <c r="F3178" s="230"/>
    </row>
    <row r="3179" spans="2:6" x14ac:dyDescent="0.25">
      <c r="B3179" s="228">
        <v>3175</v>
      </c>
      <c r="C3179" s="247" t="str">
        <f>IF(LEN(INDEX(TaxData!$B$7:$D$4006,Cal!$B3179,Cal!C$3))&gt;0,INDEX(TaxData!$B$7:$D$4006,Cal!$B3179,Cal!C$3),"")</f>
        <v/>
      </c>
      <c r="D3179" s="247" t="str">
        <f>IF(LEN(INDEX(TaxData!$B$7:$D$4006,Cal!$B3179,Cal!D$3))&gt;0,INDEX(TaxData!$B$7:$D$4006,Cal!$B3179,Cal!D$3),"")</f>
        <v/>
      </c>
      <c r="E3179" s="247" t="str">
        <f>IF(LEN(INDEX(TaxData!$B$7:$D$4006,Cal!$B3179,Cal!E$3))&gt;0,INDEX(TaxData!$B$7:$D$4006,Cal!$B3179,Cal!E$3),"")</f>
        <v/>
      </c>
      <c r="F3179" s="230"/>
    </row>
    <row r="3180" spans="2:6" x14ac:dyDescent="0.25">
      <c r="B3180" s="228">
        <v>3176</v>
      </c>
      <c r="C3180" s="247" t="str">
        <f>IF(LEN(INDEX(TaxData!$B$7:$D$4006,Cal!$B3180,Cal!C$3))&gt;0,INDEX(TaxData!$B$7:$D$4006,Cal!$B3180,Cal!C$3),"")</f>
        <v/>
      </c>
      <c r="D3180" s="247" t="str">
        <f>IF(LEN(INDEX(TaxData!$B$7:$D$4006,Cal!$B3180,Cal!D$3))&gt;0,INDEX(TaxData!$B$7:$D$4006,Cal!$B3180,Cal!D$3),"")</f>
        <v/>
      </c>
      <c r="E3180" s="247" t="str">
        <f>IF(LEN(INDEX(TaxData!$B$7:$D$4006,Cal!$B3180,Cal!E$3))&gt;0,INDEX(TaxData!$B$7:$D$4006,Cal!$B3180,Cal!E$3),"")</f>
        <v/>
      </c>
      <c r="F3180" s="230"/>
    </row>
    <row r="3181" spans="2:6" x14ac:dyDescent="0.25">
      <c r="B3181" s="228">
        <v>3177</v>
      </c>
      <c r="C3181" s="247" t="str">
        <f>IF(LEN(INDEX(TaxData!$B$7:$D$4006,Cal!$B3181,Cal!C$3))&gt;0,INDEX(TaxData!$B$7:$D$4006,Cal!$B3181,Cal!C$3),"")</f>
        <v/>
      </c>
      <c r="D3181" s="247" t="str">
        <f>IF(LEN(INDEX(TaxData!$B$7:$D$4006,Cal!$B3181,Cal!D$3))&gt;0,INDEX(TaxData!$B$7:$D$4006,Cal!$B3181,Cal!D$3),"")</f>
        <v/>
      </c>
      <c r="E3181" s="247" t="str">
        <f>IF(LEN(INDEX(TaxData!$B$7:$D$4006,Cal!$B3181,Cal!E$3))&gt;0,INDEX(TaxData!$B$7:$D$4006,Cal!$B3181,Cal!E$3),"")</f>
        <v/>
      </c>
      <c r="F3181" s="230"/>
    </row>
    <row r="3182" spans="2:6" x14ac:dyDescent="0.25">
      <c r="B3182" s="228">
        <v>3178</v>
      </c>
      <c r="C3182" s="247" t="str">
        <f>IF(LEN(INDEX(TaxData!$B$7:$D$4006,Cal!$B3182,Cal!C$3))&gt;0,INDEX(TaxData!$B$7:$D$4006,Cal!$B3182,Cal!C$3),"")</f>
        <v/>
      </c>
      <c r="D3182" s="247" t="str">
        <f>IF(LEN(INDEX(TaxData!$B$7:$D$4006,Cal!$B3182,Cal!D$3))&gt;0,INDEX(TaxData!$B$7:$D$4006,Cal!$B3182,Cal!D$3),"")</f>
        <v/>
      </c>
      <c r="E3182" s="247" t="str">
        <f>IF(LEN(INDEX(TaxData!$B$7:$D$4006,Cal!$B3182,Cal!E$3))&gt;0,INDEX(TaxData!$B$7:$D$4006,Cal!$B3182,Cal!E$3),"")</f>
        <v/>
      </c>
      <c r="F3182" s="230"/>
    </row>
    <row r="3183" spans="2:6" x14ac:dyDescent="0.25">
      <c r="B3183" s="228">
        <v>3179</v>
      </c>
      <c r="C3183" s="247" t="str">
        <f>IF(LEN(INDEX(TaxData!$B$7:$D$4006,Cal!$B3183,Cal!C$3))&gt;0,INDEX(TaxData!$B$7:$D$4006,Cal!$B3183,Cal!C$3),"")</f>
        <v/>
      </c>
      <c r="D3183" s="247" t="str">
        <f>IF(LEN(INDEX(TaxData!$B$7:$D$4006,Cal!$B3183,Cal!D$3))&gt;0,INDEX(TaxData!$B$7:$D$4006,Cal!$B3183,Cal!D$3),"")</f>
        <v/>
      </c>
      <c r="E3183" s="247" t="str">
        <f>IF(LEN(INDEX(TaxData!$B$7:$D$4006,Cal!$B3183,Cal!E$3))&gt;0,INDEX(TaxData!$B$7:$D$4006,Cal!$B3183,Cal!E$3),"")</f>
        <v/>
      </c>
      <c r="F3183" s="230"/>
    </row>
    <row r="3184" spans="2:6" x14ac:dyDescent="0.25">
      <c r="B3184" s="228">
        <v>3180</v>
      </c>
      <c r="C3184" s="247" t="str">
        <f>IF(LEN(INDEX(TaxData!$B$7:$D$4006,Cal!$B3184,Cal!C$3))&gt;0,INDEX(TaxData!$B$7:$D$4006,Cal!$B3184,Cal!C$3),"")</f>
        <v/>
      </c>
      <c r="D3184" s="247" t="str">
        <f>IF(LEN(INDEX(TaxData!$B$7:$D$4006,Cal!$B3184,Cal!D$3))&gt;0,INDEX(TaxData!$B$7:$D$4006,Cal!$B3184,Cal!D$3),"")</f>
        <v/>
      </c>
      <c r="E3184" s="247" t="str">
        <f>IF(LEN(INDEX(TaxData!$B$7:$D$4006,Cal!$B3184,Cal!E$3))&gt;0,INDEX(TaxData!$B$7:$D$4006,Cal!$B3184,Cal!E$3),"")</f>
        <v/>
      </c>
      <c r="F3184" s="230"/>
    </row>
    <row r="3185" spans="2:6" x14ac:dyDescent="0.25">
      <c r="B3185" s="228">
        <v>3181</v>
      </c>
      <c r="C3185" s="247" t="str">
        <f>IF(LEN(INDEX(TaxData!$B$7:$D$4006,Cal!$B3185,Cal!C$3))&gt;0,INDEX(TaxData!$B$7:$D$4006,Cal!$B3185,Cal!C$3),"")</f>
        <v/>
      </c>
      <c r="D3185" s="247" t="str">
        <f>IF(LEN(INDEX(TaxData!$B$7:$D$4006,Cal!$B3185,Cal!D$3))&gt;0,INDEX(TaxData!$B$7:$D$4006,Cal!$B3185,Cal!D$3),"")</f>
        <v/>
      </c>
      <c r="E3185" s="247" t="str">
        <f>IF(LEN(INDEX(TaxData!$B$7:$D$4006,Cal!$B3185,Cal!E$3))&gt;0,INDEX(TaxData!$B$7:$D$4006,Cal!$B3185,Cal!E$3),"")</f>
        <v/>
      </c>
      <c r="F3185" s="230"/>
    </row>
    <row r="3186" spans="2:6" x14ac:dyDescent="0.25">
      <c r="B3186" s="228">
        <v>3182</v>
      </c>
      <c r="C3186" s="247" t="str">
        <f>IF(LEN(INDEX(TaxData!$B$7:$D$4006,Cal!$B3186,Cal!C$3))&gt;0,INDEX(TaxData!$B$7:$D$4006,Cal!$B3186,Cal!C$3),"")</f>
        <v/>
      </c>
      <c r="D3186" s="247" t="str">
        <f>IF(LEN(INDEX(TaxData!$B$7:$D$4006,Cal!$B3186,Cal!D$3))&gt;0,INDEX(TaxData!$B$7:$D$4006,Cal!$B3186,Cal!D$3),"")</f>
        <v/>
      </c>
      <c r="E3186" s="247" t="str">
        <f>IF(LEN(INDEX(TaxData!$B$7:$D$4006,Cal!$B3186,Cal!E$3))&gt;0,INDEX(TaxData!$B$7:$D$4006,Cal!$B3186,Cal!E$3),"")</f>
        <v/>
      </c>
      <c r="F3186" s="230"/>
    </row>
    <row r="3187" spans="2:6" x14ac:dyDescent="0.25">
      <c r="B3187" s="228">
        <v>3183</v>
      </c>
      <c r="C3187" s="247" t="str">
        <f>IF(LEN(INDEX(TaxData!$B$7:$D$4006,Cal!$B3187,Cal!C$3))&gt;0,INDEX(TaxData!$B$7:$D$4006,Cal!$B3187,Cal!C$3),"")</f>
        <v/>
      </c>
      <c r="D3187" s="247" t="str">
        <f>IF(LEN(INDEX(TaxData!$B$7:$D$4006,Cal!$B3187,Cal!D$3))&gt;0,INDEX(TaxData!$B$7:$D$4006,Cal!$B3187,Cal!D$3),"")</f>
        <v/>
      </c>
      <c r="E3187" s="247" t="str">
        <f>IF(LEN(INDEX(TaxData!$B$7:$D$4006,Cal!$B3187,Cal!E$3))&gt;0,INDEX(TaxData!$B$7:$D$4006,Cal!$B3187,Cal!E$3),"")</f>
        <v/>
      </c>
      <c r="F3187" s="230"/>
    </row>
    <row r="3188" spans="2:6" x14ac:dyDescent="0.25">
      <c r="B3188" s="228">
        <v>3184</v>
      </c>
      <c r="C3188" s="247" t="str">
        <f>IF(LEN(INDEX(TaxData!$B$7:$D$4006,Cal!$B3188,Cal!C$3))&gt;0,INDEX(TaxData!$B$7:$D$4006,Cal!$B3188,Cal!C$3),"")</f>
        <v/>
      </c>
      <c r="D3188" s="247" t="str">
        <f>IF(LEN(INDEX(TaxData!$B$7:$D$4006,Cal!$B3188,Cal!D$3))&gt;0,INDEX(TaxData!$B$7:$D$4006,Cal!$B3188,Cal!D$3),"")</f>
        <v/>
      </c>
      <c r="E3188" s="247" t="str">
        <f>IF(LEN(INDEX(TaxData!$B$7:$D$4006,Cal!$B3188,Cal!E$3))&gt;0,INDEX(TaxData!$B$7:$D$4006,Cal!$B3188,Cal!E$3),"")</f>
        <v/>
      </c>
      <c r="F3188" s="230"/>
    </row>
    <row r="3189" spans="2:6" x14ac:dyDescent="0.25">
      <c r="B3189" s="228">
        <v>3185</v>
      </c>
      <c r="C3189" s="247" t="str">
        <f>IF(LEN(INDEX(TaxData!$B$7:$D$4006,Cal!$B3189,Cal!C$3))&gt;0,INDEX(TaxData!$B$7:$D$4006,Cal!$B3189,Cal!C$3),"")</f>
        <v/>
      </c>
      <c r="D3189" s="247" t="str">
        <f>IF(LEN(INDEX(TaxData!$B$7:$D$4006,Cal!$B3189,Cal!D$3))&gt;0,INDEX(TaxData!$B$7:$D$4006,Cal!$B3189,Cal!D$3),"")</f>
        <v/>
      </c>
      <c r="E3189" s="247" t="str">
        <f>IF(LEN(INDEX(TaxData!$B$7:$D$4006,Cal!$B3189,Cal!E$3))&gt;0,INDEX(TaxData!$B$7:$D$4006,Cal!$B3189,Cal!E$3),"")</f>
        <v/>
      </c>
      <c r="F3189" s="230"/>
    </row>
    <row r="3190" spans="2:6" x14ac:dyDescent="0.25">
      <c r="B3190" s="228">
        <v>3186</v>
      </c>
      <c r="C3190" s="247" t="str">
        <f>IF(LEN(INDEX(TaxData!$B$7:$D$4006,Cal!$B3190,Cal!C$3))&gt;0,INDEX(TaxData!$B$7:$D$4006,Cal!$B3190,Cal!C$3),"")</f>
        <v/>
      </c>
      <c r="D3190" s="247" t="str">
        <f>IF(LEN(INDEX(TaxData!$B$7:$D$4006,Cal!$B3190,Cal!D$3))&gt;0,INDEX(TaxData!$B$7:$D$4006,Cal!$B3190,Cal!D$3),"")</f>
        <v/>
      </c>
      <c r="E3190" s="247" t="str">
        <f>IF(LEN(INDEX(TaxData!$B$7:$D$4006,Cal!$B3190,Cal!E$3))&gt;0,INDEX(TaxData!$B$7:$D$4006,Cal!$B3190,Cal!E$3),"")</f>
        <v/>
      </c>
      <c r="F3190" s="230"/>
    </row>
    <row r="3191" spans="2:6" x14ac:dyDescent="0.25">
      <c r="B3191" s="228">
        <v>3187</v>
      </c>
      <c r="C3191" s="247" t="str">
        <f>IF(LEN(INDEX(TaxData!$B$7:$D$4006,Cal!$B3191,Cal!C$3))&gt;0,INDEX(TaxData!$B$7:$D$4006,Cal!$B3191,Cal!C$3),"")</f>
        <v/>
      </c>
      <c r="D3191" s="247" t="str">
        <f>IF(LEN(INDEX(TaxData!$B$7:$D$4006,Cal!$B3191,Cal!D$3))&gt;0,INDEX(TaxData!$B$7:$D$4006,Cal!$B3191,Cal!D$3),"")</f>
        <v/>
      </c>
      <c r="E3191" s="247" t="str">
        <f>IF(LEN(INDEX(TaxData!$B$7:$D$4006,Cal!$B3191,Cal!E$3))&gt;0,INDEX(TaxData!$B$7:$D$4006,Cal!$B3191,Cal!E$3),"")</f>
        <v/>
      </c>
      <c r="F3191" s="230"/>
    </row>
    <row r="3192" spans="2:6" x14ac:dyDescent="0.25">
      <c r="B3192" s="228">
        <v>3188</v>
      </c>
      <c r="C3192" s="247" t="str">
        <f>IF(LEN(INDEX(TaxData!$B$7:$D$4006,Cal!$B3192,Cal!C$3))&gt;0,INDEX(TaxData!$B$7:$D$4006,Cal!$B3192,Cal!C$3),"")</f>
        <v/>
      </c>
      <c r="D3192" s="247" t="str">
        <f>IF(LEN(INDEX(TaxData!$B$7:$D$4006,Cal!$B3192,Cal!D$3))&gt;0,INDEX(TaxData!$B$7:$D$4006,Cal!$B3192,Cal!D$3),"")</f>
        <v/>
      </c>
      <c r="E3192" s="247" t="str">
        <f>IF(LEN(INDEX(TaxData!$B$7:$D$4006,Cal!$B3192,Cal!E$3))&gt;0,INDEX(TaxData!$B$7:$D$4006,Cal!$B3192,Cal!E$3),"")</f>
        <v/>
      </c>
      <c r="F3192" s="230"/>
    </row>
    <row r="3193" spans="2:6" x14ac:dyDescent="0.25">
      <c r="B3193" s="228">
        <v>3189</v>
      </c>
      <c r="C3193" s="247" t="str">
        <f>IF(LEN(INDEX(TaxData!$B$7:$D$4006,Cal!$B3193,Cal!C$3))&gt;0,INDEX(TaxData!$B$7:$D$4006,Cal!$B3193,Cal!C$3),"")</f>
        <v/>
      </c>
      <c r="D3193" s="247" t="str">
        <f>IF(LEN(INDEX(TaxData!$B$7:$D$4006,Cal!$B3193,Cal!D$3))&gt;0,INDEX(TaxData!$B$7:$D$4006,Cal!$B3193,Cal!D$3),"")</f>
        <v/>
      </c>
      <c r="E3193" s="247" t="str">
        <f>IF(LEN(INDEX(TaxData!$B$7:$D$4006,Cal!$B3193,Cal!E$3))&gt;0,INDEX(TaxData!$B$7:$D$4006,Cal!$B3193,Cal!E$3),"")</f>
        <v/>
      </c>
      <c r="F3193" s="230"/>
    </row>
    <row r="3194" spans="2:6" x14ac:dyDescent="0.25">
      <c r="B3194" s="228">
        <v>3190</v>
      </c>
      <c r="C3194" s="247" t="str">
        <f>IF(LEN(INDEX(TaxData!$B$7:$D$4006,Cal!$B3194,Cal!C$3))&gt;0,INDEX(TaxData!$B$7:$D$4006,Cal!$B3194,Cal!C$3),"")</f>
        <v/>
      </c>
      <c r="D3194" s="247" t="str">
        <f>IF(LEN(INDEX(TaxData!$B$7:$D$4006,Cal!$B3194,Cal!D$3))&gt;0,INDEX(TaxData!$B$7:$D$4006,Cal!$B3194,Cal!D$3),"")</f>
        <v/>
      </c>
      <c r="E3194" s="247" t="str">
        <f>IF(LEN(INDEX(TaxData!$B$7:$D$4006,Cal!$B3194,Cal!E$3))&gt;0,INDEX(TaxData!$B$7:$D$4006,Cal!$B3194,Cal!E$3),"")</f>
        <v/>
      </c>
      <c r="F3194" s="230"/>
    </row>
    <row r="3195" spans="2:6" x14ac:dyDescent="0.25">
      <c r="B3195" s="228">
        <v>3191</v>
      </c>
      <c r="C3195" s="247" t="str">
        <f>IF(LEN(INDEX(TaxData!$B$7:$D$4006,Cal!$B3195,Cal!C$3))&gt;0,INDEX(TaxData!$B$7:$D$4006,Cal!$B3195,Cal!C$3),"")</f>
        <v/>
      </c>
      <c r="D3195" s="247" t="str">
        <f>IF(LEN(INDEX(TaxData!$B$7:$D$4006,Cal!$B3195,Cal!D$3))&gt;0,INDEX(TaxData!$B$7:$D$4006,Cal!$B3195,Cal!D$3),"")</f>
        <v/>
      </c>
      <c r="E3195" s="247" t="str">
        <f>IF(LEN(INDEX(TaxData!$B$7:$D$4006,Cal!$B3195,Cal!E$3))&gt;0,INDEX(TaxData!$B$7:$D$4006,Cal!$B3195,Cal!E$3),"")</f>
        <v/>
      </c>
      <c r="F3195" s="230"/>
    </row>
    <row r="3196" spans="2:6" x14ac:dyDescent="0.25">
      <c r="B3196" s="228">
        <v>3192</v>
      </c>
      <c r="C3196" s="247" t="str">
        <f>IF(LEN(INDEX(TaxData!$B$7:$D$4006,Cal!$B3196,Cal!C$3))&gt;0,INDEX(TaxData!$B$7:$D$4006,Cal!$B3196,Cal!C$3),"")</f>
        <v/>
      </c>
      <c r="D3196" s="247" t="str">
        <f>IF(LEN(INDEX(TaxData!$B$7:$D$4006,Cal!$B3196,Cal!D$3))&gt;0,INDEX(TaxData!$B$7:$D$4006,Cal!$B3196,Cal!D$3),"")</f>
        <v/>
      </c>
      <c r="E3196" s="247" t="str">
        <f>IF(LEN(INDEX(TaxData!$B$7:$D$4006,Cal!$B3196,Cal!E$3))&gt;0,INDEX(TaxData!$B$7:$D$4006,Cal!$B3196,Cal!E$3),"")</f>
        <v/>
      </c>
      <c r="F3196" s="230"/>
    </row>
    <row r="3197" spans="2:6" x14ac:dyDescent="0.25">
      <c r="B3197" s="228">
        <v>3193</v>
      </c>
      <c r="C3197" s="247" t="str">
        <f>IF(LEN(INDEX(TaxData!$B$7:$D$4006,Cal!$B3197,Cal!C$3))&gt;0,INDEX(TaxData!$B$7:$D$4006,Cal!$B3197,Cal!C$3),"")</f>
        <v/>
      </c>
      <c r="D3197" s="247" t="str">
        <f>IF(LEN(INDEX(TaxData!$B$7:$D$4006,Cal!$B3197,Cal!D$3))&gt;0,INDEX(TaxData!$B$7:$D$4006,Cal!$B3197,Cal!D$3),"")</f>
        <v/>
      </c>
      <c r="E3197" s="247" t="str">
        <f>IF(LEN(INDEX(TaxData!$B$7:$D$4006,Cal!$B3197,Cal!E$3))&gt;0,INDEX(TaxData!$B$7:$D$4006,Cal!$B3197,Cal!E$3),"")</f>
        <v/>
      </c>
      <c r="F3197" s="230"/>
    </row>
    <row r="3198" spans="2:6" x14ac:dyDescent="0.25">
      <c r="B3198" s="228">
        <v>3194</v>
      </c>
      <c r="C3198" s="247" t="str">
        <f>IF(LEN(INDEX(TaxData!$B$7:$D$4006,Cal!$B3198,Cal!C$3))&gt;0,INDEX(TaxData!$B$7:$D$4006,Cal!$B3198,Cal!C$3),"")</f>
        <v/>
      </c>
      <c r="D3198" s="247" t="str">
        <f>IF(LEN(INDEX(TaxData!$B$7:$D$4006,Cal!$B3198,Cal!D$3))&gt;0,INDEX(TaxData!$B$7:$D$4006,Cal!$B3198,Cal!D$3),"")</f>
        <v/>
      </c>
      <c r="E3198" s="247" t="str">
        <f>IF(LEN(INDEX(TaxData!$B$7:$D$4006,Cal!$B3198,Cal!E$3))&gt;0,INDEX(TaxData!$B$7:$D$4006,Cal!$B3198,Cal!E$3),"")</f>
        <v/>
      </c>
      <c r="F3198" s="230"/>
    </row>
    <row r="3199" spans="2:6" x14ac:dyDescent="0.25">
      <c r="B3199" s="228">
        <v>3195</v>
      </c>
      <c r="C3199" s="247" t="str">
        <f>IF(LEN(INDEX(TaxData!$B$7:$D$4006,Cal!$B3199,Cal!C$3))&gt;0,INDEX(TaxData!$B$7:$D$4006,Cal!$B3199,Cal!C$3),"")</f>
        <v/>
      </c>
      <c r="D3199" s="247" t="str">
        <f>IF(LEN(INDEX(TaxData!$B$7:$D$4006,Cal!$B3199,Cal!D$3))&gt;0,INDEX(TaxData!$B$7:$D$4006,Cal!$B3199,Cal!D$3),"")</f>
        <v/>
      </c>
      <c r="E3199" s="247" t="str">
        <f>IF(LEN(INDEX(TaxData!$B$7:$D$4006,Cal!$B3199,Cal!E$3))&gt;0,INDEX(TaxData!$B$7:$D$4006,Cal!$B3199,Cal!E$3),"")</f>
        <v/>
      </c>
      <c r="F3199" s="230"/>
    </row>
    <row r="3200" spans="2:6" x14ac:dyDescent="0.25">
      <c r="B3200" s="228">
        <v>3196</v>
      </c>
      <c r="C3200" s="247" t="str">
        <f>IF(LEN(INDEX(TaxData!$B$7:$D$4006,Cal!$B3200,Cal!C$3))&gt;0,INDEX(TaxData!$B$7:$D$4006,Cal!$B3200,Cal!C$3),"")</f>
        <v/>
      </c>
      <c r="D3200" s="247" t="str">
        <f>IF(LEN(INDEX(TaxData!$B$7:$D$4006,Cal!$B3200,Cal!D$3))&gt;0,INDEX(TaxData!$B$7:$D$4006,Cal!$B3200,Cal!D$3),"")</f>
        <v/>
      </c>
      <c r="E3200" s="247" t="str">
        <f>IF(LEN(INDEX(TaxData!$B$7:$D$4006,Cal!$B3200,Cal!E$3))&gt;0,INDEX(TaxData!$B$7:$D$4006,Cal!$B3200,Cal!E$3),"")</f>
        <v/>
      </c>
      <c r="F3200" s="230"/>
    </row>
    <row r="3201" spans="2:6" x14ac:dyDescent="0.25">
      <c r="B3201" s="228">
        <v>3197</v>
      </c>
      <c r="C3201" s="247" t="str">
        <f>IF(LEN(INDEX(TaxData!$B$7:$D$4006,Cal!$B3201,Cal!C$3))&gt;0,INDEX(TaxData!$B$7:$D$4006,Cal!$B3201,Cal!C$3),"")</f>
        <v/>
      </c>
      <c r="D3201" s="247" t="str">
        <f>IF(LEN(INDEX(TaxData!$B$7:$D$4006,Cal!$B3201,Cal!D$3))&gt;0,INDEX(TaxData!$B$7:$D$4006,Cal!$B3201,Cal!D$3),"")</f>
        <v/>
      </c>
      <c r="E3201" s="247" t="str">
        <f>IF(LEN(INDEX(TaxData!$B$7:$D$4006,Cal!$B3201,Cal!E$3))&gt;0,INDEX(TaxData!$B$7:$D$4006,Cal!$B3201,Cal!E$3),"")</f>
        <v/>
      </c>
      <c r="F3201" s="230"/>
    </row>
    <row r="3202" spans="2:6" x14ac:dyDescent="0.25">
      <c r="B3202" s="228">
        <v>3198</v>
      </c>
      <c r="C3202" s="247" t="str">
        <f>IF(LEN(INDEX(TaxData!$B$7:$D$4006,Cal!$B3202,Cal!C$3))&gt;0,INDEX(TaxData!$B$7:$D$4006,Cal!$B3202,Cal!C$3),"")</f>
        <v/>
      </c>
      <c r="D3202" s="247" t="str">
        <f>IF(LEN(INDEX(TaxData!$B$7:$D$4006,Cal!$B3202,Cal!D$3))&gt;0,INDEX(TaxData!$B$7:$D$4006,Cal!$B3202,Cal!D$3),"")</f>
        <v/>
      </c>
      <c r="E3202" s="247" t="str">
        <f>IF(LEN(INDEX(TaxData!$B$7:$D$4006,Cal!$B3202,Cal!E$3))&gt;0,INDEX(TaxData!$B$7:$D$4006,Cal!$B3202,Cal!E$3),"")</f>
        <v/>
      </c>
      <c r="F3202" s="230"/>
    </row>
    <row r="3203" spans="2:6" x14ac:dyDescent="0.25">
      <c r="B3203" s="228">
        <v>3199</v>
      </c>
      <c r="C3203" s="247" t="str">
        <f>IF(LEN(INDEX(TaxData!$B$7:$D$4006,Cal!$B3203,Cal!C$3))&gt;0,INDEX(TaxData!$B$7:$D$4006,Cal!$B3203,Cal!C$3),"")</f>
        <v/>
      </c>
      <c r="D3203" s="247" t="str">
        <f>IF(LEN(INDEX(TaxData!$B$7:$D$4006,Cal!$B3203,Cal!D$3))&gt;0,INDEX(TaxData!$B$7:$D$4006,Cal!$B3203,Cal!D$3),"")</f>
        <v/>
      </c>
      <c r="E3203" s="247" t="str">
        <f>IF(LEN(INDEX(TaxData!$B$7:$D$4006,Cal!$B3203,Cal!E$3))&gt;0,INDEX(TaxData!$B$7:$D$4006,Cal!$B3203,Cal!E$3),"")</f>
        <v/>
      </c>
      <c r="F3203" s="230"/>
    </row>
    <row r="3204" spans="2:6" x14ac:dyDescent="0.25">
      <c r="B3204" s="228">
        <v>3200</v>
      </c>
      <c r="C3204" s="247" t="str">
        <f>IF(LEN(INDEX(TaxData!$B$7:$D$4006,Cal!$B3204,Cal!C$3))&gt;0,INDEX(TaxData!$B$7:$D$4006,Cal!$B3204,Cal!C$3),"")</f>
        <v/>
      </c>
      <c r="D3204" s="247" t="str">
        <f>IF(LEN(INDEX(TaxData!$B$7:$D$4006,Cal!$B3204,Cal!D$3))&gt;0,INDEX(TaxData!$B$7:$D$4006,Cal!$B3204,Cal!D$3),"")</f>
        <v/>
      </c>
      <c r="E3204" s="247" t="str">
        <f>IF(LEN(INDEX(TaxData!$B$7:$D$4006,Cal!$B3204,Cal!E$3))&gt;0,INDEX(TaxData!$B$7:$D$4006,Cal!$B3204,Cal!E$3),"")</f>
        <v/>
      </c>
      <c r="F3204" s="230"/>
    </row>
    <row r="3205" spans="2:6" x14ac:dyDescent="0.25">
      <c r="B3205" s="228">
        <v>3201</v>
      </c>
      <c r="C3205" s="247" t="str">
        <f>IF(LEN(INDEX(TaxData!$B$7:$D$4006,Cal!$B3205,Cal!C$3))&gt;0,INDEX(TaxData!$B$7:$D$4006,Cal!$B3205,Cal!C$3),"")</f>
        <v/>
      </c>
      <c r="D3205" s="247" t="str">
        <f>IF(LEN(INDEX(TaxData!$B$7:$D$4006,Cal!$B3205,Cal!D$3))&gt;0,INDEX(TaxData!$B$7:$D$4006,Cal!$B3205,Cal!D$3),"")</f>
        <v/>
      </c>
      <c r="E3205" s="247" t="str">
        <f>IF(LEN(INDEX(TaxData!$B$7:$D$4006,Cal!$B3205,Cal!E$3))&gt;0,INDEX(TaxData!$B$7:$D$4006,Cal!$B3205,Cal!E$3),"")</f>
        <v/>
      </c>
      <c r="F3205" s="230"/>
    </row>
    <row r="3206" spans="2:6" x14ac:dyDescent="0.25">
      <c r="B3206" s="228">
        <v>3202</v>
      </c>
      <c r="C3206" s="247" t="str">
        <f>IF(LEN(INDEX(TaxData!$B$7:$D$4006,Cal!$B3206,Cal!C$3))&gt;0,INDEX(TaxData!$B$7:$D$4006,Cal!$B3206,Cal!C$3),"")</f>
        <v/>
      </c>
      <c r="D3206" s="247" t="str">
        <f>IF(LEN(INDEX(TaxData!$B$7:$D$4006,Cal!$B3206,Cal!D$3))&gt;0,INDEX(TaxData!$B$7:$D$4006,Cal!$B3206,Cal!D$3),"")</f>
        <v/>
      </c>
      <c r="E3206" s="247" t="str">
        <f>IF(LEN(INDEX(TaxData!$B$7:$D$4006,Cal!$B3206,Cal!E$3))&gt;0,INDEX(TaxData!$B$7:$D$4006,Cal!$B3206,Cal!E$3),"")</f>
        <v/>
      </c>
      <c r="F3206" s="230"/>
    </row>
    <row r="3207" spans="2:6" x14ac:dyDescent="0.25">
      <c r="B3207" s="228">
        <v>3203</v>
      </c>
      <c r="C3207" s="247" t="str">
        <f>IF(LEN(INDEX(TaxData!$B$7:$D$4006,Cal!$B3207,Cal!C$3))&gt;0,INDEX(TaxData!$B$7:$D$4006,Cal!$B3207,Cal!C$3),"")</f>
        <v/>
      </c>
      <c r="D3207" s="247" t="str">
        <f>IF(LEN(INDEX(TaxData!$B$7:$D$4006,Cal!$B3207,Cal!D$3))&gt;0,INDEX(TaxData!$B$7:$D$4006,Cal!$B3207,Cal!D$3),"")</f>
        <v/>
      </c>
      <c r="E3207" s="247" t="str">
        <f>IF(LEN(INDEX(TaxData!$B$7:$D$4006,Cal!$B3207,Cal!E$3))&gt;0,INDEX(TaxData!$B$7:$D$4006,Cal!$B3207,Cal!E$3),"")</f>
        <v/>
      </c>
      <c r="F3207" s="230"/>
    </row>
    <row r="3208" spans="2:6" x14ac:dyDescent="0.25">
      <c r="B3208" s="228">
        <v>3204</v>
      </c>
      <c r="C3208" s="247" t="str">
        <f>IF(LEN(INDEX(TaxData!$B$7:$D$4006,Cal!$B3208,Cal!C$3))&gt;0,INDEX(TaxData!$B$7:$D$4006,Cal!$B3208,Cal!C$3),"")</f>
        <v/>
      </c>
      <c r="D3208" s="247" t="str">
        <f>IF(LEN(INDEX(TaxData!$B$7:$D$4006,Cal!$B3208,Cal!D$3))&gt;0,INDEX(TaxData!$B$7:$D$4006,Cal!$B3208,Cal!D$3),"")</f>
        <v/>
      </c>
      <c r="E3208" s="247" t="str">
        <f>IF(LEN(INDEX(TaxData!$B$7:$D$4006,Cal!$B3208,Cal!E$3))&gt;0,INDEX(TaxData!$B$7:$D$4006,Cal!$B3208,Cal!E$3),"")</f>
        <v/>
      </c>
      <c r="F3208" s="230"/>
    </row>
    <row r="3209" spans="2:6" x14ac:dyDescent="0.25">
      <c r="B3209" s="228">
        <v>3205</v>
      </c>
      <c r="C3209" s="247" t="str">
        <f>IF(LEN(INDEX(TaxData!$B$7:$D$4006,Cal!$B3209,Cal!C$3))&gt;0,INDEX(TaxData!$B$7:$D$4006,Cal!$B3209,Cal!C$3),"")</f>
        <v/>
      </c>
      <c r="D3209" s="247" t="str">
        <f>IF(LEN(INDEX(TaxData!$B$7:$D$4006,Cal!$B3209,Cal!D$3))&gt;0,INDEX(TaxData!$B$7:$D$4006,Cal!$B3209,Cal!D$3),"")</f>
        <v/>
      </c>
      <c r="E3209" s="247" t="str">
        <f>IF(LEN(INDEX(TaxData!$B$7:$D$4006,Cal!$B3209,Cal!E$3))&gt;0,INDEX(TaxData!$B$7:$D$4006,Cal!$B3209,Cal!E$3),"")</f>
        <v/>
      </c>
      <c r="F3209" s="230"/>
    </row>
    <row r="3210" spans="2:6" x14ac:dyDescent="0.25">
      <c r="B3210" s="228">
        <v>3206</v>
      </c>
      <c r="C3210" s="247" t="str">
        <f>IF(LEN(INDEX(TaxData!$B$7:$D$4006,Cal!$B3210,Cal!C$3))&gt;0,INDEX(TaxData!$B$7:$D$4006,Cal!$B3210,Cal!C$3),"")</f>
        <v/>
      </c>
      <c r="D3210" s="247" t="str">
        <f>IF(LEN(INDEX(TaxData!$B$7:$D$4006,Cal!$B3210,Cal!D$3))&gt;0,INDEX(TaxData!$B$7:$D$4006,Cal!$B3210,Cal!D$3),"")</f>
        <v/>
      </c>
      <c r="E3210" s="247" t="str">
        <f>IF(LEN(INDEX(TaxData!$B$7:$D$4006,Cal!$B3210,Cal!E$3))&gt;0,INDEX(TaxData!$B$7:$D$4006,Cal!$B3210,Cal!E$3),"")</f>
        <v/>
      </c>
      <c r="F3210" s="230"/>
    </row>
    <row r="3211" spans="2:6" x14ac:dyDescent="0.25">
      <c r="B3211" s="228">
        <v>3207</v>
      </c>
      <c r="C3211" s="247" t="str">
        <f>IF(LEN(INDEX(TaxData!$B$7:$D$4006,Cal!$B3211,Cal!C$3))&gt;0,INDEX(TaxData!$B$7:$D$4006,Cal!$B3211,Cal!C$3),"")</f>
        <v/>
      </c>
      <c r="D3211" s="247" t="str">
        <f>IF(LEN(INDEX(TaxData!$B$7:$D$4006,Cal!$B3211,Cal!D$3))&gt;0,INDEX(TaxData!$B$7:$D$4006,Cal!$B3211,Cal!D$3),"")</f>
        <v/>
      </c>
      <c r="E3211" s="247" t="str">
        <f>IF(LEN(INDEX(TaxData!$B$7:$D$4006,Cal!$B3211,Cal!E$3))&gt;0,INDEX(TaxData!$B$7:$D$4006,Cal!$B3211,Cal!E$3),"")</f>
        <v/>
      </c>
      <c r="F3211" s="230"/>
    </row>
    <row r="3212" spans="2:6" x14ac:dyDescent="0.25">
      <c r="B3212" s="228">
        <v>3208</v>
      </c>
      <c r="C3212" s="247" t="str">
        <f>IF(LEN(INDEX(TaxData!$B$7:$D$4006,Cal!$B3212,Cal!C$3))&gt;0,INDEX(TaxData!$B$7:$D$4006,Cal!$B3212,Cal!C$3),"")</f>
        <v/>
      </c>
      <c r="D3212" s="247" t="str">
        <f>IF(LEN(INDEX(TaxData!$B$7:$D$4006,Cal!$B3212,Cal!D$3))&gt;0,INDEX(TaxData!$B$7:$D$4006,Cal!$B3212,Cal!D$3),"")</f>
        <v/>
      </c>
      <c r="E3212" s="247" t="str">
        <f>IF(LEN(INDEX(TaxData!$B$7:$D$4006,Cal!$B3212,Cal!E$3))&gt;0,INDEX(TaxData!$B$7:$D$4006,Cal!$B3212,Cal!E$3),"")</f>
        <v/>
      </c>
      <c r="F3212" s="230"/>
    </row>
    <row r="3213" spans="2:6" x14ac:dyDescent="0.25">
      <c r="B3213" s="228">
        <v>3209</v>
      </c>
      <c r="C3213" s="247" t="str">
        <f>IF(LEN(INDEX(TaxData!$B$7:$D$4006,Cal!$B3213,Cal!C$3))&gt;0,INDEX(TaxData!$B$7:$D$4006,Cal!$B3213,Cal!C$3),"")</f>
        <v/>
      </c>
      <c r="D3213" s="247" t="str">
        <f>IF(LEN(INDEX(TaxData!$B$7:$D$4006,Cal!$B3213,Cal!D$3))&gt;0,INDEX(TaxData!$B$7:$D$4006,Cal!$B3213,Cal!D$3),"")</f>
        <v/>
      </c>
      <c r="E3213" s="247" t="str">
        <f>IF(LEN(INDEX(TaxData!$B$7:$D$4006,Cal!$B3213,Cal!E$3))&gt;0,INDEX(TaxData!$B$7:$D$4006,Cal!$B3213,Cal!E$3),"")</f>
        <v/>
      </c>
      <c r="F3213" s="230"/>
    </row>
    <row r="3214" spans="2:6" x14ac:dyDescent="0.25">
      <c r="B3214" s="228">
        <v>3210</v>
      </c>
      <c r="C3214" s="247" t="str">
        <f>IF(LEN(INDEX(TaxData!$B$7:$D$4006,Cal!$B3214,Cal!C$3))&gt;0,INDEX(TaxData!$B$7:$D$4006,Cal!$B3214,Cal!C$3),"")</f>
        <v/>
      </c>
      <c r="D3214" s="247" t="str">
        <f>IF(LEN(INDEX(TaxData!$B$7:$D$4006,Cal!$B3214,Cal!D$3))&gt;0,INDEX(TaxData!$B$7:$D$4006,Cal!$B3214,Cal!D$3),"")</f>
        <v/>
      </c>
      <c r="E3214" s="247" t="str">
        <f>IF(LEN(INDEX(TaxData!$B$7:$D$4006,Cal!$B3214,Cal!E$3))&gt;0,INDEX(TaxData!$B$7:$D$4006,Cal!$B3214,Cal!E$3),"")</f>
        <v/>
      </c>
      <c r="F3214" s="230"/>
    </row>
    <row r="3215" spans="2:6" x14ac:dyDescent="0.25">
      <c r="B3215" s="228">
        <v>3211</v>
      </c>
      <c r="C3215" s="247" t="str">
        <f>IF(LEN(INDEX(TaxData!$B$7:$D$4006,Cal!$B3215,Cal!C$3))&gt;0,INDEX(TaxData!$B$7:$D$4006,Cal!$B3215,Cal!C$3),"")</f>
        <v/>
      </c>
      <c r="D3215" s="247" t="str">
        <f>IF(LEN(INDEX(TaxData!$B$7:$D$4006,Cal!$B3215,Cal!D$3))&gt;0,INDEX(TaxData!$B$7:$D$4006,Cal!$B3215,Cal!D$3),"")</f>
        <v/>
      </c>
      <c r="E3215" s="247" t="str">
        <f>IF(LEN(INDEX(TaxData!$B$7:$D$4006,Cal!$B3215,Cal!E$3))&gt;0,INDEX(TaxData!$B$7:$D$4006,Cal!$B3215,Cal!E$3),"")</f>
        <v/>
      </c>
      <c r="F3215" s="230"/>
    </row>
    <row r="3216" spans="2:6" x14ac:dyDescent="0.25">
      <c r="B3216" s="228">
        <v>3212</v>
      </c>
      <c r="C3216" s="247" t="str">
        <f>IF(LEN(INDEX(TaxData!$B$7:$D$4006,Cal!$B3216,Cal!C$3))&gt;0,INDEX(TaxData!$B$7:$D$4006,Cal!$B3216,Cal!C$3),"")</f>
        <v/>
      </c>
      <c r="D3216" s="247" t="str">
        <f>IF(LEN(INDEX(TaxData!$B$7:$D$4006,Cal!$B3216,Cal!D$3))&gt;0,INDEX(TaxData!$B$7:$D$4006,Cal!$B3216,Cal!D$3),"")</f>
        <v/>
      </c>
      <c r="E3216" s="247" t="str">
        <f>IF(LEN(INDEX(TaxData!$B$7:$D$4006,Cal!$B3216,Cal!E$3))&gt;0,INDEX(TaxData!$B$7:$D$4006,Cal!$B3216,Cal!E$3),"")</f>
        <v/>
      </c>
      <c r="F3216" s="230"/>
    </row>
    <row r="3217" spans="2:6" x14ac:dyDescent="0.25">
      <c r="B3217" s="228">
        <v>3213</v>
      </c>
      <c r="C3217" s="247" t="str">
        <f>IF(LEN(INDEX(TaxData!$B$7:$D$4006,Cal!$B3217,Cal!C$3))&gt;0,INDEX(TaxData!$B$7:$D$4006,Cal!$B3217,Cal!C$3),"")</f>
        <v/>
      </c>
      <c r="D3217" s="247" t="str">
        <f>IF(LEN(INDEX(TaxData!$B$7:$D$4006,Cal!$B3217,Cal!D$3))&gt;0,INDEX(TaxData!$B$7:$D$4006,Cal!$B3217,Cal!D$3),"")</f>
        <v/>
      </c>
      <c r="E3217" s="247" t="str">
        <f>IF(LEN(INDEX(TaxData!$B$7:$D$4006,Cal!$B3217,Cal!E$3))&gt;0,INDEX(TaxData!$B$7:$D$4006,Cal!$B3217,Cal!E$3),"")</f>
        <v/>
      </c>
      <c r="F3217" s="230"/>
    </row>
    <row r="3218" spans="2:6" x14ac:dyDescent="0.25">
      <c r="B3218" s="228">
        <v>3214</v>
      </c>
      <c r="C3218" s="247" t="str">
        <f>IF(LEN(INDEX(TaxData!$B$7:$D$4006,Cal!$B3218,Cal!C$3))&gt;0,INDEX(TaxData!$B$7:$D$4006,Cal!$B3218,Cal!C$3),"")</f>
        <v/>
      </c>
      <c r="D3218" s="247" t="str">
        <f>IF(LEN(INDEX(TaxData!$B$7:$D$4006,Cal!$B3218,Cal!D$3))&gt;0,INDEX(TaxData!$B$7:$D$4006,Cal!$B3218,Cal!D$3),"")</f>
        <v/>
      </c>
      <c r="E3218" s="247" t="str">
        <f>IF(LEN(INDEX(TaxData!$B$7:$D$4006,Cal!$B3218,Cal!E$3))&gt;0,INDEX(TaxData!$B$7:$D$4006,Cal!$B3218,Cal!E$3),"")</f>
        <v/>
      </c>
      <c r="F3218" s="230"/>
    </row>
    <row r="3219" spans="2:6" x14ac:dyDescent="0.25">
      <c r="B3219" s="228">
        <v>3215</v>
      </c>
      <c r="C3219" s="247" t="str">
        <f>IF(LEN(INDEX(TaxData!$B$7:$D$4006,Cal!$B3219,Cal!C$3))&gt;0,INDEX(TaxData!$B$7:$D$4006,Cal!$B3219,Cal!C$3),"")</f>
        <v/>
      </c>
      <c r="D3219" s="247" t="str">
        <f>IF(LEN(INDEX(TaxData!$B$7:$D$4006,Cal!$B3219,Cal!D$3))&gt;0,INDEX(TaxData!$B$7:$D$4006,Cal!$B3219,Cal!D$3),"")</f>
        <v/>
      </c>
      <c r="E3219" s="247" t="str">
        <f>IF(LEN(INDEX(TaxData!$B$7:$D$4006,Cal!$B3219,Cal!E$3))&gt;0,INDEX(TaxData!$B$7:$D$4006,Cal!$B3219,Cal!E$3),"")</f>
        <v/>
      </c>
      <c r="F3219" s="230"/>
    </row>
    <row r="3220" spans="2:6" x14ac:dyDescent="0.25">
      <c r="B3220" s="228">
        <v>3216</v>
      </c>
      <c r="C3220" s="247" t="str">
        <f>IF(LEN(INDEX(TaxData!$B$7:$D$4006,Cal!$B3220,Cal!C$3))&gt;0,INDEX(TaxData!$B$7:$D$4006,Cal!$B3220,Cal!C$3),"")</f>
        <v/>
      </c>
      <c r="D3220" s="247" t="str">
        <f>IF(LEN(INDEX(TaxData!$B$7:$D$4006,Cal!$B3220,Cal!D$3))&gt;0,INDEX(TaxData!$B$7:$D$4006,Cal!$B3220,Cal!D$3),"")</f>
        <v/>
      </c>
      <c r="E3220" s="247" t="str">
        <f>IF(LEN(INDEX(TaxData!$B$7:$D$4006,Cal!$B3220,Cal!E$3))&gt;0,INDEX(TaxData!$B$7:$D$4006,Cal!$B3220,Cal!E$3),"")</f>
        <v/>
      </c>
      <c r="F3220" s="230"/>
    </row>
    <row r="3221" spans="2:6" x14ac:dyDescent="0.25">
      <c r="B3221" s="228">
        <v>3217</v>
      </c>
      <c r="C3221" s="247" t="str">
        <f>IF(LEN(INDEX(TaxData!$B$7:$D$4006,Cal!$B3221,Cal!C$3))&gt;0,INDEX(TaxData!$B$7:$D$4006,Cal!$B3221,Cal!C$3),"")</f>
        <v/>
      </c>
      <c r="D3221" s="247" t="str">
        <f>IF(LEN(INDEX(TaxData!$B$7:$D$4006,Cal!$B3221,Cal!D$3))&gt;0,INDEX(TaxData!$B$7:$D$4006,Cal!$B3221,Cal!D$3),"")</f>
        <v/>
      </c>
      <c r="E3221" s="247" t="str">
        <f>IF(LEN(INDEX(TaxData!$B$7:$D$4006,Cal!$B3221,Cal!E$3))&gt;0,INDEX(TaxData!$B$7:$D$4006,Cal!$B3221,Cal!E$3),"")</f>
        <v/>
      </c>
      <c r="F3221" s="230"/>
    </row>
    <row r="3222" spans="2:6" x14ac:dyDescent="0.25">
      <c r="B3222" s="228">
        <v>3218</v>
      </c>
      <c r="C3222" s="247" t="str">
        <f>IF(LEN(INDEX(TaxData!$B$7:$D$4006,Cal!$B3222,Cal!C$3))&gt;0,INDEX(TaxData!$B$7:$D$4006,Cal!$B3222,Cal!C$3),"")</f>
        <v/>
      </c>
      <c r="D3222" s="247" t="str">
        <f>IF(LEN(INDEX(TaxData!$B$7:$D$4006,Cal!$B3222,Cal!D$3))&gt;0,INDEX(TaxData!$B$7:$D$4006,Cal!$B3222,Cal!D$3),"")</f>
        <v/>
      </c>
      <c r="E3222" s="247" t="str">
        <f>IF(LEN(INDEX(TaxData!$B$7:$D$4006,Cal!$B3222,Cal!E$3))&gt;0,INDEX(TaxData!$B$7:$D$4006,Cal!$B3222,Cal!E$3),"")</f>
        <v/>
      </c>
      <c r="F3222" s="230"/>
    </row>
    <row r="3223" spans="2:6" x14ac:dyDescent="0.25">
      <c r="B3223" s="228">
        <v>3219</v>
      </c>
      <c r="C3223" s="247" t="str">
        <f>IF(LEN(INDEX(TaxData!$B$7:$D$4006,Cal!$B3223,Cal!C$3))&gt;0,INDEX(TaxData!$B$7:$D$4006,Cal!$B3223,Cal!C$3),"")</f>
        <v/>
      </c>
      <c r="D3223" s="247" t="str">
        <f>IF(LEN(INDEX(TaxData!$B$7:$D$4006,Cal!$B3223,Cal!D$3))&gt;0,INDEX(TaxData!$B$7:$D$4006,Cal!$B3223,Cal!D$3),"")</f>
        <v/>
      </c>
      <c r="E3223" s="247" t="str">
        <f>IF(LEN(INDEX(TaxData!$B$7:$D$4006,Cal!$B3223,Cal!E$3))&gt;0,INDEX(TaxData!$B$7:$D$4006,Cal!$B3223,Cal!E$3),"")</f>
        <v/>
      </c>
      <c r="F3223" s="230"/>
    </row>
    <row r="3224" spans="2:6" x14ac:dyDescent="0.25">
      <c r="B3224" s="228">
        <v>3220</v>
      </c>
      <c r="C3224" s="247" t="str">
        <f>IF(LEN(INDEX(TaxData!$B$7:$D$4006,Cal!$B3224,Cal!C$3))&gt;0,INDEX(TaxData!$B$7:$D$4006,Cal!$B3224,Cal!C$3),"")</f>
        <v/>
      </c>
      <c r="D3224" s="247" t="str">
        <f>IF(LEN(INDEX(TaxData!$B$7:$D$4006,Cal!$B3224,Cal!D$3))&gt;0,INDEX(TaxData!$B$7:$D$4006,Cal!$B3224,Cal!D$3),"")</f>
        <v/>
      </c>
      <c r="E3224" s="247" t="str">
        <f>IF(LEN(INDEX(TaxData!$B$7:$D$4006,Cal!$B3224,Cal!E$3))&gt;0,INDEX(TaxData!$B$7:$D$4006,Cal!$B3224,Cal!E$3),"")</f>
        <v/>
      </c>
      <c r="F3224" s="230"/>
    </row>
    <row r="3225" spans="2:6" x14ac:dyDescent="0.25">
      <c r="B3225" s="228">
        <v>3221</v>
      </c>
      <c r="C3225" s="247" t="str">
        <f>IF(LEN(INDEX(TaxData!$B$7:$D$4006,Cal!$B3225,Cal!C$3))&gt;0,INDEX(TaxData!$B$7:$D$4006,Cal!$B3225,Cal!C$3),"")</f>
        <v/>
      </c>
      <c r="D3225" s="247" t="str">
        <f>IF(LEN(INDEX(TaxData!$B$7:$D$4006,Cal!$B3225,Cal!D$3))&gt;0,INDEX(TaxData!$B$7:$D$4006,Cal!$B3225,Cal!D$3),"")</f>
        <v/>
      </c>
      <c r="E3225" s="247" t="str">
        <f>IF(LEN(INDEX(TaxData!$B$7:$D$4006,Cal!$B3225,Cal!E$3))&gt;0,INDEX(TaxData!$B$7:$D$4006,Cal!$B3225,Cal!E$3),"")</f>
        <v/>
      </c>
      <c r="F3225" s="230"/>
    </row>
    <row r="3226" spans="2:6" x14ac:dyDescent="0.25">
      <c r="B3226" s="228">
        <v>3222</v>
      </c>
      <c r="C3226" s="247" t="str">
        <f>IF(LEN(INDEX(TaxData!$B$7:$D$4006,Cal!$B3226,Cal!C$3))&gt;0,INDEX(TaxData!$B$7:$D$4006,Cal!$B3226,Cal!C$3),"")</f>
        <v/>
      </c>
      <c r="D3226" s="247" t="str">
        <f>IF(LEN(INDEX(TaxData!$B$7:$D$4006,Cal!$B3226,Cal!D$3))&gt;0,INDEX(TaxData!$B$7:$D$4006,Cal!$B3226,Cal!D$3),"")</f>
        <v/>
      </c>
      <c r="E3226" s="247" t="str">
        <f>IF(LEN(INDEX(TaxData!$B$7:$D$4006,Cal!$B3226,Cal!E$3))&gt;0,INDEX(TaxData!$B$7:$D$4006,Cal!$B3226,Cal!E$3),"")</f>
        <v/>
      </c>
      <c r="F3226" s="230"/>
    </row>
    <row r="3227" spans="2:6" x14ac:dyDescent="0.25">
      <c r="B3227" s="228">
        <v>3223</v>
      </c>
      <c r="C3227" s="247" t="str">
        <f>IF(LEN(INDEX(TaxData!$B$7:$D$4006,Cal!$B3227,Cal!C$3))&gt;0,INDEX(TaxData!$B$7:$D$4006,Cal!$B3227,Cal!C$3),"")</f>
        <v/>
      </c>
      <c r="D3227" s="247" t="str">
        <f>IF(LEN(INDEX(TaxData!$B$7:$D$4006,Cal!$B3227,Cal!D$3))&gt;0,INDEX(TaxData!$B$7:$D$4006,Cal!$B3227,Cal!D$3),"")</f>
        <v/>
      </c>
      <c r="E3227" s="247" t="str">
        <f>IF(LEN(INDEX(TaxData!$B$7:$D$4006,Cal!$B3227,Cal!E$3))&gt;0,INDEX(TaxData!$B$7:$D$4006,Cal!$B3227,Cal!E$3),"")</f>
        <v/>
      </c>
      <c r="F3227" s="230"/>
    </row>
    <row r="3228" spans="2:6" x14ac:dyDescent="0.25">
      <c r="B3228" s="228">
        <v>3224</v>
      </c>
      <c r="C3228" s="247" t="str">
        <f>IF(LEN(INDEX(TaxData!$B$7:$D$4006,Cal!$B3228,Cal!C$3))&gt;0,INDEX(TaxData!$B$7:$D$4006,Cal!$B3228,Cal!C$3),"")</f>
        <v/>
      </c>
      <c r="D3228" s="247" t="str">
        <f>IF(LEN(INDEX(TaxData!$B$7:$D$4006,Cal!$B3228,Cal!D$3))&gt;0,INDEX(TaxData!$B$7:$D$4006,Cal!$B3228,Cal!D$3),"")</f>
        <v/>
      </c>
      <c r="E3228" s="247" t="str">
        <f>IF(LEN(INDEX(TaxData!$B$7:$D$4006,Cal!$B3228,Cal!E$3))&gt;0,INDEX(TaxData!$B$7:$D$4006,Cal!$B3228,Cal!E$3),"")</f>
        <v/>
      </c>
      <c r="F3228" s="230"/>
    </row>
    <row r="3229" spans="2:6" x14ac:dyDescent="0.25">
      <c r="B3229" s="228">
        <v>3225</v>
      </c>
      <c r="C3229" s="247" t="str">
        <f>IF(LEN(INDEX(TaxData!$B$7:$D$4006,Cal!$B3229,Cal!C$3))&gt;0,INDEX(TaxData!$B$7:$D$4006,Cal!$B3229,Cal!C$3),"")</f>
        <v/>
      </c>
      <c r="D3229" s="247" t="str">
        <f>IF(LEN(INDEX(TaxData!$B$7:$D$4006,Cal!$B3229,Cal!D$3))&gt;0,INDEX(TaxData!$B$7:$D$4006,Cal!$B3229,Cal!D$3),"")</f>
        <v/>
      </c>
      <c r="E3229" s="247" t="str">
        <f>IF(LEN(INDEX(TaxData!$B$7:$D$4006,Cal!$B3229,Cal!E$3))&gt;0,INDEX(TaxData!$B$7:$D$4006,Cal!$B3229,Cal!E$3),"")</f>
        <v/>
      </c>
      <c r="F3229" s="230"/>
    </row>
    <row r="3230" spans="2:6" x14ac:dyDescent="0.25">
      <c r="B3230" s="228">
        <v>3226</v>
      </c>
      <c r="C3230" s="247" t="str">
        <f>IF(LEN(INDEX(TaxData!$B$7:$D$4006,Cal!$B3230,Cal!C$3))&gt;0,INDEX(TaxData!$B$7:$D$4006,Cal!$B3230,Cal!C$3),"")</f>
        <v/>
      </c>
      <c r="D3230" s="247" t="str">
        <f>IF(LEN(INDEX(TaxData!$B$7:$D$4006,Cal!$B3230,Cal!D$3))&gt;0,INDEX(TaxData!$B$7:$D$4006,Cal!$B3230,Cal!D$3),"")</f>
        <v/>
      </c>
      <c r="E3230" s="247" t="str">
        <f>IF(LEN(INDEX(TaxData!$B$7:$D$4006,Cal!$B3230,Cal!E$3))&gt;0,INDEX(TaxData!$B$7:$D$4006,Cal!$B3230,Cal!E$3),"")</f>
        <v/>
      </c>
      <c r="F3230" s="230"/>
    </row>
    <row r="3231" spans="2:6" x14ac:dyDescent="0.25">
      <c r="B3231" s="228">
        <v>3227</v>
      </c>
      <c r="C3231" s="247" t="str">
        <f>IF(LEN(INDEX(TaxData!$B$7:$D$4006,Cal!$B3231,Cal!C$3))&gt;0,INDEX(TaxData!$B$7:$D$4006,Cal!$B3231,Cal!C$3),"")</f>
        <v/>
      </c>
      <c r="D3231" s="247" t="str">
        <f>IF(LEN(INDEX(TaxData!$B$7:$D$4006,Cal!$B3231,Cal!D$3))&gt;0,INDEX(TaxData!$B$7:$D$4006,Cal!$B3231,Cal!D$3),"")</f>
        <v/>
      </c>
      <c r="E3231" s="247" t="str">
        <f>IF(LEN(INDEX(TaxData!$B$7:$D$4006,Cal!$B3231,Cal!E$3))&gt;0,INDEX(TaxData!$B$7:$D$4006,Cal!$B3231,Cal!E$3),"")</f>
        <v/>
      </c>
      <c r="F3231" s="230"/>
    </row>
    <row r="3232" spans="2:6" x14ac:dyDescent="0.25">
      <c r="B3232" s="228">
        <v>3228</v>
      </c>
      <c r="C3232" s="247" t="str">
        <f>IF(LEN(INDEX(TaxData!$B$7:$D$4006,Cal!$B3232,Cal!C$3))&gt;0,INDEX(TaxData!$B$7:$D$4006,Cal!$B3232,Cal!C$3),"")</f>
        <v/>
      </c>
      <c r="D3232" s="247" t="str">
        <f>IF(LEN(INDEX(TaxData!$B$7:$D$4006,Cal!$B3232,Cal!D$3))&gt;0,INDEX(TaxData!$B$7:$D$4006,Cal!$B3232,Cal!D$3),"")</f>
        <v/>
      </c>
      <c r="E3232" s="247" t="str">
        <f>IF(LEN(INDEX(TaxData!$B$7:$D$4006,Cal!$B3232,Cal!E$3))&gt;0,INDEX(TaxData!$B$7:$D$4006,Cal!$B3232,Cal!E$3),"")</f>
        <v/>
      </c>
      <c r="F3232" s="230"/>
    </row>
    <row r="3233" spans="2:6" x14ac:dyDescent="0.25">
      <c r="B3233" s="228">
        <v>3229</v>
      </c>
      <c r="C3233" s="247" t="str">
        <f>IF(LEN(INDEX(TaxData!$B$7:$D$4006,Cal!$B3233,Cal!C$3))&gt;0,INDEX(TaxData!$B$7:$D$4006,Cal!$B3233,Cal!C$3),"")</f>
        <v/>
      </c>
      <c r="D3233" s="247" t="str">
        <f>IF(LEN(INDEX(TaxData!$B$7:$D$4006,Cal!$B3233,Cal!D$3))&gt;0,INDEX(TaxData!$B$7:$D$4006,Cal!$B3233,Cal!D$3),"")</f>
        <v/>
      </c>
      <c r="E3233" s="247" t="str">
        <f>IF(LEN(INDEX(TaxData!$B$7:$D$4006,Cal!$B3233,Cal!E$3))&gt;0,INDEX(TaxData!$B$7:$D$4006,Cal!$B3233,Cal!E$3),"")</f>
        <v/>
      </c>
      <c r="F3233" s="230"/>
    </row>
    <row r="3234" spans="2:6" x14ac:dyDescent="0.25">
      <c r="B3234" s="228">
        <v>3230</v>
      </c>
      <c r="C3234" s="247" t="str">
        <f>IF(LEN(INDEX(TaxData!$B$7:$D$4006,Cal!$B3234,Cal!C$3))&gt;0,INDEX(TaxData!$B$7:$D$4006,Cal!$B3234,Cal!C$3),"")</f>
        <v/>
      </c>
      <c r="D3234" s="247" t="str">
        <f>IF(LEN(INDEX(TaxData!$B$7:$D$4006,Cal!$B3234,Cal!D$3))&gt;0,INDEX(TaxData!$B$7:$D$4006,Cal!$B3234,Cal!D$3),"")</f>
        <v/>
      </c>
      <c r="E3234" s="247" t="str">
        <f>IF(LEN(INDEX(TaxData!$B$7:$D$4006,Cal!$B3234,Cal!E$3))&gt;0,INDEX(TaxData!$B$7:$D$4006,Cal!$B3234,Cal!E$3),"")</f>
        <v/>
      </c>
      <c r="F3234" s="230"/>
    </row>
    <row r="3235" spans="2:6" x14ac:dyDescent="0.25">
      <c r="B3235" s="228">
        <v>3231</v>
      </c>
      <c r="C3235" s="247" t="str">
        <f>IF(LEN(INDEX(TaxData!$B$7:$D$4006,Cal!$B3235,Cal!C$3))&gt;0,INDEX(TaxData!$B$7:$D$4006,Cal!$B3235,Cal!C$3),"")</f>
        <v/>
      </c>
      <c r="D3235" s="247" t="str">
        <f>IF(LEN(INDEX(TaxData!$B$7:$D$4006,Cal!$B3235,Cal!D$3))&gt;0,INDEX(TaxData!$B$7:$D$4006,Cal!$B3235,Cal!D$3),"")</f>
        <v/>
      </c>
      <c r="E3235" s="247" t="str">
        <f>IF(LEN(INDEX(TaxData!$B$7:$D$4006,Cal!$B3235,Cal!E$3))&gt;0,INDEX(TaxData!$B$7:$D$4006,Cal!$B3235,Cal!E$3),"")</f>
        <v/>
      </c>
      <c r="F3235" s="230"/>
    </row>
    <row r="3236" spans="2:6" x14ac:dyDescent="0.25">
      <c r="B3236" s="228">
        <v>3232</v>
      </c>
      <c r="C3236" s="247" t="str">
        <f>IF(LEN(INDEX(TaxData!$B$7:$D$4006,Cal!$B3236,Cal!C$3))&gt;0,INDEX(TaxData!$B$7:$D$4006,Cal!$B3236,Cal!C$3),"")</f>
        <v/>
      </c>
      <c r="D3236" s="247" t="str">
        <f>IF(LEN(INDEX(TaxData!$B$7:$D$4006,Cal!$B3236,Cal!D$3))&gt;0,INDEX(TaxData!$B$7:$D$4006,Cal!$B3236,Cal!D$3),"")</f>
        <v/>
      </c>
      <c r="E3236" s="247" t="str">
        <f>IF(LEN(INDEX(TaxData!$B$7:$D$4006,Cal!$B3236,Cal!E$3))&gt;0,INDEX(TaxData!$B$7:$D$4006,Cal!$B3236,Cal!E$3),"")</f>
        <v/>
      </c>
      <c r="F3236" s="230"/>
    </row>
    <row r="3237" spans="2:6" x14ac:dyDescent="0.25">
      <c r="B3237" s="228">
        <v>3233</v>
      </c>
      <c r="C3237" s="247" t="str">
        <f>IF(LEN(INDEX(TaxData!$B$7:$D$4006,Cal!$B3237,Cal!C$3))&gt;0,INDEX(TaxData!$B$7:$D$4006,Cal!$B3237,Cal!C$3),"")</f>
        <v/>
      </c>
      <c r="D3237" s="247" t="str">
        <f>IF(LEN(INDEX(TaxData!$B$7:$D$4006,Cal!$B3237,Cal!D$3))&gt;0,INDEX(TaxData!$B$7:$D$4006,Cal!$B3237,Cal!D$3),"")</f>
        <v/>
      </c>
      <c r="E3237" s="247" t="str">
        <f>IF(LEN(INDEX(TaxData!$B$7:$D$4006,Cal!$B3237,Cal!E$3))&gt;0,INDEX(TaxData!$B$7:$D$4006,Cal!$B3237,Cal!E$3),"")</f>
        <v/>
      </c>
      <c r="F3237" s="230"/>
    </row>
    <row r="3238" spans="2:6" x14ac:dyDescent="0.25">
      <c r="B3238" s="228">
        <v>3234</v>
      </c>
      <c r="C3238" s="247" t="str">
        <f>IF(LEN(INDEX(TaxData!$B$7:$D$4006,Cal!$B3238,Cal!C$3))&gt;0,INDEX(TaxData!$B$7:$D$4006,Cal!$B3238,Cal!C$3),"")</f>
        <v/>
      </c>
      <c r="D3238" s="247" t="str">
        <f>IF(LEN(INDEX(TaxData!$B$7:$D$4006,Cal!$B3238,Cal!D$3))&gt;0,INDEX(TaxData!$B$7:$D$4006,Cal!$B3238,Cal!D$3),"")</f>
        <v/>
      </c>
      <c r="E3238" s="247" t="str">
        <f>IF(LEN(INDEX(TaxData!$B$7:$D$4006,Cal!$B3238,Cal!E$3))&gt;0,INDEX(TaxData!$B$7:$D$4006,Cal!$B3238,Cal!E$3),"")</f>
        <v/>
      </c>
      <c r="F3238" s="230"/>
    </row>
    <row r="3239" spans="2:6" x14ac:dyDescent="0.25">
      <c r="B3239" s="228">
        <v>3235</v>
      </c>
      <c r="C3239" s="247" t="str">
        <f>IF(LEN(INDEX(TaxData!$B$7:$D$4006,Cal!$B3239,Cal!C$3))&gt;0,INDEX(TaxData!$B$7:$D$4006,Cal!$B3239,Cal!C$3),"")</f>
        <v/>
      </c>
      <c r="D3239" s="247" t="str">
        <f>IF(LEN(INDEX(TaxData!$B$7:$D$4006,Cal!$B3239,Cal!D$3))&gt;0,INDEX(TaxData!$B$7:$D$4006,Cal!$B3239,Cal!D$3),"")</f>
        <v/>
      </c>
      <c r="E3239" s="247" t="str">
        <f>IF(LEN(INDEX(TaxData!$B$7:$D$4006,Cal!$B3239,Cal!E$3))&gt;0,INDEX(TaxData!$B$7:$D$4006,Cal!$B3239,Cal!E$3),"")</f>
        <v/>
      </c>
      <c r="F3239" s="230"/>
    </row>
    <row r="3240" spans="2:6" x14ac:dyDescent="0.25">
      <c r="B3240" s="228">
        <v>3236</v>
      </c>
      <c r="C3240" s="247" t="str">
        <f>IF(LEN(INDEX(TaxData!$B$7:$D$4006,Cal!$B3240,Cal!C$3))&gt;0,INDEX(TaxData!$B$7:$D$4006,Cal!$B3240,Cal!C$3),"")</f>
        <v/>
      </c>
      <c r="D3240" s="247" t="str">
        <f>IF(LEN(INDEX(TaxData!$B$7:$D$4006,Cal!$B3240,Cal!D$3))&gt;0,INDEX(TaxData!$B$7:$D$4006,Cal!$B3240,Cal!D$3),"")</f>
        <v/>
      </c>
      <c r="E3240" s="247" t="str">
        <f>IF(LEN(INDEX(TaxData!$B$7:$D$4006,Cal!$B3240,Cal!E$3))&gt;0,INDEX(TaxData!$B$7:$D$4006,Cal!$B3240,Cal!E$3),"")</f>
        <v/>
      </c>
      <c r="F3240" s="230"/>
    </row>
    <row r="3241" spans="2:6" x14ac:dyDescent="0.25">
      <c r="B3241" s="228">
        <v>3237</v>
      </c>
      <c r="C3241" s="247" t="str">
        <f>IF(LEN(INDEX(TaxData!$B$7:$D$4006,Cal!$B3241,Cal!C$3))&gt;0,INDEX(TaxData!$B$7:$D$4006,Cal!$B3241,Cal!C$3),"")</f>
        <v/>
      </c>
      <c r="D3241" s="247" t="str">
        <f>IF(LEN(INDEX(TaxData!$B$7:$D$4006,Cal!$B3241,Cal!D$3))&gt;0,INDEX(TaxData!$B$7:$D$4006,Cal!$B3241,Cal!D$3),"")</f>
        <v/>
      </c>
      <c r="E3241" s="247" t="str">
        <f>IF(LEN(INDEX(TaxData!$B$7:$D$4006,Cal!$B3241,Cal!E$3))&gt;0,INDEX(TaxData!$B$7:$D$4006,Cal!$B3241,Cal!E$3),"")</f>
        <v/>
      </c>
      <c r="F3241" s="230"/>
    </row>
    <row r="3242" spans="2:6" x14ac:dyDescent="0.25">
      <c r="B3242" s="228">
        <v>3238</v>
      </c>
      <c r="C3242" s="247" t="str">
        <f>IF(LEN(INDEX(TaxData!$B$7:$D$4006,Cal!$B3242,Cal!C$3))&gt;0,INDEX(TaxData!$B$7:$D$4006,Cal!$B3242,Cal!C$3),"")</f>
        <v/>
      </c>
      <c r="D3242" s="247" t="str">
        <f>IF(LEN(INDEX(TaxData!$B$7:$D$4006,Cal!$B3242,Cal!D$3))&gt;0,INDEX(TaxData!$B$7:$D$4006,Cal!$B3242,Cal!D$3),"")</f>
        <v/>
      </c>
      <c r="E3242" s="247" t="str">
        <f>IF(LEN(INDEX(TaxData!$B$7:$D$4006,Cal!$B3242,Cal!E$3))&gt;0,INDEX(TaxData!$B$7:$D$4006,Cal!$B3242,Cal!E$3),"")</f>
        <v/>
      </c>
      <c r="F3242" s="230"/>
    </row>
    <row r="3243" spans="2:6" x14ac:dyDescent="0.25">
      <c r="B3243" s="228">
        <v>3239</v>
      </c>
      <c r="C3243" s="247" t="str">
        <f>IF(LEN(INDEX(TaxData!$B$7:$D$4006,Cal!$B3243,Cal!C$3))&gt;0,INDEX(TaxData!$B$7:$D$4006,Cal!$B3243,Cal!C$3),"")</f>
        <v/>
      </c>
      <c r="D3243" s="247" t="str">
        <f>IF(LEN(INDEX(TaxData!$B$7:$D$4006,Cal!$B3243,Cal!D$3))&gt;0,INDEX(TaxData!$B$7:$D$4006,Cal!$B3243,Cal!D$3),"")</f>
        <v/>
      </c>
      <c r="E3243" s="247" t="str">
        <f>IF(LEN(INDEX(TaxData!$B$7:$D$4006,Cal!$B3243,Cal!E$3))&gt;0,INDEX(TaxData!$B$7:$D$4006,Cal!$B3243,Cal!E$3),"")</f>
        <v/>
      </c>
      <c r="F3243" s="230"/>
    </row>
    <row r="3244" spans="2:6" x14ac:dyDescent="0.25">
      <c r="B3244" s="228">
        <v>3240</v>
      </c>
      <c r="C3244" s="247" t="str">
        <f>IF(LEN(INDEX(TaxData!$B$7:$D$4006,Cal!$B3244,Cal!C$3))&gt;0,INDEX(TaxData!$B$7:$D$4006,Cal!$B3244,Cal!C$3),"")</f>
        <v/>
      </c>
      <c r="D3244" s="247" t="str">
        <f>IF(LEN(INDEX(TaxData!$B$7:$D$4006,Cal!$B3244,Cal!D$3))&gt;0,INDEX(TaxData!$B$7:$D$4006,Cal!$B3244,Cal!D$3),"")</f>
        <v/>
      </c>
      <c r="E3244" s="247" t="str">
        <f>IF(LEN(INDEX(TaxData!$B$7:$D$4006,Cal!$B3244,Cal!E$3))&gt;0,INDEX(TaxData!$B$7:$D$4006,Cal!$B3244,Cal!E$3),"")</f>
        <v/>
      </c>
      <c r="F3244" s="230"/>
    </row>
    <row r="3245" spans="2:6" x14ac:dyDescent="0.25">
      <c r="B3245" s="228">
        <v>3241</v>
      </c>
      <c r="C3245" s="247" t="str">
        <f>IF(LEN(INDEX(TaxData!$B$7:$D$4006,Cal!$B3245,Cal!C$3))&gt;0,INDEX(TaxData!$B$7:$D$4006,Cal!$B3245,Cal!C$3),"")</f>
        <v/>
      </c>
      <c r="D3245" s="247" t="str">
        <f>IF(LEN(INDEX(TaxData!$B$7:$D$4006,Cal!$B3245,Cal!D$3))&gt;0,INDEX(TaxData!$B$7:$D$4006,Cal!$B3245,Cal!D$3),"")</f>
        <v/>
      </c>
      <c r="E3245" s="247" t="str">
        <f>IF(LEN(INDEX(TaxData!$B$7:$D$4006,Cal!$B3245,Cal!E$3))&gt;0,INDEX(TaxData!$B$7:$D$4006,Cal!$B3245,Cal!E$3),"")</f>
        <v/>
      </c>
      <c r="F3245" s="230"/>
    </row>
    <row r="3246" spans="2:6" x14ac:dyDescent="0.25">
      <c r="B3246" s="228">
        <v>3242</v>
      </c>
      <c r="C3246" s="247" t="str">
        <f>IF(LEN(INDEX(TaxData!$B$7:$D$4006,Cal!$B3246,Cal!C$3))&gt;0,INDEX(TaxData!$B$7:$D$4006,Cal!$B3246,Cal!C$3),"")</f>
        <v/>
      </c>
      <c r="D3246" s="247" t="str">
        <f>IF(LEN(INDEX(TaxData!$B$7:$D$4006,Cal!$B3246,Cal!D$3))&gt;0,INDEX(TaxData!$B$7:$D$4006,Cal!$B3246,Cal!D$3),"")</f>
        <v/>
      </c>
      <c r="E3246" s="247" t="str">
        <f>IF(LEN(INDEX(TaxData!$B$7:$D$4006,Cal!$B3246,Cal!E$3))&gt;0,INDEX(TaxData!$B$7:$D$4006,Cal!$B3246,Cal!E$3),"")</f>
        <v/>
      </c>
      <c r="F3246" s="230"/>
    </row>
    <row r="3247" spans="2:6" x14ac:dyDescent="0.25">
      <c r="B3247" s="228">
        <v>3243</v>
      </c>
      <c r="C3247" s="247" t="str">
        <f>IF(LEN(INDEX(TaxData!$B$7:$D$4006,Cal!$B3247,Cal!C$3))&gt;0,INDEX(TaxData!$B$7:$D$4006,Cal!$B3247,Cal!C$3),"")</f>
        <v/>
      </c>
      <c r="D3247" s="247" t="str">
        <f>IF(LEN(INDEX(TaxData!$B$7:$D$4006,Cal!$B3247,Cal!D$3))&gt;0,INDEX(TaxData!$B$7:$D$4006,Cal!$B3247,Cal!D$3),"")</f>
        <v/>
      </c>
      <c r="E3247" s="247" t="str">
        <f>IF(LEN(INDEX(TaxData!$B$7:$D$4006,Cal!$B3247,Cal!E$3))&gt;0,INDEX(TaxData!$B$7:$D$4006,Cal!$B3247,Cal!E$3),"")</f>
        <v/>
      </c>
      <c r="F3247" s="230"/>
    </row>
    <row r="3248" spans="2:6" x14ac:dyDescent="0.25">
      <c r="B3248" s="228">
        <v>3244</v>
      </c>
      <c r="C3248" s="247" t="str">
        <f>IF(LEN(INDEX(TaxData!$B$7:$D$4006,Cal!$B3248,Cal!C$3))&gt;0,INDEX(TaxData!$B$7:$D$4006,Cal!$B3248,Cal!C$3),"")</f>
        <v/>
      </c>
      <c r="D3248" s="247" t="str">
        <f>IF(LEN(INDEX(TaxData!$B$7:$D$4006,Cal!$B3248,Cal!D$3))&gt;0,INDEX(TaxData!$B$7:$D$4006,Cal!$B3248,Cal!D$3),"")</f>
        <v/>
      </c>
      <c r="E3248" s="247" t="str">
        <f>IF(LEN(INDEX(TaxData!$B$7:$D$4006,Cal!$B3248,Cal!E$3))&gt;0,INDEX(TaxData!$B$7:$D$4006,Cal!$B3248,Cal!E$3),"")</f>
        <v/>
      </c>
      <c r="F3248" s="230"/>
    </row>
    <row r="3249" spans="2:6" x14ac:dyDescent="0.25">
      <c r="B3249" s="228">
        <v>3245</v>
      </c>
      <c r="C3249" s="247" t="str">
        <f>IF(LEN(INDEX(TaxData!$B$7:$D$4006,Cal!$B3249,Cal!C$3))&gt;0,INDEX(TaxData!$B$7:$D$4006,Cal!$B3249,Cal!C$3),"")</f>
        <v/>
      </c>
      <c r="D3249" s="247" t="str">
        <f>IF(LEN(INDEX(TaxData!$B$7:$D$4006,Cal!$B3249,Cal!D$3))&gt;0,INDEX(TaxData!$B$7:$D$4006,Cal!$B3249,Cal!D$3),"")</f>
        <v/>
      </c>
      <c r="E3249" s="247" t="str">
        <f>IF(LEN(INDEX(TaxData!$B$7:$D$4006,Cal!$B3249,Cal!E$3))&gt;0,INDEX(TaxData!$B$7:$D$4006,Cal!$B3249,Cal!E$3),"")</f>
        <v/>
      </c>
      <c r="F3249" s="230"/>
    </row>
    <row r="3250" spans="2:6" x14ac:dyDescent="0.25">
      <c r="B3250" s="228">
        <v>3246</v>
      </c>
      <c r="C3250" s="247" t="str">
        <f>IF(LEN(INDEX(TaxData!$B$7:$D$4006,Cal!$B3250,Cal!C$3))&gt;0,INDEX(TaxData!$B$7:$D$4006,Cal!$B3250,Cal!C$3),"")</f>
        <v/>
      </c>
      <c r="D3250" s="247" t="str">
        <f>IF(LEN(INDEX(TaxData!$B$7:$D$4006,Cal!$B3250,Cal!D$3))&gt;0,INDEX(TaxData!$B$7:$D$4006,Cal!$B3250,Cal!D$3),"")</f>
        <v/>
      </c>
      <c r="E3250" s="247" t="str">
        <f>IF(LEN(INDEX(TaxData!$B$7:$D$4006,Cal!$B3250,Cal!E$3))&gt;0,INDEX(TaxData!$B$7:$D$4006,Cal!$B3250,Cal!E$3),"")</f>
        <v/>
      </c>
      <c r="F3250" s="230"/>
    </row>
    <row r="3251" spans="2:6" x14ac:dyDescent="0.25">
      <c r="B3251" s="228">
        <v>3247</v>
      </c>
      <c r="C3251" s="247" t="str">
        <f>IF(LEN(INDEX(TaxData!$B$7:$D$4006,Cal!$B3251,Cal!C$3))&gt;0,INDEX(TaxData!$B$7:$D$4006,Cal!$B3251,Cal!C$3),"")</f>
        <v/>
      </c>
      <c r="D3251" s="247" t="str">
        <f>IF(LEN(INDEX(TaxData!$B$7:$D$4006,Cal!$B3251,Cal!D$3))&gt;0,INDEX(TaxData!$B$7:$D$4006,Cal!$B3251,Cal!D$3),"")</f>
        <v/>
      </c>
      <c r="E3251" s="247" t="str">
        <f>IF(LEN(INDEX(TaxData!$B$7:$D$4006,Cal!$B3251,Cal!E$3))&gt;0,INDEX(TaxData!$B$7:$D$4006,Cal!$B3251,Cal!E$3),"")</f>
        <v/>
      </c>
      <c r="F3251" s="230"/>
    </row>
    <row r="3252" spans="2:6" x14ac:dyDescent="0.25">
      <c r="B3252" s="228">
        <v>3248</v>
      </c>
      <c r="C3252" s="247" t="str">
        <f>IF(LEN(INDEX(TaxData!$B$7:$D$4006,Cal!$B3252,Cal!C$3))&gt;0,INDEX(TaxData!$B$7:$D$4006,Cal!$B3252,Cal!C$3),"")</f>
        <v/>
      </c>
      <c r="D3252" s="247" t="str">
        <f>IF(LEN(INDEX(TaxData!$B$7:$D$4006,Cal!$B3252,Cal!D$3))&gt;0,INDEX(TaxData!$B$7:$D$4006,Cal!$B3252,Cal!D$3),"")</f>
        <v/>
      </c>
      <c r="E3252" s="247" t="str">
        <f>IF(LEN(INDEX(TaxData!$B$7:$D$4006,Cal!$B3252,Cal!E$3))&gt;0,INDEX(TaxData!$B$7:$D$4006,Cal!$B3252,Cal!E$3),"")</f>
        <v/>
      </c>
      <c r="F3252" s="230"/>
    </row>
    <row r="3253" spans="2:6" x14ac:dyDescent="0.25">
      <c r="B3253" s="228">
        <v>3249</v>
      </c>
      <c r="C3253" s="247" t="str">
        <f>IF(LEN(INDEX(TaxData!$B$7:$D$4006,Cal!$B3253,Cal!C$3))&gt;0,INDEX(TaxData!$B$7:$D$4006,Cal!$B3253,Cal!C$3),"")</f>
        <v/>
      </c>
      <c r="D3253" s="247" t="str">
        <f>IF(LEN(INDEX(TaxData!$B$7:$D$4006,Cal!$B3253,Cal!D$3))&gt;0,INDEX(TaxData!$B$7:$D$4006,Cal!$B3253,Cal!D$3),"")</f>
        <v/>
      </c>
      <c r="E3253" s="247" t="str">
        <f>IF(LEN(INDEX(TaxData!$B$7:$D$4006,Cal!$B3253,Cal!E$3))&gt;0,INDEX(TaxData!$B$7:$D$4006,Cal!$B3253,Cal!E$3),"")</f>
        <v/>
      </c>
      <c r="F3253" s="230"/>
    </row>
    <row r="3254" spans="2:6" x14ac:dyDescent="0.25">
      <c r="B3254" s="228">
        <v>3250</v>
      </c>
      <c r="C3254" s="247" t="str">
        <f>IF(LEN(INDEX(TaxData!$B$7:$D$4006,Cal!$B3254,Cal!C$3))&gt;0,INDEX(TaxData!$B$7:$D$4006,Cal!$B3254,Cal!C$3),"")</f>
        <v/>
      </c>
      <c r="D3254" s="247" t="str">
        <f>IF(LEN(INDEX(TaxData!$B$7:$D$4006,Cal!$B3254,Cal!D$3))&gt;0,INDEX(TaxData!$B$7:$D$4006,Cal!$B3254,Cal!D$3),"")</f>
        <v/>
      </c>
      <c r="E3254" s="247" t="str">
        <f>IF(LEN(INDEX(TaxData!$B$7:$D$4006,Cal!$B3254,Cal!E$3))&gt;0,INDEX(TaxData!$B$7:$D$4006,Cal!$B3254,Cal!E$3),"")</f>
        <v/>
      </c>
      <c r="F3254" s="230"/>
    </row>
    <row r="3255" spans="2:6" x14ac:dyDescent="0.25">
      <c r="B3255" s="228">
        <v>3251</v>
      </c>
      <c r="C3255" s="247" t="str">
        <f>IF(LEN(INDEX(TaxData!$B$7:$D$4006,Cal!$B3255,Cal!C$3))&gt;0,INDEX(TaxData!$B$7:$D$4006,Cal!$B3255,Cal!C$3),"")</f>
        <v/>
      </c>
      <c r="D3255" s="247" t="str">
        <f>IF(LEN(INDEX(TaxData!$B$7:$D$4006,Cal!$B3255,Cal!D$3))&gt;0,INDEX(TaxData!$B$7:$D$4006,Cal!$B3255,Cal!D$3),"")</f>
        <v/>
      </c>
      <c r="E3255" s="247" t="str">
        <f>IF(LEN(INDEX(TaxData!$B$7:$D$4006,Cal!$B3255,Cal!E$3))&gt;0,INDEX(TaxData!$B$7:$D$4006,Cal!$B3255,Cal!E$3),"")</f>
        <v/>
      </c>
      <c r="F3255" s="230"/>
    </row>
    <row r="3256" spans="2:6" x14ac:dyDescent="0.25">
      <c r="B3256" s="228">
        <v>3252</v>
      </c>
      <c r="C3256" s="247" t="str">
        <f>IF(LEN(INDEX(TaxData!$B$7:$D$4006,Cal!$B3256,Cal!C$3))&gt;0,INDEX(TaxData!$B$7:$D$4006,Cal!$B3256,Cal!C$3),"")</f>
        <v/>
      </c>
      <c r="D3256" s="247" t="str">
        <f>IF(LEN(INDEX(TaxData!$B$7:$D$4006,Cal!$B3256,Cal!D$3))&gt;0,INDEX(TaxData!$B$7:$D$4006,Cal!$B3256,Cal!D$3),"")</f>
        <v/>
      </c>
      <c r="E3256" s="247" t="str">
        <f>IF(LEN(INDEX(TaxData!$B$7:$D$4006,Cal!$B3256,Cal!E$3))&gt;0,INDEX(TaxData!$B$7:$D$4006,Cal!$B3256,Cal!E$3),"")</f>
        <v/>
      </c>
      <c r="F3256" s="230"/>
    </row>
    <row r="3257" spans="2:6" x14ac:dyDescent="0.25">
      <c r="B3257" s="228">
        <v>3253</v>
      </c>
      <c r="C3257" s="247" t="str">
        <f>IF(LEN(INDEX(TaxData!$B$7:$D$4006,Cal!$B3257,Cal!C$3))&gt;0,INDEX(TaxData!$B$7:$D$4006,Cal!$B3257,Cal!C$3),"")</f>
        <v/>
      </c>
      <c r="D3257" s="247" t="str">
        <f>IF(LEN(INDEX(TaxData!$B$7:$D$4006,Cal!$B3257,Cal!D$3))&gt;0,INDEX(TaxData!$B$7:$D$4006,Cal!$B3257,Cal!D$3),"")</f>
        <v/>
      </c>
      <c r="E3257" s="247" t="str">
        <f>IF(LEN(INDEX(TaxData!$B$7:$D$4006,Cal!$B3257,Cal!E$3))&gt;0,INDEX(TaxData!$B$7:$D$4006,Cal!$B3257,Cal!E$3),"")</f>
        <v/>
      </c>
      <c r="F3257" s="230"/>
    </row>
    <row r="3258" spans="2:6" x14ac:dyDescent="0.25">
      <c r="B3258" s="228">
        <v>3254</v>
      </c>
      <c r="C3258" s="247" t="str">
        <f>IF(LEN(INDEX(TaxData!$B$7:$D$4006,Cal!$B3258,Cal!C$3))&gt;0,INDEX(TaxData!$B$7:$D$4006,Cal!$B3258,Cal!C$3),"")</f>
        <v/>
      </c>
      <c r="D3258" s="247" t="str">
        <f>IF(LEN(INDEX(TaxData!$B$7:$D$4006,Cal!$B3258,Cal!D$3))&gt;0,INDEX(TaxData!$B$7:$D$4006,Cal!$B3258,Cal!D$3),"")</f>
        <v/>
      </c>
      <c r="E3258" s="247" t="str">
        <f>IF(LEN(INDEX(TaxData!$B$7:$D$4006,Cal!$B3258,Cal!E$3))&gt;0,INDEX(TaxData!$B$7:$D$4006,Cal!$B3258,Cal!E$3),"")</f>
        <v/>
      </c>
      <c r="F3258" s="230"/>
    </row>
    <row r="3259" spans="2:6" x14ac:dyDescent="0.25">
      <c r="B3259" s="228">
        <v>3255</v>
      </c>
      <c r="C3259" s="247" t="str">
        <f>IF(LEN(INDEX(TaxData!$B$7:$D$4006,Cal!$B3259,Cal!C$3))&gt;0,INDEX(TaxData!$B$7:$D$4006,Cal!$B3259,Cal!C$3),"")</f>
        <v/>
      </c>
      <c r="D3259" s="247" t="str">
        <f>IF(LEN(INDEX(TaxData!$B$7:$D$4006,Cal!$B3259,Cal!D$3))&gt;0,INDEX(TaxData!$B$7:$D$4006,Cal!$B3259,Cal!D$3),"")</f>
        <v/>
      </c>
      <c r="E3259" s="247" t="str">
        <f>IF(LEN(INDEX(TaxData!$B$7:$D$4006,Cal!$B3259,Cal!E$3))&gt;0,INDEX(TaxData!$B$7:$D$4006,Cal!$B3259,Cal!E$3),"")</f>
        <v/>
      </c>
      <c r="F3259" s="230"/>
    </row>
    <row r="3260" spans="2:6" x14ac:dyDescent="0.25">
      <c r="B3260" s="228">
        <v>3256</v>
      </c>
      <c r="C3260" s="247" t="str">
        <f>IF(LEN(INDEX(TaxData!$B$7:$D$4006,Cal!$B3260,Cal!C$3))&gt;0,INDEX(TaxData!$B$7:$D$4006,Cal!$B3260,Cal!C$3),"")</f>
        <v/>
      </c>
      <c r="D3260" s="247" t="str">
        <f>IF(LEN(INDEX(TaxData!$B$7:$D$4006,Cal!$B3260,Cal!D$3))&gt;0,INDEX(TaxData!$B$7:$D$4006,Cal!$B3260,Cal!D$3),"")</f>
        <v/>
      </c>
      <c r="E3260" s="247" t="str">
        <f>IF(LEN(INDEX(TaxData!$B$7:$D$4006,Cal!$B3260,Cal!E$3))&gt;0,INDEX(TaxData!$B$7:$D$4006,Cal!$B3260,Cal!E$3),"")</f>
        <v/>
      </c>
      <c r="F3260" s="230"/>
    </row>
    <row r="3261" spans="2:6" x14ac:dyDescent="0.25">
      <c r="B3261" s="228">
        <v>3257</v>
      </c>
      <c r="C3261" s="247" t="str">
        <f>IF(LEN(INDEX(TaxData!$B$7:$D$4006,Cal!$B3261,Cal!C$3))&gt;0,INDEX(TaxData!$B$7:$D$4006,Cal!$B3261,Cal!C$3),"")</f>
        <v/>
      </c>
      <c r="D3261" s="247" t="str">
        <f>IF(LEN(INDEX(TaxData!$B$7:$D$4006,Cal!$B3261,Cal!D$3))&gt;0,INDEX(TaxData!$B$7:$D$4006,Cal!$B3261,Cal!D$3),"")</f>
        <v/>
      </c>
      <c r="E3261" s="247" t="str">
        <f>IF(LEN(INDEX(TaxData!$B$7:$D$4006,Cal!$B3261,Cal!E$3))&gt;0,INDEX(TaxData!$B$7:$D$4006,Cal!$B3261,Cal!E$3),"")</f>
        <v/>
      </c>
      <c r="F3261" s="230"/>
    </row>
    <row r="3262" spans="2:6" x14ac:dyDescent="0.25">
      <c r="B3262" s="228">
        <v>3258</v>
      </c>
      <c r="C3262" s="247" t="str">
        <f>IF(LEN(INDEX(TaxData!$B$7:$D$4006,Cal!$B3262,Cal!C$3))&gt;0,INDEX(TaxData!$B$7:$D$4006,Cal!$B3262,Cal!C$3),"")</f>
        <v/>
      </c>
      <c r="D3262" s="247" t="str">
        <f>IF(LEN(INDEX(TaxData!$B$7:$D$4006,Cal!$B3262,Cal!D$3))&gt;0,INDEX(TaxData!$B$7:$D$4006,Cal!$B3262,Cal!D$3),"")</f>
        <v/>
      </c>
      <c r="E3262" s="247" t="str">
        <f>IF(LEN(INDEX(TaxData!$B$7:$D$4006,Cal!$B3262,Cal!E$3))&gt;0,INDEX(TaxData!$B$7:$D$4006,Cal!$B3262,Cal!E$3),"")</f>
        <v/>
      </c>
      <c r="F3262" s="230"/>
    </row>
    <row r="3263" spans="2:6" x14ac:dyDescent="0.25">
      <c r="B3263" s="228">
        <v>3259</v>
      </c>
      <c r="C3263" s="247" t="str">
        <f>IF(LEN(INDEX(TaxData!$B$7:$D$4006,Cal!$B3263,Cal!C$3))&gt;0,INDEX(TaxData!$B$7:$D$4006,Cal!$B3263,Cal!C$3),"")</f>
        <v/>
      </c>
      <c r="D3263" s="247" t="str">
        <f>IF(LEN(INDEX(TaxData!$B$7:$D$4006,Cal!$B3263,Cal!D$3))&gt;0,INDEX(TaxData!$B$7:$D$4006,Cal!$B3263,Cal!D$3),"")</f>
        <v/>
      </c>
      <c r="E3263" s="247" t="str">
        <f>IF(LEN(INDEX(TaxData!$B$7:$D$4006,Cal!$B3263,Cal!E$3))&gt;0,INDEX(TaxData!$B$7:$D$4006,Cal!$B3263,Cal!E$3),"")</f>
        <v/>
      </c>
      <c r="F3263" s="230"/>
    </row>
    <row r="3264" spans="2:6" x14ac:dyDescent="0.25">
      <c r="B3264" s="228">
        <v>3260</v>
      </c>
      <c r="C3264" s="247" t="str">
        <f>IF(LEN(INDEX(TaxData!$B$7:$D$4006,Cal!$B3264,Cal!C$3))&gt;0,INDEX(TaxData!$B$7:$D$4006,Cal!$B3264,Cal!C$3),"")</f>
        <v/>
      </c>
      <c r="D3264" s="247" t="str">
        <f>IF(LEN(INDEX(TaxData!$B$7:$D$4006,Cal!$B3264,Cal!D$3))&gt;0,INDEX(TaxData!$B$7:$D$4006,Cal!$B3264,Cal!D$3),"")</f>
        <v/>
      </c>
      <c r="E3264" s="247" t="str">
        <f>IF(LEN(INDEX(TaxData!$B$7:$D$4006,Cal!$B3264,Cal!E$3))&gt;0,INDEX(TaxData!$B$7:$D$4006,Cal!$B3264,Cal!E$3),"")</f>
        <v/>
      </c>
      <c r="F3264" s="230"/>
    </row>
    <row r="3265" spans="2:6" x14ac:dyDescent="0.25">
      <c r="B3265" s="228">
        <v>3261</v>
      </c>
      <c r="C3265" s="247" t="str">
        <f>IF(LEN(INDEX(TaxData!$B$7:$D$4006,Cal!$B3265,Cal!C$3))&gt;0,INDEX(TaxData!$B$7:$D$4006,Cal!$B3265,Cal!C$3),"")</f>
        <v/>
      </c>
      <c r="D3265" s="247" t="str">
        <f>IF(LEN(INDEX(TaxData!$B$7:$D$4006,Cal!$B3265,Cal!D$3))&gt;0,INDEX(TaxData!$B$7:$D$4006,Cal!$B3265,Cal!D$3),"")</f>
        <v/>
      </c>
      <c r="E3265" s="247" t="str">
        <f>IF(LEN(INDEX(TaxData!$B$7:$D$4006,Cal!$B3265,Cal!E$3))&gt;0,INDEX(TaxData!$B$7:$D$4006,Cal!$B3265,Cal!E$3),"")</f>
        <v/>
      </c>
      <c r="F3265" s="230"/>
    </row>
    <row r="3266" spans="2:6" x14ac:dyDescent="0.25">
      <c r="B3266" s="228">
        <v>3262</v>
      </c>
      <c r="C3266" s="247" t="str">
        <f>IF(LEN(INDEX(TaxData!$B$7:$D$4006,Cal!$B3266,Cal!C$3))&gt;0,INDEX(TaxData!$B$7:$D$4006,Cal!$B3266,Cal!C$3),"")</f>
        <v/>
      </c>
      <c r="D3266" s="247" t="str">
        <f>IF(LEN(INDEX(TaxData!$B$7:$D$4006,Cal!$B3266,Cal!D$3))&gt;0,INDEX(TaxData!$B$7:$D$4006,Cal!$B3266,Cal!D$3),"")</f>
        <v/>
      </c>
      <c r="E3266" s="247" t="str">
        <f>IF(LEN(INDEX(TaxData!$B$7:$D$4006,Cal!$B3266,Cal!E$3))&gt;0,INDEX(TaxData!$B$7:$D$4006,Cal!$B3266,Cal!E$3),"")</f>
        <v/>
      </c>
      <c r="F3266" s="230"/>
    </row>
    <row r="3267" spans="2:6" x14ac:dyDescent="0.25">
      <c r="B3267" s="228">
        <v>3263</v>
      </c>
      <c r="C3267" s="247" t="str">
        <f>IF(LEN(INDEX(TaxData!$B$7:$D$4006,Cal!$B3267,Cal!C$3))&gt;0,INDEX(TaxData!$B$7:$D$4006,Cal!$B3267,Cal!C$3),"")</f>
        <v/>
      </c>
      <c r="D3267" s="247" t="str">
        <f>IF(LEN(INDEX(TaxData!$B$7:$D$4006,Cal!$B3267,Cal!D$3))&gt;0,INDEX(TaxData!$B$7:$D$4006,Cal!$B3267,Cal!D$3),"")</f>
        <v/>
      </c>
      <c r="E3267" s="247" t="str">
        <f>IF(LEN(INDEX(TaxData!$B$7:$D$4006,Cal!$B3267,Cal!E$3))&gt;0,INDEX(TaxData!$B$7:$D$4006,Cal!$B3267,Cal!E$3),"")</f>
        <v/>
      </c>
      <c r="F3267" s="230"/>
    </row>
    <row r="3268" spans="2:6" x14ac:dyDescent="0.25">
      <c r="B3268" s="228">
        <v>3264</v>
      </c>
      <c r="C3268" s="247" t="str">
        <f>IF(LEN(INDEX(TaxData!$B$7:$D$4006,Cal!$B3268,Cal!C$3))&gt;0,INDEX(TaxData!$B$7:$D$4006,Cal!$B3268,Cal!C$3),"")</f>
        <v/>
      </c>
      <c r="D3268" s="247" t="str">
        <f>IF(LEN(INDEX(TaxData!$B$7:$D$4006,Cal!$B3268,Cal!D$3))&gt;0,INDEX(TaxData!$B$7:$D$4006,Cal!$B3268,Cal!D$3),"")</f>
        <v/>
      </c>
      <c r="E3268" s="247" t="str">
        <f>IF(LEN(INDEX(TaxData!$B$7:$D$4006,Cal!$B3268,Cal!E$3))&gt;0,INDEX(TaxData!$B$7:$D$4006,Cal!$B3268,Cal!E$3),"")</f>
        <v/>
      </c>
      <c r="F3268" s="230"/>
    </row>
    <row r="3269" spans="2:6" x14ac:dyDescent="0.25">
      <c r="B3269" s="228">
        <v>3265</v>
      </c>
      <c r="C3269" s="247" t="str">
        <f>IF(LEN(INDEX(TaxData!$B$7:$D$4006,Cal!$B3269,Cal!C$3))&gt;0,INDEX(TaxData!$B$7:$D$4006,Cal!$B3269,Cal!C$3),"")</f>
        <v/>
      </c>
      <c r="D3269" s="247" t="str">
        <f>IF(LEN(INDEX(TaxData!$B$7:$D$4006,Cal!$B3269,Cal!D$3))&gt;0,INDEX(TaxData!$B$7:$D$4006,Cal!$B3269,Cal!D$3),"")</f>
        <v/>
      </c>
      <c r="E3269" s="247" t="str">
        <f>IF(LEN(INDEX(TaxData!$B$7:$D$4006,Cal!$B3269,Cal!E$3))&gt;0,INDEX(TaxData!$B$7:$D$4006,Cal!$B3269,Cal!E$3),"")</f>
        <v/>
      </c>
      <c r="F3269" s="230"/>
    </row>
    <row r="3270" spans="2:6" x14ac:dyDescent="0.25">
      <c r="B3270" s="228">
        <v>3266</v>
      </c>
      <c r="C3270" s="247" t="str">
        <f>IF(LEN(INDEX(TaxData!$B$7:$D$4006,Cal!$B3270,Cal!C$3))&gt;0,INDEX(TaxData!$B$7:$D$4006,Cal!$B3270,Cal!C$3),"")</f>
        <v/>
      </c>
      <c r="D3270" s="247" t="str">
        <f>IF(LEN(INDEX(TaxData!$B$7:$D$4006,Cal!$B3270,Cal!D$3))&gt;0,INDEX(TaxData!$B$7:$D$4006,Cal!$B3270,Cal!D$3),"")</f>
        <v/>
      </c>
      <c r="E3270" s="247" t="str">
        <f>IF(LEN(INDEX(TaxData!$B$7:$D$4006,Cal!$B3270,Cal!E$3))&gt;0,INDEX(TaxData!$B$7:$D$4006,Cal!$B3270,Cal!E$3),"")</f>
        <v/>
      </c>
      <c r="F3270" s="230"/>
    </row>
    <row r="3271" spans="2:6" x14ac:dyDescent="0.25">
      <c r="B3271" s="228">
        <v>3267</v>
      </c>
      <c r="C3271" s="247" t="str">
        <f>IF(LEN(INDEX(TaxData!$B$7:$D$4006,Cal!$B3271,Cal!C$3))&gt;0,INDEX(TaxData!$B$7:$D$4006,Cal!$B3271,Cal!C$3),"")</f>
        <v/>
      </c>
      <c r="D3271" s="247" t="str">
        <f>IF(LEN(INDEX(TaxData!$B$7:$D$4006,Cal!$B3271,Cal!D$3))&gt;0,INDEX(TaxData!$B$7:$D$4006,Cal!$B3271,Cal!D$3),"")</f>
        <v/>
      </c>
      <c r="E3271" s="247" t="str">
        <f>IF(LEN(INDEX(TaxData!$B$7:$D$4006,Cal!$B3271,Cal!E$3))&gt;0,INDEX(TaxData!$B$7:$D$4006,Cal!$B3271,Cal!E$3),"")</f>
        <v/>
      </c>
      <c r="F3271" s="230"/>
    </row>
    <row r="3272" spans="2:6" x14ac:dyDescent="0.25">
      <c r="B3272" s="228">
        <v>3268</v>
      </c>
      <c r="C3272" s="247" t="str">
        <f>IF(LEN(INDEX(TaxData!$B$7:$D$4006,Cal!$B3272,Cal!C$3))&gt;0,INDEX(TaxData!$B$7:$D$4006,Cal!$B3272,Cal!C$3),"")</f>
        <v/>
      </c>
      <c r="D3272" s="247" t="str">
        <f>IF(LEN(INDEX(TaxData!$B$7:$D$4006,Cal!$B3272,Cal!D$3))&gt;0,INDEX(TaxData!$B$7:$D$4006,Cal!$B3272,Cal!D$3),"")</f>
        <v/>
      </c>
      <c r="E3272" s="247" t="str">
        <f>IF(LEN(INDEX(TaxData!$B$7:$D$4006,Cal!$B3272,Cal!E$3))&gt;0,INDEX(TaxData!$B$7:$D$4006,Cal!$B3272,Cal!E$3),"")</f>
        <v/>
      </c>
      <c r="F3272" s="230"/>
    </row>
    <row r="3273" spans="2:6" x14ac:dyDescent="0.25">
      <c r="B3273" s="228">
        <v>3269</v>
      </c>
      <c r="C3273" s="247" t="str">
        <f>IF(LEN(INDEX(TaxData!$B$7:$D$4006,Cal!$B3273,Cal!C$3))&gt;0,INDEX(TaxData!$B$7:$D$4006,Cal!$B3273,Cal!C$3),"")</f>
        <v/>
      </c>
      <c r="D3273" s="247" t="str">
        <f>IF(LEN(INDEX(TaxData!$B$7:$D$4006,Cal!$B3273,Cal!D$3))&gt;0,INDEX(TaxData!$B$7:$D$4006,Cal!$B3273,Cal!D$3),"")</f>
        <v/>
      </c>
      <c r="E3273" s="247" t="str">
        <f>IF(LEN(INDEX(TaxData!$B$7:$D$4006,Cal!$B3273,Cal!E$3))&gt;0,INDEX(TaxData!$B$7:$D$4006,Cal!$B3273,Cal!E$3),"")</f>
        <v/>
      </c>
      <c r="F3273" s="230"/>
    </row>
    <row r="3274" spans="2:6" x14ac:dyDescent="0.25">
      <c r="B3274" s="228">
        <v>3270</v>
      </c>
      <c r="C3274" s="247" t="str">
        <f>IF(LEN(INDEX(TaxData!$B$7:$D$4006,Cal!$B3274,Cal!C$3))&gt;0,INDEX(TaxData!$B$7:$D$4006,Cal!$B3274,Cal!C$3),"")</f>
        <v/>
      </c>
      <c r="D3274" s="247" t="str">
        <f>IF(LEN(INDEX(TaxData!$B$7:$D$4006,Cal!$B3274,Cal!D$3))&gt;0,INDEX(TaxData!$B$7:$D$4006,Cal!$B3274,Cal!D$3),"")</f>
        <v/>
      </c>
      <c r="E3274" s="247" t="str">
        <f>IF(LEN(INDEX(TaxData!$B$7:$D$4006,Cal!$B3274,Cal!E$3))&gt;0,INDEX(TaxData!$B$7:$D$4006,Cal!$B3274,Cal!E$3),"")</f>
        <v/>
      </c>
      <c r="F3274" s="230"/>
    </row>
    <row r="3275" spans="2:6" x14ac:dyDescent="0.25">
      <c r="B3275" s="228">
        <v>3271</v>
      </c>
      <c r="C3275" s="247" t="str">
        <f>IF(LEN(INDEX(TaxData!$B$7:$D$4006,Cal!$B3275,Cal!C$3))&gt;0,INDEX(TaxData!$B$7:$D$4006,Cal!$B3275,Cal!C$3),"")</f>
        <v/>
      </c>
      <c r="D3275" s="247" t="str">
        <f>IF(LEN(INDEX(TaxData!$B$7:$D$4006,Cal!$B3275,Cal!D$3))&gt;0,INDEX(TaxData!$B$7:$D$4006,Cal!$B3275,Cal!D$3),"")</f>
        <v/>
      </c>
      <c r="E3275" s="247" t="str">
        <f>IF(LEN(INDEX(TaxData!$B$7:$D$4006,Cal!$B3275,Cal!E$3))&gt;0,INDEX(TaxData!$B$7:$D$4006,Cal!$B3275,Cal!E$3),"")</f>
        <v/>
      </c>
      <c r="F3275" s="230"/>
    </row>
    <row r="3276" spans="2:6" x14ac:dyDescent="0.25">
      <c r="B3276" s="228">
        <v>3272</v>
      </c>
      <c r="C3276" s="247" t="str">
        <f>IF(LEN(INDEX(TaxData!$B$7:$D$4006,Cal!$B3276,Cal!C$3))&gt;0,INDEX(TaxData!$B$7:$D$4006,Cal!$B3276,Cal!C$3),"")</f>
        <v/>
      </c>
      <c r="D3276" s="247" t="str">
        <f>IF(LEN(INDEX(TaxData!$B$7:$D$4006,Cal!$B3276,Cal!D$3))&gt;0,INDEX(TaxData!$B$7:$D$4006,Cal!$B3276,Cal!D$3),"")</f>
        <v/>
      </c>
      <c r="E3276" s="247" t="str">
        <f>IF(LEN(INDEX(TaxData!$B$7:$D$4006,Cal!$B3276,Cal!E$3))&gt;0,INDEX(TaxData!$B$7:$D$4006,Cal!$B3276,Cal!E$3),"")</f>
        <v/>
      </c>
      <c r="F3276" s="230"/>
    </row>
    <row r="3277" spans="2:6" x14ac:dyDescent="0.25">
      <c r="B3277" s="228">
        <v>3273</v>
      </c>
      <c r="C3277" s="247" t="str">
        <f>IF(LEN(INDEX(TaxData!$B$7:$D$4006,Cal!$B3277,Cal!C$3))&gt;0,INDEX(TaxData!$B$7:$D$4006,Cal!$B3277,Cal!C$3),"")</f>
        <v/>
      </c>
      <c r="D3277" s="247" t="str">
        <f>IF(LEN(INDEX(TaxData!$B$7:$D$4006,Cal!$B3277,Cal!D$3))&gt;0,INDEX(TaxData!$B$7:$D$4006,Cal!$B3277,Cal!D$3),"")</f>
        <v/>
      </c>
      <c r="E3277" s="247" t="str">
        <f>IF(LEN(INDEX(TaxData!$B$7:$D$4006,Cal!$B3277,Cal!E$3))&gt;0,INDEX(TaxData!$B$7:$D$4006,Cal!$B3277,Cal!E$3),"")</f>
        <v/>
      </c>
      <c r="F3277" s="230"/>
    </row>
    <row r="3278" spans="2:6" x14ac:dyDescent="0.25">
      <c r="B3278" s="228">
        <v>3274</v>
      </c>
      <c r="C3278" s="247" t="str">
        <f>IF(LEN(INDEX(TaxData!$B$7:$D$4006,Cal!$B3278,Cal!C$3))&gt;0,INDEX(TaxData!$B$7:$D$4006,Cal!$B3278,Cal!C$3),"")</f>
        <v/>
      </c>
      <c r="D3278" s="247" t="str">
        <f>IF(LEN(INDEX(TaxData!$B$7:$D$4006,Cal!$B3278,Cal!D$3))&gt;0,INDEX(TaxData!$B$7:$D$4006,Cal!$B3278,Cal!D$3),"")</f>
        <v/>
      </c>
      <c r="E3278" s="247" t="str">
        <f>IF(LEN(INDEX(TaxData!$B$7:$D$4006,Cal!$B3278,Cal!E$3))&gt;0,INDEX(TaxData!$B$7:$D$4006,Cal!$B3278,Cal!E$3),"")</f>
        <v/>
      </c>
      <c r="F3278" s="230"/>
    </row>
    <row r="3279" spans="2:6" x14ac:dyDescent="0.25">
      <c r="B3279" s="228">
        <v>3275</v>
      </c>
      <c r="C3279" s="247" t="str">
        <f>IF(LEN(INDEX(TaxData!$B$7:$D$4006,Cal!$B3279,Cal!C$3))&gt;0,INDEX(TaxData!$B$7:$D$4006,Cal!$B3279,Cal!C$3),"")</f>
        <v/>
      </c>
      <c r="D3279" s="247" t="str">
        <f>IF(LEN(INDEX(TaxData!$B$7:$D$4006,Cal!$B3279,Cal!D$3))&gt;0,INDEX(TaxData!$B$7:$D$4006,Cal!$B3279,Cal!D$3),"")</f>
        <v/>
      </c>
      <c r="E3279" s="247" t="str">
        <f>IF(LEN(INDEX(TaxData!$B$7:$D$4006,Cal!$B3279,Cal!E$3))&gt;0,INDEX(TaxData!$B$7:$D$4006,Cal!$B3279,Cal!E$3),"")</f>
        <v/>
      </c>
      <c r="F3279" s="230"/>
    </row>
    <row r="3280" spans="2:6" x14ac:dyDescent="0.25">
      <c r="B3280" s="228">
        <v>3276</v>
      </c>
      <c r="C3280" s="247" t="str">
        <f>IF(LEN(INDEX(TaxData!$B$7:$D$4006,Cal!$B3280,Cal!C$3))&gt;0,INDEX(TaxData!$B$7:$D$4006,Cal!$B3280,Cal!C$3),"")</f>
        <v/>
      </c>
      <c r="D3280" s="247" t="str">
        <f>IF(LEN(INDEX(TaxData!$B$7:$D$4006,Cal!$B3280,Cal!D$3))&gt;0,INDEX(TaxData!$B$7:$D$4006,Cal!$B3280,Cal!D$3),"")</f>
        <v/>
      </c>
      <c r="E3280" s="247" t="str">
        <f>IF(LEN(INDEX(TaxData!$B$7:$D$4006,Cal!$B3280,Cal!E$3))&gt;0,INDEX(TaxData!$B$7:$D$4006,Cal!$B3280,Cal!E$3),"")</f>
        <v/>
      </c>
      <c r="F3280" s="230"/>
    </row>
    <row r="3281" spans="2:6" x14ac:dyDescent="0.25">
      <c r="B3281" s="228">
        <v>3277</v>
      </c>
      <c r="C3281" s="247" t="str">
        <f>IF(LEN(INDEX(TaxData!$B$7:$D$4006,Cal!$B3281,Cal!C$3))&gt;0,INDEX(TaxData!$B$7:$D$4006,Cal!$B3281,Cal!C$3),"")</f>
        <v/>
      </c>
      <c r="D3281" s="247" t="str">
        <f>IF(LEN(INDEX(TaxData!$B$7:$D$4006,Cal!$B3281,Cal!D$3))&gt;0,INDEX(TaxData!$B$7:$D$4006,Cal!$B3281,Cal!D$3),"")</f>
        <v/>
      </c>
      <c r="E3281" s="247" t="str">
        <f>IF(LEN(INDEX(TaxData!$B$7:$D$4006,Cal!$B3281,Cal!E$3))&gt;0,INDEX(TaxData!$B$7:$D$4006,Cal!$B3281,Cal!E$3),"")</f>
        <v/>
      </c>
      <c r="F3281" s="230"/>
    </row>
    <row r="3282" spans="2:6" x14ac:dyDescent="0.25">
      <c r="B3282" s="228">
        <v>3278</v>
      </c>
      <c r="C3282" s="247" t="str">
        <f>IF(LEN(INDEX(TaxData!$B$7:$D$4006,Cal!$B3282,Cal!C$3))&gt;0,INDEX(TaxData!$B$7:$D$4006,Cal!$B3282,Cal!C$3),"")</f>
        <v/>
      </c>
      <c r="D3282" s="247" t="str">
        <f>IF(LEN(INDEX(TaxData!$B$7:$D$4006,Cal!$B3282,Cal!D$3))&gt;0,INDEX(TaxData!$B$7:$D$4006,Cal!$B3282,Cal!D$3),"")</f>
        <v/>
      </c>
      <c r="E3282" s="247" t="str">
        <f>IF(LEN(INDEX(TaxData!$B$7:$D$4006,Cal!$B3282,Cal!E$3))&gt;0,INDEX(TaxData!$B$7:$D$4006,Cal!$B3282,Cal!E$3),"")</f>
        <v/>
      </c>
      <c r="F3282" s="230"/>
    </row>
    <row r="3283" spans="2:6" x14ac:dyDescent="0.25">
      <c r="B3283" s="228">
        <v>3279</v>
      </c>
      <c r="C3283" s="247" t="str">
        <f>IF(LEN(INDEX(TaxData!$B$7:$D$4006,Cal!$B3283,Cal!C$3))&gt;0,INDEX(TaxData!$B$7:$D$4006,Cal!$B3283,Cal!C$3),"")</f>
        <v/>
      </c>
      <c r="D3283" s="247" t="str">
        <f>IF(LEN(INDEX(TaxData!$B$7:$D$4006,Cal!$B3283,Cal!D$3))&gt;0,INDEX(TaxData!$B$7:$D$4006,Cal!$B3283,Cal!D$3),"")</f>
        <v/>
      </c>
      <c r="E3283" s="247" t="str">
        <f>IF(LEN(INDEX(TaxData!$B$7:$D$4006,Cal!$B3283,Cal!E$3))&gt;0,INDEX(TaxData!$B$7:$D$4006,Cal!$B3283,Cal!E$3),"")</f>
        <v/>
      </c>
      <c r="F3283" s="230"/>
    </row>
    <row r="3284" spans="2:6" x14ac:dyDescent="0.25">
      <c r="B3284" s="228">
        <v>3280</v>
      </c>
      <c r="C3284" s="247" t="str">
        <f>IF(LEN(INDEX(TaxData!$B$7:$D$4006,Cal!$B3284,Cal!C$3))&gt;0,INDEX(TaxData!$B$7:$D$4006,Cal!$B3284,Cal!C$3),"")</f>
        <v/>
      </c>
      <c r="D3284" s="247" t="str">
        <f>IF(LEN(INDEX(TaxData!$B$7:$D$4006,Cal!$B3284,Cal!D$3))&gt;0,INDEX(TaxData!$B$7:$D$4006,Cal!$B3284,Cal!D$3),"")</f>
        <v/>
      </c>
      <c r="E3284" s="247" t="str">
        <f>IF(LEN(INDEX(TaxData!$B$7:$D$4006,Cal!$B3284,Cal!E$3))&gt;0,INDEX(TaxData!$B$7:$D$4006,Cal!$B3284,Cal!E$3),"")</f>
        <v/>
      </c>
      <c r="F3284" s="230"/>
    </row>
    <row r="3285" spans="2:6" x14ac:dyDescent="0.25">
      <c r="B3285" s="228">
        <v>3281</v>
      </c>
      <c r="C3285" s="247" t="str">
        <f>IF(LEN(INDEX(TaxData!$B$7:$D$4006,Cal!$B3285,Cal!C$3))&gt;0,INDEX(TaxData!$B$7:$D$4006,Cal!$B3285,Cal!C$3),"")</f>
        <v/>
      </c>
      <c r="D3285" s="247" t="str">
        <f>IF(LEN(INDEX(TaxData!$B$7:$D$4006,Cal!$B3285,Cal!D$3))&gt;0,INDEX(TaxData!$B$7:$D$4006,Cal!$B3285,Cal!D$3),"")</f>
        <v/>
      </c>
      <c r="E3285" s="247" t="str">
        <f>IF(LEN(INDEX(TaxData!$B$7:$D$4006,Cal!$B3285,Cal!E$3))&gt;0,INDEX(TaxData!$B$7:$D$4006,Cal!$B3285,Cal!E$3),"")</f>
        <v/>
      </c>
      <c r="F3285" s="230"/>
    </row>
    <row r="3286" spans="2:6" x14ac:dyDescent="0.25">
      <c r="B3286" s="228">
        <v>3282</v>
      </c>
      <c r="C3286" s="247" t="str">
        <f>IF(LEN(INDEX(TaxData!$B$7:$D$4006,Cal!$B3286,Cal!C$3))&gt;0,INDEX(TaxData!$B$7:$D$4006,Cal!$B3286,Cal!C$3),"")</f>
        <v/>
      </c>
      <c r="D3286" s="247" t="str">
        <f>IF(LEN(INDEX(TaxData!$B$7:$D$4006,Cal!$B3286,Cal!D$3))&gt;0,INDEX(TaxData!$B$7:$D$4006,Cal!$B3286,Cal!D$3),"")</f>
        <v/>
      </c>
      <c r="E3286" s="247" t="str">
        <f>IF(LEN(INDEX(TaxData!$B$7:$D$4006,Cal!$B3286,Cal!E$3))&gt;0,INDEX(TaxData!$B$7:$D$4006,Cal!$B3286,Cal!E$3),"")</f>
        <v/>
      </c>
      <c r="F3286" s="230"/>
    </row>
    <row r="3287" spans="2:6" x14ac:dyDescent="0.25">
      <c r="B3287" s="228">
        <v>3283</v>
      </c>
      <c r="C3287" s="247" t="str">
        <f>IF(LEN(INDEX(TaxData!$B$7:$D$4006,Cal!$B3287,Cal!C$3))&gt;0,INDEX(TaxData!$B$7:$D$4006,Cal!$B3287,Cal!C$3),"")</f>
        <v/>
      </c>
      <c r="D3287" s="247" t="str">
        <f>IF(LEN(INDEX(TaxData!$B$7:$D$4006,Cal!$B3287,Cal!D$3))&gt;0,INDEX(TaxData!$B$7:$D$4006,Cal!$B3287,Cal!D$3),"")</f>
        <v/>
      </c>
      <c r="E3287" s="247" t="str">
        <f>IF(LEN(INDEX(TaxData!$B$7:$D$4006,Cal!$B3287,Cal!E$3))&gt;0,INDEX(TaxData!$B$7:$D$4006,Cal!$B3287,Cal!E$3),"")</f>
        <v/>
      </c>
      <c r="F3287" s="230"/>
    </row>
    <row r="3288" spans="2:6" x14ac:dyDescent="0.25">
      <c r="B3288" s="228">
        <v>3284</v>
      </c>
      <c r="C3288" s="247" t="str">
        <f>IF(LEN(INDEX(TaxData!$B$7:$D$4006,Cal!$B3288,Cal!C$3))&gt;0,INDEX(TaxData!$B$7:$D$4006,Cal!$B3288,Cal!C$3),"")</f>
        <v/>
      </c>
      <c r="D3288" s="247" t="str">
        <f>IF(LEN(INDEX(TaxData!$B$7:$D$4006,Cal!$B3288,Cal!D$3))&gt;0,INDEX(TaxData!$B$7:$D$4006,Cal!$B3288,Cal!D$3),"")</f>
        <v/>
      </c>
      <c r="E3288" s="247" t="str">
        <f>IF(LEN(INDEX(TaxData!$B$7:$D$4006,Cal!$B3288,Cal!E$3))&gt;0,INDEX(TaxData!$B$7:$D$4006,Cal!$B3288,Cal!E$3),"")</f>
        <v/>
      </c>
      <c r="F3288" s="230"/>
    </row>
    <row r="3289" spans="2:6" x14ac:dyDescent="0.25">
      <c r="B3289" s="228">
        <v>3285</v>
      </c>
      <c r="C3289" s="247" t="str">
        <f>IF(LEN(INDEX(TaxData!$B$7:$D$4006,Cal!$B3289,Cal!C$3))&gt;0,INDEX(TaxData!$B$7:$D$4006,Cal!$B3289,Cal!C$3),"")</f>
        <v/>
      </c>
      <c r="D3289" s="247" t="str">
        <f>IF(LEN(INDEX(TaxData!$B$7:$D$4006,Cal!$B3289,Cal!D$3))&gt;0,INDEX(TaxData!$B$7:$D$4006,Cal!$B3289,Cal!D$3),"")</f>
        <v/>
      </c>
      <c r="E3289" s="247" t="str">
        <f>IF(LEN(INDEX(TaxData!$B$7:$D$4006,Cal!$B3289,Cal!E$3))&gt;0,INDEX(TaxData!$B$7:$D$4006,Cal!$B3289,Cal!E$3),"")</f>
        <v/>
      </c>
      <c r="F3289" s="230"/>
    </row>
    <row r="3290" spans="2:6" x14ac:dyDescent="0.25">
      <c r="B3290" s="228">
        <v>3286</v>
      </c>
      <c r="C3290" s="247" t="str">
        <f>IF(LEN(INDEX(TaxData!$B$7:$D$4006,Cal!$B3290,Cal!C$3))&gt;0,INDEX(TaxData!$B$7:$D$4006,Cal!$B3290,Cal!C$3),"")</f>
        <v/>
      </c>
      <c r="D3290" s="247" t="str">
        <f>IF(LEN(INDEX(TaxData!$B$7:$D$4006,Cal!$B3290,Cal!D$3))&gt;0,INDEX(TaxData!$B$7:$D$4006,Cal!$B3290,Cal!D$3),"")</f>
        <v/>
      </c>
      <c r="E3290" s="247" t="str">
        <f>IF(LEN(INDEX(TaxData!$B$7:$D$4006,Cal!$B3290,Cal!E$3))&gt;0,INDEX(TaxData!$B$7:$D$4006,Cal!$B3290,Cal!E$3),"")</f>
        <v/>
      </c>
      <c r="F3290" s="230"/>
    </row>
    <row r="3291" spans="2:6" x14ac:dyDescent="0.25">
      <c r="B3291" s="228">
        <v>3287</v>
      </c>
      <c r="C3291" s="247" t="str">
        <f>IF(LEN(INDEX(TaxData!$B$7:$D$4006,Cal!$B3291,Cal!C$3))&gt;0,INDEX(TaxData!$B$7:$D$4006,Cal!$B3291,Cal!C$3),"")</f>
        <v/>
      </c>
      <c r="D3291" s="247" t="str">
        <f>IF(LEN(INDEX(TaxData!$B$7:$D$4006,Cal!$B3291,Cal!D$3))&gt;0,INDEX(TaxData!$B$7:$D$4006,Cal!$B3291,Cal!D$3),"")</f>
        <v/>
      </c>
      <c r="E3291" s="247" t="str">
        <f>IF(LEN(INDEX(TaxData!$B$7:$D$4006,Cal!$B3291,Cal!E$3))&gt;0,INDEX(TaxData!$B$7:$D$4006,Cal!$B3291,Cal!E$3),"")</f>
        <v/>
      </c>
      <c r="F3291" s="230"/>
    </row>
    <row r="3292" spans="2:6" x14ac:dyDescent="0.25">
      <c r="B3292" s="228">
        <v>3288</v>
      </c>
      <c r="C3292" s="247" t="str">
        <f>IF(LEN(INDEX(TaxData!$B$7:$D$4006,Cal!$B3292,Cal!C$3))&gt;0,INDEX(TaxData!$B$7:$D$4006,Cal!$B3292,Cal!C$3),"")</f>
        <v/>
      </c>
      <c r="D3292" s="247" t="str">
        <f>IF(LEN(INDEX(TaxData!$B$7:$D$4006,Cal!$B3292,Cal!D$3))&gt;0,INDEX(TaxData!$B$7:$D$4006,Cal!$B3292,Cal!D$3),"")</f>
        <v/>
      </c>
      <c r="E3292" s="247" t="str">
        <f>IF(LEN(INDEX(TaxData!$B$7:$D$4006,Cal!$B3292,Cal!E$3))&gt;0,INDEX(TaxData!$B$7:$D$4006,Cal!$B3292,Cal!E$3),"")</f>
        <v/>
      </c>
      <c r="F3292" s="230"/>
    </row>
    <row r="3293" spans="2:6" x14ac:dyDescent="0.25">
      <c r="B3293" s="228">
        <v>3289</v>
      </c>
      <c r="C3293" s="247" t="str">
        <f>IF(LEN(INDEX(TaxData!$B$7:$D$4006,Cal!$B3293,Cal!C$3))&gt;0,INDEX(TaxData!$B$7:$D$4006,Cal!$B3293,Cal!C$3),"")</f>
        <v/>
      </c>
      <c r="D3293" s="247" t="str">
        <f>IF(LEN(INDEX(TaxData!$B$7:$D$4006,Cal!$B3293,Cal!D$3))&gt;0,INDEX(TaxData!$B$7:$D$4006,Cal!$B3293,Cal!D$3),"")</f>
        <v/>
      </c>
      <c r="E3293" s="247" t="str">
        <f>IF(LEN(INDEX(TaxData!$B$7:$D$4006,Cal!$B3293,Cal!E$3))&gt;0,INDEX(TaxData!$B$7:$D$4006,Cal!$B3293,Cal!E$3),"")</f>
        <v/>
      </c>
      <c r="F3293" s="230"/>
    </row>
    <row r="3294" spans="2:6" x14ac:dyDescent="0.25">
      <c r="B3294" s="228">
        <v>3290</v>
      </c>
      <c r="C3294" s="247" t="str">
        <f>IF(LEN(INDEX(TaxData!$B$7:$D$4006,Cal!$B3294,Cal!C$3))&gt;0,INDEX(TaxData!$B$7:$D$4006,Cal!$B3294,Cal!C$3),"")</f>
        <v/>
      </c>
      <c r="D3294" s="247" t="str">
        <f>IF(LEN(INDEX(TaxData!$B$7:$D$4006,Cal!$B3294,Cal!D$3))&gt;0,INDEX(TaxData!$B$7:$D$4006,Cal!$B3294,Cal!D$3),"")</f>
        <v/>
      </c>
      <c r="E3294" s="247" t="str">
        <f>IF(LEN(INDEX(TaxData!$B$7:$D$4006,Cal!$B3294,Cal!E$3))&gt;0,INDEX(TaxData!$B$7:$D$4006,Cal!$B3294,Cal!E$3),"")</f>
        <v/>
      </c>
      <c r="F3294" s="230"/>
    </row>
    <row r="3295" spans="2:6" x14ac:dyDescent="0.25">
      <c r="B3295" s="228">
        <v>3291</v>
      </c>
      <c r="C3295" s="247" t="str">
        <f>IF(LEN(INDEX(TaxData!$B$7:$D$4006,Cal!$B3295,Cal!C$3))&gt;0,INDEX(TaxData!$B$7:$D$4006,Cal!$B3295,Cal!C$3),"")</f>
        <v/>
      </c>
      <c r="D3295" s="247" t="str">
        <f>IF(LEN(INDEX(TaxData!$B$7:$D$4006,Cal!$B3295,Cal!D$3))&gt;0,INDEX(TaxData!$B$7:$D$4006,Cal!$B3295,Cal!D$3),"")</f>
        <v/>
      </c>
      <c r="E3295" s="247" t="str">
        <f>IF(LEN(INDEX(TaxData!$B$7:$D$4006,Cal!$B3295,Cal!E$3))&gt;0,INDEX(TaxData!$B$7:$D$4006,Cal!$B3295,Cal!E$3),"")</f>
        <v/>
      </c>
      <c r="F3295" s="230"/>
    </row>
    <row r="3296" spans="2:6" x14ac:dyDescent="0.25">
      <c r="B3296" s="228">
        <v>3292</v>
      </c>
      <c r="C3296" s="247" t="str">
        <f>IF(LEN(INDEX(TaxData!$B$7:$D$4006,Cal!$B3296,Cal!C$3))&gt;0,INDEX(TaxData!$B$7:$D$4006,Cal!$B3296,Cal!C$3),"")</f>
        <v/>
      </c>
      <c r="D3296" s="247" t="str">
        <f>IF(LEN(INDEX(TaxData!$B$7:$D$4006,Cal!$B3296,Cal!D$3))&gt;0,INDEX(TaxData!$B$7:$D$4006,Cal!$B3296,Cal!D$3),"")</f>
        <v/>
      </c>
      <c r="E3296" s="247" t="str">
        <f>IF(LEN(INDEX(TaxData!$B$7:$D$4006,Cal!$B3296,Cal!E$3))&gt;0,INDEX(TaxData!$B$7:$D$4006,Cal!$B3296,Cal!E$3),"")</f>
        <v/>
      </c>
      <c r="F3296" s="230"/>
    </row>
    <row r="3297" spans="2:6" x14ac:dyDescent="0.25">
      <c r="B3297" s="228">
        <v>3293</v>
      </c>
      <c r="C3297" s="247" t="str">
        <f>IF(LEN(INDEX(TaxData!$B$7:$D$4006,Cal!$B3297,Cal!C$3))&gt;0,INDEX(TaxData!$B$7:$D$4006,Cal!$B3297,Cal!C$3),"")</f>
        <v/>
      </c>
      <c r="D3297" s="247" t="str">
        <f>IF(LEN(INDEX(TaxData!$B$7:$D$4006,Cal!$B3297,Cal!D$3))&gt;0,INDEX(TaxData!$B$7:$D$4006,Cal!$B3297,Cal!D$3),"")</f>
        <v/>
      </c>
      <c r="E3297" s="247" t="str">
        <f>IF(LEN(INDEX(TaxData!$B$7:$D$4006,Cal!$B3297,Cal!E$3))&gt;0,INDEX(TaxData!$B$7:$D$4006,Cal!$B3297,Cal!E$3),"")</f>
        <v/>
      </c>
      <c r="F3297" s="230"/>
    </row>
    <row r="3298" spans="2:6" x14ac:dyDescent="0.25">
      <c r="B3298" s="228">
        <v>3294</v>
      </c>
      <c r="C3298" s="247" t="str">
        <f>IF(LEN(INDEX(TaxData!$B$7:$D$4006,Cal!$B3298,Cal!C$3))&gt;0,INDEX(TaxData!$B$7:$D$4006,Cal!$B3298,Cal!C$3),"")</f>
        <v/>
      </c>
      <c r="D3298" s="247" t="str">
        <f>IF(LEN(INDEX(TaxData!$B$7:$D$4006,Cal!$B3298,Cal!D$3))&gt;0,INDEX(TaxData!$B$7:$D$4006,Cal!$B3298,Cal!D$3),"")</f>
        <v/>
      </c>
      <c r="E3298" s="247" t="str">
        <f>IF(LEN(INDEX(TaxData!$B$7:$D$4006,Cal!$B3298,Cal!E$3))&gt;0,INDEX(TaxData!$B$7:$D$4006,Cal!$B3298,Cal!E$3),"")</f>
        <v/>
      </c>
      <c r="F3298" s="230"/>
    </row>
    <row r="3299" spans="2:6" x14ac:dyDescent="0.25">
      <c r="B3299" s="228">
        <v>3295</v>
      </c>
      <c r="C3299" s="247" t="str">
        <f>IF(LEN(INDEX(TaxData!$B$7:$D$4006,Cal!$B3299,Cal!C$3))&gt;0,INDEX(TaxData!$B$7:$D$4006,Cal!$B3299,Cal!C$3),"")</f>
        <v/>
      </c>
      <c r="D3299" s="247" t="str">
        <f>IF(LEN(INDEX(TaxData!$B$7:$D$4006,Cal!$B3299,Cal!D$3))&gt;0,INDEX(TaxData!$B$7:$D$4006,Cal!$B3299,Cal!D$3),"")</f>
        <v/>
      </c>
      <c r="E3299" s="247" t="str">
        <f>IF(LEN(INDEX(TaxData!$B$7:$D$4006,Cal!$B3299,Cal!E$3))&gt;0,INDEX(TaxData!$B$7:$D$4006,Cal!$B3299,Cal!E$3),"")</f>
        <v/>
      </c>
      <c r="F3299" s="230"/>
    </row>
    <row r="3300" spans="2:6" x14ac:dyDescent="0.25">
      <c r="B3300" s="228">
        <v>3296</v>
      </c>
      <c r="C3300" s="247" t="str">
        <f>IF(LEN(INDEX(TaxData!$B$7:$D$4006,Cal!$B3300,Cal!C$3))&gt;0,INDEX(TaxData!$B$7:$D$4006,Cal!$B3300,Cal!C$3),"")</f>
        <v/>
      </c>
      <c r="D3300" s="247" t="str">
        <f>IF(LEN(INDEX(TaxData!$B$7:$D$4006,Cal!$B3300,Cal!D$3))&gt;0,INDEX(TaxData!$B$7:$D$4006,Cal!$B3300,Cal!D$3),"")</f>
        <v/>
      </c>
      <c r="E3300" s="247" t="str">
        <f>IF(LEN(INDEX(TaxData!$B$7:$D$4006,Cal!$B3300,Cal!E$3))&gt;0,INDEX(TaxData!$B$7:$D$4006,Cal!$B3300,Cal!E$3),"")</f>
        <v/>
      </c>
      <c r="F3300" s="230"/>
    </row>
    <row r="3301" spans="2:6" x14ac:dyDescent="0.25">
      <c r="B3301" s="228">
        <v>3297</v>
      </c>
      <c r="C3301" s="247" t="str">
        <f>IF(LEN(INDEX(TaxData!$B$7:$D$4006,Cal!$B3301,Cal!C$3))&gt;0,INDEX(TaxData!$B$7:$D$4006,Cal!$B3301,Cal!C$3),"")</f>
        <v/>
      </c>
      <c r="D3301" s="247" t="str">
        <f>IF(LEN(INDEX(TaxData!$B$7:$D$4006,Cal!$B3301,Cal!D$3))&gt;0,INDEX(TaxData!$B$7:$D$4006,Cal!$B3301,Cal!D$3),"")</f>
        <v/>
      </c>
      <c r="E3301" s="247" t="str">
        <f>IF(LEN(INDEX(TaxData!$B$7:$D$4006,Cal!$B3301,Cal!E$3))&gt;0,INDEX(TaxData!$B$7:$D$4006,Cal!$B3301,Cal!E$3),"")</f>
        <v/>
      </c>
      <c r="F3301" s="230"/>
    </row>
    <row r="3302" spans="2:6" x14ac:dyDescent="0.25">
      <c r="B3302" s="228">
        <v>3298</v>
      </c>
      <c r="C3302" s="247" t="str">
        <f>IF(LEN(INDEX(TaxData!$B$7:$D$4006,Cal!$B3302,Cal!C$3))&gt;0,INDEX(TaxData!$B$7:$D$4006,Cal!$B3302,Cal!C$3),"")</f>
        <v/>
      </c>
      <c r="D3302" s="247" t="str">
        <f>IF(LEN(INDEX(TaxData!$B$7:$D$4006,Cal!$B3302,Cal!D$3))&gt;0,INDEX(TaxData!$B$7:$D$4006,Cal!$B3302,Cal!D$3),"")</f>
        <v/>
      </c>
      <c r="E3302" s="247" t="str">
        <f>IF(LEN(INDEX(TaxData!$B$7:$D$4006,Cal!$B3302,Cal!E$3))&gt;0,INDEX(TaxData!$B$7:$D$4006,Cal!$B3302,Cal!E$3),"")</f>
        <v/>
      </c>
      <c r="F3302" s="230"/>
    </row>
    <row r="3303" spans="2:6" x14ac:dyDescent="0.25">
      <c r="B3303" s="228">
        <v>3299</v>
      </c>
      <c r="C3303" s="247" t="str">
        <f>IF(LEN(INDEX(TaxData!$B$7:$D$4006,Cal!$B3303,Cal!C$3))&gt;0,INDEX(TaxData!$B$7:$D$4006,Cal!$B3303,Cal!C$3),"")</f>
        <v/>
      </c>
      <c r="D3303" s="247" t="str">
        <f>IF(LEN(INDEX(TaxData!$B$7:$D$4006,Cal!$B3303,Cal!D$3))&gt;0,INDEX(TaxData!$B$7:$D$4006,Cal!$B3303,Cal!D$3),"")</f>
        <v/>
      </c>
      <c r="E3303" s="247" t="str">
        <f>IF(LEN(INDEX(TaxData!$B$7:$D$4006,Cal!$B3303,Cal!E$3))&gt;0,INDEX(TaxData!$B$7:$D$4006,Cal!$B3303,Cal!E$3),"")</f>
        <v/>
      </c>
      <c r="F3303" s="230"/>
    </row>
    <row r="3304" spans="2:6" x14ac:dyDescent="0.25">
      <c r="B3304" s="228">
        <v>3300</v>
      </c>
      <c r="C3304" s="247" t="str">
        <f>IF(LEN(INDEX(TaxData!$B$7:$D$4006,Cal!$B3304,Cal!C$3))&gt;0,INDEX(TaxData!$B$7:$D$4006,Cal!$B3304,Cal!C$3),"")</f>
        <v/>
      </c>
      <c r="D3304" s="247" t="str">
        <f>IF(LEN(INDEX(TaxData!$B$7:$D$4006,Cal!$B3304,Cal!D$3))&gt;0,INDEX(TaxData!$B$7:$D$4006,Cal!$B3304,Cal!D$3),"")</f>
        <v/>
      </c>
      <c r="E3304" s="247" t="str">
        <f>IF(LEN(INDEX(TaxData!$B$7:$D$4006,Cal!$B3304,Cal!E$3))&gt;0,INDEX(TaxData!$B$7:$D$4006,Cal!$B3304,Cal!E$3),"")</f>
        <v/>
      </c>
      <c r="F3304" s="230"/>
    </row>
    <row r="3305" spans="2:6" x14ac:dyDescent="0.25">
      <c r="B3305" s="228">
        <v>3301</v>
      </c>
      <c r="C3305" s="247" t="str">
        <f>IF(LEN(INDEX(TaxData!$B$7:$D$4006,Cal!$B3305,Cal!C$3))&gt;0,INDEX(TaxData!$B$7:$D$4006,Cal!$B3305,Cal!C$3),"")</f>
        <v/>
      </c>
      <c r="D3305" s="247" t="str">
        <f>IF(LEN(INDEX(TaxData!$B$7:$D$4006,Cal!$B3305,Cal!D$3))&gt;0,INDEX(TaxData!$B$7:$D$4006,Cal!$B3305,Cal!D$3),"")</f>
        <v/>
      </c>
      <c r="E3305" s="247" t="str">
        <f>IF(LEN(INDEX(TaxData!$B$7:$D$4006,Cal!$B3305,Cal!E$3))&gt;0,INDEX(TaxData!$B$7:$D$4006,Cal!$B3305,Cal!E$3),"")</f>
        <v/>
      </c>
      <c r="F3305" s="230"/>
    </row>
    <row r="3306" spans="2:6" x14ac:dyDescent="0.25">
      <c r="B3306" s="228">
        <v>3302</v>
      </c>
      <c r="C3306" s="247" t="str">
        <f>IF(LEN(INDEX(TaxData!$B$7:$D$4006,Cal!$B3306,Cal!C$3))&gt;0,INDEX(TaxData!$B$7:$D$4006,Cal!$B3306,Cal!C$3),"")</f>
        <v/>
      </c>
      <c r="D3306" s="247" t="str">
        <f>IF(LEN(INDEX(TaxData!$B$7:$D$4006,Cal!$B3306,Cal!D$3))&gt;0,INDEX(TaxData!$B$7:$D$4006,Cal!$B3306,Cal!D$3),"")</f>
        <v/>
      </c>
      <c r="E3306" s="247" t="str">
        <f>IF(LEN(INDEX(TaxData!$B$7:$D$4006,Cal!$B3306,Cal!E$3))&gt;0,INDEX(TaxData!$B$7:$D$4006,Cal!$B3306,Cal!E$3),"")</f>
        <v/>
      </c>
      <c r="F3306" s="230"/>
    </row>
    <row r="3307" spans="2:6" x14ac:dyDescent="0.25">
      <c r="B3307" s="228">
        <v>3303</v>
      </c>
      <c r="C3307" s="247" t="str">
        <f>IF(LEN(INDEX(TaxData!$B$7:$D$4006,Cal!$B3307,Cal!C$3))&gt;0,INDEX(TaxData!$B$7:$D$4006,Cal!$B3307,Cal!C$3),"")</f>
        <v/>
      </c>
      <c r="D3307" s="247" t="str">
        <f>IF(LEN(INDEX(TaxData!$B$7:$D$4006,Cal!$B3307,Cal!D$3))&gt;0,INDEX(TaxData!$B$7:$D$4006,Cal!$B3307,Cal!D$3),"")</f>
        <v/>
      </c>
      <c r="E3307" s="247" t="str">
        <f>IF(LEN(INDEX(TaxData!$B$7:$D$4006,Cal!$B3307,Cal!E$3))&gt;0,INDEX(TaxData!$B$7:$D$4006,Cal!$B3307,Cal!E$3),"")</f>
        <v/>
      </c>
      <c r="F3307" s="230"/>
    </row>
    <row r="3308" spans="2:6" x14ac:dyDescent="0.25">
      <c r="B3308" s="228">
        <v>3304</v>
      </c>
      <c r="C3308" s="247" t="str">
        <f>IF(LEN(INDEX(TaxData!$B$7:$D$4006,Cal!$B3308,Cal!C$3))&gt;0,INDEX(TaxData!$B$7:$D$4006,Cal!$B3308,Cal!C$3),"")</f>
        <v/>
      </c>
      <c r="D3308" s="247" t="str">
        <f>IF(LEN(INDEX(TaxData!$B$7:$D$4006,Cal!$B3308,Cal!D$3))&gt;0,INDEX(TaxData!$B$7:$D$4006,Cal!$B3308,Cal!D$3),"")</f>
        <v/>
      </c>
      <c r="E3308" s="247" t="str">
        <f>IF(LEN(INDEX(TaxData!$B$7:$D$4006,Cal!$B3308,Cal!E$3))&gt;0,INDEX(TaxData!$B$7:$D$4006,Cal!$B3308,Cal!E$3),"")</f>
        <v/>
      </c>
      <c r="F3308" s="230"/>
    </row>
    <row r="3309" spans="2:6" x14ac:dyDescent="0.25">
      <c r="B3309" s="228">
        <v>3305</v>
      </c>
      <c r="C3309" s="247" t="str">
        <f>IF(LEN(INDEX(TaxData!$B$7:$D$4006,Cal!$B3309,Cal!C$3))&gt;0,INDEX(TaxData!$B$7:$D$4006,Cal!$B3309,Cal!C$3),"")</f>
        <v/>
      </c>
      <c r="D3309" s="247" t="str">
        <f>IF(LEN(INDEX(TaxData!$B$7:$D$4006,Cal!$B3309,Cal!D$3))&gt;0,INDEX(TaxData!$B$7:$D$4006,Cal!$B3309,Cal!D$3),"")</f>
        <v/>
      </c>
      <c r="E3309" s="247" t="str">
        <f>IF(LEN(INDEX(TaxData!$B$7:$D$4006,Cal!$B3309,Cal!E$3))&gt;0,INDEX(TaxData!$B$7:$D$4006,Cal!$B3309,Cal!E$3),"")</f>
        <v/>
      </c>
      <c r="F3309" s="230"/>
    </row>
    <row r="3310" spans="2:6" x14ac:dyDescent="0.25">
      <c r="B3310" s="228">
        <v>3306</v>
      </c>
      <c r="C3310" s="247" t="str">
        <f>IF(LEN(INDEX(TaxData!$B$7:$D$4006,Cal!$B3310,Cal!C$3))&gt;0,INDEX(TaxData!$B$7:$D$4006,Cal!$B3310,Cal!C$3),"")</f>
        <v/>
      </c>
      <c r="D3310" s="247" t="str">
        <f>IF(LEN(INDEX(TaxData!$B$7:$D$4006,Cal!$B3310,Cal!D$3))&gt;0,INDEX(TaxData!$B$7:$D$4006,Cal!$B3310,Cal!D$3),"")</f>
        <v/>
      </c>
      <c r="E3310" s="247" t="str">
        <f>IF(LEN(INDEX(TaxData!$B$7:$D$4006,Cal!$B3310,Cal!E$3))&gt;0,INDEX(TaxData!$B$7:$D$4006,Cal!$B3310,Cal!E$3),"")</f>
        <v/>
      </c>
      <c r="F3310" s="230"/>
    </row>
    <row r="3311" spans="2:6" x14ac:dyDescent="0.25">
      <c r="B3311" s="228">
        <v>3307</v>
      </c>
      <c r="C3311" s="247" t="str">
        <f>IF(LEN(INDEX(TaxData!$B$7:$D$4006,Cal!$B3311,Cal!C$3))&gt;0,INDEX(TaxData!$B$7:$D$4006,Cal!$B3311,Cal!C$3),"")</f>
        <v/>
      </c>
      <c r="D3311" s="247" t="str">
        <f>IF(LEN(INDEX(TaxData!$B$7:$D$4006,Cal!$B3311,Cal!D$3))&gt;0,INDEX(TaxData!$B$7:$D$4006,Cal!$B3311,Cal!D$3),"")</f>
        <v/>
      </c>
      <c r="E3311" s="247" t="str">
        <f>IF(LEN(INDEX(TaxData!$B$7:$D$4006,Cal!$B3311,Cal!E$3))&gt;0,INDEX(TaxData!$B$7:$D$4006,Cal!$B3311,Cal!E$3),"")</f>
        <v/>
      </c>
      <c r="F3311" s="230"/>
    </row>
    <row r="3312" spans="2:6" x14ac:dyDescent="0.25">
      <c r="B3312" s="228">
        <v>3308</v>
      </c>
      <c r="C3312" s="247" t="str">
        <f>IF(LEN(INDEX(TaxData!$B$7:$D$4006,Cal!$B3312,Cal!C$3))&gt;0,INDEX(TaxData!$B$7:$D$4006,Cal!$B3312,Cal!C$3),"")</f>
        <v/>
      </c>
      <c r="D3312" s="247" t="str">
        <f>IF(LEN(INDEX(TaxData!$B$7:$D$4006,Cal!$B3312,Cal!D$3))&gt;0,INDEX(TaxData!$B$7:$D$4006,Cal!$B3312,Cal!D$3),"")</f>
        <v/>
      </c>
      <c r="E3312" s="247" t="str">
        <f>IF(LEN(INDEX(TaxData!$B$7:$D$4006,Cal!$B3312,Cal!E$3))&gt;0,INDEX(TaxData!$B$7:$D$4006,Cal!$B3312,Cal!E$3),"")</f>
        <v/>
      </c>
      <c r="F3312" s="230"/>
    </row>
    <row r="3313" spans="2:6" x14ac:dyDescent="0.25">
      <c r="B3313" s="228">
        <v>3309</v>
      </c>
      <c r="C3313" s="247" t="str">
        <f>IF(LEN(INDEX(TaxData!$B$7:$D$4006,Cal!$B3313,Cal!C$3))&gt;0,INDEX(TaxData!$B$7:$D$4006,Cal!$B3313,Cal!C$3),"")</f>
        <v/>
      </c>
      <c r="D3313" s="247" t="str">
        <f>IF(LEN(INDEX(TaxData!$B$7:$D$4006,Cal!$B3313,Cal!D$3))&gt;0,INDEX(TaxData!$B$7:$D$4006,Cal!$B3313,Cal!D$3),"")</f>
        <v/>
      </c>
      <c r="E3313" s="247" t="str">
        <f>IF(LEN(INDEX(TaxData!$B$7:$D$4006,Cal!$B3313,Cal!E$3))&gt;0,INDEX(TaxData!$B$7:$D$4006,Cal!$B3313,Cal!E$3),"")</f>
        <v/>
      </c>
      <c r="F3313" s="230"/>
    </row>
    <row r="3314" spans="2:6" x14ac:dyDescent="0.25">
      <c r="B3314" s="228">
        <v>3310</v>
      </c>
      <c r="C3314" s="247" t="str">
        <f>IF(LEN(INDEX(TaxData!$B$7:$D$4006,Cal!$B3314,Cal!C$3))&gt;0,INDEX(TaxData!$B$7:$D$4006,Cal!$B3314,Cal!C$3),"")</f>
        <v/>
      </c>
      <c r="D3314" s="247" t="str">
        <f>IF(LEN(INDEX(TaxData!$B$7:$D$4006,Cal!$B3314,Cal!D$3))&gt;0,INDEX(TaxData!$B$7:$D$4006,Cal!$B3314,Cal!D$3),"")</f>
        <v/>
      </c>
      <c r="E3314" s="247" t="str">
        <f>IF(LEN(INDEX(TaxData!$B$7:$D$4006,Cal!$B3314,Cal!E$3))&gt;0,INDEX(TaxData!$B$7:$D$4006,Cal!$B3314,Cal!E$3),"")</f>
        <v/>
      </c>
      <c r="F3314" s="230"/>
    </row>
    <row r="3315" spans="2:6" x14ac:dyDescent="0.25">
      <c r="B3315" s="228">
        <v>3311</v>
      </c>
      <c r="C3315" s="247" t="str">
        <f>IF(LEN(INDEX(TaxData!$B$7:$D$4006,Cal!$B3315,Cal!C$3))&gt;0,INDEX(TaxData!$B$7:$D$4006,Cal!$B3315,Cal!C$3),"")</f>
        <v/>
      </c>
      <c r="D3315" s="247" t="str">
        <f>IF(LEN(INDEX(TaxData!$B$7:$D$4006,Cal!$B3315,Cal!D$3))&gt;0,INDEX(TaxData!$B$7:$D$4006,Cal!$B3315,Cal!D$3),"")</f>
        <v/>
      </c>
      <c r="E3315" s="247" t="str">
        <f>IF(LEN(INDEX(TaxData!$B$7:$D$4006,Cal!$B3315,Cal!E$3))&gt;0,INDEX(TaxData!$B$7:$D$4006,Cal!$B3315,Cal!E$3),"")</f>
        <v/>
      </c>
      <c r="F3315" s="230"/>
    </row>
    <row r="3316" spans="2:6" x14ac:dyDescent="0.25">
      <c r="B3316" s="228">
        <v>3312</v>
      </c>
      <c r="C3316" s="247" t="str">
        <f>IF(LEN(INDEX(TaxData!$B$7:$D$4006,Cal!$B3316,Cal!C$3))&gt;0,INDEX(TaxData!$B$7:$D$4006,Cal!$B3316,Cal!C$3),"")</f>
        <v/>
      </c>
      <c r="D3316" s="247" t="str">
        <f>IF(LEN(INDEX(TaxData!$B$7:$D$4006,Cal!$B3316,Cal!D$3))&gt;0,INDEX(TaxData!$B$7:$D$4006,Cal!$B3316,Cal!D$3),"")</f>
        <v/>
      </c>
      <c r="E3316" s="247" t="str">
        <f>IF(LEN(INDEX(TaxData!$B$7:$D$4006,Cal!$B3316,Cal!E$3))&gt;0,INDEX(TaxData!$B$7:$D$4006,Cal!$B3316,Cal!E$3),"")</f>
        <v/>
      </c>
      <c r="F3316" s="230"/>
    </row>
    <row r="3317" spans="2:6" x14ac:dyDescent="0.25">
      <c r="B3317" s="228">
        <v>3313</v>
      </c>
      <c r="C3317" s="247" t="str">
        <f>IF(LEN(INDEX(TaxData!$B$7:$D$4006,Cal!$B3317,Cal!C$3))&gt;0,INDEX(TaxData!$B$7:$D$4006,Cal!$B3317,Cal!C$3),"")</f>
        <v/>
      </c>
      <c r="D3317" s="247" t="str">
        <f>IF(LEN(INDEX(TaxData!$B$7:$D$4006,Cal!$B3317,Cal!D$3))&gt;0,INDEX(TaxData!$B$7:$D$4006,Cal!$B3317,Cal!D$3),"")</f>
        <v/>
      </c>
      <c r="E3317" s="247" t="str">
        <f>IF(LEN(INDEX(TaxData!$B$7:$D$4006,Cal!$B3317,Cal!E$3))&gt;0,INDEX(TaxData!$B$7:$D$4006,Cal!$B3317,Cal!E$3),"")</f>
        <v/>
      </c>
      <c r="F3317" s="230"/>
    </row>
    <row r="3318" spans="2:6" x14ac:dyDescent="0.25">
      <c r="B3318" s="228">
        <v>3314</v>
      </c>
      <c r="C3318" s="247" t="str">
        <f>IF(LEN(INDEX(TaxData!$B$7:$D$4006,Cal!$B3318,Cal!C$3))&gt;0,INDEX(TaxData!$B$7:$D$4006,Cal!$B3318,Cal!C$3),"")</f>
        <v/>
      </c>
      <c r="D3318" s="247" t="str">
        <f>IF(LEN(INDEX(TaxData!$B$7:$D$4006,Cal!$B3318,Cal!D$3))&gt;0,INDEX(TaxData!$B$7:$D$4006,Cal!$B3318,Cal!D$3),"")</f>
        <v/>
      </c>
      <c r="E3318" s="247" t="str">
        <f>IF(LEN(INDEX(TaxData!$B$7:$D$4006,Cal!$B3318,Cal!E$3))&gt;0,INDEX(TaxData!$B$7:$D$4006,Cal!$B3318,Cal!E$3),"")</f>
        <v/>
      </c>
      <c r="F3318" s="230"/>
    </row>
    <row r="3319" spans="2:6" x14ac:dyDescent="0.25">
      <c r="B3319" s="228">
        <v>3315</v>
      </c>
      <c r="C3319" s="247" t="str">
        <f>IF(LEN(INDEX(TaxData!$B$7:$D$4006,Cal!$B3319,Cal!C$3))&gt;0,INDEX(TaxData!$B$7:$D$4006,Cal!$B3319,Cal!C$3),"")</f>
        <v/>
      </c>
      <c r="D3319" s="247" t="str">
        <f>IF(LEN(INDEX(TaxData!$B$7:$D$4006,Cal!$B3319,Cal!D$3))&gt;0,INDEX(TaxData!$B$7:$D$4006,Cal!$B3319,Cal!D$3),"")</f>
        <v/>
      </c>
      <c r="E3319" s="247" t="str">
        <f>IF(LEN(INDEX(TaxData!$B$7:$D$4006,Cal!$B3319,Cal!E$3))&gt;0,INDEX(TaxData!$B$7:$D$4006,Cal!$B3319,Cal!E$3),"")</f>
        <v/>
      </c>
      <c r="F3319" s="230"/>
    </row>
    <row r="3320" spans="2:6" x14ac:dyDescent="0.25">
      <c r="B3320" s="228">
        <v>3316</v>
      </c>
      <c r="C3320" s="247" t="str">
        <f>IF(LEN(INDEX(TaxData!$B$7:$D$4006,Cal!$B3320,Cal!C$3))&gt;0,INDEX(TaxData!$B$7:$D$4006,Cal!$B3320,Cal!C$3),"")</f>
        <v/>
      </c>
      <c r="D3320" s="247" t="str">
        <f>IF(LEN(INDEX(TaxData!$B$7:$D$4006,Cal!$B3320,Cal!D$3))&gt;0,INDEX(TaxData!$B$7:$D$4006,Cal!$B3320,Cal!D$3),"")</f>
        <v/>
      </c>
      <c r="E3320" s="247" t="str">
        <f>IF(LEN(INDEX(TaxData!$B$7:$D$4006,Cal!$B3320,Cal!E$3))&gt;0,INDEX(TaxData!$B$7:$D$4006,Cal!$B3320,Cal!E$3),"")</f>
        <v/>
      </c>
      <c r="F3320" s="230"/>
    </row>
    <row r="3321" spans="2:6" x14ac:dyDescent="0.25">
      <c r="B3321" s="228">
        <v>3317</v>
      </c>
      <c r="C3321" s="247" t="str">
        <f>IF(LEN(INDEX(TaxData!$B$7:$D$4006,Cal!$B3321,Cal!C$3))&gt;0,INDEX(TaxData!$B$7:$D$4006,Cal!$B3321,Cal!C$3),"")</f>
        <v/>
      </c>
      <c r="D3321" s="247" t="str">
        <f>IF(LEN(INDEX(TaxData!$B$7:$D$4006,Cal!$B3321,Cal!D$3))&gt;0,INDEX(TaxData!$B$7:$D$4006,Cal!$B3321,Cal!D$3),"")</f>
        <v/>
      </c>
      <c r="E3321" s="247" t="str">
        <f>IF(LEN(INDEX(TaxData!$B$7:$D$4006,Cal!$B3321,Cal!E$3))&gt;0,INDEX(TaxData!$B$7:$D$4006,Cal!$B3321,Cal!E$3),"")</f>
        <v/>
      </c>
      <c r="F3321" s="230"/>
    </row>
    <row r="3322" spans="2:6" x14ac:dyDescent="0.25">
      <c r="B3322" s="228">
        <v>3318</v>
      </c>
      <c r="C3322" s="247" t="str">
        <f>IF(LEN(INDEX(TaxData!$B$7:$D$4006,Cal!$B3322,Cal!C$3))&gt;0,INDEX(TaxData!$B$7:$D$4006,Cal!$B3322,Cal!C$3),"")</f>
        <v/>
      </c>
      <c r="D3322" s="247" t="str">
        <f>IF(LEN(INDEX(TaxData!$B$7:$D$4006,Cal!$B3322,Cal!D$3))&gt;0,INDEX(TaxData!$B$7:$D$4006,Cal!$B3322,Cal!D$3),"")</f>
        <v/>
      </c>
      <c r="E3322" s="247" t="str">
        <f>IF(LEN(INDEX(TaxData!$B$7:$D$4006,Cal!$B3322,Cal!E$3))&gt;0,INDEX(TaxData!$B$7:$D$4006,Cal!$B3322,Cal!E$3),"")</f>
        <v/>
      </c>
      <c r="F3322" s="230"/>
    </row>
    <row r="3323" spans="2:6" x14ac:dyDescent="0.25">
      <c r="B3323" s="228">
        <v>3319</v>
      </c>
      <c r="C3323" s="247" t="str">
        <f>IF(LEN(INDEX(TaxData!$B$7:$D$4006,Cal!$B3323,Cal!C$3))&gt;0,INDEX(TaxData!$B$7:$D$4006,Cal!$B3323,Cal!C$3),"")</f>
        <v/>
      </c>
      <c r="D3323" s="247" t="str">
        <f>IF(LEN(INDEX(TaxData!$B$7:$D$4006,Cal!$B3323,Cal!D$3))&gt;0,INDEX(TaxData!$B$7:$D$4006,Cal!$B3323,Cal!D$3),"")</f>
        <v/>
      </c>
      <c r="E3323" s="247" t="str">
        <f>IF(LEN(INDEX(TaxData!$B$7:$D$4006,Cal!$B3323,Cal!E$3))&gt;0,INDEX(TaxData!$B$7:$D$4006,Cal!$B3323,Cal!E$3),"")</f>
        <v/>
      </c>
      <c r="F3323" s="230"/>
    </row>
    <row r="3324" spans="2:6" x14ac:dyDescent="0.25">
      <c r="B3324" s="228">
        <v>3320</v>
      </c>
      <c r="C3324" s="247" t="str">
        <f>IF(LEN(INDEX(TaxData!$B$7:$D$4006,Cal!$B3324,Cal!C$3))&gt;0,INDEX(TaxData!$B$7:$D$4006,Cal!$B3324,Cal!C$3),"")</f>
        <v/>
      </c>
      <c r="D3324" s="247" t="str">
        <f>IF(LEN(INDEX(TaxData!$B$7:$D$4006,Cal!$B3324,Cal!D$3))&gt;0,INDEX(TaxData!$B$7:$D$4006,Cal!$B3324,Cal!D$3),"")</f>
        <v/>
      </c>
      <c r="E3324" s="247" t="str">
        <f>IF(LEN(INDEX(TaxData!$B$7:$D$4006,Cal!$B3324,Cal!E$3))&gt;0,INDEX(TaxData!$B$7:$D$4006,Cal!$B3324,Cal!E$3),"")</f>
        <v/>
      </c>
      <c r="F3324" s="230"/>
    </row>
    <row r="3325" spans="2:6" x14ac:dyDescent="0.25">
      <c r="B3325" s="228">
        <v>3321</v>
      </c>
      <c r="C3325" s="247" t="str">
        <f>IF(LEN(INDEX(TaxData!$B$7:$D$4006,Cal!$B3325,Cal!C$3))&gt;0,INDEX(TaxData!$B$7:$D$4006,Cal!$B3325,Cal!C$3),"")</f>
        <v/>
      </c>
      <c r="D3325" s="247" t="str">
        <f>IF(LEN(INDEX(TaxData!$B$7:$D$4006,Cal!$B3325,Cal!D$3))&gt;0,INDEX(TaxData!$B$7:$D$4006,Cal!$B3325,Cal!D$3),"")</f>
        <v/>
      </c>
      <c r="E3325" s="247" t="str">
        <f>IF(LEN(INDEX(TaxData!$B$7:$D$4006,Cal!$B3325,Cal!E$3))&gt;0,INDEX(TaxData!$B$7:$D$4006,Cal!$B3325,Cal!E$3),"")</f>
        <v/>
      </c>
      <c r="F3325" s="230"/>
    </row>
    <row r="3326" spans="2:6" x14ac:dyDescent="0.25">
      <c r="B3326" s="228">
        <v>3322</v>
      </c>
      <c r="C3326" s="247" t="str">
        <f>IF(LEN(INDEX(TaxData!$B$7:$D$4006,Cal!$B3326,Cal!C$3))&gt;0,INDEX(TaxData!$B$7:$D$4006,Cal!$B3326,Cal!C$3),"")</f>
        <v/>
      </c>
      <c r="D3326" s="247" t="str">
        <f>IF(LEN(INDEX(TaxData!$B$7:$D$4006,Cal!$B3326,Cal!D$3))&gt;0,INDEX(TaxData!$B$7:$D$4006,Cal!$B3326,Cal!D$3),"")</f>
        <v/>
      </c>
      <c r="E3326" s="247" t="str">
        <f>IF(LEN(INDEX(TaxData!$B$7:$D$4006,Cal!$B3326,Cal!E$3))&gt;0,INDEX(TaxData!$B$7:$D$4006,Cal!$B3326,Cal!E$3),"")</f>
        <v/>
      </c>
      <c r="F3326" s="230"/>
    </row>
    <row r="3327" spans="2:6" x14ac:dyDescent="0.25">
      <c r="B3327" s="228">
        <v>3323</v>
      </c>
      <c r="C3327" s="247" t="str">
        <f>IF(LEN(INDEX(TaxData!$B$7:$D$4006,Cal!$B3327,Cal!C$3))&gt;0,INDEX(TaxData!$B$7:$D$4006,Cal!$B3327,Cal!C$3),"")</f>
        <v/>
      </c>
      <c r="D3327" s="247" t="str">
        <f>IF(LEN(INDEX(TaxData!$B$7:$D$4006,Cal!$B3327,Cal!D$3))&gt;0,INDEX(TaxData!$B$7:$D$4006,Cal!$B3327,Cal!D$3),"")</f>
        <v/>
      </c>
      <c r="E3327" s="247" t="str">
        <f>IF(LEN(INDEX(TaxData!$B$7:$D$4006,Cal!$B3327,Cal!E$3))&gt;0,INDEX(TaxData!$B$7:$D$4006,Cal!$B3327,Cal!E$3),"")</f>
        <v/>
      </c>
      <c r="F3327" s="230"/>
    </row>
    <row r="3328" spans="2:6" x14ac:dyDescent="0.25">
      <c r="B3328" s="228">
        <v>3324</v>
      </c>
      <c r="C3328" s="247" t="str">
        <f>IF(LEN(INDEX(TaxData!$B$7:$D$4006,Cal!$B3328,Cal!C$3))&gt;0,INDEX(TaxData!$B$7:$D$4006,Cal!$B3328,Cal!C$3),"")</f>
        <v/>
      </c>
      <c r="D3328" s="247" t="str">
        <f>IF(LEN(INDEX(TaxData!$B$7:$D$4006,Cal!$B3328,Cal!D$3))&gt;0,INDEX(TaxData!$B$7:$D$4006,Cal!$B3328,Cal!D$3),"")</f>
        <v/>
      </c>
      <c r="E3328" s="247" t="str">
        <f>IF(LEN(INDEX(TaxData!$B$7:$D$4006,Cal!$B3328,Cal!E$3))&gt;0,INDEX(TaxData!$B$7:$D$4006,Cal!$B3328,Cal!E$3),"")</f>
        <v/>
      </c>
      <c r="F3328" s="230"/>
    </row>
    <row r="3329" spans="2:6" x14ac:dyDescent="0.25">
      <c r="B3329" s="228">
        <v>3325</v>
      </c>
      <c r="C3329" s="247" t="str">
        <f>IF(LEN(INDEX(TaxData!$B$7:$D$4006,Cal!$B3329,Cal!C$3))&gt;0,INDEX(TaxData!$B$7:$D$4006,Cal!$B3329,Cal!C$3),"")</f>
        <v/>
      </c>
      <c r="D3329" s="247" t="str">
        <f>IF(LEN(INDEX(TaxData!$B$7:$D$4006,Cal!$B3329,Cal!D$3))&gt;0,INDEX(TaxData!$B$7:$D$4006,Cal!$B3329,Cal!D$3),"")</f>
        <v/>
      </c>
      <c r="E3329" s="247" t="str">
        <f>IF(LEN(INDEX(TaxData!$B$7:$D$4006,Cal!$B3329,Cal!E$3))&gt;0,INDEX(TaxData!$B$7:$D$4006,Cal!$B3329,Cal!E$3),"")</f>
        <v/>
      </c>
      <c r="F3329" s="230"/>
    </row>
    <row r="3330" spans="2:6" x14ac:dyDescent="0.25">
      <c r="B3330" s="228">
        <v>3326</v>
      </c>
      <c r="C3330" s="247" t="str">
        <f>IF(LEN(INDEX(TaxData!$B$7:$D$4006,Cal!$B3330,Cal!C$3))&gt;0,INDEX(TaxData!$B$7:$D$4006,Cal!$B3330,Cal!C$3),"")</f>
        <v/>
      </c>
      <c r="D3330" s="247" t="str">
        <f>IF(LEN(INDEX(TaxData!$B$7:$D$4006,Cal!$B3330,Cal!D$3))&gt;0,INDEX(TaxData!$B$7:$D$4006,Cal!$B3330,Cal!D$3),"")</f>
        <v/>
      </c>
      <c r="E3330" s="247" t="str">
        <f>IF(LEN(INDEX(TaxData!$B$7:$D$4006,Cal!$B3330,Cal!E$3))&gt;0,INDEX(TaxData!$B$7:$D$4006,Cal!$B3330,Cal!E$3),"")</f>
        <v/>
      </c>
      <c r="F3330" s="230"/>
    </row>
    <row r="3331" spans="2:6" x14ac:dyDescent="0.25">
      <c r="B3331" s="228">
        <v>3327</v>
      </c>
      <c r="C3331" s="247" t="str">
        <f>IF(LEN(INDEX(TaxData!$B$7:$D$4006,Cal!$B3331,Cal!C$3))&gt;0,INDEX(TaxData!$B$7:$D$4006,Cal!$B3331,Cal!C$3),"")</f>
        <v/>
      </c>
      <c r="D3331" s="247" t="str">
        <f>IF(LEN(INDEX(TaxData!$B$7:$D$4006,Cal!$B3331,Cal!D$3))&gt;0,INDEX(TaxData!$B$7:$D$4006,Cal!$B3331,Cal!D$3),"")</f>
        <v/>
      </c>
      <c r="E3331" s="247" t="str">
        <f>IF(LEN(INDEX(TaxData!$B$7:$D$4006,Cal!$B3331,Cal!E$3))&gt;0,INDEX(TaxData!$B$7:$D$4006,Cal!$B3331,Cal!E$3),"")</f>
        <v/>
      </c>
      <c r="F3331" s="230"/>
    </row>
    <row r="3332" spans="2:6" x14ac:dyDescent="0.25">
      <c r="B3332" s="228">
        <v>3328</v>
      </c>
      <c r="C3332" s="247" t="str">
        <f>IF(LEN(INDEX(TaxData!$B$7:$D$4006,Cal!$B3332,Cal!C$3))&gt;0,INDEX(TaxData!$B$7:$D$4006,Cal!$B3332,Cal!C$3),"")</f>
        <v/>
      </c>
      <c r="D3332" s="247" t="str">
        <f>IF(LEN(INDEX(TaxData!$B$7:$D$4006,Cal!$B3332,Cal!D$3))&gt;0,INDEX(TaxData!$B$7:$D$4006,Cal!$B3332,Cal!D$3),"")</f>
        <v/>
      </c>
      <c r="E3332" s="247" t="str">
        <f>IF(LEN(INDEX(TaxData!$B$7:$D$4006,Cal!$B3332,Cal!E$3))&gt;0,INDEX(TaxData!$B$7:$D$4006,Cal!$B3332,Cal!E$3),"")</f>
        <v/>
      </c>
      <c r="F3332" s="230"/>
    </row>
    <row r="3333" spans="2:6" x14ac:dyDescent="0.25">
      <c r="B3333" s="228">
        <v>3329</v>
      </c>
      <c r="C3333" s="247" t="str">
        <f>IF(LEN(INDEX(TaxData!$B$7:$D$4006,Cal!$B3333,Cal!C$3))&gt;0,INDEX(TaxData!$B$7:$D$4006,Cal!$B3333,Cal!C$3),"")</f>
        <v/>
      </c>
      <c r="D3333" s="247" t="str">
        <f>IF(LEN(INDEX(TaxData!$B$7:$D$4006,Cal!$B3333,Cal!D$3))&gt;0,INDEX(TaxData!$B$7:$D$4006,Cal!$B3333,Cal!D$3),"")</f>
        <v/>
      </c>
      <c r="E3333" s="247" t="str">
        <f>IF(LEN(INDEX(TaxData!$B$7:$D$4006,Cal!$B3333,Cal!E$3))&gt;0,INDEX(TaxData!$B$7:$D$4006,Cal!$B3333,Cal!E$3),"")</f>
        <v/>
      </c>
      <c r="F3333" s="230"/>
    </row>
    <row r="3334" spans="2:6" x14ac:dyDescent="0.25">
      <c r="B3334" s="228">
        <v>3330</v>
      </c>
      <c r="C3334" s="247" t="str">
        <f>IF(LEN(INDEX(TaxData!$B$7:$D$4006,Cal!$B3334,Cal!C$3))&gt;0,INDEX(TaxData!$B$7:$D$4006,Cal!$B3334,Cal!C$3),"")</f>
        <v/>
      </c>
      <c r="D3334" s="247" t="str">
        <f>IF(LEN(INDEX(TaxData!$B$7:$D$4006,Cal!$B3334,Cal!D$3))&gt;0,INDEX(TaxData!$B$7:$D$4006,Cal!$B3334,Cal!D$3),"")</f>
        <v/>
      </c>
      <c r="E3334" s="247" t="str">
        <f>IF(LEN(INDEX(TaxData!$B$7:$D$4006,Cal!$B3334,Cal!E$3))&gt;0,INDEX(TaxData!$B$7:$D$4006,Cal!$B3334,Cal!E$3),"")</f>
        <v/>
      </c>
      <c r="F3334" s="230"/>
    </row>
    <row r="3335" spans="2:6" x14ac:dyDescent="0.25">
      <c r="B3335" s="228">
        <v>3331</v>
      </c>
      <c r="C3335" s="247" t="str">
        <f>IF(LEN(INDEX(TaxData!$B$7:$D$4006,Cal!$B3335,Cal!C$3))&gt;0,INDEX(TaxData!$B$7:$D$4006,Cal!$B3335,Cal!C$3),"")</f>
        <v/>
      </c>
      <c r="D3335" s="247" t="str">
        <f>IF(LEN(INDEX(TaxData!$B$7:$D$4006,Cal!$B3335,Cal!D$3))&gt;0,INDEX(TaxData!$B$7:$D$4006,Cal!$B3335,Cal!D$3),"")</f>
        <v/>
      </c>
      <c r="E3335" s="247" t="str">
        <f>IF(LEN(INDEX(TaxData!$B$7:$D$4006,Cal!$B3335,Cal!E$3))&gt;0,INDEX(TaxData!$B$7:$D$4006,Cal!$B3335,Cal!E$3),"")</f>
        <v/>
      </c>
      <c r="F3335" s="230"/>
    </row>
    <row r="3336" spans="2:6" x14ac:dyDescent="0.25">
      <c r="B3336" s="228">
        <v>3332</v>
      </c>
      <c r="C3336" s="247" t="str">
        <f>IF(LEN(INDEX(TaxData!$B$7:$D$4006,Cal!$B3336,Cal!C$3))&gt;0,INDEX(TaxData!$B$7:$D$4006,Cal!$B3336,Cal!C$3),"")</f>
        <v/>
      </c>
      <c r="D3336" s="247" t="str">
        <f>IF(LEN(INDEX(TaxData!$B$7:$D$4006,Cal!$B3336,Cal!D$3))&gt;0,INDEX(TaxData!$B$7:$D$4006,Cal!$B3336,Cal!D$3),"")</f>
        <v/>
      </c>
      <c r="E3336" s="247" t="str">
        <f>IF(LEN(INDEX(TaxData!$B$7:$D$4006,Cal!$B3336,Cal!E$3))&gt;0,INDEX(TaxData!$B$7:$D$4006,Cal!$B3336,Cal!E$3),"")</f>
        <v/>
      </c>
      <c r="F3336" s="230"/>
    </row>
    <row r="3337" spans="2:6" x14ac:dyDescent="0.25">
      <c r="B3337" s="228">
        <v>3333</v>
      </c>
      <c r="C3337" s="247" t="str">
        <f>IF(LEN(INDEX(TaxData!$B$7:$D$4006,Cal!$B3337,Cal!C$3))&gt;0,INDEX(TaxData!$B$7:$D$4006,Cal!$B3337,Cal!C$3),"")</f>
        <v/>
      </c>
      <c r="D3337" s="247" t="str">
        <f>IF(LEN(INDEX(TaxData!$B$7:$D$4006,Cal!$B3337,Cal!D$3))&gt;0,INDEX(TaxData!$B$7:$D$4006,Cal!$B3337,Cal!D$3),"")</f>
        <v/>
      </c>
      <c r="E3337" s="247" t="str">
        <f>IF(LEN(INDEX(TaxData!$B$7:$D$4006,Cal!$B3337,Cal!E$3))&gt;0,INDEX(TaxData!$B$7:$D$4006,Cal!$B3337,Cal!E$3),"")</f>
        <v/>
      </c>
      <c r="F3337" s="230"/>
    </row>
    <row r="3338" spans="2:6" x14ac:dyDescent="0.25">
      <c r="B3338" s="228">
        <v>3334</v>
      </c>
      <c r="C3338" s="247" t="str">
        <f>IF(LEN(INDEX(TaxData!$B$7:$D$4006,Cal!$B3338,Cal!C$3))&gt;0,INDEX(TaxData!$B$7:$D$4006,Cal!$B3338,Cal!C$3),"")</f>
        <v/>
      </c>
      <c r="D3338" s="247" t="str">
        <f>IF(LEN(INDEX(TaxData!$B$7:$D$4006,Cal!$B3338,Cal!D$3))&gt;0,INDEX(TaxData!$B$7:$D$4006,Cal!$B3338,Cal!D$3),"")</f>
        <v/>
      </c>
      <c r="E3338" s="247" t="str">
        <f>IF(LEN(INDEX(TaxData!$B$7:$D$4006,Cal!$B3338,Cal!E$3))&gt;0,INDEX(TaxData!$B$7:$D$4006,Cal!$B3338,Cal!E$3),"")</f>
        <v/>
      </c>
      <c r="F3338" s="230"/>
    </row>
    <row r="3339" spans="2:6" x14ac:dyDescent="0.25">
      <c r="B3339" s="228">
        <v>3335</v>
      </c>
      <c r="C3339" s="247" t="str">
        <f>IF(LEN(INDEX(TaxData!$B$7:$D$4006,Cal!$B3339,Cal!C$3))&gt;0,INDEX(TaxData!$B$7:$D$4006,Cal!$B3339,Cal!C$3),"")</f>
        <v/>
      </c>
      <c r="D3339" s="247" t="str">
        <f>IF(LEN(INDEX(TaxData!$B$7:$D$4006,Cal!$B3339,Cal!D$3))&gt;0,INDEX(TaxData!$B$7:$D$4006,Cal!$B3339,Cal!D$3),"")</f>
        <v/>
      </c>
      <c r="E3339" s="247" t="str">
        <f>IF(LEN(INDEX(TaxData!$B$7:$D$4006,Cal!$B3339,Cal!E$3))&gt;0,INDEX(TaxData!$B$7:$D$4006,Cal!$B3339,Cal!E$3),"")</f>
        <v/>
      </c>
      <c r="F3339" s="230"/>
    </row>
    <row r="3340" spans="2:6" x14ac:dyDescent="0.25">
      <c r="B3340" s="228">
        <v>3336</v>
      </c>
      <c r="C3340" s="247" t="str">
        <f>IF(LEN(INDEX(TaxData!$B$7:$D$4006,Cal!$B3340,Cal!C$3))&gt;0,INDEX(TaxData!$B$7:$D$4006,Cal!$B3340,Cal!C$3),"")</f>
        <v/>
      </c>
      <c r="D3340" s="247" t="str">
        <f>IF(LEN(INDEX(TaxData!$B$7:$D$4006,Cal!$B3340,Cal!D$3))&gt;0,INDEX(TaxData!$B$7:$D$4006,Cal!$B3340,Cal!D$3),"")</f>
        <v/>
      </c>
      <c r="E3340" s="247" t="str">
        <f>IF(LEN(INDEX(TaxData!$B$7:$D$4006,Cal!$B3340,Cal!E$3))&gt;0,INDEX(TaxData!$B$7:$D$4006,Cal!$B3340,Cal!E$3),"")</f>
        <v/>
      </c>
      <c r="F3340" s="230"/>
    </row>
    <row r="3341" spans="2:6" x14ac:dyDescent="0.25">
      <c r="B3341" s="228">
        <v>3337</v>
      </c>
      <c r="C3341" s="247" t="str">
        <f>IF(LEN(INDEX(TaxData!$B$7:$D$4006,Cal!$B3341,Cal!C$3))&gt;0,INDEX(TaxData!$B$7:$D$4006,Cal!$B3341,Cal!C$3),"")</f>
        <v/>
      </c>
      <c r="D3341" s="247" t="str">
        <f>IF(LEN(INDEX(TaxData!$B$7:$D$4006,Cal!$B3341,Cal!D$3))&gt;0,INDEX(TaxData!$B$7:$D$4006,Cal!$B3341,Cal!D$3),"")</f>
        <v/>
      </c>
      <c r="E3341" s="247" t="str">
        <f>IF(LEN(INDEX(TaxData!$B$7:$D$4006,Cal!$B3341,Cal!E$3))&gt;0,INDEX(TaxData!$B$7:$D$4006,Cal!$B3341,Cal!E$3),"")</f>
        <v/>
      </c>
      <c r="F3341" s="230"/>
    </row>
    <row r="3342" spans="2:6" x14ac:dyDescent="0.25">
      <c r="B3342" s="228">
        <v>3338</v>
      </c>
      <c r="C3342" s="247" t="str">
        <f>IF(LEN(INDEX(TaxData!$B$7:$D$4006,Cal!$B3342,Cal!C$3))&gt;0,INDEX(TaxData!$B$7:$D$4006,Cal!$B3342,Cal!C$3),"")</f>
        <v/>
      </c>
      <c r="D3342" s="247" t="str">
        <f>IF(LEN(INDEX(TaxData!$B$7:$D$4006,Cal!$B3342,Cal!D$3))&gt;0,INDEX(TaxData!$B$7:$D$4006,Cal!$B3342,Cal!D$3),"")</f>
        <v/>
      </c>
      <c r="E3342" s="247" t="str">
        <f>IF(LEN(INDEX(TaxData!$B$7:$D$4006,Cal!$B3342,Cal!E$3))&gt;0,INDEX(TaxData!$B$7:$D$4006,Cal!$B3342,Cal!E$3),"")</f>
        <v/>
      </c>
      <c r="F3342" s="230"/>
    </row>
    <row r="3343" spans="2:6" x14ac:dyDescent="0.25">
      <c r="B3343" s="228">
        <v>3339</v>
      </c>
      <c r="C3343" s="247" t="str">
        <f>IF(LEN(INDEX(TaxData!$B$7:$D$4006,Cal!$B3343,Cal!C$3))&gt;0,INDEX(TaxData!$B$7:$D$4006,Cal!$B3343,Cal!C$3),"")</f>
        <v/>
      </c>
      <c r="D3343" s="247" t="str">
        <f>IF(LEN(INDEX(TaxData!$B$7:$D$4006,Cal!$B3343,Cal!D$3))&gt;0,INDEX(TaxData!$B$7:$D$4006,Cal!$B3343,Cal!D$3),"")</f>
        <v/>
      </c>
      <c r="E3343" s="247" t="str">
        <f>IF(LEN(INDEX(TaxData!$B$7:$D$4006,Cal!$B3343,Cal!E$3))&gt;0,INDEX(TaxData!$B$7:$D$4006,Cal!$B3343,Cal!E$3),"")</f>
        <v/>
      </c>
      <c r="F3343" s="230"/>
    </row>
    <row r="3344" spans="2:6" x14ac:dyDescent="0.25">
      <c r="B3344" s="228">
        <v>3340</v>
      </c>
      <c r="C3344" s="247" t="str">
        <f>IF(LEN(INDEX(TaxData!$B$7:$D$4006,Cal!$B3344,Cal!C$3))&gt;0,INDEX(TaxData!$B$7:$D$4006,Cal!$B3344,Cal!C$3),"")</f>
        <v/>
      </c>
      <c r="D3344" s="247" t="str">
        <f>IF(LEN(INDEX(TaxData!$B$7:$D$4006,Cal!$B3344,Cal!D$3))&gt;0,INDEX(TaxData!$B$7:$D$4006,Cal!$B3344,Cal!D$3),"")</f>
        <v/>
      </c>
      <c r="E3344" s="247" t="str">
        <f>IF(LEN(INDEX(TaxData!$B$7:$D$4006,Cal!$B3344,Cal!E$3))&gt;0,INDEX(TaxData!$B$7:$D$4006,Cal!$B3344,Cal!E$3),"")</f>
        <v/>
      </c>
      <c r="F3344" s="230"/>
    </row>
    <row r="3345" spans="2:6" x14ac:dyDescent="0.25">
      <c r="B3345" s="228">
        <v>3341</v>
      </c>
      <c r="C3345" s="247" t="str">
        <f>IF(LEN(INDEX(TaxData!$B$7:$D$4006,Cal!$B3345,Cal!C$3))&gt;0,INDEX(TaxData!$B$7:$D$4006,Cal!$B3345,Cal!C$3),"")</f>
        <v/>
      </c>
      <c r="D3345" s="247" t="str">
        <f>IF(LEN(INDEX(TaxData!$B$7:$D$4006,Cal!$B3345,Cal!D$3))&gt;0,INDEX(TaxData!$B$7:$D$4006,Cal!$B3345,Cal!D$3),"")</f>
        <v/>
      </c>
      <c r="E3345" s="247" t="str">
        <f>IF(LEN(INDEX(TaxData!$B$7:$D$4006,Cal!$B3345,Cal!E$3))&gt;0,INDEX(TaxData!$B$7:$D$4006,Cal!$B3345,Cal!E$3),"")</f>
        <v/>
      </c>
      <c r="F3345" s="230"/>
    </row>
    <row r="3346" spans="2:6" x14ac:dyDescent="0.25">
      <c r="B3346" s="228">
        <v>3342</v>
      </c>
      <c r="C3346" s="247" t="str">
        <f>IF(LEN(INDEX(TaxData!$B$7:$D$4006,Cal!$B3346,Cal!C$3))&gt;0,INDEX(TaxData!$B$7:$D$4006,Cal!$B3346,Cal!C$3),"")</f>
        <v/>
      </c>
      <c r="D3346" s="247" t="str">
        <f>IF(LEN(INDEX(TaxData!$B$7:$D$4006,Cal!$B3346,Cal!D$3))&gt;0,INDEX(TaxData!$B$7:$D$4006,Cal!$B3346,Cal!D$3),"")</f>
        <v/>
      </c>
      <c r="E3346" s="247" t="str">
        <f>IF(LEN(INDEX(TaxData!$B$7:$D$4006,Cal!$B3346,Cal!E$3))&gt;0,INDEX(TaxData!$B$7:$D$4006,Cal!$B3346,Cal!E$3),"")</f>
        <v/>
      </c>
      <c r="F3346" s="230"/>
    </row>
    <row r="3347" spans="2:6" x14ac:dyDescent="0.25">
      <c r="B3347" s="228">
        <v>3343</v>
      </c>
      <c r="C3347" s="247" t="str">
        <f>IF(LEN(INDEX(TaxData!$B$7:$D$4006,Cal!$B3347,Cal!C$3))&gt;0,INDEX(TaxData!$B$7:$D$4006,Cal!$B3347,Cal!C$3),"")</f>
        <v/>
      </c>
      <c r="D3347" s="247" t="str">
        <f>IF(LEN(INDEX(TaxData!$B$7:$D$4006,Cal!$B3347,Cal!D$3))&gt;0,INDEX(TaxData!$B$7:$D$4006,Cal!$B3347,Cal!D$3),"")</f>
        <v/>
      </c>
      <c r="E3347" s="247" t="str">
        <f>IF(LEN(INDEX(TaxData!$B$7:$D$4006,Cal!$B3347,Cal!E$3))&gt;0,INDEX(TaxData!$B$7:$D$4006,Cal!$B3347,Cal!E$3),"")</f>
        <v/>
      </c>
      <c r="F3347" s="230"/>
    </row>
    <row r="3348" spans="2:6" x14ac:dyDescent="0.25">
      <c r="B3348" s="228">
        <v>3344</v>
      </c>
      <c r="C3348" s="247" t="str">
        <f>IF(LEN(INDEX(TaxData!$B$7:$D$4006,Cal!$B3348,Cal!C$3))&gt;0,INDEX(TaxData!$B$7:$D$4006,Cal!$B3348,Cal!C$3),"")</f>
        <v/>
      </c>
      <c r="D3348" s="247" t="str">
        <f>IF(LEN(INDEX(TaxData!$B$7:$D$4006,Cal!$B3348,Cal!D$3))&gt;0,INDEX(TaxData!$B$7:$D$4006,Cal!$B3348,Cal!D$3),"")</f>
        <v/>
      </c>
      <c r="E3348" s="247" t="str">
        <f>IF(LEN(INDEX(TaxData!$B$7:$D$4006,Cal!$B3348,Cal!E$3))&gt;0,INDEX(TaxData!$B$7:$D$4006,Cal!$B3348,Cal!E$3),"")</f>
        <v/>
      </c>
      <c r="F3348" s="230"/>
    </row>
    <row r="3349" spans="2:6" x14ac:dyDescent="0.25">
      <c r="B3349" s="228">
        <v>3345</v>
      </c>
      <c r="C3349" s="247" t="str">
        <f>IF(LEN(INDEX(TaxData!$B$7:$D$4006,Cal!$B3349,Cal!C$3))&gt;0,INDEX(TaxData!$B$7:$D$4006,Cal!$B3349,Cal!C$3),"")</f>
        <v/>
      </c>
      <c r="D3349" s="247" t="str">
        <f>IF(LEN(INDEX(TaxData!$B$7:$D$4006,Cal!$B3349,Cal!D$3))&gt;0,INDEX(TaxData!$B$7:$D$4006,Cal!$B3349,Cal!D$3),"")</f>
        <v/>
      </c>
      <c r="E3349" s="247" t="str">
        <f>IF(LEN(INDEX(TaxData!$B$7:$D$4006,Cal!$B3349,Cal!E$3))&gt;0,INDEX(TaxData!$B$7:$D$4006,Cal!$B3349,Cal!E$3),"")</f>
        <v/>
      </c>
      <c r="F3349" s="230"/>
    </row>
    <row r="3350" spans="2:6" x14ac:dyDescent="0.25">
      <c r="B3350" s="228">
        <v>3346</v>
      </c>
      <c r="C3350" s="247" t="str">
        <f>IF(LEN(INDEX(TaxData!$B$7:$D$4006,Cal!$B3350,Cal!C$3))&gt;0,INDEX(TaxData!$B$7:$D$4006,Cal!$B3350,Cal!C$3),"")</f>
        <v/>
      </c>
      <c r="D3350" s="247" t="str">
        <f>IF(LEN(INDEX(TaxData!$B$7:$D$4006,Cal!$B3350,Cal!D$3))&gt;0,INDEX(TaxData!$B$7:$D$4006,Cal!$B3350,Cal!D$3),"")</f>
        <v/>
      </c>
      <c r="E3350" s="247" t="str">
        <f>IF(LEN(INDEX(TaxData!$B$7:$D$4006,Cal!$B3350,Cal!E$3))&gt;0,INDEX(TaxData!$B$7:$D$4006,Cal!$B3350,Cal!E$3),"")</f>
        <v/>
      </c>
      <c r="F3350" s="230"/>
    </row>
    <row r="3351" spans="2:6" x14ac:dyDescent="0.25">
      <c r="B3351" s="228">
        <v>3347</v>
      </c>
      <c r="C3351" s="247" t="str">
        <f>IF(LEN(INDEX(TaxData!$B$7:$D$4006,Cal!$B3351,Cal!C$3))&gt;0,INDEX(TaxData!$B$7:$D$4006,Cal!$B3351,Cal!C$3),"")</f>
        <v/>
      </c>
      <c r="D3351" s="247" t="str">
        <f>IF(LEN(INDEX(TaxData!$B$7:$D$4006,Cal!$B3351,Cal!D$3))&gt;0,INDEX(TaxData!$B$7:$D$4006,Cal!$B3351,Cal!D$3),"")</f>
        <v/>
      </c>
      <c r="E3351" s="247" t="str">
        <f>IF(LEN(INDEX(TaxData!$B$7:$D$4006,Cal!$B3351,Cal!E$3))&gt;0,INDEX(TaxData!$B$7:$D$4006,Cal!$B3351,Cal!E$3),"")</f>
        <v/>
      </c>
      <c r="F3351" s="230"/>
    </row>
    <row r="3352" spans="2:6" x14ac:dyDescent="0.25">
      <c r="B3352" s="228">
        <v>3348</v>
      </c>
      <c r="C3352" s="247" t="str">
        <f>IF(LEN(INDEX(TaxData!$B$7:$D$4006,Cal!$B3352,Cal!C$3))&gt;0,INDEX(TaxData!$B$7:$D$4006,Cal!$B3352,Cal!C$3),"")</f>
        <v/>
      </c>
      <c r="D3352" s="247" t="str">
        <f>IF(LEN(INDEX(TaxData!$B$7:$D$4006,Cal!$B3352,Cal!D$3))&gt;0,INDEX(TaxData!$B$7:$D$4006,Cal!$B3352,Cal!D$3),"")</f>
        <v/>
      </c>
      <c r="E3352" s="247" t="str">
        <f>IF(LEN(INDEX(TaxData!$B$7:$D$4006,Cal!$B3352,Cal!E$3))&gt;0,INDEX(TaxData!$B$7:$D$4006,Cal!$B3352,Cal!E$3),"")</f>
        <v/>
      </c>
      <c r="F3352" s="230"/>
    </row>
    <row r="3353" spans="2:6" x14ac:dyDescent="0.25">
      <c r="B3353" s="228">
        <v>3349</v>
      </c>
      <c r="C3353" s="247" t="str">
        <f>IF(LEN(INDEX(TaxData!$B$7:$D$4006,Cal!$B3353,Cal!C$3))&gt;0,INDEX(TaxData!$B$7:$D$4006,Cal!$B3353,Cal!C$3),"")</f>
        <v/>
      </c>
      <c r="D3353" s="247" t="str">
        <f>IF(LEN(INDEX(TaxData!$B$7:$D$4006,Cal!$B3353,Cal!D$3))&gt;0,INDEX(TaxData!$B$7:$D$4006,Cal!$B3353,Cal!D$3),"")</f>
        <v/>
      </c>
      <c r="E3353" s="247" t="str">
        <f>IF(LEN(INDEX(TaxData!$B$7:$D$4006,Cal!$B3353,Cal!E$3))&gt;0,INDEX(TaxData!$B$7:$D$4006,Cal!$B3353,Cal!E$3),"")</f>
        <v/>
      </c>
      <c r="F3353" s="230"/>
    </row>
    <row r="3354" spans="2:6" x14ac:dyDescent="0.25">
      <c r="B3354" s="228">
        <v>3350</v>
      </c>
      <c r="C3354" s="247" t="str">
        <f>IF(LEN(INDEX(TaxData!$B$7:$D$4006,Cal!$B3354,Cal!C$3))&gt;0,INDEX(TaxData!$B$7:$D$4006,Cal!$B3354,Cal!C$3),"")</f>
        <v/>
      </c>
      <c r="D3354" s="247" t="str">
        <f>IF(LEN(INDEX(TaxData!$B$7:$D$4006,Cal!$B3354,Cal!D$3))&gt;0,INDEX(TaxData!$B$7:$D$4006,Cal!$B3354,Cal!D$3),"")</f>
        <v/>
      </c>
      <c r="E3354" s="247" t="str">
        <f>IF(LEN(INDEX(TaxData!$B$7:$D$4006,Cal!$B3354,Cal!E$3))&gt;0,INDEX(TaxData!$B$7:$D$4006,Cal!$B3354,Cal!E$3),"")</f>
        <v/>
      </c>
      <c r="F3354" s="230"/>
    </row>
    <row r="3355" spans="2:6" x14ac:dyDescent="0.25">
      <c r="B3355" s="228">
        <v>3351</v>
      </c>
      <c r="C3355" s="247" t="str">
        <f>IF(LEN(INDEX(TaxData!$B$7:$D$4006,Cal!$B3355,Cal!C$3))&gt;0,INDEX(TaxData!$B$7:$D$4006,Cal!$B3355,Cal!C$3),"")</f>
        <v/>
      </c>
      <c r="D3355" s="247" t="str">
        <f>IF(LEN(INDEX(TaxData!$B$7:$D$4006,Cal!$B3355,Cal!D$3))&gt;0,INDEX(TaxData!$B$7:$D$4006,Cal!$B3355,Cal!D$3),"")</f>
        <v/>
      </c>
      <c r="E3355" s="247" t="str">
        <f>IF(LEN(INDEX(TaxData!$B$7:$D$4006,Cal!$B3355,Cal!E$3))&gt;0,INDEX(TaxData!$B$7:$D$4006,Cal!$B3355,Cal!E$3),"")</f>
        <v/>
      </c>
      <c r="F3355" s="230"/>
    </row>
    <row r="3356" spans="2:6" x14ac:dyDescent="0.25">
      <c r="B3356" s="228">
        <v>3352</v>
      </c>
      <c r="C3356" s="247" t="str">
        <f>IF(LEN(INDEX(TaxData!$B$7:$D$4006,Cal!$B3356,Cal!C$3))&gt;0,INDEX(TaxData!$B$7:$D$4006,Cal!$B3356,Cal!C$3),"")</f>
        <v/>
      </c>
      <c r="D3356" s="247" t="str">
        <f>IF(LEN(INDEX(TaxData!$B$7:$D$4006,Cal!$B3356,Cal!D$3))&gt;0,INDEX(TaxData!$B$7:$D$4006,Cal!$B3356,Cal!D$3),"")</f>
        <v/>
      </c>
      <c r="E3356" s="247" t="str">
        <f>IF(LEN(INDEX(TaxData!$B$7:$D$4006,Cal!$B3356,Cal!E$3))&gt;0,INDEX(TaxData!$B$7:$D$4006,Cal!$B3356,Cal!E$3),"")</f>
        <v/>
      </c>
      <c r="F3356" s="230"/>
    </row>
    <row r="3357" spans="2:6" x14ac:dyDescent="0.25">
      <c r="B3357" s="228">
        <v>3353</v>
      </c>
      <c r="C3357" s="247" t="str">
        <f>IF(LEN(INDEX(TaxData!$B$7:$D$4006,Cal!$B3357,Cal!C$3))&gt;0,INDEX(TaxData!$B$7:$D$4006,Cal!$B3357,Cal!C$3),"")</f>
        <v/>
      </c>
      <c r="D3357" s="247" t="str">
        <f>IF(LEN(INDEX(TaxData!$B$7:$D$4006,Cal!$B3357,Cal!D$3))&gt;0,INDEX(TaxData!$B$7:$D$4006,Cal!$B3357,Cal!D$3),"")</f>
        <v/>
      </c>
      <c r="E3357" s="247" t="str">
        <f>IF(LEN(INDEX(TaxData!$B$7:$D$4006,Cal!$B3357,Cal!E$3))&gt;0,INDEX(TaxData!$B$7:$D$4006,Cal!$B3357,Cal!E$3),"")</f>
        <v/>
      </c>
      <c r="F3357" s="230"/>
    </row>
    <row r="3358" spans="2:6" x14ac:dyDescent="0.25">
      <c r="B3358" s="228">
        <v>3354</v>
      </c>
      <c r="C3358" s="247" t="str">
        <f>IF(LEN(INDEX(TaxData!$B$7:$D$4006,Cal!$B3358,Cal!C$3))&gt;0,INDEX(TaxData!$B$7:$D$4006,Cal!$B3358,Cal!C$3),"")</f>
        <v/>
      </c>
      <c r="D3358" s="247" t="str">
        <f>IF(LEN(INDEX(TaxData!$B$7:$D$4006,Cal!$B3358,Cal!D$3))&gt;0,INDEX(TaxData!$B$7:$D$4006,Cal!$B3358,Cal!D$3),"")</f>
        <v/>
      </c>
      <c r="E3358" s="247" t="str">
        <f>IF(LEN(INDEX(TaxData!$B$7:$D$4006,Cal!$B3358,Cal!E$3))&gt;0,INDEX(TaxData!$B$7:$D$4006,Cal!$B3358,Cal!E$3),"")</f>
        <v/>
      </c>
      <c r="F3358" s="230"/>
    </row>
    <row r="3359" spans="2:6" x14ac:dyDescent="0.25">
      <c r="B3359" s="228">
        <v>3355</v>
      </c>
      <c r="C3359" s="247" t="str">
        <f>IF(LEN(INDEX(TaxData!$B$7:$D$4006,Cal!$B3359,Cal!C$3))&gt;0,INDEX(TaxData!$B$7:$D$4006,Cal!$B3359,Cal!C$3),"")</f>
        <v/>
      </c>
      <c r="D3359" s="247" t="str">
        <f>IF(LEN(INDEX(TaxData!$B$7:$D$4006,Cal!$B3359,Cal!D$3))&gt;0,INDEX(TaxData!$B$7:$D$4006,Cal!$B3359,Cal!D$3),"")</f>
        <v/>
      </c>
      <c r="E3359" s="247" t="str">
        <f>IF(LEN(INDEX(TaxData!$B$7:$D$4006,Cal!$B3359,Cal!E$3))&gt;0,INDEX(TaxData!$B$7:$D$4006,Cal!$B3359,Cal!E$3),"")</f>
        <v/>
      </c>
      <c r="F3359" s="230"/>
    </row>
    <row r="3360" spans="2:6" x14ac:dyDescent="0.25">
      <c r="B3360" s="228">
        <v>3356</v>
      </c>
      <c r="C3360" s="247" t="str">
        <f>IF(LEN(INDEX(TaxData!$B$7:$D$4006,Cal!$B3360,Cal!C$3))&gt;0,INDEX(TaxData!$B$7:$D$4006,Cal!$B3360,Cal!C$3),"")</f>
        <v/>
      </c>
      <c r="D3360" s="247" t="str">
        <f>IF(LEN(INDEX(TaxData!$B$7:$D$4006,Cal!$B3360,Cal!D$3))&gt;0,INDEX(TaxData!$B$7:$D$4006,Cal!$B3360,Cal!D$3),"")</f>
        <v/>
      </c>
      <c r="E3360" s="247" t="str">
        <f>IF(LEN(INDEX(TaxData!$B$7:$D$4006,Cal!$B3360,Cal!E$3))&gt;0,INDEX(TaxData!$B$7:$D$4006,Cal!$B3360,Cal!E$3),"")</f>
        <v/>
      </c>
      <c r="F3360" s="230"/>
    </row>
    <row r="3361" spans="2:6" x14ac:dyDescent="0.25">
      <c r="B3361" s="228">
        <v>3357</v>
      </c>
      <c r="C3361" s="247" t="str">
        <f>IF(LEN(INDEX(TaxData!$B$7:$D$4006,Cal!$B3361,Cal!C$3))&gt;0,INDEX(TaxData!$B$7:$D$4006,Cal!$B3361,Cal!C$3),"")</f>
        <v/>
      </c>
      <c r="D3361" s="247" t="str">
        <f>IF(LEN(INDEX(TaxData!$B$7:$D$4006,Cal!$B3361,Cal!D$3))&gt;0,INDEX(TaxData!$B$7:$D$4006,Cal!$B3361,Cal!D$3),"")</f>
        <v/>
      </c>
      <c r="E3361" s="247" t="str">
        <f>IF(LEN(INDEX(TaxData!$B$7:$D$4006,Cal!$B3361,Cal!E$3))&gt;0,INDEX(TaxData!$B$7:$D$4006,Cal!$B3361,Cal!E$3),"")</f>
        <v/>
      </c>
      <c r="F3361" s="230"/>
    </row>
    <row r="3362" spans="2:6" x14ac:dyDescent="0.25">
      <c r="B3362" s="228">
        <v>3358</v>
      </c>
      <c r="C3362" s="247" t="str">
        <f>IF(LEN(INDEX(TaxData!$B$7:$D$4006,Cal!$B3362,Cal!C$3))&gt;0,INDEX(TaxData!$B$7:$D$4006,Cal!$B3362,Cal!C$3),"")</f>
        <v/>
      </c>
      <c r="D3362" s="247" t="str">
        <f>IF(LEN(INDEX(TaxData!$B$7:$D$4006,Cal!$B3362,Cal!D$3))&gt;0,INDEX(TaxData!$B$7:$D$4006,Cal!$B3362,Cal!D$3),"")</f>
        <v/>
      </c>
      <c r="E3362" s="247" t="str">
        <f>IF(LEN(INDEX(TaxData!$B$7:$D$4006,Cal!$B3362,Cal!E$3))&gt;0,INDEX(TaxData!$B$7:$D$4006,Cal!$B3362,Cal!E$3),"")</f>
        <v/>
      </c>
      <c r="F3362" s="230"/>
    </row>
    <row r="3363" spans="2:6" x14ac:dyDescent="0.25">
      <c r="B3363" s="228">
        <v>3359</v>
      </c>
      <c r="C3363" s="247" t="str">
        <f>IF(LEN(INDEX(TaxData!$B$7:$D$4006,Cal!$B3363,Cal!C$3))&gt;0,INDEX(TaxData!$B$7:$D$4006,Cal!$B3363,Cal!C$3),"")</f>
        <v/>
      </c>
      <c r="D3363" s="247" t="str">
        <f>IF(LEN(INDEX(TaxData!$B$7:$D$4006,Cal!$B3363,Cal!D$3))&gt;0,INDEX(TaxData!$B$7:$D$4006,Cal!$B3363,Cal!D$3),"")</f>
        <v/>
      </c>
      <c r="E3363" s="247" t="str">
        <f>IF(LEN(INDEX(TaxData!$B$7:$D$4006,Cal!$B3363,Cal!E$3))&gt;0,INDEX(TaxData!$B$7:$D$4006,Cal!$B3363,Cal!E$3),"")</f>
        <v/>
      </c>
      <c r="F3363" s="230"/>
    </row>
    <row r="3364" spans="2:6" x14ac:dyDescent="0.25">
      <c r="B3364" s="228">
        <v>3360</v>
      </c>
      <c r="C3364" s="247" t="str">
        <f>IF(LEN(INDEX(TaxData!$B$7:$D$4006,Cal!$B3364,Cal!C$3))&gt;0,INDEX(TaxData!$B$7:$D$4006,Cal!$B3364,Cal!C$3),"")</f>
        <v/>
      </c>
      <c r="D3364" s="247" t="str">
        <f>IF(LEN(INDEX(TaxData!$B$7:$D$4006,Cal!$B3364,Cal!D$3))&gt;0,INDEX(TaxData!$B$7:$D$4006,Cal!$B3364,Cal!D$3),"")</f>
        <v/>
      </c>
      <c r="E3364" s="247" t="str">
        <f>IF(LEN(INDEX(TaxData!$B$7:$D$4006,Cal!$B3364,Cal!E$3))&gt;0,INDEX(TaxData!$B$7:$D$4006,Cal!$B3364,Cal!E$3),"")</f>
        <v/>
      </c>
      <c r="F3364" s="230"/>
    </row>
    <row r="3365" spans="2:6" x14ac:dyDescent="0.25">
      <c r="B3365" s="228">
        <v>3361</v>
      </c>
      <c r="C3365" s="247" t="str">
        <f>IF(LEN(INDEX(TaxData!$B$7:$D$4006,Cal!$B3365,Cal!C$3))&gt;0,INDEX(TaxData!$B$7:$D$4006,Cal!$B3365,Cal!C$3),"")</f>
        <v/>
      </c>
      <c r="D3365" s="247" t="str">
        <f>IF(LEN(INDEX(TaxData!$B$7:$D$4006,Cal!$B3365,Cal!D$3))&gt;0,INDEX(TaxData!$B$7:$D$4006,Cal!$B3365,Cal!D$3),"")</f>
        <v/>
      </c>
      <c r="E3365" s="247" t="str">
        <f>IF(LEN(INDEX(TaxData!$B$7:$D$4006,Cal!$B3365,Cal!E$3))&gt;0,INDEX(TaxData!$B$7:$D$4006,Cal!$B3365,Cal!E$3),"")</f>
        <v/>
      </c>
      <c r="F3365" s="230"/>
    </row>
    <row r="3366" spans="2:6" x14ac:dyDescent="0.25">
      <c r="B3366" s="228">
        <v>3362</v>
      </c>
      <c r="C3366" s="247" t="str">
        <f>IF(LEN(INDEX(TaxData!$B$7:$D$4006,Cal!$B3366,Cal!C$3))&gt;0,INDEX(TaxData!$B$7:$D$4006,Cal!$B3366,Cal!C$3),"")</f>
        <v/>
      </c>
      <c r="D3366" s="247" t="str">
        <f>IF(LEN(INDEX(TaxData!$B$7:$D$4006,Cal!$B3366,Cal!D$3))&gt;0,INDEX(TaxData!$B$7:$D$4006,Cal!$B3366,Cal!D$3),"")</f>
        <v/>
      </c>
      <c r="E3366" s="247" t="str">
        <f>IF(LEN(INDEX(TaxData!$B$7:$D$4006,Cal!$B3366,Cal!E$3))&gt;0,INDEX(TaxData!$B$7:$D$4006,Cal!$B3366,Cal!E$3),"")</f>
        <v/>
      </c>
      <c r="F3366" s="230"/>
    </row>
    <row r="3367" spans="2:6" x14ac:dyDescent="0.25">
      <c r="B3367" s="228">
        <v>3363</v>
      </c>
      <c r="C3367" s="247" t="str">
        <f>IF(LEN(INDEX(TaxData!$B$7:$D$4006,Cal!$B3367,Cal!C$3))&gt;0,INDEX(TaxData!$B$7:$D$4006,Cal!$B3367,Cal!C$3),"")</f>
        <v/>
      </c>
      <c r="D3367" s="247" t="str">
        <f>IF(LEN(INDEX(TaxData!$B$7:$D$4006,Cal!$B3367,Cal!D$3))&gt;0,INDEX(TaxData!$B$7:$D$4006,Cal!$B3367,Cal!D$3),"")</f>
        <v/>
      </c>
      <c r="E3367" s="247" t="str">
        <f>IF(LEN(INDEX(TaxData!$B$7:$D$4006,Cal!$B3367,Cal!E$3))&gt;0,INDEX(TaxData!$B$7:$D$4006,Cal!$B3367,Cal!E$3),"")</f>
        <v/>
      </c>
      <c r="F3367" s="230"/>
    </row>
    <row r="3368" spans="2:6" x14ac:dyDescent="0.25">
      <c r="B3368" s="228">
        <v>3364</v>
      </c>
      <c r="C3368" s="247" t="str">
        <f>IF(LEN(INDEX(TaxData!$B$7:$D$4006,Cal!$B3368,Cal!C$3))&gt;0,INDEX(TaxData!$B$7:$D$4006,Cal!$B3368,Cal!C$3),"")</f>
        <v/>
      </c>
      <c r="D3368" s="247" t="str">
        <f>IF(LEN(INDEX(TaxData!$B$7:$D$4006,Cal!$B3368,Cal!D$3))&gt;0,INDEX(TaxData!$B$7:$D$4006,Cal!$B3368,Cal!D$3),"")</f>
        <v/>
      </c>
      <c r="E3368" s="247" t="str">
        <f>IF(LEN(INDEX(TaxData!$B$7:$D$4006,Cal!$B3368,Cal!E$3))&gt;0,INDEX(TaxData!$B$7:$D$4006,Cal!$B3368,Cal!E$3),"")</f>
        <v/>
      </c>
      <c r="F3368" s="230"/>
    </row>
    <row r="3369" spans="2:6" x14ac:dyDescent="0.25">
      <c r="B3369" s="228">
        <v>3365</v>
      </c>
      <c r="C3369" s="247" t="str">
        <f>IF(LEN(INDEX(TaxData!$B$7:$D$4006,Cal!$B3369,Cal!C$3))&gt;0,INDEX(TaxData!$B$7:$D$4006,Cal!$B3369,Cal!C$3),"")</f>
        <v/>
      </c>
      <c r="D3369" s="247" t="str">
        <f>IF(LEN(INDEX(TaxData!$B$7:$D$4006,Cal!$B3369,Cal!D$3))&gt;0,INDEX(TaxData!$B$7:$D$4006,Cal!$B3369,Cal!D$3),"")</f>
        <v/>
      </c>
      <c r="E3369" s="247" t="str">
        <f>IF(LEN(INDEX(TaxData!$B$7:$D$4006,Cal!$B3369,Cal!E$3))&gt;0,INDEX(TaxData!$B$7:$D$4006,Cal!$B3369,Cal!E$3),"")</f>
        <v/>
      </c>
      <c r="F3369" s="230"/>
    </row>
    <row r="3370" spans="2:6" x14ac:dyDescent="0.25">
      <c r="B3370" s="228">
        <v>3366</v>
      </c>
      <c r="C3370" s="247" t="str">
        <f>IF(LEN(INDEX(TaxData!$B$7:$D$4006,Cal!$B3370,Cal!C$3))&gt;0,INDEX(TaxData!$B$7:$D$4006,Cal!$B3370,Cal!C$3),"")</f>
        <v/>
      </c>
      <c r="D3370" s="247" t="str">
        <f>IF(LEN(INDEX(TaxData!$B$7:$D$4006,Cal!$B3370,Cal!D$3))&gt;0,INDEX(TaxData!$B$7:$D$4006,Cal!$B3370,Cal!D$3),"")</f>
        <v/>
      </c>
      <c r="E3370" s="247" t="str">
        <f>IF(LEN(INDEX(TaxData!$B$7:$D$4006,Cal!$B3370,Cal!E$3))&gt;0,INDEX(TaxData!$B$7:$D$4006,Cal!$B3370,Cal!E$3),"")</f>
        <v/>
      </c>
      <c r="F3370" s="230"/>
    </row>
    <row r="3371" spans="2:6" x14ac:dyDescent="0.25">
      <c r="B3371" s="228">
        <v>3367</v>
      </c>
      <c r="C3371" s="247" t="str">
        <f>IF(LEN(INDEX(TaxData!$B$7:$D$4006,Cal!$B3371,Cal!C$3))&gt;0,INDEX(TaxData!$B$7:$D$4006,Cal!$B3371,Cal!C$3),"")</f>
        <v/>
      </c>
      <c r="D3371" s="247" t="str">
        <f>IF(LEN(INDEX(TaxData!$B$7:$D$4006,Cal!$B3371,Cal!D$3))&gt;0,INDEX(TaxData!$B$7:$D$4006,Cal!$B3371,Cal!D$3),"")</f>
        <v/>
      </c>
      <c r="E3371" s="247" t="str">
        <f>IF(LEN(INDEX(TaxData!$B$7:$D$4006,Cal!$B3371,Cal!E$3))&gt;0,INDEX(TaxData!$B$7:$D$4006,Cal!$B3371,Cal!E$3),"")</f>
        <v/>
      </c>
      <c r="F3371" s="230"/>
    </row>
    <row r="3372" spans="2:6" x14ac:dyDescent="0.25">
      <c r="B3372" s="228">
        <v>3368</v>
      </c>
      <c r="C3372" s="247" t="str">
        <f>IF(LEN(INDEX(TaxData!$B$7:$D$4006,Cal!$B3372,Cal!C$3))&gt;0,INDEX(TaxData!$B$7:$D$4006,Cal!$B3372,Cal!C$3),"")</f>
        <v/>
      </c>
      <c r="D3372" s="247" t="str">
        <f>IF(LEN(INDEX(TaxData!$B$7:$D$4006,Cal!$B3372,Cal!D$3))&gt;0,INDEX(TaxData!$B$7:$D$4006,Cal!$B3372,Cal!D$3),"")</f>
        <v/>
      </c>
      <c r="E3372" s="247" t="str">
        <f>IF(LEN(INDEX(TaxData!$B$7:$D$4006,Cal!$B3372,Cal!E$3))&gt;0,INDEX(TaxData!$B$7:$D$4006,Cal!$B3372,Cal!E$3),"")</f>
        <v/>
      </c>
      <c r="F3372" s="230"/>
    </row>
    <row r="3373" spans="2:6" x14ac:dyDescent="0.25">
      <c r="B3373" s="228">
        <v>3369</v>
      </c>
      <c r="C3373" s="247" t="str">
        <f>IF(LEN(INDEX(TaxData!$B$7:$D$4006,Cal!$B3373,Cal!C$3))&gt;0,INDEX(TaxData!$B$7:$D$4006,Cal!$B3373,Cal!C$3),"")</f>
        <v/>
      </c>
      <c r="D3373" s="247" t="str">
        <f>IF(LEN(INDEX(TaxData!$B$7:$D$4006,Cal!$B3373,Cal!D$3))&gt;0,INDEX(TaxData!$B$7:$D$4006,Cal!$B3373,Cal!D$3),"")</f>
        <v/>
      </c>
      <c r="E3373" s="247" t="str">
        <f>IF(LEN(INDEX(TaxData!$B$7:$D$4006,Cal!$B3373,Cal!E$3))&gt;0,INDEX(TaxData!$B$7:$D$4006,Cal!$B3373,Cal!E$3),"")</f>
        <v/>
      </c>
      <c r="F3373" s="230"/>
    </row>
    <row r="3374" spans="2:6" x14ac:dyDescent="0.25">
      <c r="B3374" s="228">
        <v>3370</v>
      </c>
      <c r="C3374" s="247" t="str">
        <f>IF(LEN(INDEX(TaxData!$B$7:$D$4006,Cal!$B3374,Cal!C$3))&gt;0,INDEX(TaxData!$B$7:$D$4006,Cal!$B3374,Cal!C$3),"")</f>
        <v/>
      </c>
      <c r="D3374" s="247" t="str">
        <f>IF(LEN(INDEX(TaxData!$B$7:$D$4006,Cal!$B3374,Cal!D$3))&gt;0,INDEX(TaxData!$B$7:$D$4006,Cal!$B3374,Cal!D$3),"")</f>
        <v/>
      </c>
      <c r="E3374" s="247" t="str">
        <f>IF(LEN(INDEX(TaxData!$B$7:$D$4006,Cal!$B3374,Cal!E$3))&gt;0,INDEX(TaxData!$B$7:$D$4006,Cal!$B3374,Cal!E$3),"")</f>
        <v/>
      </c>
      <c r="F3374" s="230"/>
    </row>
    <row r="3375" spans="2:6" x14ac:dyDescent="0.25">
      <c r="B3375" s="228">
        <v>3371</v>
      </c>
      <c r="C3375" s="247" t="str">
        <f>IF(LEN(INDEX(TaxData!$B$7:$D$4006,Cal!$B3375,Cal!C$3))&gt;0,INDEX(TaxData!$B$7:$D$4006,Cal!$B3375,Cal!C$3),"")</f>
        <v/>
      </c>
      <c r="D3375" s="247" t="str">
        <f>IF(LEN(INDEX(TaxData!$B$7:$D$4006,Cal!$B3375,Cal!D$3))&gt;0,INDEX(TaxData!$B$7:$D$4006,Cal!$B3375,Cal!D$3),"")</f>
        <v/>
      </c>
      <c r="E3375" s="247" t="str">
        <f>IF(LEN(INDEX(TaxData!$B$7:$D$4006,Cal!$B3375,Cal!E$3))&gt;0,INDEX(TaxData!$B$7:$D$4006,Cal!$B3375,Cal!E$3),"")</f>
        <v/>
      </c>
      <c r="F3375" s="230"/>
    </row>
    <row r="3376" spans="2:6" x14ac:dyDescent="0.25">
      <c r="B3376" s="228">
        <v>3372</v>
      </c>
      <c r="C3376" s="247" t="str">
        <f>IF(LEN(INDEX(TaxData!$B$7:$D$4006,Cal!$B3376,Cal!C$3))&gt;0,INDEX(TaxData!$B$7:$D$4006,Cal!$B3376,Cal!C$3),"")</f>
        <v/>
      </c>
      <c r="D3376" s="247" t="str">
        <f>IF(LEN(INDEX(TaxData!$B$7:$D$4006,Cal!$B3376,Cal!D$3))&gt;0,INDEX(TaxData!$B$7:$D$4006,Cal!$B3376,Cal!D$3),"")</f>
        <v/>
      </c>
      <c r="E3376" s="247" t="str">
        <f>IF(LEN(INDEX(TaxData!$B$7:$D$4006,Cal!$B3376,Cal!E$3))&gt;0,INDEX(TaxData!$B$7:$D$4006,Cal!$B3376,Cal!E$3),"")</f>
        <v/>
      </c>
      <c r="F3376" s="230"/>
    </row>
    <row r="3377" spans="2:6" x14ac:dyDescent="0.25">
      <c r="B3377" s="228">
        <v>3373</v>
      </c>
      <c r="C3377" s="247" t="str">
        <f>IF(LEN(INDEX(TaxData!$B$7:$D$4006,Cal!$B3377,Cal!C$3))&gt;0,INDEX(TaxData!$B$7:$D$4006,Cal!$B3377,Cal!C$3),"")</f>
        <v/>
      </c>
      <c r="D3377" s="247" t="str">
        <f>IF(LEN(INDEX(TaxData!$B$7:$D$4006,Cal!$B3377,Cal!D$3))&gt;0,INDEX(TaxData!$B$7:$D$4006,Cal!$B3377,Cal!D$3),"")</f>
        <v/>
      </c>
      <c r="E3377" s="247" t="str">
        <f>IF(LEN(INDEX(TaxData!$B$7:$D$4006,Cal!$B3377,Cal!E$3))&gt;0,INDEX(TaxData!$B$7:$D$4006,Cal!$B3377,Cal!E$3),"")</f>
        <v/>
      </c>
      <c r="F3377" s="230"/>
    </row>
    <row r="3378" spans="2:6" x14ac:dyDescent="0.25">
      <c r="B3378" s="228">
        <v>3374</v>
      </c>
      <c r="C3378" s="247" t="str">
        <f>IF(LEN(INDEX(TaxData!$B$7:$D$4006,Cal!$B3378,Cal!C$3))&gt;0,INDEX(TaxData!$B$7:$D$4006,Cal!$B3378,Cal!C$3),"")</f>
        <v/>
      </c>
      <c r="D3378" s="247" t="str">
        <f>IF(LEN(INDEX(TaxData!$B$7:$D$4006,Cal!$B3378,Cal!D$3))&gt;0,INDEX(TaxData!$B$7:$D$4006,Cal!$B3378,Cal!D$3),"")</f>
        <v/>
      </c>
      <c r="E3378" s="247" t="str">
        <f>IF(LEN(INDEX(TaxData!$B$7:$D$4006,Cal!$B3378,Cal!E$3))&gt;0,INDEX(TaxData!$B$7:$D$4006,Cal!$B3378,Cal!E$3),"")</f>
        <v/>
      </c>
      <c r="F3378" s="230"/>
    </row>
    <row r="3379" spans="2:6" x14ac:dyDescent="0.25">
      <c r="B3379" s="228">
        <v>3375</v>
      </c>
      <c r="C3379" s="247" t="str">
        <f>IF(LEN(INDEX(TaxData!$B$7:$D$4006,Cal!$B3379,Cal!C$3))&gt;0,INDEX(TaxData!$B$7:$D$4006,Cal!$B3379,Cal!C$3),"")</f>
        <v/>
      </c>
      <c r="D3379" s="247" t="str">
        <f>IF(LEN(INDEX(TaxData!$B$7:$D$4006,Cal!$B3379,Cal!D$3))&gt;0,INDEX(TaxData!$B$7:$D$4006,Cal!$B3379,Cal!D$3),"")</f>
        <v/>
      </c>
      <c r="E3379" s="247" t="str">
        <f>IF(LEN(INDEX(TaxData!$B$7:$D$4006,Cal!$B3379,Cal!E$3))&gt;0,INDEX(TaxData!$B$7:$D$4006,Cal!$B3379,Cal!E$3),"")</f>
        <v/>
      </c>
      <c r="F3379" s="230"/>
    </row>
    <row r="3380" spans="2:6" x14ac:dyDescent="0.25">
      <c r="B3380" s="228">
        <v>3376</v>
      </c>
      <c r="C3380" s="247" t="str">
        <f>IF(LEN(INDEX(TaxData!$B$7:$D$4006,Cal!$B3380,Cal!C$3))&gt;0,INDEX(TaxData!$B$7:$D$4006,Cal!$B3380,Cal!C$3),"")</f>
        <v/>
      </c>
      <c r="D3380" s="247" t="str">
        <f>IF(LEN(INDEX(TaxData!$B$7:$D$4006,Cal!$B3380,Cal!D$3))&gt;0,INDEX(TaxData!$B$7:$D$4006,Cal!$B3380,Cal!D$3),"")</f>
        <v/>
      </c>
      <c r="E3380" s="247" t="str">
        <f>IF(LEN(INDEX(TaxData!$B$7:$D$4006,Cal!$B3380,Cal!E$3))&gt;0,INDEX(TaxData!$B$7:$D$4006,Cal!$B3380,Cal!E$3),"")</f>
        <v/>
      </c>
      <c r="F3380" s="230"/>
    </row>
    <row r="3381" spans="2:6" x14ac:dyDescent="0.25">
      <c r="B3381" s="228">
        <v>3377</v>
      </c>
      <c r="C3381" s="247" t="str">
        <f>IF(LEN(INDEX(TaxData!$B$7:$D$4006,Cal!$B3381,Cal!C$3))&gt;0,INDEX(TaxData!$B$7:$D$4006,Cal!$B3381,Cal!C$3),"")</f>
        <v/>
      </c>
      <c r="D3381" s="247" t="str">
        <f>IF(LEN(INDEX(TaxData!$B$7:$D$4006,Cal!$B3381,Cal!D$3))&gt;0,INDEX(TaxData!$B$7:$D$4006,Cal!$B3381,Cal!D$3),"")</f>
        <v/>
      </c>
      <c r="E3381" s="247" t="str">
        <f>IF(LEN(INDEX(TaxData!$B$7:$D$4006,Cal!$B3381,Cal!E$3))&gt;0,INDEX(TaxData!$B$7:$D$4006,Cal!$B3381,Cal!E$3),"")</f>
        <v/>
      </c>
      <c r="F3381" s="230"/>
    </row>
    <row r="3382" spans="2:6" x14ac:dyDescent="0.25">
      <c r="B3382" s="228">
        <v>3378</v>
      </c>
      <c r="C3382" s="247" t="str">
        <f>IF(LEN(INDEX(TaxData!$B$7:$D$4006,Cal!$B3382,Cal!C$3))&gt;0,INDEX(TaxData!$B$7:$D$4006,Cal!$B3382,Cal!C$3),"")</f>
        <v/>
      </c>
      <c r="D3382" s="247" t="str">
        <f>IF(LEN(INDEX(TaxData!$B$7:$D$4006,Cal!$B3382,Cal!D$3))&gt;0,INDEX(TaxData!$B$7:$D$4006,Cal!$B3382,Cal!D$3),"")</f>
        <v/>
      </c>
      <c r="E3382" s="247" t="str">
        <f>IF(LEN(INDEX(TaxData!$B$7:$D$4006,Cal!$B3382,Cal!E$3))&gt;0,INDEX(TaxData!$B$7:$D$4006,Cal!$B3382,Cal!E$3),"")</f>
        <v/>
      </c>
      <c r="F3382" s="230"/>
    </row>
    <row r="3383" spans="2:6" x14ac:dyDescent="0.25">
      <c r="B3383" s="228">
        <v>3379</v>
      </c>
      <c r="C3383" s="247" t="str">
        <f>IF(LEN(INDEX(TaxData!$B$7:$D$4006,Cal!$B3383,Cal!C$3))&gt;0,INDEX(TaxData!$B$7:$D$4006,Cal!$B3383,Cal!C$3),"")</f>
        <v/>
      </c>
      <c r="D3383" s="247" t="str">
        <f>IF(LEN(INDEX(TaxData!$B$7:$D$4006,Cal!$B3383,Cal!D$3))&gt;0,INDEX(TaxData!$B$7:$D$4006,Cal!$B3383,Cal!D$3),"")</f>
        <v/>
      </c>
      <c r="E3383" s="247" t="str">
        <f>IF(LEN(INDEX(TaxData!$B$7:$D$4006,Cal!$B3383,Cal!E$3))&gt;0,INDEX(TaxData!$B$7:$D$4006,Cal!$B3383,Cal!E$3),"")</f>
        <v/>
      </c>
      <c r="F3383" s="230"/>
    </row>
    <row r="3384" spans="2:6" x14ac:dyDescent="0.25">
      <c r="B3384" s="228">
        <v>3380</v>
      </c>
      <c r="C3384" s="247" t="str">
        <f>IF(LEN(INDEX(TaxData!$B$7:$D$4006,Cal!$B3384,Cal!C$3))&gt;0,INDEX(TaxData!$B$7:$D$4006,Cal!$B3384,Cal!C$3),"")</f>
        <v/>
      </c>
      <c r="D3384" s="247" t="str">
        <f>IF(LEN(INDEX(TaxData!$B$7:$D$4006,Cal!$B3384,Cal!D$3))&gt;0,INDEX(TaxData!$B$7:$D$4006,Cal!$B3384,Cal!D$3),"")</f>
        <v/>
      </c>
      <c r="E3384" s="247" t="str">
        <f>IF(LEN(INDEX(TaxData!$B$7:$D$4006,Cal!$B3384,Cal!E$3))&gt;0,INDEX(TaxData!$B$7:$D$4006,Cal!$B3384,Cal!E$3),"")</f>
        <v/>
      </c>
      <c r="F3384" s="230"/>
    </row>
    <row r="3385" spans="2:6" x14ac:dyDescent="0.25">
      <c r="B3385" s="228">
        <v>3381</v>
      </c>
      <c r="C3385" s="247" t="str">
        <f>IF(LEN(INDEX(TaxData!$B$7:$D$4006,Cal!$B3385,Cal!C$3))&gt;0,INDEX(TaxData!$B$7:$D$4006,Cal!$B3385,Cal!C$3),"")</f>
        <v/>
      </c>
      <c r="D3385" s="247" t="str">
        <f>IF(LEN(INDEX(TaxData!$B$7:$D$4006,Cal!$B3385,Cal!D$3))&gt;0,INDEX(TaxData!$B$7:$D$4006,Cal!$B3385,Cal!D$3),"")</f>
        <v/>
      </c>
      <c r="E3385" s="247" t="str">
        <f>IF(LEN(INDEX(TaxData!$B$7:$D$4006,Cal!$B3385,Cal!E$3))&gt;0,INDEX(TaxData!$B$7:$D$4006,Cal!$B3385,Cal!E$3),"")</f>
        <v/>
      </c>
      <c r="F3385" s="230"/>
    </row>
    <row r="3386" spans="2:6" x14ac:dyDescent="0.25">
      <c r="B3386" s="228">
        <v>3382</v>
      </c>
      <c r="C3386" s="247" t="str">
        <f>IF(LEN(INDEX(TaxData!$B$7:$D$4006,Cal!$B3386,Cal!C$3))&gt;0,INDEX(TaxData!$B$7:$D$4006,Cal!$B3386,Cal!C$3),"")</f>
        <v/>
      </c>
      <c r="D3386" s="247" t="str">
        <f>IF(LEN(INDEX(TaxData!$B$7:$D$4006,Cal!$B3386,Cal!D$3))&gt;0,INDEX(TaxData!$B$7:$D$4006,Cal!$B3386,Cal!D$3),"")</f>
        <v/>
      </c>
      <c r="E3386" s="247" t="str">
        <f>IF(LEN(INDEX(TaxData!$B$7:$D$4006,Cal!$B3386,Cal!E$3))&gt;0,INDEX(TaxData!$B$7:$D$4006,Cal!$B3386,Cal!E$3),"")</f>
        <v/>
      </c>
      <c r="F3386" s="230"/>
    </row>
    <row r="3387" spans="2:6" x14ac:dyDescent="0.25">
      <c r="B3387" s="228">
        <v>3383</v>
      </c>
      <c r="C3387" s="247" t="str">
        <f>IF(LEN(INDEX(TaxData!$B$7:$D$4006,Cal!$B3387,Cal!C$3))&gt;0,INDEX(TaxData!$B$7:$D$4006,Cal!$B3387,Cal!C$3),"")</f>
        <v/>
      </c>
      <c r="D3387" s="247" t="str">
        <f>IF(LEN(INDEX(TaxData!$B$7:$D$4006,Cal!$B3387,Cal!D$3))&gt;0,INDEX(TaxData!$B$7:$D$4006,Cal!$B3387,Cal!D$3),"")</f>
        <v/>
      </c>
      <c r="E3387" s="247" t="str">
        <f>IF(LEN(INDEX(TaxData!$B$7:$D$4006,Cal!$B3387,Cal!E$3))&gt;0,INDEX(TaxData!$B$7:$D$4006,Cal!$B3387,Cal!E$3),"")</f>
        <v/>
      </c>
      <c r="F3387" s="230"/>
    </row>
    <row r="3388" spans="2:6" x14ac:dyDescent="0.25">
      <c r="B3388" s="228">
        <v>3384</v>
      </c>
      <c r="C3388" s="247" t="str">
        <f>IF(LEN(INDEX(TaxData!$B$7:$D$4006,Cal!$B3388,Cal!C$3))&gt;0,INDEX(TaxData!$B$7:$D$4006,Cal!$B3388,Cal!C$3),"")</f>
        <v/>
      </c>
      <c r="D3388" s="247" t="str">
        <f>IF(LEN(INDEX(TaxData!$B$7:$D$4006,Cal!$B3388,Cal!D$3))&gt;0,INDEX(TaxData!$B$7:$D$4006,Cal!$B3388,Cal!D$3),"")</f>
        <v/>
      </c>
      <c r="E3388" s="247" t="str">
        <f>IF(LEN(INDEX(TaxData!$B$7:$D$4006,Cal!$B3388,Cal!E$3))&gt;0,INDEX(TaxData!$B$7:$D$4006,Cal!$B3388,Cal!E$3),"")</f>
        <v/>
      </c>
      <c r="F3388" s="230"/>
    </row>
    <row r="3389" spans="2:6" x14ac:dyDescent="0.25">
      <c r="B3389" s="228">
        <v>3385</v>
      </c>
      <c r="C3389" s="247" t="str">
        <f>IF(LEN(INDEX(TaxData!$B$7:$D$4006,Cal!$B3389,Cal!C$3))&gt;0,INDEX(TaxData!$B$7:$D$4006,Cal!$B3389,Cal!C$3),"")</f>
        <v/>
      </c>
      <c r="D3389" s="247" t="str">
        <f>IF(LEN(INDEX(TaxData!$B$7:$D$4006,Cal!$B3389,Cal!D$3))&gt;0,INDEX(TaxData!$B$7:$D$4006,Cal!$B3389,Cal!D$3),"")</f>
        <v/>
      </c>
      <c r="E3389" s="247" t="str">
        <f>IF(LEN(INDEX(TaxData!$B$7:$D$4006,Cal!$B3389,Cal!E$3))&gt;0,INDEX(TaxData!$B$7:$D$4006,Cal!$B3389,Cal!E$3),"")</f>
        <v/>
      </c>
      <c r="F3389" s="230"/>
    </row>
    <row r="3390" spans="2:6" x14ac:dyDescent="0.25">
      <c r="B3390" s="228">
        <v>3386</v>
      </c>
      <c r="C3390" s="247" t="str">
        <f>IF(LEN(INDEX(TaxData!$B$7:$D$4006,Cal!$B3390,Cal!C$3))&gt;0,INDEX(TaxData!$B$7:$D$4006,Cal!$B3390,Cal!C$3),"")</f>
        <v/>
      </c>
      <c r="D3390" s="247" t="str">
        <f>IF(LEN(INDEX(TaxData!$B$7:$D$4006,Cal!$B3390,Cal!D$3))&gt;0,INDEX(TaxData!$B$7:$D$4006,Cal!$B3390,Cal!D$3),"")</f>
        <v/>
      </c>
      <c r="E3390" s="247" t="str">
        <f>IF(LEN(INDEX(TaxData!$B$7:$D$4006,Cal!$B3390,Cal!E$3))&gt;0,INDEX(TaxData!$B$7:$D$4006,Cal!$B3390,Cal!E$3),"")</f>
        <v/>
      </c>
      <c r="F3390" s="230"/>
    </row>
    <row r="3391" spans="2:6" x14ac:dyDescent="0.25">
      <c r="B3391" s="228">
        <v>3387</v>
      </c>
      <c r="C3391" s="247" t="str">
        <f>IF(LEN(INDEX(TaxData!$B$7:$D$4006,Cal!$B3391,Cal!C$3))&gt;0,INDEX(TaxData!$B$7:$D$4006,Cal!$B3391,Cal!C$3),"")</f>
        <v/>
      </c>
      <c r="D3391" s="247" t="str">
        <f>IF(LEN(INDEX(TaxData!$B$7:$D$4006,Cal!$B3391,Cal!D$3))&gt;0,INDEX(TaxData!$B$7:$D$4006,Cal!$B3391,Cal!D$3),"")</f>
        <v/>
      </c>
      <c r="E3391" s="247" t="str">
        <f>IF(LEN(INDEX(TaxData!$B$7:$D$4006,Cal!$B3391,Cal!E$3))&gt;0,INDEX(TaxData!$B$7:$D$4006,Cal!$B3391,Cal!E$3),"")</f>
        <v/>
      </c>
      <c r="F3391" s="230"/>
    </row>
    <row r="3392" spans="2:6" x14ac:dyDescent="0.25">
      <c r="B3392" s="228">
        <v>3388</v>
      </c>
      <c r="C3392" s="247" t="str">
        <f>IF(LEN(INDEX(TaxData!$B$7:$D$4006,Cal!$B3392,Cal!C$3))&gt;0,INDEX(TaxData!$B$7:$D$4006,Cal!$B3392,Cal!C$3),"")</f>
        <v/>
      </c>
      <c r="D3392" s="247" t="str">
        <f>IF(LEN(INDEX(TaxData!$B$7:$D$4006,Cal!$B3392,Cal!D$3))&gt;0,INDEX(TaxData!$B$7:$D$4006,Cal!$B3392,Cal!D$3),"")</f>
        <v/>
      </c>
      <c r="E3392" s="247" t="str">
        <f>IF(LEN(INDEX(TaxData!$B$7:$D$4006,Cal!$B3392,Cal!E$3))&gt;0,INDEX(TaxData!$B$7:$D$4006,Cal!$B3392,Cal!E$3),"")</f>
        <v/>
      </c>
      <c r="F3392" s="230"/>
    </row>
    <row r="3393" spans="2:6" x14ac:dyDescent="0.25">
      <c r="B3393" s="228">
        <v>3389</v>
      </c>
      <c r="C3393" s="247" t="str">
        <f>IF(LEN(INDEX(TaxData!$B$7:$D$4006,Cal!$B3393,Cal!C$3))&gt;0,INDEX(TaxData!$B$7:$D$4006,Cal!$B3393,Cal!C$3),"")</f>
        <v/>
      </c>
      <c r="D3393" s="247" t="str">
        <f>IF(LEN(INDEX(TaxData!$B$7:$D$4006,Cal!$B3393,Cal!D$3))&gt;0,INDEX(TaxData!$B$7:$D$4006,Cal!$B3393,Cal!D$3),"")</f>
        <v/>
      </c>
      <c r="E3393" s="247" t="str">
        <f>IF(LEN(INDEX(TaxData!$B$7:$D$4006,Cal!$B3393,Cal!E$3))&gt;0,INDEX(TaxData!$B$7:$D$4006,Cal!$B3393,Cal!E$3),"")</f>
        <v/>
      </c>
      <c r="F3393" s="230"/>
    </row>
    <row r="3394" spans="2:6" x14ac:dyDescent="0.25">
      <c r="B3394" s="228">
        <v>3390</v>
      </c>
      <c r="C3394" s="247" t="str">
        <f>IF(LEN(INDEX(TaxData!$B$7:$D$4006,Cal!$B3394,Cal!C$3))&gt;0,INDEX(TaxData!$B$7:$D$4006,Cal!$B3394,Cal!C$3),"")</f>
        <v/>
      </c>
      <c r="D3394" s="247" t="str">
        <f>IF(LEN(INDEX(TaxData!$B$7:$D$4006,Cal!$B3394,Cal!D$3))&gt;0,INDEX(TaxData!$B$7:$D$4006,Cal!$B3394,Cal!D$3),"")</f>
        <v/>
      </c>
      <c r="E3394" s="247" t="str">
        <f>IF(LEN(INDEX(TaxData!$B$7:$D$4006,Cal!$B3394,Cal!E$3))&gt;0,INDEX(TaxData!$B$7:$D$4006,Cal!$B3394,Cal!E$3),"")</f>
        <v/>
      </c>
      <c r="F3394" s="230"/>
    </row>
    <row r="3395" spans="2:6" x14ac:dyDescent="0.25">
      <c r="B3395" s="228">
        <v>3391</v>
      </c>
      <c r="C3395" s="247" t="str">
        <f>IF(LEN(INDEX(TaxData!$B$7:$D$4006,Cal!$B3395,Cal!C$3))&gt;0,INDEX(TaxData!$B$7:$D$4006,Cal!$B3395,Cal!C$3),"")</f>
        <v/>
      </c>
      <c r="D3395" s="247" t="str">
        <f>IF(LEN(INDEX(TaxData!$B$7:$D$4006,Cal!$B3395,Cal!D$3))&gt;0,INDEX(TaxData!$B$7:$D$4006,Cal!$B3395,Cal!D$3),"")</f>
        <v/>
      </c>
      <c r="E3395" s="247" t="str">
        <f>IF(LEN(INDEX(TaxData!$B$7:$D$4006,Cal!$B3395,Cal!E$3))&gt;0,INDEX(TaxData!$B$7:$D$4006,Cal!$B3395,Cal!E$3),"")</f>
        <v/>
      </c>
      <c r="F3395" s="230"/>
    </row>
    <row r="3396" spans="2:6" x14ac:dyDescent="0.25">
      <c r="B3396" s="228">
        <v>3392</v>
      </c>
      <c r="C3396" s="247" t="str">
        <f>IF(LEN(INDEX(TaxData!$B$7:$D$4006,Cal!$B3396,Cal!C$3))&gt;0,INDEX(TaxData!$B$7:$D$4006,Cal!$B3396,Cal!C$3),"")</f>
        <v/>
      </c>
      <c r="D3396" s="247" t="str">
        <f>IF(LEN(INDEX(TaxData!$B$7:$D$4006,Cal!$B3396,Cal!D$3))&gt;0,INDEX(TaxData!$B$7:$D$4006,Cal!$B3396,Cal!D$3),"")</f>
        <v/>
      </c>
      <c r="E3396" s="247" t="str">
        <f>IF(LEN(INDEX(TaxData!$B$7:$D$4006,Cal!$B3396,Cal!E$3))&gt;0,INDEX(TaxData!$B$7:$D$4006,Cal!$B3396,Cal!E$3),"")</f>
        <v/>
      </c>
      <c r="F3396" s="230"/>
    </row>
    <row r="3397" spans="2:6" x14ac:dyDescent="0.25">
      <c r="B3397" s="228">
        <v>3393</v>
      </c>
      <c r="C3397" s="247" t="str">
        <f>IF(LEN(INDEX(TaxData!$B$7:$D$4006,Cal!$B3397,Cal!C$3))&gt;0,INDEX(TaxData!$B$7:$D$4006,Cal!$B3397,Cal!C$3),"")</f>
        <v/>
      </c>
      <c r="D3397" s="247" t="str">
        <f>IF(LEN(INDEX(TaxData!$B$7:$D$4006,Cal!$B3397,Cal!D$3))&gt;0,INDEX(TaxData!$B$7:$D$4006,Cal!$B3397,Cal!D$3),"")</f>
        <v/>
      </c>
      <c r="E3397" s="247" t="str">
        <f>IF(LEN(INDEX(TaxData!$B$7:$D$4006,Cal!$B3397,Cal!E$3))&gt;0,INDEX(TaxData!$B$7:$D$4006,Cal!$B3397,Cal!E$3),"")</f>
        <v/>
      </c>
      <c r="F3397" s="230"/>
    </row>
    <row r="3398" spans="2:6" x14ac:dyDescent="0.25">
      <c r="B3398" s="228">
        <v>3394</v>
      </c>
      <c r="C3398" s="247" t="str">
        <f>IF(LEN(INDEX(TaxData!$B$7:$D$4006,Cal!$B3398,Cal!C$3))&gt;0,INDEX(TaxData!$B$7:$D$4006,Cal!$B3398,Cal!C$3),"")</f>
        <v/>
      </c>
      <c r="D3398" s="247" t="str">
        <f>IF(LEN(INDEX(TaxData!$B$7:$D$4006,Cal!$B3398,Cal!D$3))&gt;0,INDEX(TaxData!$B$7:$D$4006,Cal!$B3398,Cal!D$3),"")</f>
        <v/>
      </c>
      <c r="E3398" s="247" t="str">
        <f>IF(LEN(INDEX(TaxData!$B$7:$D$4006,Cal!$B3398,Cal!E$3))&gt;0,INDEX(TaxData!$B$7:$D$4006,Cal!$B3398,Cal!E$3),"")</f>
        <v/>
      </c>
      <c r="F3398" s="230"/>
    </row>
    <row r="3399" spans="2:6" x14ac:dyDescent="0.25">
      <c r="B3399" s="228">
        <v>3395</v>
      </c>
      <c r="C3399" s="247" t="str">
        <f>IF(LEN(INDEX(TaxData!$B$7:$D$4006,Cal!$B3399,Cal!C$3))&gt;0,INDEX(TaxData!$B$7:$D$4006,Cal!$B3399,Cal!C$3),"")</f>
        <v/>
      </c>
      <c r="D3399" s="247" t="str">
        <f>IF(LEN(INDEX(TaxData!$B$7:$D$4006,Cal!$B3399,Cal!D$3))&gt;0,INDEX(TaxData!$B$7:$D$4006,Cal!$B3399,Cal!D$3),"")</f>
        <v/>
      </c>
      <c r="E3399" s="247" t="str">
        <f>IF(LEN(INDEX(TaxData!$B$7:$D$4006,Cal!$B3399,Cal!E$3))&gt;0,INDEX(TaxData!$B$7:$D$4006,Cal!$B3399,Cal!E$3),"")</f>
        <v/>
      </c>
      <c r="F3399" s="230"/>
    </row>
    <row r="3400" spans="2:6" x14ac:dyDescent="0.25">
      <c r="B3400" s="228">
        <v>3396</v>
      </c>
      <c r="C3400" s="247" t="str">
        <f>IF(LEN(INDEX(TaxData!$B$7:$D$4006,Cal!$B3400,Cal!C$3))&gt;0,INDEX(TaxData!$B$7:$D$4006,Cal!$B3400,Cal!C$3),"")</f>
        <v/>
      </c>
      <c r="D3400" s="247" t="str">
        <f>IF(LEN(INDEX(TaxData!$B$7:$D$4006,Cal!$B3400,Cal!D$3))&gt;0,INDEX(TaxData!$B$7:$D$4006,Cal!$B3400,Cal!D$3),"")</f>
        <v/>
      </c>
      <c r="E3400" s="247" t="str">
        <f>IF(LEN(INDEX(TaxData!$B$7:$D$4006,Cal!$B3400,Cal!E$3))&gt;0,INDEX(TaxData!$B$7:$D$4006,Cal!$B3400,Cal!E$3),"")</f>
        <v/>
      </c>
      <c r="F3400" s="230"/>
    </row>
    <row r="3401" spans="2:6" x14ac:dyDescent="0.25">
      <c r="B3401" s="228">
        <v>3397</v>
      </c>
      <c r="C3401" s="247" t="str">
        <f>IF(LEN(INDEX(TaxData!$B$7:$D$4006,Cal!$B3401,Cal!C$3))&gt;0,INDEX(TaxData!$B$7:$D$4006,Cal!$B3401,Cal!C$3),"")</f>
        <v/>
      </c>
      <c r="D3401" s="247" t="str">
        <f>IF(LEN(INDEX(TaxData!$B$7:$D$4006,Cal!$B3401,Cal!D$3))&gt;0,INDEX(TaxData!$B$7:$D$4006,Cal!$B3401,Cal!D$3),"")</f>
        <v/>
      </c>
      <c r="E3401" s="247" t="str">
        <f>IF(LEN(INDEX(TaxData!$B$7:$D$4006,Cal!$B3401,Cal!E$3))&gt;0,INDEX(TaxData!$B$7:$D$4006,Cal!$B3401,Cal!E$3),"")</f>
        <v/>
      </c>
      <c r="F3401" s="230"/>
    </row>
    <row r="3402" spans="2:6" x14ac:dyDescent="0.25">
      <c r="B3402" s="228">
        <v>3398</v>
      </c>
      <c r="C3402" s="247" t="str">
        <f>IF(LEN(INDEX(TaxData!$B$7:$D$4006,Cal!$B3402,Cal!C$3))&gt;0,INDEX(TaxData!$B$7:$D$4006,Cal!$B3402,Cal!C$3),"")</f>
        <v/>
      </c>
      <c r="D3402" s="247" t="str">
        <f>IF(LEN(INDEX(TaxData!$B$7:$D$4006,Cal!$B3402,Cal!D$3))&gt;0,INDEX(TaxData!$B$7:$D$4006,Cal!$B3402,Cal!D$3),"")</f>
        <v/>
      </c>
      <c r="E3402" s="247" t="str">
        <f>IF(LEN(INDEX(TaxData!$B$7:$D$4006,Cal!$B3402,Cal!E$3))&gt;0,INDEX(TaxData!$B$7:$D$4006,Cal!$B3402,Cal!E$3),"")</f>
        <v/>
      </c>
      <c r="F3402" s="230"/>
    </row>
    <row r="3403" spans="2:6" x14ac:dyDescent="0.25">
      <c r="B3403" s="228">
        <v>3399</v>
      </c>
      <c r="C3403" s="247" t="str">
        <f>IF(LEN(INDEX(TaxData!$B$7:$D$4006,Cal!$B3403,Cal!C$3))&gt;0,INDEX(TaxData!$B$7:$D$4006,Cal!$B3403,Cal!C$3),"")</f>
        <v/>
      </c>
      <c r="D3403" s="247" t="str">
        <f>IF(LEN(INDEX(TaxData!$B$7:$D$4006,Cal!$B3403,Cal!D$3))&gt;0,INDEX(TaxData!$B$7:$D$4006,Cal!$B3403,Cal!D$3),"")</f>
        <v/>
      </c>
      <c r="E3403" s="247" t="str">
        <f>IF(LEN(INDEX(TaxData!$B$7:$D$4006,Cal!$B3403,Cal!E$3))&gt;0,INDEX(TaxData!$B$7:$D$4006,Cal!$B3403,Cal!E$3),"")</f>
        <v/>
      </c>
      <c r="F3403" s="230"/>
    </row>
    <row r="3404" spans="2:6" x14ac:dyDescent="0.25">
      <c r="B3404" s="228">
        <v>3400</v>
      </c>
      <c r="C3404" s="247" t="str">
        <f>IF(LEN(INDEX(TaxData!$B$7:$D$4006,Cal!$B3404,Cal!C$3))&gt;0,INDEX(TaxData!$B$7:$D$4006,Cal!$B3404,Cal!C$3),"")</f>
        <v/>
      </c>
      <c r="D3404" s="247" t="str">
        <f>IF(LEN(INDEX(TaxData!$B$7:$D$4006,Cal!$B3404,Cal!D$3))&gt;0,INDEX(TaxData!$B$7:$D$4006,Cal!$B3404,Cal!D$3),"")</f>
        <v/>
      </c>
      <c r="E3404" s="247" t="str">
        <f>IF(LEN(INDEX(TaxData!$B$7:$D$4006,Cal!$B3404,Cal!E$3))&gt;0,INDEX(TaxData!$B$7:$D$4006,Cal!$B3404,Cal!E$3),"")</f>
        <v/>
      </c>
      <c r="F3404" s="230"/>
    </row>
    <row r="3405" spans="2:6" x14ac:dyDescent="0.25">
      <c r="B3405" s="228">
        <v>3401</v>
      </c>
      <c r="C3405" s="247" t="str">
        <f>IF(LEN(INDEX(TaxData!$B$7:$D$4006,Cal!$B3405,Cal!C$3))&gt;0,INDEX(TaxData!$B$7:$D$4006,Cal!$B3405,Cal!C$3),"")</f>
        <v/>
      </c>
      <c r="D3405" s="247" t="str">
        <f>IF(LEN(INDEX(TaxData!$B$7:$D$4006,Cal!$B3405,Cal!D$3))&gt;0,INDEX(TaxData!$B$7:$D$4006,Cal!$B3405,Cal!D$3),"")</f>
        <v/>
      </c>
      <c r="E3405" s="247" t="str">
        <f>IF(LEN(INDEX(TaxData!$B$7:$D$4006,Cal!$B3405,Cal!E$3))&gt;0,INDEX(TaxData!$B$7:$D$4006,Cal!$B3405,Cal!E$3),"")</f>
        <v/>
      </c>
      <c r="F3405" s="230"/>
    </row>
    <row r="3406" spans="2:6" x14ac:dyDescent="0.25">
      <c r="B3406" s="228">
        <v>3402</v>
      </c>
      <c r="C3406" s="247" t="str">
        <f>IF(LEN(INDEX(TaxData!$B$7:$D$4006,Cal!$B3406,Cal!C$3))&gt;0,INDEX(TaxData!$B$7:$D$4006,Cal!$B3406,Cal!C$3),"")</f>
        <v/>
      </c>
      <c r="D3406" s="247" t="str">
        <f>IF(LEN(INDEX(TaxData!$B$7:$D$4006,Cal!$B3406,Cal!D$3))&gt;0,INDEX(TaxData!$B$7:$D$4006,Cal!$B3406,Cal!D$3),"")</f>
        <v/>
      </c>
      <c r="E3406" s="247" t="str">
        <f>IF(LEN(INDEX(TaxData!$B$7:$D$4006,Cal!$B3406,Cal!E$3))&gt;0,INDEX(TaxData!$B$7:$D$4006,Cal!$B3406,Cal!E$3),"")</f>
        <v/>
      </c>
      <c r="F3406" s="230"/>
    </row>
    <row r="3407" spans="2:6" x14ac:dyDescent="0.25">
      <c r="B3407" s="228">
        <v>3403</v>
      </c>
      <c r="C3407" s="247" t="str">
        <f>IF(LEN(INDEX(TaxData!$B$7:$D$4006,Cal!$B3407,Cal!C$3))&gt;0,INDEX(TaxData!$B$7:$D$4006,Cal!$B3407,Cal!C$3),"")</f>
        <v/>
      </c>
      <c r="D3407" s="247" t="str">
        <f>IF(LEN(INDEX(TaxData!$B$7:$D$4006,Cal!$B3407,Cal!D$3))&gt;0,INDEX(TaxData!$B$7:$D$4006,Cal!$B3407,Cal!D$3),"")</f>
        <v/>
      </c>
      <c r="E3407" s="247" t="str">
        <f>IF(LEN(INDEX(TaxData!$B$7:$D$4006,Cal!$B3407,Cal!E$3))&gt;0,INDEX(TaxData!$B$7:$D$4006,Cal!$B3407,Cal!E$3),"")</f>
        <v/>
      </c>
      <c r="F3407" s="230"/>
    </row>
    <row r="3408" spans="2:6" x14ac:dyDescent="0.25">
      <c r="B3408" s="228">
        <v>3404</v>
      </c>
      <c r="C3408" s="247" t="str">
        <f>IF(LEN(INDEX(TaxData!$B$7:$D$4006,Cal!$B3408,Cal!C$3))&gt;0,INDEX(TaxData!$B$7:$D$4006,Cal!$B3408,Cal!C$3),"")</f>
        <v/>
      </c>
      <c r="D3408" s="247" t="str">
        <f>IF(LEN(INDEX(TaxData!$B$7:$D$4006,Cal!$B3408,Cal!D$3))&gt;0,INDEX(TaxData!$B$7:$D$4006,Cal!$B3408,Cal!D$3),"")</f>
        <v/>
      </c>
      <c r="E3408" s="247" t="str">
        <f>IF(LEN(INDEX(TaxData!$B$7:$D$4006,Cal!$B3408,Cal!E$3))&gt;0,INDEX(TaxData!$B$7:$D$4006,Cal!$B3408,Cal!E$3),"")</f>
        <v/>
      </c>
      <c r="F3408" s="230"/>
    </row>
    <row r="3409" spans="2:6" x14ac:dyDescent="0.25">
      <c r="B3409" s="228">
        <v>3405</v>
      </c>
      <c r="C3409" s="247" t="str">
        <f>IF(LEN(INDEX(TaxData!$B$7:$D$4006,Cal!$B3409,Cal!C$3))&gt;0,INDEX(TaxData!$B$7:$D$4006,Cal!$B3409,Cal!C$3),"")</f>
        <v/>
      </c>
      <c r="D3409" s="247" t="str">
        <f>IF(LEN(INDEX(TaxData!$B$7:$D$4006,Cal!$B3409,Cal!D$3))&gt;0,INDEX(TaxData!$B$7:$D$4006,Cal!$B3409,Cal!D$3),"")</f>
        <v/>
      </c>
      <c r="E3409" s="247" t="str">
        <f>IF(LEN(INDEX(TaxData!$B$7:$D$4006,Cal!$B3409,Cal!E$3))&gt;0,INDEX(TaxData!$B$7:$D$4006,Cal!$B3409,Cal!E$3),"")</f>
        <v/>
      </c>
      <c r="F3409" s="230"/>
    </row>
    <row r="3410" spans="2:6" x14ac:dyDescent="0.25">
      <c r="B3410" s="228">
        <v>3406</v>
      </c>
      <c r="C3410" s="247" t="str">
        <f>IF(LEN(INDEX(TaxData!$B$7:$D$4006,Cal!$B3410,Cal!C$3))&gt;0,INDEX(TaxData!$B$7:$D$4006,Cal!$B3410,Cal!C$3),"")</f>
        <v/>
      </c>
      <c r="D3410" s="247" t="str">
        <f>IF(LEN(INDEX(TaxData!$B$7:$D$4006,Cal!$B3410,Cal!D$3))&gt;0,INDEX(TaxData!$B$7:$D$4006,Cal!$B3410,Cal!D$3),"")</f>
        <v/>
      </c>
      <c r="E3410" s="247" t="str">
        <f>IF(LEN(INDEX(TaxData!$B$7:$D$4006,Cal!$B3410,Cal!E$3))&gt;0,INDEX(TaxData!$B$7:$D$4006,Cal!$B3410,Cal!E$3),"")</f>
        <v/>
      </c>
      <c r="F3410" s="230"/>
    </row>
    <row r="3411" spans="2:6" x14ac:dyDescent="0.25">
      <c r="B3411" s="228">
        <v>3407</v>
      </c>
      <c r="C3411" s="247" t="str">
        <f>IF(LEN(INDEX(TaxData!$B$7:$D$4006,Cal!$B3411,Cal!C$3))&gt;0,INDEX(TaxData!$B$7:$D$4006,Cal!$B3411,Cal!C$3),"")</f>
        <v/>
      </c>
      <c r="D3411" s="247" t="str">
        <f>IF(LEN(INDEX(TaxData!$B$7:$D$4006,Cal!$B3411,Cal!D$3))&gt;0,INDEX(TaxData!$B$7:$D$4006,Cal!$B3411,Cal!D$3),"")</f>
        <v/>
      </c>
      <c r="E3411" s="247" t="str">
        <f>IF(LEN(INDEX(TaxData!$B$7:$D$4006,Cal!$B3411,Cal!E$3))&gt;0,INDEX(TaxData!$B$7:$D$4006,Cal!$B3411,Cal!E$3),"")</f>
        <v/>
      </c>
      <c r="F3411" s="230"/>
    </row>
    <row r="3412" spans="2:6" x14ac:dyDescent="0.25">
      <c r="B3412" s="228">
        <v>3408</v>
      </c>
      <c r="C3412" s="247" t="str">
        <f>IF(LEN(INDEX(TaxData!$B$7:$D$4006,Cal!$B3412,Cal!C$3))&gt;0,INDEX(TaxData!$B$7:$D$4006,Cal!$B3412,Cal!C$3),"")</f>
        <v/>
      </c>
      <c r="D3412" s="247" t="str">
        <f>IF(LEN(INDEX(TaxData!$B$7:$D$4006,Cal!$B3412,Cal!D$3))&gt;0,INDEX(TaxData!$B$7:$D$4006,Cal!$B3412,Cal!D$3),"")</f>
        <v/>
      </c>
      <c r="E3412" s="247" t="str">
        <f>IF(LEN(INDEX(TaxData!$B$7:$D$4006,Cal!$B3412,Cal!E$3))&gt;0,INDEX(TaxData!$B$7:$D$4006,Cal!$B3412,Cal!E$3),"")</f>
        <v/>
      </c>
      <c r="F3412" s="230"/>
    </row>
    <row r="3413" spans="2:6" x14ac:dyDescent="0.25">
      <c r="B3413" s="228">
        <v>3409</v>
      </c>
      <c r="C3413" s="247" t="str">
        <f>IF(LEN(INDEX(TaxData!$B$7:$D$4006,Cal!$B3413,Cal!C$3))&gt;0,INDEX(TaxData!$B$7:$D$4006,Cal!$B3413,Cal!C$3),"")</f>
        <v/>
      </c>
      <c r="D3413" s="247" t="str">
        <f>IF(LEN(INDEX(TaxData!$B$7:$D$4006,Cal!$B3413,Cal!D$3))&gt;0,INDEX(TaxData!$B$7:$D$4006,Cal!$B3413,Cal!D$3),"")</f>
        <v/>
      </c>
      <c r="E3413" s="247" t="str">
        <f>IF(LEN(INDEX(TaxData!$B$7:$D$4006,Cal!$B3413,Cal!E$3))&gt;0,INDEX(TaxData!$B$7:$D$4006,Cal!$B3413,Cal!E$3),"")</f>
        <v/>
      </c>
      <c r="F3413" s="230"/>
    </row>
    <row r="3414" spans="2:6" x14ac:dyDescent="0.25">
      <c r="B3414" s="228">
        <v>3410</v>
      </c>
      <c r="C3414" s="247" t="str">
        <f>IF(LEN(INDEX(TaxData!$B$7:$D$4006,Cal!$B3414,Cal!C$3))&gt;0,INDEX(TaxData!$B$7:$D$4006,Cal!$B3414,Cal!C$3),"")</f>
        <v/>
      </c>
      <c r="D3414" s="247" t="str">
        <f>IF(LEN(INDEX(TaxData!$B$7:$D$4006,Cal!$B3414,Cal!D$3))&gt;0,INDEX(TaxData!$B$7:$D$4006,Cal!$B3414,Cal!D$3),"")</f>
        <v/>
      </c>
      <c r="E3414" s="247" t="str">
        <f>IF(LEN(INDEX(TaxData!$B$7:$D$4006,Cal!$B3414,Cal!E$3))&gt;0,INDEX(TaxData!$B$7:$D$4006,Cal!$B3414,Cal!E$3),"")</f>
        <v/>
      </c>
      <c r="F3414" s="230"/>
    </row>
    <row r="3415" spans="2:6" x14ac:dyDescent="0.25">
      <c r="B3415" s="228">
        <v>3411</v>
      </c>
      <c r="C3415" s="247" t="str">
        <f>IF(LEN(INDEX(TaxData!$B$7:$D$4006,Cal!$B3415,Cal!C$3))&gt;0,INDEX(TaxData!$B$7:$D$4006,Cal!$B3415,Cal!C$3),"")</f>
        <v/>
      </c>
      <c r="D3415" s="247" t="str">
        <f>IF(LEN(INDEX(TaxData!$B$7:$D$4006,Cal!$B3415,Cal!D$3))&gt;0,INDEX(TaxData!$B$7:$D$4006,Cal!$B3415,Cal!D$3),"")</f>
        <v/>
      </c>
      <c r="E3415" s="247" t="str">
        <f>IF(LEN(INDEX(TaxData!$B$7:$D$4006,Cal!$B3415,Cal!E$3))&gt;0,INDEX(TaxData!$B$7:$D$4006,Cal!$B3415,Cal!E$3),"")</f>
        <v/>
      </c>
      <c r="F3415" s="230"/>
    </row>
    <row r="3416" spans="2:6" x14ac:dyDescent="0.25">
      <c r="B3416" s="228">
        <v>3412</v>
      </c>
      <c r="C3416" s="247" t="str">
        <f>IF(LEN(INDEX(TaxData!$B$7:$D$4006,Cal!$B3416,Cal!C$3))&gt;0,INDEX(TaxData!$B$7:$D$4006,Cal!$B3416,Cal!C$3),"")</f>
        <v/>
      </c>
      <c r="D3416" s="247" t="str">
        <f>IF(LEN(INDEX(TaxData!$B$7:$D$4006,Cal!$B3416,Cal!D$3))&gt;0,INDEX(TaxData!$B$7:$D$4006,Cal!$B3416,Cal!D$3),"")</f>
        <v/>
      </c>
      <c r="E3416" s="247" t="str">
        <f>IF(LEN(INDEX(TaxData!$B$7:$D$4006,Cal!$B3416,Cal!E$3))&gt;0,INDEX(TaxData!$B$7:$D$4006,Cal!$B3416,Cal!E$3),"")</f>
        <v/>
      </c>
      <c r="F3416" s="230"/>
    </row>
    <row r="3417" spans="2:6" x14ac:dyDescent="0.25">
      <c r="B3417" s="228">
        <v>3413</v>
      </c>
      <c r="C3417" s="247" t="str">
        <f>IF(LEN(INDEX(TaxData!$B$7:$D$4006,Cal!$B3417,Cal!C$3))&gt;0,INDEX(TaxData!$B$7:$D$4006,Cal!$B3417,Cal!C$3),"")</f>
        <v/>
      </c>
      <c r="D3417" s="247" t="str">
        <f>IF(LEN(INDEX(TaxData!$B$7:$D$4006,Cal!$B3417,Cal!D$3))&gt;0,INDEX(TaxData!$B$7:$D$4006,Cal!$B3417,Cal!D$3),"")</f>
        <v/>
      </c>
      <c r="E3417" s="247" t="str">
        <f>IF(LEN(INDEX(TaxData!$B$7:$D$4006,Cal!$B3417,Cal!E$3))&gt;0,INDEX(TaxData!$B$7:$D$4006,Cal!$B3417,Cal!E$3),"")</f>
        <v/>
      </c>
      <c r="F3417" s="230"/>
    </row>
    <row r="3418" spans="2:6" x14ac:dyDescent="0.25">
      <c r="B3418" s="228">
        <v>3414</v>
      </c>
      <c r="C3418" s="247" t="str">
        <f>IF(LEN(INDEX(TaxData!$B$7:$D$4006,Cal!$B3418,Cal!C$3))&gt;0,INDEX(TaxData!$B$7:$D$4006,Cal!$B3418,Cal!C$3),"")</f>
        <v/>
      </c>
      <c r="D3418" s="247" t="str">
        <f>IF(LEN(INDEX(TaxData!$B$7:$D$4006,Cal!$B3418,Cal!D$3))&gt;0,INDEX(TaxData!$B$7:$D$4006,Cal!$B3418,Cal!D$3),"")</f>
        <v/>
      </c>
      <c r="E3418" s="247" t="str">
        <f>IF(LEN(INDEX(TaxData!$B$7:$D$4006,Cal!$B3418,Cal!E$3))&gt;0,INDEX(TaxData!$B$7:$D$4006,Cal!$B3418,Cal!E$3),"")</f>
        <v/>
      </c>
      <c r="F3418" s="230"/>
    </row>
    <row r="3419" spans="2:6" x14ac:dyDescent="0.25">
      <c r="B3419" s="228">
        <v>3415</v>
      </c>
      <c r="C3419" s="247" t="str">
        <f>IF(LEN(INDEX(TaxData!$B$7:$D$4006,Cal!$B3419,Cal!C$3))&gt;0,INDEX(TaxData!$B$7:$D$4006,Cal!$B3419,Cal!C$3),"")</f>
        <v/>
      </c>
      <c r="D3419" s="247" t="str">
        <f>IF(LEN(INDEX(TaxData!$B$7:$D$4006,Cal!$B3419,Cal!D$3))&gt;0,INDEX(TaxData!$B$7:$D$4006,Cal!$B3419,Cal!D$3),"")</f>
        <v/>
      </c>
      <c r="E3419" s="247" t="str">
        <f>IF(LEN(INDEX(TaxData!$B$7:$D$4006,Cal!$B3419,Cal!E$3))&gt;0,INDEX(TaxData!$B$7:$D$4006,Cal!$B3419,Cal!E$3),"")</f>
        <v/>
      </c>
      <c r="F3419" s="230"/>
    </row>
    <row r="3420" spans="2:6" x14ac:dyDescent="0.25">
      <c r="B3420" s="228">
        <v>3416</v>
      </c>
      <c r="C3420" s="247" t="str">
        <f>IF(LEN(INDEX(TaxData!$B$7:$D$4006,Cal!$B3420,Cal!C$3))&gt;0,INDEX(TaxData!$B$7:$D$4006,Cal!$B3420,Cal!C$3),"")</f>
        <v/>
      </c>
      <c r="D3420" s="247" t="str">
        <f>IF(LEN(INDEX(TaxData!$B$7:$D$4006,Cal!$B3420,Cal!D$3))&gt;0,INDEX(TaxData!$B$7:$D$4006,Cal!$B3420,Cal!D$3),"")</f>
        <v/>
      </c>
      <c r="E3420" s="247" t="str">
        <f>IF(LEN(INDEX(TaxData!$B$7:$D$4006,Cal!$B3420,Cal!E$3))&gt;0,INDEX(TaxData!$B$7:$D$4006,Cal!$B3420,Cal!E$3),"")</f>
        <v/>
      </c>
      <c r="F3420" s="230"/>
    </row>
    <row r="3421" spans="2:6" x14ac:dyDescent="0.25">
      <c r="B3421" s="228">
        <v>3417</v>
      </c>
      <c r="C3421" s="247" t="str">
        <f>IF(LEN(INDEX(TaxData!$B$7:$D$4006,Cal!$B3421,Cal!C$3))&gt;0,INDEX(TaxData!$B$7:$D$4006,Cal!$B3421,Cal!C$3),"")</f>
        <v/>
      </c>
      <c r="D3421" s="247" t="str">
        <f>IF(LEN(INDEX(TaxData!$B$7:$D$4006,Cal!$B3421,Cal!D$3))&gt;0,INDEX(TaxData!$B$7:$D$4006,Cal!$B3421,Cal!D$3),"")</f>
        <v/>
      </c>
      <c r="E3421" s="247" t="str">
        <f>IF(LEN(INDEX(TaxData!$B$7:$D$4006,Cal!$B3421,Cal!E$3))&gt;0,INDEX(TaxData!$B$7:$D$4006,Cal!$B3421,Cal!E$3),"")</f>
        <v/>
      </c>
      <c r="F3421" s="230"/>
    </row>
    <row r="3422" spans="2:6" x14ac:dyDescent="0.25">
      <c r="B3422" s="228">
        <v>3418</v>
      </c>
      <c r="C3422" s="247" t="str">
        <f>IF(LEN(INDEX(TaxData!$B$7:$D$4006,Cal!$B3422,Cal!C$3))&gt;0,INDEX(TaxData!$B$7:$D$4006,Cal!$B3422,Cal!C$3),"")</f>
        <v/>
      </c>
      <c r="D3422" s="247" t="str">
        <f>IF(LEN(INDEX(TaxData!$B$7:$D$4006,Cal!$B3422,Cal!D$3))&gt;0,INDEX(TaxData!$B$7:$D$4006,Cal!$B3422,Cal!D$3),"")</f>
        <v/>
      </c>
      <c r="E3422" s="247" t="str">
        <f>IF(LEN(INDEX(TaxData!$B$7:$D$4006,Cal!$B3422,Cal!E$3))&gt;0,INDEX(TaxData!$B$7:$D$4006,Cal!$B3422,Cal!E$3),"")</f>
        <v/>
      </c>
      <c r="F3422" s="230"/>
    </row>
    <row r="3423" spans="2:6" x14ac:dyDescent="0.25">
      <c r="B3423" s="228">
        <v>3419</v>
      </c>
      <c r="C3423" s="247" t="str">
        <f>IF(LEN(INDEX(TaxData!$B$7:$D$4006,Cal!$B3423,Cal!C$3))&gt;0,INDEX(TaxData!$B$7:$D$4006,Cal!$B3423,Cal!C$3),"")</f>
        <v/>
      </c>
      <c r="D3423" s="247" t="str">
        <f>IF(LEN(INDEX(TaxData!$B$7:$D$4006,Cal!$B3423,Cal!D$3))&gt;0,INDEX(TaxData!$B$7:$D$4006,Cal!$B3423,Cal!D$3),"")</f>
        <v/>
      </c>
      <c r="E3423" s="247" t="str">
        <f>IF(LEN(INDEX(TaxData!$B$7:$D$4006,Cal!$B3423,Cal!E$3))&gt;0,INDEX(TaxData!$B$7:$D$4006,Cal!$B3423,Cal!E$3),"")</f>
        <v/>
      </c>
      <c r="F3423" s="230"/>
    </row>
    <row r="3424" spans="2:6" x14ac:dyDescent="0.25">
      <c r="B3424" s="228">
        <v>3420</v>
      </c>
      <c r="C3424" s="247" t="str">
        <f>IF(LEN(INDEX(TaxData!$B$7:$D$4006,Cal!$B3424,Cal!C$3))&gt;0,INDEX(TaxData!$B$7:$D$4006,Cal!$B3424,Cal!C$3),"")</f>
        <v/>
      </c>
      <c r="D3424" s="247" t="str">
        <f>IF(LEN(INDEX(TaxData!$B$7:$D$4006,Cal!$B3424,Cal!D$3))&gt;0,INDEX(TaxData!$B$7:$D$4006,Cal!$B3424,Cal!D$3),"")</f>
        <v/>
      </c>
      <c r="E3424" s="247" t="str">
        <f>IF(LEN(INDEX(TaxData!$B$7:$D$4006,Cal!$B3424,Cal!E$3))&gt;0,INDEX(TaxData!$B$7:$D$4006,Cal!$B3424,Cal!E$3),"")</f>
        <v/>
      </c>
      <c r="F3424" s="230"/>
    </row>
    <row r="3425" spans="2:6" x14ac:dyDescent="0.25">
      <c r="B3425" s="228">
        <v>3421</v>
      </c>
      <c r="C3425" s="247" t="str">
        <f>IF(LEN(INDEX(TaxData!$B$7:$D$4006,Cal!$B3425,Cal!C$3))&gt;0,INDEX(TaxData!$B$7:$D$4006,Cal!$B3425,Cal!C$3),"")</f>
        <v/>
      </c>
      <c r="D3425" s="247" t="str">
        <f>IF(LEN(INDEX(TaxData!$B$7:$D$4006,Cal!$B3425,Cal!D$3))&gt;0,INDEX(TaxData!$B$7:$D$4006,Cal!$B3425,Cal!D$3),"")</f>
        <v/>
      </c>
      <c r="E3425" s="247" t="str">
        <f>IF(LEN(INDEX(TaxData!$B$7:$D$4006,Cal!$B3425,Cal!E$3))&gt;0,INDEX(TaxData!$B$7:$D$4006,Cal!$B3425,Cal!E$3),"")</f>
        <v/>
      </c>
      <c r="F3425" s="230"/>
    </row>
    <row r="3426" spans="2:6" x14ac:dyDescent="0.25">
      <c r="B3426" s="228">
        <v>3422</v>
      </c>
      <c r="C3426" s="247" t="str">
        <f>IF(LEN(INDEX(TaxData!$B$7:$D$4006,Cal!$B3426,Cal!C$3))&gt;0,INDEX(TaxData!$B$7:$D$4006,Cal!$B3426,Cal!C$3),"")</f>
        <v/>
      </c>
      <c r="D3426" s="247" t="str">
        <f>IF(LEN(INDEX(TaxData!$B$7:$D$4006,Cal!$B3426,Cal!D$3))&gt;0,INDEX(TaxData!$B$7:$D$4006,Cal!$B3426,Cal!D$3),"")</f>
        <v/>
      </c>
      <c r="E3426" s="247" t="str">
        <f>IF(LEN(INDEX(TaxData!$B$7:$D$4006,Cal!$B3426,Cal!E$3))&gt;0,INDEX(TaxData!$B$7:$D$4006,Cal!$B3426,Cal!E$3),"")</f>
        <v/>
      </c>
      <c r="F3426" s="230"/>
    </row>
    <row r="3427" spans="2:6" x14ac:dyDescent="0.25">
      <c r="B3427" s="228">
        <v>3423</v>
      </c>
      <c r="C3427" s="247" t="str">
        <f>IF(LEN(INDEX(TaxData!$B$7:$D$4006,Cal!$B3427,Cal!C$3))&gt;0,INDEX(TaxData!$B$7:$D$4006,Cal!$B3427,Cal!C$3),"")</f>
        <v/>
      </c>
      <c r="D3427" s="247" t="str">
        <f>IF(LEN(INDEX(TaxData!$B$7:$D$4006,Cal!$B3427,Cal!D$3))&gt;0,INDEX(TaxData!$B$7:$D$4006,Cal!$B3427,Cal!D$3),"")</f>
        <v/>
      </c>
      <c r="E3427" s="247" t="str">
        <f>IF(LEN(INDEX(TaxData!$B$7:$D$4006,Cal!$B3427,Cal!E$3))&gt;0,INDEX(TaxData!$B$7:$D$4006,Cal!$B3427,Cal!E$3),"")</f>
        <v/>
      </c>
      <c r="F3427" s="230"/>
    </row>
    <row r="3428" spans="2:6" x14ac:dyDescent="0.25">
      <c r="B3428" s="228">
        <v>3424</v>
      </c>
      <c r="C3428" s="247" t="str">
        <f>IF(LEN(INDEX(TaxData!$B$7:$D$4006,Cal!$B3428,Cal!C$3))&gt;0,INDEX(TaxData!$B$7:$D$4006,Cal!$B3428,Cal!C$3),"")</f>
        <v/>
      </c>
      <c r="D3428" s="247" t="str">
        <f>IF(LEN(INDEX(TaxData!$B$7:$D$4006,Cal!$B3428,Cal!D$3))&gt;0,INDEX(TaxData!$B$7:$D$4006,Cal!$B3428,Cal!D$3),"")</f>
        <v/>
      </c>
      <c r="E3428" s="247" t="str">
        <f>IF(LEN(INDEX(TaxData!$B$7:$D$4006,Cal!$B3428,Cal!E$3))&gt;0,INDEX(TaxData!$B$7:$D$4006,Cal!$B3428,Cal!E$3),"")</f>
        <v/>
      </c>
      <c r="F3428" s="230"/>
    </row>
    <row r="3429" spans="2:6" x14ac:dyDescent="0.25">
      <c r="B3429" s="228">
        <v>3425</v>
      </c>
      <c r="C3429" s="247" t="str">
        <f>IF(LEN(INDEX(TaxData!$B$7:$D$4006,Cal!$B3429,Cal!C$3))&gt;0,INDEX(TaxData!$B$7:$D$4006,Cal!$B3429,Cal!C$3),"")</f>
        <v/>
      </c>
      <c r="D3429" s="247" t="str">
        <f>IF(LEN(INDEX(TaxData!$B$7:$D$4006,Cal!$B3429,Cal!D$3))&gt;0,INDEX(TaxData!$B$7:$D$4006,Cal!$B3429,Cal!D$3),"")</f>
        <v/>
      </c>
      <c r="E3429" s="247" t="str">
        <f>IF(LEN(INDEX(TaxData!$B$7:$D$4006,Cal!$B3429,Cal!E$3))&gt;0,INDEX(TaxData!$B$7:$D$4006,Cal!$B3429,Cal!E$3),"")</f>
        <v/>
      </c>
      <c r="F3429" s="230"/>
    </row>
    <row r="3430" spans="2:6" x14ac:dyDescent="0.25">
      <c r="B3430" s="228">
        <v>3426</v>
      </c>
      <c r="C3430" s="247" t="str">
        <f>IF(LEN(INDEX(TaxData!$B$7:$D$4006,Cal!$B3430,Cal!C$3))&gt;0,INDEX(TaxData!$B$7:$D$4006,Cal!$B3430,Cal!C$3),"")</f>
        <v/>
      </c>
      <c r="D3430" s="247" t="str">
        <f>IF(LEN(INDEX(TaxData!$B$7:$D$4006,Cal!$B3430,Cal!D$3))&gt;0,INDEX(TaxData!$B$7:$D$4006,Cal!$B3430,Cal!D$3),"")</f>
        <v/>
      </c>
      <c r="E3430" s="247" t="str">
        <f>IF(LEN(INDEX(TaxData!$B$7:$D$4006,Cal!$B3430,Cal!E$3))&gt;0,INDEX(TaxData!$B$7:$D$4006,Cal!$B3430,Cal!E$3),"")</f>
        <v/>
      </c>
      <c r="F3430" s="230"/>
    </row>
    <row r="3431" spans="2:6" x14ac:dyDescent="0.25">
      <c r="B3431" s="228">
        <v>3427</v>
      </c>
      <c r="C3431" s="247" t="str">
        <f>IF(LEN(INDEX(TaxData!$B$7:$D$4006,Cal!$B3431,Cal!C$3))&gt;0,INDEX(TaxData!$B$7:$D$4006,Cal!$B3431,Cal!C$3),"")</f>
        <v/>
      </c>
      <c r="D3431" s="247" t="str">
        <f>IF(LEN(INDEX(TaxData!$B$7:$D$4006,Cal!$B3431,Cal!D$3))&gt;0,INDEX(TaxData!$B$7:$D$4006,Cal!$B3431,Cal!D$3),"")</f>
        <v/>
      </c>
      <c r="E3431" s="247" t="str">
        <f>IF(LEN(INDEX(TaxData!$B$7:$D$4006,Cal!$B3431,Cal!E$3))&gt;0,INDEX(TaxData!$B$7:$D$4006,Cal!$B3431,Cal!E$3),"")</f>
        <v/>
      </c>
      <c r="F3431" s="230"/>
    </row>
    <row r="3432" spans="2:6" x14ac:dyDescent="0.25">
      <c r="B3432" s="228">
        <v>3428</v>
      </c>
      <c r="C3432" s="247" t="str">
        <f>IF(LEN(INDEX(TaxData!$B$7:$D$4006,Cal!$B3432,Cal!C$3))&gt;0,INDEX(TaxData!$B$7:$D$4006,Cal!$B3432,Cal!C$3),"")</f>
        <v/>
      </c>
      <c r="D3432" s="247" t="str">
        <f>IF(LEN(INDEX(TaxData!$B$7:$D$4006,Cal!$B3432,Cal!D$3))&gt;0,INDEX(TaxData!$B$7:$D$4006,Cal!$B3432,Cal!D$3),"")</f>
        <v/>
      </c>
      <c r="E3432" s="247" t="str">
        <f>IF(LEN(INDEX(TaxData!$B$7:$D$4006,Cal!$B3432,Cal!E$3))&gt;0,INDEX(TaxData!$B$7:$D$4006,Cal!$B3432,Cal!E$3),"")</f>
        <v/>
      </c>
      <c r="F3432" s="230"/>
    </row>
    <row r="3433" spans="2:6" x14ac:dyDescent="0.25">
      <c r="B3433" s="228">
        <v>3429</v>
      </c>
      <c r="C3433" s="247" t="str">
        <f>IF(LEN(INDEX(TaxData!$B$7:$D$4006,Cal!$B3433,Cal!C$3))&gt;0,INDEX(TaxData!$B$7:$D$4006,Cal!$B3433,Cal!C$3),"")</f>
        <v/>
      </c>
      <c r="D3433" s="247" t="str">
        <f>IF(LEN(INDEX(TaxData!$B$7:$D$4006,Cal!$B3433,Cal!D$3))&gt;0,INDEX(TaxData!$B$7:$D$4006,Cal!$B3433,Cal!D$3),"")</f>
        <v/>
      </c>
      <c r="E3433" s="247" t="str">
        <f>IF(LEN(INDEX(TaxData!$B$7:$D$4006,Cal!$B3433,Cal!E$3))&gt;0,INDEX(TaxData!$B$7:$D$4006,Cal!$B3433,Cal!E$3),"")</f>
        <v/>
      </c>
      <c r="F3433" s="230"/>
    </row>
    <row r="3434" spans="2:6" x14ac:dyDescent="0.25">
      <c r="B3434" s="228">
        <v>3430</v>
      </c>
      <c r="C3434" s="247" t="str">
        <f>IF(LEN(INDEX(TaxData!$B$7:$D$4006,Cal!$B3434,Cal!C$3))&gt;0,INDEX(TaxData!$B$7:$D$4006,Cal!$B3434,Cal!C$3),"")</f>
        <v/>
      </c>
      <c r="D3434" s="247" t="str">
        <f>IF(LEN(INDEX(TaxData!$B$7:$D$4006,Cal!$B3434,Cal!D$3))&gt;0,INDEX(TaxData!$B$7:$D$4006,Cal!$B3434,Cal!D$3),"")</f>
        <v/>
      </c>
      <c r="E3434" s="247" t="str">
        <f>IF(LEN(INDEX(TaxData!$B$7:$D$4006,Cal!$B3434,Cal!E$3))&gt;0,INDEX(TaxData!$B$7:$D$4006,Cal!$B3434,Cal!E$3),"")</f>
        <v/>
      </c>
      <c r="F3434" s="230"/>
    </row>
    <row r="3435" spans="2:6" x14ac:dyDescent="0.25">
      <c r="B3435" s="228">
        <v>3431</v>
      </c>
      <c r="C3435" s="247" t="str">
        <f>IF(LEN(INDEX(TaxData!$B$7:$D$4006,Cal!$B3435,Cal!C$3))&gt;0,INDEX(TaxData!$B$7:$D$4006,Cal!$B3435,Cal!C$3),"")</f>
        <v/>
      </c>
      <c r="D3435" s="247" t="str">
        <f>IF(LEN(INDEX(TaxData!$B$7:$D$4006,Cal!$B3435,Cal!D$3))&gt;0,INDEX(TaxData!$B$7:$D$4006,Cal!$B3435,Cal!D$3),"")</f>
        <v/>
      </c>
      <c r="E3435" s="247" t="str">
        <f>IF(LEN(INDEX(TaxData!$B$7:$D$4006,Cal!$B3435,Cal!E$3))&gt;0,INDEX(TaxData!$B$7:$D$4006,Cal!$B3435,Cal!E$3),"")</f>
        <v/>
      </c>
      <c r="F3435" s="230"/>
    </row>
    <row r="3436" spans="2:6" x14ac:dyDescent="0.25">
      <c r="B3436" s="228">
        <v>3432</v>
      </c>
      <c r="C3436" s="247" t="str">
        <f>IF(LEN(INDEX(TaxData!$B$7:$D$4006,Cal!$B3436,Cal!C$3))&gt;0,INDEX(TaxData!$B$7:$D$4006,Cal!$B3436,Cal!C$3),"")</f>
        <v/>
      </c>
      <c r="D3436" s="247" t="str">
        <f>IF(LEN(INDEX(TaxData!$B$7:$D$4006,Cal!$B3436,Cal!D$3))&gt;0,INDEX(TaxData!$B$7:$D$4006,Cal!$B3436,Cal!D$3),"")</f>
        <v/>
      </c>
      <c r="E3436" s="247" t="str">
        <f>IF(LEN(INDEX(TaxData!$B$7:$D$4006,Cal!$B3436,Cal!E$3))&gt;0,INDEX(TaxData!$B$7:$D$4006,Cal!$B3436,Cal!E$3),"")</f>
        <v/>
      </c>
      <c r="F3436" s="230"/>
    </row>
    <row r="3437" spans="2:6" x14ac:dyDescent="0.25">
      <c r="B3437" s="228">
        <v>3433</v>
      </c>
      <c r="C3437" s="247" t="str">
        <f>IF(LEN(INDEX(TaxData!$B$7:$D$4006,Cal!$B3437,Cal!C$3))&gt;0,INDEX(TaxData!$B$7:$D$4006,Cal!$B3437,Cal!C$3),"")</f>
        <v/>
      </c>
      <c r="D3437" s="247" t="str">
        <f>IF(LEN(INDEX(TaxData!$B$7:$D$4006,Cal!$B3437,Cal!D$3))&gt;0,INDEX(TaxData!$B$7:$D$4006,Cal!$B3437,Cal!D$3),"")</f>
        <v/>
      </c>
      <c r="E3437" s="247" t="str">
        <f>IF(LEN(INDEX(TaxData!$B$7:$D$4006,Cal!$B3437,Cal!E$3))&gt;0,INDEX(TaxData!$B$7:$D$4006,Cal!$B3437,Cal!E$3),"")</f>
        <v/>
      </c>
      <c r="F3437" s="230"/>
    </row>
    <row r="3438" spans="2:6" x14ac:dyDescent="0.25">
      <c r="B3438" s="228">
        <v>3434</v>
      </c>
      <c r="C3438" s="247" t="str">
        <f>IF(LEN(INDEX(TaxData!$B$7:$D$4006,Cal!$B3438,Cal!C$3))&gt;0,INDEX(TaxData!$B$7:$D$4006,Cal!$B3438,Cal!C$3),"")</f>
        <v/>
      </c>
      <c r="D3438" s="247" t="str">
        <f>IF(LEN(INDEX(TaxData!$B$7:$D$4006,Cal!$B3438,Cal!D$3))&gt;0,INDEX(TaxData!$B$7:$D$4006,Cal!$B3438,Cal!D$3),"")</f>
        <v/>
      </c>
      <c r="E3438" s="247" t="str">
        <f>IF(LEN(INDEX(TaxData!$B$7:$D$4006,Cal!$B3438,Cal!E$3))&gt;0,INDEX(TaxData!$B$7:$D$4006,Cal!$B3438,Cal!E$3),"")</f>
        <v/>
      </c>
      <c r="F3438" s="230"/>
    </row>
    <row r="3439" spans="2:6" x14ac:dyDescent="0.25">
      <c r="B3439" s="228">
        <v>3435</v>
      </c>
      <c r="C3439" s="247" t="str">
        <f>IF(LEN(INDEX(TaxData!$B$7:$D$4006,Cal!$B3439,Cal!C$3))&gt;0,INDEX(TaxData!$B$7:$D$4006,Cal!$B3439,Cal!C$3),"")</f>
        <v/>
      </c>
      <c r="D3439" s="247" t="str">
        <f>IF(LEN(INDEX(TaxData!$B$7:$D$4006,Cal!$B3439,Cal!D$3))&gt;0,INDEX(TaxData!$B$7:$D$4006,Cal!$B3439,Cal!D$3),"")</f>
        <v/>
      </c>
      <c r="E3439" s="247" t="str">
        <f>IF(LEN(INDEX(TaxData!$B$7:$D$4006,Cal!$B3439,Cal!E$3))&gt;0,INDEX(TaxData!$B$7:$D$4006,Cal!$B3439,Cal!E$3),"")</f>
        <v/>
      </c>
      <c r="F3439" s="230"/>
    </row>
    <row r="3440" spans="2:6" x14ac:dyDescent="0.25">
      <c r="B3440" s="228">
        <v>3436</v>
      </c>
      <c r="C3440" s="247" t="str">
        <f>IF(LEN(INDEX(TaxData!$B$7:$D$4006,Cal!$B3440,Cal!C$3))&gt;0,INDEX(TaxData!$B$7:$D$4006,Cal!$B3440,Cal!C$3),"")</f>
        <v/>
      </c>
      <c r="D3440" s="247" t="str">
        <f>IF(LEN(INDEX(TaxData!$B$7:$D$4006,Cal!$B3440,Cal!D$3))&gt;0,INDEX(TaxData!$B$7:$D$4006,Cal!$B3440,Cal!D$3),"")</f>
        <v/>
      </c>
      <c r="E3440" s="247" t="str">
        <f>IF(LEN(INDEX(TaxData!$B$7:$D$4006,Cal!$B3440,Cal!E$3))&gt;0,INDEX(TaxData!$B$7:$D$4006,Cal!$B3440,Cal!E$3),"")</f>
        <v/>
      </c>
      <c r="F3440" s="230"/>
    </row>
    <row r="3441" spans="2:6" x14ac:dyDescent="0.25">
      <c r="B3441" s="228">
        <v>3437</v>
      </c>
      <c r="C3441" s="247" t="str">
        <f>IF(LEN(INDEX(TaxData!$B$7:$D$4006,Cal!$B3441,Cal!C$3))&gt;0,INDEX(TaxData!$B$7:$D$4006,Cal!$B3441,Cal!C$3),"")</f>
        <v/>
      </c>
      <c r="D3441" s="247" t="str">
        <f>IF(LEN(INDEX(TaxData!$B$7:$D$4006,Cal!$B3441,Cal!D$3))&gt;0,INDEX(TaxData!$B$7:$D$4006,Cal!$B3441,Cal!D$3),"")</f>
        <v/>
      </c>
      <c r="E3441" s="247" t="str">
        <f>IF(LEN(INDEX(TaxData!$B$7:$D$4006,Cal!$B3441,Cal!E$3))&gt;0,INDEX(TaxData!$B$7:$D$4006,Cal!$B3441,Cal!E$3),"")</f>
        <v/>
      </c>
      <c r="F3441" s="230"/>
    </row>
    <row r="3442" spans="2:6" x14ac:dyDescent="0.25">
      <c r="B3442" s="228">
        <v>3438</v>
      </c>
      <c r="C3442" s="247" t="str">
        <f>IF(LEN(INDEX(TaxData!$B$7:$D$4006,Cal!$B3442,Cal!C$3))&gt;0,INDEX(TaxData!$B$7:$D$4006,Cal!$B3442,Cal!C$3),"")</f>
        <v/>
      </c>
      <c r="D3442" s="247" t="str">
        <f>IF(LEN(INDEX(TaxData!$B$7:$D$4006,Cal!$B3442,Cal!D$3))&gt;0,INDEX(TaxData!$B$7:$D$4006,Cal!$B3442,Cal!D$3),"")</f>
        <v/>
      </c>
      <c r="E3442" s="247" t="str">
        <f>IF(LEN(INDEX(TaxData!$B$7:$D$4006,Cal!$B3442,Cal!E$3))&gt;0,INDEX(TaxData!$B$7:$D$4006,Cal!$B3442,Cal!E$3),"")</f>
        <v/>
      </c>
      <c r="F3442" s="230"/>
    </row>
    <row r="3443" spans="2:6" x14ac:dyDescent="0.25">
      <c r="B3443" s="228">
        <v>3439</v>
      </c>
      <c r="C3443" s="247" t="str">
        <f>IF(LEN(INDEX(TaxData!$B$7:$D$4006,Cal!$B3443,Cal!C$3))&gt;0,INDEX(TaxData!$B$7:$D$4006,Cal!$B3443,Cal!C$3),"")</f>
        <v/>
      </c>
      <c r="D3443" s="247" t="str">
        <f>IF(LEN(INDEX(TaxData!$B$7:$D$4006,Cal!$B3443,Cal!D$3))&gt;0,INDEX(TaxData!$B$7:$D$4006,Cal!$B3443,Cal!D$3),"")</f>
        <v/>
      </c>
      <c r="E3443" s="247" t="str">
        <f>IF(LEN(INDEX(TaxData!$B$7:$D$4006,Cal!$B3443,Cal!E$3))&gt;0,INDEX(TaxData!$B$7:$D$4006,Cal!$B3443,Cal!E$3),"")</f>
        <v/>
      </c>
      <c r="F3443" s="230"/>
    </row>
    <row r="3444" spans="2:6" x14ac:dyDescent="0.25">
      <c r="B3444" s="228">
        <v>3440</v>
      </c>
      <c r="C3444" s="247" t="str">
        <f>IF(LEN(INDEX(TaxData!$B$7:$D$4006,Cal!$B3444,Cal!C$3))&gt;0,INDEX(TaxData!$B$7:$D$4006,Cal!$B3444,Cal!C$3),"")</f>
        <v/>
      </c>
      <c r="D3444" s="247" t="str">
        <f>IF(LEN(INDEX(TaxData!$B$7:$D$4006,Cal!$B3444,Cal!D$3))&gt;0,INDEX(TaxData!$B$7:$D$4006,Cal!$B3444,Cal!D$3),"")</f>
        <v/>
      </c>
      <c r="E3444" s="247" t="str">
        <f>IF(LEN(INDEX(TaxData!$B$7:$D$4006,Cal!$B3444,Cal!E$3))&gt;0,INDEX(TaxData!$B$7:$D$4006,Cal!$B3444,Cal!E$3),"")</f>
        <v/>
      </c>
      <c r="F3444" s="230"/>
    </row>
    <row r="3445" spans="2:6" x14ac:dyDescent="0.25">
      <c r="B3445" s="228">
        <v>3441</v>
      </c>
      <c r="C3445" s="247" t="str">
        <f>IF(LEN(INDEX(TaxData!$B$7:$D$4006,Cal!$B3445,Cal!C$3))&gt;0,INDEX(TaxData!$B$7:$D$4006,Cal!$B3445,Cal!C$3),"")</f>
        <v/>
      </c>
      <c r="D3445" s="247" t="str">
        <f>IF(LEN(INDEX(TaxData!$B$7:$D$4006,Cal!$B3445,Cal!D$3))&gt;0,INDEX(TaxData!$B$7:$D$4006,Cal!$B3445,Cal!D$3),"")</f>
        <v/>
      </c>
      <c r="E3445" s="247" t="str">
        <f>IF(LEN(INDEX(TaxData!$B$7:$D$4006,Cal!$B3445,Cal!E$3))&gt;0,INDEX(TaxData!$B$7:$D$4006,Cal!$B3445,Cal!E$3),"")</f>
        <v/>
      </c>
      <c r="F3445" s="230"/>
    </row>
    <row r="3446" spans="2:6" x14ac:dyDescent="0.25">
      <c r="B3446" s="228">
        <v>3442</v>
      </c>
      <c r="C3446" s="247" t="str">
        <f>IF(LEN(INDEX(TaxData!$B$7:$D$4006,Cal!$B3446,Cal!C$3))&gt;0,INDEX(TaxData!$B$7:$D$4006,Cal!$B3446,Cal!C$3),"")</f>
        <v/>
      </c>
      <c r="D3446" s="247" t="str">
        <f>IF(LEN(INDEX(TaxData!$B$7:$D$4006,Cal!$B3446,Cal!D$3))&gt;0,INDEX(TaxData!$B$7:$D$4006,Cal!$B3446,Cal!D$3),"")</f>
        <v/>
      </c>
      <c r="E3446" s="247" t="str">
        <f>IF(LEN(INDEX(TaxData!$B$7:$D$4006,Cal!$B3446,Cal!E$3))&gt;0,INDEX(TaxData!$B$7:$D$4006,Cal!$B3446,Cal!E$3),"")</f>
        <v/>
      </c>
      <c r="F3446" s="230"/>
    </row>
    <row r="3447" spans="2:6" x14ac:dyDescent="0.25">
      <c r="B3447" s="228">
        <v>3443</v>
      </c>
      <c r="C3447" s="247" t="str">
        <f>IF(LEN(INDEX(TaxData!$B$7:$D$4006,Cal!$B3447,Cal!C$3))&gt;0,INDEX(TaxData!$B$7:$D$4006,Cal!$B3447,Cal!C$3),"")</f>
        <v/>
      </c>
      <c r="D3447" s="247" t="str">
        <f>IF(LEN(INDEX(TaxData!$B$7:$D$4006,Cal!$B3447,Cal!D$3))&gt;0,INDEX(TaxData!$B$7:$D$4006,Cal!$B3447,Cal!D$3),"")</f>
        <v/>
      </c>
      <c r="E3447" s="247" t="str">
        <f>IF(LEN(INDEX(TaxData!$B$7:$D$4006,Cal!$B3447,Cal!E$3))&gt;0,INDEX(TaxData!$B$7:$D$4006,Cal!$B3447,Cal!E$3),"")</f>
        <v/>
      </c>
      <c r="F3447" s="230"/>
    </row>
    <row r="3448" spans="2:6" x14ac:dyDescent="0.25">
      <c r="B3448" s="228">
        <v>3444</v>
      </c>
      <c r="C3448" s="247" t="str">
        <f>IF(LEN(INDEX(TaxData!$B$7:$D$4006,Cal!$B3448,Cal!C$3))&gt;0,INDEX(TaxData!$B$7:$D$4006,Cal!$B3448,Cal!C$3),"")</f>
        <v/>
      </c>
      <c r="D3448" s="247" t="str">
        <f>IF(LEN(INDEX(TaxData!$B$7:$D$4006,Cal!$B3448,Cal!D$3))&gt;0,INDEX(TaxData!$B$7:$D$4006,Cal!$B3448,Cal!D$3),"")</f>
        <v/>
      </c>
      <c r="E3448" s="247" t="str">
        <f>IF(LEN(INDEX(TaxData!$B$7:$D$4006,Cal!$B3448,Cal!E$3))&gt;0,INDEX(TaxData!$B$7:$D$4006,Cal!$B3448,Cal!E$3),"")</f>
        <v/>
      </c>
      <c r="F3448" s="230"/>
    </row>
    <row r="3449" spans="2:6" x14ac:dyDescent="0.25">
      <c r="B3449" s="228">
        <v>3445</v>
      </c>
      <c r="C3449" s="247" t="str">
        <f>IF(LEN(INDEX(TaxData!$B$7:$D$4006,Cal!$B3449,Cal!C$3))&gt;0,INDEX(TaxData!$B$7:$D$4006,Cal!$B3449,Cal!C$3),"")</f>
        <v/>
      </c>
      <c r="D3449" s="247" t="str">
        <f>IF(LEN(INDEX(TaxData!$B$7:$D$4006,Cal!$B3449,Cal!D$3))&gt;0,INDEX(TaxData!$B$7:$D$4006,Cal!$B3449,Cal!D$3),"")</f>
        <v/>
      </c>
      <c r="E3449" s="247" t="str">
        <f>IF(LEN(INDEX(TaxData!$B$7:$D$4006,Cal!$B3449,Cal!E$3))&gt;0,INDEX(TaxData!$B$7:$D$4006,Cal!$B3449,Cal!E$3),"")</f>
        <v/>
      </c>
      <c r="F3449" s="230"/>
    </row>
    <row r="3450" spans="2:6" x14ac:dyDescent="0.25">
      <c r="B3450" s="228">
        <v>3446</v>
      </c>
      <c r="C3450" s="247" t="str">
        <f>IF(LEN(INDEX(TaxData!$B$7:$D$4006,Cal!$B3450,Cal!C$3))&gt;0,INDEX(TaxData!$B$7:$D$4006,Cal!$B3450,Cal!C$3),"")</f>
        <v/>
      </c>
      <c r="D3450" s="247" t="str">
        <f>IF(LEN(INDEX(TaxData!$B$7:$D$4006,Cal!$B3450,Cal!D$3))&gt;0,INDEX(TaxData!$B$7:$D$4006,Cal!$B3450,Cal!D$3),"")</f>
        <v/>
      </c>
      <c r="E3450" s="247" t="str">
        <f>IF(LEN(INDEX(TaxData!$B$7:$D$4006,Cal!$B3450,Cal!E$3))&gt;0,INDEX(TaxData!$B$7:$D$4006,Cal!$B3450,Cal!E$3),"")</f>
        <v/>
      </c>
      <c r="F3450" s="230"/>
    </row>
    <row r="3451" spans="2:6" x14ac:dyDescent="0.25">
      <c r="B3451" s="228">
        <v>3447</v>
      </c>
      <c r="C3451" s="247" t="str">
        <f>IF(LEN(INDEX(TaxData!$B$7:$D$4006,Cal!$B3451,Cal!C$3))&gt;0,INDEX(TaxData!$B$7:$D$4006,Cal!$B3451,Cal!C$3),"")</f>
        <v/>
      </c>
      <c r="D3451" s="247" t="str">
        <f>IF(LEN(INDEX(TaxData!$B$7:$D$4006,Cal!$B3451,Cal!D$3))&gt;0,INDEX(TaxData!$B$7:$D$4006,Cal!$B3451,Cal!D$3),"")</f>
        <v/>
      </c>
      <c r="E3451" s="247" t="str">
        <f>IF(LEN(INDEX(TaxData!$B$7:$D$4006,Cal!$B3451,Cal!E$3))&gt;0,INDEX(TaxData!$B$7:$D$4006,Cal!$B3451,Cal!E$3),"")</f>
        <v/>
      </c>
      <c r="F3451" s="230"/>
    </row>
    <row r="3452" spans="2:6" x14ac:dyDescent="0.25">
      <c r="B3452" s="228">
        <v>3448</v>
      </c>
      <c r="C3452" s="247" t="str">
        <f>IF(LEN(INDEX(TaxData!$B$7:$D$4006,Cal!$B3452,Cal!C$3))&gt;0,INDEX(TaxData!$B$7:$D$4006,Cal!$B3452,Cal!C$3),"")</f>
        <v/>
      </c>
      <c r="D3452" s="247" t="str">
        <f>IF(LEN(INDEX(TaxData!$B$7:$D$4006,Cal!$B3452,Cal!D$3))&gt;0,INDEX(TaxData!$B$7:$D$4006,Cal!$B3452,Cal!D$3),"")</f>
        <v/>
      </c>
      <c r="E3452" s="247" t="str">
        <f>IF(LEN(INDEX(TaxData!$B$7:$D$4006,Cal!$B3452,Cal!E$3))&gt;0,INDEX(TaxData!$B$7:$D$4006,Cal!$B3452,Cal!E$3),"")</f>
        <v/>
      </c>
      <c r="F3452" s="230"/>
    </row>
    <row r="3453" spans="2:6" x14ac:dyDescent="0.25">
      <c r="B3453" s="228">
        <v>3449</v>
      </c>
      <c r="C3453" s="247" t="str">
        <f>IF(LEN(INDEX(TaxData!$B$7:$D$4006,Cal!$B3453,Cal!C$3))&gt;0,INDEX(TaxData!$B$7:$D$4006,Cal!$B3453,Cal!C$3),"")</f>
        <v/>
      </c>
      <c r="D3453" s="247" t="str">
        <f>IF(LEN(INDEX(TaxData!$B$7:$D$4006,Cal!$B3453,Cal!D$3))&gt;0,INDEX(TaxData!$B$7:$D$4006,Cal!$B3453,Cal!D$3),"")</f>
        <v/>
      </c>
      <c r="E3453" s="247" t="str">
        <f>IF(LEN(INDEX(TaxData!$B$7:$D$4006,Cal!$B3453,Cal!E$3))&gt;0,INDEX(TaxData!$B$7:$D$4006,Cal!$B3453,Cal!E$3),"")</f>
        <v/>
      </c>
      <c r="F3453" s="230"/>
    </row>
    <row r="3454" spans="2:6" x14ac:dyDescent="0.25">
      <c r="B3454" s="228">
        <v>3450</v>
      </c>
      <c r="C3454" s="247" t="str">
        <f>IF(LEN(INDEX(TaxData!$B$7:$D$4006,Cal!$B3454,Cal!C$3))&gt;0,INDEX(TaxData!$B$7:$D$4006,Cal!$B3454,Cal!C$3),"")</f>
        <v/>
      </c>
      <c r="D3454" s="247" t="str">
        <f>IF(LEN(INDEX(TaxData!$B$7:$D$4006,Cal!$B3454,Cal!D$3))&gt;0,INDEX(TaxData!$B$7:$D$4006,Cal!$B3454,Cal!D$3),"")</f>
        <v/>
      </c>
      <c r="E3454" s="247" t="str">
        <f>IF(LEN(INDEX(TaxData!$B$7:$D$4006,Cal!$B3454,Cal!E$3))&gt;0,INDEX(TaxData!$B$7:$D$4006,Cal!$B3454,Cal!E$3),"")</f>
        <v/>
      </c>
      <c r="F3454" s="230"/>
    </row>
    <row r="3455" spans="2:6" x14ac:dyDescent="0.25">
      <c r="B3455" s="228">
        <v>3451</v>
      </c>
      <c r="C3455" s="247" t="str">
        <f>IF(LEN(INDEX(TaxData!$B$7:$D$4006,Cal!$B3455,Cal!C$3))&gt;0,INDEX(TaxData!$B$7:$D$4006,Cal!$B3455,Cal!C$3),"")</f>
        <v/>
      </c>
      <c r="D3455" s="247" t="str">
        <f>IF(LEN(INDEX(TaxData!$B$7:$D$4006,Cal!$B3455,Cal!D$3))&gt;0,INDEX(TaxData!$B$7:$D$4006,Cal!$B3455,Cal!D$3),"")</f>
        <v/>
      </c>
      <c r="E3455" s="247" t="str">
        <f>IF(LEN(INDEX(TaxData!$B$7:$D$4006,Cal!$B3455,Cal!E$3))&gt;0,INDEX(TaxData!$B$7:$D$4006,Cal!$B3455,Cal!E$3),"")</f>
        <v/>
      </c>
      <c r="F3455" s="230"/>
    </row>
    <row r="3456" spans="2:6" x14ac:dyDescent="0.25">
      <c r="B3456" s="228">
        <v>3452</v>
      </c>
      <c r="C3456" s="247" t="str">
        <f>IF(LEN(INDEX(TaxData!$B$7:$D$4006,Cal!$B3456,Cal!C$3))&gt;0,INDEX(TaxData!$B$7:$D$4006,Cal!$B3456,Cal!C$3),"")</f>
        <v/>
      </c>
      <c r="D3456" s="247" t="str">
        <f>IF(LEN(INDEX(TaxData!$B$7:$D$4006,Cal!$B3456,Cal!D$3))&gt;0,INDEX(TaxData!$B$7:$D$4006,Cal!$B3456,Cal!D$3),"")</f>
        <v/>
      </c>
      <c r="E3456" s="247" t="str">
        <f>IF(LEN(INDEX(TaxData!$B$7:$D$4006,Cal!$B3456,Cal!E$3))&gt;0,INDEX(TaxData!$B$7:$D$4006,Cal!$B3456,Cal!E$3),"")</f>
        <v/>
      </c>
      <c r="F3456" s="230"/>
    </row>
    <row r="3457" spans="2:6" x14ac:dyDescent="0.25">
      <c r="B3457" s="228">
        <v>3453</v>
      </c>
      <c r="C3457" s="247" t="str">
        <f>IF(LEN(INDEX(TaxData!$B$7:$D$4006,Cal!$B3457,Cal!C$3))&gt;0,INDEX(TaxData!$B$7:$D$4006,Cal!$B3457,Cal!C$3),"")</f>
        <v/>
      </c>
      <c r="D3457" s="247" t="str">
        <f>IF(LEN(INDEX(TaxData!$B$7:$D$4006,Cal!$B3457,Cal!D$3))&gt;0,INDEX(TaxData!$B$7:$D$4006,Cal!$B3457,Cal!D$3),"")</f>
        <v/>
      </c>
      <c r="E3457" s="247" t="str">
        <f>IF(LEN(INDEX(TaxData!$B$7:$D$4006,Cal!$B3457,Cal!E$3))&gt;0,INDEX(TaxData!$B$7:$D$4006,Cal!$B3457,Cal!E$3),"")</f>
        <v/>
      </c>
      <c r="F3457" s="230"/>
    </row>
    <row r="3458" spans="2:6" x14ac:dyDescent="0.25">
      <c r="B3458" s="228">
        <v>3454</v>
      </c>
      <c r="C3458" s="247" t="str">
        <f>IF(LEN(INDEX(TaxData!$B$7:$D$4006,Cal!$B3458,Cal!C$3))&gt;0,INDEX(TaxData!$B$7:$D$4006,Cal!$B3458,Cal!C$3),"")</f>
        <v/>
      </c>
      <c r="D3458" s="247" t="str">
        <f>IF(LEN(INDEX(TaxData!$B$7:$D$4006,Cal!$B3458,Cal!D$3))&gt;0,INDEX(TaxData!$B$7:$D$4006,Cal!$B3458,Cal!D$3),"")</f>
        <v/>
      </c>
      <c r="E3458" s="247" t="str">
        <f>IF(LEN(INDEX(TaxData!$B$7:$D$4006,Cal!$B3458,Cal!E$3))&gt;0,INDEX(TaxData!$B$7:$D$4006,Cal!$B3458,Cal!E$3),"")</f>
        <v/>
      </c>
      <c r="F3458" s="230"/>
    </row>
    <row r="3459" spans="2:6" x14ac:dyDescent="0.25">
      <c r="B3459" s="228">
        <v>3455</v>
      </c>
      <c r="C3459" s="247" t="str">
        <f>IF(LEN(INDEX(TaxData!$B$7:$D$4006,Cal!$B3459,Cal!C$3))&gt;0,INDEX(TaxData!$B$7:$D$4006,Cal!$B3459,Cal!C$3),"")</f>
        <v/>
      </c>
      <c r="D3459" s="247" t="str">
        <f>IF(LEN(INDEX(TaxData!$B$7:$D$4006,Cal!$B3459,Cal!D$3))&gt;0,INDEX(TaxData!$B$7:$D$4006,Cal!$B3459,Cal!D$3),"")</f>
        <v/>
      </c>
      <c r="E3459" s="247" t="str">
        <f>IF(LEN(INDEX(TaxData!$B$7:$D$4006,Cal!$B3459,Cal!E$3))&gt;0,INDEX(TaxData!$B$7:$D$4006,Cal!$B3459,Cal!E$3),"")</f>
        <v/>
      </c>
      <c r="F3459" s="230"/>
    </row>
    <row r="3460" spans="2:6" x14ac:dyDescent="0.25">
      <c r="B3460" s="228">
        <v>3456</v>
      </c>
      <c r="C3460" s="247" t="str">
        <f>IF(LEN(INDEX(TaxData!$B$7:$D$4006,Cal!$B3460,Cal!C$3))&gt;0,INDEX(TaxData!$B$7:$D$4006,Cal!$B3460,Cal!C$3),"")</f>
        <v/>
      </c>
      <c r="D3460" s="247" t="str">
        <f>IF(LEN(INDEX(TaxData!$B$7:$D$4006,Cal!$B3460,Cal!D$3))&gt;0,INDEX(TaxData!$B$7:$D$4006,Cal!$B3460,Cal!D$3),"")</f>
        <v/>
      </c>
      <c r="E3460" s="247" t="str">
        <f>IF(LEN(INDEX(TaxData!$B$7:$D$4006,Cal!$B3460,Cal!E$3))&gt;0,INDEX(TaxData!$B$7:$D$4006,Cal!$B3460,Cal!E$3),"")</f>
        <v/>
      </c>
      <c r="F3460" s="230"/>
    </row>
    <row r="3461" spans="2:6" x14ac:dyDescent="0.25">
      <c r="B3461" s="228">
        <v>3457</v>
      </c>
      <c r="C3461" s="247" t="str">
        <f>IF(LEN(INDEX(TaxData!$B$7:$D$4006,Cal!$B3461,Cal!C$3))&gt;0,INDEX(TaxData!$B$7:$D$4006,Cal!$B3461,Cal!C$3),"")</f>
        <v/>
      </c>
      <c r="D3461" s="247" t="str">
        <f>IF(LEN(INDEX(TaxData!$B$7:$D$4006,Cal!$B3461,Cal!D$3))&gt;0,INDEX(TaxData!$B$7:$D$4006,Cal!$B3461,Cal!D$3),"")</f>
        <v/>
      </c>
      <c r="E3461" s="247" t="str">
        <f>IF(LEN(INDEX(TaxData!$B$7:$D$4006,Cal!$B3461,Cal!E$3))&gt;0,INDEX(TaxData!$B$7:$D$4006,Cal!$B3461,Cal!E$3),"")</f>
        <v/>
      </c>
      <c r="F3461" s="230"/>
    </row>
    <row r="3462" spans="2:6" x14ac:dyDescent="0.25">
      <c r="B3462" s="228">
        <v>3458</v>
      </c>
      <c r="C3462" s="247" t="str">
        <f>IF(LEN(INDEX(TaxData!$B$7:$D$4006,Cal!$B3462,Cal!C$3))&gt;0,INDEX(TaxData!$B$7:$D$4006,Cal!$B3462,Cal!C$3),"")</f>
        <v/>
      </c>
      <c r="D3462" s="247" t="str">
        <f>IF(LEN(INDEX(TaxData!$B$7:$D$4006,Cal!$B3462,Cal!D$3))&gt;0,INDEX(TaxData!$B$7:$D$4006,Cal!$B3462,Cal!D$3),"")</f>
        <v/>
      </c>
      <c r="E3462" s="247" t="str">
        <f>IF(LEN(INDEX(TaxData!$B$7:$D$4006,Cal!$B3462,Cal!E$3))&gt;0,INDEX(TaxData!$B$7:$D$4006,Cal!$B3462,Cal!E$3),"")</f>
        <v/>
      </c>
      <c r="F3462" s="230"/>
    </row>
    <row r="3463" spans="2:6" x14ac:dyDescent="0.25">
      <c r="B3463" s="228">
        <v>3459</v>
      </c>
      <c r="C3463" s="247" t="str">
        <f>IF(LEN(INDEX(TaxData!$B$7:$D$4006,Cal!$B3463,Cal!C$3))&gt;0,INDEX(TaxData!$B$7:$D$4006,Cal!$B3463,Cal!C$3),"")</f>
        <v/>
      </c>
      <c r="D3463" s="247" t="str">
        <f>IF(LEN(INDEX(TaxData!$B$7:$D$4006,Cal!$B3463,Cal!D$3))&gt;0,INDEX(TaxData!$B$7:$D$4006,Cal!$B3463,Cal!D$3),"")</f>
        <v/>
      </c>
      <c r="E3463" s="247" t="str">
        <f>IF(LEN(INDEX(TaxData!$B$7:$D$4006,Cal!$B3463,Cal!E$3))&gt;0,INDEX(TaxData!$B$7:$D$4006,Cal!$B3463,Cal!E$3),"")</f>
        <v/>
      </c>
      <c r="F3463" s="230"/>
    </row>
    <row r="3464" spans="2:6" x14ac:dyDescent="0.25">
      <c r="B3464" s="228">
        <v>3460</v>
      </c>
      <c r="C3464" s="247" t="str">
        <f>IF(LEN(INDEX(TaxData!$B$7:$D$4006,Cal!$B3464,Cal!C$3))&gt;0,INDEX(TaxData!$B$7:$D$4006,Cal!$B3464,Cal!C$3),"")</f>
        <v/>
      </c>
      <c r="D3464" s="247" t="str">
        <f>IF(LEN(INDEX(TaxData!$B$7:$D$4006,Cal!$B3464,Cal!D$3))&gt;0,INDEX(TaxData!$B$7:$D$4006,Cal!$B3464,Cal!D$3),"")</f>
        <v/>
      </c>
      <c r="E3464" s="247" t="str">
        <f>IF(LEN(INDEX(TaxData!$B$7:$D$4006,Cal!$B3464,Cal!E$3))&gt;0,INDEX(TaxData!$B$7:$D$4006,Cal!$B3464,Cal!E$3),"")</f>
        <v/>
      </c>
      <c r="F3464" s="230"/>
    </row>
    <row r="3465" spans="2:6" x14ac:dyDescent="0.25">
      <c r="B3465" s="228">
        <v>3461</v>
      </c>
      <c r="C3465" s="247" t="str">
        <f>IF(LEN(INDEX(TaxData!$B$7:$D$4006,Cal!$B3465,Cal!C$3))&gt;0,INDEX(TaxData!$B$7:$D$4006,Cal!$B3465,Cal!C$3),"")</f>
        <v/>
      </c>
      <c r="D3465" s="247" t="str">
        <f>IF(LEN(INDEX(TaxData!$B$7:$D$4006,Cal!$B3465,Cal!D$3))&gt;0,INDEX(TaxData!$B$7:$D$4006,Cal!$B3465,Cal!D$3),"")</f>
        <v/>
      </c>
      <c r="E3465" s="247" t="str">
        <f>IF(LEN(INDEX(TaxData!$B$7:$D$4006,Cal!$B3465,Cal!E$3))&gt;0,INDEX(TaxData!$B$7:$D$4006,Cal!$B3465,Cal!E$3),"")</f>
        <v/>
      </c>
      <c r="F3465" s="230"/>
    </row>
    <row r="3466" spans="2:6" x14ac:dyDescent="0.25">
      <c r="B3466" s="228">
        <v>3462</v>
      </c>
      <c r="C3466" s="247" t="str">
        <f>IF(LEN(INDEX(TaxData!$B$7:$D$4006,Cal!$B3466,Cal!C$3))&gt;0,INDEX(TaxData!$B$7:$D$4006,Cal!$B3466,Cal!C$3),"")</f>
        <v/>
      </c>
      <c r="D3466" s="247" t="str">
        <f>IF(LEN(INDEX(TaxData!$B$7:$D$4006,Cal!$B3466,Cal!D$3))&gt;0,INDEX(TaxData!$B$7:$D$4006,Cal!$B3466,Cal!D$3),"")</f>
        <v/>
      </c>
      <c r="E3466" s="247" t="str">
        <f>IF(LEN(INDEX(TaxData!$B$7:$D$4006,Cal!$B3466,Cal!E$3))&gt;0,INDEX(TaxData!$B$7:$D$4006,Cal!$B3466,Cal!E$3),"")</f>
        <v/>
      </c>
      <c r="F3466" s="230"/>
    </row>
    <row r="3467" spans="2:6" x14ac:dyDescent="0.25">
      <c r="B3467" s="228">
        <v>3463</v>
      </c>
      <c r="C3467" s="247" t="str">
        <f>IF(LEN(INDEX(TaxData!$B$7:$D$4006,Cal!$B3467,Cal!C$3))&gt;0,INDEX(TaxData!$B$7:$D$4006,Cal!$B3467,Cal!C$3),"")</f>
        <v/>
      </c>
      <c r="D3467" s="247" t="str">
        <f>IF(LEN(INDEX(TaxData!$B$7:$D$4006,Cal!$B3467,Cal!D$3))&gt;0,INDEX(TaxData!$B$7:$D$4006,Cal!$B3467,Cal!D$3),"")</f>
        <v/>
      </c>
      <c r="E3467" s="247" t="str">
        <f>IF(LEN(INDEX(TaxData!$B$7:$D$4006,Cal!$B3467,Cal!E$3))&gt;0,INDEX(TaxData!$B$7:$D$4006,Cal!$B3467,Cal!E$3),"")</f>
        <v/>
      </c>
      <c r="F3467" s="230"/>
    </row>
    <row r="3468" spans="2:6" x14ac:dyDescent="0.25">
      <c r="B3468" s="228">
        <v>3464</v>
      </c>
      <c r="C3468" s="247" t="str">
        <f>IF(LEN(INDEX(TaxData!$B$7:$D$4006,Cal!$B3468,Cal!C$3))&gt;0,INDEX(TaxData!$B$7:$D$4006,Cal!$B3468,Cal!C$3),"")</f>
        <v/>
      </c>
      <c r="D3468" s="247" t="str">
        <f>IF(LEN(INDEX(TaxData!$B$7:$D$4006,Cal!$B3468,Cal!D$3))&gt;0,INDEX(TaxData!$B$7:$D$4006,Cal!$B3468,Cal!D$3),"")</f>
        <v/>
      </c>
      <c r="E3468" s="247" t="str">
        <f>IF(LEN(INDEX(TaxData!$B$7:$D$4006,Cal!$B3468,Cal!E$3))&gt;0,INDEX(TaxData!$B$7:$D$4006,Cal!$B3468,Cal!E$3),"")</f>
        <v/>
      </c>
      <c r="F3468" s="230"/>
    </row>
    <row r="3469" spans="2:6" x14ac:dyDescent="0.25">
      <c r="B3469" s="228">
        <v>3465</v>
      </c>
      <c r="C3469" s="247" t="str">
        <f>IF(LEN(INDEX(TaxData!$B$7:$D$4006,Cal!$B3469,Cal!C$3))&gt;0,INDEX(TaxData!$B$7:$D$4006,Cal!$B3469,Cal!C$3),"")</f>
        <v/>
      </c>
      <c r="D3469" s="247" t="str">
        <f>IF(LEN(INDEX(TaxData!$B$7:$D$4006,Cal!$B3469,Cal!D$3))&gt;0,INDEX(TaxData!$B$7:$D$4006,Cal!$B3469,Cal!D$3),"")</f>
        <v/>
      </c>
      <c r="E3469" s="247" t="str">
        <f>IF(LEN(INDEX(TaxData!$B$7:$D$4006,Cal!$B3469,Cal!E$3))&gt;0,INDEX(TaxData!$B$7:$D$4006,Cal!$B3469,Cal!E$3),"")</f>
        <v/>
      </c>
      <c r="F3469" s="230"/>
    </row>
    <row r="3470" spans="2:6" x14ac:dyDescent="0.25">
      <c r="B3470" s="228">
        <v>3466</v>
      </c>
      <c r="C3470" s="247" t="str">
        <f>IF(LEN(INDEX(TaxData!$B$7:$D$4006,Cal!$B3470,Cal!C$3))&gt;0,INDEX(TaxData!$B$7:$D$4006,Cal!$B3470,Cal!C$3),"")</f>
        <v/>
      </c>
      <c r="D3470" s="247" t="str">
        <f>IF(LEN(INDEX(TaxData!$B$7:$D$4006,Cal!$B3470,Cal!D$3))&gt;0,INDEX(TaxData!$B$7:$D$4006,Cal!$B3470,Cal!D$3),"")</f>
        <v/>
      </c>
      <c r="E3470" s="247" t="str">
        <f>IF(LEN(INDEX(TaxData!$B$7:$D$4006,Cal!$B3470,Cal!E$3))&gt;0,INDEX(TaxData!$B$7:$D$4006,Cal!$B3470,Cal!E$3),"")</f>
        <v/>
      </c>
      <c r="F3470" s="230"/>
    </row>
    <row r="3471" spans="2:6" x14ac:dyDescent="0.25">
      <c r="B3471" s="228">
        <v>3467</v>
      </c>
      <c r="C3471" s="247" t="str">
        <f>IF(LEN(INDEX(TaxData!$B$7:$D$4006,Cal!$B3471,Cal!C$3))&gt;0,INDEX(TaxData!$B$7:$D$4006,Cal!$B3471,Cal!C$3),"")</f>
        <v/>
      </c>
      <c r="D3471" s="247" t="str">
        <f>IF(LEN(INDEX(TaxData!$B$7:$D$4006,Cal!$B3471,Cal!D$3))&gt;0,INDEX(TaxData!$B$7:$D$4006,Cal!$B3471,Cal!D$3),"")</f>
        <v/>
      </c>
      <c r="E3471" s="247" t="str">
        <f>IF(LEN(INDEX(TaxData!$B$7:$D$4006,Cal!$B3471,Cal!E$3))&gt;0,INDEX(TaxData!$B$7:$D$4006,Cal!$B3471,Cal!E$3),"")</f>
        <v/>
      </c>
      <c r="F3471" s="230"/>
    </row>
    <row r="3472" spans="2:6" x14ac:dyDescent="0.25">
      <c r="B3472" s="228">
        <v>3468</v>
      </c>
      <c r="C3472" s="247" t="str">
        <f>IF(LEN(INDEX(TaxData!$B$7:$D$4006,Cal!$B3472,Cal!C$3))&gt;0,INDEX(TaxData!$B$7:$D$4006,Cal!$B3472,Cal!C$3),"")</f>
        <v/>
      </c>
      <c r="D3472" s="247" t="str">
        <f>IF(LEN(INDEX(TaxData!$B$7:$D$4006,Cal!$B3472,Cal!D$3))&gt;0,INDEX(TaxData!$B$7:$D$4006,Cal!$B3472,Cal!D$3),"")</f>
        <v/>
      </c>
      <c r="E3472" s="247" t="str">
        <f>IF(LEN(INDEX(TaxData!$B$7:$D$4006,Cal!$B3472,Cal!E$3))&gt;0,INDEX(TaxData!$B$7:$D$4006,Cal!$B3472,Cal!E$3),"")</f>
        <v/>
      </c>
      <c r="F3472" s="230"/>
    </row>
    <row r="3473" spans="2:6" x14ac:dyDescent="0.25">
      <c r="B3473" s="228">
        <v>3469</v>
      </c>
      <c r="C3473" s="247" t="str">
        <f>IF(LEN(INDEX(TaxData!$B$7:$D$4006,Cal!$B3473,Cal!C$3))&gt;0,INDEX(TaxData!$B$7:$D$4006,Cal!$B3473,Cal!C$3),"")</f>
        <v/>
      </c>
      <c r="D3473" s="247" t="str">
        <f>IF(LEN(INDEX(TaxData!$B$7:$D$4006,Cal!$B3473,Cal!D$3))&gt;0,INDEX(TaxData!$B$7:$D$4006,Cal!$B3473,Cal!D$3),"")</f>
        <v/>
      </c>
      <c r="E3473" s="247" t="str">
        <f>IF(LEN(INDEX(TaxData!$B$7:$D$4006,Cal!$B3473,Cal!E$3))&gt;0,INDEX(TaxData!$B$7:$D$4006,Cal!$B3473,Cal!E$3),"")</f>
        <v/>
      </c>
      <c r="F3473" s="230"/>
    </row>
    <row r="3474" spans="2:6" x14ac:dyDescent="0.25">
      <c r="B3474" s="228">
        <v>3470</v>
      </c>
      <c r="C3474" s="247" t="str">
        <f>IF(LEN(INDEX(TaxData!$B$7:$D$4006,Cal!$B3474,Cal!C$3))&gt;0,INDEX(TaxData!$B$7:$D$4006,Cal!$B3474,Cal!C$3),"")</f>
        <v/>
      </c>
      <c r="D3474" s="247" t="str">
        <f>IF(LEN(INDEX(TaxData!$B$7:$D$4006,Cal!$B3474,Cal!D$3))&gt;0,INDEX(TaxData!$B$7:$D$4006,Cal!$B3474,Cal!D$3),"")</f>
        <v/>
      </c>
      <c r="E3474" s="247" t="str">
        <f>IF(LEN(INDEX(TaxData!$B$7:$D$4006,Cal!$B3474,Cal!E$3))&gt;0,INDEX(TaxData!$B$7:$D$4006,Cal!$B3474,Cal!E$3),"")</f>
        <v/>
      </c>
      <c r="F3474" s="230"/>
    </row>
    <row r="3475" spans="2:6" x14ac:dyDescent="0.25">
      <c r="B3475" s="228">
        <v>3471</v>
      </c>
      <c r="C3475" s="247" t="str">
        <f>IF(LEN(INDEX(TaxData!$B$7:$D$4006,Cal!$B3475,Cal!C$3))&gt;0,INDEX(TaxData!$B$7:$D$4006,Cal!$B3475,Cal!C$3),"")</f>
        <v/>
      </c>
      <c r="D3475" s="247" t="str">
        <f>IF(LEN(INDEX(TaxData!$B$7:$D$4006,Cal!$B3475,Cal!D$3))&gt;0,INDEX(TaxData!$B$7:$D$4006,Cal!$B3475,Cal!D$3),"")</f>
        <v/>
      </c>
      <c r="E3475" s="247" t="str">
        <f>IF(LEN(INDEX(TaxData!$B$7:$D$4006,Cal!$B3475,Cal!E$3))&gt;0,INDEX(TaxData!$B$7:$D$4006,Cal!$B3475,Cal!E$3),"")</f>
        <v/>
      </c>
      <c r="F3475" s="230"/>
    </row>
    <row r="3476" spans="2:6" x14ac:dyDescent="0.25">
      <c r="B3476" s="228">
        <v>3472</v>
      </c>
      <c r="C3476" s="247" t="str">
        <f>IF(LEN(INDEX(TaxData!$B$7:$D$4006,Cal!$B3476,Cal!C$3))&gt;0,INDEX(TaxData!$B$7:$D$4006,Cal!$B3476,Cal!C$3),"")</f>
        <v/>
      </c>
      <c r="D3476" s="247" t="str">
        <f>IF(LEN(INDEX(TaxData!$B$7:$D$4006,Cal!$B3476,Cal!D$3))&gt;0,INDEX(TaxData!$B$7:$D$4006,Cal!$B3476,Cal!D$3),"")</f>
        <v/>
      </c>
      <c r="E3476" s="247" t="str">
        <f>IF(LEN(INDEX(TaxData!$B$7:$D$4006,Cal!$B3476,Cal!E$3))&gt;0,INDEX(TaxData!$B$7:$D$4006,Cal!$B3476,Cal!E$3),"")</f>
        <v/>
      </c>
      <c r="F3476" s="230"/>
    </row>
    <row r="3477" spans="2:6" x14ac:dyDescent="0.25">
      <c r="B3477" s="228">
        <v>3473</v>
      </c>
      <c r="C3477" s="247" t="str">
        <f>IF(LEN(INDEX(TaxData!$B$7:$D$4006,Cal!$B3477,Cal!C$3))&gt;0,INDEX(TaxData!$B$7:$D$4006,Cal!$B3477,Cal!C$3),"")</f>
        <v/>
      </c>
      <c r="D3477" s="247" t="str">
        <f>IF(LEN(INDEX(TaxData!$B$7:$D$4006,Cal!$B3477,Cal!D$3))&gt;0,INDEX(TaxData!$B$7:$D$4006,Cal!$B3477,Cal!D$3),"")</f>
        <v/>
      </c>
      <c r="E3477" s="247" t="str">
        <f>IF(LEN(INDEX(TaxData!$B$7:$D$4006,Cal!$B3477,Cal!E$3))&gt;0,INDEX(TaxData!$B$7:$D$4006,Cal!$B3477,Cal!E$3),"")</f>
        <v/>
      </c>
      <c r="F3477" s="230"/>
    </row>
    <row r="3478" spans="2:6" x14ac:dyDescent="0.25">
      <c r="B3478" s="228">
        <v>3474</v>
      </c>
      <c r="C3478" s="247" t="str">
        <f>IF(LEN(INDEX(TaxData!$B$7:$D$4006,Cal!$B3478,Cal!C$3))&gt;0,INDEX(TaxData!$B$7:$D$4006,Cal!$B3478,Cal!C$3),"")</f>
        <v/>
      </c>
      <c r="D3478" s="247" t="str">
        <f>IF(LEN(INDEX(TaxData!$B$7:$D$4006,Cal!$B3478,Cal!D$3))&gt;0,INDEX(TaxData!$B$7:$D$4006,Cal!$B3478,Cal!D$3),"")</f>
        <v/>
      </c>
      <c r="E3478" s="247" t="str">
        <f>IF(LEN(INDEX(TaxData!$B$7:$D$4006,Cal!$B3478,Cal!E$3))&gt;0,INDEX(TaxData!$B$7:$D$4006,Cal!$B3478,Cal!E$3),"")</f>
        <v/>
      </c>
      <c r="F3478" s="230"/>
    </row>
    <row r="3479" spans="2:6" x14ac:dyDescent="0.25">
      <c r="B3479" s="228">
        <v>3475</v>
      </c>
      <c r="C3479" s="247" t="str">
        <f>IF(LEN(INDEX(TaxData!$B$7:$D$4006,Cal!$B3479,Cal!C$3))&gt;0,INDEX(TaxData!$B$7:$D$4006,Cal!$B3479,Cal!C$3),"")</f>
        <v/>
      </c>
      <c r="D3479" s="247" t="str">
        <f>IF(LEN(INDEX(TaxData!$B$7:$D$4006,Cal!$B3479,Cal!D$3))&gt;0,INDEX(TaxData!$B$7:$D$4006,Cal!$B3479,Cal!D$3),"")</f>
        <v/>
      </c>
      <c r="E3479" s="247" t="str">
        <f>IF(LEN(INDEX(TaxData!$B$7:$D$4006,Cal!$B3479,Cal!E$3))&gt;0,INDEX(TaxData!$B$7:$D$4006,Cal!$B3479,Cal!E$3),"")</f>
        <v/>
      </c>
      <c r="F3479" s="230"/>
    </row>
    <row r="3480" spans="2:6" x14ac:dyDescent="0.25">
      <c r="B3480" s="228">
        <v>3476</v>
      </c>
      <c r="C3480" s="247" t="str">
        <f>IF(LEN(INDEX(TaxData!$B$7:$D$4006,Cal!$B3480,Cal!C$3))&gt;0,INDEX(TaxData!$B$7:$D$4006,Cal!$B3480,Cal!C$3),"")</f>
        <v/>
      </c>
      <c r="D3480" s="247" t="str">
        <f>IF(LEN(INDEX(TaxData!$B$7:$D$4006,Cal!$B3480,Cal!D$3))&gt;0,INDEX(TaxData!$B$7:$D$4006,Cal!$B3480,Cal!D$3),"")</f>
        <v/>
      </c>
      <c r="E3480" s="247" t="str">
        <f>IF(LEN(INDEX(TaxData!$B$7:$D$4006,Cal!$B3480,Cal!E$3))&gt;0,INDEX(TaxData!$B$7:$D$4006,Cal!$B3480,Cal!E$3),"")</f>
        <v/>
      </c>
      <c r="F3480" s="230"/>
    </row>
    <row r="3481" spans="2:6" x14ac:dyDescent="0.25">
      <c r="B3481" s="228">
        <v>3477</v>
      </c>
      <c r="C3481" s="247" t="str">
        <f>IF(LEN(INDEX(TaxData!$B$7:$D$4006,Cal!$B3481,Cal!C$3))&gt;0,INDEX(TaxData!$B$7:$D$4006,Cal!$B3481,Cal!C$3),"")</f>
        <v/>
      </c>
      <c r="D3481" s="247" t="str">
        <f>IF(LEN(INDEX(TaxData!$B$7:$D$4006,Cal!$B3481,Cal!D$3))&gt;0,INDEX(TaxData!$B$7:$D$4006,Cal!$B3481,Cal!D$3),"")</f>
        <v/>
      </c>
      <c r="E3481" s="247" t="str">
        <f>IF(LEN(INDEX(TaxData!$B$7:$D$4006,Cal!$B3481,Cal!E$3))&gt;0,INDEX(TaxData!$B$7:$D$4006,Cal!$B3481,Cal!E$3),"")</f>
        <v/>
      </c>
      <c r="F3481" s="230"/>
    </row>
    <row r="3482" spans="2:6" x14ac:dyDescent="0.25">
      <c r="B3482" s="228">
        <v>3478</v>
      </c>
      <c r="C3482" s="247" t="str">
        <f>IF(LEN(INDEX(TaxData!$B$7:$D$4006,Cal!$B3482,Cal!C$3))&gt;0,INDEX(TaxData!$B$7:$D$4006,Cal!$B3482,Cal!C$3),"")</f>
        <v/>
      </c>
      <c r="D3482" s="247" t="str">
        <f>IF(LEN(INDEX(TaxData!$B$7:$D$4006,Cal!$B3482,Cal!D$3))&gt;0,INDEX(TaxData!$B$7:$D$4006,Cal!$B3482,Cal!D$3),"")</f>
        <v/>
      </c>
      <c r="E3482" s="247" t="str">
        <f>IF(LEN(INDEX(TaxData!$B$7:$D$4006,Cal!$B3482,Cal!E$3))&gt;0,INDEX(TaxData!$B$7:$D$4006,Cal!$B3482,Cal!E$3),"")</f>
        <v/>
      </c>
      <c r="F3482" s="230"/>
    </row>
    <row r="3483" spans="2:6" x14ac:dyDescent="0.25">
      <c r="B3483" s="228">
        <v>3479</v>
      </c>
      <c r="C3483" s="247" t="str">
        <f>IF(LEN(INDEX(TaxData!$B$7:$D$4006,Cal!$B3483,Cal!C$3))&gt;0,INDEX(TaxData!$B$7:$D$4006,Cal!$B3483,Cal!C$3),"")</f>
        <v/>
      </c>
      <c r="D3483" s="247" t="str">
        <f>IF(LEN(INDEX(TaxData!$B$7:$D$4006,Cal!$B3483,Cal!D$3))&gt;0,INDEX(TaxData!$B$7:$D$4006,Cal!$B3483,Cal!D$3),"")</f>
        <v/>
      </c>
      <c r="E3483" s="247" t="str">
        <f>IF(LEN(INDEX(TaxData!$B$7:$D$4006,Cal!$B3483,Cal!E$3))&gt;0,INDEX(TaxData!$B$7:$D$4006,Cal!$B3483,Cal!E$3),"")</f>
        <v/>
      </c>
      <c r="F3483" s="230"/>
    </row>
    <row r="3484" spans="2:6" x14ac:dyDescent="0.25">
      <c r="B3484" s="228">
        <v>3480</v>
      </c>
      <c r="C3484" s="247" t="str">
        <f>IF(LEN(INDEX(TaxData!$B$7:$D$4006,Cal!$B3484,Cal!C$3))&gt;0,INDEX(TaxData!$B$7:$D$4006,Cal!$B3484,Cal!C$3),"")</f>
        <v/>
      </c>
      <c r="D3484" s="247" t="str">
        <f>IF(LEN(INDEX(TaxData!$B$7:$D$4006,Cal!$B3484,Cal!D$3))&gt;0,INDEX(TaxData!$B$7:$D$4006,Cal!$B3484,Cal!D$3),"")</f>
        <v/>
      </c>
      <c r="E3484" s="247" t="str">
        <f>IF(LEN(INDEX(TaxData!$B$7:$D$4006,Cal!$B3484,Cal!E$3))&gt;0,INDEX(TaxData!$B$7:$D$4006,Cal!$B3484,Cal!E$3),"")</f>
        <v/>
      </c>
      <c r="F3484" s="230"/>
    </row>
    <row r="3485" spans="2:6" x14ac:dyDescent="0.25">
      <c r="B3485" s="228">
        <v>3481</v>
      </c>
      <c r="C3485" s="247" t="str">
        <f>IF(LEN(INDEX(TaxData!$B$7:$D$4006,Cal!$B3485,Cal!C$3))&gt;0,INDEX(TaxData!$B$7:$D$4006,Cal!$B3485,Cal!C$3),"")</f>
        <v/>
      </c>
      <c r="D3485" s="247" t="str">
        <f>IF(LEN(INDEX(TaxData!$B$7:$D$4006,Cal!$B3485,Cal!D$3))&gt;0,INDEX(TaxData!$B$7:$D$4006,Cal!$B3485,Cal!D$3),"")</f>
        <v/>
      </c>
      <c r="E3485" s="247" t="str">
        <f>IF(LEN(INDEX(TaxData!$B$7:$D$4006,Cal!$B3485,Cal!E$3))&gt;0,INDEX(TaxData!$B$7:$D$4006,Cal!$B3485,Cal!E$3),"")</f>
        <v/>
      </c>
      <c r="F3485" s="230"/>
    </row>
    <row r="3486" spans="2:6" x14ac:dyDescent="0.25">
      <c r="B3486" s="228">
        <v>3482</v>
      </c>
      <c r="C3486" s="247" t="str">
        <f>IF(LEN(INDEX(TaxData!$B$7:$D$4006,Cal!$B3486,Cal!C$3))&gt;0,INDEX(TaxData!$B$7:$D$4006,Cal!$B3486,Cal!C$3),"")</f>
        <v/>
      </c>
      <c r="D3486" s="247" t="str">
        <f>IF(LEN(INDEX(TaxData!$B$7:$D$4006,Cal!$B3486,Cal!D$3))&gt;0,INDEX(TaxData!$B$7:$D$4006,Cal!$B3486,Cal!D$3),"")</f>
        <v/>
      </c>
      <c r="E3486" s="247" t="str">
        <f>IF(LEN(INDEX(TaxData!$B$7:$D$4006,Cal!$B3486,Cal!E$3))&gt;0,INDEX(TaxData!$B$7:$D$4006,Cal!$B3486,Cal!E$3),"")</f>
        <v/>
      </c>
      <c r="F3486" s="230"/>
    </row>
    <row r="3487" spans="2:6" x14ac:dyDescent="0.25">
      <c r="B3487" s="228">
        <v>3483</v>
      </c>
      <c r="C3487" s="247" t="str">
        <f>IF(LEN(INDEX(TaxData!$B$7:$D$4006,Cal!$B3487,Cal!C$3))&gt;0,INDEX(TaxData!$B$7:$D$4006,Cal!$B3487,Cal!C$3),"")</f>
        <v/>
      </c>
      <c r="D3487" s="247" t="str">
        <f>IF(LEN(INDEX(TaxData!$B$7:$D$4006,Cal!$B3487,Cal!D$3))&gt;0,INDEX(TaxData!$B$7:$D$4006,Cal!$B3487,Cal!D$3),"")</f>
        <v/>
      </c>
      <c r="E3487" s="247" t="str">
        <f>IF(LEN(INDEX(TaxData!$B$7:$D$4006,Cal!$B3487,Cal!E$3))&gt;0,INDEX(TaxData!$B$7:$D$4006,Cal!$B3487,Cal!E$3),"")</f>
        <v/>
      </c>
      <c r="F3487" s="230"/>
    </row>
    <row r="3488" spans="2:6" x14ac:dyDescent="0.25">
      <c r="B3488" s="228">
        <v>3484</v>
      </c>
      <c r="C3488" s="247" t="str">
        <f>IF(LEN(INDEX(TaxData!$B$7:$D$4006,Cal!$B3488,Cal!C$3))&gt;0,INDEX(TaxData!$B$7:$D$4006,Cal!$B3488,Cal!C$3),"")</f>
        <v/>
      </c>
      <c r="D3488" s="247" t="str">
        <f>IF(LEN(INDEX(TaxData!$B$7:$D$4006,Cal!$B3488,Cal!D$3))&gt;0,INDEX(TaxData!$B$7:$D$4006,Cal!$B3488,Cal!D$3),"")</f>
        <v/>
      </c>
      <c r="E3488" s="247" t="str">
        <f>IF(LEN(INDEX(TaxData!$B$7:$D$4006,Cal!$B3488,Cal!E$3))&gt;0,INDEX(TaxData!$B$7:$D$4006,Cal!$B3488,Cal!E$3),"")</f>
        <v/>
      </c>
      <c r="F3488" s="230"/>
    </row>
    <row r="3489" spans="2:6" x14ac:dyDescent="0.25">
      <c r="B3489" s="228">
        <v>3485</v>
      </c>
      <c r="C3489" s="247" t="str">
        <f>IF(LEN(INDEX(TaxData!$B$7:$D$4006,Cal!$B3489,Cal!C$3))&gt;0,INDEX(TaxData!$B$7:$D$4006,Cal!$B3489,Cal!C$3),"")</f>
        <v/>
      </c>
      <c r="D3489" s="247" t="str">
        <f>IF(LEN(INDEX(TaxData!$B$7:$D$4006,Cal!$B3489,Cal!D$3))&gt;0,INDEX(TaxData!$B$7:$D$4006,Cal!$B3489,Cal!D$3),"")</f>
        <v/>
      </c>
      <c r="E3489" s="247" t="str">
        <f>IF(LEN(INDEX(TaxData!$B$7:$D$4006,Cal!$B3489,Cal!E$3))&gt;0,INDEX(TaxData!$B$7:$D$4006,Cal!$B3489,Cal!E$3),"")</f>
        <v/>
      </c>
      <c r="F3489" s="230"/>
    </row>
    <row r="3490" spans="2:6" x14ac:dyDescent="0.25">
      <c r="B3490" s="228">
        <v>3486</v>
      </c>
      <c r="C3490" s="247" t="str">
        <f>IF(LEN(INDEX(TaxData!$B$7:$D$4006,Cal!$B3490,Cal!C$3))&gt;0,INDEX(TaxData!$B$7:$D$4006,Cal!$B3490,Cal!C$3),"")</f>
        <v/>
      </c>
      <c r="D3490" s="247" t="str">
        <f>IF(LEN(INDEX(TaxData!$B$7:$D$4006,Cal!$B3490,Cal!D$3))&gt;0,INDEX(TaxData!$B$7:$D$4006,Cal!$B3490,Cal!D$3),"")</f>
        <v/>
      </c>
      <c r="E3490" s="247" t="str">
        <f>IF(LEN(INDEX(TaxData!$B$7:$D$4006,Cal!$B3490,Cal!E$3))&gt;0,INDEX(TaxData!$B$7:$D$4006,Cal!$B3490,Cal!E$3),"")</f>
        <v/>
      </c>
      <c r="F3490" s="230"/>
    </row>
    <row r="3491" spans="2:6" x14ac:dyDescent="0.25">
      <c r="B3491" s="228">
        <v>3487</v>
      </c>
      <c r="C3491" s="247" t="str">
        <f>IF(LEN(INDEX(TaxData!$B$7:$D$4006,Cal!$B3491,Cal!C$3))&gt;0,INDEX(TaxData!$B$7:$D$4006,Cal!$B3491,Cal!C$3),"")</f>
        <v/>
      </c>
      <c r="D3491" s="247" t="str">
        <f>IF(LEN(INDEX(TaxData!$B$7:$D$4006,Cal!$B3491,Cal!D$3))&gt;0,INDEX(TaxData!$B$7:$D$4006,Cal!$B3491,Cal!D$3),"")</f>
        <v/>
      </c>
      <c r="E3491" s="247" t="str">
        <f>IF(LEN(INDEX(TaxData!$B$7:$D$4006,Cal!$B3491,Cal!E$3))&gt;0,INDEX(TaxData!$B$7:$D$4006,Cal!$B3491,Cal!E$3),"")</f>
        <v/>
      </c>
      <c r="F3491" s="230"/>
    </row>
    <row r="3492" spans="2:6" x14ac:dyDescent="0.25">
      <c r="B3492" s="228">
        <v>3488</v>
      </c>
      <c r="C3492" s="247" t="str">
        <f>IF(LEN(INDEX(TaxData!$B$7:$D$4006,Cal!$B3492,Cal!C$3))&gt;0,INDEX(TaxData!$B$7:$D$4006,Cal!$B3492,Cal!C$3),"")</f>
        <v/>
      </c>
      <c r="D3492" s="247" t="str">
        <f>IF(LEN(INDEX(TaxData!$B$7:$D$4006,Cal!$B3492,Cal!D$3))&gt;0,INDEX(TaxData!$B$7:$D$4006,Cal!$B3492,Cal!D$3),"")</f>
        <v/>
      </c>
      <c r="E3492" s="247" t="str">
        <f>IF(LEN(INDEX(TaxData!$B$7:$D$4006,Cal!$B3492,Cal!E$3))&gt;0,INDEX(TaxData!$B$7:$D$4006,Cal!$B3492,Cal!E$3),"")</f>
        <v/>
      </c>
      <c r="F3492" s="230"/>
    </row>
    <row r="3493" spans="2:6" x14ac:dyDescent="0.25">
      <c r="B3493" s="228">
        <v>3489</v>
      </c>
      <c r="C3493" s="247" t="str">
        <f>IF(LEN(INDEX(TaxData!$B$7:$D$4006,Cal!$B3493,Cal!C$3))&gt;0,INDEX(TaxData!$B$7:$D$4006,Cal!$B3493,Cal!C$3),"")</f>
        <v/>
      </c>
      <c r="D3493" s="247" t="str">
        <f>IF(LEN(INDEX(TaxData!$B$7:$D$4006,Cal!$B3493,Cal!D$3))&gt;0,INDEX(TaxData!$B$7:$D$4006,Cal!$B3493,Cal!D$3),"")</f>
        <v/>
      </c>
      <c r="E3493" s="247" t="str">
        <f>IF(LEN(INDEX(TaxData!$B$7:$D$4006,Cal!$B3493,Cal!E$3))&gt;0,INDEX(TaxData!$B$7:$D$4006,Cal!$B3493,Cal!E$3),"")</f>
        <v/>
      </c>
      <c r="F3493" s="230"/>
    </row>
    <row r="3494" spans="2:6" x14ac:dyDescent="0.25">
      <c r="B3494" s="228">
        <v>3490</v>
      </c>
      <c r="C3494" s="247" t="str">
        <f>IF(LEN(INDEX(TaxData!$B$7:$D$4006,Cal!$B3494,Cal!C$3))&gt;0,INDEX(TaxData!$B$7:$D$4006,Cal!$B3494,Cal!C$3),"")</f>
        <v/>
      </c>
      <c r="D3494" s="247" t="str">
        <f>IF(LEN(INDEX(TaxData!$B$7:$D$4006,Cal!$B3494,Cal!D$3))&gt;0,INDEX(TaxData!$B$7:$D$4006,Cal!$B3494,Cal!D$3),"")</f>
        <v/>
      </c>
      <c r="E3494" s="247" t="str">
        <f>IF(LEN(INDEX(TaxData!$B$7:$D$4006,Cal!$B3494,Cal!E$3))&gt;0,INDEX(TaxData!$B$7:$D$4006,Cal!$B3494,Cal!E$3),"")</f>
        <v/>
      </c>
      <c r="F3494" s="230"/>
    </row>
    <row r="3495" spans="2:6" x14ac:dyDescent="0.25">
      <c r="B3495" s="228">
        <v>3491</v>
      </c>
      <c r="C3495" s="247" t="str">
        <f>IF(LEN(INDEX(TaxData!$B$7:$D$4006,Cal!$B3495,Cal!C$3))&gt;0,INDEX(TaxData!$B$7:$D$4006,Cal!$B3495,Cal!C$3),"")</f>
        <v/>
      </c>
      <c r="D3495" s="247" t="str">
        <f>IF(LEN(INDEX(TaxData!$B$7:$D$4006,Cal!$B3495,Cal!D$3))&gt;0,INDEX(TaxData!$B$7:$D$4006,Cal!$B3495,Cal!D$3),"")</f>
        <v/>
      </c>
      <c r="E3495" s="247" t="str">
        <f>IF(LEN(INDEX(TaxData!$B$7:$D$4006,Cal!$B3495,Cal!E$3))&gt;0,INDEX(TaxData!$B$7:$D$4006,Cal!$B3495,Cal!E$3),"")</f>
        <v/>
      </c>
      <c r="F3495" s="230"/>
    </row>
    <row r="3496" spans="2:6" x14ac:dyDescent="0.25">
      <c r="B3496" s="228">
        <v>3492</v>
      </c>
      <c r="C3496" s="247" t="str">
        <f>IF(LEN(INDEX(TaxData!$B$7:$D$4006,Cal!$B3496,Cal!C$3))&gt;0,INDEX(TaxData!$B$7:$D$4006,Cal!$B3496,Cal!C$3),"")</f>
        <v/>
      </c>
      <c r="D3496" s="247" t="str">
        <f>IF(LEN(INDEX(TaxData!$B$7:$D$4006,Cal!$B3496,Cal!D$3))&gt;0,INDEX(TaxData!$B$7:$D$4006,Cal!$B3496,Cal!D$3),"")</f>
        <v/>
      </c>
      <c r="E3496" s="247" t="str">
        <f>IF(LEN(INDEX(TaxData!$B$7:$D$4006,Cal!$B3496,Cal!E$3))&gt;0,INDEX(TaxData!$B$7:$D$4006,Cal!$B3496,Cal!E$3),"")</f>
        <v/>
      </c>
      <c r="F3496" s="230"/>
    </row>
    <row r="3497" spans="2:6" x14ac:dyDescent="0.25">
      <c r="B3497" s="228">
        <v>3493</v>
      </c>
      <c r="C3497" s="247" t="str">
        <f>IF(LEN(INDEX(TaxData!$B$7:$D$4006,Cal!$B3497,Cal!C$3))&gt;0,INDEX(TaxData!$B$7:$D$4006,Cal!$B3497,Cal!C$3),"")</f>
        <v/>
      </c>
      <c r="D3497" s="247" t="str">
        <f>IF(LEN(INDEX(TaxData!$B$7:$D$4006,Cal!$B3497,Cal!D$3))&gt;0,INDEX(TaxData!$B$7:$D$4006,Cal!$B3497,Cal!D$3),"")</f>
        <v/>
      </c>
      <c r="E3497" s="247" t="str">
        <f>IF(LEN(INDEX(TaxData!$B$7:$D$4006,Cal!$B3497,Cal!E$3))&gt;0,INDEX(TaxData!$B$7:$D$4006,Cal!$B3497,Cal!E$3),"")</f>
        <v/>
      </c>
      <c r="F3497" s="230"/>
    </row>
    <row r="3498" spans="2:6" x14ac:dyDescent="0.25">
      <c r="B3498" s="228">
        <v>3494</v>
      </c>
      <c r="C3498" s="247" t="str">
        <f>IF(LEN(INDEX(TaxData!$B$7:$D$4006,Cal!$B3498,Cal!C$3))&gt;0,INDEX(TaxData!$B$7:$D$4006,Cal!$B3498,Cal!C$3),"")</f>
        <v/>
      </c>
      <c r="D3498" s="247" t="str">
        <f>IF(LEN(INDEX(TaxData!$B$7:$D$4006,Cal!$B3498,Cal!D$3))&gt;0,INDEX(TaxData!$B$7:$D$4006,Cal!$B3498,Cal!D$3),"")</f>
        <v/>
      </c>
      <c r="E3498" s="247" t="str">
        <f>IF(LEN(INDEX(TaxData!$B$7:$D$4006,Cal!$B3498,Cal!E$3))&gt;0,INDEX(TaxData!$B$7:$D$4006,Cal!$B3498,Cal!E$3),"")</f>
        <v/>
      </c>
      <c r="F3498" s="230"/>
    </row>
    <row r="3499" spans="2:6" x14ac:dyDescent="0.25">
      <c r="B3499" s="228">
        <v>3495</v>
      </c>
      <c r="C3499" s="247" t="str">
        <f>IF(LEN(INDEX(TaxData!$B$7:$D$4006,Cal!$B3499,Cal!C$3))&gt;0,INDEX(TaxData!$B$7:$D$4006,Cal!$B3499,Cal!C$3),"")</f>
        <v/>
      </c>
      <c r="D3499" s="247" t="str">
        <f>IF(LEN(INDEX(TaxData!$B$7:$D$4006,Cal!$B3499,Cal!D$3))&gt;0,INDEX(TaxData!$B$7:$D$4006,Cal!$B3499,Cal!D$3),"")</f>
        <v/>
      </c>
      <c r="E3499" s="247" t="str">
        <f>IF(LEN(INDEX(TaxData!$B$7:$D$4006,Cal!$B3499,Cal!E$3))&gt;0,INDEX(TaxData!$B$7:$D$4006,Cal!$B3499,Cal!E$3),"")</f>
        <v/>
      </c>
      <c r="F3499" s="230"/>
    </row>
    <row r="3500" spans="2:6" x14ac:dyDescent="0.25">
      <c r="B3500" s="228">
        <v>3496</v>
      </c>
      <c r="C3500" s="247" t="str">
        <f>IF(LEN(INDEX(TaxData!$B$7:$D$4006,Cal!$B3500,Cal!C$3))&gt;0,INDEX(TaxData!$B$7:$D$4006,Cal!$B3500,Cal!C$3),"")</f>
        <v/>
      </c>
      <c r="D3500" s="247" t="str">
        <f>IF(LEN(INDEX(TaxData!$B$7:$D$4006,Cal!$B3500,Cal!D$3))&gt;0,INDEX(TaxData!$B$7:$D$4006,Cal!$B3500,Cal!D$3),"")</f>
        <v/>
      </c>
      <c r="E3500" s="247" t="str">
        <f>IF(LEN(INDEX(TaxData!$B$7:$D$4006,Cal!$B3500,Cal!E$3))&gt;0,INDEX(TaxData!$B$7:$D$4006,Cal!$B3500,Cal!E$3),"")</f>
        <v/>
      </c>
      <c r="F3500" s="230"/>
    </row>
    <row r="3501" spans="2:6" x14ac:dyDescent="0.25">
      <c r="B3501" s="228">
        <v>3497</v>
      </c>
      <c r="C3501" s="247" t="str">
        <f>IF(LEN(INDEX(TaxData!$B$7:$D$4006,Cal!$B3501,Cal!C$3))&gt;0,INDEX(TaxData!$B$7:$D$4006,Cal!$B3501,Cal!C$3),"")</f>
        <v/>
      </c>
      <c r="D3501" s="247" t="str">
        <f>IF(LEN(INDEX(TaxData!$B$7:$D$4006,Cal!$B3501,Cal!D$3))&gt;0,INDEX(TaxData!$B$7:$D$4006,Cal!$B3501,Cal!D$3),"")</f>
        <v/>
      </c>
      <c r="E3501" s="247" t="str">
        <f>IF(LEN(INDEX(TaxData!$B$7:$D$4006,Cal!$B3501,Cal!E$3))&gt;0,INDEX(TaxData!$B$7:$D$4006,Cal!$B3501,Cal!E$3),"")</f>
        <v/>
      </c>
      <c r="F3501" s="230"/>
    </row>
    <row r="3502" spans="2:6" x14ac:dyDescent="0.25">
      <c r="B3502" s="228">
        <v>3498</v>
      </c>
      <c r="C3502" s="247" t="str">
        <f>IF(LEN(INDEX(TaxData!$B$7:$D$4006,Cal!$B3502,Cal!C$3))&gt;0,INDEX(TaxData!$B$7:$D$4006,Cal!$B3502,Cal!C$3),"")</f>
        <v/>
      </c>
      <c r="D3502" s="247" t="str">
        <f>IF(LEN(INDEX(TaxData!$B$7:$D$4006,Cal!$B3502,Cal!D$3))&gt;0,INDEX(TaxData!$B$7:$D$4006,Cal!$B3502,Cal!D$3),"")</f>
        <v/>
      </c>
      <c r="E3502" s="247" t="str">
        <f>IF(LEN(INDEX(TaxData!$B$7:$D$4006,Cal!$B3502,Cal!E$3))&gt;0,INDEX(TaxData!$B$7:$D$4006,Cal!$B3502,Cal!E$3),"")</f>
        <v/>
      </c>
      <c r="F3502" s="230"/>
    </row>
    <row r="3503" spans="2:6" x14ac:dyDescent="0.25">
      <c r="B3503" s="228">
        <v>3499</v>
      </c>
      <c r="C3503" s="247" t="str">
        <f>IF(LEN(INDEX(TaxData!$B$7:$D$4006,Cal!$B3503,Cal!C$3))&gt;0,INDEX(TaxData!$B$7:$D$4006,Cal!$B3503,Cal!C$3),"")</f>
        <v/>
      </c>
      <c r="D3503" s="247" t="str">
        <f>IF(LEN(INDEX(TaxData!$B$7:$D$4006,Cal!$B3503,Cal!D$3))&gt;0,INDEX(TaxData!$B$7:$D$4006,Cal!$B3503,Cal!D$3),"")</f>
        <v/>
      </c>
      <c r="E3503" s="247" t="str">
        <f>IF(LEN(INDEX(TaxData!$B$7:$D$4006,Cal!$B3503,Cal!E$3))&gt;0,INDEX(TaxData!$B$7:$D$4006,Cal!$B3503,Cal!E$3),"")</f>
        <v/>
      </c>
      <c r="F3503" s="230"/>
    </row>
    <row r="3504" spans="2:6" x14ac:dyDescent="0.25">
      <c r="B3504" s="228">
        <v>3500</v>
      </c>
      <c r="C3504" s="247" t="str">
        <f>IF(LEN(INDEX(TaxData!$B$7:$D$4006,Cal!$B3504,Cal!C$3))&gt;0,INDEX(TaxData!$B$7:$D$4006,Cal!$B3504,Cal!C$3),"")</f>
        <v/>
      </c>
      <c r="D3504" s="247" t="str">
        <f>IF(LEN(INDEX(TaxData!$B$7:$D$4006,Cal!$B3504,Cal!D$3))&gt;0,INDEX(TaxData!$B$7:$D$4006,Cal!$B3504,Cal!D$3),"")</f>
        <v/>
      </c>
      <c r="E3504" s="247" t="str">
        <f>IF(LEN(INDEX(TaxData!$B$7:$D$4006,Cal!$B3504,Cal!E$3))&gt;0,INDEX(TaxData!$B$7:$D$4006,Cal!$B3504,Cal!E$3),"")</f>
        <v/>
      </c>
      <c r="F3504" s="230"/>
    </row>
    <row r="3505" spans="2:6" x14ac:dyDescent="0.25">
      <c r="B3505" s="228">
        <v>3501</v>
      </c>
      <c r="C3505" s="247" t="str">
        <f>IF(LEN(INDEX(TaxData!$B$7:$D$4006,Cal!$B3505,Cal!C$3))&gt;0,INDEX(TaxData!$B$7:$D$4006,Cal!$B3505,Cal!C$3),"")</f>
        <v/>
      </c>
      <c r="D3505" s="247" t="str">
        <f>IF(LEN(INDEX(TaxData!$B$7:$D$4006,Cal!$B3505,Cal!D$3))&gt;0,INDEX(TaxData!$B$7:$D$4006,Cal!$B3505,Cal!D$3),"")</f>
        <v/>
      </c>
      <c r="E3505" s="247" t="str">
        <f>IF(LEN(INDEX(TaxData!$B$7:$D$4006,Cal!$B3505,Cal!E$3))&gt;0,INDEX(TaxData!$B$7:$D$4006,Cal!$B3505,Cal!E$3),"")</f>
        <v/>
      </c>
      <c r="F3505" s="230"/>
    </row>
    <row r="3506" spans="2:6" x14ac:dyDescent="0.25">
      <c r="B3506" s="228">
        <v>3502</v>
      </c>
      <c r="C3506" s="247" t="str">
        <f>IF(LEN(INDEX(TaxData!$B$7:$D$4006,Cal!$B3506,Cal!C$3))&gt;0,INDEX(TaxData!$B$7:$D$4006,Cal!$B3506,Cal!C$3),"")</f>
        <v/>
      </c>
      <c r="D3506" s="247" t="str">
        <f>IF(LEN(INDEX(TaxData!$B$7:$D$4006,Cal!$B3506,Cal!D$3))&gt;0,INDEX(TaxData!$B$7:$D$4006,Cal!$B3506,Cal!D$3),"")</f>
        <v/>
      </c>
      <c r="E3506" s="247" t="str">
        <f>IF(LEN(INDEX(TaxData!$B$7:$D$4006,Cal!$B3506,Cal!E$3))&gt;0,INDEX(TaxData!$B$7:$D$4006,Cal!$B3506,Cal!E$3),"")</f>
        <v/>
      </c>
      <c r="F3506" s="230"/>
    </row>
    <row r="3507" spans="2:6" x14ac:dyDescent="0.25">
      <c r="B3507" s="228">
        <v>3503</v>
      </c>
      <c r="C3507" s="247" t="str">
        <f>IF(LEN(INDEX(TaxData!$B$7:$D$4006,Cal!$B3507,Cal!C$3))&gt;0,INDEX(TaxData!$B$7:$D$4006,Cal!$B3507,Cal!C$3),"")</f>
        <v/>
      </c>
      <c r="D3507" s="247" t="str">
        <f>IF(LEN(INDEX(TaxData!$B$7:$D$4006,Cal!$B3507,Cal!D$3))&gt;0,INDEX(TaxData!$B$7:$D$4006,Cal!$B3507,Cal!D$3),"")</f>
        <v/>
      </c>
      <c r="E3507" s="247" t="str">
        <f>IF(LEN(INDEX(TaxData!$B$7:$D$4006,Cal!$B3507,Cal!E$3))&gt;0,INDEX(TaxData!$B$7:$D$4006,Cal!$B3507,Cal!E$3),"")</f>
        <v/>
      </c>
      <c r="F3507" s="230"/>
    </row>
    <row r="3508" spans="2:6" x14ac:dyDescent="0.25">
      <c r="B3508" s="228">
        <v>3504</v>
      </c>
      <c r="C3508" s="247" t="str">
        <f>IF(LEN(INDEX(TaxData!$B$7:$D$4006,Cal!$B3508,Cal!C$3))&gt;0,INDEX(TaxData!$B$7:$D$4006,Cal!$B3508,Cal!C$3),"")</f>
        <v/>
      </c>
      <c r="D3508" s="247" t="str">
        <f>IF(LEN(INDEX(TaxData!$B$7:$D$4006,Cal!$B3508,Cal!D$3))&gt;0,INDEX(TaxData!$B$7:$D$4006,Cal!$B3508,Cal!D$3),"")</f>
        <v/>
      </c>
      <c r="E3508" s="247" t="str">
        <f>IF(LEN(INDEX(TaxData!$B$7:$D$4006,Cal!$B3508,Cal!E$3))&gt;0,INDEX(TaxData!$B$7:$D$4006,Cal!$B3508,Cal!E$3),"")</f>
        <v/>
      </c>
      <c r="F3508" s="230"/>
    </row>
    <row r="3509" spans="2:6" x14ac:dyDescent="0.25">
      <c r="B3509" s="228">
        <v>3505</v>
      </c>
      <c r="C3509" s="247" t="str">
        <f>IF(LEN(INDEX(TaxData!$B$7:$D$4006,Cal!$B3509,Cal!C$3))&gt;0,INDEX(TaxData!$B$7:$D$4006,Cal!$B3509,Cal!C$3),"")</f>
        <v/>
      </c>
      <c r="D3509" s="247" t="str">
        <f>IF(LEN(INDEX(TaxData!$B$7:$D$4006,Cal!$B3509,Cal!D$3))&gt;0,INDEX(TaxData!$B$7:$D$4006,Cal!$B3509,Cal!D$3),"")</f>
        <v/>
      </c>
      <c r="E3509" s="247" t="str">
        <f>IF(LEN(INDEX(TaxData!$B$7:$D$4006,Cal!$B3509,Cal!E$3))&gt;0,INDEX(TaxData!$B$7:$D$4006,Cal!$B3509,Cal!E$3),"")</f>
        <v/>
      </c>
      <c r="F3509" s="230"/>
    </row>
    <row r="3510" spans="2:6" x14ac:dyDescent="0.25">
      <c r="B3510" s="228">
        <v>3506</v>
      </c>
      <c r="C3510" s="247" t="str">
        <f>IF(LEN(INDEX(TaxData!$B$7:$D$4006,Cal!$B3510,Cal!C$3))&gt;0,INDEX(TaxData!$B$7:$D$4006,Cal!$B3510,Cal!C$3),"")</f>
        <v/>
      </c>
      <c r="D3510" s="247" t="str">
        <f>IF(LEN(INDEX(TaxData!$B$7:$D$4006,Cal!$B3510,Cal!D$3))&gt;0,INDEX(TaxData!$B$7:$D$4006,Cal!$B3510,Cal!D$3),"")</f>
        <v/>
      </c>
      <c r="E3510" s="247" t="str">
        <f>IF(LEN(INDEX(TaxData!$B$7:$D$4006,Cal!$B3510,Cal!E$3))&gt;0,INDEX(TaxData!$B$7:$D$4006,Cal!$B3510,Cal!E$3),"")</f>
        <v/>
      </c>
      <c r="F3510" s="230"/>
    </row>
    <row r="3511" spans="2:6" x14ac:dyDescent="0.25">
      <c r="B3511" s="228">
        <v>3507</v>
      </c>
      <c r="C3511" s="247" t="str">
        <f>IF(LEN(INDEX(TaxData!$B$7:$D$4006,Cal!$B3511,Cal!C$3))&gt;0,INDEX(TaxData!$B$7:$D$4006,Cal!$B3511,Cal!C$3),"")</f>
        <v/>
      </c>
      <c r="D3511" s="247" t="str">
        <f>IF(LEN(INDEX(TaxData!$B$7:$D$4006,Cal!$B3511,Cal!D$3))&gt;0,INDEX(TaxData!$B$7:$D$4006,Cal!$B3511,Cal!D$3),"")</f>
        <v/>
      </c>
      <c r="E3511" s="247" t="str">
        <f>IF(LEN(INDEX(TaxData!$B$7:$D$4006,Cal!$B3511,Cal!E$3))&gt;0,INDEX(TaxData!$B$7:$D$4006,Cal!$B3511,Cal!E$3),"")</f>
        <v/>
      </c>
      <c r="F3511" s="230"/>
    </row>
    <row r="3512" spans="2:6" x14ac:dyDescent="0.25">
      <c r="B3512" s="228">
        <v>3508</v>
      </c>
      <c r="C3512" s="247" t="str">
        <f>IF(LEN(INDEX(TaxData!$B$7:$D$4006,Cal!$B3512,Cal!C$3))&gt;0,INDEX(TaxData!$B$7:$D$4006,Cal!$B3512,Cal!C$3),"")</f>
        <v/>
      </c>
      <c r="D3512" s="247" t="str">
        <f>IF(LEN(INDEX(TaxData!$B$7:$D$4006,Cal!$B3512,Cal!D$3))&gt;0,INDEX(TaxData!$B$7:$D$4006,Cal!$B3512,Cal!D$3),"")</f>
        <v/>
      </c>
      <c r="E3512" s="247" t="str">
        <f>IF(LEN(INDEX(TaxData!$B$7:$D$4006,Cal!$B3512,Cal!E$3))&gt;0,INDEX(TaxData!$B$7:$D$4006,Cal!$B3512,Cal!E$3),"")</f>
        <v/>
      </c>
      <c r="F3512" s="230"/>
    </row>
    <row r="3513" spans="2:6" x14ac:dyDescent="0.25">
      <c r="B3513" s="228">
        <v>3509</v>
      </c>
      <c r="C3513" s="247" t="str">
        <f>IF(LEN(INDEX(TaxData!$B$7:$D$4006,Cal!$B3513,Cal!C$3))&gt;0,INDEX(TaxData!$B$7:$D$4006,Cal!$B3513,Cal!C$3),"")</f>
        <v/>
      </c>
      <c r="D3513" s="247" t="str">
        <f>IF(LEN(INDEX(TaxData!$B$7:$D$4006,Cal!$B3513,Cal!D$3))&gt;0,INDEX(TaxData!$B$7:$D$4006,Cal!$B3513,Cal!D$3),"")</f>
        <v/>
      </c>
      <c r="E3513" s="247" t="str">
        <f>IF(LEN(INDEX(TaxData!$B$7:$D$4006,Cal!$B3513,Cal!E$3))&gt;0,INDEX(TaxData!$B$7:$D$4006,Cal!$B3513,Cal!E$3),"")</f>
        <v/>
      </c>
      <c r="F3513" s="230"/>
    </row>
    <row r="3514" spans="2:6" x14ac:dyDescent="0.25">
      <c r="B3514" s="228">
        <v>3510</v>
      </c>
      <c r="C3514" s="247" t="str">
        <f>IF(LEN(INDEX(TaxData!$B$7:$D$4006,Cal!$B3514,Cal!C$3))&gt;0,INDEX(TaxData!$B$7:$D$4006,Cal!$B3514,Cal!C$3),"")</f>
        <v/>
      </c>
      <c r="D3514" s="247" t="str">
        <f>IF(LEN(INDEX(TaxData!$B$7:$D$4006,Cal!$B3514,Cal!D$3))&gt;0,INDEX(TaxData!$B$7:$D$4006,Cal!$B3514,Cal!D$3),"")</f>
        <v/>
      </c>
      <c r="E3514" s="247" t="str">
        <f>IF(LEN(INDEX(TaxData!$B$7:$D$4006,Cal!$B3514,Cal!E$3))&gt;0,INDEX(TaxData!$B$7:$D$4006,Cal!$B3514,Cal!E$3),"")</f>
        <v/>
      </c>
      <c r="F3514" s="230"/>
    </row>
    <row r="3515" spans="2:6" x14ac:dyDescent="0.25">
      <c r="B3515" s="228">
        <v>3511</v>
      </c>
      <c r="C3515" s="247" t="str">
        <f>IF(LEN(INDEX(TaxData!$B$7:$D$4006,Cal!$B3515,Cal!C$3))&gt;0,INDEX(TaxData!$B$7:$D$4006,Cal!$B3515,Cal!C$3),"")</f>
        <v/>
      </c>
      <c r="D3515" s="247" t="str">
        <f>IF(LEN(INDEX(TaxData!$B$7:$D$4006,Cal!$B3515,Cal!D$3))&gt;0,INDEX(TaxData!$B$7:$D$4006,Cal!$B3515,Cal!D$3),"")</f>
        <v/>
      </c>
      <c r="E3515" s="247" t="str">
        <f>IF(LEN(INDEX(TaxData!$B$7:$D$4006,Cal!$B3515,Cal!E$3))&gt;0,INDEX(TaxData!$B$7:$D$4006,Cal!$B3515,Cal!E$3),"")</f>
        <v/>
      </c>
      <c r="F3515" s="230"/>
    </row>
    <row r="3516" spans="2:6" x14ac:dyDescent="0.25">
      <c r="B3516" s="228">
        <v>3512</v>
      </c>
      <c r="C3516" s="247" t="str">
        <f>IF(LEN(INDEX(TaxData!$B$7:$D$4006,Cal!$B3516,Cal!C$3))&gt;0,INDEX(TaxData!$B$7:$D$4006,Cal!$B3516,Cal!C$3),"")</f>
        <v/>
      </c>
      <c r="D3516" s="247" t="str">
        <f>IF(LEN(INDEX(TaxData!$B$7:$D$4006,Cal!$B3516,Cal!D$3))&gt;0,INDEX(TaxData!$B$7:$D$4006,Cal!$B3516,Cal!D$3),"")</f>
        <v/>
      </c>
      <c r="E3516" s="247" t="str">
        <f>IF(LEN(INDEX(TaxData!$B$7:$D$4006,Cal!$B3516,Cal!E$3))&gt;0,INDEX(TaxData!$B$7:$D$4006,Cal!$B3516,Cal!E$3),"")</f>
        <v/>
      </c>
      <c r="F3516" s="230"/>
    </row>
    <row r="3517" spans="2:6" x14ac:dyDescent="0.25">
      <c r="B3517" s="228">
        <v>3513</v>
      </c>
      <c r="C3517" s="247" t="str">
        <f>IF(LEN(INDEX(TaxData!$B$7:$D$4006,Cal!$B3517,Cal!C$3))&gt;0,INDEX(TaxData!$B$7:$D$4006,Cal!$B3517,Cal!C$3),"")</f>
        <v/>
      </c>
      <c r="D3517" s="247" t="str">
        <f>IF(LEN(INDEX(TaxData!$B$7:$D$4006,Cal!$B3517,Cal!D$3))&gt;0,INDEX(TaxData!$B$7:$D$4006,Cal!$B3517,Cal!D$3),"")</f>
        <v/>
      </c>
      <c r="E3517" s="247" t="str">
        <f>IF(LEN(INDEX(TaxData!$B$7:$D$4006,Cal!$B3517,Cal!E$3))&gt;0,INDEX(TaxData!$B$7:$D$4006,Cal!$B3517,Cal!E$3),"")</f>
        <v/>
      </c>
      <c r="F3517" s="230"/>
    </row>
    <row r="3518" spans="2:6" x14ac:dyDescent="0.25">
      <c r="B3518" s="228">
        <v>3514</v>
      </c>
      <c r="C3518" s="247" t="str">
        <f>IF(LEN(INDEX(TaxData!$B$7:$D$4006,Cal!$B3518,Cal!C$3))&gt;0,INDEX(TaxData!$B$7:$D$4006,Cal!$B3518,Cal!C$3),"")</f>
        <v/>
      </c>
      <c r="D3518" s="247" t="str">
        <f>IF(LEN(INDEX(TaxData!$B$7:$D$4006,Cal!$B3518,Cal!D$3))&gt;0,INDEX(TaxData!$B$7:$D$4006,Cal!$B3518,Cal!D$3),"")</f>
        <v/>
      </c>
      <c r="E3518" s="247" t="str">
        <f>IF(LEN(INDEX(TaxData!$B$7:$D$4006,Cal!$B3518,Cal!E$3))&gt;0,INDEX(TaxData!$B$7:$D$4006,Cal!$B3518,Cal!E$3),"")</f>
        <v/>
      </c>
      <c r="F3518" s="230"/>
    </row>
    <row r="3519" spans="2:6" x14ac:dyDescent="0.25">
      <c r="B3519" s="228">
        <v>3515</v>
      </c>
      <c r="C3519" s="247" t="str">
        <f>IF(LEN(INDEX(TaxData!$B$7:$D$4006,Cal!$B3519,Cal!C$3))&gt;0,INDEX(TaxData!$B$7:$D$4006,Cal!$B3519,Cal!C$3),"")</f>
        <v/>
      </c>
      <c r="D3519" s="247" t="str">
        <f>IF(LEN(INDEX(TaxData!$B$7:$D$4006,Cal!$B3519,Cal!D$3))&gt;0,INDEX(TaxData!$B$7:$D$4006,Cal!$B3519,Cal!D$3),"")</f>
        <v/>
      </c>
      <c r="E3519" s="247" t="str">
        <f>IF(LEN(INDEX(TaxData!$B$7:$D$4006,Cal!$B3519,Cal!E$3))&gt;0,INDEX(TaxData!$B$7:$D$4006,Cal!$B3519,Cal!E$3),"")</f>
        <v/>
      </c>
      <c r="F3519" s="230"/>
    </row>
    <row r="3520" spans="2:6" x14ac:dyDescent="0.25">
      <c r="B3520" s="228">
        <v>3516</v>
      </c>
      <c r="C3520" s="247" t="str">
        <f>IF(LEN(INDEX(TaxData!$B$7:$D$4006,Cal!$B3520,Cal!C$3))&gt;0,INDEX(TaxData!$B$7:$D$4006,Cal!$B3520,Cal!C$3),"")</f>
        <v/>
      </c>
      <c r="D3520" s="247" t="str">
        <f>IF(LEN(INDEX(TaxData!$B$7:$D$4006,Cal!$B3520,Cal!D$3))&gt;0,INDEX(TaxData!$B$7:$D$4006,Cal!$B3520,Cal!D$3),"")</f>
        <v/>
      </c>
      <c r="E3520" s="247" t="str">
        <f>IF(LEN(INDEX(TaxData!$B$7:$D$4006,Cal!$B3520,Cal!E$3))&gt;0,INDEX(TaxData!$B$7:$D$4006,Cal!$B3520,Cal!E$3),"")</f>
        <v/>
      </c>
      <c r="F3520" s="230"/>
    </row>
    <row r="3521" spans="2:6" x14ac:dyDescent="0.25">
      <c r="B3521" s="228">
        <v>3517</v>
      </c>
      <c r="C3521" s="247" t="str">
        <f>IF(LEN(INDEX(TaxData!$B$7:$D$4006,Cal!$B3521,Cal!C$3))&gt;0,INDEX(TaxData!$B$7:$D$4006,Cal!$B3521,Cal!C$3),"")</f>
        <v/>
      </c>
      <c r="D3521" s="247" t="str">
        <f>IF(LEN(INDEX(TaxData!$B$7:$D$4006,Cal!$B3521,Cal!D$3))&gt;0,INDEX(TaxData!$B$7:$D$4006,Cal!$B3521,Cal!D$3),"")</f>
        <v/>
      </c>
      <c r="E3521" s="247" t="str">
        <f>IF(LEN(INDEX(TaxData!$B$7:$D$4006,Cal!$B3521,Cal!E$3))&gt;0,INDEX(TaxData!$B$7:$D$4006,Cal!$B3521,Cal!E$3),"")</f>
        <v/>
      </c>
      <c r="F3521" s="230"/>
    </row>
    <row r="3522" spans="2:6" x14ac:dyDescent="0.25">
      <c r="B3522" s="228">
        <v>3518</v>
      </c>
      <c r="C3522" s="247" t="str">
        <f>IF(LEN(INDEX(TaxData!$B$7:$D$4006,Cal!$B3522,Cal!C$3))&gt;0,INDEX(TaxData!$B$7:$D$4006,Cal!$B3522,Cal!C$3),"")</f>
        <v/>
      </c>
      <c r="D3522" s="247" t="str">
        <f>IF(LEN(INDEX(TaxData!$B$7:$D$4006,Cal!$B3522,Cal!D$3))&gt;0,INDEX(TaxData!$B$7:$D$4006,Cal!$B3522,Cal!D$3),"")</f>
        <v/>
      </c>
      <c r="E3522" s="247" t="str">
        <f>IF(LEN(INDEX(TaxData!$B$7:$D$4006,Cal!$B3522,Cal!E$3))&gt;0,INDEX(TaxData!$B$7:$D$4006,Cal!$B3522,Cal!E$3),"")</f>
        <v/>
      </c>
      <c r="F3522" s="230"/>
    </row>
    <row r="3523" spans="2:6" x14ac:dyDescent="0.25">
      <c r="B3523" s="228">
        <v>3519</v>
      </c>
      <c r="C3523" s="247" t="str">
        <f>IF(LEN(INDEX(TaxData!$B$7:$D$4006,Cal!$B3523,Cal!C$3))&gt;0,INDEX(TaxData!$B$7:$D$4006,Cal!$B3523,Cal!C$3),"")</f>
        <v/>
      </c>
      <c r="D3523" s="247" t="str">
        <f>IF(LEN(INDEX(TaxData!$B$7:$D$4006,Cal!$B3523,Cal!D$3))&gt;0,INDEX(TaxData!$B$7:$D$4006,Cal!$B3523,Cal!D$3),"")</f>
        <v/>
      </c>
      <c r="E3523" s="247" t="str">
        <f>IF(LEN(INDEX(TaxData!$B$7:$D$4006,Cal!$B3523,Cal!E$3))&gt;0,INDEX(TaxData!$B$7:$D$4006,Cal!$B3523,Cal!E$3),"")</f>
        <v/>
      </c>
      <c r="F3523" s="230"/>
    </row>
    <row r="3524" spans="2:6" x14ac:dyDescent="0.25">
      <c r="B3524" s="228">
        <v>3520</v>
      </c>
      <c r="C3524" s="247" t="str">
        <f>IF(LEN(INDEX(TaxData!$B$7:$D$4006,Cal!$B3524,Cal!C$3))&gt;0,INDEX(TaxData!$B$7:$D$4006,Cal!$B3524,Cal!C$3),"")</f>
        <v/>
      </c>
      <c r="D3524" s="247" t="str">
        <f>IF(LEN(INDEX(TaxData!$B$7:$D$4006,Cal!$B3524,Cal!D$3))&gt;0,INDEX(TaxData!$B$7:$D$4006,Cal!$B3524,Cal!D$3),"")</f>
        <v/>
      </c>
      <c r="E3524" s="247" t="str">
        <f>IF(LEN(INDEX(TaxData!$B$7:$D$4006,Cal!$B3524,Cal!E$3))&gt;0,INDEX(TaxData!$B$7:$D$4006,Cal!$B3524,Cal!E$3),"")</f>
        <v/>
      </c>
      <c r="F3524" s="230"/>
    </row>
    <row r="3525" spans="2:6" x14ac:dyDescent="0.25">
      <c r="B3525" s="228">
        <v>3521</v>
      </c>
      <c r="C3525" s="247" t="str">
        <f>IF(LEN(INDEX(TaxData!$B$7:$D$4006,Cal!$B3525,Cal!C$3))&gt;0,INDEX(TaxData!$B$7:$D$4006,Cal!$B3525,Cal!C$3),"")</f>
        <v/>
      </c>
      <c r="D3525" s="247" t="str">
        <f>IF(LEN(INDEX(TaxData!$B$7:$D$4006,Cal!$B3525,Cal!D$3))&gt;0,INDEX(TaxData!$B$7:$D$4006,Cal!$B3525,Cal!D$3),"")</f>
        <v/>
      </c>
      <c r="E3525" s="247" t="str">
        <f>IF(LEN(INDEX(TaxData!$B$7:$D$4006,Cal!$B3525,Cal!E$3))&gt;0,INDEX(TaxData!$B$7:$D$4006,Cal!$B3525,Cal!E$3),"")</f>
        <v/>
      </c>
      <c r="F3525" s="230"/>
    </row>
    <row r="3526" spans="2:6" x14ac:dyDescent="0.25">
      <c r="B3526" s="228">
        <v>3522</v>
      </c>
      <c r="C3526" s="247" t="str">
        <f>IF(LEN(INDEX(TaxData!$B$7:$D$4006,Cal!$B3526,Cal!C$3))&gt;0,INDEX(TaxData!$B$7:$D$4006,Cal!$B3526,Cal!C$3),"")</f>
        <v/>
      </c>
      <c r="D3526" s="247" t="str">
        <f>IF(LEN(INDEX(TaxData!$B$7:$D$4006,Cal!$B3526,Cal!D$3))&gt;0,INDEX(TaxData!$B$7:$D$4006,Cal!$B3526,Cal!D$3),"")</f>
        <v/>
      </c>
      <c r="E3526" s="247" t="str">
        <f>IF(LEN(INDEX(TaxData!$B$7:$D$4006,Cal!$B3526,Cal!E$3))&gt;0,INDEX(TaxData!$B$7:$D$4006,Cal!$B3526,Cal!E$3),"")</f>
        <v/>
      </c>
      <c r="F3526" s="230"/>
    </row>
    <row r="3527" spans="2:6" x14ac:dyDescent="0.25">
      <c r="B3527" s="228">
        <v>3523</v>
      </c>
      <c r="C3527" s="247" t="str">
        <f>IF(LEN(INDEX(TaxData!$B$7:$D$4006,Cal!$B3527,Cal!C$3))&gt;0,INDEX(TaxData!$B$7:$D$4006,Cal!$B3527,Cal!C$3),"")</f>
        <v/>
      </c>
      <c r="D3527" s="247" t="str">
        <f>IF(LEN(INDEX(TaxData!$B$7:$D$4006,Cal!$B3527,Cal!D$3))&gt;0,INDEX(TaxData!$B$7:$D$4006,Cal!$B3527,Cal!D$3),"")</f>
        <v/>
      </c>
      <c r="E3527" s="247" t="str">
        <f>IF(LEN(INDEX(TaxData!$B$7:$D$4006,Cal!$B3527,Cal!E$3))&gt;0,INDEX(TaxData!$B$7:$D$4006,Cal!$B3527,Cal!E$3),"")</f>
        <v/>
      </c>
      <c r="F3527" s="230"/>
    </row>
    <row r="3528" spans="2:6" x14ac:dyDescent="0.25">
      <c r="B3528" s="228">
        <v>3524</v>
      </c>
      <c r="C3528" s="247" t="str">
        <f>IF(LEN(INDEX(TaxData!$B$7:$D$4006,Cal!$B3528,Cal!C$3))&gt;0,INDEX(TaxData!$B$7:$D$4006,Cal!$B3528,Cal!C$3),"")</f>
        <v/>
      </c>
      <c r="D3528" s="247" t="str">
        <f>IF(LEN(INDEX(TaxData!$B$7:$D$4006,Cal!$B3528,Cal!D$3))&gt;0,INDEX(TaxData!$B$7:$D$4006,Cal!$B3528,Cal!D$3),"")</f>
        <v/>
      </c>
      <c r="E3528" s="247" t="str">
        <f>IF(LEN(INDEX(TaxData!$B$7:$D$4006,Cal!$B3528,Cal!E$3))&gt;0,INDEX(TaxData!$B$7:$D$4006,Cal!$B3528,Cal!E$3),"")</f>
        <v/>
      </c>
      <c r="F3528" s="230"/>
    </row>
    <row r="3529" spans="2:6" x14ac:dyDescent="0.25">
      <c r="B3529" s="228">
        <v>3525</v>
      </c>
      <c r="C3529" s="247" t="str">
        <f>IF(LEN(INDEX(TaxData!$B$7:$D$4006,Cal!$B3529,Cal!C$3))&gt;0,INDEX(TaxData!$B$7:$D$4006,Cal!$B3529,Cal!C$3),"")</f>
        <v/>
      </c>
      <c r="D3529" s="247" t="str">
        <f>IF(LEN(INDEX(TaxData!$B$7:$D$4006,Cal!$B3529,Cal!D$3))&gt;0,INDEX(TaxData!$B$7:$D$4006,Cal!$B3529,Cal!D$3),"")</f>
        <v/>
      </c>
      <c r="E3529" s="247" t="str">
        <f>IF(LEN(INDEX(TaxData!$B$7:$D$4006,Cal!$B3529,Cal!E$3))&gt;0,INDEX(TaxData!$B$7:$D$4006,Cal!$B3529,Cal!E$3),"")</f>
        <v/>
      </c>
      <c r="F3529" s="230"/>
    </row>
    <row r="3530" spans="2:6" x14ac:dyDescent="0.25">
      <c r="B3530" s="228">
        <v>3526</v>
      </c>
      <c r="C3530" s="247" t="str">
        <f>IF(LEN(INDEX(TaxData!$B$7:$D$4006,Cal!$B3530,Cal!C$3))&gt;0,INDEX(TaxData!$B$7:$D$4006,Cal!$B3530,Cal!C$3),"")</f>
        <v/>
      </c>
      <c r="D3530" s="247" t="str">
        <f>IF(LEN(INDEX(TaxData!$B$7:$D$4006,Cal!$B3530,Cal!D$3))&gt;0,INDEX(TaxData!$B$7:$D$4006,Cal!$B3530,Cal!D$3),"")</f>
        <v/>
      </c>
      <c r="E3530" s="247" t="str">
        <f>IF(LEN(INDEX(TaxData!$B$7:$D$4006,Cal!$B3530,Cal!E$3))&gt;0,INDEX(TaxData!$B$7:$D$4006,Cal!$B3530,Cal!E$3),"")</f>
        <v/>
      </c>
      <c r="F3530" s="230"/>
    </row>
    <row r="3531" spans="2:6" x14ac:dyDescent="0.25">
      <c r="B3531" s="228">
        <v>3527</v>
      </c>
      <c r="C3531" s="247" t="str">
        <f>IF(LEN(INDEX(TaxData!$B$7:$D$4006,Cal!$B3531,Cal!C$3))&gt;0,INDEX(TaxData!$B$7:$D$4006,Cal!$B3531,Cal!C$3),"")</f>
        <v/>
      </c>
      <c r="D3531" s="247" t="str">
        <f>IF(LEN(INDEX(TaxData!$B$7:$D$4006,Cal!$B3531,Cal!D$3))&gt;0,INDEX(TaxData!$B$7:$D$4006,Cal!$B3531,Cal!D$3),"")</f>
        <v/>
      </c>
      <c r="E3531" s="247" t="str">
        <f>IF(LEN(INDEX(TaxData!$B$7:$D$4006,Cal!$B3531,Cal!E$3))&gt;0,INDEX(TaxData!$B$7:$D$4006,Cal!$B3531,Cal!E$3),"")</f>
        <v/>
      </c>
      <c r="F3531" s="230"/>
    </row>
    <row r="3532" spans="2:6" x14ac:dyDescent="0.25">
      <c r="B3532" s="228">
        <v>3528</v>
      </c>
      <c r="C3532" s="247" t="str">
        <f>IF(LEN(INDEX(TaxData!$B$7:$D$4006,Cal!$B3532,Cal!C$3))&gt;0,INDEX(TaxData!$B$7:$D$4006,Cal!$B3532,Cal!C$3),"")</f>
        <v/>
      </c>
      <c r="D3532" s="247" t="str">
        <f>IF(LEN(INDEX(TaxData!$B$7:$D$4006,Cal!$B3532,Cal!D$3))&gt;0,INDEX(TaxData!$B$7:$D$4006,Cal!$B3532,Cal!D$3),"")</f>
        <v/>
      </c>
      <c r="E3532" s="247" t="str">
        <f>IF(LEN(INDEX(TaxData!$B$7:$D$4006,Cal!$B3532,Cal!E$3))&gt;0,INDEX(TaxData!$B$7:$D$4006,Cal!$B3532,Cal!E$3),"")</f>
        <v/>
      </c>
      <c r="F3532" s="230"/>
    </row>
    <row r="3533" spans="2:6" x14ac:dyDescent="0.25">
      <c r="B3533" s="228">
        <v>3529</v>
      </c>
      <c r="C3533" s="247" t="str">
        <f>IF(LEN(INDEX(TaxData!$B$7:$D$4006,Cal!$B3533,Cal!C$3))&gt;0,INDEX(TaxData!$B$7:$D$4006,Cal!$B3533,Cal!C$3),"")</f>
        <v/>
      </c>
      <c r="D3533" s="247" t="str">
        <f>IF(LEN(INDEX(TaxData!$B$7:$D$4006,Cal!$B3533,Cal!D$3))&gt;0,INDEX(TaxData!$B$7:$D$4006,Cal!$B3533,Cal!D$3),"")</f>
        <v/>
      </c>
      <c r="E3533" s="247" t="str">
        <f>IF(LEN(INDEX(TaxData!$B$7:$D$4006,Cal!$B3533,Cal!E$3))&gt;0,INDEX(TaxData!$B$7:$D$4006,Cal!$B3533,Cal!E$3),"")</f>
        <v/>
      </c>
      <c r="F3533" s="230"/>
    </row>
    <row r="3534" spans="2:6" x14ac:dyDescent="0.25">
      <c r="B3534" s="228">
        <v>3530</v>
      </c>
      <c r="C3534" s="247" t="str">
        <f>IF(LEN(INDEX(TaxData!$B$7:$D$4006,Cal!$B3534,Cal!C$3))&gt;0,INDEX(TaxData!$B$7:$D$4006,Cal!$B3534,Cal!C$3),"")</f>
        <v/>
      </c>
      <c r="D3534" s="247" t="str">
        <f>IF(LEN(INDEX(TaxData!$B$7:$D$4006,Cal!$B3534,Cal!D$3))&gt;0,INDEX(TaxData!$B$7:$D$4006,Cal!$B3534,Cal!D$3),"")</f>
        <v/>
      </c>
      <c r="E3534" s="247" t="str">
        <f>IF(LEN(INDEX(TaxData!$B$7:$D$4006,Cal!$B3534,Cal!E$3))&gt;0,INDEX(TaxData!$B$7:$D$4006,Cal!$B3534,Cal!E$3),"")</f>
        <v/>
      </c>
      <c r="F3534" s="230"/>
    </row>
    <row r="3535" spans="2:6" x14ac:dyDescent="0.25">
      <c r="B3535" s="228">
        <v>3531</v>
      </c>
      <c r="C3535" s="247" t="str">
        <f>IF(LEN(INDEX(TaxData!$B$7:$D$4006,Cal!$B3535,Cal!C$3))&gt;0,INDEX(TaxData!$B$7:$D$4006,Cal!$B3535,Cal!C$3),"")</f>
        <v/>
      </c>
      <c r="D3535" s="247" t="str">
        <f>IF(LEN(INDEX(TaxData!$B$7:$D$4006,Cal!$B3535,Cal!D$3))&gt;0,INDEX(TaxData!$B$7:$D$4006,Cal!$B3535,Cal!D$3),"")</f>
        <v/>
      </c>
      <c r="E3535" s="247" t="str">
        <f>IF(LEN(INDEX(TaxData!$B$7:$D$4006,Cal!$B3535,Cal!E$3))&gt;0,INDEX(TaxData!$B$7:$D$4006,Cal!$B3535,Cal!E$3),"")</f>
        <v/>
      </c>
      <c r="F3535" s="230"/>
    </row>
    <row r="3536" spans="2:6" x14ac:dyDescent="0.25">
      <c r="B3536" s="228">
        <v>3532</v>
      </c>
      <c r="C3536" s="247" t="str">
        <f>IF(LEN(INDEX(TaxData!$B$7:$D$4006,Cal!$B3536,Cal!C$3))&gt;0,INDEX(TaxData!$B$7:$D$4006,Cal!$B3536,Cal!C$3),"")</f>
        <v/>
      </c>
      <c r="D3536" s="247" t="str">
        <f>IF(LEN(INDEX(TaxData!$B$7:$D$4006,Cal!$B3536,Cal!D$3))&gt;0,INDEX(TaxData!$B$7:$D$4006,Cal!$B3536,Cal!D$3),"")</f>
        <v/>
      </c>
      <c r="E3536" s="247" t="str">
        <f>IF(LEN(INDEX(TaxData!$B$7:$D$4006,Cal!$B3536,Cal!E$3))&gt;0,INDEX(TaxData!$B$7:$D$4006,Cal!$B3536,Cal!E$3),"")</f>
        <v/>
      </c>
      <c r="F3536" s="230"/>
    </row>
    <row r="3537" spans="2:6" x14ac:dyDescent="0.25">
      <c r="B3537" s="228">
        <v>3533</v>
      </c>
      <c r="C3537" s="247" t="str">
        <f>IF(LEN(INDEX(TaxData!$B$7:$D$4006,Cal!$B3537,Cal!C$3))&gt;0,INDEX(TaxData!$B$7:$D$4006,Cal!$B3537,Cal!C$3),"")</f>
        <v/>
      </c>
      <c r="D3537" s="247" t="str">
        <f>IF(LEN(INDEX(TaxData!$B$7:$D$4006,Cal!$B3537,Cal!D$3))&gt;0,INDEX(TaxData!$B$7:$D$4006,Cal!$B3537,Cal!D$3),"")</f>
        <v/>
      </c>
      <c r="E3537" s="247" t="str">
        <f>IF(LEN(INDEX(TaxData!$B$7:$D$4006,Cal!$B3537,Cal!E$3))&gt;0,INDEX(TaxData!$B$7:$D$4006,Cal!$B3537,Cal!E$3),"")</f>
        <v/>
      </c>
      <c r="F3537" s="230"/>
    </row>
    <row r="3538" spans="2:6" x14ac:dyDescent="0.25">
      <c r="B3538" s="228">
        <v>3534</v>
      </c>
      <c r="C3538" s="247" t="str">
        <f>IF(LEN(INDEX(TaxData!$B$7:$D$4006,Cal!$B3538,Cal!C$3))&gt;0,INDEX(TaxData!$B$7:$D$4006,Cal!$B3538,Cal!C$3),"")</f>
        <v/>
      </c>
      <c r="D3538" s="247" t="str">
        <f>IF(LEN(INDEX(TaxData!$B$7:$D$4006,Cal!$B3538,Cal!D$3))&gt;0,INDEX(TaxData!$B$7:$D$4006,Cal!$B3538,Cal!D$3),"")</f>
        <v/>
      </c>
      <c r="E3538" s="247" t="str">
        <f>IF(LEN(INDEX(TaxData!$B$7:$D$4006,Cal!$B3538,Cal!E$3))&gt;0,INDEX(TaxData!$B$7:$D$4006,Cal!$B3538,Cal!E$3),"")</f>
        <v/>
      </c>
      <c r="F3538" s="230"/>
    </row>
    <row r="3539" spans="2:6" x14ac:dyDescent="0.25">
      <c r="B3539" s="228">
        <v>3535</v>
      </c>
      <c r="C3539" s="247" t="str">
        <f>IF(LEN(INDEX(TaxData!$B$7:$D$4006,Cal!$B3539,Cal!C$3))&gt;0,INDEX(TaxData!$B$7:$D$4006,Cal!$B3539,Cal!C$3),"")</f>
        <v/>
      </c>
      <c r="D3539" s="247" t="str">
        <f>IF(LEN(INDEX(TaxData!$B$7:$D$4006,Cal!$B3539,Cal!D$3))&gt;0,INDEX(TaxData!$B$7:$D$4006,Cal!$B3539,Cal!D$3),"")</f>
        <v/>
      </c>
      <c r="E3539" s="247" t="str">
        <f>IF(LEN(INDEX(TaxData!$B$7:$D$4006,Cal!$B3539,Cal!E$3))&gt;0,INDEX(TaxData!$B$7:$D$4006,Cal!$B3539,Cal!E$3),"")</f>
        <v/>
      </c>
      <c r="F3539" s="230"/>
    </row>
    <row r="3540" spans="2:6" x14ac:dyDescent="0.25">
      <c r="B3540" s="228">
        <v>3536</v>
      </c>
      <c r="C3540" s="247" t="str">
        <f>IF(LEN(INDEX(TaxData!$B$7:$D$4006,Cal!$B3540,Cal!C$3))&gt;0,INDEX(TaxData!$B$7:$D$4006,Cal!$B3540,Cal!C$3),"")</f>
        <v/>
      </c>
      <c r="D3540" s="247" t="str">
        <f>IF(LEN(INDEX(TaxData!$B$7:$D$4006,Cal!$B3540,Cal!D$3))&gt;0,INDEX(TaxData!$B$7:$D$4006,Cal!$B3540,Cal!D$3),"")</f>
        <v/>
      </c>
      <c r="E3540" s="247" t="str">
        <f>IF(LEN(INDEX(TaxData!$B$7:$D$4006,Cal!$B3540,Cal!E$3))&gt;0,INDEX(TaxData!$B$7:$D$4006,Cal!$B3540,Cal!E$3),"")</f>
        <v/>
      </c>
      <c r="F3540" s="230"/>
    </row>
    <row r="3541" spans="2:6" x14ac:dyDescent="0.25">
      <c r="B3541" s="228">
        <v>3537</v>
      </c>
      <c r="C3541" s="247" t="str">
        <f>IF(LEN(INDEX(TaxData!$B$7:$D$4006,Cal!$B3541,Cal!C$3))&gt;0,INDEX(TaxData!$B$7:$D$4006,Cal!$B3541,Cal!C$3),"")</f>
        <v/>
      </c>
      <c r="D3541" s="247" t="str">
        <f>IF(LEN(INDEX(TaxData!$B$7:$D$4006,Cal!$B3541,Cal!D$3))&gt;0,INDEX(TaxData!$B$7:$D$4006,Cal!$B3541,Cal!D$3),"")</f>
        <v/>
      </c>
      <c r="E3541" s="247" t="str">
        <f>IF(LEN(INDEX(TaxData!$B$7:$D$4006,Cal!$B3541,Cal!E$3))&gt;0,INDEX(TaxData!$B$7:$D$4006,Cal!$B3541,Cal!E$3),"")</f>
        <v/>
      </c>
      <c r="F3541" s="230"/>
    </row>
    <row r="3542" spans="2:6" x14ac:dyDescent="0.25">
      <c r="B3542" s="228">
        <v>3538</v>
      </c>
      <c r="C3542" s="247" t="str">
        <f>IF(LEN(INDEX(TaxData!$B$7:$D$4006,Cal!$B3542,Cal!C$3))&gt;0,INDEX(TaxData!$B$7:$D$4006,Cal!$B3542,Cal!C$3),"")</f>
        <v/>
      </c>
      <c r="D3542" s="247" t="str">
        <f>IF(LEN(INDEX(TaxData!$B$7:$D$4006,Cal!$B3542,Cal!D$3))&gt;0,INDEX(TaxData!$B$7:$D$4006,Cal!$B3542,Cal!D$3),"")</f>
        <v/>
      </c>
      <c r="E3542" s="247" t="str">
        <f>IF(LEN(INDEX(TaxData!$B$7:$D$4006,Cal!$B3542,Cal!E$3))&gt;0,INDEX(TaxData!$B$7:$D$4006,Cal!$B3542,Cal!E$3),"")</f>
        <v/>
      </c>
      <c r="F3542" s="230"/>
    </row>
    <row r="3543" spans="2:6" x14ac:dyDescent="0.25">
      <c r="B3543" s="228">
        <v>3539</v>
      </c>
      <c r="C3543" s="247" t="str">
        <f>IF(LEN(INDEX(TaxData!$B$7:$D$4006,Cal!$B3543,Cal!C$3))&gt;0,INDEX(TaxData!$B$7:$D$4006,Cal!$B3543,Cal!C$3),"")</f>
        <v/>
      </c>
      <c r="D3543" s="247" t="str">
        <f>IF(LEN(INDEX(TaxData!$B$7:$D$4006,Cal!$B3543,Cal!D$3))&gt;0,INDEX(TaxData!$B$7:$D$4006,Cal!$B3543,Cal!D$3),"")</f>
        <v/>
      </c>
      <c r="E3543" s="247" t="str">
        <f>IF(LEN(INDEX(TaxData!$B$7:$D$4006,Cal!$B3543,Cal!E$3))&gt;0,INDEX(TaxData!$B$7:$D$4006,Cal!$B3543,Cal!E$3),"")</f>
        <v/>
      </c>
      <c r="F3543" s="230"/>
    </row>
    <row r="3544" spans="2:6" x14ac:dyDescent="0.25">
      <c r="B3544" s="228">
        <v>3540</v>
      </c>
      <c r="C3544" s="247" t="str">
        <f>IF(LEN(INDEX(TaxData!$B$7:$D$4006,Cal!$B3544,Cal!C$3))&gt;0,INDEX(TaxData!$B$7:$D$4006,Cal!$B3544,Cal!C$3),"")</f>
        <v/>
      </c>
      <c r="D3544" s="247" t="str">
        <f>IF(LEN(INDEX(TaxData!$B$7:$D$4006,Cal!$B3544,Cal!D$3))&gt;0,INDEX(TaxData!$B$7:$D$4006,Cal!$B3544,Cal!D$3),"")</f>
        <v/>
      </c>
      <c r="E3544" s="247" t="str">
        <f>IF(LEN(INDEX(TaxData!$B$7:$D$4006,Cal!$B3544,Cal!E$3))&gt;0,INDEX(TaxData!$B$7:$D$4006,Cal!$B3544,Cal!E$3),"")</f>
        <v/>
      </c>
      <c r="F3544" s="230"/>
    </row>
    <row r="3545" spans="2:6" x14ac:dyDescent="0.25">
      <c r="B3545" s="228">
        <v>3541</v>
      </c>
      <c r="C3545" s="247" t="str">
        <f>IF(LEN(INDEX(TaxData!$B$7:$D$4006,Cal!$B3545,Cal!C$3))&gt;0,INDEX(TaxData!$B$7:$D$4006,Cal!$B3545,Cal!C$3),"")</f>
        <v/>
      </c>
      <c r="D3545" s="247" t="str">
        <f>IF(LEN(INDEX(TaxData!$B$7:$D$4006,Cal!$B3545,Cal!D$3))&gt;0,INDEX(TaxData!$B$7:$D$4006,Cal!$B3545,Cal!D$3),"")</f>
        <v/>
      </c>
      <c r="E3545" s="247" t="str">
        <f>IF(LEN(INDEX(TaxData!$B$7:$D$4006,Cal!$B3545,Cal!E$3))&gt;0,INDEX(TaxData!$B$7:$D$4006,Cal!$B3545,Cal!E$3),"")</f>
        <v/>
      </c>
      <c r="F3545" s="230"/>
    </row>
    <row r="3546" spans="2:6" x14ac:dyDescent="0.25">
      <c r="B3546" s="228">
        <v>3542</v>
      </c>
      <c r="C3546" s="247" t="str">
        <f>IF(LEN(INDEX(TaxData!$B$7:$D$4006,Cal!$B3546,Cal!C$3))&gt;0,INDEX(TaxData!$B$7:$D$4006,Cal!$B3546,Cal!C$3),"")</f>
        <v/>
      </c>
      <c r="D3546" s="247" t="str">
        <f>IF(LEN(INDEX(TaxData!$B$7:$D$4006,Cal!$B3546,Cal!D$3))&gt;0,INDEX(TaxData!$B$7:$D$4006,Cal!$B3546,Cal!D$3),"")</f>
        <v/>
      </c>
      <c r="E3546" s="247" t="str">
        <f>IF(LEN(INDEX(TaxData!$B$7:$D$4006,Cal!$B3546,Cal!E$3))&gt;0,INDEX(TaxData!$B$7:$D$4006,Cal!$B3546,Cal!E$3),"")</f>
        <v/>
      </c>
      <c r="F3546" s="230"/>
    </row>
    <row r="3547" spans="2:6" x14ac:dyDescent="0.25">
      <c r="B3547" s="228">
        <v>3543</v>
      </c>
      <c r="C3547" s="247" t="str">
        <f>IF(LEN(INDEX(TaxData!$B$7:$D$4006,Cal!$B3547,Cal!C$3))&gt;0,INDEX(TaxData!$B$7:$D$4006,Cal!$B3547,Cal!C$3),"")</f>
        <v/>
      </c>
      <c r="D3547" s="247" t="str">
        <f>IF(LEN(INDEX(TaxData!$B$7:$D$4006,Cal!$B3547,Cal!D$3))&gt;0,INDEX(TaxData!$B$7:$D$4006,Cal!$B3547,Cal!D$3),"")</f>
        <v/>
      </c>
      <c r="E3547" s="247" t="str">
        <f>IF(LEN(INDEX(TaxData!$B$7:$D$4006,Cal!$B3547,Cal!E$3))&gt;0,INDEX(TaxData!$B$7:$D$4006,Cal!$B3547,Cal!E$3),"")</f>
        <v/>
      </c>
      <c r="F3547" s="230"/>
    </row>
    <row r="3548" spans="2:6" x14ac:dyDescent="0.25">
      <c r="B3548" s="228">
        <v>3544</v>
      </c>
      <c r="C3548" s="247" t="str">
        <f>IF(LEN(INDEX(TaxData!$B$7:$D$4006,Cal!$B3548,Cal!C$3))&gt;0,INDEX(TaxData!$B$7:$D$4006,Cal!$B3548,Cal!C$3),"")</f>
        <v/>
      </c>
      <c r="D3548" s="247" t="str">
        <f>IF(LEN(INDEX(TaxData!$B$7:$D$4006,Cal!$B3548,Cal!D$3))&gt;0,INDEX(TaxData!$B$7:$D$4006,Cal!$B3548,Cal!D$3),"")</f>
        <v/>
      </c>
      <c r="E3548" s="247" t="str">
        <f>IF(LEN(INDEX(TaxData!$B$7:$D$4006,Cal!$B3548,Cal!E$3))&gt;0,INDEX(TaxData!$B$7:$D$4006,Cal!$B3548,Cal!E$3),"")</f>
        <v/>
      </c>
      <c r="F3548" s="230"/>
    </row>
    <row r="3549" spans="2:6" x14ac:dyDescent="0.25">
      <c r="B3549" s="228">
        <v>3545</v>
      </c>
      <c r="C3549" s="247" t="str">
        <f>IF(LEN(INDEX(TaxData!$B$7:$D$4006,Cal!$B3549,Cal!C$3))&gt;0,INDEX(TaxData!$B$7:$D$4006,Cal!$B3549,Cal!C$3),"")</f>
        <v/>
      </c>
      <c r="D3549" s="247" t="str">
        <f>IF(LEN(INDEX(TaxData!$B$7:$D$4006,Cal!$B3549,Cal!D$3))&gt;0,INDEX(TaxData!$B$7:$D$4006,Cal!$B3549,Cal!D$3),"")</f>
        <v/>
      </c>
      <c r="E3549" s="247" t="str">
        <f>IF(LEN(INDEX(TaxData!$B$7:$D$4006,Cal!$B3549,Cal!E$3))&gt;0,INDEX(TaxData!$B$7:$D$4006,Cal!$B3549,Cal!E$3),"")</f>
        <v/>
      </c>
      <c r="F3549" s="230"/>
    </row>
    <row r="3550" spans="2:6" x14ac:dyDescent="0.25">
      <c r="B3550" s="228">
        <v>3546</v>
      </c>
      <c r="C3550" s="247" t="str">
        <f>IF(LEN(INDEX(TaxData!$B$7:$D$4006,Cal!$B3550,Cal!C$3))&gt;0,INDEX(TaxData!$B$7:$D$4006,Cal!$B3550,Cal!C$3),"")</f>
        <v/>
      </c>
      <c r="D3550" s="247" t="str">
        <f>IF(LEN(INDEX(TaxData!$B$7:$D$4006,Cal!$B3550,Cal!D$3))&gt;0,INDEX(TaxData!$B$7:$D$4006,Cal!$B3550,Cal!D$3),"")</f>
        <v/>
      </c>
      <c r="E3550" s="247" t="str">
        <f>IF(LEN(INDEX(TaxData!$B$7:$D$4006,Cal!$B3550,Cal!E$3))&gt;0,INDEX(TaxData!$B$7:$D$4006,Cal!$B3550,Cal!E$3),"")</f>
        <v/>
      </c>
      <c r="F3550" s="230"/>
    </row>
    <row r="3551" spans="2:6" x14ac:dyDescent="0.25">
      <c r="B3551" s="228">
        <v>3547</v>
      </c>
      <c r="C3551" s="247" t="str">
        <f>IF(LEN(INDEX(TaxData!$B$7:$D$4006,Cal!$B3551,Cal!C$3))&gt;0,INDEX(TaxData!$B$7:$D$4006,Cal!$B3551,Cal!C$3),"")</f>
        <v/>
      </c>
      <c r="D3551" s="247" t="str">
        <f>IF(LEN(INDEX(TaxData!$B$7:$D$4006,Cal!$B3551,Cal!D$3))&gt;0,INDEX(TaxData!$B$7:$D$4006,Cal!$B3551,Cal!D$3),"")</f>
        <v/>
      </c>
      <c r="E3551" s="247" t="str">
        <f>IF(LEN(INDEX(TaxData!$B$7:$D$4006,Cal!$B3551,Cal!E$3))&gt;0,INDEX(TaxData!$B$7:$D$4006,Cal!$B3551,Cal!E$3),"")</f>
        <v/>
      </c>
      <c r="F3551" s="230"/>
    </row>
    <row r="3552" spans="2:6" x14ac:dyDescent="0.25">
      <c r="B3552" s="228">
        <v>3548</v>
      </c>
      <c r="C3552" s="247" t="str">
        <f>IF(LEN(INDEX(TaxData!$B$7:$D$4006,Cal!$B3552,Cal!C$3))&gt;0,INDEX(TaxData!$B$7:$D$4006,Cal!$B3552,Cal!C$3),"")</f>
        <v/>
      </c>
      <c r="D3552" s="247" t="str">
        <f>IF(LEN(INDEX(TaxData!$B$7:$D$4006,Cal!$B3552,Cal!D$3))&gt;0,INDEX(TaxData!$B$7:$D$4006,Cal!$B3552,Cal!D$3),"")</f>
        <v/>
      </c>
      <c r="E3552" s="247" t="str">
        <f>IF(LEN(INDEX(TaxData!$B$7:$D$4006,Cal!$B3552,Cal!E$3))&gt;0,INDEX(TaxData!$B$7:$D$4006,Cal!$B3552,Cal!E$3),"")</f>
        <v/>
      </c>
      <c r="F3552" s="230"/>
    </row>
    <row r="3553" spans="2:6" x14ac:dyDescent="0.25">
      <c r="B3553" s="228">
        <v>3549</v>
      </c>
      <c r="C3553" s="247" t="str">
        <f>IF(LEN(INDEX(TaxData!$B$7:$D$4006,Cal!$B3553,Cal!C$3))&gt;0,INDEX(TaxData!$B$7:$D$4006,Cal!$B3553,Cal!C$3),"")</f>
        <v/>
      </c>
      <c r="D3553" s="247" t="str">
        <f>IF(LEN(INDEX(TaxData!$B$7:$D$4006,Cal!$B3553,Cal!D$3))&gt;0,INDEX(TaxData!$B$7:$D$4006,Cal!$B3553,Cal!D$3),"")</f>
        <v/>
      </c>
      <c r="E3553" s="247" t="str">
        <f>IF(LEN(INDEX(TaxData!$B$7:$D$4006,Cal!$B3553,Cal!E$3))&gt;0,INDEX(TaxData!$B$7:$D$4006,Cal!$B3553,Cal!E$3),"")</f>
        <v/>
      </c>
      <c r="F3553" s="230"/>
    </row>
    <row r="3554" spans="2:6" x14ac:dyDescent="0.25">
      <c r="B3554" s="228">
        <v>3550</v>
      </c>
      <c r="C3554" s="247" t="str">
        <f>IF(LEN(INDEX(TaxData!$B$7:$D$4006,Cal!$B3554,Cal!C$3))&gt;0,INDEX(TaxData!$B$7:$D$4006,Cal!$B3554,Cal!C$3),"")</f>
        <v/>
      </c>
      <c r="D3554" s="247" t="str">
        <f>IF(LEN(INDEX(TaxData!$B$7:$D$4006,Cal!$B3554,Cal!D$3))&gt;0,INDEX(TaxData!$B$7:$D$4006,Cal!$B3554,Cal!D$3),"")</f>
        <v/>
      </c>
      <c r="E3554" s="247" t="str">
        <f>IF(LEN(INDEX(TaxData!$B$7:$D$4006,Cal!$B3554,Cal!E$3))&gt;0,INDEX(TaxData!$B$7:$D$4006,Cal!$B3554,Cal!E$3),"")</f>
        <v/>
      </c>
      <c r="F3554" s="230"/>
    </row>
    <row r="3555" spans="2:6" x14ac:dyDescent="0.25">
      <c r="B3555" s="228">
        <v>3551</v>
      </c>
      <c r="C3555" s="247" t="str">
        <f>IF(LEN(INDEX(TaxData!$B$7:$D$4006,Cal!$B3555,Cal!C$3))&gt;0,INDEX(TaxData!$B$7:$D$4006,Cal!$B3555,Cal!C$3),"")</f>
        <v/>
      </c>
      <c r="D3555" s="247" t="str">
        <f>IF(LEN(INDEX(TaxData!$B$7:$D$4006,Cal!$B3555,Cal!D$3))&gt;0,INDEX(TaxData!$B$7:$D$4006,Cal!$B3555,Cal!D$3),"")</f>
        <v/>
      </c>
      <c r="E3555" s="247" t="str">
        <f>IF(LEN(INDEX(TaxData!$B$7:$D$4006,Cal!$B3555,Cal!E$3))&gt;0,INDEX(TaxData!$B$7:$D$4006,Cal!$B3555,Cal!E$3),"")</f>
        <v/>
      </c>
      <c r="F3555" s="230"/>
    </row>
    <row r="3556" spans="2:6" x14ac:dyDescent="0.25">
      <c r="B3556" s="228">
        <v>3552</v>
      </c>
      <c r="C3556" s="247" t="str">
        <f>IF(LEN(INDEX(TaxData!$B$7:$D$4006,Cal!$B3556,Cal!C$3))&gt;0,INDEX(TaxData!$B$7:$D$4006,Cal!$B3556,Cal!C$3),"")</f>
        <v/>
      </c>
      <c r="D3556" s="247" t="str">
        <f>IF(LEN(INDEX(TaxData!$B$7:$D$4006,Cal!$B3556,Cal!D$3))&gt;0,INDEX(TaxData!$B$7:$D$4006,Cal!$B3556,Cal!D$3),"")</f>
        <v/>
      </c>
      <c r="E3556" s="247" t="str">
        <f>IF(LEN(INDEX(TaxData!$B$7:$D$4006,Cal!$B3556,Cal!E$3))&gt;0,INDEX(TaxData!$B$7:$D$4006,Cal!$B3556,Cal!E$3),"")</f>
        <v/>
      </c>
      <c r="F3556" s="230"/>
    </row>
    <row r="3557" spans="2:6" x14ac:dyDescent="0.25">
      <c r="B3557" s="228">
        <v>3553</v>
      </c>
      <c r="C3557" s="247" t="str">
        <f>IF(LEN(INDEX(TaxData!$B$7:$D$4006,Cal!$B3557,Cal!C$3))&gt;0,INDEX(TaxData!$B$7:$D$4006,Cal!$B3557,Cal!C$3),"")</f>
        <v/>
      </c>
      <c r="D3557" s="247" t="str">
        <f>IF(LEN(INDEX(TaxData!$B$7:$D$4006,Cal!$B3557,Cal!D$3))&gt;0,INDEX(TaxData!$B$7:$D$4006,Cal!$B3557,Cal!D$3),"")</f>
        <v/>
      </c>
      <c r="E3557" s="247" t="str">
        <f>IF(LEN(INDEX(TaxData!$B$7:$D$4006,Cal!$B3557,Cal!E$3))&gt;0,INDEX(TaxData!$B$7:$D$4006,Cal!$B3557,Cal!E$3),"")</f>
        <v/>
      </c>
      <c r="F3557" s="230"/>
    </row>
    <row r="3558" spans="2:6" x14ac:dyDescent="0.25">
      <c r="B3558" s="228">
        <v>3554</v>
      </c>
      <c r="C3558" s="247" t="str">
        <f>IF(LEN(INDEX(TaxData!$B$7:$D$4006,Cal!$B3558,Cal!C$3))&gt;0,INDEX(TaxData!$B$7:$D$4006,Cal!$B3558,Cal!C$3),"")</f>
        <v/>
      </c>
      <c r="D3558" s="247" t="str">
        <f>IF(LEN(INDEX(TaxData!$B$7:$D$4006,Cal!$B3558,Cal!D$3))&gt;0,INDEX(TaxData!$B$7:$D$4006,Cal!$B3558,Cal!D$3),"")</f>
        <v/>
      </c>
      <c r="E3558" s="247" t="str">
        <f>IF(LEN(INDEX(TaxData!$B$7:$D$4006,Cal!$B3558,Cal!E$3))&gt;0,INDEX(TaxData!$B$7:$D$4006,Cal!$B3558,Cal!E$3),"")</f>
        <v/>
      </c>
      <c r="F3558" s="230"/>
    </row>
    <row r="3559" spans="2:6" x14ac:dyDescent="0.25">
      <c r="B3559" s="228">
        <v>3555</v>
      </c>
      <c r="C3559" s="247" t="str">
        <f>IF(LEN(INDEX(TaxData!$B$7:$D$4006,Cal!$B3559,Cal!C$3))&gt;0,INDEX(TaxData!$B$7:$D$4006,Cal!$B3559,Cal!C$3),"")</f>
        <v/>
      </c>
      <c r="D3559" s="247" t="str">
        <f>IF(LEN(INDEX(TaxData!$B$7:$D$4006,Cal!$B3559,Cal!D$3))&gt;0,INDEX(TaxData!$B$7:$D$4006,Cal!$B3559,Cal!D$3),"")</f>
        <v/>
      </c>
      <c r="E3559" s="247" t="str">
        <f>IF(LEN(INDEX(TaxData!$B$7:$D$4006,Cal!$B3559,Cal!E$3))&gt;0,INDEX(TaxData!$B$7:$D$4006,Cal!$B3559,Cal!E$3),"")</f>
        <v/>
      </c>
      <c r="F3559" s="230"/>
    </row>
    <row r="3560" spans="2:6" x14ac:dyDescent="0.25">
      <c r="B3560" s="228">
        <v>3556</v>
      </c>
      <c r="C3560" s="247" t="str">
        <f>IF(LEN(INDEX(TaxData!$B$7:$D$4006,Cal!$B3560,Cal!C$3))&gt;0,INDEX(TaxData!$B$7:$D$4006,Cal!$B3560,Cal!C$3),"")</f>
        <v/>
      </c>
      <c r="D3560" s="247" t="str">
        <f>IF(LEN(INDEX(TaxData!$B$7:$D$4006,Cal!$B3560,Cal!D$3))&gt;0,INDEX(TaxData!$B$7:$D$4006,Cal!$B3560,Cal!D$3),"")</f>
        <v/>
      </c>
      <c r="E3560" s="247" t="str">
        <f>IF(LEN(INDEX(TaxData!$B$7:$D$4006,Cal!$B3560,Cal!E$3))&gt;0,INDEX(TaxData!$B$7:$D$4006,Cal!$B3560,Cal!E$3),"")</f>
        <v/>
      </c>
      <c r="F3560" s="230"/>
    </row>
    <row r="3561" spans="2:6" x14ac:dyDescent="0.25">
      <c r="B3561" s="228">
        <v>3557</v>
      </c>
      <c r="C3561" s="247" t="str">
        <f>IF(LEN(INDEX(TaxData!$B$7:$D$4006,Cal!$B3561,Cal!C$3))&gt;0,INDEX(TaxData!$B$7:$D$4006,Cal!$B3561,Cal!C$3),"")</f>
        <v/>
      </c>
      <c r="D3561" s="247" t="str">
        <f>IF(LEN(INDEX(TaxData!$B$7:$D$4006,Cal!$B3561,Cal!D$3))&gt;0,INDEX(TaxData!$B$7:$D$4006,Cal!$B3561,Cal!D$3),"")</f>
        <v/>
      </c>
      <c r="E3561" s="247" t="str">
        <f>IF(LEN(INDEX(TaxData!$B$7:$D$4006,Cal!$B3561,Cal!E$3))&gt;0,INDEX(TaxData!$B$7:$D$4006,Cal!$B3561,Cal!E$3),"")</f>
        <v/>
      </c>
      <c r="F3561" s="230"/>
    </row>
    <row r="3562" spans="2:6" x14ac:dyDescent="0.25">
      <c r="B3562" s="228">
        <v>3558</v>
      </c>
      <c r="C3562" s="247" t="str">
        <f>IF(LEN(INDEX(TaxData!$B$7:$D$4006,Cal!$B3562,Cal!C$3))&gt;0,INDEX(TaxData!$B$7:$D$4006,Cal!$B3562,Cal!C$3),"")</f>
        <v/>
      </c>
      <c r="D3562" s="247" t="str">
        <f>IF(LEN(INDEX(TaxData!$B$7:$D$4006,Cal!$B3562,Cal!D$3))&gt;0,INDEX(TaxData!$B$7:$D$4006,Cal!$B3562,Cal!D$3),"")</f>
        <v/>
      </c>
      <c r="E3562" s="247" t="str">
        <f>IF(LEN(INDEX(TaxData!$B$7:$D$4006,Cal!$B3562,Cal!E$3))&gt;0,INDEX(TaxData!$B$7:$D$4006,Cal!$B3562,Cal!E$3),"")</f>
        <v/>
      </c>
      <c r="F3562" s="230"/>
    </row>
    <row r="3563" spans="2:6" x14ac:dyDescent="0.25">
      <c r="B3563" s="228">
        <v>3559</v>
      </c>
      <c r="C3563" s="247" t="str">
        <f>IF(LEN(INDEX(TaxData!$B$7:$D$4006,Cal!$B3563,Cal!C$3))&gt;0,INDEX(TaxData!$B$7:$D$4006,Cal!$B3563,Cal!C$3),"")</f>
        <v/>
      </c>
      <c r="D3563" s="247" t="str">
        <f>IF(LEN(INDEX(TaxData!$B$7:$D$4006,Cal!$B3563,Cal!D$3))&gt;0,INDEX(TaxData!$B$7:$D$4006,Cal!$B3563,Cal!D$3),"")</f>
        <v/>
      </c>
      <c r="E3563" s="247" t="str">
        <f>IF(LEN(INDEX(TaxData!$B$7:$D$4006,Cal!$B3563,Cal!E$3))&gt;0,INDEX(TaxData!$B$7:$D$4006,Cal!$B3563,Cal!E$3),"")</f>
        <v/>
      </c>
      <c r="F3563" s="230"/>
    </row>
    <row r="3564" spans="2:6" x14ac:dyDescent="0.25">
      <c r="B3564" s="228">
        <v>3560</v>
      </c>
      <c r="C3564" s="247" t="str">
        <f>IF(LEN(INDEX(TaxData!$B$7:$D$4006,Cal!$B3564,Cal!C$3))&gt;0,INDEX(TaxData!$B$7:$D$4006,Cal!$B3564,Cal!C$3),"")</f>
        <v/>
      </c>
      <c r="D3564" s="247" t="str">
        <f>IF(LEN(INDEX(TaxData!$B$7:$D$4006,Cal!$B3564,Cal!D$3))&gt;0,INDEX(TaxData!$B$7:$D$4006,Cal!$B3564,Cal!D$3),"")</f>
        <v/>
      </c>
      <c r="E3564" s="247" t="str">
        <f>IF(LEN(INDEX(TaxData!$B$7:$D$4006,Cal!$B3564,Cal!E$3))&gt;0,INDEX(TaxData!$B$7:$D$4006,Cal!$B3564,Cal!E$3),"")</f>
        <v/>
      </c>
      <c r="F3564" s="230"/>
    </row>
    <row r="3565" spans="2:6" x14ac:dyDescent="0.25">
      <c r="B3565" s="228">
        <v>3561</v>
      </c>
      <c r="C3565" s="247" t="str">
        <f>IF(LEN(INDEX(TaxData!$B$7:$D$4006,Cal!$B3565,Cal!C$3))&gt;0,INDEX(TaxData!$B$7:$D$4006,Cal!$B3565,Cal!C$3),"")</f>
        <v/>
      </c>
      <c r="D3565" s="247" t="str">
        <f>IF(LEN(INDEX(TaxData!$B$7:$D$4006,Cal!$B3565,Cal!D$3))&gt;0,INDEX(TaxData!$B$7:$D$4006,Cal!$B3565,Cal!D$3),"")</f>
        <v/>
      </c>
      <c r="E3565" s="247" t="str">
        <f>IF(LEN(INDEX(TaxData!$B$7:$D$4006,Cal!$B3565,Cal!E$3))&gt;0,INDEX(TaxData!$B$7:$D$4006,Cal!$B3565,Cal!E$3),"")</f>
        <v/>
      </c>
      <c r="F3565" s="230"/>
    </row>
    <row r="3566" spans="2:6" x14ac:dyDescent="0.25">
      <c r="B3566" s="228">
        <v>3562</v>
      </c>
      <c r="C3566" s="247" t="str">
        <f>IF(LEN(INDEX(TaxData!$B$7:$D$4006,Cal!$B3566,Cal!C$3))&gt;0,INDEX(TaxData!$B$7:$D$4006,Cal!$B3566,Cal!C$3),"")</f>
        <v/>
      </c>
      <c r="D3566" s="247" t="str">
        <f>IF(LEN(INDEX(TaxData!$B$7:$D$4006,Cal!$B3566,Cal!D$3))&gt;0,INDEX(TaxData!$B$7:$D$4006,Cal!$B3566,Cal!D$3),"")</f>
        <v/>
      </c>
      <c r="E3566" s="247" t="str">
        <f>IF(LEN(INDEX(TaxData!$B$7:$D$4006,Cal!$B3566,Cal!E$3))&gt;0,INDEX(TaxData!$B$7:$D$4006,Cal!$B3566,Cal!E$3),"")</f>
        <v/>
      </c>
      <c r="F3566" s="230"/>
    </row>
    <row r="3567" spans="2:6" x14ac:dyDescent="0.25">
      <c r="B3567" s="228">
        <v>3563</v>
      </c>
      <c r="C3567" s="247" t="str">
        <f>IF(LEN(INDEX(TaxData!$B$7:$D$4006,Cal!$B3567,Cal!C$3))&gt;0,INDEX(TaxData!$B$7:$D$4006,Cal!$B3567,Cal!C$3),"")</f>
        <v/>
      </c>
      <c r="D3567" s="247" t="str">
        <f>IF(LEN(INDEX(TaxData!$B$7:$D$4006,Cal!$B3567,Cal!D$3))&gt;0,INDEX(TaxData!$B$7:$D$4006,Cal!$B3567,Cal!D$3),"")</f>
        <v/>
      </c>
      <c r="E3567" s="247" t="str">
        <f>IF(LEN(INDEX(TaxData!$B$7:$D$4006,Cal!$B3567,Cal!E$3))&gt;0,INDEX(TaxData!$B$7:$D$4006,Cal!$B3567,Cal!E$3),"")</f>
        <v/>
      </c>
      <c r="F3567" s="230"/>
    </row>
    <row r="3568" spans="2:6" x14ac:dyDescent="0.25">
      <c r="B3568" s="228">
        <v>3564</v>
      </c>
      <c r="C3568" s="247" t="str">
        <f>IF(LEN(INDEX(TaxData!$B$7:$D$4006,Cal!$B3568,Cal!C$3))&gt;0,INDEX(TaxData!$B$7:$D$4006,Cal!$B3568,Cal!C$3),"")</f>
        <v/>
      </c>
      <c r="D3568" s="247" t="str">
        <f>IF(LEN(INDEX(TaxData!$B$7:$D$4006,Cal!$B3568,Cal!D$3))&gt;0,INDEX(TaxData!$B$7:$D$4006,Cal!$B3568,Cal!D$3),"")</f>
        <v/>
      </c>
      <c r="E3568" s="247" t="str">
        <f>IF(LEN(INDEX(TaxData!$B$7:$D$4006,Cal!$B3568,Cal!E$3))&gt;0,INDEX(TaxData!$B$7:$D$4006,Cal!$B3568,Cal!E$3),"")</f>
        <v/>
      </c>
      <c r="F3568" s="230"/>
    </row>
    <row r="3569" spans="2:6" x14ac:dyDescent="0.25">
      <c r="B3569" s="228">
        <v>3565</v>
      </c>
      <c r="C3569" s="247" t="str">
        <f>IF(LEN(INDEX(TaxData!$B$7:$D$4006,Cal!$B3569,Cal!C$3))&gt;0,INDEX(TaxData!$B$7:$D$4006,Cal!$B3569,Cal!C$3),"")</f>
        <v/>
      </c>
      <c r="D3569" s="247" t="str">
        <f>IF(LEN(INDEX(TaxData!$B$7:$D$4006,Cal!$B3569,Cal!D$3))&gt;0,INDEX(TaxData!$B$7:$D$4006,Cal!$B3569,Cal!D$3),"")</f>
        <v/>
      </c>
      <c r="E3569" s="247" t="str">
        <f>IF(LEN(INDEX(TaxData!$B$7:$D$4006,Cal!$B3569,Cal!E$3))&gt;0,INDEX(TaxData!$B$7:$D$4006,Cal!$B3569,Cal!E$3),"")</f>
        <v/>
      </c>
      <c r="F3569" s="230"/>
    </row>
    <row r="3570" spans="2:6" x14ac:dyDescent="0.25">
      <c r="B3570" s="228">
        <v>3566</v>
      </c>
      <c r="C3570" s="247" t="str">
        <f>IF(LEN(INDEX(TaxData!$B$7:$D$4006,Cal!$B3570,Cal!C$3))&gt;0,INDEX(TaxData!$B$7:$D$4006,Cal!$B3570,Cal!C$3),"")</f>
        <v/>
      </c>
      <c r="D3570" s="247" t="str">
        <f>IF(LEN(INDEX(TaxData!$B$7:$D$4006,Cal!$B3570,Cal!D$3))&gt;0,INDEX(TaxData!$B$7:$D$4006,Cal!$B3570,Cal!D$3),"")</f>
        <v/>
      </c>
      <c r="E3570" s="247" t="str">
        <f>IF(LEN(INDEX(TaxData!$B$7:$D$4006,Cal!$B3570,Cal!E$3))&gt;0,INDEX(TaxData!$B$7:$D$4006,Cal!$B3570,Cal!E$3),"")</f>
        <v/>
      </c>
      <c r="F3570" s="230"/>
    </row>
    <row r="3571" spans="2:6" x14ac:dyDescent="0.25">
      <c r="B3571" s="228">
        <v>3567</v>
      </c>
      <c r="C3571" s="247" t="str">
        <f>IF(LEN(INDEX(TaxData!$B$7:$D$4006,Cal!$B3571,Cal!C$3))&gt;0,INDEX(TaxData!$B$7:$D$4006,Cal!$B3571,Cal!C$3),"")</f>
        <v/>
      </c>
      <c r="D3571" s="247" t="str">
        <f>IF(LEN(INDEX(TaxData!$B$7:$D$4006,Cal!$B3571,Cal!D$3))&gt;0,INDEX(TaxData!$B$7:$D$4006,Cal!$B3571,Cal!D$3),"")</f>
        <v/>
      </c>
      <c r="E3571" s="247" t="str">
        <f>IF(LEN(INDEX(TaxData!$B$7:$D$4006,Cal!$B3571,Cal!E$3))&gt;0,INDEX(TaxData!$B$7:$D$4006,Cal!$B3571,Cal!E$3),"")</f>
        <v/>
      </c>
      <c r="F3571" s="230"/>
    </row>
    <row r="3572" spans="2:6" x14ac:dyDescent="0.25">
      <c r="B3572" s="228">
        <v>3568</v>
      </c>
      <c r="C3572" s="247" t="str">
        <f>IF(LEN(INDEX(TaxData!$B$7:$D$4006,Cal!$B3572,Cal!C$3))&gt;0,INDEX(TaxData!$B$7:$D$4006,Cal!$B3572,Cal!C$3),"")</f>
        <v/>
      </c>
      <c r="D3572" s="247" t="str">
        <f>IF(LEN(INDEX(TaxData!$B$7:$D$4006,Cal!$B3572,Cal!D$3))&gt;0,INDEX(TaxData!$B$7:$D$4006,Cal!$B3572,Cal!D$3),"")</f>
        <v/>
      </c>
      <c r="E3572" s="247" t="str">
        <f>IF(LEN(INDEX(TaxData!$B$7:$D$4006,Cal!$B3572,Cal!E$3))&gt;0,INDEX(TaxData!$B$7:$D$4006,Cal!$B3572,Cal!E$3),"")</f>
        <v/>
      </c>
      <c r="F3572" s="230"/>
    </row>
    <row r="3573" spans="2:6" x14ac:dyDescent="0.25">
      <c r="B3573" s="228">
        <v>3569</v>
      </c>
      <c r="C3573" s="247" t="str">
        <f>IF(LEN(INDEX(TaxData!$B$7:$D$4006,Cal!$B3573,Cal!C$3))&gt;0,INDEX(TaxData!$B$7:$D$4006,Cal!$B3573,Cal!C$3),"")</f>
        <v/>
      </c>
      <c r="D3573" s="247" t="str">
        <f>IF(LEN(INDEX(TaxData!$B$7:$D$4006,Cal!$B3573,Cal!D$3))&gt;0,INDEX(TaxData!$B$7:$D$4006,Cal!$B3573,Cal!D$3),"")</f>
        <v/>
      </c>
      <c r="E3573" s="247" t="str">
        <f>IF(LEN(INDEX(TaxData!$B$7:$D$4006,Cal!$B3573,Cal!E$3))&gt;0,INDEX(TaxData!$B$7:$D$4006,Cal!$B3573,Cal!E$3),"")</f>
        <v/>
      </c>
      <c r="F3573" s="230"/>
    </row>
    <row r="3574" spans="2:6" x14ac:dyDescent="0.25">
      <c r="B3574" s="228">
        <v>3570</v>
      </c>
      <c r="C3574" s="247" t="str">
        <f>IF(LEN(INDEX(TaxData!$B$7:$D$4006,Cal!$B3574,Cal!C$3))&gt;0,INDEX(TaxData!$B$7:$D$4006,Cal!$B3574,Cal!C$3),"")</f>
        <v/>
      </c>
      <c r="D3574" s="247" t="str">
        <f>IF(LEN(INDEX(TaxData!$B$7:$D$4006,Cal!$B3574,Cal!D$3))&gt;0,INDEX(TaxData!$B$7:$D$4006,Cal!$B3574,Cal!D$3),"")</f>
        <v/>
      </c>
      <c r="E3574" s="247" t="str">
        <f>IF(LEN(INDEX(TaxData!$B$7:$D$4006,Cal!$B3574,Cal!E$3))&gt;0,INDEX(TaxData!$B$7:$D$4006,Cal!$B3574,Cal!E$3),"")</f>
        <v/>
      </c>
      <c r="F3574" s="230"/>
    </row>
    <row r="3575" spans="2:6" x14ac:dyDescent="0.25">
      <c r="B3575" s="228">
        <v>3571</v>
      </c>
      <c r="C3575" s="247" t="str">
        <f>IF(LEN(INDEX(TaxData!$B$7:$D$4006,Cal!$B3575,Cal!C$3))&gt;0,INDEX(TaxData!$B$7:$D$4006,Cal!$B3575,Cal!C$3),"")</f>
        <v/>
      </c>
      <c r="D3575" s="247" t="str">
        <f>IF(LEN(INDEX(TaxData!$B$7:$D$4006,Cal!$B3575,Cal!D$3))&gt;0,INDEX(TaxData!$B$7:$D$4006,Cal!$B3575,Cal!D$3),"")</f>
        <v/>
      </c>
      <c r="E3575" s="247" t="str">
        <f>IF(LEN(INDEX(TaxData!$B$7:$D$4006,Cal!$B3575,Cal!E$3))&gt;0,INDEX(TaxData!$B$7:$D$4006,Cal!$B3575,Cal!E$3),"")</f>
        <v/>
      </c>
      <c r="F3575" s="230"/>
    </row>
    <row r="3576" spans="2:6" x14ac:dyDescent="0.25">
      <c r="B3576" s="228">
        <v>3572</v>
      </c>
      <c r="C3576" s="247" t="str">
        <f>IF(LEN(INDEX(TaxData!$B$7:$D$4006,Cal!$B3576,Cal!C$3))&gt;0,INDEX(TaxData!$B$7:$D$4006,Cal!$B3576,Cal!C$3),"")</f>
        <v/>
      </c>
      <c r="D3576" s="247" t="str">
        <f>IF(LEN(INDEX(TaxData!$B$7:$D$4006,Cal!$B3576,Cal!D$3))&gt;0,INDEX(TaxData!$B$7:$D$4006,Cal!$B3576,Cal!D$3),"")</f>
        <v/>
      </c>
      <c r="E3576" s="247" t="str">
        <f>IF(LEN(INDEX(TaxData!$B$7:$D$4006,Cal!$B3576,Cal!E$3))&gt;0,INDEX(TaxData!$B$7:$D$4006,Cal!$B3576,Cal!E$3),"")</f>
        <v/>
      </c>
      <c r="F3576" s="230"/>
    </row>
    <row r="3577" spans="2:6" x14ac:dyDescent="0.25">
      <c r="B3577" s="228">
        <v>3573</v>
      </c>
      <c r="C3577" s="247" t="str">
        <f>IF(LEN(INDEX(TaxData!$B$7:$D$4006,Cal!$B3577,Cal!C$3))&gt;0,INDEX(TaxData!$B$7:$D$4006,Cal!$B3577,Cal!C$3),"")</f>
        <v/>
      </c>
      <c r="D3577" s="247" t="str">
        <f>IF(LEN(INDEX(TaxData!$B$7:$D$4006,Cal!$B3577,Cal!D$3))&gt;0,INDEX(TaxData!$B$7:$D$4006,Cal!$B3577,Cal!D$3),"")</f>
        <v/>
      </c>
      <c r="E3577" s="247" t="str">
        <f>IF(LEN(INDEX(TaxData!$B$7:$D$4006,Cal!$B3577,Cal!E$3))&gt;0,INDEX(TaxData!$B$7:$D$4006,Cal!$B3577,Cal!E$3),"")</f>
        <v/>
      </c>
      <c r="F3577" s="230"/>
    </row>
    <row r="3578" spans="2:6" x14ac:dyDescent="0.25">
      <c r="B3578" s="228">
        <v>3574</v>
      </c>
      <c r="C3578" s="247" t="str">
        <f>IF(LEN(INDEX(TaxData!$B$7:$D$4006,Cal!$B3578,Cal!C$3))&gt;0,INDEX(TaxData!$B$7:$D$4006,Cal!$B3578,Cal!C$3),"")</f>
        <v/>
      </c>
      <c r="D3578" s="247" t="str">
        <f>IF(LEN(INDEX(TaxData!$B$7:$D$4006,Cal!$B3578,Cal!D$3))&gt;0,INDEX(TaxData!$B$7:$D$4006,Cal!$B3578,Cal!D$3),"")</f>
        <v/>
      </c>
      <c r="E3578" s="247" t="str">
        <f>IF(LEN(INDEX(TaxData!$B$7:$D$4006,Cal!$B3578,Cal!E$3))&gt;0,INDEX(TaxData!$B$7:$D$4006,Cal!$B3578,Cal!E$3),"")</f>
        <v/>
      </c>
      <c r="F3578" s="230"/>
    </row>
    <row r="3579" spans="2:6" x14ac:dyDescent="0.25">
      <c r="B3579" s="228">
        <v>3575</v>
      </c>
      <c r="C3579" s="247" t="str">
        <f>IF(LEN(INDEX(TaxData!$B$7:$D$4006,Cal!$B3579,Cal!C$3))&gt;0,INDEX(TaxData!$B$7:$D$4006,Cal!$B3579,Cal!C$3),"")</f>
        <v/>
      </c>
      <c r="D3579" s="247" t="str">
        <f>IF(LEN(INDEX(TaxData!$B$7:$D$4006,Cal!$B3579,Cal!D$3))&gt;0,INDEX(TaxData!$B$7:$D$4006,Cal!$B3579,Cal!D$3),"")</f>
        <v/>
      </c>
      <c r="E3579" s="247" t="str">
        <f>IF(LEN(INDEX(TaxData!$B$7:$D$4006,Cal!$B3579,Cal!E$3))&gt;0,INDEX(TaxData!$B$7:$D$4006,Cal!$B3579,Cal!E$3),"")</f>
        <v/>
      </c>
      <c r="F3579" s="230"/>
    </row>
    <row r="3580" spans="2:6" x14ac:dyDescent="0.25">
      <c r="B3580" s="228">
        <v>3576</v>
      </c>
      <c r="C3580" s="247" t="str">
        <f>IF(LEN(INDEX(TaxData!$B$7:$D$4006,Cal!$B3580,Cal!C$3))&gt;0,INDEX(TaxData!$B$7:$D$4006,Cal!$B3580,Cal!C$3),"")</f>
        <v/>
      </c>
      <c r="D3580" s="247" t="str">
        <f>IF(LEN(INDEX(TaxData!$B$7:$D$4006,Cal!$B3580,Cal!D$3))&gt;0,INDEX(TaxData!$B$7:$D$4006,Cal!$B3580,Cal!D$3),"")</f>
        <v/>
      </c>
      <c r="E3580" s="247" t="str">
        <f>IF(LEN(INDEX(TaxData!$B$7:$D$4006,Cal!$B3580,Cal!E$3))&gt;0,INDEX(TaxData!$B$7:$D$4006,Cal!$B3580,Cal!E$3),"")</f>
        <v/>
      </c>
      <c r="F3580" s="230"/>
    </row>
    <row r="3581" spans="2:6" x14ac:dyDescent="0.25">
      <c r="B3581" s="228">
        <v>3577</v>
      </c>
      <c r="C3581" s="247" t="str">
        <f>IF(LEN(INDEX(TaxData!$B$7:$D$4006,Cal!$B3581,Cal!C$3))&gt;0,INDEX(TaxData!$B$7:$D$4006,Cal!$B3581,Cal!C$3),"")</f>
        <v/>
      </c>
      <c r="D3581" s="247" t="str">
        <f>IF(LEN(INDEX(TaxData!$B$7:$D$4006,Cal!$B3581,Cal!D$3))&gt;0,INDEX(TaxData!$B$7:$D$4006,Cal!$B3581,Cal!D$3),"")</f>
        <v/>
      </c>
      <c r="E3581" s="247" t="str">
        <f>IF(LEN(INDEX(TaxData!$B$7:$D$4006,Cal!$B3581,Cal!E$3))&gt;0,INDEX(TaxData!$B$7:$D$4006,Cal!$B3581,Cal!E$3),"")</f>
        <v/>
      </c>
      <c r="F3581" s="230"/>
    </row>
    <row r="3582" spans="2:6" x14ac:dyDescent="0.25">
      <c r="B3582" s="228">
        <v>3578</v>
      </c>
      <c r="C3582" s="247" t="str">
        <f>IF(LEN(INDEX(TaxData!$B$7:$D$4006,Cal!$B3582,Cal!C$3))&gt;0,INDEX(TaxData!$B$7:$D$4006,Cal!$B3582,Cal!C$3),"")</f>
        <v/>
      </c>
      <c r="D3582" s="247" t="str">
        <f>IF(LEN(INDEX(TaxData!$B$7:$D$4006,Cal!$B3582,Cal!D$3))&gt;0,INDEX(TaxData!$B$7:$D$4006,Cal!$B3582,Cal!D$3),"")</f>
        <v/>
      </c>
      <c r="E3582" s="247" t="str">
        <f>IF(LEN(INDEX(TaxData!$B$7:$D$4006,Cal!$B3582,Cal!E$3))&gt;0,INDEX(TaxData!$B$7:$D$4006,Cal!$B3582,Cal!E$3),"")</f>
        <v/>
      </c>
      <c r="F3582" s="230"/>
    </row>
    <row r="3583" spans="2:6" x14ac:dyDescent="0.25">
      <c r="B3583" s="228">
        <v>3579</v>
      </c>
      <c r="C3583" s="247" t="str">
        <f>IF(LEN(INDEX(TaxData!$B$7:$D$4006,Cal!$B3583,Cal!C$3))&gt;0,INDEX(TaxData!$B$7:$D$4006,Cal!$B3583,Cal!C$3),"")</f>
        <v/>
      </c>
      <c r="D3583" s="247" t="str">
        <f>IF(LEN(INDEX(TaxData!$B$7:$D$4006,Cal!$B3583,Cal!D$3))&gt;0,INDEX(TaxData!$B$7:$D$4006,Cal!$B3583,Cal!D$3),"")</f>
        <v/>
      </c>
      <c r="E3583" s="247" t="str">
        <f>IF(LEN(INDEX(TaxData!$B$7:$D$4006,Cal!$B3583,Cal!E$3))&gt;0,INDEX(TaxData!$B$7:$D$4006,Cal!$B3583,Cal!E$3),"")</f>
        <v/>
      </c>
      <c r="F3583" s="230"/>
    </row>
    <row r="3584" spans="2:6" x14ac:dyDescent="0.25">
      <c r="B3584" s="228">
        <v>3580</v>
      </c>
      <c r="C3584" s="247" t="str">
        <f>IF(LEN(INDEX(TaxData!$B$7:$D$4006,Cal!$B3584,Cal!C$3))&gt;0,INDEX(TaxData!$B$7:$D$4006,Cal!$B3584,Cal!C$3),"")</f>
        <v/>
      </c>
      <c r="D3584" s="247" t="str">
        <f>IF(LEN(INDEX(TaxData!$B$7:$D$4006,Cal!$B3584,Cal!D$3))&gt;0,INDEX(TaxData!$B$7:$D$4006,Cal!$B3584,Cal!D$3),"")</f>
        <v/>
      </c>
      <c r="E3584" s="247" t="str">
        <f>IF(LEN(INDEX(TaxData!$B$7:$D$4006,Cal!$B3584,Cal!E$3))&gt;0,INDEX(TaxData!$B$7:$D$4006,Cal!$B3584,Cal!E$3),"")</f>
        <v/>
      </c>
      <c r="F3584" s="230"/>
    </row>
    <row r="3585" spans="2:6" x14ac:dyDescent="0.25">
      <c r="B3585" s="228">
        <v>3581</v>
      </c>
      <c r="C3585" s="247" t="str">
        <f>IF(LEN(INDEX(TaxData!$B$7:$D$4006,Cal!$B3585,Cal!C$3))&gt;0,INDEX(TaxData!$B$7:$D$4006,Cal!$B3585,Cal!C$3),"")</f>
        <v/>
      </c>
      <c r="D3585" s="247" t="str">
        <f>IF(LEN(INDEX(TaxData!$B$7:$D$4006,Cal!$B3585,Cal!D$3))&gt;0,INDEX(TaxData!$B$7:$D$4006,Cal!$B3585,Cal!D$3),"")</f>
        <v/>
      </c>
      <c r="E3585" s="247" t="str">
        <f>IF(LEN(INDEX(TaxData!$B$7:$D$4006,Cal!$B3585,Cal!E$3))&gt;0,INDEX(TaxData!$B$7:$D$4006,Cal!$B3585,Cal!E$3),"")</f>
        <v/>
      </c>
      <c r="F3585" s="230"/>
    </row>
    <row r="3586" spans="2:6" x14ac:dyDescent="0.25">
      <c r="B3586" s="228">
        <v>3582</v>
      </c>
      <c r="C3586" s="247" t="str">
        <f>IF(LEN(INDEX(TaxData!$B$7:$D$4006,Cal!$B3586,Cal!C$3))&gt;0,INDEX(TaxData!$B$7:$D$4006,Cal!$B3586,Cal!C$3),"")</f>
        <v/>
      </c>
      <c r="D3586" s="247" t="str">
        <f>IF(LEN(INDEX(TaxData!$B$7:$D$4006,Cal!$B3586,Cal!D$3))&gt;0,INDEX(TaxData!$B$7:$D$4006,Cal!$B3586,Cal!D$3),"")</f>
        <v/>
      </c>
      <c r="E3586" s="247" t="str">
        <f>IF(LEN(INDEX(TaxData!$B$7:$D$4006,Cal!$B3586,Cal!E$3))&gt;0,INDEX(TaxData!$B$7:$D$4006,Cal!$B3586,Cal!E$3),"")</f>
        <v/>
      </c>
      <c r="F3586" s="230"/>
    </row>
    <row r="3587" spans="2:6" x14ac:dyDescent="0.25">
      <c r="B3587" s="228">
        <v>3583</v>
      </c>
      <c r="C3587" s="247" t="str">
        <f>IF(LEN(INDEX(TaxData!$B$7:$D$4006,Cal!$B3587,Cal!C$3))&gt;0,INDEX(TaxData!$B$7:$D$4006,Cal!$B3587,Cal!C$3),"")</f>
        <v/>
      </c>
      <c r="D3587" s="247" t="str">
        <f>IF(LEN(INDEX(TaxData!$B$7:$D$4006,Cal!$B3587,Cal!D$3))&gt;0,INDEX(TaxData!$B$7:$D$4006,Cal!$B3587,Cal!D$3),"")</f>
        <v/>
      </c>
      <c r="E3587" s="247" t="str">
        <f>IF(LEN(INDEX(TaxData!$B$7:$D$4006,Cal!$B3587,Cal!E$3))&gt;0,INDEX(TaxData!$B$7:$D$4006,Cal!$B3587,Cal!E$3),"")</f>
        <v/>
      </c>
      <c r="F3587" s="230"/>
    </row>
    <row r="3588" spans="2:6" x14ac:dyDescent="0.25">
      <c r="B3588" s="228">
        <v>3584</v>
      </c>
      <c r="C3588" s="247" t="str">
        <f>IF(LEN(INDEX(TaxData!$B$7:$D$4006,Cal!$B3588,Cal!C$3))&gt;0,INDEX(TaxData!$B$7:$D$4006,Cal!$B3588,Cal!C$3),"")</f>
        <v/>
      </c>
      <c r="D3588" s="247" t="str">
        <f>IF(LEN(INDEX(TaxData!$B$7:$D$4006,Cal!$B3588,Cal!D$3))&gt;0,INDEX(TaxData!$B$7:$D$4006,Cal!$B3588,Cal!D$3),"")</f>
        <v/>
      </c>
      <c r="E3588" s="247" t="str">
        <f>IF(LEN(INDEX(TaxData!$B$7:$D$4006,Cal!$B3588,Cal!E$3))&gt;0,INDEX(TaxData!$B$7:$D$4006,Cal!$B3588,Cal!E$3),"")</f>
        <v/>
      </c>
      <c r="F3588" s="230"/>
    </row>
    <row r="3589" spans="2:6" x14ac:dyDescent="0.25">
      <c r="B3589" s="228">
        <v>3585</v>
      </c>
      <c r="C3589" s="247" t="str">
        <f>IF(LEN(INDEX(TaxData!$B$7:$D$4006,Cal!$B3589,Cal!C$3))&gt;0,INDEX(TaxData!$B$7:$D$4006,Cal!$B3589,Cal!C$3),"")</f>
        <v/>
      </c>
      <c r="D3589" s="247" t="str">
        <f>IF(LEN(INDEX(TaxData!$B$7:$D$4006,Cal!$B3589,Cal!D$3))&gt;0,INDEX(TaxData!$B$7:$D$4006,Cal!$B3589,Cal!D$3),"")</f>
        <v/>
      </c>
      <c r="E3589" s="247" t="str">
        <f>IF(LEN(INDEX(TaxData!$B$7:$D$4006,Cal!$B3589,Cal!E$3))&gt;0,INDEX(TaxData!$B$7:$D$4006,Cal!$B3589,Cal!E$3),"")</f>
        <v/>
      </c>
      <c r="F3589" s="230"/>
    </row>
    <row r="3590" spans="2:6" x14ac:dyDescent="0.25">
      <c r="B3590" s="228">
        <v>3586</v>
      </c>
      <c r="C3590" s="247" t="str">
        <f>IF(LEN(INDEX(TaxData!$B$7:$D$4006,Cal!$B3590,Cal!C$3))&gt;0,INDEX(TaxData!$B$7:$D$4006,Cal!$B3590,Cal!C$3),"")</f>
        <v/>
      </c>
      <c r="D3590" s="247" t="str">
        <f>IF(LEN(INDEX(TaxData!$B$7:$D$4006,Cal!$B3590,Cal!D$3))&gt;0,INDEX(TaxData!$B$7:$D$4006,Cal!$B3590,Cal!D$3),"")</f>
        <v/>
      </c>
      <c r="E3590" s="247" t="str">
        <f>IF(LEN(INDEX(TaxData!$B$7:$D$4006,Cal!$B3590,Cal!E$3))&gt;0,INDEX(TaxData!$B$7:$D$4006,Cal!$B3590,Cal!E$3),"")</f>
        <v/>
      </c>
      <c r="F3590" s="230"/>
    </row>
    <row r="3591" spans="2:6" x14ac:dyDescent="0.25">
      <c r="B3591" s="228">
        <v>3587</v>
      </c>
      <c r="C3591" s="247" t="str">
        <f>IF(LEN(INDEX(TaxData!$B$7:$D$4006,Cal!$B3591,Cal!C$3))&gt;0,INDEX(TaxData!$B$7:$D$4006,Cal!$B3591,Cal!C$3),"")</f>
        <v/>
      </c>
      <c r="D3591" s="247" t="str">
        <f>IF(LEN(INDEX(TaxData!$B$7:$D$4006,Cal!$B3591,Cal!D$3))&gt;0,INDEX(TaxData!$B$7:$D$4006,Cal!$B3591,Cal!D$3),"")</f>
        <v/>
      </c>
      <c r="E3591" s="247" t="str">
        <f>IF(LEN(INDEX(TaxData!$B$7:$D$4006,Cal!$B3591,Cal!E$3))&gt;0,INDEX(TaxData!$B$7:$D$4006,Cal!$B3591,Cal!E$3),"")</f>
        <v/>
      </c>
      <c r="F3591" s="230"/>
    </row>
    <row r="3592" spans="2:6" x14ac:dyDescent="0.25">
      <c r="B3592" s="228">
        <v>3588</v>
      </c>
      <c r="C3592" s="247" t="str">
        <f>IF(LEN(INDEX(TaxData!$B$7:$D$4006,Cal!$B3592,Cal!C$3))&gt;0,INDEX(TaxData!$B$7:$D$4006,Cal!$B3592,Cal!C$3),"")</f>
        <v/>
      </c>
      <c r="D3592" s="247" t="str">
        <f>IF(LEN(INDEX(TaxData!$B$7:$D$4006,Cal!$B3592,Cal!D$3))&gt;0,INDEX(TaxData!$B$7:$D$4006,Cal!$B3592,Cal!D$3),"")</f>
        <v/>
      </c>
      <c r="E3592" s="247" t="str">
        <f>IF(LEN(INDEX(TaxData!$B$7:$D$4006,Cal!$B3592,Cal!E$3))&gt;0,INDEX(TaxData!$B$7:$D$4006,Cal!$B3592,Cal!E$3),"")</f>
        <v/>
      </c>
      <c r="F3592" s="230"/>
    </row>
    <row r="3593" spans="2:6" x14ac:dyDescent="0.25">
      <c r="B3593" s="228">
        <v>3589</v>
      </c>
      <c r="C3593" s="247" t="str">
        <f>IF(LEN(INDEX(TaxData!$B$7:$D$4006,Cal!$B3593,Cal!C$3))&gt;0,INDEX(TaxData!$B$7:$D$4006,Cal!$B3593,Cal!C$3),"")</f>
        <v/>
      </c>
      <c r="D3593" s="247" t="str">
        <f>IF(LEN(INDEX(TaxData!$B$7:$D$4006,Cal!$B3593,Cal!D$3))&gt;0,INDEX(TaxData!$B$7:$D$4006,Cal!$B3593,Cal!D$3),"")</f>
        <v/>
      </c>
      <c r="E3593" s="247" t="str">
        <f>IF(LEN(INDEX(TaxData!$B$7:$D$4006,Cal!$B3593,Cal!E$3))&gt;0,INDEX(TaxData!$B$7:$D$4006,Cal!$B3593,Cal!E$3),"")</f>
        <v/>
      </c>
      <c r="F3593" s="230"/>
    </row>
    <row r="3594" spans="2:6" x14ac:dyDescent="0.25">
      <c r="B3594" s="228">
        <v>3590</v>
      </c>
      <c r="C3594" s="247" t="str">
        <f>IF(LEN(INDEX(TaxData!$B$7:$D$4006,Cal!$B3594,Cal!C$3))&gt;0,INDEX(TaxData!$B$7:$D$4006,Cal!$B3594,Cal!C$3),"")</f>
        <v/>
      </c>
      <c r="D3594" s="247" t="str">
        <f>IF(LEN(INDEX(TaxData!$B$7:$D$4006,Cal!$B3594,Cal!D$3))&gt;0,INDEX(TaxData!$B$7:$D$4006,Cal!$B3594,Cal!D$3),"")</f>
        <v/>
      </c>
      <c r="E3594" s="247" t="str">
        <f>IF(LEN(INDEX(TaxData!$B$7:$D$4006,Cal!$B3594,Cal!E$3))&gt;0,INDEX(TaxData!$B$7:$D$4006,Cal!$B3594,Cal!E$3),"")</f>
        <v/>
      </c>
      <c r="F3594" s="230"/>
    </row>
    <row r="3595" spans="2:6" x14ac:dyDescent="0.25">
      <c r="B3595" s="228">
        <v>3591</v>
      </c>
      <c r="C3595" s="247" t="str">
        <f>IF(LEN(INDEX(TaxData!$B$7:$D$4006,Cal!$B3595,Cal!C$3))&gt;0,INDEX(TaxData!$B$7:$D$4006,Cal!$B3595,Cal!C$3),"")</f>
        <v/>
      </c>
      <c r="D3595" s="247" t="str">
        <f>IF(LEN(INDEX(TaxData!$B$7:$D$4006,Cal!$B3595,Cal!D$3))&gt;0,INDEX(TaxData!$B$7:$D$4006,Cal!$B3595,Cal!D$3),"")</f>
        <v/>
      </c>
      <c r="E3595" s="247" t="str">
        <f>IF(LEN(INDEX(TaxData!$B$7:$D$4006,Cal!$B3595,Cal!E$3))&gt;0,INDEX(TaxData!$B$7:$D$4006,Cal!$B3595,Cal!E$3),"")</f>
        <v/>
      </c>
      <c r="F3595" s="230"/>
    </row>
    <row r="3596" spans="2:6" x14ac:dyDescent="0.25">
      <c r="B3596" s="228">
        <v>3592</v>
      </c>
      <c r="C3596" s="247" t="str">
        <f>IF(LEN(INDEX(TaxData!$B$7:$D$4006,Cal!$B3596,Cal!C$3))&gt;0,INDEX(TaxData!$B$7:$D$4006,Cal!$B3596,Cal!C$3),"")</f>
        <v/>
      </c>
      <c r="D3596" s="247" t="str">
        <f>IF(LEN(INDEX(TaxData!$B$7:$D$4006,Cal!$B3596,Cal!D$3))&gt;0,INDEX(TaxData!$B$7:$D$4006,Cal!$B3596,Cal!D$3),"")</f>
        <v/>
      </c>
      <c r="E3596" s="247" t="str">
        <f>IF(LEN(INDEX(TaxData!$B$7:$D$4006,Cal!$B3596,Cal!E$3))&gt;0,INDEX(TaxData!$B$7:$D$4006,Cal!$B3596,Cal!E$3),"")</f>
        <v/>
      </c>
      <c r="F3596" s="230"/>
    </row>
    <row r="3597" spans="2:6" x14ac:dyDescent="0.25">
      <c r="B3597" s="228">
        <v>3593</v>
      </c>
      <c r="C3597" s="247" t="str">
        <f>IF(LEN(INDEX(TaxData!$B$7:$D$4006,Cal!$B3597,Cal!C$3))&gt;0,INDEX(TaxData!$B$7:$D$4006,Cal!$B3597,Cal!C$3),"")</f>
        <v/>
      </c>
      <c r="D3597" s="247" t="str">
        <f>IF(LEN(INDEX(TaxData!$B$7:$D$4006,Cal!$B3597,Cal!D$3))&gt;0,INDEX(TaxData!$B$7:$D$4006,Cal!$B3597,Cal!D$3),"")</f>
        <v/>
      </c>
      <c r="E3597" s="247" t="str">
        <f>IF(LEN(INDEX(TaxData!$B$7:$D$4006,Cal!$B3597,Cal!E$3))&gt;0,INDEX(TaxData!$B$7:$D$4006,Cal!$B3597,Cal!E$3),"")</f>
        <v/>
      </c>
      <c r="F3597" s="230"/>
    </row>
    <row r="3598" spans="2:6" x14ac:dyDescent="0.25">
      <c r="B3598" s="228">
        <v>3594</v>
      </c>
      <c r="C3598" s="247" t="str">
        <f>IF(LEN(INDEX(TaxData!$B$7:$D$4006,Cal!$B3598,Cal!C$3))&gt;0,INDEX(TaxData!$B$7:$D$4006,Cal!$B3598,Cal!C$3),"")</f>
        <v/>
      </c>
      <c r="D3598" s="247" t="str">
        <f>IF(LEN(INDEX(TaxData!$B$7:$D$4006,Cal!$B3598,Cal!D$3))&gt;0,INDEX(TaxData!$B$7:$D$4006,Cal!$B3598,Cal!D$3),"")</f>
        <v/>
      </c>
      <c r="E3598" s="247" t="str">
        <f>IF(LEN(INDEX(TaxData!$B$7:$D$4006,Cal!$B3598,Cal!E$3))&gt;0,INDEX(TaxData!$B$7:$D$4006,Cal!$B3598,Cal!E$3),"")</f>
        <v/>
      </c>
      <c r="F3598" s="230"/>
    </row>
    <row r="3599" spans="2:6" x14ac:dyDescent="0.25">
      <c r="B3599" s="228">
        <v>3595</v>
      </c>
      <c r="C3599" s="247" t="str">
        <f>IF(LEN(INDEX(TaxData!$B$7:$D$4006,Cal!$B3599,Cal!C$3))&gt;0,INDEX(TaxData!$B$7:$D$4006,Cal!$B3599,Cal!C$3),"")</f>
        <v/>
      </c>
      <c r="D3599" s="247" t="str">
        <f>IF(LEN(INDEX(TaxData!$B$7:$D$4006,Cal!$B3599,Cal!D$3))&gt;0,INDEX(TaxData!$B$7:$D$4006,Cal!$B3599,Cal!D$3),"")</f>
        <v/>
      </c>
      <c r="E3599" s="247" t="str">
        <f>IF(LEN(INDEX(TaxData!$B$7:$D$4006,Cal!$B3599,Cal!E$3))&gt;0,INDEX(TaxData!$B$7:$D$4006,Cal!$B3599,Cal!E$3),"")</f>
        <v/>
      </c>
      <c r="F3599" s="230"/>
    </row>
    <row r="3600" spans="2:6" x14ac:dyDescent="0.25">
      <c r="B3600" s="228">
        <v>3596</v>
      </c>
      <c r="C3600" s="247" t="str">
        <f>IF(LEN(INDEX(TaxData!$B$7:$D$4006,Cal!$B3600,Cal!C$3))&gt;0,INDEX(TaxData!$B$7:$D$4006,Cal!$B3600,Cal!C$3),"")</f>
        <v/>
      </c>
      <c r="D3600" s="247" t="str">
        <f>IF(LEN(INDEX(TaxData!$B$7:$D$4006,Cal!$B3600,Cal!D$3))&gt;0,INDEX(TaxData!$B$7:$D$4006,Cal!$B3600,Cal!D$3),"")</f>
        <v/>
      </c>
      <c r="E3600" s="247" t="str">
        <f>IF(LEN(INDEX(TaxData!$B$7:$D$4006,Cal!$B3600,Cal!E$3))&gt;0,INDEX(TaxData!$B$7:$D$4006,Cal!$B3600,Cal!E$3),"")</f>
        <v/>
      </c>
      <c r="F3600" s="230"/>
    </row>
    <row r="3601" spans="2:6" x14ac:dyDescent="0.25">
      <c r="B3601" s="228">
        <v>3597</v>
      </c>
      <c r="C3601" s="247" t="str">
        <f>IF(LEN(INDEX(TaxData!$B$7:$D$4006,Cal!$B3601,Cal!C$3))&gt;0,INDEX(TaxData!$B$7:$D$4006,Cal!$B3601,Cal!C$3),"")</f>
        <v/>
      </c>
      <c r="D3601" s="247" t="str">
        <f>IF(LEN(INDEX(TaxData!$B$7:$D$4006,Cal!$B3601,Cal!D$3))&gt;0,INDEX(TaxData!$B$7:$D$4006,Cal!$B3601,Cal!D$3),"")</f>
        <v/>
      </c>
      <c r="E3601" s="247" t="str">
        <f>IF(LEN(INDEX(TaxData!$B$7:$D$4006,Cal!$B3601,Cal!E$3))&gt;0,INDEX(TaxData!$B$7:$D$4006,Cal!$B3601,Cal!E$3),"")</f>
        <v/>
      </c>
      <c r="F3601" s="230"/>
    </row>
    <row r="3602" spans="2:6" x14ac:dyDescent="0.25">
      <c r="B3602" s="228">
        <v>3598</v>
      </c>
      <c r="C3602" s="247" t="str">
        <f>IF(LEN(INDEX(TaxData!$B$7:$D$4006,Cal!$B3602,Cal!C$3))&gt;0,INDEX(TaxData!$B$7:$D$4006,Cal!$B3602,Cal!C$3),"")</f>
        <v/>
      </c>
      <c r="D3602" s="247" t="str">
        <f>IF(LEN(INDEX(TaxData!$B$7:$D$4006,Cal!$B3602,Cal!D$3))&gt;0,INDEX(TaxData!$B$7:$D$4006,Cal!$B3602,Cal!D$3),"")</f>
        <v/>
      </c>
      <c r="E3602" s="247" t="str">
        <f>IF(LEN(INDEX(TaxData!$B$7:$D$4006,Cal!$B3602,Cal!E$3))&gt;0,INDEX(TaxData!$B$7:$D$4006,Cal!$B3602,Cal!E$3),"")</f>
        <v/>
      </c>
      <c r="F3602" s="230"/>
    </row>
    <row r="3603" spans="2:6" x14ac:dyDescent="0.25">
      <c r="B3603" s="228">
        <v>3599</v>
      </c>
      <c r="C3603" s="247" t="str">
        <f>IF(LEN(INDEX(TaxData!$B$7:$D$4006,Cal!$B3603,Cal!C$3))&gt;0,INDEX(TaxData!$B$7:$D$4006,Cal!$B3603,Cal!C$3),"")</f>
        <v/>
      </c>
      <c r="D3603" s="247" t="str">
        <f>IF(LEN(INDEX(TaxData!$B$7:$D$4006,Cal!$B3603,Cal!D$3))&gt;0,INDEX(TaxData!$B$7:$D$4006,Cal!$B3603,Cal!D$3),"")</f>
        <v/>
      </c>
      <c r="E3603" s="247" t="str">
        <f>IF(LEN(INDEX(TaxData!$B$7:$D$4006,Cal!$B3603,Cal!E$3))&gt;0,INDEX(TaxData!$B$7:$D$4006,Cal!$B3603,Cal!E$3),"")</f>
        <v/>
      </c>
      <c r="F3603" s="230"/>
    </row>
    <row r="3604" spans="2:6" x14ac:dyDescent="0.25">
      <c r="B3604" s="228">
        <v>3600</v>
      </c>
      <c r="C3604" s="247" t="str">
        <f>IF(LEN(INDEX(TaxData!$B$7:$D$4006,Cal!$B3604,Cal!C$3))&gt;0,INDEX(TaxData!$B$7:$D$4006,Cal!$B3604,Cal!C$3),"")</f>
        <v/>
      </c>
      <c r="D3604" s="247" t="str">
        <f>IF(LEN(INDEX(TaxData!$B$7:$D$4006,Cal!$B3604,Cal!D$3))&gt;0,INDEX(TaxData!$B$7:$D$4006,Cal!$B3604,Cal!D$3),"")</f>
        <v/>
      </c>
      <c r="E3604" s="247" t="str">
        <f>IF(LEN(INDEX(TaxData!$B$7:$D$4006,Cal!$B3604,Cal!E$3))&gt;0,INDEX(TaxData!$B$7:$D$4006,Cal!$B3604,Cal!E$3),"")</f>
        <v/>
      </c>
      <c r="F3604" s="230"/>
    </row>
    <row r="3605" spans="2:6" x14ac:dyDescent="0.25">
      <c r="B3605" s="228">
        <v>3601</v>
      </c>
      <c r="C3605" s="247" t="str">
        <f>IF(LEN(INDEX(TaxData!$B$7:$D$4006,Cal!$B3605,Cal!C$3))&gt;0,INDEX(TaxData!$B$7:$D$4006,Cal!$B3605,Cal!C$3),"")</f>
        <v/>
      </c>
      <c r="D3605" s="247" t="str">
        <f>IF(LEN(INDEX(TaxData!$B$7:$D$4006,Cal!$B3605,Cal!D$3))&gt;0,INDEX(TaxData!$B$7:$D$4006,Cal!$B3605,Cal!D$3),"")</f>
        <v/>
      </c>
      <c r="E3605" s="247" t="str">
        <f>IF(LEN(INDEX(TaxData!$B$7:$D$4006,Cal!$B3605,Cal!E$3))&gt;0,INDEX(TaxData!$B$7:$D$4006,Cal!$B3605,Cal!E$3),"")</f>
        <v/>
      </c>
      <c r="F3605" s="230"/>
    </row>
    <row r="3606" spans="2:6" x14ac:dyDescent="0.25">
      <c r="B3606" s="228">
        <v>3602</v>
      </c>
      <c r="C3606" s="247" t="str">
        <f>IF(LEN(INDEX(TaxData!$B$7:$D$4006,Cal!$B3606,Cal!C$3))&gt;0,INDEX(TaxData!$B$7:$D$4006,Cal!$B3606,Cal!C$3),"")</f>
        <v/>
      </c>
      <c r="D3606" s="247" t="str">
        <f>IF(LEN(INDEX(TaxData!$B$7:$D$4006,Cal!$B3606,Cal!D$3))&gt;0,INDEX(TaxData!$B$7:$D$4006,Cal!$B3606,Cal!D$3),"")</f>
        <v/>
      </c>
      <c r="E3606" s="247" t="str">
        <f>IF(LEN(INDEX(TaxData!$B$7:$D$4006,Cal!$B3606,Cal!E$3))&gt;0,INDEX(TaxData!$B$7:$D$4006,Cal!$B3606,Cal!E$3),"")</f>
        <v/>
      </c>
      <c r="F3606" s="230"/>
    </row>
    <row r="3607" spans="2:6" x14ac:dyDescent="0.25">
      <c r="B3607" s="228">
        <v>3603</v>
      </c>
      <c r="C3607" s="247" t="str">
        <f>IF(LEN(INDEX(TaxData!$B$7:$D$4006,Cal!$B3607,Cal!C$3))&gt;0,INDEX(TaxData!$B$7:$D$4006,Cal!$B3607,Cal!C$3),"")</f>
        <v/>
      </c>
      <c r="D3607" s="247" t="str">
        <f>IF(LEN(INDEX(TaxData!$B$7:$D$4006,Cal!$B3607,Cal!D$3))&gt;0,INDEX(TaxData!$B$7:$D$4006,Cal!$B3607,Cal!D$3),"")</f>
        <v/>
      </c>
      <c r="E3607" s="247" t="str">
        <f>IF(LEN(INDEX(TaxData!$B$7:$D$4006,Cal!$B3607,Cal!E$3))&gt;0,INDEX(TaxData!$B$7:$D$4006,Cal!$B3607,Cal!E$3),"")</f>
        <v/>
      </c>
      <c r="F3607" s="230"/>
    </row>
    <row r="3608" spans="2:6" x14ac:dyDescent="0.25">
      <c r="B3608" s="228">
        <v>3604</v>
      </c>
      <c r="C3608" s="247" t="str">
        <f>IF(LEN(INDEX(TaxData!$B$7:$D$4006,Cal!$B3608,Cal!C$3))&gt;0,INDEX(TaxData!$B$7:$D$4006,Cal!$B3608,Cal!C$3),"")</f>
        <v/>
      </c>
      <c r="D3608" s="247" t="str">
        <f>IF(LEN(INDEX(TaxData!$B$7:$D$4006,Cal!$B3608,Cal!D$3))&gt;0,INDEX(TaxData!$B$7:$D$4006,Cal!$B3608,Cal!D$3),"")</f>
        <v/>
      </c>
      <c r="E3608" s="247" t="str">
        <f>IF(LEN(INDEX(TaxData!$B$7:$D$4006,Cal!$B3608,Cal!E$3))&gt;0,INDEX(TaxData!$B$7:$D$4006,Cal!$B3608,Cal!E$3),"")</f>
        <v/>
      </c>
      <c r="F3608" s="230"/>
    </row>
    <row r="3609" spans="2:6" x14ac:dyDescent="0.25">
      <c r="B3609" s="228">
        <v>3605</v>
      </c>
      <c r="C3609" s="247" t="str">
        <f>IF(LEN(INDEX(TaxData!$B$7:$D$4006,Cal!$B3609,Cal!C$3))&gt;0,INDEX(TaxData!$B$7:$D$4006,Cal!$B3609,Cal!C$3),"")</f>
        <v/>
      </c>
      <c r="D3609" s="247" t="str">
        <f>IF(LEN(INDEX(TaxData!$B$7:$D$4006,Cal!$B3609,Cal!D$3))&gt;0,INDEX(TaxData!$B$7:$D$4006,Cal!$B3609,Cal!D$3),"")</f>
        <v/>
      </c>
      <c r="E3609" s="247" t="str">
        <f>IF(LEN(INDEX(TaxData!$B$7:$D$4006,Cal!$B3609,Cal!E$3))&gt;0,INDEX(TaxData!$B$7:$D$4006,Cal!$B3609,Cal!E$3),"")</f>
        <v/>
      </c>
      <c r="F3609" s="230"/>
    </row>
    <row r="3610" spans="2:6" x14ac:dyDescent="0.25">
      <c r="B3610" s="228">
        <v>3606</v>
      </c>
      <c r="C3610" s="247" t="str">
        <f>IF(LEN(INDEX(TaxData!$B$7:$D$4006,Cal!$B3610,Cal!C$3))&gt;0,INDEX(TaxData!$B$7:$D$4006,Cal!$B3610,Cal!C$3),"")</f>
        <v/>
      </c>
      <c r="D3610" s="247" t="str">
        <f>IF(LEN(INDEX(TaxData!$B$7:$D$4006,Cal!$B3610,Cal!D$3))&gt;0,INDEX(TaxData!$B$7:$D$4006,Cal!$B3610,Cal!D$3),"")</f>
        <v/>
      </c>
      <c r="E3610" s="247" t="str">
        <f>IF(LEN(INDEX(TaxData!$B$7:$D$4006,Cal!$B3610,Cal!E$3))&gt;0,INDEX(TaxData!$B$7:$D$4006,Cal!$B3610,Cal!E$3),"")</f>
        <v/>
      </c>
      <c r="F3610" s="230"/>
    </row>
    <row r="3611" spans="2:6" x14ac:dyDescent="0.25">
      <c r="B3611" s="228">
        <v>3607</v>
      </c>
      <c r="C3611" s="247" t="str">
        <f>IF(LEN(INDEX(TaxData!$B$7:$D$4006,Cal!$B3611,Cal!C$3))&gt;0,INDEX(TaxData!$B$7:$D$4006,Cal!$B3611,Cal!C$3),"")</f>
        <v/>
      </c>
      <c r="D3611" s="247" t="str">
        <f>IF(LEN(INDEX(TaxData!$B$7:$D$4006,Cal!$B3611,Cal!D$3))&gt;0,INDEX(TaxData!$B$7:$D$4006,Cal!$B3611,Cal!D$3),"")</f>
        <v/>
      </c>
      <c r="E3611" s="247" t="str">
        <f>IF(LEN(INDEX(TaxData!$B$7:$D$4006,Cal!$B3611,Cal!E$3))&gt;0,INDEX(TaxData!$B$7:$D$4006,Cal!$B3611,Cal!E$3),"")</f>
        <v/>
      </c>
      <c r="F3611" s="230"/>
    </row>
    <row r="3612" spans="2:6" x14ac:dyDescent="0.25">
      <c r="B3612" s="228">
        <v>3608</v>
      </c>
      <c r="C3612" s="247" t="str">
        <f>IF(LEN(INDEX(TaxData!$B$7:$D$4006,Cal!$B3612,Cal!C$3))&gt;0,INDEX(TaxData!$B$7:$D$4006,Cal!$B3612,Cal!C$3),"")</f>
        <v/>
      </c>
      <c r="D3612" s="247" t="str">
        <f>IF(LEN(INDEX(TaxData!$B$7:$D$4006,Cal!$B3612,Cal!D$3))&gt;0,INDEX(TaxData!$B$7:$D$4006,Cal!$B3612,Cal!D$3),"")</f>
        <v/>
      </c>
      <c r="E3612" s="247" t="str">
        <f>IF(LEN(INDEX(TaxData!$B$7:$D$4006,Cal!$B3612,Cal!E$3))&gt;0,INDEX(TaxData!$B$7:$D$4006,Cal!$B3612,Cal!E$3),"")</f>
        <v/>
      </c>
      <c r="F3612" s="230"/>
    </row>
    <row r="3613" spans="2:6" x14ac:dyDescent="0.25">
      <c r="B3613" s="228">
        <v>3609</v>
      </c>
      <c r="C3613" s="247" t="str">
        <f>IF(LEN(INDEX(TaxData!$B$7:$D$4006,Cal!$B3613,Cal!C$3))&gt;0,INDEX(TaxData!$B$7:$D$4006,Cal!$B3613,Cal!C$3),"")</f>
        <v/>
      </c>
      <c r="D3613" s="247" t="str">
        <f>IF(LEN(INDEX(TaxData!$B$7:$D$4006,Cal!$B3613,Cal!D$3))&gt;0,INDEX(TaxData!$B$7:$D$4006,Cal!$B3613,Cal!D$3),"")</f>
        <v/>
      </c>
      <c r="E3613" s="247" t="str">
        <f>IF(LEN(INDEX(TaxData!$B$7:$D$4006,Cal!$B3613,Cal!E$3))&gt;0,INDEX(TaxData!$B$7:$D$4006,Cal!$B3613,Cal!E$3),"")</f>
        <v/>
      </c>
      <c r="F3613" s="230"/>
    </row>
    <row r="3614" spans="2:6" x14ac:dyDescent="0.25">
      <c r="B3614" s="228">
        <v>3610</v>
      </c>
      <c r="C3614" s="247" t="str">
        <f>IF(LEN(INDEX(TaxData!$B$7:$D$4006,Cal!$B3614,Cal!C$3))&gt;0,INDEX(TaxData!$B$7:$D$4006,Cal!$B3614,Cal!C$3),"")</f>
        <v/>
      </c>
      <c r="D3614" s="247" t="str">
        <f>IF(LEN(INDEX(TaxData!$B$7:$D$4006,Cal!$B3614,Cal!D$3))&gt;0,INDEX(TaxData!$B$7:$D$4006,Cal!$B3614,Cal!D$3),"")</f>
        <v/>
      </c>
      <c r="E3614" s="247" t="str">
        <f>IF(LEN(INDEX(TaxData!$B$7:$D$4006,Cal!$B3614,Cal!E$3))&gt;0,INDEX(TaxData!$B$7:$D$4006,Cal!$B3614,Cal!E$3),"")</f>
        <v/>
      </c>
      <c r="F3614" s="230"/>
    </row>
    <row r="3615" spans="2:6" x14ac:dyDescent="0.25">
      <c r="B3615" s="228">
        <v>3611</v>
      </c>
      <c r="C3615" s="247" t="str">
        <f>IF(LEN(INDEX(TaxData!$B$7:$D$4006,Cal!$B3615,Cal!C$3))&gt;0,INDEX(TaxData!$B$7:$D$4006,Cal!$B3615,Cal!C$3),"")</f>
        <v/>
      </c>
      <c r="D3615" s="247" t="str">
        <f>IF(LEN(INDEX(TaxData!$B$7:$D$4006,Cal!$B3615,Cal!D$3))&gt;0,INDEX(TaxData!$B$7:$D$4006,Cal!$B3615,Cal!D$3),"")</f>
        <v/>
      </c>
      <c r="E3615" s="247" t="str">
        <f>IF(LEN(INDEX(TaxData!$B$7:$D$4006,Cal!$B3615,Cal!E$3))&gt;0,INDEX(TaxData!$B$7:$D$4006,Cal!$B3615,Cal!E$3),"")</f>
        <v/>
      </c>
      <c r="F3615" s="230"/>
    </row>
    <row r="3616" spans="2:6" x14ac:dyDescent="0.25">
      <c r="B3616" s="228">
        <v>3612</v>
      </c>
      <c r="C3616" s="247" t="str">
        <f>IF(LEN(INDEX(TaxData!$B$7:$D$4006,Cal!$B3616,Cal!C$3))&gt;0,INDEX(TaxData!$B$7:$D$4006,Cal!$B3616,Cal!C$3),"")</f>
        <v/>
      </c>
      <c r="D3616" s="247" t="str">
        <f>IF(LEN(INDEX(TaxData!$B$7:$D$4006,Cal!$B3616,Cal!D$3))&gt;0,INDEX(TaxData!$B$7:$D$4006,Cal!$B3616,Cal!D$3),"")</f>
        <v/>
      </c>
      <c r="E3616" s="247" t="str">
        <f>IF(LEN(INDEX(TaxData!$B$7:$D$4006,Cal!$B3616,Cal!E$3))&gt;0,INDEX(TaxData!$B$7:$D$4006,Cal!$B3616,Cal!E$3),"")</f>
        <v/>
      </c>
      <c r="F3616" s="230"/>
    </row>
    <row r="3617" spans="2:6" x14ac:dyDescent="0.25">
      <c r="B3617" s="228">
        <v>3613</v>
      </c>
      <c r="C3617" s="247" t="str">
        <f>IF(LEN(INDEX(TaxData!$B$7:$D$4006,Cal!$B3617,Cal!C$3))&gt;0,INDEX(TaxData!$B$7:$D$4006,Cal!$B3617,Cal!C$3),"")</f>
        <v/>
      </c>
      <c r="D3617" s="247" t="str">
        <f>IF(LEN(INDEX(TaxData!$B$7:$D$4006,Cal!$B3617,Cal!D$3))&gt;0,INDEX(TaxData!$B$7:$D$4006,Cal!$B3617,Cal!D$3),"")</f>
        <v/>
      </c>
      <c r="E3617" s="247" t="str">
        <f>IF(LEN(INDEX(TaxData!$B$7:$D$4006,Cal!$B3617,Cal!E$3))&gt;0,INDEX(TaxData!$B$7:$D$4006,Cal!$B3617,Cal!E$3),"")</f>
        <v/>
      </c>
      <c r="F3617" s="230"/>
    </row>
    <row r="3618" spans="2:6" x14ac:dyDescent="0.25">
      <c r="B3618" s="228">
        <v>3614</v>
      </c>
      <c r="C3618" s="247" t="str">
        <f>IF(LEN(INDEX(TaxData!$B$7:$D$4006,Cal!$B3618,Cal!C$3))&gt;0,INDEX(TaxData!$B$7:$D$4006,Cal!$B3618,Cal!C$3),"")</f>
        <v/>
      </c>
      <c r="D3618" s="247" t="str">
        <f>IF(LEN(INDEX(TaxData!$B$7:$D$4006,Cal!$B3618,Cal!D$3))&gt;0,INDEX(TaxData!$B$7:$D$4006,Cal!$B3618,Cal!D$3),"")</f>
        <v/>
      </c>
      <c r="E3618" s="247" t="str">
        <f>IF(LEN(INDEX(TaxData!$B$7:$D$4006,Cal!$B3618,Cal!E$3))&gt;0,INDEX(TaxData!$B$7:$D$4006,Cal!$B3618,Cal!E$3),"")</f>
        <v/>
      </c>
      <c r="F3618" s="230"/>
    </row>
    <row r="3619" spans="2:6" x14ac:dyDescent="0.25">
      <c r="B3619" s="228">
        <v>3615</v>
      </c>
      <c r="C3619" s="247" t="str">
        <f>IF(LEN(INDEX(TaxData!$B$7:$D$4006,Cal!$B3619,Cal!C$3))&gt;0,INDEX(TaxData!$B$7:$D$4006,Cal!$B3619,Cal!C$3),"")</f>
        <v/>
      </c>
      <c r="D3619" s="247" t="str">
        <f>IF(LEN(INDEX(TaxData!$B$7:$D$4006,Cal!$B3619,Cal!D$3))&gt;0,INDEX(TaxData!$B$7:$D$4006,Cal!$B3619,Cal!D$3),"")</f>
        <v/>
      </c>
      <c r="E3619" s="247" t="str">
        <f>IF(LEN(INDEX(TaxData!$B$7:$D$4006,Cal!$B3619,Cal!E$3))&gt;0,INDEX(TaxData!$B$7:$D$4006,Cal!$B3619,Cal!E$3),"")</f>
        <v/>
      </c>
      <c r="F3619" s="230"/>
    </row>
    <row r="3620" spans="2:6" x14ac:dyDescent="0.25">
      <c r="B3620" s="228">
        <v>3616</v>
      </c>
      <c r="C3620" s="247" t="str">
        <f>IF(LEN(INDEX(TaxData!$B$7:$D$4006,Cal!$B3620,Cal!C$3))&gt;0,INDEX(TaxData!$B$7:$D$4006,Cal!$B3620,Cal!C$3),"")</f>
        <v/>
      </c>
      <c r="D3620" s="247" t="str">
        <f>IF(LEN(INDEX(TaxData!$B$7:$D$4006,Cal!$B3620,Cal!D$3))&gt;0,INDEX(TaxData!$B$7:$D$4006,Cal!$B3620,Cal!D$3),"")</f>
        <v/>
      </c>
      <c r="E3620" s="247" t="str">
        <f>IF(LEN(INDEX(TaxData!$B$7:$D$4006,Cal!$B3620,Cal!E$3))&gt;0,INDEX(TaxData!$B$7:$D$4006,Cal!$B3620,Cal!E$3),"")</f>
        <v/>
      </c>
      <c r="F3620" s="230"/>
    </row>
    <row r="3621" spans="2:6" x14ac:dyDescent="0.25">
      <c r="B3621" s="228">
        <v>3617</v>
      </c>
      <c r="C3621" s="247" t="str">
        <f>IF(LEN(INDEX(TaxData!$B$7:$D$4006,Cal!$B3621,Cal!C$3))&gt;0,INDEX(TaxData!$B$7:$D$4006,Cal!$B3621,Cal!C$3),"")</f>
        <v/>
      </c>
      <c r="D3621" s="247" t="str">
        <f>IF(LEN(INDEX(TaxData!$B$7:$D$4006,Cal!$B3621,Cal!D$3))&gt;0,INDEX(TaxData!$B$7:$D$4006,Cal!$B3621,Cal!D$3),"")</f>
        <v/>
      </c>
      <c r="E3621" s="247" t="str">
        <f>IF(LEN(INDEX(TaxData!$B$7:$D$4006,Cal!$B3621,Cal!E$3))&gt;0,INDEX(TaxData!$B$7:$D$4006,Cal!$B3621,Cal!E$3),"")</f>
        <v/>
      </c>
      <c r="F3621" s="230"/>
    </row>
    <row r="3622" spans="2:6" x14ac:dyDescent="0.25">
      <c r="B3622" s="228">
        <v>3618</v>
      </c>
      <c r="C3622" s="247" t="str">
        <f>IF(LEN(INDEX(TaxData!$B$7:$D$4006,Cal!$B3622,Cal!C$3))&gt;0,INDEX(TaxData!$B$7:$D$4006,Cal!$B3622,Cal!C$3),"")</f>
        <v/>
      </c>
      <c r="D3622" s="247" t="str">
        <f>IF(LEN(INDEX(TaxData!$B$7:$D$4006,Cal!$B3622,Cal!D$3))&gt;0,INDEX(TaxData!$B$7:$D$4006,Cal!$B3622,Cal!D$3),"")</f>
        <v/>
      </c>
      <c r="E3622" s="247" t="str">
        <f>IF(LEN(INDEX(TaxData!$B$7:$D$4006,Cal!$B3622,Cal!E$3))&gt;0,INDEX(TaxData!$B$7:$D$4006,Cal!$B3622,Cal!E$3),"")</f>
        <v/>
      </c>
      <c r="F3622" s="230"/>
    </row>
    <row r="3623" spans="2:6" x14ac:dyDescent="0.25">
      <c r="B3623" s="228">
        <v>3619</v>
      </c>
      <c r="C3623" s="247" t="str">
        <f>IF(LEN(INDEX(TaxData!$B$7:$D$4006,Cal!$B3623,Cal!C$3))&gt;0,INDEX(TaxData!$B$7:$D$4006,Cal!$B3623,Cal!C$3),"")</f>
        <v/>
      </c>
      <c r="D3623" s="247" t="str">
        <f>IF(LEN(INDEX(TaxData!$B$7:$D$4006,Cal!$B3623,Cal!D$3))&gt;0,INDEX(TaxData!$B$7:$D$4006,Cal!$B3623,Cal!D$3),"")</f>
        <v/>
      </c>
      <c r="E3623" s="247" t="str">
        <f>IF(LEN(INDEX(TaxData!$B$7:$D$4006,Cal!$B3623,Cal!E$3))&gt;0,INDEX(TaxData!$B$7:$D$4006,Cal!$B3623,Cal!E$3),"")</f>
        <v/>
      </c>
      <c r="F3623" s="230"/>
    </row>
    <row r="3624" spans="2:6" x14ac:dyDescent="0.25">
      <c r="B3624" s="228">
        <v>3620</v>
      </c>
      <c r="C3624" s="247" t="str">
        <f>IF(LEN(INDEX(TaxData!$B$7:$D$4006,Cal!$B3624,Cal!C$3))&gt;0,INDEX(TaxData!$B$7:$D$4006,Cal!$B3624,Cal!C$3),"")</f>
        <v/>
      </c>
      <c r="D3624" s="247" t="str">
        <f>IF(LEN(INDEX(TaxData!$B$7:$D$4006,Cal!$B3624,Cal!D$3))&gt;0,INDEX(TaxData!$B$7:$D$4006,Cal!$B3624,Cal!D$3),"")</f>
        <v/>
      </c>
      <c r="E3624" s="247" t="str">
        <f>IF(LEN(INDEX(TaxData!$B$7:$D$4006,Cal!$B3624,Cal!E$3))&gt;0,INDEX(TaxData!$B$7:$D$4006,Cal!$B3624,Cal!E$3),"")</f>
        <v/>
      </c>
      <c r="F3624" s="230"/>
    </row>
    <row r="3625" spans="2:6" x14ac:dyDescent="0.25">
      <c r="B3625" s="228">
        <v>3621</v>
      </c>
      <c r="C3625" s="247" t="str">
        <f>IF(LEN(INDEX(TaxData!$B$7:$D$4006,Cal!$B3625,Cal!C$3))&gt;0,INDEX(TaxData!$B$7:$D$4006,Cal!$B3625,Cal!C$3),"")</f>
        <v/>
      </c>
      <c r="D3625" s="247" t="str">
        <f>IF(LEN(INDEX(TaxData!$B$7:$D$4006,Cal!$B3625,Cal!D$3))&gt;0,INDEX(TaxData!$B$7:$D$4006,Cal!$B3625,Cal!D$3),"")</f>
        <v/>
      </c>
      <c r="E3625" s="247" t="str">
        <f>IF(LEN(INDEX(TaxData!$B$7:$D$4006,Cal!$B3625,Cal!E$3))&gt;0,INDEX(TaxData!$B$7:$D$4006,Cal!$B3625,Cal!E$3),"")</f>
        <v/>
      </c>
      <c r="F3625" s="230"/>
    </row>
    <row r="3626" spans="2:6" x14ac:dyDescent="0.25">
      <c r="B3626" s="228">
        <v>3622</v>
      </c>
      <c r="C3626" s="247" t="str">
        <f>IF(LEN(INDEX(TaxData!$B$7:$D$4006,Cal!$B3626,Cal!C$3))&gt;0,INDEX(TaxData!$B$7:$D$4006,Cal!$B3626,Cal!C$3),"")</f>
        <v/>
      </c>
      <c r="D3626" s="247" t="str">
        <f>IF(LEN(INDEX(TaxData!$B$7:$D$4006,Cal!$B3626,Cal!D$3))&gt;0,INDEX(TaxData!$B$7:$D$4006,Cal!$B3626,Cal!D$3),"")</f>
        <v/>
      </c>
      <c r="E3626" s="247" t="str">
        <f>IF(LEN(INDEX(TaxData!$B$7:$D$4006,Cal!$B3626,Cal!E$3))&gt;0,INDEX(TaxData!$B$7:$D$4006,Cal!$B3626,Cal!E$3),"")</f>
        <v/>
      </c>
      <c r="F3626" s="230"/>
    </row>
    <row r="3627" spans="2:6" x14ac:dyDescent="0.25">
      <c r="B3627" s="228">
        <v>3623</v>
      </c>
      <c r="C3627" s="247" t="str">
        <f>IF(LEN(INDEX(TaxData!$B$7:$D$4006,Cal!$B3627,Cal!C$3))&gt;0,INDEX(TaxData!$B$7:$D$4006,Cal!$B3627,Cal!C$3),"")</f>
        <v/>
      </c>
      <c r="D3627" s="247" t="str">
        <f>IF(LEN(INDEX(TaxData!$B$7:$D$4006,Cal!$B3627,Cal!D$3))&gt;0,INDEX(TaxData!$B$7:$D$4006,Cal!$B3627,Cal!D$3),"")</f>
        <v/>
      </c>
      <c r="E3627" s="247" t="str">
        <f>IF(LEN(INDEX(TaxData!$B$7:$D$4006,Cal!$B3627,Cal!E$3))&gt;0,INDEX(TaxData!$B$7:$D$4006,Cal!$B3627,Cal!E$3),"")</f>
        <v/>
      </c>
      <c r="F3627" s="230"/>
    </row>
    <row r="3628" spans="2:6" x14ac:dyDescent="0.25">
      <c r="B3628" s="228">
        <v>3624</v>
      </c>
      <c r="C3628" s="247" t="str">
        <f>IF(LEN(INDEX(TaxData!$B$7:$D$4006,Cal!$B3628,Cal!C$3))&gt;0,INDEX(TaxData!$B$7:$D$4006,Cal!$B3628,Cal!C$3),"")</f>
        <v/>
      </c>
      <c r="D3628" s="247" t="str">
        <f>IF(LEN(INDEX(TaxData!$B$7:$D$4006,Cal!$B3628,Cal!D$3))&gt;0,INDEX(TaxData!$B$7:$D$4006,Cal!$B3628,Cal!D$3),"")</f>
        <v/>
      </c>
      <c r="E3628" s="247" t="str">
        <f>IF(LEN(INDEX(TaxData!$B$7:$D$4006,Cal!$B3628,Cal!E$3))&gt;0,INDEX(TaxData!$B$7:$D$4006,Cal!$B3628,Cal!E$3),"")</f>
        <v/>
      </c>
      <c r="F3628" s="230"/>
    </row>
    <row r="3629" spans="2:6" x14ac:dyDescent="0.25">
      <c r="B3629" s="228">
        <v>3625</v>
      </c>
      <c r="C3629" s="247" t="str">
        <f>IF(LEN(INDEX(TaxData!$B$7:$D$4006,Cal!$B3629,Cal!C$3))&gt;0,INDEX(TaxData!$B$7:$D$4006,Cal!$B3629,Cal!C$3),"")</f>
        <v/>
      </c>
      <c r="D3629" s="247" t="str">
        <f>IF(LEN(INDEX(TaxData!$B$7:$D$4006,Cal!$B3629,Cal!D$3))&gt;0,INDEX(TaxData!$B$7:$D$4006,Cal!$B3629,Cal!D$3),"")</f>
        <v/>
      </c>
      <c r="E3629" s="247" t="str">
        <f>IF(LEN(INDEX(TaxData!$B$7:$D$4006,Cal!$B3629,Cal!E$3))&gt;0,INDEX(TaxData!$B$7:$D$4006,Cal!$B3629,Cal!E$3),"")</f>
        <v/>
      </c>
      <c r="F3629" s="230"/>
    </row>
    <row r="3630" spans="2:6" x14ac:dyDescent="0.25">
      <c r="B3630" s="228">
        <v>3626</v>
      </c>
      <c r="C3630" s="247" t="str">
        <f>IF(LEN(INDEX(TaxData!$B$7:$D$4006,Cal!$B3630,Cal!C$3))&gt;0,INDEX(TaxData!$B$7:$D$4006,Cal!$B3630,Cal!C$3),"")</f>
        <v/>
      </c>
      <c r="D3630" s="247" t="str">
        <f>IF(LEN(INDEX(TaxData!$B$7:$D$4006,Cal!$B3630,Cal!D$3))&gt;0,INDEX(TaxData!$B$7:$D$4006,Cal!$B3630,Cal!D$3),"")</f>
        <v/>
      </c>
      <c r="E3630" s="247" t="str">
        <f>IF(LEN(INDEX(TaxData!$B$7:$D$4006,Cal!$B3630,Cal!E$3))&gt;0,INDEX(TaxData!$B$7:$D$4006,Cal!$B3630,Cal!E$3),"")</f>
        <v/>
      </c>
      <c r="F3630" s="230"/>
    </row>
    <row r="3631" spans="2:6" x14ac:dyDescent="0.25">
      <c r="B3631" s="228">
        <v>3627</v>
      </c>
      <c r="C3631" s="247" t="str">
        <f>IF(LEN(INDEX(TaxData!$B$7:$D$4006,Cal!$B3631,Cal!C$3))&gt;0,INDEX(TaxData!$B$7:$D$4006,Cal!$B3631,Cal!C$3),"")</f>
        <v/>
      </c>
      <c r="D3631" s="247" t="str">
        <f>IF(LEN(INDEX(TaxData!$B$7:$D$4006,Cal!$B3631,Cal!D$3))&gt;0,INDEX(TaxData!$B$7:$D$4006,Cal!$B3631,Cal!D$3),"")</f>
        <v/>
      </c>
      <c r="E3631" s="247" t="str">
        <f>IF(LEN(INDEX(TaxData!$B$7:$D$4006,Cal!$B3631,Cal!E$3))&gt;0,INDEX(TaxData!$B$7:$D$4006,Cal!$B3631,Cal!E$3),"")</f>
        <v/>
      </c>
      <c r="F3631" s="230"/>
    </row>
    <row r="3632" spans="2:6" x14ac:dyDescent="0.25">
      <c r="B3632" s="228">
        <v>3628</v>
      </c>
      <c r="C3632" s="247" t="str">
        <f>IF(LEN(INDEX(TaxData!$B$7:$D$4006,Cal!$B3632,Cal!C$3))&gt;0,INDEX(TaxData!$B$7:$D$4006,Cal!$B3632,Cal!C$3),"")</f>
        <v/>
      </c>
      <c r="D3632" s="247" t="str">
        <f>IF(LEN(INDEX(TaxData!$B$7:$D$4006,Cal!$B3632,Cal!D$3))&gt;0,INDEX(TaxData!$B$7:$D$4006,Cal!$B3632,Cal!D$3),"")</f>
        <v/>
      </c>
      <c r="E3632" s="247" t="str">
        <f>IF(LEN(INDEX(TaxData!$B$7:$D$4006,Cal!$B3632,Cal!E$3))&gt;0,INDEX(TaxData!$B$7:$D$4006,Cal!$B3632,Cal!E$3),"")</f>
        <v/>
      </c>
      <c r="F3632" s="230"/>
    </row>
    <row r="3633" spans="2:6" x14ac:dyDescent="0.25">
      <c r="B3633" s="228">
        <v>3629</v>
      </c>
      <c r="C3633" s="247" t="str">
        <f>IF(LEN(INDEX(TaxData!$B$7:$D$4006,Cal!$B3633,Cal!C$3))&gt;0,INDEX(TaxData!$B$7:$D$4006,Cal!$B3633,Cal!C$3),"")</f>
        <v/>
      </c>
      <c r="D3633" s="247" t="str">
        <f>IF(LEN(INDEX(TaxData!$B$7:$D$4006,Cal!$B3633,Cal!D$3))&gt;0,INDEX(TaxData!$B$7:$D$4006,Cal!$B3633,Cal!D$3),"")</f>
        <v/>
      </c>
      <c r="E3633" s="247" t="str">
        <f>IF(LEN(INDEX(TaxData!$B$7:$D$4006,Cal!$B3633,Cal!E$3))&gt;0,INDEX(TaxData!$B$7:$D$4006,Cal!$B3633,Cal!E$3),"")</f>
        <v/>
      </c>
      <c r="F3633" s="230"/>
    </row>
    <row r="3634" spans="2:6" x14ac:dyDescent="0.25">
      <c r="B3634" s="228">
        <v>3630</v>
      </c>
      <c r="C3634" s="247" t="str">
        <f>IF(LEN(INDEX(TaxData!$B$7:$D$4006,Cal!$B3634,Cal!C$3))&gt;0,INDEX(TaxData!$B$7:$D$4006,Cal!$B3634,Cal!C$3),"")</f>
        <v/>
      </c>
      <c r="D3634" s="247" t="str">
        <f>IF(LEN(INDEX(TaxData!$B$7:$D$4006,Cal!$B3634,Cal!D$3))&gt;0,INDEX(TaxData!$B$7:$D$4006,Cal!$B3634,Cal!D$3),"")</f>
        <v/>
      </c>
      <c r="E3634" s="247" t="str">
        <f>IF(LEN(INDEX(TaxData!$B$7:$D$4006,Cal!$B3634,Cal!E$3))&gt;0,INDEX(TaxData!$B$7:$D$4006,Cal!$B3634,Cal!E$3),"")</f>
        <v/>
      </c>
      <c r="F3634" s="230"/>
    </row>
    <row r="3635" spans="2:6" x14ac:dyDescent="0.25">
      <c r="B3635" s="228">
        <v>3631</v>
      </c>
      <c r="C3635" s="247" t="str">
        <f>IF(LEN(INDEX(TaxData!$B$7:$D$4006,Cal!$B3635,Cal!C$3))&gt;0,INDEX(TaxData!$B$7:$D$4006,Cal!$B3635,Cal!C$3),"")</f>
        <v/>
      </c>
      <c r="D3635" s="247" t="str">
        <f>IF(LEN(INDEX(TaxData!$B$7:$D$4006,Cal!$B3635,Cal!D$3))&gt;0,INDEX(TaxData!$B$7:$D$4006,Cal!$B3635,Cal!D$3),"")</f>
        <v/>
      </c>
      <c r="E3635" s="247" t="str">
        <f>IF(LEN(INDEX(TaxData!$B$7:$D$4006,Cal!$B3635,Cal!E$3))&gt;0,INDEX(TaxData!$B$7:$D$4006,Cal!$B3635,Cal!E$3),"")</f>
        <v/>
      </c>
      <c r="F3635" s="230"/>
    </row>
    <row r="3636" spans="2:6" x14ac:dyDescent="0.25">
      <c r="B3636" s="228">
        <v>3632</v>
      </c>
      <c r="C3636" s="247" t="str">
        <f>IF(LEN(INDEX(TaxData!$B$7:$D$4006,Cal!$B3636,Cal!C$3))&gt;0,INDEX(TaxData!$B$7:$D$4006,Cal!$B3636,Cal!C$3),"")</f>
        <v/>
      </c>
      <c r="D3636" s="247" t="str">
        <f>IF(LEN(INDEX(TaxData!$B$7:$D$4006,Cal!$B3636,Cal!D$3))&gt;0,INDEX(TaxData!$B$7:$D$4006,Cal!$B3636,Cal!D$3),"")</f>
        <v/>
      </c>
      <c r="E3636" s="247" t="str">
        <f>IF(LEN(INDEX(TaxData!$B$7:$D$4006,Cal!$B3636,Cal!E$3))&gt;0,INDEX(TaxData!$B$7:$D$4006,Cal!$B3636,Cal!E$3),"")</f>
        <v/>
      </c>
      <c r="F3636" s="230"/>
    </row>
    <row r="3637" spans="2:6" x14ac:dyDescent="0.25">
      <c r="B3637" s="228">
        <v>3633</v>
      </c>
      <c r="C3637" s="247" t="str">
        <f>IF(LEN(INDEX(TaxData!$B$7:$D$4006,Cal!$B3637,Cal!C$3))&gt;0,INDEX(TaxData!$B$7:$D$4006,Cal!$B3637,Cal!C$3),"")</f>
        <v/>
      </c>
      <c r="D3637" s="247" t="str">
        <f>IF(LEN(INDEX(TaxData!$B$7:$D$4006,Cal!$B3637,Cal!D$3))&gt;0,INDEX(TaxData!$B$7:$D$4006,Cal!$B3637,Cal!D$3),"")</f>
        <v/>
      </c>
      <c r="E3637" s="247" t="str">
        <f>IF(LEN(INDEX(TaxData!$B$7:$D$4006,Cal!$B3637,Cal!E$3))&gt;0,INDEX(TaxData!$B$7:$D$4006,Cal!$B3637,Cal!E$3),"")</f>
        <v/>
      </c>
      <c r="F3637" s="230"/>
    </row>
    <row r="3638" spans="2:6" x14ac:dyDescent="0.25">
      <c r="B3638" s="228">
        <v>3634</v>
      </c>
      <c r="C3638" s="247" t="str">
        <f>IF(LEN(INDEX(TaxData!$B$7:$D$4006,Cal!$B3638,Cal!C$3))&gt;0,INDEX(TaxData!$B$7:$D$4006,Cal!$B3638,Cal!C$3),"")</f>
        <v/>
      </c>
      <c r="D3638" s="247" t="str">
        <f>IF(LEN(INDEX(TaxData!$B$7:$D$4006,Cal!$B3638,Cal!D$3))&gt;0,INDEX(TaxData!$B$7:$D$4006,Cal!$B3638,Cal!D$3),"")</f>
        <v/>
      </c>
      <c r="E3638" s="247" t="str">
        <f>IF(LEN(INDEX(TaxData!$B$7:$D$4006,Cal!$B3638,Cal!E$3))&gt;0,INDEX(TaxData!$B$7:$D$4006,Cal!$B3638,Cal!E$3),"")</f>
        <v/>
      </c>
      <c r="F3638" s="230"/>
    </row>
    <row r="3639" spans="2:6" x14ac:dyDescent="0.25">
      <c r="B3639" s="228">
        <v>3635</v>
      </c>
      <c r="C3639" s="247" t="str">
        <f>IF(LEN(INDEX(TaxData!$B$7:$D$4006,Cal!$B3639,Cal!C$3))&gt;0,INDEX(TaxData!$B$7:$D$4006,Cal!$B3639,Cal!C$3),"")</f>
        <v/>
      </c>
      <c r="D3639" s="247" t="str">
        <f>IF(LEN(INDEX(TaxData!$B$7:$D$4006,Cal!$B3639,Cal!D$3))&gt;0,INDEX(TaxData!$B$7:$D$4006,Cal!$B3639,Cal!D$3),"")</f>
        <v/>
      </c>
      <c r="E3639" s="247" t="str">
        <f>IF(LEN(INDEX(TaxData!$B$7:$D$4006,Cal!$B3639,Cal!E$3))&gt;0,INDEX(TaxData!$B$7:$D$4006,Cal!$B3639,Cal!E$3),"")</f>
        <v/>
      </c>
      <c r="F3639" s="230"/>
    </row>
    <row r="3640" spans="2:6" x14ac:dyDescent="0.25">
      <c r="B3640" s="228">
        <v>3636</v>
      </c>
      <c r="C3640" s="247" t="str">
        <f>IF(LEN(INDEX(TaxData!$B$7:$D$4006,Cal!$B3640,Cal!C$3))&gt;0,INDEX(TaxData!$B$7:$D$4006,Cal!$B3640,Cal!C$3),"")</f>
        <v/>
      </c>
      <c r="D3640" s="247" t="str">
        <f>IF(LEN(INDEX(TaxData!$B$7:$D$4006,Cal!$B3640,Cal!D$3))&gt;0,INDEX(TaxData!$B$7:$D$4006,Cal!$B3640,Cal!D$3),"")</f>
        <v/>
      </c>
      <c r="E3640" s="247" t="str">
        <f>IF(LEN(INDEX(TaxData!$B$7:$D$4006,Cal!$B3640,Cal!E$3))&gt;0,INDEX(TaxData!$B$7:$D$4006,Cal!$B3640,Cal!E$3),"")</f>
        <v/>
      </c>
      <c r="F3640" s="230"/>
    </row>
    <row r="3641" spans="2:6" x14ac:dyDescent="0.25">
      <c r="B3641" s="228">
        <v>3637</v>
      </c>
      <c r="C3641" s="247" t="str">
        <f>IF(LEN(INDEX(TaxData!$B$7:$D$4006,Cal!$B3641,Cal!C$3))&gt;0,INDEX(TaxData!$B$7:$D$4006,Cal!$B3641,Cal!C$3),"")</f>
        <v/>
      </c>
      <c r="D3641" s="247" t="str">
        <f>IF(LEN(INDEX(TaxData!$B$7:$D$4006,Cal!$B3641,Cal!D$3))&gt;0,INDEX(TaxData!$B$7:$D$4006,Cal!$B3641,Cal!D$3),"")</f>
        <v/>
      </c>
      <c r="E3641" s="247" t="str">
        <f>IF(LEN(INDEX(TaxData!$B$7:$D$4006,Cal!$B3641,Cal!E$3))&gt;0,INDEX(TaxData!$B$7:$D$4006,Cal!$B3641,Cal!E$3),"")</f>
        <v/>
      </c>
      <c r="F3641" s="230"/>
    </row>
    <row r="3642" spans="2:6" x14ac:dyDescent="0.25">
      <c r="B3642" s="228">
        <v>3638</v>
      </c>
      <c r="C3642" s="247" t="str">
        <f>IF(LEN(INDEX(TaxData!$B$7:$D$4006,Cal!$B3642,Cal!C$3))&gt;0,INDEX(TaxData!$B$7:$D$4006,Cal!$B3642,Cal!C$3),"")</f>
        <v/>
      </c>
      <c r="D3642" s="247" t="str">
        <f>IF(LEN(INDEX(TaxData!$B$7:$D$4006,Cal!$B3642,Cal!D$3))&gt;0,INDEX(TaxData!$B$7:$D$4006,Cal!$B3642,Cal!D$3),"")</f>
        <v/>
      </c>
      <c r="E3642" s="247" t="str">
        <f>IF(LEN(INDEX(TaxData!$B$7:$D$4006,Cal!$B3642,Cal!E$3))&gt;0,INDEX(TaxData!$B$7:$D$4006,Cal!$B3642,Cal!E$3),"")</f>
        <v/>
      </c>
      <c r="F3642" s="230"/>
    </row>
    <row r="3643" spans="2:6" x14ac:dyDescent="0.25">
      <c r="B3643" s="228">
        <v>3639</v>
      </c>
      <c r="C3643" s="247" t="str">
        <f>IF(LEN(INDEX(TaxData!$B$7:$D$4006,Cal!$B3643,Cal!C$3))&gt;0,INDEX(TaxData!$B$7:$D$4006,Cal!$B3643,Cal!C$3),"")</f>
        <v/>
      </c>
      <c r="D3643" s="247" t="str">
        <f>IF(LEN(INDEX(TaxData!$B$7:$D$4006,Cal!$B3643,Cal!D$3))&gt;0,INDEX(TaxData!$B$7:$D$4006,Cal!$B3643,Cal!D$3),"")</f>
        <v/>
      </c>
      <c r="E3643" s="247" t="str">
        <f>IF(LEN(INDEX(TaxData!$B$7:$D$4006,Cal!$B3643,Cal!E$3))&gt;0,INDEX(TaxData!$B$7:$D$4006,Cal!$B3643,Cal!E$3),"")</f>
        <v/>
      </c>
      <c r="F3643" s="230"/>
    </row>
    <row r="3644" spans="2:6" x14ac:dyDescent="0.25">
      <c r="B3644" s="228">
        <v>3640</v>
      </c>
      <c r="C3644" s="247" t="str">
        <f>IF(LEN(INDEX(TaxData!$B$7:$D$4006,Cal!$B3644,Cal!C$3))&gt;0,INDEX(TaxData!$B$7:$D$4006,Cal!$B3644,Cal!C$3),"")</f>
        <v/>
      </c>
      <c r="D3644" s="247" t="str">
        <f>IF(LEN(INDEX(TaxData!$B$7:$D$4006,Cal!$B3644,Cal!D$3))&gt;0,INDEX(TaxData!$B$7:$D$4006,Cal!$B3644,Cal!D$3),"")</f>
        <v/>
      </c>
      <c r="E3644" s="247" t="str">
        <f>IF(LEN(INDEX(TaxData!$B$7:$D$4006,Cal!$B3644,Cal!E$3))&gt;0,INDEX(TaxData!$B$7:$D$4006,Cal!$B3644,Cal!E$3),"")</f>
        <v/>
      </c>
      <c r="F3644" s="230"/>
    </row>
    <row r="3645" spans="2:6" x14ac:dyDescent="0.25">
      <c r="B3645" s="228">
        <v>3641</v>
      </c>
      <c r="C3645" s="247" t="str">
        <f>IF(LEN(INDEX(TaxData!$B$7:$D$4006,Cal!$B3645,Cal!C$3))&gt;0,INDEX(TaxData!$B$7:$D$4006,Cal!$B3645,Cal!C$3),"")</f>
        <v/>
      </c>
      <c r="D3645" s="247" t="str">
        <f>IF(LEN(INDEX(TaxData!$B$7:$D$4006,Cal!$B3645,Cal!D$3))&gt;0,INDEX(TaxData!$B$7:$D$4006,Cal!$B3645,Cal!D$3),"")</f>
        <v/>
      </c>
      <c r="E3645" s="247" t="str">
        <f>IF(LEN(INDEX(TaxData!$B$7:$D$4006,Cal!$B3645,Cal!E$3))&gt;0,INDEX(TaxData!$B$7:$D$4006,Cal!$B3645,Cal!E$3),"")</f>
        <v/>
      </c>
      <c r="F3645" s="230"/>
    </row>
    <row r="3646" spans="2:6" x14ac:dyDescent="0.25">
      <c r="B3646" s="228">
        <v>3642</v>
      </c>
      <c r="C3646" s="247" t="str">
        <f>IF(LEN(INDEX(TaxData!$B$7:$D$4006,Cal!$B3646,Cal!C$3))&gt;0,INDEX(TaxData!$B$7:$D$4006,Cal!$B3646,Cal!C$3),"")</f>
        <v/>
      </c>
      <c r="D3646" s="247" t="str">
        <f>IF(LEN(INDEX(TaxData!$B$7:$D$4006,Cal!$B3646,Cal!D$3))&gt;0,INDEX(TaxData!$B$7:$D$4006,Cal!$B3646,Cal!D$3),"")</f>
        <v/>
      </c>
      <c r="E3646" s="247" t="str">
        <f>IF(LEN(INDEX(TaxData!$B$7:$D$4006,Cal!$B3646,Cal!E$3))&gt;0,INDEX(TaxData!$B$7:$D$4006,Cal!$B3646,Cal!E$3),"")</f>
        <v/>
      </c>
      <c r="F3646" s="230"/>
    </row>
    <row r="3647" spans="2:6" x14ac:dyDescent="0.25">
      <c r="B3647" s="228">
        <v>3643</v>
      </c>
      <c r="C3647" s="247" t="str">
        <f>IF(LEN(INDEX(TaxData!$B$7:$D$4006,Cal!$B3647,Cal!C$3))&gt;0,INDEX(TaxData!$B$7:$D$4006,Cal!$B3647,Cal!C$3),"")</f>
        <v/>
      </c>
      <c r="D3647" s="247" t="str">
        <f>IF(LEN(INDEX(TaxData!$B$7:$D$4006,Cal!$B3647,Cal!D$3))&gt;0,INDEX(TaxData!$B$7:$D$4006,Cal!$B3647,Cal!D$3),"")</f>
        <v/>
      </c>
      <c r="E3647" s="247" t="str">
        <f>IF(LEN(INDEX(TaxData!$B$7:$D$4006,Cal!$B3647,Cal!E$3))&gt;0,INDEX(TaxData!$B$7:$D$4006,Cal!$B3647,Cal!E$3),"")</f>
        <v/>
      </c>
      <c r="F3647" s="230"/>
    </row>
    <row r="3648" spans="2:6" x14ac:dyDescent="0.25">
      <c r="B3648" s="228">
        <v>3644</v>
      </c>
      <c r="C3648" s="247" t="str">
        <f>IF(LEN(INDEX(TaxData!$B$7:$D$4006,Cal!$B3648,Cal!C$3))&gt;0,INDEX(TaxData!$B$7:$D$4006,Cal!$B3648,Cal!C$3),"")</f>
        <v/>
      </c>
      <c r="D3648" s="247" t="str">
        <f>IF(LEN(INDEX(TaxData!$B$7:$D$4006,Cal!$B3648,Cal!D$3))&gt;0,INDEX(TaxData!$B$7:$D$4006,Cal!$B3648,Cal!D$3),"")</f>
        <v/>
      </c>
      <c r="E3648" s="247" t="str">
        <f>IF(LEN(INDEX(TaxData!$B$7:$D$4006,Cal!$B3648,Cal!E$3))&gt;0,INDEX(TaxData!$B$7:$D$4006,Cal!$B3648,Cal!E$3),"")</f>
        <v/>
      </c>
      <c r="F3648" s="230"/>
    </row>
    <row r="3649" spans="2:6" x14ac:dyDescent="0.25">
      <c r="B3649" s="228">
        <v>3645</v>
      </c>
      <c r="C3649" s="247" t="str">
        <f>IF(LEN(INDEX(TaxData!$B$7:$D$4006,Cal!$B3649,Cal!C$3))&gt;0,INDEX(TaxData!$B$7:$D$4006,Cal!$B3649,Cal!C$3),"")</f>
        <v/>
      </c>
      <c r="D3649" s="247" t="str">
        <f>IF(LEN(INDEX(TaxData!$B$7:$D$4006,Cal!$B3649,Cal!D$3))&gt;0,INDEX(TaxData!$B$7:$D$4006,Cal!$B3649,Cal!D$3),"")</f>
        <v/>
      </c>
      <c r="E3649" s="247" t="str">
        <f>IF(LEN(INDEX(TaxData!$B$7:$D$4006,Cal!$B3649,Cal!E$3))&gt;0,INDEX(TaxData!$B$7:$D$4006,Cal!$B3649,Cal!E$3),"")</f>
        <v/>
      </c>
      <c r="F3649" s="230"/>
    </row>
    <row r="3650" spans="2:6" x14ac:dyDescent="0.25">
      <c r="B3650" s="228">
        <v>3646</v>
      </c>
      <c r="C3650" s="247" t="str">
        <f>IF(LEN(INDEX(TaxData!$B$7:$D$4006,Cal!$B3650,Cal!C$3))&gt;0,INDEX(TaxData!$B$7:$D$4006,Cal!$B3650,Cal!C$3),"")</f>
        <v/>
      </c>
      <c r="D3650" s="247" t="str">
        <f>IF(LEN(INDEX(TaxData!$B$7:$D$4006,Cal!$B3650,Cal!D$3))&gt;0,INDEX(TaxData!$B$7:$D$4006,Cal!$B3650,Cal!D$3),"")</f>
        <v/>
      </c>
      <c r="E3650" s="247" t="str">
        <f>IF(LEN(INDEX(TaxData!$B$7:$D$4006,Cal!$B3650,Cal!E$3))&gt;0,INDEX(TaxData!$B$7:$D$4006,Cal!$B3650,Cal!E$3),"")</f>
        <v/>
      </c>
      <c r="F3650" s="230"/>
    </row>
    <row r="3651" spans="2:6" x14ac:dyDescent="0.25">
      <c r="B3651" s="228">
        <v>3647</v>
      </c>
      <c r="C3651" s="247" t="str">
        <f>IF(LEN(INDEX(TaxData!$B$7:$D$4006,Cal!$B3651,Cal!C$3))&gt;0,INDEX(TaxData!$B$7:$D$4006,Cal!$B3651,Cal!C$3),"")</f>
        <v/>
      </c>
      <c r="D3651" s="247" t="str">
        <f>IF(LEN(INDEX(TaxData!$B$7:$D$4006,Cal!$B3651,Cal!D$3))&gt;0,INDEX(TaxData!$B$7:$D$4006,Cal!$B3651,Cal!D$3),"")</f>
        <v/>
      </c>
      <c r="E3651" s="247" t="str">
        <f>IF(LEN(INDEX(TaxData!$B$7:$D$4006,Cal!$B3651,Cal!E$3))&gt;0,INDEX(TaxData!$B$7:$D$4006,Cal!$B3651,Cal!E$3),"")</f>
        <v/>
      </c>
      <c r="F3651" s="230"/>
    </row>
    <row r="3652" spans="2:6" x14ac:dyDescent="0.25">
      <c r="B3652" s="228">
        <v>3648</v>
      </c>
      <c r="C3652" s="247" t="str">
        <f>IF(LEN(INDEX(TaxData!$B$7:$D$4006,Cal!$B3652,Cal!C$3))&gt;0,INDEX(TaxData!$B$7:$D$4006,Cal!$B3652,Cal!C$3),"")</f>
        <v/>
      </c>
      <c r="D3652" s="247" t="str">
        <f>IF(LEN(INDEX(TaxData!$B$7:$D$4006,Cal!$B3652,Cal!D$3))&gt;0,INDEX(TaxData!$B$7:$D$4006,Cal!$B3652,Cal!D$3),"")</f>
        <v/>
      </c>
      <c r="E3652" s="247" t="str">
        <f>IF(LEN(INDEX(TaxData!$B$7:$D$4006,Cal!$B3652,Cal!E$3))&gt;0,INDEX(TaxData!$B$7:$D$4006,Cal!$B3652,Cal!E$3),"")</f>
        <v/>
      </c>
      <c r="F3652" s="230"/>
    </row>
    <row r="3653" spans="2:6" x14ac:dyDescent="0.25">
      <c r="B3653" s="228">
        <v>3649</v>
      </c>
      <c r="C3653" s="247" t="str">
        <f>IF(LEN(INDEX(TaxData!$B$7:$D$4006,Cal!$B3653,Cal!C$3))&gt;0,INDEX(TaxData!$B$7:$D$4006,Cal!$B3653,Cal!C$3),"")</f>
        <v/>
      </c>
      <c r="D3653" s="247" t="str">
        <f>IF(LEN(INDEX(TaxData!$B$7:$D$4006,Cal!$B3653,Cal!D$3))&gt;0,INDEX(TaxData!$B$7:$D$4006,Cal!$B3653,Cal!D$3),"")</f>
        <v/>
      </c>
      <c r="E3653" s="247" t="str">
        <f>IF(LEN(INDEX(TaxData!$B$7:$D$4006,Cal!$B3653,Cal!E$3))&gt;0,INDEX(TaxData!$B$7:$D$4006,Cal!$B3653,Cal!E$3),"")</f>
        <v/>
      </c>
      <c r="F3653" s="230"/>
    </row>
    <row r="3654" spans="2:6" x14ac:dyDescent="0.25">
      <c r="B3654" s="228">
        <v>3650</v>
      </c>
      <c r="C3654" s="247" t="str">
        <f>IF(LEN(INDEX(TaxData!$B$7:$D$4006,Cal!$B3654,Cal!C$3))&gt;0,INDEX(TaxData!$B$7:$D$4006,Cal!$B3654,Cal!C$3),"")</f>
        <v/>
      </c>
      <c r="D3654" s="247" t="str">
        <f>IF(LEN(INDEX(TaxData!$B$7:$D$4006,Cal!$B3654,Cal!D$3))&gt;0,INDEX(TaxData!$B$7:$D$4006,Cal!$B3654,Cal!D$3),"")</f>
        <v/>
      </c>
      <c r="E3654" s="247" t="str">
        <f>IF(LEN(INDEX(TaxData!$B$7:$D$4006,Cal!$B3654,Cal!E$3))&gt;0,INDEX(TaxData!$B$7:$D$4006,Cal!$B3654,Cal!E$3),"")</f>
        <v/>
      </c>
      <c r="F3654" s="230"/>
    </row>
    <row r="3655" spans="2:6" x14ac:dyDescent="0.25">
      <c r="B3655" s="228">
        <v>3651</v>
      </c>
      <c r="C3655" s="247" t="str">
        <f>IF(LEN(INDEX(TaxData!$B$7:$D$4006,Cal!$B3655,Cal!C$3))&gt;0,INDEX(TaxData!$B$7:$D$4006,Cal!$B3655,Cal!C$3),"")</f>
        <v/>
      </c>
      <c r="D3655" s="247" t="str">
        <f>IF(LEN(INDEX(TaxData!$B$7:$D$4006,Cal!$B3655,Cal!D$3))&gt;0,INDEX(TaxData!$B$7:$D$4006,Cal!$B3655,Cal!D$3),"")</f>
        <v/>
      </c>
      <c r="E3655" s="247" t="str">
        <f>IF(LEN(INDEX(TaxData!$B$7:$D$4006,Cal!$B3655,Cal!E$3))&gt;0,INDEX(TaxData!$B$7:$D$4006,Cal!$B3655,Cal!E$3),"")</f>
        <v/>
      </c>
      <c r="F3655" s="230"/>
    </row>
    <row r="3656" spans="2:6" x14ac:dyDescent="0.25">
      <c r="B3656" s="228">
        <v>3652</v>
      </c>
      <c r="C3656" s="247" t="str">
        <f>IF(LEN(INDEX(TaxData!$B$7:$D$4006,Cal!$B3656,Cal!C$3))&gt;0,INDEX(TaxData!$B$7:$D$4006,Cal!$B3656,Cal!C$3),"")</f>
        <v/>
      </c>
      <c r="D3656" s="247" t="str">
        <f>IF(LEN(INDEX(TaxData!$B$7:$D$4006,Cal!$B3656,Cal!D$3))&gt;0,INDEX(TaxData!$B$7:$D$4006,Cal!$B3656,Cal!D$3),"")</f>
        <v/>
      </c>
      <c r="E3656" s="247" t="str">
        <f>IF(LEN(INDEX(TaxData!$B$7:$D$4006,Cal!$B3656,Cal!E$3))&gt;0,INDEX(TaxData!$B$7:$D$4006,Cal!$B3656,Cal!E$3),"")</f>
        <v/>
      </c>
      <c r="F3656" s="230"/>
    </row>
    <row r="3657" spans="2:6" x14ac:dyDescent="0.25">
      <c r="B3657" s="228">
        <v>3653</v>
      </c>
      <c r="C3657" s="247" t="str">
        <f>IF(LEN(INDEX(TaxData!$B$7:$D$4006,Cal!$B3657,Cal!C$3))&gt;0,INDEX(TaxData!$B$7:$D$4006,Cal!$B3657,Cal!C$3),"")</f>
        <v/>
      </c>
      <c r="D3657" s="247" t="str">
        <f>IF(LEN(INDEX(TaxData!$B$7:$D$4006,Cal!$B3657,Cal!D$3))&gt;0,INDEX(TaxData!$B$7:$D$4006,Cal!$B3657,Cal!D$3),"")</f>
        <v/>
      </c>
      <c r="E3657" s="247" t="str">
        <f>IF(LEN(INDEX(TaxData!$B$7:$D$4006,Cal!$B3657,Cal!E$3))&gt;0,INDEX(TaxData!$B$7:$D$4006,Cal!$B3657,Cal!E$3),"")</f>
        <v/>
      </c>
      <c r="F3657" s="230"/>
    </row>
    <row r="3658" spans="2:6" x14ac:dyDescent="0.25">
      <c r="B3658" s="228">
        <v>3654</v>
      </c>
      <c r="C3658" s="247" t="str">
        <f>IF(LEN(INDEX(TaxData!$B$7:$D$4006,Cal!$B3658,Cal!C$3))&gt;0,INDEX(TaxData!$B$7:$D$4006,Cal!$B3658,Cal!C$3),"")</f>
        <v/>
      </c>
      <c r="D3658" s="247" t="str">
        <f>IF(LEN(INDEX(TaxData!$B$7:$D$4006,Cal!$B3658,Cal!D$3))&gt;0,INDEX(TaxData!$B$7:$D$4006,Cal!$B3658,Cal!D$3),"")</f>
        <v/>
      </c>
      <c r="E3658" s="247" t="str">
        <f>IF(LEN(INDEX(TaxData!$B$7:$D$4006,Cal!$B3658,Cal!E$3))&gt;0,INDEX(TaxData!$B$7:$D$4006,Cal!$B3658,Cal!E$3),"")</f>
        <v/>
      </c>
      <c r="F3658" s="230"/>
    </row>
    <row r="3659" spans="2:6" x14ac:dyDescent="0.25">
      <c r="B3659" s="228">
        <v>3655</v>
      </c>
      <c r="C3659" s="247" t="str">
        <f>IF(LEN(INDEX(TaxData!$B$7:$D$4006,Cal!$B3659,Cal!C$3))&gt;0,INDEX(TaxData!$B$7:$D$4006,Cal!$B3659,Cal!C$3),"")</f>
        <v/>
      </c>
      <c r="D3659" s="247" t="str">
        <f>IF(LEN(INDEX(TaxData!$B$7:$D$4006,Cal!$B3659,Cal!D$3))&gt;0,INDEX(TaxData!$B$7:$D$4006,Cal!$B3659,Cal!D$3),"")</f>
        <v/>
      </c>
      <c r="E3659" s="247" t="str">
        <f>IF(LEN(INDEX(TaxData!$B$7:$D$4006,Cal!$B3659,Cal!E$3))&gt;0,INDEX(TaxData!$B$7:$D$4006,Cal!$B3659,Cal!E$3),"")</f>
        <v/>
      </c>
      <c r="F3659" s="230"/>
    </row>
    <row r="3660" spans="2:6" x14ac:dyDescent="0.25">
      <c r="B3660" s="228">
        <v>3656</v>
      </c>
      <c r="C3660" s="247" t="str">
        <f>IF(LEN(INDEX(TaxData!$B$7:$D$4006,Cal!$B3660,Cal!C$3))&gt;0,INDEX(TaxData!$B$7:$D$4006,Cal!$B3660,Cal!C$3),"")</f>
        <v/>
      </c>
      <c r="D3660" s="247" t="str">
        <f>IF(LEN(INDEX(TaxData!$B$7:$D$4006,Cal!$B3660,Cal!D$3))&gt;0,INDEX(TaxData!$B$7:$D$4006,Cal!$B3660,Cal!D$3),"")</f>
        <v/>
      </c>
      <c r="E3660" s="247" t="str">
        <f>IF(LEN(INDEX(TaxData!$B$7:$D$4006,Cal!$B3660,Cal!E$3))&gt;0,INDEX(TaxData!$B$7:$D$4006,Cal!$B3660,Cal!E$3),"")</f>
        <v/>
      </c>
      <c r="F3660" s="230"/>
    </row>
    <row r="3661" spans="2:6" x14ac:dyDescent="0.25">
      <c r="B3661" s="228">
        <v>3657</v>
      </c>
      <c r="C3661" s="247" t="str">
        <f>IF(LEN(INDEX(TaxData!$B$7:$D$4006,Cal!$B3661,Cal!C$3))&gt;0,INDEX(TaxData!$B$7:$D$4006,Cal!$B3661,Cal!C$3),"")</f>
        <v/>
      </c>
      <c r="D3661" s="247" t="str">
        <f>IF(LEN(INDEX(TaxData!$B$7:$D$4006,Cal!$B3661,Cal!D$3))&gt;0,INDEX(TaxData!$B$7:$D$4006,Cal!$B3661,Cal!D$3),"")</f>
        <v/>
      </c>
      <c r="E3661" s="247" t="str">
        <f>IF(LEN(INDEX(TaxData!$B$7:$D$4006,Cal!$B3661,Cal!E$3))&gt;0,INDEX(TaxData!$B$7:$D$4006,Cal!$B3661,Cal!E$3),"")</f>
        <v/>
      </c>
      <c r="F3661" s="230"/>
    </row>
    <row r="3662" spans="2:6" x14ac:dyDescent="0.25">
      <c r="B3662" s="228">
        <v>3658</v>
      </c>
      <c r="C3662" s="247" t="str">
        <f>IF(LEN(INDEX(TaxData!$B$7:$D$4006,Cal!$B3662,Cal!C$3))&gt;0,INDEX(TaxData!$B$7:$D$4006,Cal!$B3662,Cal!C$3),"")</f>
        <v/>
      </c>
      <c r="D3662" s="247" t="str">
        <f>IF(LEN(INDEX(TaxData!$B$7:$D$4006,Cal!$B3662,Cal!D$3))&gt;0,INDEX(TaxData!$B$7:$D$4006,Cal!$B3662,Cal!D$3),"")</f>
        <v/>
      </c>
      <c r="E3662" s="247" t="str">
        <f>IF(LEN(INDEX(TaxData!$B$7:$D$4006,Cal!$B3662,Cal!E$3))&gt;0,INDEX(TaxData!$B$7:$D$4006,Cal!$B3662,Cal!E$3),"")</f>
        <v/>
      </c>
      <c r="F3662" s="230"/>
    </row>
    <row r="3663" spans="2:6" x14ac:dyDescent="0.25">
      <c r="B3663" s="228">
        <v>3659</v>
      </c>
      <c r="C3663" s="247" t="str">
        <f>IF(LEN(INDEX(TaxData!$B$7:$D$4006,Cal!$B3663,Cal!C$3))&gt;0,INDEX(TaxData!$B$7:$D$4006,Cal!$B3663,Cal!C$3),"")</f>
        <v/>
      </c>
      <c r="D3663" s="247" t="str">
        <f>IF(LEN(INDEX(TaxData!$B$7:$D$4006,Cal!$B3663,Cal!D$3))&gt;0,INDEX(TaxData!$B$7:$D$4006,Cal!$B3663,Cal!D$3),"")</f>
        <v/>
      </c>
      <c r="E3663" s="247" t="str">
        <f>IF(LEN(INDEX(TaxData!$B$7:$D$4006,Cal!$B3663,Cal!E$3))&gt;0,INDEX(TaxData!$B$7:$D$4006,Cal!$B3663,Cal!E$3),"")</f>
        <v/>
      </c>
      <c r="F3663" s="230"/>
    </row>
    <row r="3664" spans="2:6" x14ac:dyDescent="0.25">
      <c r="B3664" s="228">
        <v>3660</v>
      </c>
      <c r="C3664" s="247" t="str">
        <f>IF(LEN(INDEX(TaxData!$B$7:$D$4006,Cal!$B3664,Cal!C$3))&gt;0,INDEX(TaxData!$B$7:$D$4006,Cal!$B3664,Cal!C$3),"")</f>
        <v/>
      </c>
      <c r="D3664" s="247" t="str">
        <f>IF(LEN(INDEX(TaxData!$B$7:$D$4006,Cal!$B3664,Cal!D$3))&gt;0,INDEX(TaxData!$B$7:$D$4006,Cal!$B3664,Cal!D$3),"")</f>
        <v/>
      </c>
      <c r="E3664" s="247" t="str">
        <f>IF(LEN(INDEX(TaxData!$B$7:$D$4006,Cal!$B3664,Cal!E$3))&gt;0,INDEX(TaxData!$B$7:$D$4006,Cal!$B3664,Cal!E$3),"")</f>
        <v/>
      </c>
      <c r="F3664" s="230"/>
    </row>
    <row r="3665" spans="2:6" x14ac:dyDescent="0.25">
      <c r="B3665" s="228">
        <v>3661</v>
      </c>
      <c r="C3665" s="247" t="str">
        <f>IF(LEN(INDEX(TaxData!$B$7:$D$4006,Cal!$B3665,Cal!C$3))&gt;0,INDEX(TaxData!$B$7:$D$4006,Cal!$B3665,Cal!C$3),"")</f>
        <v/>
      </c>
      <c r="D3665" s="247" t="str">
        <f>IF(LEN(INDEX(TaxData!$B$7:$D$4006,Cal!$B3665,Cal!D$3))&gt;0,INDEX(TaxData!$B$7:$D$4006,Cal!$B3665,Cal!D$3),"")</f>
        <v/>
      </c>
      <c r="E3665" s="247" t="str">
        <f>IF(LEN(INDEX(TaxData!$B$7:$D$4006,Cal!$B3665,Cal!E$3))&gt;0,INDEX(TaxData!$B$7:$D$4006,Cal!$B3665,Cal!E$3),"")</f>
        <v/>
      </c>
      <c r="F3665" s="230"/>
    </row>
    <row r="3666" spans="2:6" x14ac:dyDescent="0.25">
      <c r="B3666" s="228">
        <v>3662</v>
      </c>
      <c r="C3666" s="247" t="str">
        <f>IF(LEN(INDEX(TaxData!$B$7:$D$4006,Cal!$B3666,Cal!C$3))&gt;0,INDEX(TaxData!$B$7:$D$4006,Cal!$B3666,Cal!C$3),"")</f>
        <v/>
      </c>
      <c r="D3666" s="247" t="str">
        <f>IF(LEN(INDEX(TaxData!$B$7:$D$4006,Cal!$B3666,Cal!D$3))&gt;0,INDEX(TaxData!$B$7:$D$4006,Cal!$B3666,Cal!D$3),"")</f>
        <v/>
      </c>
      <c r="E3666" s="247" t="str">
        <f>IF(LEN(INDEX(TaxData!$B$7:$D$4006,Cal!$B3666,Cal!E$3))&gt;0,INDEX(TaxData!$B$7:$D$4006,Cal!$B3666,Cal!E$3),"")</f>
        <v/>
      </c>
      <c r="F3666" s="230"/>
    </row>
    <row r="3667" spans="2:6" x14ac:dyDescent="0.25">
      <c r="B3667" s="228">
        <v>3663</v>
      </c>
      <c r="C3667" s="247" t="str">
        <f>IF(LEN(INDEX(TaxData!$B$7:$D$4006,Cal!$B3667,Cal!C$3))&gt;0,INDEX(TaxData!$B$7:$D$4006,Cal!$B3667,Cal!C$3),"")</f>
        <v/>
      </c>
      <c r="D3667" s="247" t="str">
        <f>IF(LEN(INDEX(TaxData!$B$7:$D$4006,Cal!$B3667,Cal!D$3))&gt;0,INDEX(TaxData!$B$7:$D$4006,Cal!$B3667,Cal!D$3),"")</f>
        <v/>
      </c>
      <c r="E3667" s="247" t="str">
        <f>IF(LEN(INDEX(TaxData!$B$7:$D$4006,Cal!$B3667,Cal!E$3))&gt;0,INDEX(TaxData!$B$7:$D$4006,Cal!$B3667,Cal!E$3),"")</f>
        <v/>
      </c>
      <c r="F3667" s="230"/>
    </row>
    <row r="3668" spans="2:6" x14ac:dyDescent="0.25">
      <c r="B3668" s="228">
        <v>3664</v>
      </c>
      <c r="C3668" s="247" t="str">
        <f>IF(LEN(INDEX(TaxData!$B$7:$D$4006,Cal!$B3668,Cal!C$3))&gt;0,INDEX(TaxData!$B$7:$D$4006,Cal!$B3668,Cal!C$3),"")</f>
        <v/>
      </c>
      <c r="D3668" s="247" t="str">
        <f>IF(LEN(INDEX(TaxData!$B$7:$D$4006,Cal!$B3668,Cal!D$3))&gt;0,INDEX(TaxData!$B$7:$D$4006,Cal!$B3668,Cal!D$3),"")</f>
        <v/>
      </c>
      <c r="E3668" s="247" t="str">
        <f>IF(LEN(INDEX(TaxData!$B$7:$D$4006,Cal!$B3668,Cal!E$3))&gt;0,INDEX(TaxData!$B$7:$D$4006,Cal!$B3668,Cal!E$3),"")</f>
        <v/>
      </c>
      <c r="F3668" s="230"/>
    </row>
    <row r="3669" spans="2:6" x14ac:dyDescent="0.25">
      <c r="B3669" s="228">
        <v>3665</v>
      </c>
      <c r="C3669" s="247" t="str">
        <f>IF(LEN(INDEX(TaxData!$B$7:$D$4006,Cal!$B3669,Cal!C$3))&gt;0,INDEX(TaxData!$B$7:$D$4006,Cal!$B3669,Cal!C$3),"")</f>
        <v/>
      </c>
      <c r="D3669" s="247" t="str">
        <f>IF(LEN(INDEX(TaxData!$B$7:$D$4006,Cal!$B3669,Cal!D$3))&gt;0,INDEX(TaxData!$B$7:$D$4006,Cal!$B3669,Cal!D$3),"")</f>
        <v/>
      </c>
      <c r="E3669" s="247" t="str">
        <f>IF(LEN(INDEX(TaxData!$B$7:$D$4006,Cal!$B3669,Cal!E$3))&gt;0,INDEX(TaxData!$B$7:$D$4006,Cal!$B3669,Cal!E$3),"")</f>
        <v/>
      </c>
      <c r="F3669" s="230"/>
    </row>
    <row r="3670" spans="2:6" x14ac:dyDescent="0.25">
      <c r="B3670" s="228">
        <v>3666</v>
      </c>
      <c r="C3670" s="247" t="str">
        <f>IF(LEN(INDEX(TaxData!$B$7:$D$4006,Cal!$B3670,Cal!C$3))&gt;0,INDEX(TaxData!$B$7:$D$4006,Cal!$B3670,Cal!C$3),"")</f>
        <v/>
      </c>
      <c r="D3670" s="247" t="str">
        <f>IF(LEN(INDEX(TaxData!$B$7:$D$4006,Cal!$B3670,Cal!D$3))&gt;0,INDEX(TaxData!$B$7:$D$4006,Cal!$B3670,Cal!D$3),"")</f>
        <v/>
      </c>
      <c r="E3670" s="247" t="str">
        <f>IF(LEN(INDEX(TaxData!$B$7:$D$4006,Cal!$B3670,Cal!E$3))&gt;0,INDEX(TaxData!$B$7:$D$4006,Cal!$B3670,Cal!E$3),"")</f>
        <v/>
      </c>
      <c r="F3670" s="230"/>
    </row>
    <row r="3671" spans="2:6" x14ac:dyDescent="0.25">
      <c r="B3671" s="228">
        <v>3667</v>
      </c>
      <c r="C3671" s="247" t="str">
        <f>IF(LEN(INDEX(TaxData!$B$7:$D$4006,Cal!$B3671,Cal!C$3))&gt;0,INDEX(TaxData!$B$7:$D$4006,Cal!$B3671,Cal!C$3),"")</f>
        <v/>
      </c>
      <c r="D3671" s="247" t="str">
        <f>IF(LEN(INDEX(TaxData!$B$7:$D$4006,Cal!$B3671,Cal!D$3))&gt;0,INDEX(TaxData!$B$7:$D$4006,Cal!$B3671,Cal!D$3),"")</f>
        <v/>
      </c>
      <c r="E3671" s="247" t="str">
        <f>IF(LEN(INDEX(TaxData!$B$7:$D$4006,Cal!$B3671,Cal!E$3))&gt;0,INDEX(TaxData!$B$7:$D$4006,Cal!$B3671,Cal!E$3),"")</f>
        <v/>
      </c>
      <c r="F3671" s="230"/>
    </row>
    <row r="3672" spans="2:6" x14ac:dyDescent="0.25">
      <c r="B3672" s="228">
        <v>3668</v>
      </c>
      <c r="C3672" s="247" t="str">
        <f>IF(LEN(INDEX(TaxData!$B$7:$D$4006,Cal!$B3672,Cal!C$3))&gt;0,INDEX(TaxData!$B$7:$D$4006,Cal!$B3672,Cal!C$3),"")</f>
        <v/>
      </c>
      <c r="D3672" s="247" t="str">
        <f>IF(LEN(INDEX(TaxData!$B$7:$D$4006,Cal!$B3672,Cal!D$3))&gt;0,INDEX(TaxData!$B$7:$D$4006,Cal!$B3672,Cal!D$3),"")</f>
        <v/>
      </c>
      <c r="E3672" s="247" t="str">
        <f>IF(LEN(INDEX(TaxData!$B$7:$D$4006,Cal!$B3672,Cal!E$3))&gt;0,INDEX(TaxData!$B$7:$D$4006,Cal!$B3672,Cal!E$3),"")</f>
        <v/>
      </c>
      <c r="F3672" s="230"/>
    </row>
    <row r="3673" spans="2:6" x14ac:dyDescent="0.25">
      <c r="B3673" s="228">
        <v>3669</v>
      </c>
      <c r="C3673" s="247" t="str">
        <f>IF(LEN(INDEX(TaxData!$B$7:$D$4006,Cal!$B3673,Cal!C$3))&gt;0,INDEX(TaxData!$B$7:$D$4006,Cal!$B3673,Cal!C$3),"")</f>
        <v/>
      </c>
      <c r="D3673" s="247" t="str">
        <f>IF(LEN(INDEX(TaxData!$B$7:$D$4006,Cal!$B3673,Cal!D$3))&gt;0,INDEX(TaxData!$B$7:$D$4006,Cal!$B3673,Cal!D$3),"")</f>
        <v/>
      </c>
      <c r="E3673" s="247" t="str">
        <f>IF(LEN(INDEX(TaxData!$B$7:$D$4006,Cal!$B3673,Cal!E$3))&gt;0,INDEX(TaxData!$B$7:$D$4006,Cal!$B3673,Cal!E$3),"")</f>
        <v/>
      </c>
      <c r="F3673" s="230"/>
    </row>
    <row r="3674" spans="2:6" x14ac:dyDescent="0.25">
      <c r="B3674" s="228">
        <v>3670</v>
      </c>
      <c r="C3674" s="247" t="str">
        <f>IF(LEN(INDEX(TaxData!$B$7:$D$4006,Cal!$B3674,Cal!C$3))&gt;0,INDEX(TaxData!$B$7:$D$4006,Cal!$B3674,Cal!C$3),"")</f>
        <v/>
      </c>
      <c r="D3674" s="247" t="str">
        <f>IF(LEN(INDEX(TaxData!$B$7:$D$4006,Cal!$B3674,Cal!D$3))&gt;0,INDEX(TaxData!$B$7:$D$4006,Cal!$B3674,Cal!D$3),"")</f>
        <v/>
      </c>
      <c r="E3674" s="247" t="str">
        <f>IF(LEN(INDEX(TaxData!$B$7:$D$4006,Cal!$B3674,Cal!E$3))&gt;0,INDEX(TaxData!$B$7:$D$4006,Cal!$B3674,Cal!E$3),"")</f>
        <v/>
      </c>
      <c r="F3674" s="230"/>
    </row>
    <row r="3675" spans="2:6" x14ac:dyDescent="0.25">
      <c r="B3675" s="228">
        <v>3671</v>
      </c>
      <c r="C3675" s="247" t="str">
        <f>IF(LEN(INDEX(TaxData!$B$7:$D$4006,Cal!$B3675,Cal!C$3))&gt;0,INDEX(TaxData!$B$7:$D$4006,Cal!$B3675,Cal!C$3),"")</f>
        <v/>
      </c>
      <c r="D3675" s="247" t="str">
        <f>IF(LEN(INDEX(TaxData!$B$7:$D$4006,Cal!$B3675,Cal!D$3))&gt;0,INDEX(TaxData!$B$7:$D$4006,Cal!$B3675,Cal!D$3),"")</f>
        <v/>
      </c>
      <c r="E3675" s="247" t="str">
        <f>IF(LEN(INDEX(TaxData!$B$7:$D$4006,Cal!$B3675,Cal!E$3))&gt;0,INDEX(TaxData!$B$7:$D$4006,Cal!$B3675,Cal!E$3),"")</f>
        <v/>
      </c>
      <c r="F3675" s="230"/>
    </row>
    <row r="3676" spans="2:6" x14ac:dyDescent="0.25">
      <c r="B3676" s="228">
        <v>3672</v>
      </c>
      <c r="C3676" s="247" t="str">
        <f>IF(LEN(INDEX(TaxData!$B$7:$D$4006,Cal!$B3676,Cal!C$3))&gt;0,INDEX(TaxData!$B$7:$D$4006,Cal!$B3676,Cal!C$3),"")</f>
        <v/>
      </c>
      <c r="D3676" s="247" t="str">
        <f>IF(LEN(INDEX(TaxData!$B$7:$D$4006,Cal!$B3676,Cal!D$3))&gt;0,INDEX(TaxData!$B$7:$D$4006,Cal!$B3676,Cal!D$3),"")</f>
        <v/>
      </c>
      <c r="E3676" s="247" t="str">
        <f>IF(LEN(INDEX(TaxData!$B$7:$D$4006,Cal!$B3676,Cal!E$3))&gt;0,INDEX(TaxData!$B$7:$D$4006,Cal!$B3676,Cal!E$3),"")</f>
        <v/>
      </c>
      <c r="F3676" s="230"/>
    </row>
    <row r="3677" spans="2:6" x14ac:dyDescent="0.25">
      <c r="B3677" s="228">
        <v>3673</v>
      </c>
      <c r="C3677" s="247" t="str">
        <f>IF(LEN(INDEX(TaxData!$B$7:$D$4006,Cal!$B3677,Cal!C$3))&gt;0,INDEX(TaxData!$B$7:$D$4006,Cal!$B3677,Cal!C$3),"")</f>
        <v/>
      </c>
      <c r="D3677" s="247" t="str">
        <f>IF(LEN(INDEX(TaxData!$B$7:$D$4006,Cal!$B3677,Cal!D$3))&gt;0,INDEX(TaxData!$B$7:$D$4006,Cal!$B3677,Cal!D$3),"")</f>
        <v/>
      </c>
      <c r="E3677" s="247" t="str">
        <f>IF(LEN(INDEX(TaxData!$B$7:$D$4006,Cal!$B3677,Cal!E$3))&gt;0,INDEX(TaxData!$B$7:$D$4006,Cal!$B3677,Cal!E$3),"")</f>
        <v/>
      </c>
      <c r="F3677" s="230"/>
    </row>
    <row r="3678" spans="2:6" x14ac:dyDescent="0.25">
      <c r="B3678" s="228">
        <v>3674</v>
      </c>
      <c r="C3678" s="247" t="str">
        <f>IF(LEN(INDEX(TaxData!$B$7:$D$4006,Cal!$B3678,Cal!C$3))&gt;0,INDEX(TaxData!$B$7:$D$4006,Cal!$B3678,Cal!C$3),"")</f>
        <v/>
      </c>
      <c r="D3678" s="247" t="str">
        <f>IF(LEN(INDEX(TaxData!$B$7:$D$4006,Cal!$B3678,Cal!D$3))&gt;0,INDEX(TaxData!$B$7:$D$4006,Cal!$B3678,Cal!D$3),"")</f>
        <v/>
      </c>
      <c r="E3678" s="247" t="str">
        <f>IF(LEN(INDEX(TaxData!$B$7:$D$4006,Cal!$B3678,Cal!E$3))&gt;0,INDEX(TaxData!$B$7:$D$4006,Cal!$B3678,Cal!E$3),"")</f>
        <v/>
      </c>
      <c r="F3678" s="230"/>
    </row>
    <row r="3679" spans="2:6" x14ac:dyDescent="0.25">
      <c r="B3679" s="228">
        <v>3675</v>
      </c>
      <c r="C3679" s="247" t="str">
        <f>IF(LEN(INDEX(TaxData!$B$7:$D$4006,Cal!$B3679,Cal!C$3))&gt;0,INDEX(TaxData!$B$7:$D$4006,Cal!$B3679,Cal!C$3),"")</f>
        <v/>
      </c>
      <c r="D3679" s="247" t="str">
        <f>IF(LEN(INDEX(TaxData!$B$7:$D$4006,Cal!$B3679,Cal!D$3))&gt;0,INDEX(TaxData!$B$7:$D$4006,Cal!$B3679,Cal!D$3),"")</f>
        <v/>
      </c>
      <c r="E3679" s="247" t="str">
        <f>IF(LEN(INDEX(TaxData!$B$7:$D$4006,Cal!$B3679,Cal!E$3))&gt;0,INDEX(TaxData!$B$7:$D$4006,Cal!$B3679,Cal!E$3),"")</f>
        <v/>
      </c>
      <c r="F3679" s="230"/>
    </row>
    <row r="3680" spans="2:6" x14ac:dyDescent="0.25">
      <c r="B3680" s="228">
        <v>3676</v>
      </c>
      <c r="C3680" s="247" t="str">
        <f>IF(LEN(INDEX(TaxData!$B$7:$D$4006,Cal!$B3680,Cal!C$3))&gt;0,INDEX(TaxData!$B$7:$D$4006,Cal!$B3680,Cal!C$3),"")</f>
        <v/>
      </c>
      <c r="D3680" s="247" t="str">
        <f>IF(LEN(INDEX(TaxData!$B$7:$D$4006,Cal!$B3680,Cal!D$3))&gt;0,INDEX(TaxData!$B$7:$D$4006,Cal!$B3680,Cal!D$3),"")</f>
        <v/>
      </c>
      <c r="E3680" s="247" t="str">
        <f>IF(LEN(INDEX(TaxData!$B$7:$D$4006,Cal!$B3680,Cal!E$3))&gt;0,INDEX(TaxData!$B$7:$D$4006,Cal!$B3680,Cal!E$3),"")</f>
        <v/>
      </c>
      <c r="F3680" s="230"/>
    </row>
    <row r="3681" spans="2:6" x14ac:dyDescent="0.25">
      <c r="B3681" s="228">
        <v>3677</v>
      </c>
      <c r="C3681" s="247" t="str">
        <f>IF(LEN(INDEX(TaxData!$B$7:$D$4006,Cal!$B3681,Cal!C$3))&gt;0,INDEX(TaxData!$B$7:$D$4006,Cal!$B3681,Cal!C$3),"")</f>
        <v/>
      </c>
      <c r="D3681" s="247" t="str">
        <f>IF(LEN(INDEX(TaxData!$B$7:$D$4006,Cal!$B3681,Cal!D$3))&gt;0,INDEX(TaxData!$B$7:$D$4006,Cal!$B3681,Cal!D$3),"")</f>
        <v/>
      </c>
      <c r="E3681" s="247" t="str">
        <f>IF(LEN(INDEX(TaxData!$B$7:$D$4006,Cal!$B3681,Cal!E$3))&gt;0,INDEX(TaxData!$B$7:$D$4006,Cal!$B3681,Cal!E$3),"")</f>
        <v/>
      </c>
      <c r="F3681" s="230"/>
    </row>
    <row r="3682" spans="2:6" x14ac:dyDescent="0.25">
      <c r="B3682" s="228">
        <v>3678</v>
      </c>
      <c r="C3682" s="247" t="str">
        <f>IF(LEN(INDEX(TaxData!$B$7:$D$4006,Cal!$B3682,Cal!C$3))&gt;0,INDEX(TaxData!$B$7:$D$4006,Cal!$B3682,Cal!C$3),"")</f>
        <v/>
      </c>
      <c r="D3682" s="247" t="str">
        <f>IF(LEN(INDEX(TaxData!$B$7:$D$4006,Cal!$B3682,Cal!D$3))&gt;0,INDEX(TaxData!$B$7:$D$4006,Cal!$B3682,Cal!D$3),"")</f>
        <v/>
      </c>
      <c r="E3682" s="247" t="str">
        <f>IF(LEN(INDEX(TaxData!$B$7:$D$4006,Cal!$B3682,Cal!E$3))&gt;0,INDEX(TaxData!$B$7:$D$4006,Cal!$B3682,Cal!E$3),"")</f>
        <v/>
      </c>
      <c r="F3682" s="230"/>
    </row>
    <row r="3683" spans="2:6" x14ac:dyDescent="0.25">
      <c r="B3683" s="228">
        <v>3679</v>
      </c>
      <c r="C3683" s="247" t="str">
        <f>IF(LEN(INDEX(TaxData!$B$7:$D$4006,Cal!$B3683,Cal!C$3))&gt;0,INDEX(TaxData!$B$7:$D$4006,Cal!$B3683,Cal!C$3),"")</f>
        <v/>
      </c>
      <c r="D3683" s="247" t="str">
        <f>IF(LEN(INDEX(TaxData!$B$7:$D$4006,Cal!$B3683,Cal!D$3))&gt;0,INDEX(TaxData!$B$7:$D$4006,Cal!$B3683,Cal!D$3),"")</f>
        <v/>
      </c>
      <c r="E3683" s="247" t="str">
        <f>IF(LEN(INDEX(TaxData!$B$7:$D$4006,Cal!$B3683,Cal!E$3))&gt;0,INDEX(TaxData!$B$7:$D$4006,Cal!$B3683,Cal!E$3),"")</f>
        <v/>
      </c>
      <c r="F3683" s="230"/>
    </row>
    <row r="3684" spans="2:6" x14ac:dyDescent="0.25">
      <c r="B3684" s="228">
        <v>3680</v>
      </c>
      <c r="C3684" s="247" t="str">
        <f>IF(LEN(INDEX(TaxData!$B$7:$D$4006,Cal!$B3684,Cal!C$3))&gt;0,INDEX(TaxData!$B$7:$D$4006,Cal!$B3684,Cal!C$3),"")</f>
        <v/>
      </c>
      <c r="D3684" s="247" t="str">
        <f>IF(LEN(INDEX(TaxData!$B$7:$D$4006,Cal!$B3684,Cal!D$3))&gt;0,INDEX(TaxData!$B$7:$D$4006,Cal!$B3684,Cal!D$3),"")</f>
        <v/>
      </c>
      <c r="E3684" s="247" t="str">
        <f>IF(LEN(INDEX(TaxData!$B$7:$D$4006,Cal!$B3684,Cal!E$3))&gt;0,INDEX(TaxData!$B$7:$D$4006,Cal!$B3684,Cal!E$3),"")</f>
        <v/>
      </c>
      <c r="F3684" s="230"/>
    </row>
    <row r="3685" spans="2:6" x14ac:dyDescent="0.25">
      <c r="B3685" s="228">
        <v>3681</v>
      </c>
      <c r="C3685" s="247" t="str">
        <f>IF(LEN(INDEX(TaxData!$B$7:$D$4006,Cal!$B3685,Cal!C$3))&gt;0,INDEX(TaxData!$B$7:$D$4006,Cal!$B3685,Cal!C$3),"")</f>
        <v/>
      </c>
      <c r="D3685" s="247" t="str">
        <f>IF(LEN(INDEX(TaxData!$B$7:$D$4006,Cal!$B3685,Cal!D$3))&gt;0,INDEX(TaxData!$B$7:$D$4006,Cal!$B3685,Cal!D$3),"")</f>
        <v/>
      </c>
      <c r="E3685" s="247" t="str">
        <f>IF(LEN(INDEX(TaxData!$B$7:$D$4006,Cal!$B3685,Cal!E$3))&gt;0,INDEX(TaxData!$B$7:$D$4006,Cal!$B3685,Cal!E$3),"")</f>
        <v/>
      </c>
      <c r="F3685" s="230"/>
    </row>
    <row r="3686" spans="2:6" x14ac:dyDescent="0.25">
      <c r="B3686" s="228">
        <v>3682</v>
      </c>
      <c r="C3686" s="247" t="str">
        <f>IF(LEN(INDEX(TaxData!$B$7:$D$4006,Cal!$B3686,Cal!C$3))&gt;0,INDEX(TaxData!$B$7:$D$4006,Cal!$B3686,Cal!C$3),"")</f>
        <v/>
      </c>
      <c r="D3686" s="247" t="str">
        <f>IF(LEN(INDEX(TaxData!$B$7:$D$4006,Cal!$B3686,Cal!D$3))&gt;0,INDEX(TaxData!$B$7:$D$4006,Cal!$B3686,Cal!D$3),"")</f>
        <v/>
      </c>
      <c r="E3686" s="247" t="str">
        <f>IF(LEN(INDEX(TaxData!$B$7:$D$4006,Cal!$B3686,Cal!E$3))&gt;0,INDEX(TaxData!$B$7:$D$4006,Cal!$B3686,Cal!E$3),"")</f>
        <v/>
      </c>
      <c r="F3686" s="230"/>
    </row>
    <row r="3687" spans="2:6" x14ac:dyDescent="0.25">
      <c r="B3687" s="228">
        <v>3683</v>
      </c>
      <c r="C3687" s="247" t="str">
        <f>IF(LEN(INDEX(TaxData!$B$7:$D$4006,Cal!$B3687,Cal!C$3))&gt;0,INDEX(TaxData!$B$7:$D$4006,Cal!$B3687,Cal!C$3),"")</f>
        <v/>
      </c>
      <c r="D3687" s="247" t="str">
        <f>IF(LEN(INDEX(TaxData!$B$7:$D$4006,Cal!$B3687,Cal!D$3))&gt;0,INDEX(TaxData!$B$7:$D$4006,Cal!$B3687,Cal!D$3),"")</f>
        <v/>
      </c>
      <c r="E3687" s="247" t="str">
        <f>IF(LEN(INDEX(TaxData!$B$7:$D$4006,Cal!$B3687,Cal!E$3))&gt;0,INDEX(TaxData!$B$7:$D$4006,Cal!$B3687,Cal!E$3),"")</f>
        <v/>
      </c>
      <c r="F3687" s="230"/>
    </row>
    <row r="3688" spans="2:6" x14ac:dyDescent="0.25">
      <c r="B3688" s="228">
        <v>3684</v>
      </c>
      <c r="C3688" s="247" t="str">
        <f>IF(LEN(INDEX(TaxData!$B$7:$D$4006,Cal!$B3688,Cal!C$3))&gt;0,INDEX(TaxData!$B$7:$D$4006,Cal!$B3688,Cal!C$3),"")</f>
        <v/>
      </c>
      <c r="D3688" s="247" t="str">
        <f>IF(LEN(INDEX(TaxData!$B$7:$D$4006,Cal!$B3688,Cal!D$3))&gt;0,INDEX(TaxData!$B$7:$D$4006,Cal!$B3688,Cal!D$3),"")</f>
        <v/>
      </c>
      <c r="E3688" s="247" t="str">
        <f>IF(LEN(INDEX(TaxData!$B$7:$D$4006,Cal!$B3688,Cal!E$3))&gt;0,INDEX(TaxData!$B$7:$D$4006,Cal!$B3688,Cal!E$3),"")</f>
        <v/>
      </c>
      <c r="F3688" s="230"/>
    </row>
    <row r="3689" spans="2:6" x14ac:dyDescent="0.25">
      <c r="B3689" s="228">
        <v>3685</v>
      </c>
      <c r="C3689" s="247" t="str">
        <f>IF(LEN(INDEX(TaxData!$B$7:$D$4006,Cal!$B3689,Cal!C$3))&gt;0,INDEX(TaxData!$B$7:$D$4006,Cal!$B3689,Cal!C$3),"")</f>
        <v/>
      </c>
      <c r="D3689" s="247" t="str">
        <f>IF(LEN(INDEX(TaxData!$B$7:$D$4006,Cal!$B3689,Cal!D$3))&gt;0,INDEX(TaxData!$B$7:$D$4006,Cal!$B3689,Cal!D$3),"")</f>
        <v/>
      </c>
      <c r="E3689" s="247" t="str">
        <f>IF(LEN(INDEX(TaxData!$B$7:$D$4006,Cal!$B3689,Cal!E$3))&gt;0,INDEX(TaxData!$B$7:$D$4006,Cal!$B3689,Cal!E$3),"")</f>
        <v/>
      </c>
      <c r="F3689" s="230"/>
    </row>
    <row r="3690" spans="2:6" x14ac:dyDescent="0.25">
      <c r="B3690" s="228">
        <v>3686</v>
      </c>
      <c r="C3690" s="247" t="str">
        <f>IF(LEN(INDEX(TaxData!$B$7:$D$4006,Cal!$B3690,Cal!C$3))&gt;0,INDEX(TaxData!$B$7:$D$4006,Cal!$B3690,Cal!C$3),"")</f>
        <v/>
      </c>
      <c r="D3690" s="247" t="str">
        <f>IF(LEN(INDEX(TaxData!$B$7:$D$4006,Cal!$B3690,Cal!D$3))&gt;0,INDEX(TaxData!$B$7:$D$4006,Cal!$B3690,Cal!D$3),"")</f>
        <v/>
      </c>
      <c r="E3690" s="247" t="str">
        <f>IF(LEN(INDEX(TaxData!$B$7:$D$4006,Cal!$B3690,Cal!E$3))&gt;0,INDEX(TaxData!$B$7:$D$4006,Cal!$B3690,Cal!E$3),"")</f>
        <v/>
      </c>
      <c r="F3690" s="230"/>
    </row>
    <row r="3691" spans="2:6" x14ac:dyDescent="0.25">
      <c r="B3691" s="228">
        <v>3687</v>
      </c>
      <c r="C3691" s="247" t="str">
        <f>IF(LEN(INDEX(TaxData!$B$7:$D$4006,Cal!$B3691,Cal!C$3))&gt;0,INDEX(TaxData!$B$7:$D$4006,Cal!$B3691,Cal!C$3),"")</f>
        <v/>
      </c>
      <c r="D3691" s="247" t="str">
        <f>IF(LEN(INDEX(TaxData!$B$7:$D$4006,Cal!$B3691,Cal!D$3))&gt;0,INDEX(TaxData!$B$7:$D$4006,Cal!$B3691,Cal!D$3),"")</f>
        <v/>
      </c>
      <c r="E3691" s="247" t="str">
        <f>IF(LEN(INDEX(TaxData!$B$7:$D$4006,Cal!$B3691,Cal!E$3))&gt;0,INDEX(TaxData!$B$7:$D$4006,Cal!$B3691,Cal!E$3),"")</f>
        <v/>
      </c>
      <c r="F3691" s="230"/>
    </row>
    <row r="3692" spans="2:6" x14ac:dyDescent="0.25">
      <c r="B3692" s="228">
        <v>3688</v>
      </c>
      <c r="C3692" s="247" t="str">
        <f>IF(LEN(INDEX(TaxData!$B$7:$D$4006,Cal!$B3692,Cal!C$3))&gt;0,INDEX(TaxData!$B$7:$D$4006,Cal!$B3692,Cal!C$3),"")</f>
        <v/>
      </c>
      <c r="D3692" s="247" t="str">
        <f>IF(LEN(INDEX(TaxData!$B$7:$D$4006,Cal!$B3692,Cal!D$3))&gt;0,INDEX(TaxData!$B$7:$D$4006,Cal!$B3692,Cal!D$3),"")</f>
        <v/>
      </c>
      <c r="E3692" s="247" t="str">
        <f>IF(LEN(INDEX(TaxData!$B$7:$D$4006,Cal!$B3692,Cal!E$3))&gt;0,INDEX(TaxData!$B$7:$D$4006,Cal!$B3692,Cal!E$3),"")</f>
        <v/>
      </c>
      <c r="F3692" s="230"/>
    </row>
    <row r="3693" spans="2:6" x14ac:dyDescent="0.25">
      <c r="B3693" s="228">
        <v>3689</v>
      </c>
      <c r="C3693" s="247" t="str">
        <f>IF(LEN(INDEX(TaxData!$B$7:$D$4006,Cal!$B3693,Cal!C$3))&gt;0,INDEX(TaxData!$B$7:$D$4006,Cal!$B3693,Cal!C$3),"")</f>
        <v/>
      </c>
      <c r="D3693" s="247" t="str">
        <f>IF(LEN(INDEX(TaxData!$B$7:$D$4006,Cal!$B3693,Cal!D$3))&gt;0,INDEX(TaxData!$B$7:$D$4006,Cal!$B3693,Cal!D$3),"")</f>
        <v/>
      </c>
      <c r="E3693" s="247" t="str">
        <f>IF(LEN(INDEX(TaxData!$B$7:$D$4006,Cal!$B3693,Cal!E$3))&gt;0,INDEX(TaxData!$B$7:$D$4006,Cal!$B3693,Cal!E$3),"")</f>
        <v/>
      </c>
      <c r="F3693" s="230"/>
    </row>
    <row r="3694" spans="2:6" x14ac:dyDescent="0.25">
      <c r="B3694" s="228">
        <v>3690</v>
      </c>
      <c r="C3694" s="247" t="str">
        <f>IF(LEN(INDEX(TaxData!$B$7:$D$4006,Cal!$B3694,Cal!C$3))&gt;0,INDEX(TaxData!$B$7:$D$4006,Cal!$B3694,Cal!C$3),"")</f>
        <v/>
      </c>
      <c r="D3694" s="247" t="str">
        <f>IF(LEN(INDEX(TaxData!$B$7:$D$4006,Cal!$B3694,Cal!D$3))&gt;0,INDEX(TaxData!$B$7:$D$4006,Cal!$B3694,Cal!D$3),"")</f>
        <v/>
      </c>
      <c r="E3694" s="247" t="str">
        <f>IF(LEN(INDEX(TaxData!$B$7:$D$4006,Cal!$B3694,Cal!E$3))&gt;0,INDEX(TaxData!$B$7:$D$4006,Cal!$B3694,Cal!E$3),"")</f>
        <v/>
      </c>
      <c r="F3694" s="230"/>
    </row>
    <row r="3695" spans="2:6" x14ac:dyDescent="0.25">
      <c r="B3695" s="228">
        <v>3691</v>
      </c>
      <c r="C3695" s="247" t="str">
        <f>IF(LEN(INDEX(TaxData!$B$7:$D$4006,Cal!$B3695,Cal!C$3))&gt;0,INDEX(TaxData!$B$7:$D$4006,Cal!$B3695,Cal!C$3),"")</f>
        <v/>
      </c>
      <c r="D3695" s="247" t="str">
        <f>IF(LEN(INDEX(TaxData!$B$7:$D$4006,Cal!$B3695,Cal!D$3))&gt;0,INDEX(TaxData!$B$7:$D$4006,Cal!$B3695,Cal!D$3),"")</f>
        <v/>
      </c>
      <c r="E3695" s="247" t="str">
        <f>IF(LEN(INDEX(TaxData!$B$7:$D$4006,Cal!$B3695,Cal!E$3))&gt;0,INDEX(TaxData!$B$7:$D$4006,Cal!$B3695,Cal!E$3),"")</f>
        <v/>
      </c>
      <c r="F3695" s="230"/>
    </row>
    <row r="3696" spans="2:6" x14ac:dyDescent="0.25">
      <c r="B3696" s="228">
        <v>3692</v>
      </c>
      <c r="C3696" s="247" t="str">
        <f>IF(LEN(INDEX(TaxData!$B$7:$D$4006,Cal!$B3696,Cal!C$3))&gt;0,INDEX(TaxData!$B$7:$D$4006,Cal!$B3696,Cal!C$3),"")</f>
        <v/>
      </c>
      <c r="D3696" s="247" t="str">
        <f>IF(LEN(INDEX(TaxData!$B$7:$D$4006,Cal!$B3696,Cal!D$3))&gt;0,INDEX(TaxData!$B$7:$D$4006,Cal!$B3696,Cal!D$3),"")</f>
        <v/>
      </c>
      <c r="E3696" s="247" t="str">
        <f>IF(LEN(INDEX(TaxData!$B$7:$D$4006,Cal!$B3696,Cal!E$3))&gt;0,INDEX(TaxData!$B$7:$D$4006,Cal!$B3696,Cal!E$3),"")</f>
        <v/>
      </c>
      <c r="F3696" s="230"/>
    </row>
    <row r="3697" spans="2:6" x14ac:dyDescent="0.25">
      <c r="B3697" s="228">
        <v>3693</v>
      </c>
      <c r="C3697" s="247" t="str">
        <f>IF(LEN(INDEX(TaxData!$B$7:$D$4006,Cal!$B3697,Cal!C$3))&gt;0,INDEX(TaxData!$B$7:$D$4006,Cal!$B3697,Cal!C$3),"")</f>
        <v/>
      </c>
      <c r="D3697" s="247" t="str">
        <f>IF(LEN(INDEX(TaxData!$B$7:$D$4006,Cal!$B3697,Cal!D$3))&gt;0,INDEX(TaxData!$B$7:$D$4006,Cal!$B3697,Cal!D$3),"")</f>
        <v/>
      </c>
      <c r="E3697" s="247" t="str">
        <f>IF(LEN(INDEX(TaxData!$B$7:$D$4006,Cal!$B3697,Cal!E$3))&gt;0,INDEX(TaxData!$B$7:$D$4006,Cal!$B3697,Cal!E$3),"")</f>
        <v/>
      </c>
      <c r="F3697" s="230"/>
    </row>
    <row r="3698" spans="2:6" x14ac:dyDescent="0.25">
      <c r="B3698" s="228">
        <v>3694</v>
      </c>
      <c r="C3698" s="247" t="str">
        <f>IF(LEN(INDEX(TaxData!$B$7:$D$4006,Cal!$B3698,Cal!C$3))&gt;0,INDEX(TaxData!$B$7:$D$4006,Cal!$B3698,Cal!C$3),"")</f>
        <v/>
      </c>
      <c r="D3698" s="247" t="str">
        <f>IF(LEN(INDEX(TaxData!$B$7:$D$4006,Cal!$B3698,Cal!D$3))&gt;0,INDEX(TaxData!$B$7:$D$4006,Cal!$B3698,Cal!D$3),"")</f>
        <v/>
      </c>
      <c r="E3698" s="247" t="str">
        <f>IF(LEN(INDEX(TaxData!$B$7:$D$4006,Cal!$B3698,Cal!E$3))&gt;0,INDEX(TaxData!$B$7:$D$4006,Cal!$B3698,Cal!E$3),"")</f>
        <v/>
      </c>
      <c r="F3698" s="230"/>
    </row>
    <row r="3699" spans="2:6" x14ac:dyDescent="0.25">
      <c r="B3699" s="228">
        <v>3695</v>
      </c>
      <c r="C3699" s="247" t="str">
        <f>IF(LEN(INDEX(TaxData!$B$7:$D$4006,Cal!$B3699,Cal!C$3))&gt;0,INDEX(TaxData!$B$7:$D$4006,Cal!$B3699,Cal!C$3),"")</f>
        <v/>
      </c>
      <c r="D3699" s="247" t="str">
        <f>IF(LEN(INDEX(TaxData!$B$7:$D$4006,Cal!$B3699,Cal!D$3))&gt;0,INDEX(TaxData!$B$7:$D$4006,Cal!$B3699,Cal!D$3),"")</f>
        <v/>
      </c>
      <c r="E3699" s="247" t="str">
        <f>IF(LEN(INDEX(TaxData!$B$7:$D$4006,Cal!$B3699,Cal!E$3))&gt;0,INDEX(TaxData!$B$7:$D$4006,Cal!$B3699,Cal!E$3),"")</f>
        <v/>
      </c>
      <c r="F3699" s="230"/>
    </row>
    <row r="3700" spans="2:6" x14ac:dyDescent="0.25">
      <c r="B3700" s="228">
        <v>3696</v>
      </c>
      <c r="C3700" s="247" t="str">
        <f>IF(LEN(INDEX(TaxData!$B$7:$D$4006,Cal!$B3700,Cal!C$3))&gt;0,INDEX(TaxData!$B$7:$D$4006,Cal!$B3700,Cal!C$3),"")</f>
        <v/>
      </c>
      <c r="D3700" s="247" t="str">
        <f>IF(LEN(INDEX(TaxData!$B$7:$D$4006,Cal!$B3700,Cal!D$3))&gt;0,INDEX(TaxData!$B$7:$D$4006,Cal!$B3700,Cal!D$3),"")</f>
        <v/>
      </c>
      <c r="E3700" s="247" t="str">
        <f>IF(LEN(INDEX(TaxData!$B$7:$D$4006,Cal!$B3700,Cal!E$3))&gt;0,INDEX(TaxData!$B$7:$D$4006,Cal!$B3700,Cal!E$3),"")</f>
        <v/>
      </c>
      <c r="F3700" s="230"/>
    </row>
    <row r="3701" spans="2:6" x14ac:dyDescent="0.25">
      <c r="B3701" s="228">
        <v>3697</v>
      </c>
      <c r="C3701" s="247" t="str">
        <f>IF(LEN(INDEX(TaxData!$B$7:$D$4006,Cal!$B3701,Cal!C$3))&gt;0,INDEX(TaxData!$B$7:$D$4006,Cal!$B3701,Cal!C$3),"")</f>
        <v/>
      </c>
      <c r="D3701" s="247" t="str">
        <f>IF(LEN(INDEX(TaxData!$B$7:$D$4006,Cal!$B3701,Cal!D$3))&gt;0,INDEX(TaxData!$B$7:$D$4006,Cal!$B3701,Cal!D$3),"")</f>
        <v/>
      </c>
      <c r="E3701" s="247" t="str">
        <f>IF(LEN(INDEX(TaxData!$B$7:$D$4006,Cal!$B3701,Cal!E$3))&gt;0,INDEX(TaxData!$B$7:$D$4006,Cal!$B3701,Cal!E$3),"")</f>
        <v/>
      </c>
      <c r="F3701" s="230"/>
    </row>
    <row r="3702" spans="2:6" x14ac:dyDescent="0.25">
      <c r="B3702" s="228">
        <v>3698</v>
      </c>
      <c r="C3702" s="247" t="str">
        <f>IF(LEN(INDEX(TaxData!$B$7:$D$4006,Cal!$B3702,Cal!C$3))&gt;0,INDEX(TaxData!$B$7:$D$4006,Cal!$B3702,Cal!C$3),"")</f>
        <v/>
      </c>
      <c r="D3702" s="247" t="str">
        <f>IF(LEN(INDEX(TaxData!$B$7:$D$4006,Cal!$B3702,Cal!D$3))&gt;0,INDEX(TaxData!$B$7:$D$4006,Cal!$B3702,Cal!D$3),"")</f>
        <v/>
      </c>
      <c r="E3702" s="247" t="str">
        <f>IF(LEN(INDEX(TaxData!$B$7:$D$4006,Cal!$B3702,Cal!E$3))&gt;0,INDEX(TaxData!$B$7:$D$4006,Cal!$B3702,Cal!E$3),"")</f>
        <v/>
      </c>
      <c r="F3702" s="230"/>
    </row>
    <row r="3703" spans="2:6" x14ac:dyDescent="0.25">
      <c r="B3703" s="228">
        <v>3699</v>
      </c>
      <c r="C3703" s="247" t="str">
        <f>IF(LEN(INDEX(TaxData!$B$7:$D$4006,Cal!$B3703,Cal!C$3))&gt;0,INDEX(TaxData!$B$7:$D$4006,Cal!$B3703,Cal!C$3),"")</f>
        <v/>
      </c>
      <c r="D3703" s="247" t="str">
        <f>IF(LEN(INDEX(TaxData!$B$7:$D$4006,Cal!$B3703,Cal!D$3))&gt;0,INDEX(TaxData!$B$7:$D$4006,Cal!$B3703,Cal!D$3),"")</f>
        <v/>
      </c>
      <c r="E3703" s="247" t="str">
        <f>IF(LEN(INDEX(TaxData!$B$7:$D$4006,Cal!$B3703,Cal!E$3))&gt;0,INDEX(TaxData!$B$7:$D$4006,Cal!$B3703,Cal!E$3),"")</f>
        <v/>
      </c>
      <c r="F3703" s="230"/>
    </row>
    <row r="3704" spans="2:6" x14ac:dyDescent="0.25">
      <c r="B3704" s="228">
        <v>3700</v>
      </c>
      <c r="C3704" s="247" t="str">
        <f>IF(LEN(INDEX(TaxData!$B$7:$D$4006,Cal!$B3704,Cal!C$3))&gt;0,INDEX(TaxData!$B$7:$D$4006,Cal!$B3704,Cal!C$3),"")</f>
        <v/>
      </c>
      <c r="D3704" s="247" t="str">
        <f>IF(LEN(INDEX(TaxData!$B$7:$D$4006,Cal!$B3704,Cal!D$3))&gt;0,INDEX(TaxData!$B$7:$D$4006,Cal!$B3704,Cal!D$3),"")</f>
        <v/>
      </c>
      <c r="E3704" s="247" t="str">
        <f>IF(LEN(INDEX(TaxData!$B$7:$D$4006,Cal!$B3704,Cal!E$3))&gt;0,INDEX(TaxData!$B$7:$D$4006,Cal!$B3704,Cal!E$3),"")</f>
        <v/>
      </c>
      <c r="F3704" s="230"/>
    </row>
    <row r="3705" spans="2:6" x14ac:dyDescent="0.25">
      <c r="B3705" s="228">
        <v>3701</v>
      </c>
      <c r="C3705" s="247" t="str">
        <f>IF(LEN(INDEX(TaxData!$B$7:$D$4006,Cal!$B3705,Cal!C$3))&gt;0,INDEX(TaxData!$B$7:$D$4006,Cal!$B3705,Cal!C$3),"")</f>
        <v/>
      </c>
      <c r="D3705" s="247" t="str">
        <f>IF(LEN(INDEX(TaxData!$B$7:$D$4006,Cal!$B3705,Cal!D$3))&gt;0,INDEX(TaxData!$B$7:$D$4006,Cal!$B3705,Cal!D$3),"")</f>
        <v/>
      </c>
      <c r="E3705" s="247" t="str">
        <f>IF(LEN(INDEX(TaxData!$B$7:$D$4006,Cal!$B3705,Cal!E$3))&gt;0,INDEX(TaxData!$B$7:$D$4006,Cal!$B3705,Cal!E$3),"")</f>
        <v/>
      </c>
      <c r="F3705" s="230"/>
    </row>
    <row r="3706" spans="2:6" x14ac:dyDescent="0.25">
      <c r="B3706" s="228">
        <v>3702</v>
      </c>
      <c r="C3706" s="247" t="str">
        <f>IF(LEN(INDEX(TaxData!$B$7:$D$4006,Cal!$B3706,Cal!C$3))&gt;0,INDEX(TaxData!$B$7:$D$4006,Cal!$B3706,Cal!C$3),"")</f>
        <v/>
      </c>
      <c r="D3706" s="247" t="str">
        <f>IF(LEN(INDEX(TaxData!$B$7:$D$4006,Cal!$B3706,Cal!D$3))&gt;0,INDEX(TaxData!$B$7:$D$4006,Cal!$B3706,Cal!D$3),"")</f>
        <v/>
      </c>
      <c r="E3706" s="247" t="str">
        <f>IF(LEN(INDEX(TaxData!$B$7:$D$4006,Cal!$B3706,Cal!E$3))&gt;0,INDEX(TaxData!$B$7:$D$4006,Cal!$B3706,Cal!E$3),"")</f>
        <v/>
      </c>
      <c r="F3706" s="230"/>
    </row>
    <row r="3707" spans="2:6" x14ac:dyDescent="0.25">
      <c r="B3707" s="228">
        <v>3703</v>
      </c>
      <c r="C3707" s="247" t="str">
        <f>IF(LEN(INDEX(TaxData!$B$7:$D$4006,Cal!$B3707,Cal!C$3))&gt;0,INDEX(TaxData!$B$7:$D$4006,Cal!$B3707,Cal!C$3),"")</f>
        <v/>
      </c>
      <c r="D3707" s="247" t="str">
        <f>IF(LEN(INDEX(TaxData!$B$7:$D$4006,Cal!$B3707,Cal!D$3))&gt;0,INDEX(TaxData!$B$7:$D$4006,Cal!$B3707,Cal!D$3),"")</f>
        <v/>
      </c>
      <c r="E3707" s="247" t="str">
        <f>IF(LEN(INDEX(TaxData!$B$7:$D$4006,Cal!$B3707,Cal!E$3))&gt;0,INDEX(TaxData!$B$7:$D$4006,Cal!$B3707,Cal!E$3),"")</f>
        <v/>
      </c>
      <c r="F3707" s="230"/>
    </row>
    <row r="3708" spans="2:6" x14ac:dyDescent="0.25">
      <c r="B3708" s="228">
        <v>3704</v>
      </c>
      <c r="C3708" s="247" t="str">
        <f>IF(LEN(INDEX(TaxData!$B$7:$D$4006,Cal!$B3708,Cal!C$3))&gt;0,INDEX(TaxData!$B$7:$D$4006,Cal!$B3708,Cal!C$3),"")</f>
        <v/>
      </c>
      <c r="D3708" s="247" t="str">
        <f>IF(LEN(INDEX(TaxData!$B$7:$D$4006,Cal!$B3708,Cal!D$3))&gt;0,INDEX(TaxData!$B$7:$D$4006,Cal!$B3708,Cal!D$3),"")</f>
        <v/>
      </c>
      <c r="E3708" s="247" t="str">
        <f>IF(LEN(INDEX(TaxData!$B$7:$D$4006,Cal!$B3708,Cal!E$3))&gt;0,INDEX(TaxData!$B$7:$D$4006,Cal!$B3708,Cal!E$3),"")</f>
        <v/>
      </c>
      <c r="F3708" s="230"/>
    </row>
    <row r="3709" spans="2:6" x14ac:dyDescent="0.25">
      <c r="B3709" s="228">
        <v>3705</v>
      </c>
      <c r="C3709" s="247" t="str">
        <f>IF(LEN(INDEX(TaxData!$B$7:$D$4006,Cal!$B3709,Cal!C$3))&gt;0,INDEX(TaxData!$B$7:$D$4006,Cal!$B3709,Cal!C$3),"")</f>
        <v/>
      </c>
      <c r="D3709" s="247" t="str">
        <f>IF(LEN(INDEX(TaxData!$B$7:$D$4006,Cal!$B3709,Cal!D$3))&gt;0,INDEX(TaxData!$B$7:$D$4006,Cal!$B3709,Cal!D$3),"")</f>
        <v/>
      </c>
      <c r="E3709" s="247" t="str">
        <f>IF(LEN(INDEX(TaxData!$B$7:$D$4006,Cal!$B3709,Cal!E$3))&gt;0,INDEX(TaxData!$B$7:$D$4006,Cal!$B3709,Cal!E$3),"")</f>
        <v/>
      </c>
      <c r="F3709" s="230"/>
    </row>
    <row r="3710" spans="2:6" x14ac:dyDescent="0.25">
      <c r="B3710" s="228">
        <v>3706</v>
      </c>
      <c r="C3710" s="247" t="str">
        <f>IF(LEN(INDEX(TaxData!$B$7:$D$4006,Cal!$B3710,Cal!C$3))&gt;0,INDEX(TaxData!$B$7:$D$4006,Cal!$B3710,Cal!C$3),"")</f>
        <v/>
      </c>
      <c r="D3710" s="247" t="str">
        <f>IF(LEN(INDEX(TaxData!$B$7:$D$4006,Cal!$B3710,Cal!D$3))&gt;0,INDEX(TaxData!$B$7:$D$4006,Cal!$B3710,Cal!D$3),"")</f>
        <v/>
      </c>
      <c r="E3710" s="247" t="str">
        <f>IF(LEN(INDEX(TaxData!$B$7:$D$4006,Cal!$B3710,Cal!E$3))&gt;0,INDEX(TaxData!$B$7:$D$4006,Cal!$B3710,Cal!E$3),"")</f>
        <v/>
      </c>
      <c r="F3710" s="230"/>
    </row>
    <row r="3711" spans="2:6" x14ac:dyDescent="0.25">
      <c r="B3711" s="228">
        <v>3707</v>
      </c>
      <c r="C3711" s="247" t="str">
        <f>IF(LEN(INDEX(TaxData!$B$7:$D$4006,Cal!$B3711,Cal!C$3))&gt;0,INDEX(TaxData!$B$7:$D$4006,Cal!$B3711,Cal!C$3),"")</f>
        <v/>
      </c>
      <c r="D3711" s="247" t="str">
        <f>IF(LEN(INDEX(TaxData!$B$7:$D$4006,Cal!$B3711,Cal!D$3))&gt;0,INDEX(TaxData!$B$7:$D$4006,Cal!$B3711,Cal!D$3),"")</f>
        <v/>
      </c>
      <c r="E3711" s="247" t="str">
        <f>IF(LEN(INDEX(TaxData!$B$7:$D$4006,Cal!$B3711,Cal!E$3))&gt;0,INDEX(TaxData!$B$7:$D$4006,Cal!$B3711,Cal!E$3),"")</f>
        <v/>
      </c>
      <c r="F3711" s="230"/>
    </row>
    <row r="3712" spans="2:6" x14ac:dyDescent="0.25">
      <c r="B3712" s="228">
        <v>3708</v>
      </c>
      <c r="C3712" s="247" t="str">
        <f>IF(LEN(INDEX(TaxData!$B$7:$D$4006,Cal!$B3712,Cal!C$3))&gt;0,INDEX(TaxData!$B$7:$D$4006,Cal!$B3712,Cal!C$3),"")</f>
        <v/>
      </c>
      <c r="D3712" s="247" t="str">
        <f>IF(LEN(INDEX(TaxData!$B$7:$D$4006,Cal!$B3712,Cal!D$3))&gt;0,INDEX(TaxData!$B$7:$D$4006,Cal!$B3712,Cal!D$3),"")</f>
        <v/>
      </c>
      <c r="E3712" s="247" t="str">
        <f>IF(LEN(INDEX(TaxData!$B$7:$D$4006,Cal!$B3712,Cal!E$3))&gt;0,INDEX(TaxData!$B$7:$D$4006,Cal!$B3712,Cal!E$3),"")</f>
        <v/>
      </c>
      <c r="F3712" s="230"/>
    </row>
    <row r="3713" spans="2:6" x14ac:dyDescent="0.25">
      <c r="B3713" s="228">
        <v>3709</v>
      </c>
      <c r="C3713" s="247" t="str">
        <f>IF(LEN(INDEX(TaxData!$B$7:$D$4006,Cal!$B3713,Cal!C$3))&gt;0,INDEX(TaxData!$B$7:$D$4006,Cal!$B3713,Cal!C$3),"")</f>
        <v/>
      </c>
      <c r="D3713" s="247" t="str">
        <f>IF(LEN(INDEX(TaxData!$B$7:$D$4006,Cal!$B3713,Cal!D$3))&gt;0,INDEX(TaxData!$B$7:$D$4006,Cal!$B3713,Cal!D$3),"")</f>
        <v/>
      </c>
      <c r="E3713" s="247" t="str">
        <f>IF(LEN(INDEX(TaxData!$B$7:$D$4006,Cal!$B3713,Cal!E$3))&gt;0,INDEX(TaxData!$B$7:$D$4006,Cal!$B3713,Cal!E$3),"")</f>
        <v/>
      </c>
      <c r="F3713" s="230"/>
    </row>
    <row r="3714" spans="2:6" x14ac:dyDescent="0.25">
      <c r="B3714" s="228">
        <v>3710</v>
      </c>
      <c r="C3714" s="247" t="str">
        <f>IF(LEN(INDEX(TaxData!$B$7:$D$4006,Cal!$B3714,Cal!C$3))&gt;0,INDEX(TaxData!$B$7:$D$4006,Cal!$B3714,Cal!C$3),"")</f>
        <v/>
      </c>
      <c r="D3714" s="247" t="str">
        <f>IF(LEN(INDEX(TaxData!$B$7:$D$4006,Cal!$B3714,Cal!D$3))&gt;0,INDEX(TaxData!$B$7:$D$4006,Cal!$B3714,Cal!D$3),"")</f>
        <v/>
      </c>
      <c r="E3714" s="247" t="str">
        <f>IF(LEN(INDEX(TaxData!$B$7:$D$4006,Cal!$B3714,Cal!E$3))&gt;0,INDEX(TaxData!$B$7:$D$4006,Cal!$B3714,Cal!E$3),"")</f>
        <v/>
      </c>
      <c r="F3714" s="230"/>
    </row>
    <row r="3715" spans="2:6" x14ac:dyDescent="0.25">
      <c r="B3715" s="228">
        <v>3711</v>
      </c>
      <c r="C3715" s="247" t="str">
        <f>IF(LEN(INDEX(TaxData!$B$7:$D$4006,Cal!$B3715,Cal!C$3))&gt;0,INDEX(TaxData!$B$7:$D$4006,Cal!$B3715,Cal!C$3),"")</f>
        <v/>
      </c>
      <c r="D3715" s="247" t="str">
        <f>IF(LEN(INDEX(TaxData!$B$7:$D$4006,Cal!$B3715,Cal!D$3))&gt;0,INDEX(TaxData!$B$7:$D$4006,Cal!$B3715,Cal!D$3),"")</f>
        <v/>
      </c>
      <c r="E3715" s="247" t="str">
        <f>IF(LEN(INDEX(TaxData!$B$7:$D$4006,Cal!$B3715,Cal!E$3))&gt;0,INDEX(TaxData!$B$7:$D$4006,Cal!$B3715,Cal!E$3),"")</f>
        <v/>
      </c>
      <c r="F3715" s="230"/>
    </row>
    <row r="3716" spans="2:6" x14ac:dyDescent="0.25">
      <c r="B3716" s="228">
        <v>3712</v>
      </c>
      <c r="C3716" s="247" t="str">
        <f>IF(LEN(INDEX(TaxData!$B$7:$D$4006,Cal!$B3716,Cal!C$3))&gt;0,INDEX(TaxData!$B$7:$D$4006,Cal!$B3716,Cal!C$3),"")</f>
        <v/>
      </c>
      <c r="D3716" s="247" t="str">
        <f>IF(LEN(INDEX(TaxData!$B$7:$D$4006,Cal!$B3716,Cal!D$3))&gt;0,INDEX(TaxData!$B$7:$D$4006,Cal!$B3716,Cal!D$3),"")</f>
        <v/>
      </c>
      <c r="E3716" s="247" t="str">
        <f>IF(LEN(INDEX(TaxData!$B$7:$D$4006,Cal!$B3716,Cal!E$3))&gt;0,INDEX(TaxData!$B$7:$D$4006,Cal!$B3716,Cal!E$3),"")</f>
        <v/>
      </c>
      <c r="F3716" s="230"/>
    </row>
    <row r="3717" spans="2:6" x14ac:dyDescent="0.25">
      <c r="B3717" s="228">
        <v>3713</v>
      </c>
      <c r="C3717" s="247" t="str">
        <f>IF(LEN(INDEX(TaxData!$B$7:$D$4006,Cal!$B3717,Cal!C$3))&gt;0,INDEX(TaxData!$B$7:$D$4006,Cal!$B3717,Cal!C$3),"")</f>
        <v/>
      </c>
      <c r="D3717" s="247" t="str">
        <f>IF(LEN(INDEX(TaxData!$B$7:$D$4006,Cal!$B3717,Cal!D$3))&gt;0,INDEX(TaxData!$B$7:$D$4006,Cal!$B3717,Cal!D$3),"")</f>
        <v/>
      </c>
      <c r="E3717" s="247" t="str">
        <f>IF(LEN(INDEX(TaxData!$B$7:$D$4006,Cal!$B3717,Cal!E$3))&gt;0,INDEX(TaxData!$B$7:$D$4006,Cal!$B3717,Cal!E$3),"")</f>
        <v/>
      </c>
      <c r="F3717" s="230"/>
    </row>
    <row r="3718" spans="2:6" x14ac:dyDescent="0.25">
      <c r="B3718" s="228">
        <v>3714</v>
      </c>
      <c r="C3718" s="247" t="str">
        <f>IF(LEN(INDEX(TaxData!$B$7:$D$4006,Cal!$B3718,Cal!C$3))&gt;0,INDEX(TaxData!$B$7:$D$4006,Cal!$B3718,Cal!C$3),"")</f>
        <v/>
      </c>
      <c r="D3718" s="247" t="str">
        <f>IF(LEN(INDEX(TaxData!$B$7:$D$4006,Cal!$B3718,Cal!D$3))&gt;0,INDEX(TaxData!$B$7:$D$4006,Cal!$B3718,Cal!D$3),"")</f>
        <v/>
      </c>
      <c r="E3718" s="247" t="str">
        <f>IF(LEN(INDEX(TaxData!$B$7:$D$4006,Cal!$B3718,Cal!E$3))&gt;0,INDEX(TaxData!$B$7:$D$4006,Cal!$B3718,Cal!E$3),"")</f>
        <v/>
      </c>
      <c r="F3718" s="230"/>
    </row>
    <row r="3719" spans="2:6" x14ac:dyDescent="0.25">
      <c r="B3719" s="228">
        <v>3715</v>
      </c>
      <c r="C3719" s="247" t="str">
        <f>IF(LEN(INDEX(TaxData!$B$7:$D$4006,Cal!$B3719,Cal!C$3))&gt;0,INDEX(TaxData!$B$7:$D$4006,Cal!$B3719,Cal!C$3),"")</f>
        <v/>
      </c>
      <c r="D3719" s="247" t="str">
        <f>IF(LEN(INDEX(TaxData!$B$7:$D$4006,Cal!$B3719,Cal!D$3))&gt;0,INDEX(TaxData!$B$7:$D$4006,Cal!$B3719,Cal!D$3),"")</f>
        <v/>
      </c>
      <c r="E3719" s="247" t="str">
        <f>IF(LEN(INDEX(TaxData!$B$7:$D$4006,Cal!$B3719,Cal!E$3))&gt;0,INDEX(TaxData!$B$7:$D$4006,Cal!$B3719,Cal!E$3),"")</f>
        <v/>
      </c>
      <c r="F3719" s="230"/>
    </row>
    <row r="3720" spans="2:6" x14ac:dyDescent="0.25">
      <c r="B3720" s="228">
        <v>3716</v>
      </c>
      <c r="C3720" s="247" t="str">
        <f>IF(LEN(INDEX(TaxData!$B$7:$D$4006,Cal!$B3720,Cal!C$3))&gt;0,INDEX(TaxData!$B$7:$D$4006,Cal!$B3720,Cal!C$3),"")</f>
        <v/>
      </c>
      <c r="D3720" s="247" t="str">
        <f>IF(LEN(INDEX(TaxData!$B$7:$D$4006,Cal!$B3720,Cal!D$3))&gt;0,INDEX(TaxData!$B$7:$D$4006,Cal!$B3720,Cal!D$3),"")</f>
        <v/>
      </c>
      <c r="E3720" s="247" t="str">
        <f>IF(LEN(INDEX(TaxData!$B$7:$D$4006,Cal!$B3720,Cal!E$3))&gt;0,INDEX(TaxData!$B$7:$D$4006,Cal!$B3720,Cal!E$3),"")</f>
        <v/>
      </c>
      <c r="F3720" s="230"/>
    </row>
    <row r="3721" spans="2:6" x14ac:dyDescent="0.25">
      <c r="B3721" s="228">
        <v>3717</v>
      </c>
      <c r="C3721" s="247" t="str">
        <f>IF(LEN(INDEX(TaxData!$B$7:$D$4006,Cal!$B3721,Cal!C$3))&gt;0,INDEX(TaxData!$B$7:$D$4006,Cal!$B3721,Cal!C$3),"")</f>
        <v/>
      </c>
      <c r="D3721" s="247" t="str">
        <f>IF(LEN(INDEX(TaxData!$B$7:$D$4006,Cal!$B3721,Cal!D$3))&gt;0,INDEX(TaxData!$B$7:$D$4006,Cal!$B3721,Cal!D$3),"")</f>
        <v/>
      </c>
      <c r="E3721" s="247" t="str">
        <f>IF(LEN(INDEX(TaxData!$B$7:$D$4006,Cal!$B3721,Cal!E$3))&gt;0,INDEX(TaxData!$B$7:$D$4006,Cal!$B3721,Cal!E$3),"")</f>
        <v/>
      </c>
      <c r="F3721" s="230"/>
    </row>
    <row r="3722" spans="2:6" x14ac:dyDescent="0.25">
      <c r="B3722" s="228">
        <v>3718</v>
      </c>
      <c r="C3722" s="247" t="str">
        <f>IF(LEN(INDEX(TaxData!$B$7:$D$4006,Cal!$B3722,Cal!C$3))&gt;0,INDEX(TaxData!$B$7:$D$4006,Cal!$B3722,Cal!C$3),"")</f>
        <v/>
      </c>
      <c r="D3722" s="247" t="str">
        <f>IF(LEN(INDEX(TaxData!$B$7:$D$4006,Cal!$B3722,Cal!D$3))&gt;0,INDEX(TaxData!$B$7:$D$4006,Cal!$B3722,Cal!D$3),"")</f>
        <v/>
      </c>
      <c r="E3722" s="247" t="str">
        <f>IF(LEN(INDEX(TaxData!$B$7:$D$4006,Cal!$B3722,Cal!E$3))&gt;0,INDEX(TaxData!$B$7:$D$4006,Cal!$B3722,Cal!E$3),"")</f>
        <v/>
      </c>
      <c r="F3722" s="230"/>
    </row>
    <row r="3723" spans="2:6" x14ac:dyDescent="0.25">
      <c r="B3723" s="228">
        <v>3719</v>
      </c>
      <c r="C3723" s="247" t="str">
        <f>IF(LEN(INDEX(TaxData!$B$7:$D$4006,Cal!$B3723,Cal!C$3))&gt;0,INDEX(TaxData!$B$7:$D$4006,Cal!$B3723,Cal!C$3),"")</f>
        <v/>
      </c>
      <c r="D3723" s="247" t="str">
        <f>IF(LEN(INDEX(TaxData!$B$7:$D$4006,Cal!$B3723,Cal!D$3))&gt;0,INDEX(TaxData!$B$7:$D$4006,Cal!$B3723,Cal!D$3),"")</f>
        <v/>
      </c>
      <c r="E3723" s="247" t="str">
        <f>IF(LEN(INDEX(TaxData!$B$7:$D$4006,Cal!$B3723,Cal!E$3))&gt;0,INDEX(TaxData!$B$7:$D$4006,Cal!$B3723,Cal!E$3),"")</f>
        <v/>
      </c>
      <c r="F3723" s="230"/>
    </row>
    <row r="3724" spans="2:6" x14ac:dyDescent="0.25">
      <c r="B3724" s="228">
        <v>3720</v>
      </c>
      <c r="C3724" s="247" t="str">
        <f>IF(LEN(INDEX(TaxData!$B$7:$D$4006,Cal!$B3724,Cal!C$3))&gt;0,INDEX(TaxData!$B$7:$D$4006,Cal!$B3724,Cal!C$3),"")</f>
        <v/>
      </c>
      <c r="D3724" s="247" t="str">
        <f>IF(LEN(INDEX(TaxData!$B$7:$D$4006,Cal!$B3724,Cal!D$3))&gt;0,INDEX(TaxData!$B$7:$D$4006,Cal!$B3724,Cal!D$3),"")</f>
        <v/>
      </c>
      <c r="E3724" s="247" t="str">
        <f>IF(LEN(INDEX(TaxData!$B$7:$D$4006,Cal!$B3724,Cal!E$3))&gt;0,INDEX(TaxData!$B$7:$D$4006,Cal!$B3724,Cal!E$3),"")</f>
        <v/>
      </c>
      <c r="F3724" s="230"/>
    </row>
    <row r="3725" spans="2:6" x14ac:dyDescent="0.25">
      <c r="B3725" s="228">
        <v>3721</v>
      </c>
      <c r="C3725" s="247" t="str">
        <f>IF(LEN(INDEX(TaxData!$B$7:$D$4006,Cal!$B3725,Cal!C$3))&gt;0,INDEX(TaxData!$B$7:$D$4006,Cal!$B3725,Cal!C$3),"")</f>
        <v/>
      </c>
      <c r="D3725" s="247" t="str">
        <f>IF(LEN(INDEX(TaxData!$B$7:$D$4006,Cal!$B3725,Cal!D$3))&gt;0,INDEX(TaxData!$B$7:$D$4006,Cal!$B3725,Cal!D$3),"")</f>
        <v/>
      </c>
      <c r="E3725" s="247" t="str">
        <f>IF(LEN(INDEX(TaxData!$B$7:$D$4006,Cal!$B3725,Cal!E$3))&gt;0,INDEX(TaxData!$B$7:$D$4006,Cal!$B3725,Cal!E$3),"")</f>
        <v/>
      </c>
      <c r="F3725" s="230"/>
    </row>
    <row r="3726" spans="2:6" x14ac:dyDescent="0.25">
      <c r="B3726" s="228">
        <v>3722</v>
      </c>
      <c r="C3726" s="247" t="str">
        <f>IF(LEN(INDEX(TaxData!$B$7:$D$4006,Cal!$B3726,Cal!C$3))&gt;0,INDEX(TaxData!$B$7:$D$4006,Cal!$B3726,Cal!C$3),"")</f>
        <v/>
      </c>
      <c r="D3726" s="247" t="str">
        <f>IF(LEN(INDEX(TaxData!$B$7:$D$4006,Cal!$B3726,Cal!D$3))&gt;0,INDEX(TaxData!$B$7:$D$4006,Cal!$B3726,Cal!D$3),"")</f>
        <v/>
      </c>
      <c r="E3726" s="247" t="str">
        <f>IF(LEN(INDEX(TaxData!$B$7:$D$4006,Cal!$B3726,Cal!E$3))&gt;0,INDEX(TaxData!$B$7:$D$4006,Cal!$B3726,Cal!E$3),"")</f>
        <v/>
      </c>
      <c r="F3726" s="230"/>
    </row>
    <row r="3727" spans="2:6" x14ac:dyDescent="0.25">
      <c r="B3727" s="228">
        <v>3723</v>
      </c>
      <c r="C3727" s="247" t="str">
        <f>IF(LEN(INDEX(TaxData!$B$7:$D$4006,Cal!$B3727,Cal!C$3))&gt;0,INDEX(TaxData!$B$7:$D$4006,Cal!$B3727,Cal!C$3),"")</f>
        <v/>
      </c>
      <c r="D3727" s="247" t="str">
        <f>IF(LEN(INDEX(TaxData!$B$7:$D$4006,Cal!$B3727,Cal!D$3))&gt;0,INDEX(TaxData!$B$7:$D$4006,Cal!$B3727,Cal!D$3),"")</f>
        <v/>
      </c>
      <c r="E3727" s="247" t="str">
        <f>IF(LEN(INDEX(TaxData!$B$7:$D$4006,Cal!$B3727,Cal!E$3))&gt;0,INDEX(TaxData!$B$7:$D$4006,Cal!$B3727,Cal!E$3),"")</f>
        <v/>
      </c>
      <c r="F3727" s="230"/>
    </row>
    <row r="3728" spans="2:6" x14ac:dyDescent="0.25">
      <c r="B3728" s="228">
        <v>3724</v>
      </c>
      <c r="C3728" s="247" t="str">
        <f>IF(LEN(INDEX(TaxData!$B$7:$D$4006,Cal!$B3728,Cal!C$3))&gt;0,INDEX(TaxData!$B$7:$D$4006,Cal!$B3728,Cal!C$3),"")</f>
        <v/>
      </c>
      <c r="D3728" s="247" t="str">
        <f>IF(LEN(INDEX(TaxData!$B$7:$D$4006,Cal!$B3728,Cal!D$3))&gt;0,INDEX(TaxData!$B$7:$D$4006,Cal!$B3728,Cal!D$3),"")</f>
        <v/>
      </c>
      <c r="E3728" s="247" t="str">
        <f>IF(LEN(INDEX(TaxData!$B$7:$D$4006,Cal!$B3728,Cal!E$3))&gt;0,INDEX(TaxData!$B$7:$D$4006,Cal!$B3728,Cal!E$3),"")</f>
        <v/>
      </c>
      <c r="F3728" s="230"/>
    </row>
    <row r="3729" spans="2:6" x14ac:dyDescent="0.25">
      <c r="B3729" s="228">
        <v>3725</v>
      </c>
      <c r="C3729" s="247" t="str">
        <f>IF(LEN(INDEX(TaxData!$B$7:$D$4006,Cal!$B3729,Cal!C$3))&gt;0,INDEX(TaxData!$B$7:$D$4006,Cal!$B3729,Cal!C$3),"")</f>
        <v/>
      </c>
      <c r="D3729" s="247" t="str">
        <f>IF(LEN(INDEX(TaxData!$B$7:$D$4006,Cal!$B3729,Cal!D$3))&gt;0,INDEX(TaxData!$B$7:$D$4006,Cal!$B3729,Cal!D$3),"")</f>
        <v/>
      </c>
      <c r="E3729" s="247" t="str">
        <f>IF(LEN(INDEX(TaxData!$B$7:$D$4006,Cal!$B3729,Cal!E$3))&gt;0,INDEX(TaxData!$B$7:$D$4006,Cal!$B3729,Cal!E$3),"")</f>
        <v/>
      </c>
      <c r="F3729" s="230"/>
    </row>
    <row r="3730" spans="2:6" x14ac:dyDescent="0.25">
      <c r="B3730" s="228">
        <v>3726</v>
      </c>
      <c r="C3730" s="247" t="str">
        <f>IF(LEN(INDEX(TaxData!$B$7:$D$4006,Cal!$B3730,Cal!C$3))&gt;0,INDEX(TaxData!$B$7:$D$4006,Cal!$B3730,Cal!C$3),"")</f>
        <v/>
      </c>
      <c r="D3730" s="247" t="str">
        <f>IF(LEN(INDEX(TaxData!$B$7:$D$4006,Cal!$B3730,Cal!D$3))&gt;0,INDEX(TaxData!$B$7:$D$4006,Cal!$B3730,Cal!D$3),"")</f>
        <v/>
      </c>
      <c r="E3730" s="247" t="str">
        <f>IF(LEN(INDEX(TaxData!$B$7:$D$4006,Cal!$B3730,Cal!E$3))&gt;0,INDEX(TaxData!$B$7:$D$4006,Cal!$B3730,Cal!E$3),"")</f>
        <v/>
      </c>
      <c r="F3730" s="230"/>
    </row>
    <row r="3731" spans="2:6" x14ac:dyDescent="0.25">
      <c r="B3731" s="228">
        <v>3727</v>
      </c>
      <c r="C3731" s="247" t="str">
        <f>IF(LEN(INDEX(TaxData!$B$7:$D$4006,Cal!$B3731,Cal!C$3))&gt;0,INDEX(TaxData!$B$7:$D$4006,Cal!$B3731,Cal!C$3),"")</f>
        <v/>
      </c>
      <c r="D3731" s="247" t="str">
        <f>IF(LEN(INDEX(TaxData!$B$7:$D$4006,Cal!$B3731,Cal!D$3))&gt;0,INDEX(TaxData!$B$7:$D$4006,Cal!$B3731,Cal!D$3),"")</f>
        <v/>
      </c>
      <c r="E3731" s="247" t="str">
        <f>IF(LEN(INDEX(TaxData!$B$7:$D$4006,Cal!$B3731,Cal!E$3))&gt;0,INDEX(TaxData!$B$7:$D$4006,Cal!$B3731,Cal!E$3),"")</f>
        <v/>
      </c>
      <c r="F3731" s="230"/>
    </row>
    <row r="3732" spans="2:6" x14ac:dyDescent="0.25">
      <c r="B3732" s="228">
        <v>3728</v>
      </c>
      <c r="C3732" s="247" t="str">
        <f>IF(LEN(INDEX(TaxData!$B$7:$D$4006,Cal!$B3732,Cal!C$3))&gt;0,INDEX(TaxData!$B$7:$D$4006,Cal!$B3732,Cal!C$3),"")</f>
        <v/>
      </c>
      <c r="D3732" s="247" t="str">
        <f>IF(LEN(INDEX(TaxData!$B$7:$D$4006,Cal!$B3732,Cal!D$3))&gt;0,INDEX(TaxData!$B$7:$D$4006,Cal!$B3732,Cal!D$3),"")</f>
        <v/>
      </c>
      <c r="E3732" s="247" t="str">
        <f>IF(LEN(INDEX(TaxData!$B$7:$D$4006,Cal!$B3732,Cal!E$3))&gt;0,INDEX(TaxData!$B$7:$D$4006,Cal!$B3732,Cal!E$3),"")</f>
        <v/>
      </c>
      <c r="F3732" s="230"/>
    </row>
    <row r="3733" spans="2:6" x14ac:dyDescent="0.25">
      <c r="B3733" s="228">
        <v>3729</v>
      </c>
      <c r="C3733" s="247" t="str">
        <f>IF(LEN(INDEX(TaxData!$B$7:$D$4006,Cal!$B3733,Cal!C$3))&gt;0,INDEX(TaxData!$B$7:$D$4006,Cal!$B3733,Cal!C$3),"")</f>
        <v/>
      </c>
      <c r="D3733" s="247" t="str">
        <f>IF(LEN(INDEX(TaxData!$B$7:$D$4006,Cal!$B3733,Cal!D$3))&gt;0,INDEX(TaxData!$B$7:$D$4006,Cal!$B3733,Cal!D$3),"")</f>
        <v/>
      </c>
      <c r="E3733" s="247" t="str">
        <f>IF(LEN(INDEX(TaxData!$B$7:$D$4006,Cal!$B3733,Cal!E$3))&gt;0,INDEX(TaxData!$B$7:$D$4006,Cal!$B3733,Cal!E$3),"")</f>
        <v/>
      </c>
      <c r="F3733" s="230"/>
    </row>
    <row r="3734" spans="2:6" x14ac:dyDescent="0.25">
      <c r="B3734" s="228">
        <v>3730</v>
      </c>
      <c r="C3734" s="247" t="str">
        <f>IF(LEN(INDEX(TaxData!$B$7:$D$4006,Cal!$B3734,Cal!C$3))&gt;0,INDEX(TaxData!$B$7:$D$4006,Cal!$B3734,Cal!C$3),"")</f>
        <v/>
      </c>
      <c r="D3734" s="247" t="str">
        <f>IF(LEN(INDEX(TaxData!$B$7:$D$4006,Cal!$B3734,Cal!D$3))&gt;0,INDEX(TaxData!$B$7:$D$4006,Cal!$B3734,Cal!D$3),"")</f>
        <v/>
      </c>
      <c r="E3734" s="247" t="str">
        <f>IF(LEN(INDEX(TaxData!$B$7:$D$4006,Cal!$B3734,Cal!E$3))&gt;0,INDEX(TaxData!$B$7:$D$4006,Cal!$B3734,Cal!E$3),"")</f>
        <v/>
      </c>
      <c r="F3734" s="230"/>
    </row>
    <row r="3735" spans="2:6" x14ac:dyDescent="0.25">
      <c r="B3735" s="228">
        <v>3731</v>
      </c>
      <c r="C3735" s="247" t="str">
        <f>IF(LEN(INDEX(TaxData!$B$7:$D$4006,Cal!$B3735,Cal!C$3))&gt;0,INDEX(TaxData!$B$7:$D$4006,Cal!$B3735,Cal!C$3),"")</f>
        <v/>
      </c>
      <c r="D3735" s="247" t="str">
        <f>IF(LEN(INDEX(TaxData!$B$7:$D$4006,Cal!$B3735,Cal!D$3))&gt;0,INDEX(TaxData!$B$7:$D$4006,Cal!$B3735,Cal!D$3),"")</f>
        <v/>
      </c>
      <c r="E3735" s="247" t="str">
        <f>IF(LEN(INDEX(TaxData!$B$7:$D$4006,Cal!$B3735,Cal!E$3))&gt;0,INDEX(TaxData!$B$7:$D$4006,Cal!$B3735,Cal!E$3),"")</f>
        <v/>
      </c>
      <c r="F3735" s="230"/>
    </row>
    <row r="3736" spans="2:6" x14ac:dyDescent="0.25">
      <c r="B3736" s="228">
        <v>3732</v>
      </c>
      <c r="C3736" s="247" t="str">
        <f>IF(LEN(INDEX(TaxData!$B$7:$D$4006,Cal!$B3736,Cal!C$3))&gt;0,INDEX(TaxData!$B$7:$D$4006,Cal!$B3736,Cal!C$3),"")</f>
        <v/>
      </c>
      <c r="D3736" s="247" t="str">
        <f>IF(LEN(INDEX(TaxData!$B$7:$D$4006,Cal!$B3736,Cal!D$3))&gt;0,INDEX(TaxData!$B$7:$D$4006,Cal!$B3736,Cal!D$3),"")</f>
        <v/>
      </c>
      <c r="E3736" s="247" t="str">
        <f>IF(LEN(INDEX(TaxData!$B$7:$D$4006,Cal!$B3736,Cal!E$3))&gt;0,INDEX(TaxData!$B$7:$D$4006,Cal!$B3736,Cal!E$3),"")</f>
        <v/>
      </c>
      <c r="F3736" s="230"/>
    </row>
    <row r="3737" spans="2:6" x14ac:dyDescent="0.25">
      <c r="B3737" s="228">
        <v>3733</v>
      </c>
      <c r="C3737" s="247" t="str">
        <f>IF(LEN(INDEX(TaxData!$B$7:$D$4006,Cal!$B3737,Cal!C$3))&gt;0,INDEX(TaxData!$B$7:$D$4006,Cal!$B3737,Cal!C$3),"")</f>
        <v/>
      </c>
      <c r="D3737" s="247" t="str">
        <f>IF(LEN(INDEX(TaxData!$B$7:$D$4006,Cal!$B3737,Cal!D$3))&gt;0,INDEX(TaxData!$B$7:$D$4006,Cal!$B3737,Cal!D$3),"")</f>
        <v/>
      </c>
      <c r="E3737" s="247" t="str">
        <f>IF(LEN(INDEX(TaxData!$B$7:$D$4006,Cal!$B3737,Cal!E$3))&gt;0,INDEX(TaxData!$B$7:$D$4006,Cal!$B3737,Cal!E$3),"")</f>
        <v/>
      </c>
      <c r="F3737" s="230"/>
    </row>
    <row r="3738" spans="2:6" x14ac:dyDescent="0.25">
      <c r="B3738" s="228">
        <v>3734</v>
      </c>
      <c r="C3738" s="247" t="str">
        <f>IF(LEN(INDEX(TaxData!$B$7:$D$4006,Cal!$B3738,Cal!C$3))&gt;0,INDEX(TaxData!$B$7:$D$4006,Cal!$B3738,Cal!C$3),"")</f>
        <v/>
      </c>
      <c r="D3738" s="247" t="str">
        <f>IF(LEN(INDEX(TaxData!$B$7:$D$4006,Cal!$B3738,Cal!D$3))&gt;0,INDEX(TaxData!$B$7:$D$4006,Cal!$B3738,Cal!D$3),"")</f>
        <v/>
      </c>
      <c r="E3738" s="247" t="str">
        <f>IF(LEN(INDEX(TaxData!$B$7:$D$4006,Cal!$B3738,Cal!E$3))&gt;0,INDEX(TaxData!$B$7:$D$4006,Cal!$B3738,Cal!E$3),"")</f>
        <v/>
      </c>
      <c r="F3738" s="230"/>
    </row>
    <row r="3739" spans="2:6" x14ac:dyDescent="0.25">
      <c r="B3739" s="228">
        <v>3735</v>
      </c>
      <c r="C3739" s="247" t="str">
        <f>IF(LEN(INDEX(TaxData!$B$7:$D$4006,Cal!$B3739,Cal!C$3))&gt;0,INDEX(TaxData!$B$7:$D$4006,Cal!$B3739,Cal!C$3),"")</f>
        <v/>
      </c>
      <c r="D3739" s="247" t="str">
        <f>IF(LEN(INDEX(TaxData!$B$7:$D$4006,Cal!$B3739,Cal!D$3))&gt;0,INDEX(TaxData!$B$7:$D$4006,Cal!$B3739,Cal!D$3),"")</f>
        <v/>
      </c>
      <c r="E3739" s="247" t="str">
        <f>IF(LEN(INDEX(TaxData!$B$7:$D$4006,Cal!$B3739,Cal!E$3))&gt;0,INDEX(TaxData!$B$7:$D$4006,Cal!$B3739,Cal!E$3),"")</f>
        <v/>
      </c>
      <c r="F3739" s="230"/>
    </row>
    <row r="3740" spans="2:6" x14ac:dyDescent="0.25">
      <c r="B3740" s="228">
        <v>3736</v>
      </c>
      <c r="C3740" s="247" t="str">
        <f>IF(LEN(INDEX(TaxData!$B$7:$D$4006,Cal!$B3740,Cal!C$3))&gt;0,INDEX(TaxData!$B$7:$D$4006,Cal!$B3740,Cal!C$3),"")</f>
        <v/>
      </c>
      <c r="D3740" s="247" t="str">
        <f>IF(LEN(INDEX(TaxData!$B$7:$D$4006,Cal!$B3740,Cal!D$3))&gt;0,INDEX(TaxData!$B$7:$D$4006,Cal!$B3740,Cal!D$3),"")</f>
        <v/>
      </c>
      <c r="E3740" s="247" t="str">
        <f>IF(LEN(INDEX(TaxData!$B$7:$D$4006,Cal!$B3740,Cal!E$3))&gt;0,INDEX(TaxData!$B$7:$D$4006,Cal!$B3740,Cal!E$3),"")</f>
        <v/>
      </c>
      <c r="F3740" s="230"/>
    </row>
    <row r="3741" spans="2:6" x14ac:dyDescent="0.25">
      <c r="B3741" s="228">
        <v>3737</v>
      </c>
      <c r="C3741" s="247" t="str">
        <f>IF(LEN(INDEX(TaxData!$B$7:$D$4006,Cal!$B3741,Cal!C$3))&gt;0,INDEX(TaxData!$B$7:$D$4006,Cal!$B3741,Cal!C$3),"")</f>
        <v/>
      </c>
      <c r="D3741" s="247" t="str">
        <f>IF(LEN(INDEX(TaxData!$B$7:$D$4006,Cal!$B3741,Cal!D$3))&gt;0,INDEX(TaxData!$B$7:$D$4006,Cal!$B3741,Cal!D$3),"")</f>
        <v/>
      </c>
      <c r="E3741" s="247" t="str">
        <f>IF(LEN(INDEX(TaxData!$B$7:$D$4006,Cal!$B3741,Cal!E$3))&gt;0,INDEX(TaxData!$B$7:$D$4006,Cal!$B3741,Cal!E$3),"")</f>
        <v/>
      </c>
      <c r="F3741" s="230"/>
    </row>
    <row r="3742" spans="2:6" x14ac:dyDescent="0.25">
      <c r="B3742" s="228">
        <v>3738</v>
      </c>
      <c r="C3742" s="247" t="str">
        <f>IF(LEN(INDEX(TaxData!$B$7:$D$4006,Cal!$B3742,Cal!C$3))&gt;0,INDEX(TaxData!$B$7:$D$4006,Cal!$B3742,Cal!C$3),"")</f>
        <v/>
      </c>
      <c r="D3742" s="247" t="str">
        <f>IF(LEN(INDEX(TaxData!$B$7:$D$4006,Cal!$B3742,Cal!D$3))&gt;0,INDEX(TaxData!$B$7:$D$4006,Cal!$B3742,Cal!D$3),"")</f>
        <v/>
      </c>
      <c r="E3742" s="247" t="str">
        <f>IF(LEN(INDEX(TaxData!$B$7:$D$4006,Cal!$B3742,Cal!E$3))&gt;0,INDEX(TaxData!$B$7:$D$4006,Cal!$B3742,Cal!E$3),"")</f>
        <v/>
      </c>
      <c r="F3742" s="230"/>
    </row>
    <row r="3743" spans="2:6" x14ac:dyDescent="0.25">
      <c r="B3743" s="228">
        <v>3739</v>
      </c>
      <c r="C3743" s="247" t="str">
        <f>IF(LEN(INDEX(TaxData!$B$7:$D$4006,Cal!$B3743,Cal!C$3))&gt;0,INDEX(TaxData!$B$7:$D$4006,Cal!$B3743,Cal!C$3),"")</f>
        <v/>
      </c>
      <c r="D3743" s="247" t="str">
        <f>IF(LEN(INDEX(TaxData!$B$7:$D$4006,Cal!$B3743,Cal!D$3))&gt;0,INDEX(TaxData!$B$7:$D$4006,Cal!$B3743,Cal!D$3),"")</f>
        <v/>
      </c>
      <c r="E3743" s="247" t="str">
        <f>IF(LEN(INDEX(TaxData!$B$7:$D$4006,Cal!$B3743,Cal!E$3))&gt;0,INDEX(TaxData!$B$7:$D$4006,Cal!$B3743,Cal!E$3),"")</f>
        <v/>
      </c>
      <c r="F3743" s="230"/>
    </row>
    <row r="3744" spans="2:6" x14ac:dyDescent="0.25">
      <c r="B3744" s="228">
        <v>3740</v>
      </c>
      <c r="C3744" s="247" t="str">
        <f>IF(LEN(INDEX(TaxData!$B$7:$D$4006,Cal!$B3744,Cal!C$3))&gt;0,INDEX(TaxData!$B$7:$D$4006,Cal!$B3744,Cal!C$3),"")</f>
        <v/>
      </c>
      <c r="D3744" s="247" t="str">
        <f>IF(LEN(INDEX(TaxData!$B$7:$D$4006,Cal!$B3744,Cal!D$3))&gt;0,INDEX(TaxData!$B$7:$D$4006,Cal!$B3744,Cal!D$3),"")</f>
        <v/>
      </c>
      <c r="E3744" s="247" t="str">
        <f>IF(LEN(INDEX(TaxData!$B$7:$D$4006,Cal!$B3744,Cal!E$3))&gt;0,INDEX(TaxData!$B$7:$D$4006,Cal!$B3744,Cal!E$3),"")</f>
        <v/>
      </c>
      <c r="F3744" s="230"/>
    </row>
    <row r="3745" spans="2:6" x14ac:dyDescent="0.25">
      <c r="B3745" s="228">
        <v>3741</v>
      </c>
      <c r="C3745" s="247" t="str">
        <f>IF(LEN(INDEX(TaxData!$B$7:$D$4006,Cal!$B3745,Cal!C$3))&gt;0,INDEX(TaxData!$B$7:$D$4006,Cal!$B3745,Cal!C$3),"")</f>
        <v/>
      </c>
      <c r="D3745" s="247" t="str">
        <f>IF(LEN(INDEX(TaxData!$B$7:$D$4006,Cal!$B3745,Cal!D$3))&gt;0,INDEX(TaxData!$B$7:$D$4006,Cal!$B3745,Cal!D$3),"")</f>
        <v/>
      </c>
      <c r="E3745" s="247" t="str">
        <f>IF(LEN(INDEX(TaxData!$B$7:$D$4006,Cal!$B3745,Cal!E$3))&gt;0,INDEX(TaxData!$B$7:$D$4006,Cal!$B3745,Cal!E$3),"")</f>
        <v/>
      </c>
      <c r="F3745" s="230"/>
    </row>
    <row r="3746" spans="2:6" x14ac:dyDescent="0.25">
      <c r="B3746" s="228">
        <v>3742</v>
      </c>
      <c r="C3746" s="247" t="str">
        <f>IF(LEN(INDEX(TaxData!$B$7:$D$4006,Cal!$B3746,Cal!C$3))&gt;0,INDEX(TaxData!$B$7:$D$4006,Cal!$B3746,Cal!C$3),"")</f>
        <v/>
      </c>
      <c r="D3746" s="247" t="str">
        <f>IF(LEN(INDEX(TaxData!$B$7:$D$4006,Cal!$B3746,Cal!D$3))&gt;0,INDEX(TaxData!$B$7:$D$4006,Cal!$B3746,Cal!D$3),"")</f>
        <v/>
      </c>
      <c r="E3746" s="247" t="str">
        <f>IF(LEN(INDEX(TaxData!$B$7:$D$4006,Cal!$B3746,Cal!E$3))&gt;0,INDEX(TaxData!$B$7:$D$4006,Cal!$B3746,Cal!E$3),"")</f>
        <v/>
      </c>
      <c r="F3746" s="230"/>
    </row>
    <row r="3747" spans="2:6" x14ac:dyDescent="0.25">
      <c r="B3747" s="228">
        <v>3743</v>
      </c>
      <c r="C3747" s="247" t="str">
        <f>IF(LEN(INDEX(TaxData!$B$7:$D$4006,Cal!$B3747,Cal!C$3))&gt;0,INDEX(TaxData!$B$7:$D$4006,Cal!$B3747,Cal!C$3),"")</f>
        <v/>
      </c>
      <c r="D3747" s="247" t="str">
        <f>IF(LEN(INDEX(TaxData!$B$7:$D$4006,Cal!$B3747,Cal!D$3))&gt;0,INDEX(TaxData!$B$7:$D$4006,Cal!$B3747,Cal!D$3),"")</f>
        <v/>
      </c>
      <c r="E3747" s="247" t="str">
        <f>IF(LEN(INDEX(TaxData!$B$7:$D$4006,Cal!$B3747,Cal!E$3))&gt;0,INDEX(TaxData!$B$7:$D$4006,Cal!$B3747,Cal!E$3),"")</f>
        <v/>
      </c>
      <c r="F3747" s="230"/>
    </row>
    <row r="3748" spans="2:6" x14ac:dyDescent="0.25">
      <c r="B3748" s="228">
        <v>3744</v>
      </c>
      <c r="C3748" s="247" t="str">
        <f>IF(LEN(INDEX(TaxData!$B$7:$D$4006,Cal!$B3748,Cal!C$3))&gt;0,INDEX(TaxData!$B$7:$D$4006,Cal!$B3748,Cal!C$3),"")</f>
        <v/>
      </c>
      <c r="D3748" s="247" t="str">
        <f>IF(LEN(INDEX(TaxData!$B$7:$D$4006,Cal!$B3748,Cal!D$3))&gt;0,INDEX(TaxData!$B$7:$D$4006,Cal!$B3748,Cal!D$3),"")</f>
        <v/>
      </c>
      <c r="E3748" s="247" t="str">
        <f>IF(LEN(INDEX(TaxData!$B$7:$D$4006,Cal!$B3748,Cal!E$3))&gt;0,INDEX(TaxData!$B$7:$D$4006,Cal!$B3748,Cal!E$3),"")</f>
        <v/>
      </c>
      <c r="F3748" s="230"/>
    </row>
    <row r="3749" spans="2:6" x14ac:dyDescent="0.25">
      <c r="B3749" s="228">
        <v>3745</v>
      </c>
      <c r="C3749" s="247" t="str">
        <f>IF(LEN(INDEX(TaxData!$B$7:$D$4006,Cal!$B3749,Cal!C$3))&gt;0,INDEX(TaxData!$B$7:$D$4006,Cal!$B3749,Cal!C$3),"")</f>
        <v/>
      </c>
      <c r="D3749" s="247" t="str">
        <f>IF(LEN(INDEX(TaxData!$B$7:$D$4006,Cal!$B3749,Cal!D$3))&gt;0,INDEX(TaxData!$B$7:$D$4006,Cal!$B3749,Cal!D$3),"")</f>
        <v/>
      </c>
      <c r="E3749" s="247" t="str">
        <f>IF(LEN(INDEX(TaxData!$B$7:$D$4006,Cal!$B3749,Cal!E$3))&gt;0,INDEX(TaxData!$B$7:$D$4006,Cal!$B3749,Cal!E$3),"")</f>
        <v/>
      </c>
      <c r="F3749" s="230"/>
    </row>
    <row r="3750" spans="2:6" x14ac:dyDescent="0.25">
      <c r="B3750" s="228">
        <v>3746</v>
      </c>
      <c r="C3750" s="247" t="str">
        <f>IF(LEN(INDEX(TaxData!$B$7:$D$4006,Cal!$B3750,Cal!C$3))&gt;0,INDEX(TaxData!$B$7:$D$4006,Cal!$B3750,Cal!C$3),"")</f>
        <v/>
      </c>
      <c r="D3750" s="247" t="str">
        <f>IF(LEN(INDEX(TaxData!$B$7:$D$4006,Cal!$B3750,Cal!D$3))&gt;0,INDEX(TaxData!$B$7:$D$4006,Cal!$B3750,Cal!D$3),"")</f>
        <v/>
      </c>
      <c r="E3750" s="247" t="str">
        <f>IF(LEN(INDEX(TaxData!$B$7:$D$4006,Cal!$B3750,Cal!E$3))&gt;0,INDEX(TaxData!$B$7:$D$4006,Cal!$B3750,Cal!E$3),"")</f>
        <v/>
      </c>
      <c r="F3750" s="230"/>
    </row>
    <row r="3751" spans="2:6" x14ac:dyDescent="0.25">
      <c r="B3751" s="228">
        <v>3747</v>
      </c>
      <c r="C3751" s="247" t="str">
        <f>IF(LEN(INDEX(TaxData!$B$7:$D$4006,Cal!$B3751,Cal!C$3))&gt;0,INDEX(TaxData!$B$7:$D$4006,Cal!$B3751,Cal!C$3),"")</f>
        <v/>
      </c>
      <c r="D3751" s="247" t="str">
        <f>IF(LEN(INDEX(TaxData!$B$7:$D$4006,Cal!$B3751,Cal!D$3))&gt;0,INDEX(TaxData!$B$7:$D$4006,Cal!$B3751,Cal!D$3),"")</f>
        <v/>
      </c>
      <c r="E3751" s="247" t="str">
        <f>IF(LEN(INDEX(TaxData!$B$7:$D$4006,Cal!$B3751,Cal!E$3))&gt;0,INDEX(TaxData!$B$7:$D$4006,Cal!$B3751,Cal!E$3),"")</f>
        <v/>
      </c>
      <c r="F3751" s="230"/>
    </row>
    <row r="3752" spans="2:6" x14ac:dyDescent="0.25">
      <c r="B3752" s="228">
        <v>3748</v>
      </c>
      <c r="C3752" s="247" t="str">
        <f>IF(LEN(INDEX(TaxData!$B$7:$D$4006,Cal!$B3752,Cal!C$3))&gt;0,INDEX(TaxData!$B$7:$D$4006,Cal!$B3752,Cal!C$3),"")</f>
        <v/>
      </c>
      <c r="D3752" s="247" t="str">
        <f>IF(LEN(INDEX(TaxData!$B$7:$D$4006,Cal!$B3752,Cal!D$3))&gt;0,INDEX(TaxData!$B$7:$D$4006,Cal!$B3752,Cal!D$3),"")</f>
        <v/>
      </c>
      <c r="E3752" s="247" t="str">
        <f>IF(LEN(INDEX(TaxData!$B$7:$D$4006,Cal!$B3752,Cal!E$3))&gt;0,INDEX(TaxData!$B$7:$D$4006,Cal!$B3752,Cal!E$3),"")</f>
        <v/>
      </c>
      <c r="F3752" s="230"/>
    </row>
    <row r="3753" spans="2:6" x14ac:dyDescent="0.25">
      <c r="B3753" s="228">
        <v>3749</v>
      </c>
      <c r="C3753" s="247" t="str">
        <f>IF(LEN(INDEX(TaxData!$B$7:$D$4006,Cal!$B3753,Cal!C$3))&gt;0,INDEX(TaxData!$B$7:$D$4006,Cal!$B3753,Cal!C$3),"")</f>
        <v/>
      </c>
      <c r="D3753" s="247" t="str">
        <f>IF(LEN(INDEX(TaxData!$B$7:$D$4006,Cal!$B3753,Cal!D$3))&gt;0,INDEX(TaxData!$B$7:$D$4006,Cal!$B3753,Cal!D$3),"")</f>
        <v/>
      </c>
      <c r="E3753" s="247" t="str">
        <f>IF(LEN(INDEX(TaxData!$B$7:$D$4006,Cal!$B3753,Cal!E$3))&gt;0,INDEX(TaxData!$B$7:$D$4006,Cal!$B3753,Cal!E$3),"")</f>
        <v/>
      </c>
      <c r="F3753" s="230"/>
    </row>
    <row r="3754" spans="2:6" x14ac:dyDescent="0.25">
      <c r="B3754" s="228">
        <v>3750</v>
      </c>
      <c r="C3754" s="247" t="str">
        <f>IF(LEN(INDEX(TaxData!$B$7:$D$4006,Cal!$B3754,Cal!C$3))&gt;0,INDEX(TaxData!$B$7:$D$4006,Cal!$B3754,Cal!C$3),"")</f>
        <v/>
      </c>
      <c r="D3754" s="247" t="str">
        <f>IF(LEN(INDEX(TaxData!$B$7:$D$4006,Cal!$B3754,Cal!D$3))&gt;0,INDEX(TaxData!$B$7:$D$4006,Cal!$B3754,Cal!D$3),"")</f>
        <v/>
      </c>
      <c r="E3754" s="247" t="str">
        <f>IF(LEN(INDEX(TaxData!$B$7:$D$4006,Cal!$B3754,Cal!E$3))&gt;0,INDEX(TaxData!$B$7:$D$4006,Cal!$B3754,Cal!E$3),"")</f>
        <v/>
      </c>
      <c r="F3754" s="230"/>
    </row>
    <row r="3755" spans="2:6" x14ac:dyDescent="0.25">
      <c r="B3755" s="228">
        <v>3751</v>
      </c>
      <c r="C3755" s="247" t="str">
        <f>IF(LEN(INDEX(TaxData!$B$7:$D$4006,Cal!$B3755,Cal!C$3))&gt;0,INDEX(TaxData!$B$7:$D$4006,Cal!$B3755,Cal!C$3),"")</f>
        <v/>
      </c>
      <c r="D3755" s="247" t="str">
        <f>IF(LEN(INDEX(TaxData!$B$7:$D$4006,Cal!$B3755,Cal!D$3))&gt;0,INDEX(TaxData!$B$7:$D$4006,Cal!$B3755,Cal!D$3),"")</f>
        <v/>
      </c>
      <c r="E3755" s="247" t="str">
        <f>IF(LEN(INDEX(TaxData!$B$7:$D$4006,Cal!$B3755,Cal!E$3))&gt;0,INDEX(TaxData!$B$7:$D$4006,Cal!$B3755,Cal!E$3),"")</f>
        <v/>
      </c>
      <c r="F3755" s="230"/>
    </row>
    <row r="3756" spans="2:6" x14ac:dyDescent="0.25">
      <c r="B3756" s="228">
        <v>3752</v>
      </c>
      <c r="C3756" s="247" t="str">
        <f>IF(LEN(INDEX(TaxData!$B$7:$D$4006,Cal!$B3756,Cal!C$3))&gt;0,INDEX(TaxData!$B$7:$D$4006,Cal!$B3756,Cal!C$3),"")</f>
        <v/>
      </c>
      <c r="D3756" s="247" t="str">
        <f>IF(LEN(INDEX(TaxData!$B$7:$D$4006,Cal!$B3756,Cal!D$3))&gt;0,INDEX(TaxData!$B$7:$D$4006,Cal!$B3756,Cal!D$3),"")</f>
        <v/>
      </c>
      <c r="E3756" s="247" t="str">
        <f>IF(LEN(INDEX(TaxData!$B$7:$D$4006,Cal!$B3756,Cal!E$3))&gt;0,INDEX(TaxData!$B$7:$D$4006,Cal!$B3756,Cal!E$3),"")</f>
        <v/>
      </c>
      <c r="F3756" s="230"/>
    </row>
    <row r="3757" spans="2:6" x14ac:dyDescent="0.25">
      <c r="B3757" s="228">
        <v>3753</v>
      </c>
      <c r="C3757" s="247" t="str">
        <f>IF(LEN(INDEX(TaxData!$B$7:$D$4006,Cal!$B3757,Cal!C$3))&gt;0,INDEX(TaxData!$B$7:$D$4006,Cal!$B3757,Cal!C$3),"")</f>
        <v/>
      </c>
      <c r="D3757" s="247" t="str">
        <f>IF(LEN(INDEX(TaxData!$B$7:$D$4006,Cal!$B3757,Cal!D$3))&gt;0,INDEX(TaxData!$B$7:$D$4006,Cal!$B3757,Cal!D$3),"")</f>
        <v/>
      </c>
      <c r="E3757" s="247" t="str">
        <f>IF(LEN(INDEX(TaxData!$B$7:$D$4006,Cal!$B3757,Cal!E$3))&gt;0,INDEX(TaxData!$B$7:$D$4006,Cal!$B3757,Cal!E$3),"")</f>
        <v/>
      </c>
      <c r="F3757" s="230"/>
    </row>
    <row r="3758" spans="2:6" x14ac:dyDescent="0.25">
      <c r="B3758" s="228">
        <v>3754</v>
      </c>
      <c r="C3758" s="247" t="str">
        <f>IF(LEN(INDEX(TaxData!$B$7:$D$4006,Cal!$B3758,Cal!C$3))&gt;0,INDEX(TaxData!$B$7:$D$4006,Cal!$B3758,Cal!C$3),"")</f>
        <v/>
      </c>
      <c r="D3758" s="247" t="str">
        <f>IF(LEN(INDEX(TaxData!$B$7:$D$4006,Cal!$B3758,Cal!D$3))&gt;0,INDEX(TaxData!$B$7:$D$4006,Cal!$B3758,Cal!D$3),"")</f>
        <v/>
      </c>
      <c r="E3758" s="247" t="str">
        <f>IF(LEN(INDEX(TaxData!$B$7:$D$4006,Cal!$B3758,Cal!E$3))&gt;0,INDEX(TaxData!$B$7:$D$4006,Cal!$B3758,Cal!E$3),"")</f>
        <v/>
      </c>
      <c r="F3758" s="230"/>
    </row>
    <row r="3759" spans="2:6" x14ac:dyDescent="0.25">
      <c r="B3759" s="228">
        <v>3755</v>
      </c>
      <c r="C3759" s="247" t="str">
        <f>IF(LEN(INDEX(TaxData!$B$7:$D$4006,Cal!$B3759,Cal!C$3))&gt;0,INDEX(TaxData!$B$7:$D$4006,Cal!$B3759,Cal!C$3),"")</f>
        <v/>
      </c>
      <c r="D3759" s="247" t="str">
        <f>IF(LEN(INDEX(TaxData!$B$7:$D$4006,Cal!$B3759,Cal!D$3))&gt;0,INDEX(TaxData!$B$7:$D$4006,Cal!$B3759,Cal!D$3),"")</f>
        <v/>
      </c>
      <c r="E3759" s="247" t="str">
        <f>IF(LEN(INDEX(TaxData!$B$7:$D$4006,Cal!$B3759,Cal!E$3))&gt;0,INDEX(TaxData!$B$7:$D$4006,Cal!$B3759,Cal!E$3),"")</f>
        <v/>
      </c>
      <c r="F3759" s="230"/>
    </row>
    <row r="3760" spans="2:6" x14ac:dyDescent="0.25">
      <c r="B3760" s="228">
        <v>3756</v>
      </c>
      <c r="C3760" s="247" t="str">
        <f>IF(LEN(INDEX(TaxData!$B$7:$D$4006,Cal!$B3760,Cal!C$3))&gt;0,INDEX(TaxData!$B$7:$D$4006,Cal!$B3760,Cal!C$3),"")</f>
        <v/>
      </c>
      <c r="D3760" s="247" t="str">
        <f>IF(LEN(INDEX(TaxData!$B$7:$D$4006,Cal!$B3760,Cal!D$3))&gt;0,INDEX(TaxData!$B$7:$D$4006,Cal!$B3760,Cal!D$3),"")</f>
        <v/>
      </c>
      <c r="E3760" s="247" t="str">
        <f>IF(LEN(INDEX(TaxData!$B$7:$D$4006,Cal!$B3760,Cal!E$3))&gt;0,INDEX(TaxData!$B$7:$D$4006,Cal!$B3760,Cal!E$3),"")</f>
        <v/>
      </c>
      <c r="F3760" s="230"/>
    </row>
    <row r="3761" spans="2:6" x14ac:dyDescent="0.25">
      <c r="B3761" s="228">
        <v>3757</v>
      </c>
      <c r="C3761" s="247" t="str">
        <f>IF(LEN(INDEX(TaxData!$B$7:$D$4006,Cal!$B3761,Cal!C$3))&gt;0,INDEX(TaxData!$B$7:$D$4006,Cal!$B3761,Cal!C$3),"")</f>
        <v/>
      </c>
      <c r="D3761" s="247" t="str">
        <f>IF(LEN(INDEX(TaxData!$B$7:$D$4006,Cal!$B3761,Cal!D$3))&gt;0,INDEX(TaxData!$B$7:$D$4006,Cal!$B3761,Cal!D$3),"")</f>
        <v/>
      </c>
      <c r="E3761" s="247" t="str">
        <f>IF(LEN(INDEX(TaxData!$B$7:$D$4006,Cal!$B3761,Cal!E$3))&gt;0,INDEX(TaxData!$B$7:$D$4006,Cal!$B3761,Cal!E$3),"")</f>
        <v/>
      </c>
      <c r="F3761" s="230"/>
    </row>
    <row r="3762" spans="2:6" x14ac:dyDescent="0.25">
      <c r="B3762" s="228">
        <v>3758</v>
      </c>
      <c r="C3762" s="247" t="str">
        <f>IF(LEN(INDEX(TaxData!$B$7:$D$4006,Cal!$B3762,Cal!C$3))&gt;0,INDEX(TaxData!$B$7:$D$4006,Cal!$B3762,Cal!C$3),"")</f>
        <v/>
      </c>
      <c r="D3762" s="247" t="str">
        <f>IF(LEN(INDEX(TaxData!$B$7:$D$4006,Cal!$B3762,Cal!D$3))&gt;0,INDEX(TaxData!$B$7:$D$4006,Cal!$B3762,Cal!D$3),"")</f>
        <v/>
      </c>
      <c r="E3762" s="247" t="str">
        <f>IF(LEN(INDEX(TaxData!$B$7:$D$4006,Cal!$B3762,Cal!E$3))&gt;0,INDEX(TaxData!$B$7:$D$4006,Cal!$B3762,Cal!E$3),"")</f>
        <v/>
      </c>
      <c r="F3762" s="230"/>
    </row>
    <row r="3763" spans="2:6" x14ac:dyDescent="0.25">
      <c r="B3763" s="228">
        <v>3759</v>
      </c>
      <c r="C3763" s="247" t="str">
        <f>IF(LEN(INDEX(TaxData!$B$7:$D$4006,Cal!$B3763,Cal!C$3))&gt;0,INDEX(TaxData!$B$7:$D$4006,Cal!$B3763,Cal!C$3),"")</f>
        <v/>
      </c>
      <c r="D3763" s="247" t="str">
        <f>IF(LEN(INDEX(TaxData!$B$7:$D$4006,Cal!$B3763,Cal!D$3))&gt;0,INDEX(TaxData!$B$7:$D$4006,Cal!$B3763,Cal!D$3),"")</f>
        <v/>
      </c>
      <c r="E3763" s="247" t="str">
        <f>IF(LEN(INDEX(TaxData!$B$7:$D$4006,Cal!$B3763,Cal!E$3))&gt;0,INDEX(TaxData!$B$7:$D$4006,Cal!$B3763,Cal!E$3),"")</f>
        <v/>
      </c>
      <c r="F3763" s="230"/>
    </row>
    <row r="3764" spans="2:6" x14ac:dyDescent="0.25">
      <c r="B3764" s="228">
        <v>3760</v>
      </c>
      <c r="C3764" s="247" t="str">
        <f>IF(LEN(INDEX(TaxData!$B$7:$D$4006,Cal!$B3764,Cal!C$3))&gt;0,INDEX(TaxData!$B$7:$D$4006,Cal!$B3764,Cal!C$3),"")</f>
        <v/>
      </c>
      <c r="D3764" s="247" t="str">
        <f>IF(LEN(INDEX(TaxData!$B$7:$D$4006,Cal!$B3764,Cal!D$3))&gt;0,INDEX(TaxData!$B$7:$D$4006,Cal!$B3764,Cal!D$3),"")</f>
        <v/>
      </c>
      <c r="E3764" s="247" t="str">
        <f>IF(LEN(INDEX(TaxData!$B$7:$D$4006,Cal!$B3764,Cal!E$3))&gt;0,INDEX(TaxData!$B$7:$D$4006,Cal!$B3764,Cal!E$3),"")</f>
        <v/>
      </c>
      <c r="F3764" s="230"/>
    </row>
    <row r="3765" spans="2:6" x14ac:dyDescent="0.25">
      <c r="B3765" s="228">
        <v>3761</v>
      </c>
      <c r="C3765" s="247" t="str">
        <f>IF(LEN(INDEX(TaxData!$B$7:$D$4006,Cal!$B3765,Cal!C$3))&gt;0,INDEX(TaxData!$B$7:$D$4006,Cal!$B3765,Cal!C$3),"")</f>
        <v/>
      </c>
      <c r="D3765" s="247" t="str">
        <f>IF(LEN(INDEX(TaxData!$B$7:$D$4006,Cal!$B3765,Cal!D$3))&gt;0,INDEX(TaxData!$B$7:$D$4006,Cal!$B3765,Cal!D$3),"")</f>
        <v/>
      </c>
      <c r="E3765" s="247" t="str">
        <f>IF(LEN(INDEX(TaxData!$B$7:$D$4006,Cal!$B3765,Cal!E$3))&gt;0,INDEX(TaxData!$B$7:$D$4006,Cal!$B3765,Cal!E$3),"")</f>
        <v/>
      </c>
      <c r="F3765" s="230"/>
    </row>
    <row r="3766" spans="2:6" x14ac:dyDescent="0.25">
      <c r="B3766" s="228">
        <v>3762</v>
      </c>
      <c r="C3766" s="247" t="str">
        <f>IF(LEN(INDEX(TaxData!$B$7:$D$4006,Cal!$B3766,Cal!C$3))&gt;0,INDEX(TaxData!$B$7:$D$4006,Cal!$B3766,Cal!C$3),"")</f>
        <v/>
      </c>
      <c r="D3766" s="247" t="str">
        <f>IF(LEN(INDEX(TaxData!$B$7:$D$4006,Cal!$B3766,Cal!D$3))&gt;0,INDEX(TaxData!$B$7:$D$4006,Cal!$B3766,Cal!D$3),"")</f>
        <v/>
      </c>
      <c r="E3766" s="247" t="str">
        <f>IF(LEN(INDEX(TaxData!$B$7:$D$4006,Cal!$B3766,Cal!E$3))&gt;0,INDEX(TaxData!$B$7:$D$4006,Cal!$B3766,Cal!E$3),"")</f>
        <v/>
      </c>
      <c r="F3766" s="230"/>
    </row>
    <row r="3767" spans="2:6" x14ac:dyDescent="0.25">
      <c r="B3767" s="228">
        <v>3763</v>
      </c>
      <c r="C3767" s="247" t="str">
        <f>IF(LEN(INDEX(TaxData!$B$7:$D$4006,Cal!$B3767,Cal!C$3))&gt;0,INDEX(TaxData!$B$7:$D$4006,Cal!$B3767,Cal!C$3),"")</f>
        <v/>
      </c>
      <c r="D3767" s="247" t="str">
        <f>IF(LEN(INDEX(TaxData!$B$7:$D$4006,Cal!$B3767,Cal!D$3))&gt;0,INDEX(TaxData!$B$7:$D$4006,Cal!$B3767,Cal!D$3),"")</f>
        <v/>
      </c>
      <c r="E3767" s="247" t="str">
        <f>IF(LEN(INDEX(TaxData!$B$7:$D$4006,Cal!$B3767,Cal!E$3))&gt;0,INDEX(TaxData!$B$7:$D$4006,Cal!$B3767,Cal!E$3),"")</f>
        <v/>
      </c>
      <c r="F3767" s="230"/>
    </row>
    <row r="3768" spans="2:6" x14ac:dyDescent="0.25">
      <c r="B3768" s="228">
        <v>3764</v>
      </c>
      <c r="C3768" s="247" t="str">
        <f>IF(LEN(INDEX(TaxData!$B$7:$D$4006,Cal!$B3768,Cal!C$3))&gt;0,INDEX(TaxData!$B$7:$D$4006,Cal!$B3768,Cal!C$3),"")</f>
        <v/>
      </c>
      <c r="D3768" s="247" t="str">
        <f>IF(LEN(INDEX(TaxData!$B$7:$D$4006,Cal!$B3768,Cal!D$3))&gt;0,INDEX(TaxData!$B$7:$D$4006,Cal!$B3768,Cal!D$3),"")</f>
        <v/>
      </c>
      <c r="E3768" s="247" t="str">
        <f>IF(LEN(INDEX(TaxData!$B$7:$D$4006,Cal!$B3768,Cal!E$3))&gt;0,INDEX(TaxData!$B$7:$D$4006,Cal!$B3768,Cal!E$3),"")</f>
        <v/>
      </c>
      <c r="F3768" s="230"/>
    </row>
    <row r="3769" spans="2:6" x14ac:dyDescent="0.25">
      <c r="B3769" s="228">
        <v>3765</v>
      </c>
      <c r="C3769" s="247" t="str">
        <f>IF(LEN(INDEX(TaxData!$B$7:$D$4006,Cal!$B3769,Cal!C$3))&gt;0,INDEX(TaxData!$B$7:$D$4006,Cal!$B3769,Cal!C$3),"")</f>
        <v/>
      </c>
      <c r="D3769" s="247" t="str">
        <f>IF(LEN(INDEX(TaxData!$B$7:$D$4006,Cal!$B3769,Cal!D$3))&gt;0,INDEX(TaxData!$B$7:$D$4006,Cal!$B3769,Cal!D$3),"")</f>
        <v/>
      </c>
      <c r="E3769" s="247" t="str">
        <f>IF(LEN(INDEX(TaxData!$B$7:$D$4006,Cal!$B3769,Cal!E$3))&gt;0,INDEX(TaxData!$B$7:$D$4006,Cal!$B3769,Cal!E$3),"")</f>
        <v/>
      </c>
      <c r="F3769" s="230"/>
    </row>
    <row r="3770" spans="2:6" x14ac:dyDescent="0.25">
      <c r="B3770" s="228">
        <v>3766</v>
      </c>
      <c r="C3770" s="247" t="str">
        <f>IF(LEN(INDEX(TaxData!$B$7:$D$4006,Cal!$B3770,Cal!C$3))&gt;0,INDEX(TaxData!$B$7:$D$4006,Cal!$B3770,Cal!C$3),"")</f>
        <v/>
      </c>
      <c r="D3770" s="247" t="str">
        <f>IF(LEN(INDEX(TaxData!$B$7:$D$4006,Cal!$B3770,Cal!D$3))&gt;0,INDEX(TaxData!$B$7:$D$4006,Cal!$B3770,Cal!D$3),"")</f>
        <v/>
      </c>
      <c r="E3770" s="247" t="str">
        <f>IF(LEN(INDEX(TaxData!$B$7:$D$4006,Cal!$B3770,Cal!E$3))&gt;0,INDEX(TaxData!$B$7:$D$4006,Cal!$B3770,Cal!E$3),"")</f>
        <v/>
      </c>
      <c r="F3770" s="230"/>
    </row>
    <row r="3771" spans="2:6" x14ac:dyDescent="0.25">
      <c r="B3771" s="228">
        <v>3767</v>
      </c>
      <c r="C3771" s="247" t="str">
        <f>IF(LEN(INDEX(TaxData!$B$7:$D$4006,Cal!$B3771,Cal!C$3))&gt;0,INDEX(TaxData!$B$7:$D$4006,Cal!$B3771,Cal!C$3),"")</f>
        <v/>
      </c>
      <c r="D3771" s="247" t="str">
        <f>IF(LEN(INDEX(TaxData!$B$7:$D$4006,Cal!$B3771,Cal!D$3))&gt;0,INDEX(TaxData!$B$7:$D$4006,Cal!$B3771,Cal!D$3),"")</f>
        <v/>
      </c>
      <c r="E3771" s="247" t="str">
        <f>IF(LEN(INDEX(TaxData!$B$7:$D$4006,Cal!$B3771,Cal!E$3))&gt;0,INDEX(TaxData!$B$7:$D$4006,Cal!$B3771,Cal!E$3),"")</f>
        <v/>
      </c>
      <c r="F3771" s="230"/>
    </row>
    <row r="3772" spans="2:6" x14ac:dyDescent="0.25">
      <c r="B3772" s="228">
        <v>3768</v>
      </c>
      <c r="C3772" s="247" t="str">
        <f>IF(LEN(INDEX(TaxData!$B$7:$D$4006,Cal!$B3772,Cal!C$3))&gt;0,INDEX(TaxData!$B$7:$D$4006,Cal!$B3772,Cal!C$3),"")</f>
        <v/>
      </c>
      <c r="D3772" s="247" t="str">
        <f>IF(LEN(INDEX(TaxData!$B$7:$D$4006,Cal!$B3772,Cal!D$3))&gt;0,INDEX(TaxData!$B$7:$D$4006,Cal!$B3772,Cal!D$3),"")</f>
        <v/>
      </c>
      <c r="E3772" s="247" t="str">
        <f>IF(LEN(INDEX(TaxData!$B$7:$D$4006,Cal!$B3772,Cal!E$3))&gt;0,INDEX(TaxData!$B$7:$D$4006,Cal!$B3772,Cal!E$3),"")</f>
        <v/>
      </c>
      <c r="F3772" s="230"/>
    </row>
    <row r="3773" spans="2:6" x14ac:dyDescent="0.25">
      <c r="B3773" s="228">
        <v>3769</v>
      </c>
      <c r="C3773" s="247" t="str">
        <f>IF(LEN(INDEX(TaxData!$B$7:$D$4006,Cal!$B3773,Cal!C$3))&gt;0,INDEX(TaxData!$B$7:$D$4006,Cal!$B3773,Cal!C$3),"")</f>
        <v/>
      </c>
      <c r="D3773" s="247" t="str">
        <f>IF(LEN(INDEX(TaxData!$B$7:$D$4006,Cal!$B3773,Cal!D$3))&gt;0,INDEX(TaxData!$B$7:$D$4006,Cal!$B3773,Cal!D$3),"")</f>
        <v/>
      </c>
      <c r="E3773" s="247" t="str">
        <f>IF(LEN(INDEX(TaxData!$B$7:$D$4006,Cal!$B3773,Cal!E$3))&gt;0,INDEX(TaxData!$B$7:$D$4006,Cal!$B3773,Cal!E$3),"")</f>
        <v/>
      </c>
      <c r="F3773" s="230"/>
    </row>
    <row r="3774" spans="2:6" x14ac:dyDescent="0.25">
      <c r="B3774" s="228">
        <v>3770</v>
      </c>
      <c r="C3774" s="247" t="str">
        <f>IF(LEN(INDEX(TaxData!$B$7:$D$4006,Cal!$B3774,Cal!C$3))&gt;0,INDEX(TaxData!$B$7:$D$4006,Cal!$B3774,Cal!C$3),"")</f>
        <v/>
      </c>
      <c r="D3774" s="247" t="str">
        <f>IF(LEN(INDEX(TaxData!$B$7:$D$4006,Cal!$B3774,Cal!D$3))&gt;0,INDEX(TaxData!$B$7:$D$4006,Cal!$B3774,Cal!D$3),"")</f>
        <v/>
      </c>
      <c r="E3774" s="247" t="str">
        <f>IF(LEN(INDEX(TaxData!$B$7:$D$4006,Cal!$B3774,Cal!E$3))&gt;0,INDEX(TaxData!$B$7:$D$4006,Cal!$B3774,Cal!E$3),"")</f>
        <v/>
      </c>
      <c r="F3774" s="230"/>
    </row>
    <row r="3775" spans="2:6" x14ac:dyDescent="0.25">
      <c r="B3775" s="228">
        <v>3771</v>
      </c>
      <c r="C3775" s="247" t="str">
        <f>IF(LEN(INDEX(TaxData!$B$7:$D$4006,Cal!$B3775,Cal!C$3))&gt;0,INDEX(TaxData!$B$7:$D$4006,Cal!$B3775,Cal!C$3),"")</f>
        <v/>
      </c>
      <c r="D3775" s="247" t="str">
        <f>IF(LEN(INDEX(TaxData!$B$7:$D$4006,Cal!$B3775,Cal!D$3))&gt;0,INDEX(TaxData!$B$7:$D$4006,Cal!$B3775,Cal!D$3),"")</f>
        <v/>
      </c>
      <c r="E3775" s="247" t="str">
        <f>IF(LEN(INDEX(TaxData!$B$7:$D$4006,Cal!$B3775,Cal!E$3))&gt;0,INDEX(TaxData!$B$7:$D$4006,Cal!$B3775,Cal!E$3),"")</f>
        <v/>
      </c>
      <c r="F3775" s="230"/>
    </row>
    <row r="3776" spans="2:6" x14ac:dyDescent="0.25">
      <c r="B3776" s="228">
        <v>3772</v>
      </c>
      <c r="C3776" s="247" t="str">
        <f>IF(LEN(INDEX(TaxData!$B$7:$D$4006,Cal!$B3776,Cal!C$3))&gt;0,INDEX(TaxData!$B$7:$D$4006,Cal!$B3776,Cal!C$3),"")</f>
        <v/>
      </c>
      <c r="D3776" s="247" t="str">
        <f>IF(LEN(INDEX(TaxData!$B$7:$D$4006,Cal!$B3776,Cal!D$3))&gt;0,INDEX(TaxData!$B$7:$D$4006,Cal!$B3776,Cal!D$3),"")</f>
        <v/>
      </c>
      <c r="E3776" s="247" t="str">
        <f>IF(LEN(INDEX(TaxData!$B$7:$D$4006,Cal!$B3776,Cal!E$3))&gt;0,INDEX(TaxData!$B$7:$D$4006,Cal!$B3776,Cal!E$3),"")</f>
        <v/>
      </c>
      <c r="F3776" s="230"/>
    </row>
    <row r="3777" spans="2:6" x14ac:dyDescent="0.25">
      <c r="B3777" s="228">
        <v>3773</v>
      </c>
      <c r="C3777" s="247" t="str">
        <f>IF(LEN(INDEX(TaxData!$B$7:$D$4006,Cal!$B3777,Cal!C$3))&gt;0,INDEX(TaxData!$B$7:$D$4006,Cal!$B3777,Cal!C$3),"")</f>
        <v/>
      </c>
      <c r="D3777" s="247" t="str">
        <f>IF(LEN(INDEX(TaxData!$B$7:$D$4006,Cal!$B3777,Cal!D$3))&gt;0,INDEX(TaxData!$B$7:$D$4006,Cal!$B3777,Cal!D$3),"")</f>
        <v/>
      </c>
      <c r="E3777" s="247" t="str">
        <f>IF(LEN(INDEX(TaxData!$B$7:$D$4006,Cal!$B3777,Cal!E$3))&gt;0,INDEX(TaxData!$B$7:$D$4006,Cal!$B3777,Cal!E$3),"")</f>
        <v/>
      </c>
      <c r="F3777" s="230"/>
    </row>
    <row r="3778" spans="2:6" x14ac:dyDescent="0.25">
      <c r="B3778" s="228">
        <v>3774</v>
      </c>
      <c r="C3778" s="247" t="str">
        <f>IF(LEN(INDEX(TaxData!$B$7:$D$4006,Cal!$B3778,Cal!C$3))&gt;0,INDEX(TaxData!$B$7:$D$4006,Cal!$B3778,Cal!C$3),"")</f>
        <v/>
      </c>
      <c r="D3778" s="247" t="str">
        <f>IF(LEN(INDEX(TaxData!$B$7:$D$4006,Cal!$B3778,Cal!D$3))&gt;0,INDEX(TaxData!$B$7:$D$4006,Cal!$B3778,Cal!D$3),"")</f>
        <v/>
      </c>
      <c r="E3778" s="247" t="str">
        <f>IF(LEN(INDEX(TaxData!$B$7:$D$4006,Cal!$B3778,Cal!E$3))&gt;0,INDEX(TaxData!$B$7:$D$4006,Cal!$B3778,Cal!E$3),"")</f>
        <v/>
      </c>
      <c r="F3778" s="230"/>
    </row>
    <row r="3779" spans="2:6" x14ac:dyDescent="0.25">
      <c r="B3779" s="228">
        <v>3775</v>
      </c>
      <c r="C3779" s="247" t="str">
        <f>IF(LEN(INDEX(TaxData!$B$7:$D$4006,Cal!$B3779,Cal!C$3))&gt;0,INDEX(TaxData!$B$7:$D$4006,Cal!$B3779,Cal!C$3),"")</f>
        <v/>
      </c>
      <c r="D3779" s="247" t="str">
        <f>IF(LEN(INDEX(TaxData!$B$7:$D$4006,Cal!$B3779,Cal!D$3))&gt;0,INDEX(TaxData!$B$7:$D$4006,Cal!$B3779,Cal!D$3),"")</f>
        <v/>
      </c>
      <c r="E3779" s="247" t="str">
        <f>IF(LEN(INDEX(TaxData!$B$7:$D$4006,Cal!$B3779,Cal!E$3))&gt;0,INDEX(TaxData!$B$7:$D$4006,Cal!$B3779,Cal!E$3),"")</f>
        <v/>
      </c>
      <c r="F3779" s="230"/>
    </row>
    <row r="3780" spans="2:6" x14ac:dyDescent="0.25">
      <c r="B3780" s="228">
        <v>3776</v>
      </c>
      <c r="C3780" s="247" t="str">
        <f>IF(LEN(INDEX(TaxData!$B$7:$D$4006,Cal!$B3780,Cal!C$3))&gt;0,INDEX(TaxData!$B$7:$D$4006,Cal!$B3780,Cal!C$3),"")</f>
        <v/>
      </c>
      <c r="D3780" s="247" t="str">
        <f>IF(LEN(INDEX(TaxData!$B$7:$D$4006,Cal!$B3780,Cal!D$3))&gt;0,INDEX(TaxData!$B$7:$D$4006,Cal!$B3780,Cal!D$3),"")</f>
        <v/>
      </c>
      <c r="E3780" s="247" t="str">
        <f>IF(LEN(INDEX(TaxData!$B$7:$D$4006,Cal!$B3780,Cal!E$3))&gt;0,INDEX(TaxData!$B$7:$D$4006,Cal!$B3780,Cal!E$3),"")</f>
        <v/>
      </c>
      <c r="F3780" s="230"/>
    </row>
    <row r="3781" spans="2:6" x14ac:dyDescent="0.25">
      <c r="B3781" s="228">
        <v>3777</v>
      </c>
      <c r="C3781" s="247" t="str">
        <f>IF(LEN(INDEX(TaxData!$B$7:$D$4006,Cal!$B3781,Cal!C$3))&gt;0,INDEX(TaxData!$B$7:$D$4006,Cal!$B3781,Cal!C$3),"")</f>
        <v/>
      </c>
      <c r="D3781" s="247" t="str">
        <f>IF(LEN(INDEX(TaxData!$B$7:$D$4006,Cal!$B3781,Cal!D$3))&gt;0,INDEX(TaxData!$B$7:$D$4006,Cal!$B3781,Cal!D$3),"")</f>
        <v/>
      </c>
      <c r="E3781" s="247" t="str">
        <f>IF(LEN(INDEX(TaxData!$B$7:$D$4006,Cal!$B3781,Cal!E$3))&gt;0,INDEX(TaxData!$B$7:$D$4006,Cal!$B3781,Cal!E$3),"")</f>
        <v/>
      </c>
      <c r="F3781" s="230"/>
    </row>
    <row r="3782" spans="2:6" x14ac:dyDescent="0.25">
      <c r="B3782" s="228">
        <v>3778</v>
      </c>
      <c r="C3782" s="247" t="str">
        <f>IF(LEN(INDEX(TaxData!$B$7:$D$4006,Cal!$B3782,Cal!C$3))&gt;0,INDEX(TaxData!$B$7:$D$4006,Cal!$B3782,Cal!C$3),"")</f>
        <v/>
      </c>
      <c r="D3782" s="247" t="str">
        <f>IF(LEN(INDEX(TaxData!$B$7:$D$4006,Cal!$B3782,Cal!D$3))&gt;0,INDEX(TaxData!$B$7:$D$4006,Cal!$B3782,Cal!D$3),"")</f>
        <v/>
      </c>
      <c r="E3782" s="247" t="str">
        <f>IF(LEN(INDEX(TaxData!$B$7:$D$4006,Cal!$B3782,Cal!E$3))&gt;0,INDEX(TaxData!$B$7:$D$4006,Cal!$B3782,Cal!E$3),"")</f>
        <v/>
      </c>
      <c r="F3782" s="230"/>
    </row>
    <row r="3783" spans="2:6" x14ac:dyDescent="0.25">
      <c r="B3783" s="228">
        <v>3779</v>
      </c>
      <c r="C3783" s="247" t="str">
        <f>IF(LEN(INDEX(TaxData!$B$7:$D$4006,Cal!$B3783,Cal!C$3))&gt;0,INDEX(TaxData!$B$7:$D$4006,Cal!$B3783,Cal!C$3),"")</f>
        <v/>
      </c>
      <c r="D3783" s="247" t="str">
        <f>IF(LEN(INDEX(TaxData!$B$7:$D$4006,Cal!$B3783,Cal!D$3))&gt;0,INDEX(TaxData!$B$7:$D$4006,Cal!$B3783,Cal!D$3),"")</f>
        <v/>
      </c>
      <c r="E3783" s="247" t="str">
        <f>IF(LEN(INDEX(TaxData!$B$7:$D$4006,Cal!$B3783,Cal!E$3))&gt;0,INDEX(TaxData!$B$7:$D$4006,Cal!$B3783,Cal!E$3),"")</f>
        <v/>
      </c>
      <c r="F3783" s="230"/>
    </row>
    <row r="3784" spans="2:6" x14ac:dyDescent="0.25">
      <c r="B3784" s="228">
        <v>3780</v>
      </c>
      <c r="C3784" s="247" t="str">
        <f>IF(LEN(INDEX(TaxData!$B$7:$D$4006,Cal!$B3784,Cal!C$3))&gt;0,INDEX(TaxData!$B$7:$D$4006,Cal!$B3784,Cal!C$3),"")</f>
        <v/>
      </c>
      <c r="D3784" s="247" t="str">
        <f>IF(LEN(INDEX(TaxData!$B$7:$D$4006,Cal!$B3784,Cal!D$3))&gt;0,INDEX(TaxData!$B$7:$D$4006,Cal!$B3784,Cal!D$3),"")</f>
        <v/>
      </c>
      <c r="E3784" s="247" t="str">
        <f>IF(LEN(INDEX(TaxData!$B$7:$D$4006,Cal!$B3784,Cal!E$3))&gt;0,INDEX(TaxData!$B$7:$D$4006,Cal!$B3784,Cal!E$3),"")</f>
        <v/>
      </c>
      <c r="F3784" s="230"/>
    </row>
    <row r="3785" spans="2:6" x14ac:dyDescent="0.25">
      <c r="B3785" s="228">
        <v>3781</v>
      </c>
      <c r="C3785" s="247" t="str">
        <f>IF(LEN(INDEX(TaxData!$B$7:$D$4006,Cal!$B3785,Cal!C$3))&gt;0,INDEX(TaxData!$B$7:$D$4006,Cal!$B3785,Cal!C$3),"")</f>
        <v/>
      </c>
      <c r="D3785" s="247" t="str">
        <f>IF(LEN(INDEX(TaxData!$B$7:$D$4006,Cal!$B3785,Cal!D$3))&gt;0,INDEX(TaxData!$B$7:$D$4006,Cal!$B3785,Cal!D$3),"")</f>
        <v/>
      </c>
      <c r="E3785" s="247" t="str">
        <f>IF(LEN(INDEX(TaxData!$B$7:$D$4006,Cal!$B3785,Cal!E$3))&gt;0,INDEX(TaxData!$B$7:$D$4006,Cal!$B3785,Cal!E$3),"")</f>
        <v/>
      </c>
      <c r="F3785" s="230"/>
    </row>
    <row r="3786" spans="2:6" x14ac:dyDescent="0.25">
      <c r="B3786" s="228">
        <v>3782</v>
      </c>
      <c r="C3786" s="247" t="str">
        <f>IF(LEN(INDEX(TaxData!$B$7:$D$4006,Cal!$B3786,Cal!C$3))&gt;0,INDEX(TaxData!$B$7:$D$4006,Cal!$B3786,Cal!C$3),"")</f>
        <v/>
      </c>
      <c r="D3786" s="247" t="str">
        <f>IF(LEN(INDEX(TaxData!$B$7:$D$4006,Cal!$B3786,Cal!D$3))&gt;0,INDEX(TaxData!$B$7:$D$4006,Cal!$B3786,Cal!D$3),"")</f>
        <v/>
      </c>
      <c r="E3786" s="247" t="str">
        <f>IF(LEN(INDEX(TaxData!$B$7:$D$4006,Cal!$B3786,Cal!E$3))&gt;0,INDEX(TaxData!$B$7:$D$4006,Cal!$B3786,Cal!E$3),"")</f>
        <v/>
      </c>
      <c r="F3786" s="230"/>
    </row>
    <row r="3787" spans="2:6" x14ac:dyDescent="0.25">
      <c r="B3787" s="228">
        <v>3783</v>
      </c>
      <c r="C3787" s="247" t="str">
        <f>IF(LEN(INDEX(TaxData!$B$7:$D$4006,Cal!$B3787,Cal!C$3))&gt;0,INDEX(TaxData!$B$7:$D$4006,Cal!$B3787,Cal!C$3),"")</f>
        <v/>
      </c>
      <c r="D3787" s="247" t="str">
        <f>IF(LEN(INDEX(TaxData!$B$7:$D$4006,Cal!$B3787,Cal!D$3))&gt;0,INDEX(TaxData!$B$7:$D$4006,Cal!$B3787,Cal!D$3),"")</f>
        <v/>
      </c>
      <c r="E3787" s="247" t="str">
        <f>IF(LEN(INDEX(TaxData!$B$7:$D$4006,Cal!$B3787,Cal!E$3))&gt;0,INDEX(TaxData!$B$7:$D$4006,Cal!$B3787,Cal!E$3),"")</f>
        <v/>
      </c>
      <c r="F3787" s="230"/>
    </row>
    <row r="3788" spans="2:6" x14ac:dyDescent="0.25">
      <c r="B3788" s="228">
        <v>3784</v>
      </c>
      <c r="C3788" s="247" t="str">
        <f>IF(LEN(INDEX(TaxData!$B$7:$D$4006,Cal!$B3788,Cal!C$3))&gt;0,INDEX(TaxData!$B$7:$D$4006,Cal!$B3788,Cal!C$3),"")</f>
        <v/>
      </c>
      <c r="D3788" s="247" t="str">
        <f>IF(LEN(INDEX(TaxData!$B$7:$D$4006,Cal!$B3788,Cal!D$3))&gt;0,INDEX(TaxData!$B$7:$D$4006,Cal!$B3788,Cal!D$3),"")</f>
        <v/>
      </c>
      <c r="E3788" s="247" t="str">
        <f>IF(LEN(INDEX(TaxData!$B$7:$D$4006,Cal!$B3788,Cal!E$3))&gt;0,INDEX(TaxData!$B$7:$D$4006,Cal!$B3788,Cal!E$3),"")</f>
        <v/>
      </c>
      <c r="F3788" s="230"/>
    </row>
    <row r="3789" spans="2:6" x14ac:dyDescent="0.25">
      <c r="B3789" s="228">
        <v>3785</v>
      </c>
      <c r="C3789" s="247" t="str">
        <f>IF(LEN(INDEX(TaxData!$B$7:$D$4006,Cal!$B3789,Cal!C$3))&gt;0,INDEX(TaxData!$B$7:$D$4006,Cal!$B3789,Cal!C$3),"")</f>
        <v/>
      </c>
      <c r="D3789" s="247" t="str">
        <f>IF(LEN(INDEX(TaxData!$B$7:$D$4006,Cal!$B3789,Cal!D$3))&gt;0,INDEX(TaxData!$B$7:$D$4006,Cal!$B3789,Cal!D$3),"")</f>
        <v/>
      </c>
      <c r="E3789" s="247" t="str">
        <f>IF(LEN(INDEX(TaxData!$B$7:$D$4006,Cal!$B3789,Cal!E$3))&gt;0,INDEX(TaxData!$B$7:$D$4006,Cal!$B3789,Cal!E$3),"")</f>
        <v/>
      </c>
      <c r="F3789" s="230"/>
    </row>
    <row r="3790" spans="2:6" x14ac:dyDescent="0.25">
      <c r="B3790" s="228">
        <v>3786</v>
      </c>
      <c r="C3790" s="247" t="str">
        <f>IF(LEN(INDEX(TaxData!$B$7:$D$4006,Cal!$B3790,Cal!C$3))&gt;0,INDEX(TaxData!$B$7:$D$4006,Cal!$B3790,Cal!C$3),"")</f>
        <v/>
      </c>
      <c r="D3790" s="247" t="str">
        <f>IF(LEN(INDEX(TaxData!$B$7:$D$4006,Cal!$B3790,Cal!D$3))&gt;0,INDEX(TaxData!$B$7:$D$4006,Cal!$B3790,Cal!D$3),"")</f>
        <v/>
      </c>
      <c r="E3790" s="247" t="str">
        <f>IF(LEN(INDEX(TaxData!$B$7:$D$4006,Cal!$B3790,Cal!E$3))&gt;0,INDEX(TaxData!$B$7:$D$4006,Cal!$B3790,Cal!E$3),"")</f>
        <v/>
      </c>
      <c r="F3790" s="230"/>
    </row>
    <row r="3791" spans="2:6" x14ac:dyDescent="0.25">
      <c r="B3791" s="228">
        <v>3787</v>
      </c>
      <c r="C3791" s="247" t="str">
        <f>IF(LEN(INDEX(TaxData!$B$7:$D$4006,Cal!$B3791,Cal!C$3))&gt;0,INDEX(TaxData!$B$7:$D$4006,Cal!$B3791,Cal!C$3),"")</f>
        <v/>
      </c>
      <c r="D3791" s="247" t="str">
        <f>IF(LEN(INDEX(TaxData!$B$7:$D$4006,Cal!$B3791,Cal!D$3))&gt;0,INDEX(TaxData!$B$7:$D$4006,Cal!$B3791,Cal!D$3),"")</f>
        <v/>
      </c>
      <c r="E3791" s="247" t="str">
        <f>IF(LEN(INDEX(TaxData!$B$7:$D$4006,Cal!$B3791,Cal!E$3))&gt;0,INDEX(TaxData!$B$7:$D$4006,Cal!$B3791,Cal!E$3),"")</f>
        <v/>
      </c>
      <c r="F3791" s="230"/>
    </row>
    <row r="3792" spans="2:6" x14ac:dyDescent="0.25">
      <c r="B3792" s="228">
        <v>3788</v>
      </c>
      <c r="C3792" s="247" t="str">
        <f>IF(LEN(INDEX(TaxData!$B$7:$D$4006,Cal!$B3792,Cal!C$3))&gt;0,INDEX(TaxData!$B$7:$D$4006,Cal!$B3792,Cal!C$3),"")</f>
        <v/>
      </c>
      <c r="D3792" s="247" t="str">
        <f>IF(LEN(INDEX(TaxData!$B$7:$D$4006,Cal!$B3792,Cal!D$3))&gt;0,INDEX(TaxData!$B$7:$D$4006,Cal!$B3792,Cal!D$3),"")</f>
        <v/>
      </c>
      <c r="E3792" s="247" t="str">
        <f>IF(LEN(INDEX(TaxData!$B$7:$D$4006,Cal!$B3792,Cal!E$3))&gt;0,INDEX(TaxData!$B$7:$D$4006,Cal!$B3792,Cal!E$3),"")</f>
        <v/>
      </c>
      <c r="F3792" s="230"/>
    </row>
    <row r="3793" spans="2:6" x14ac:dyDescent="0.25">
      <c r="B3793" s="228">
        <v>3789</v>
      </c>
      <c r="C3793" s="247" t="str">
        <f>IF(LEN(INDEX(TaxData!$B$7:$D$4006,Cal!$B3793,Cal!C$3))&gt;0,INDEX(TaxData!$B$7:$D$4006,Cal!$B3793,Cal!C$3),"")</f>
        <v/>
      </c>
      <c r="D3793" s="247" t="str">
        <f>IF(LEN(INDEX(TaxData!$B$7:$D$4006,Cal!$B3793,Cal!D$3))&gt;0,INDEX(TaxData!$B$7:$D$4006,Cal!$B3793,Cal!D$3),"")</f>
        <v/>
      </c>
      <c r="E3793" s="247" t="str">
        <f>IF(LEN(INDEX(TaxData!$B$7:$D$4006,Cal!$B3793,Cal!E$3))&gt;0,INDEX(TaxData!$B$7:$D$4006,Cal!$B3793,Cal!E$3),"")</f>
        <v/>
      </c>
      <c r="F3793" s="230"/>
    </row>
    <row r="3794" spans="2:6" x14ac:dyDescent="0.25">
      <c r="B3794" s="228">
        <v>3790</v>
      </c>
      <c r="C3794" s="247" t="str">
        <f>IF(LEN(INDEX(TaxData!$B$7:$D$4006,Cal!$B3794,Cal!C$3))&gt;0,INDEX(TaxData!$B$7:$D$4006,Cal!$B3794,Cal!C$3),"")</f>
        <v/>
      </c>
      <c r="D3794" s="247" t="str">
        <f>IF(LEN(INDEX(TaxData!$B$7:$D$4006,Cal!$B3794,Cal!D$3))&gt;0,INDEX(TaxData!$B$7:$D$4006,Cal!$B3794,Cal!D$3),"")</f>
        <v/>
      </c>
      <c r="E3794" s="247" t="str">
        <f>IF(LEN(INDEX(TaxData!$B$7:$D$4006,Cal!$B3794,Cal!E$3))&gt;0,INDEX(TaxData!$B$7:$D$4006,Cal!$B3794,Cal!E$3),"")</f>
        <v/>
      </c>
      <c r="F3794" s="230"/>
    </row>
    <row r="3795" spans="2:6" x14ac:dyDescent="0.25">
      <c r="B3795" s="228">
        <v>3791</v>
      </c>
      <c r="C3795" s="247" t="str">
        <f>IF(LEN(INDEX(TaxData!$B$7:$D$4006,Cal!$B3795,Cal!C$3))&gt;0,INDEX(TaxData!$B$7:$D$4006,Cal!$B3795,Cal!C$3),"")</f>
        <v/>
      </c>
      <c r="D3795" s="247" t="str">
        <f>IF(LEN(INDEX(TaxData!$B$7:$D$4006,Cal!$B3795,Cal!D$3))&gt;0,INDEX(TaxData!$B$7:$D$4006,Cal!$B3795,Cal!D$3),"")</f>
        <v/>
      </c>
      <c r="E3795" s="247" t="str">
        <f>IF(LEN(INDEX(TaxData!$B$7:$D$4006,Cal!$B3795,Cal!E$3))&gt;0,INDEX(TaxData!$B$7:$D$4006,Cal!$B3795,Cal!E$3),"")</f>
        <v/>
      </c>
      <c r="F3795" s="230"/>
    </row>
    <row r="3796" spans="2:6" x14ac:dyDescent="0.25">
      <c r="B3796" s="228">
        <v>3792</v>
      </c>
      <c r="C3796" s="247" t="str">
        <f>IF(LEN(INDEX(TaxData!$B$7:$D$4006,Cal!$B3796,Cal!C$3))&gt;0,INDEX(TaxData!$B$7:$D$4006,Cal!$B3796,Cal!C$3),"")</f>
        <v/>
      </c>
      <c r="D3796" s="247" t="str">
        <f>IF(LEN(INDEX(TaxData!$B$7:$D$4006,Cal!$B3796,Cal!D$3))&gt;0,INDEX(TaxData!$B$7:$D$4006,Cal!$B3796,Cal!D$3),"")</f>
        <v/>
      </c>
      <c r="E3796" s="247" t="str">
        <f>IF(LEN(INDEX(TaxData!$B$7:$D$4006,Cal!$B3796,Cal!E$3))&gt;0,INDEX(TaxData!$B$7:$D$4006,Cal!$B3796,Cal!E$3),"")</f>
        <v/>
      </c>
      <c r="F3796" s="230"/>
    </row>
    <row r="3797" spans="2:6" x14ac:dyDescent="0.25">
      <c r="B3797" s="228">
        <v>3793</v>
      </c>
      <c r="C3797" s="247" t="str">
        <f>IF(LEN(INDEX(TaxData!$B$7:$D$4006,Cal!$B3797,Cal!C$3))&gt;0,INDEX(TaxData!$B$7:$D$4006,Cal!$B3797,Cal!C$3),"")</f>
        <v/>
      </c>
      <c r="D3797" s="247" t="str">
        <f>IF(LEN(INDEX(TaxData!$B$7:$D$4006,Cal!$B3797,Cal!D$3))&gt;0,INDEX(TaxData!$B$7:$D$4006,Cal!$B3797,Cal!D$3),"")</f>
        <v/>
      </c>
      <c r="E3797" s="247" t="str">
        <f>IF(LEN(INDEX(TaxData!$B$7:$D$4006,Cal!$B3797,Cal!E$3))&gt;0,INDEX(TaxData!$B$7:$D$4006,Cal!$B3797,Cal!E$3),"")</f>
        <v/>
      </c>
      <c r="F3797" s="230"/>
    </row>
    <row r="3798" spans="2:6" x14ac:dyDescent="0.25">
      <c r="B3798" s="228">
        <v>3794</v>
      </c>
      <c r="C3798" s="247" t="str">
        <f>IF(LEN(INDEX(TaxData!$B$7:$D$4006,Cal!$B3798,Cal!C$3))&gt;0,INDEX(TaxData!$B$7:$D$4006,Cal!$B3798,Cal!C$3),"")</f>
        <v/>
      </c>
      <c r="D3798" s="247" t="str">
        <f>IF(LEN(INDEX(TaxData!$B$7:$D$4006,Cal!$B3798,Cal!D$3))&gt;0,INDEX(TaxData!$B$7:$D$4006,Cal!$B3798,Cal!D$3),"")</f>
        <v/>
      </c>
      <c r="E3798" s="247" t="str">
        <f>IF(LEN(INDEX(TaxData!$B$7:$D$4006,Cal!$B3798,Cal!E$3))&gt;0,INDEX(TaxData!$B$7:$D$4006,Cal!$B3798,Cal!E$3),"")</f>
        <v/>
      </c>
      <c r="F3798" s="230"/>
    </row>
    <row r="3799" spans="2:6" x14ac:dyDescent="0.25">
      <c r="B3799" s="228">
        <v>3795</v>
      </c>
      <c r="C3799" s="247" t="str">
        <f>IF(LEN(INDEX(TaxData!$B$7:$D$4006,Cal!$B3799,Cal!C$3))&gt;0,INDEX(TaxData!$B$7:$D$4006,Cal!$B3799,Cal!C$3),"")</f>
        <v/>
      </c>
      <c r="D3799" s="247" t="str">
        <f>IF(LEN(INDEX(TaxData!$B$7:$D$4006,Cal!$B3799,Cal!D$3))&gt;0,INDEX(TaxData!$B$7:$D$4006,Cal!$B3799,Cal!D$3),"")</f>
        <v/>
      </c>
      <c r="E3799" s="247" t="str">
        <f>IF(LEN(INDEX(TaxData!$B$7:$D$4006,Cal!$B3799,Cal!E$3))&gt;0,INDEX(TaxData!$B$7:$D$4006,Cal!$B3799,Cal!E$3),"")</f>
        <v/>
      </c>
      <c r="F3799" s="230"/>
    </row>
    <row r="3800" spans="2:6" x14ac:dyDescent="0.25">
      <c r="B3800" s="228">
        <v>3796</v>
      </c>
      <c r="C3800" s="247" t="str">
        <f>IF(LEN(INDEX(TaxData!$B$7:$D$4006,Cal!$B3800,Cal!C$3))&gt;0,INDEX(TaxData!$B$7:$D$4006,Cal!$B3800,Cal!C$3),"")</f>
        <v/>
      </c>
      <c r="D3800" s="247" t="str">
        <f>IF(LEN(INDEX(TaxData!$B$7:$D$4006,Cal!$B3800,Cal!D$3))&gt;0,INDEX(TaxData!$B$7:$D$4006,Cal!$B3800,Cal!D$3),"")</f>
        <v/>
      </c>
      <c r="E3800" s="247" t="str">
        <f>IF(LEN(INDEX(TaxData!$B$7:$D$4006,Cal!$B3800,Cal!E$3))&gt;0,INDEX(TaxData!$B$7:$D$4006,Cal!$B3800,Cal!E$3),"")</f>
        <v/>
      </c>
      <c r="F3800" s="230"/>
    </row>
    <row r="3801" spans="2:6" x14ac:dyDescent="0.25">
      <c r="B3801" s="228">
        <v>3797</v>
      </c>
      <c r="C3801" s="247" t="str">
        <f>IF(LEN(INDEX(TaxData!$B$7:$D$4006,Cal!$B3801,Cal!C$3))&gt;0,INDEX(TaxData!$B$7:$D$4006,Cal!$B3801,Cal!C$3),"")</f>
        <v/>
      </c>
      <c r="D3801" s="247" t="str">
        <f>IF(LEN(INDEX(TaxData!$B$7:$D$4006,Cal!$B3801,Cal!D$3))&gt;0,INDEX(TaxData!$B$7:$D$4006,Cal!$B3801,Cal!D$3),"")</f>
        <v/>
      </c>
      <c r="E3801" s="247" t="str">
        <f>IF(LEN(INDEX(TaxData!$B$7:$D$4006,Cal!$B3801,Cal!E$3))&gt;0,INDEX(TaxData!$B$7:$D$4006,Cal!$B3801,Cal!E$3),"")</f>
        <v/>
      </c>
      <c r="F3801" s="230"/>
    </row>
    <row r="3802" spans="2:6" x14ac:dyDescent="0.25">
      <c r="B3802" s="228">
        <v>3798</v>
      </c>
      <c r="C3802" s="247" t="str">
        <f>IF(LEN(INDEX(TaxData!$B$7:$D$4006,Cal!$B3802,Cal!C$3))&gt;0,INDEX(TaxData!$B$7:$D$4006,Cal!$B3802,Cal!C$3),"")</f>
        <v/>
      </c>
      <c r="D3802" s="247" t="str">
        <f>IF(LEN(INDEX(TaxData!$B$7:$D$4006,Cal!$B3802,Cal!D$3))&gt;0,INDEX(TaxData!$B$7:$D$4006,Cal!$B3802,Cal!D$3),"")</f>
        <v/>
      </c>
      <c r="E3802" s="247" t="str">
        <f>IF(LEN(INDEX(TaxData!$B$7:$D$4006,Cal!$B3802,Cal!E$3))&gt;0,INDEX(TaxData!$B$7:$D$4006,Cal!$B3802,Cal!E$3),"")</f>
        <v/>
      </c>
      <c r="F3802" s="230"/>
    </row>
    <row r="3803" spans="2:6" x14ac:dyDescent="0.25">
      <c r="B3803" s="228">
        <v>3799</v>
      </c>
      <c r="C3803" s="247" t="str">
        <f>IF(LEN(INDEX(TaxData!$B$7:$D$4006,Cal!$B3803,Cal!C$3))&gt;0,INDEX(TaxData!$B$7:$D$4006,Cal!$B3803,Cal!C$3),"")</f>
        <v/>
      </c>
      <c r="D3803" s="247" t="str">
        <f>IF(LEN(INDEX(TaxData!$B$7:$D$4006,Cal!$B3803,Cal!D$3))&gt;0,INDEX(TaxData!$B$7:$D$4006,Cal!$B3803,Cal!D$3),"")</f>
        <v/>
      </c>
      <c r="E3803" s="247" t="str">
        <f>IF(LEN(INDEX(TaxData!$B$7:$D$4006,Cal!$B3803,Cal!E$3))&gt;0,INDEX(TaxData!$B$7:$D$4006,Cal!$B3803,Cal!E$3),"")</f>
        <v/>
      </c>
      <c r="F3803" s="230"/>
    </row>
    <row r="3804" spans="2:6" x14ac:dyDescent="0.25">
      <c r="B3804" s="228">
        <v>3800</v>
      </c>
      <c r="C3804" s="247" t="str">
        <f>IF(LEN(INDEX(TaxData!$B$7:$D$4006,Cal!$B3804,Cal!C$3))&gt;0,INDEX(TaxData!$B$7:$D$4006,Cal!$B3804,Cal!C$3),"")</f>
        <v/>
      </c>
      <c r="D3804" s="247" t="str">
        <f>IF(LEN(INDEX(TaxData!$B$7:$D$4006,Cal!$B3804,Cal!D$3))&gt;0,INDEX(TaxData!$B$7:$D$4006,Cal!$B3804,Cal!D$3),"")</f>
        <v/>
      </c>
      <c r="E3804" s="247" t="str">
        <f>IF(LEN(INDEX(TaxData!$B$7:$D$4006,Cal!$B3804,Cal!E$3))&gt;0,INDEX(TaxData!$B$7:$D$4006,Cal!$B3804,Cal!E$3),"")</f>
        <v/>
      </c>
      <c r="F3804" s="230"/>
    </row>
    <row r="3805" spans="2:6" x14ac:dyDescent="0.25">
      <c r="B3805" s="228">
        <v>3801</v>
      </c>
      <c r="C3805" s="247" t="str">
        <f>IF(LEN(INDEX(TaxData!$B$7:$D$4006,Cal!$B3805,Cal!C$3))&gt;0,INDEX(TaxData!$B$7:$D$4006,Cal!$B3805,Cal!C$3),"")</f>
        <v/>
      </c>
      <c r="D3805" s="247" t="str">
        <f>IF(LEN(INDEX(TaxData!$B$7:$D$4006,Cal!$B3805,Cal!D$3))&gt;0,INDEX(TaxData!$B$7:$D$4006,Cal!$B3805,Cal!D$3),"")</f>
        <v/>
      </c>
      <c r="E3805" s="247" t="str">
        <f>IF(LEN(INDEX(TaxData!$B$7:$D$4006,Cal!$B3805,Cal!E$3))&gt;0,INDEX(TaxData!$B$7:$D$4006,Cal!$B3805,Cal!E$3),"")</f>
        <v/>
      </c>
      <c r="F3805" s="230"/>
    </row>
    <row r="3806" spans="2:6" x14ac:dyDescent="0.25">
      <c r="B3806" s="228">
        <v>3802</v>
      </c>
      <c r="C3806" s="247" t="str">
        <f>IF(LEN(INDEX(TaxData!$B$7:$D$4006,Cal!$B3806,Cal!C$3))&gt;0,INDEX(TaxData!$B$7:$D$4006,Cal!$B3806,Cal!C$3),"")</f>
        <v/>
      </c>
      <c r="D3806" s="247" t="str">
        <f>IF(LEN(INDEX(TaxData!$B$7:$D$4006,Cal!$B3806,Cal!D$3))&gt;0,INDEX(TaxData!$B$7:$D$4006,Cal!$B3806,Cal!D$3),"")</f>
        <v/>
      </c>
      <c r="E3806" s="247" t="str">
        <f>IF(LEN(INDEX(TaxData!$B$7:$D$4006,Cal!$B3806,Cal!E$3))&gt;0,INDEX(TaxData!$B$7:$D$4006,Cal!$B3806,Cal!E$3),"")</f>
        <v/>
      </c>
      <c r="F3806" s="230"/>
    </row>
    <row r="3807" spans="2:6" x14ac:dyDescent="0.25">
      <c r="B3807" s="228">
        <v>3803</v>
      </c>
      <c r="C3807" s="247" t="str">
        <f>IF(LEN(INDEX(TaxData!$B$7:$D$4006,Cal!$B3807,Cal!C$3))&gt;0,INDEX(TaxData!$B$7:$D$4006,Cal!$B3807,Cal!C$3),"")</f>
        <v/>
      </c>
      <c r="D3807" s="247" t="str">
        <f>IF(LEN(INDEX(TaxData!$B$7:$D$4006,Cal!$B3807,Cal!D$3))&gt;0,INDEX(TaxData!$B$7:$D$4006,Cal!$B3807,Cal!D$3),"")</f>
        <v/>
      </c>
      <c r="E3807" s="247" t="str">
        <f>IF(LEN(INDEX(TaxData!$B$7:$D$4006,Cal!$B3807,Cal!E$3))&gt;0,INDEX(TaxData!$B$7:$D$4006,Cal!$B3807,Cal!E$3),"")</f>
        <v/>
      </c>
      <c r="F3807" s="230"/>
    </row>
    <row r="3808" spans="2:6" x14ac:dyDescent="0.25">
      <c r="B3808" s="228">
        <v>3804</v>
      </c>
      <c r="C3808" s="247" t="str">
        <f>IF(LEN(INDEX(TaxData!$B$7:$D$4006,Cal!$B3808,Cal!C$3))&gt;0,INDEX(TaxData!$B$7:$D$4006,Cal!$B3808,Cal!C$3),"")</f>
        <v/>
      </c>
      <c r="D3808" s="247" t="str">
        <f>IF(LEN(INDEX(TaxData!$B$7:$D$4006,Cal!$B3808,Cal!D$3))&gt;0,INDEX(TaxData!$B$7:$D$4006,Cal!$B3808,Cal!D$3),"")</f>
        <v/>
      </c>
      <c r="E3808" s="247" t="str">
        <f>IF(LEN(INDEX(TaxData!$B$7:$D$4006,Cal!$B3808,Cal!E$3))&gt;0,INDEX(TaxData!$B$7:$D$4006,Cal!$B3808,Cal!E$3),"")</f>
        <v/>
      </c>
      <c r="F3808" s="230"/>
    </row>
    <row r="3809" spans="2:6" x14ac:dyDescent="0.25">
      <c r="B3809" s="228">
        <v>3805</v>
      </c>
      <c r="C3809" s="247" t="str">
        <f>IF(LEN(INDEX(TaxData!$B$7:$D$4006,Cal!$B3809,Cal!C$3))&gt;0,INDEX(TaxData!$B$7:$D$4006,Cal!$B3809,Cal!C$3),"")</f>
        <v/>
      </c>
      <c r="D3809" s="247" t="str">
        <f>IF(LEN(INDEX(TaxData!$B$7:$D$4006,Cal!$B3809,Cal!D$3))&gt;0,INDEX(TaxData!$B$7:$D$4006,Cal!$B3809,Cal!D$3),"")</f>
        <v/>
      </c>
      <c r="E3809" s="247" t="str">
        <f>IF(LEN(INDEX(TaxData!$B$7:$D$4006,Cal!$B3809,Cal!E$3))&gt;0,INDEX(TaxData!$B$7:$D$4006,Cal!$B3809,Cal!E$3),"")</f>
        <v/>
      </c>
      <c r="F3809" s="230"/>
    </row>
    <row r="3810" spans="2:6" x14ac:dyDescent="0.25">
      <c r="B3810" s="228">
        <v>3806</v>
      </c>
      <c r="C3810" s="247" t="str">
        <f>IF(LEN(INDEX(TaxData!$B$7:$D$4006,Cal!$B3810,Cal!C$3))&gt;0,INDEX(TaxData!$B$7:$D$4006,Cal!$B3810,Cal!C$3),"")</f>
        <v/>
      </c>
      <c r="D3810" s="247" t="str">
        <f>IF(LEN(INDEX(TaxData!$B$7:$D$4006,Cal!$B3810,Cal!D$3))&gt;0,INDEX(TaxData!$B$7:$D$4006,Cal!$B3810,Cal!D$3),"")</f>
        <v/>
      </c>
      <c r="E3810" s="247" t="str">
        <f>IF(LEN(INDEX(TaxData!$B$7:$D$4006,Cal!$B3810,Cal!E$3))&gt;0,INDEX(TaxData!$B$7:$D$4006,Cal!$B3810,Cal!E$3),"")</f>
        <v/>
      </c>
      <c r="F3810" s="230"/>
    </row>
    <row r="3811" spans="2:6" x14ac:dyDescent="0.25">
      <c r="B3811" s="228">
        <v>3807</v>
      </c>
      <c r="C3811" s="247" t="str">
        <f>IF(LEN(INDEX(TaxData!$B$7:$D$4006,Cal!$B3811,Cal!C$3))&gt;0,INDEX(TaxData!$B$7:$D$4006,Cal!$B3811,Cal!C$3),"")</f>
        <v/>
      </c>
      <c r="D3811" s="247" t="str">
        <f>IF(LEN(INDEX(TaxData!$B$7:$D$4006,Cal!$B3811,Cal!D$3))&gt;0,INDEX(TaxData!$B$7:$D$4006,Cal!$B3811,Cal!D$3),"")</f>
        <v/>
      </c>
      <c r="E3811" s="247" t="str">
        <f>IF(LEN(INDEX(TaxData!$B$7:$D$4006,Cal!$B3811,Cal!E$3))&gt;0,INDEX(TaxData!$B$7:$D$4006,Cal!$B3811,Cal!E$3),"")</f>
        <v/>
      </c>
      <c r="F3811" s="230"/>
    </row>
    <row r="3812" spans="2:6" x14ac:dyDescent="0.25">
      <c r="B3812" s="228">
        <v>3808</v>
      </c>
      <c r="C3812" s="247" t="str">
        <f>IF(LEN(INDEX(TaxData!$B$7:$D$4006,Cal!$B3812,Cal!C$3))&gt;0,INDEX(TaxData!$B$7:$D$4006,Cal!$B3812,Cal!C$3),"")</f>
        <v/>
      </c>
      <c r="D3812" s="247" t="str">
        <f>IF(LEN(INDEX(TaxData!$B$7:$D$4006,Cal!$B3812,Cal!D$3))&gt;0,INDEX(TaxData!$B$7:$D$4006,Cal!$B3812,Cal!D$3),"")</f>
        <v/>
      </c>
      <c r="E3812" s="247" t="str">
        <f>IF(LEN(INDEX(TaxData!$B$7:$D$4006,Cal!$B3812,Cal!E$3))&gt;0,INDEX(TaxData!$B$7:$D$4006,Cal!$B3812,Cal!E$3),"")</f>
        <v/>
      </c>
      <c r="F3812" s="230"/>
    </row>
    <row r="3813" spans="2:6" x14ac:dyDescent="0.25">
      <c r="B3813" s="228">
        <v>3809</v>
      </c>
      <c r="C3813" s="247" t="str">
        <f>IF(LEN(INDEX(TaxData!$B$7:$D$4006,Cal!$B3813,Cal!C$3))&gt;0,INDEX(TaxData!$B$7:$D$4006,Cal!$B3813,Cal!C$3),"")</f>
        <v/>
      </c>
      <c r="D3813" s="247" t="str">
        <f>IF(LEN(INDEX(TaxData!$B$7:$D$4006,Cal!$B3813,Cal!D$3))&gt;0,INDEX(TaxData!$B$7:$D$4006,Cal!$B3813,Cal!D$3),"")</f>
        <v/>
      </c>
      <c r="E3813" s="247" t="str">
        <f>IF(LEN(INDEX(TaxData!$B$7:$D$4006,Cal!$B3813,Cal!E$3))&gt;0,INDEX(TaxData!$B$7:$D$4006,Cal!$B3813,Cal!E$3),"")</f>
        <v/>
      </c>
      <c r="F3813" s="230"/>
    </row>
    <row r="3814" spans="2:6" x14ac:dyDescent="0.25">
      <c r="B3814" s="228">
        <v>3810</v>
      </c>
      <c r="C3814" s="247" t="str">
        <f>IF(LEN(INDEX(TaxData!$B$7:$D$4006,Cal!$B3814,Cal!C$3))&gt;0,INDEX(TaxData!$B$7:$D$4006,Cal!$B3814,Cal!C$3),"")</f>
        <v/>
      </c>
      <c r="D3814" s="247" t="str">
        <f>IF(LEN(INDEX(TaxData!$B$7:$D$4006,Cal!$B3814,Cal!D$3))&gt;0,INDEX(TaxData!$B$7:$D$4006,Cal!$B3814,Cal!D$3),"")</f>
        <v/>
      </c>
      <c r="E3814" s="247" t="str">
        <f>IF(LEN(INDEX(TaxData!$B$7:$D$4006,Cal!$B3814,Cal!E$3))&gt;0,INDEX(TaxData!$B$7:$D$4006,Cal!$B3814,Cal!E$3),"")</f>
        <v/>
      </c>
      <c r="F3814" s="230"/>
    </row>
    <row r="3815" spans="2:6" x14ac:dyDescent="0.25">
      <c r="B3815" s="228">
        <v>3811</v>
      </c>
      <c r="C3815" s="247" t="str">
        <f>IF(LEN(INDEX(TaxData!$B$7:$D$4006,Cal!$B3815,Cal!C$3))&gt;0,INDEX(TaxData!$B$7:$D$4006,Cal!$B3815,Cal!C$3),"")</f>
        <v/>
      </c>
      <c r="D3815" s="247" t="str">
        <f>IF(LEN(INDEX(TaxData!$B$7:$D$4006,Cal!$B3815,Cal!D$3))&gt;0,INDEX(TaxData!$B$7:$D$4006,Cal!$B3815,Cal!D$3),"")</f>
        <v/>
      </c>
      <c r="E3815" s="247" t="str">
        <f>IF(LEN(INDEX(TaxData!$B$7:$D$4006,Cal!$B3815,Cal!E$3))&gt;0,INDEX(TaxData!$B$7:$D$4006,Cal!$B3815,Cal!E$3),"")</f>
        <v/>
      </c>
      <c r="F3815" s="230"/>
    </row>
    <row r="3816" spans="2:6" x14ac:dyDescent="0.25">
      <c r="B3816" s="228">
        <v>3812</v>
      </c>
      <c r="C3816" s="247" t="str">
        <f>IF(LEN(INDEX(TaxData!$B$7:$D$4006,Cal!$B3816,Cal!C$3))&gt;0,INDEX(TaxData!$B$7:$D$4006,Cal!$B3816,Cal!C$3),"")</f>
        <v/>
      </c>
      <c r="D3816" s="247" t="str">
        <f>IF(LEN(INDEX(TaxData!$B$7:$D$4006,Cal!$B3816,Cal!D$3))&gt;0,INDEX(TaxData!$B$7:$D$4006,Cal!$B3816,Cal!D$3),"")</f>
        <v/>
      </c>
      <c r="E3816" s="247" t="str">
        <f>IF(LEN(INDEX(TaxData!$B$7:$D$4006,Cal!$B3816,Cal!E$3))&gt;0,INDEX(TaxData!$B$7:$D$4006,Cal!$B3816,Cal!E$3),"")</f>
        <v/>
      </c>
      <c r="F3816" s="230"/>
    </row>
    <row r="3817" spans="2:6" x14ac:dyDescent="0.25">
      <c r="B3817" s="228">
        <v>3813</v>
      </c>
      <c r="C3817" s="247" t="str">
        <f>IF(LEN(INDEX(TaxData!$B$7:$D$4006,Cal!$B3817,Cal!C$3))&gt;0,INDEX(TaxData!$B$7:$D$4006,Cal!$B3817,Cal!C$3),"")</f>
        <v/>
      </c>
      <c r="D3817" s="247" t="str">
        <f>IF(LEN(INDEX(TaxData!$B$7:$D$4006,Cal!$B3817,Cal!D$3))&gt;0,INDEX(TaxData!$B$7:$D$4006,Cal!$B3817,Cal!D$3),"")</f>
        <v/>
      </c>
      <c r="E3817" s="247" t="str">
        <f>IF(LEN(INDEX(TaxData!$B$7:$D$4006,Cal!$B3817,Cal!E$3))&gt;0,INDEX(TaxData!$B$7:$D$4006,Cal!$B3817,Cal!E$3),"")</f>
        <v/>
      </c>
      <c r="F3817" s="230"/>
    </row>
    <row r="3818" spans="2:6" x14ac:dyDescent="0.25">
      <c r="B3818" s="228">
        <v>3814</v>
      </c>
      <c r="C3818" s="247" t="str">
        <f>IF(LEN(INDEX(TaxData!$B$7:$D$4006,Cal!$B3818,Cal!C$3))&gt;0,INDEX(TaxData!$B$7:$D$4006,Cal!$B3818,Cal!C$3),"")</f>
        <v/>
      </c>
      <c r="D3818" s="247" t="str">
        <f>IF(LEN(INDEX(TaxData!$B$7:$D$4006,Cal!$B3818,Cal!D$3))&gt;0,INDEX(TaxData!$B$7:$D$4006,Cal!$B3818,Cal!D$3),"")</f>
        <v/>
      </c>
      <c r="E3818" s="247" t="str">
        <f>IF(LEN(INDEX(TaxData!$B$7:$D$4006,Cal!$B3818,Cal!E$3))&gt;0,INDEX(TaxData!$B$7:$D$4006,Cal!$B3818,Cal!E$3),"")</f>
        <v/>
      </c>
      <c r="F3818" s="230"/>
    </row>
    <row r="3819" spans="2:6" x14ac:dyDescent="0.25">
      <c r="B3819" s="228">
        <v>3815</v>
      </c>
      <c r="C3819" s="247" t="str">
        <f>IF(LEN(INDEX(TaxData!$B$7:$D$4006,Cal!$B3819,Cal!C$3))&gt;0,INDEX(TaxData!$B$7:$D$4006,Cal!$B3819,Cal!C$3),"")</f>
        <v/>
      </c>
      <c r="D3819" s="247" t="str">
        <f>IF(LEN(INDEX(TaxData!$B$7:$D$4006,Cal!$B3819,Cal!D$3))&gt;0,INDEX(TaxData!$B$7:$D$4006,Cal!$B3819,Cal!D$3),"")</f>
        <v/>
      </c>
      <c r="E3819" s="247" t="str">
        <f>IF(LEN(INDEX(TaxData!$B$7:$D$4006,Cal!$B3819,Cal!E$3))&gt;0,INDEX(TaxData!$B$7:$D$4006,Cal!$B3819,Cal!E$3),"")</f>
        <v/>
      </c>
      <c r="F3819" s="230"/>
    </row>
    <row r="3820" spans="2:6" x14ac:dyDescent="0.25">
      <c r="B3820" s="228">
        <v>3816</v>
      </c>
      <c r="C3820" s="247" t="str">
        <f>IF(LEN(INDEX(TaxData!$B$7:$D$4006,Cal!$B3820,Cal!C$3))&gt;0,INDEX(TaxData!$B$7:$D$4006,Cal!$B3820,Cal!C$3),"")</f>
        <v/>
      </c>
      <c r="D3820" s="247" t="str">
        <f>IF(LEN(INDEX(TaxData!$B$7:$D$4006,Cal!$B3820,Cal!D$3))&gt;0,INDEX(TaxData!$B$7:$D$4006,Cal!$B3820,Cal!D$3),"")</f>
        <v/>
      </c>
      <c r="E3820" s="247" t="str">
        <f>IF(LEN(INDEX(TaxData!$B$7:$D$4006,Cal!$B3820,Cal!E$3))&gt;0,INDEX(TaxData!$B$7:$D$4006,Cal!$B3820,Cal!E$3),"")</f>
        <v/>
      </c>
      <c r="F3820" s="230"/>
    </row>
    <row r="3821" spans="2:6" x14ac:dyDescent="0.25">
      <c r="B3821" s="228">
        <v>3817</v>
      </c>
      <c r="C3821" s="247" t="str">
        <f>IF(LEN(INDEX(TaxData!$B$7:$D$4006,Cal!$B3821,Cal!C$3))&gt;0,INDEX(TaxData!$B$7:$D$4006,Cal!$B3821,Cal!C$3),"")</f>
        <v/>
      </c>
      <c r="D3821" s="247" t="str">
        <f>IF(LEN(INDEX(TaxData!$B$7:$D$4006,Cal!$B3821,Cal!D$3))&gt;0,INDEX(TaxData!$B$7:$D$4006,Cal!$B3821,Cal!D$3),"")</f>
        <v/>
      </c>
      <c r="E3821" s="247" t="str">
        <f>IF(LEN(INDEX(TaxData!$B$7:$D$4006,Cal!$B3821,Cal!E$3))&gt;0,INDEX(TaxData!$B$7:$D$4006,Cal!$B3821,Cal!E$3),"")</f>
        <v/>
      </c>
      <c r="F3821" s="230"/>
    </row>
    <row r="3822" spans="2:6" x14ac:dyDescent="0.25">
      <c r="B3822" s="228">
        <v>3818</v>
      </c>
      <c r="C3822" s="247" t="str">
        <f>IF(LEN(INDEX(TaxData!$B$7:$D$4006,Cal!$B3822,Cal!C$3))&gt;0,INDEX(TaxData!$B$7:$D$4006,Cal!$B3822,Cal!C$3),"")</f>
        <v/>
      </c>
      <c r="D3822" s="247" t="str">
        <f>IF(LEN(INDEX(TaxData!$B$7:$D$4006,Cal!$B3822,Cal!D$3))&gt;0,INDEX(TaxData!$B$7:$D$4006,Cal!$B3822,Cal!D$3),"")</f>
        <v/>
      </c>
      <c r="E3822" s="247" t="str">
        <f>IF(LEN(INDEX(TaxData!$B$7:$D$4006,Cal!$B3822,Cal!E$3))&gt;0,INDEX(TaxData!$B$7:$D$4006,Cal!$B3822,Cal!E$3),"")</f>
        <v/>
      </c>
      <c r="F3822" s="230"/>
    </row>
    <row r="3823" spans="2:6" x14ac:dyDescent="0.25">
      <c r="B3823" s="228">
        <v>3819</v>
      </c>
      <c r="C3823" s="247" t="str">
        <f>IF(LEN(INDEX(TaxData!$B$7:$D$4006,Cal!$B3823,Cal!C$3))&gt;0,INDEX(TaxData!$B$7:$D$4006,Cal!$B3823,Cal!C$3),"")</f>
        <v/>
      </c>
      <c r="D3823" s="247" t="str">
        <f>IF(LEN(INDEX(TaxData!$B$7:$D$4006,Cal!$B3823,Cal!D$3))&gt;0,INDEX(TaxData!$B$7:$D$4006,Cal!$B3823,Cal!D$3),"")</f>
        <v/>
      </c>
      <c r="E3823" s="247" t="str">
        <f>IF(LEN(INDEX(TaxData!$B$7:$D$4006,Cal!$B3823,Cal!E$3))&gt;0,INDEX(TaxData!$B$7:$D$4006,Cal!$B3823,Cal!E$3),"")</f>
        <v/>
      </c>
      <c r="F3823" s="230"/>
    </row>
    <row r="3824" spans="2:6" x14ac:dyDescent="0.25">
      <c r="B3824" s="228">
        <v>3820</v>
      </c>
      <c r="C3824" s="247" t="str">
        <f>IF(LEN(INDEX(TaxData!$B$7:$D$4006,Cal!$B3824,Cal!C$3))&gt;0,INDEX(TaxData!$B$7:$D$4006,Cal!$B3824,Cal!C$3),"")</f>
        <v/>
      </c>
      <c r="D3824" s="247" t="str">
        <f>IF(LEN(INDEX(TaxData!$B$7:$D$4006,Cal!$B3824,Cal!D$3))&gt;0,INDEX(TaxData!$B$7:$D$4006,Cal!$B3824,Cal!D$3),"")</f>
        <v/>
      </c>
      <c r="E3824" s="247" t="str">
        <f>IF(LEN(INDEX(TaxData!$B$7:$D$4006,Cal!$B3824,Cal!E$3))&gt;0,INDEX(TaxData!$B$7:$D$4006,Cal!$B3824,Cal!E$3),"")</f>
        <v/>
      </c>
      <c r="F3824" s="230"/>
    </row>
    <row r="3825" spans="2:6" x14ac:dyDescent="0.25">
      <c r="B3825" s="228">
        <v>3821</v>
      </c>
      <c r="C3825" s="247" t="str">
        <f>IF(LEN(INDEX(TaxData!$B$7:$D$4006,Cal!$B3825,Cal!C$3))&gt;0,INDEX(TaxData!$B$7:$D$4006,Cal!$B3825,Cal!C$3),"")</f>
        <v/>
      </c>
      <c r="D3825" s="247" t="str">
        <f>IF(LEN(INDEX(TaxData!$B$7:$D$4006,Cal!$B3825,Cal!D$3))&gt;0,INDEX(TaxData!$B$7:$D$4006,Cal!$B3825,Cal!D$3),"")</f>
        <v/>
      </c>
      <c r="E3825" s="247" t="str">
        <f>IF(LEN(INDEX(TaxData!$B$7:$D$4006,Cal!$B3825,Cal!E$3))&gt;0,INDEX(TaxData!$B$7:$D$4006,Cal!$B3825,Cal!E$3),"")</f>
        <v/>
      </c>
      <c r="F3825" s="230"/>
    </row>
    <row r="3826" spans="2:6" x14ac:dyDescent="0.25">
      <c r="B3826" s="228">
        <v>3822</v>
      </c>
      <c r="C3826" s="247" t="str">
        <f>IF(LEN(INDEX(TaxData!$B$7:$D$4006,Cal!$B3826,Cal!C$3))&gt;0,INDEX(TaxData!$B$7:$D$4006,Cal!$B3826,Cal!C$3),"")</f>
        <v/>
      </c>
      <c r="D3826" s="247" t="str">
        <f>IF(LEN(INDEX(TaxData!$B$7:$D$4006,Cal!$B3826,Cal!D$3))&gt;0,INDEX(TaxData!$B$7:$D$4006,Cal!$B3826,Cal!D$3),"")</f>
        <v/>
      </c>
      <c r="E3826" s="247" t="str">
        <f>IF(LEN(INDEX(TaxData!$B$7:$D$4006,Cal!$B3826,Cal!E$3))&gt;0,INDEX(TaxData!$B$7:$D$4006,Cal!$B3826,Cal!E$3),"")</f>
        <v/>
      </c>
      <c r="F3826" s="230"/>
    </row>
    <row r="3827" spans="2:6" x14ac:dyDescent="0.25">
      <c r="B3827" s="228">
        <v>3823</v>
      </c>
      <c r="C3827" s="247" t="str">
        <f>IF(LEN(INDEX(TaxData!$B$7:$D$4006,Cal!$B3827,Cal!C$3))&gt;0,INDEX(TaxData!$B$7:$D$4006,Cal!$B3827,Cal!C$3),"")</f>
        <v/>
      </c>
      <c r="D3827" s="247" t="str">
        <f>IF(LEN(INDEX(TaxData!$B$7:$D$4006,Cal!$B3827,Cal!D$3))&gt;0,INDEX(TaxData!$B$7:$D$4006,Cal!$B3827,Cal!D$3),"")</f>
        <v/>
      </c>
      <c r="E3827" s="247" t="str">
        <f>IF(LEN(INDEX(TaxData!$B$7:$D$4006,Cal!$B3827,Cal!E$3))&gt;0,INDEX(TaxData!$B$7:$D$4006,Cal!$B3827,Cal!E$3),"")</f>
        <v/>
      </c>
      <c r="F3827" s="230"/>
    </row>
    <row r="3828" spans="2:6" x14ac:dyDescent="0.25">
      <c r="B3828" s="228">
        <v>3824</v>
      </c>
      <c r="C3828" s="247" t="str">
        <f>IF(LEN(INDEX(TaxData!$B$7:$D$4006,Cal!$B3828,Cal!C$3))&gt;0,INDEX(TaxData!$B$7:$D$4006,Cal!$B3828,Cal!C$3),"")</f>
        <v/>
      </c>
      <c r="D3828" s="247" t="str">
        <f>IF(LEN(INDEX(TaxData!$B$7:$D$4006,Cal!$B3828,Cal!D$3))&gt;0,INDEX(TaxData!$B$7:$D$4006,Cal!$B3828,Cal!D$3),"")</f>
        <v/>
      </c>
      <c r="E3828" s="247" t="str">
        <f>IF(LEN(INDEX(TaxData!$B$7:$D$4006,Cal!$B3828,Cal!E$3))&gt;0,INDEX(TaxData!$B$7:$D$4006,Cal!$B3828,Cal!E$3),"")</f>
        <v/>
      </c>
      <c r="F3828" s="230"/>
    </row>
    <row r="3829" spans="2:6" x14ac:dyDescent="0.25">
      <c r="B3829" s="228">
        <v>3825</v>
      </c>
      <c r="C3829" s="247" t="str">
        <f>IF(LEN(INDEX(TaxData!$B$7:$D$4006,Cal!$B3829,Cal!C$3))&gt;0,INDEX(TaxData!$B$7:$D$4006,Cal!$B3829,Cal!C$3),"")</f>
        <v/>
      </c>
      <c r="D3829" s="247" t="str">
        <f>IF(LEN(INDEX(TaxData!$B$7:$D$4006,Cal!$B3829,Cal!D$3))&gt;0,INDEX(TaxData!$B$7:$D$4006,Cal!$B3829,Cal!D$3),"")</f>
        <v/>
      </c>
      <c r="E3829" s="247" t="str">
        <f>IF(LEN(INDEX(TaxData!$B$7:$D$4006,Cal!$B3829,Cal!E$3))&gt;0,INDEX(TaxData!$B$7:$D$4006,Cal!$B3829,Cal!E$3),"")</f>
        <v/>
      </c>
      <c r="F3829" s="230"/>
    </row>
    <row r="3830" spans="2:6" x14ac:dyDescent="0.25">
      <c r="B3830" s="228">
        <v>3826</v>
      </c>
      <c r="C3830" s="247" t="str">
        <f>IF(LEN(INDEX(TaxData!$B$7:$D$4006,Cal!$B3830,Cal!C$3))&gt;0,INDEX(TaxData!$B$7:$D$4006,Cal!$B3830,Cal!C$3),"")</f>
        <v/>
      </c>
      <c r="D3830" s="247" t="str">
        <f>IF(LEN(INDEX(TaxData!$B$7:$D$4006,Cal!$B3830,Cal!D$3))&gt;0,INDEX(TaxData!$B$7:$D$4006,Cal!$B3830,Cal!D$3),"")</f>
        <v/>
      </c>
      <c r="E3830" s="247" t="str">
        <f>IF(LEN(INDEX(TaxData!$B$7:$D$4006,Cal!$B3830,Cal!E$3))&gt;0,INDEX(TaxData!$B$7:$D$4006,Cal!$B3830,Cal!E$3),"")</f>
        <v/>
      </c>
      <c r="F3830" s="230"/>
    </row>
    <row r="3831" spans="2:6" x14ac:dyDescent="0.25">
      <c r="B3831" s="228">
        <v>3827</v>
      </c>
      <c r="C3831" s="247" t="str">
        <f>IF(LEN(INDEX(TaxData!$B$7:$D$4006,Cal!$B3831,Cal!C$3))&gt;0,INDEX(TaxData!$B$7:$D$4006,Cal!$B3831,Cal!C$3),"")</f>
        <v/>
      </c>
      <c r="D3831" s="247" t="str">
        <f>IF(LEN(INDEX(TaxData!$B$7:$D$4006,Cal!$B3831,Cal!D$3))&gt;0,INDEX(TaxData!$B$7:$D$4006,Cal!$B3831,Cal!D$3),"")</f>
        <v/>
      </c>
      <c r="E3831" s="247" t="str">
        <f>IF(LEN(INDEX(TaxData!$B$7:$D$4006,Cal!$B3831,Cal!E$3))&gt;0,INDEX(TaxData!$B$7:$D$4006,Cal!$B3831,Cal!E$3),"")</f>
        <v/>
      </c>
      <c r="F3831" s="230"/>
    </row>
    <row r="3832" spans="2:6" x14ac:dyDescent="0.25">
      <c r="B3832" s="228">
        <v>3828</v>
      </c>
      <c r="C3832" s="247" t="str">
        <f>IF(LEN(INDEX(TaxData!$B$7:$D$4006,Cal!$B3832,Cal!C$3))&gt;0,INDEX(TaxData!$B$7:$D$4006,Cal!$B3832,Cal!C$3),"")</f>
        <v/>
      </c>
      <c r="D3832" s="247" t="str">
        <f>IF(LEN(INDEX(TaxData!$B$7:$D$4006,Cal!$B3832,Cal!D$3))&gt;0,INDEX(TaxData!$B$7:$D$4006,Cal!$B3832,Cal!D$3),"")</f>
        <v/>
      </c>
      <c r="E3832" s="247" t="str">
        <f>IF(LEN(INDEX(TaxData!$B$7:$D$4006,Cal!$B3832,Cal!E$3))&gt;0,INDEX(TaxData!$B$7:$D$4006,Cal!$B3832,Cal!E$3),"")</f>
        <v/>
      </c>
      <c r="F3832" s="230"/>
    </row>
    <row r="3833" spans="2:6" x14ac:dyDescent="0.25">
      <c r="B3833" s="228">
        <v>3829</v>
      </c>
      <c r="C3833" s="247" t="str">
        <f>IF(LEN(INDEX(TaxData!$B$7:$D$4006,Cal!$B3833,Cal!C$3))&gt;0,INDEX(TaxData!$B$7:$D$4006,Cal!$B3833,Cal!C$3),"")</f>
        <v/>
      </c>
      <c r="D3833" s="247" t="str">
        <f>IF(LEN(INDEX(TaxData!$B$7:$D$4006,Cal!$B3833,Cal!D$3))&gt;0,INDEX(TaxData!$B$7:$D$4006,Cal!$B3833,Cal!D$3),"")</f>
        <v/>
      </c>
      <c r="E3833" s="247" t="str">
        <f>IF(LEN(INDEX(TaxData!$B$7:$D$4006,Cal!$B3833,Cal!E$3))&gt;0,INDEX(TaxData!$B$7:$D$4006,Cal!$B3833,Cal!E$3),"")</f>
        <v/>
      </c>
      <c r="F3833" s="230"/>
    </row>
    <row r="3834" spans="2:6" x14ac:dyDescent="0.25">
      <c r="B3834" s="228">
        <v>3830</v>
      </c>
      <c r="C3834" s="247" t="str">
        <f>IF(LEN(INDEX(TaxData!$B$7:$D$4006,Cal!$B3834,Cal!C$3))&gt;0,INDEX(TaxData!$B$7:$D$4006,Cal!$B3834,Cal!C$3),"")</f>
        <v/>
      </c>
      <c r="D3834" s="247" t="str">
        <f>IF(LEN(INDEX(TaxData!$B$7:$D$4006,Cal!$B3834,Cal!D$3))&gt;0,INDEX(TaxData!$B$7:$D$4006,Cal!$B3834,Cal!D$3),"")</f>
        <v/>
      </c>
      <c r="E3834" s="247" t="str">
        <f>IF(LEN(INDEX(TaxData!$B$7:$D$4006,Cal!$B3834,Cal!E$3))&gt;0,INDEX(TaxData!$B$7:$D$4006,Cal!$B3834,Cal!E$3),"")</f>
        <v/>
      </c>
      <c r="F3834" s="230"/>
    </row>
    <row r="3835" spans="2:6" x14ac:dyDescent="0.25">
      <c r="B3835" s="228">
        <v>3831</v>
      </c>
      <c r="C3835" s="247" t="str">
        <f>IF(LEN(INDEX(TaxData!$B$7:$D$4006,Cal!$B3835,Cal!C$3))&gt;0,INDEX(TaxData!$B$7:$D$4006,Cal!$B3835,Cal!C$3),"")</f>
        <v/>
      </c>
      <c r="D3835" s="247" t="str">
        <f>IF(LEN(INDEX(TaxData!$B$7:$D$4006,Cal!$B3835,Cal!D$3))&gt;0,INDEX(TaxData!$B$7:$D$4006,Cal!$B3835,Cal!D$3),"")</f>
        <v/>
      </c>
      <c r="E3835" s="247" t="str">
        <f>IF(LEN(INDEX(TaxData!$B$7:$D$4006,Cal!$B3835,Cal!E$3))&gt;0,INDEX(TaxData!$B$7:$D$4006,Cal!$B3835,Cal!E$3),"")</f>
        <v/>
      </c>
      <c r="F3835" s="230"/>
    </row>
    <row r="3836" spans="2:6" x14ac:dyDescent="0.25">
      <c r="B3836" s="228">
        <v>3832</v>
      </c>
      <c r="C3836" s="247" t="str">
        <f>IF(LEN(INDEX(TaxData!$B$7:$D$4006,Cal!$B3836,Cal!C$3))&gt;0,INDEX(TaxData!$B$7:$D$4006,Cal!$B3836,Cal!C$3),"")</f>
        <v/>
      </c>
      <c r="D3836" s="247" t="str">
        <f>IF(LEN(INDEX(TaxData!$B$7:$D$4006,Cal!$B3836,Cal!D$3))&gt;0,INDEX(TaxData!$B$7:$D$4006,Cal!$B3836,Cal!D$3),"")</f>
        <v/>
      </c>
      <c r="E3836" s="247" t="str">
        <f>IF(LEN(INDEX(TaxData!$B$7:$D$4006,Cal!$B3836,Cal!E$3))&gt;0,INDEX(TaxData!$B$7:$D$4006,Cal!$B3836,Cal!E$3),"")</f>
        <v/>
      </c>
      <c r="F3836" s="230"/>
    </row>
    <row r="3837" spans="2:6" x14ac:dyDescent="0.25">
      <c r="B3837" s="228">
        <v>3833</v>
      </c>
      <c r="C3837" s="247" t="str">
        <f>IF(LEN(INDEX(TaxData!$B$7:$D$4006,Cal!$B3837,Cal!C$3))&gt;0,INDEX(TaxData!$B$7:$D$4006,Cal!$B3837,Cal!C$3),"")</f>
        <v/>
      </c>
      <c r="D3837" s="247" t="str">
        <f>IF(LEN(INDEX(TaxData!$B$7:$D$4006,Cal!$B3837,Cal!D$3))&gt;0,INDEX(TaxData!$B$7:$D$4006,Cal!$B3837,Cal!D$3),"")</f>
        <v/>
      </c>
      <c r="E3837" s="247" t="str">
        <f>IF(LEN(INDEX(TaxData!$B$7:$D$4006,Cal!$B3837,Cal!E$3))&gt;0,INDEX(TaxData!$B$7:$D$4006,Cal!$B3837,Cal!E$3),"")</f>
        <v/>
      </c>
      <c r="F3837" s="230"/>
    </row>
    <row r="3838" spans="2:6" x14ac:dyDescent="0.25">
      <c r="B3838" s="228">
        <v>3834</v>
      </c>
      <c r="C3838" s="247" t="str">
        <f>IF(LEN(INDEX(TaxData!$B$7:$D$4006,Cal!$B3838,Cal!C$3))&gt;0,INDEX(TaxData!$B$7:$D$4006,Cal!$B3838,Cal!C$3),"")</f>
        <v/>
      </c>
      <c r="D3838" s="247" t="str">
        <f>IF(LEN(INDEX(TaxData!$B$7:$D$4006,Cal!$B3838,Cal!D$3))&gt;0,INDEX(TaxData!$B$7:$D$4006,Cal!$B3838,Cal!D$3),"")</f>
        <v/>
      </c>
      <c r="E3838" s="247" t="str">
        <f>IF(LEN(INDEX(TaxData!$B$7:$D$4006,Cal!$B3838,Cal!E$3))&gt;0,INDEX(TaxData!$B$7:$D$4006,Cal!$B3838,Cal!E$3),"")</f>
        <v/>
      </c>
      <c r="F3838" s="230"/>
    </row>
    <row r="3839" spans="2:6" x14ac:dyDescent="0.25">
      <c r="B3839" s="228">
        <v>3835</v>
      </c>
      <c r="C3839" s="247" t="str">
        <f>IF(LEN(INDEX(TaxData!$B$7:$D$4006,Cal!$B3839,Cal!C$3))&gt;0,INDEX(TaxData!$B$7:$D$4006,Cal!$B3839,Cal!C$3),"")</f>
        <v/>
      </c>
      <c r="D3839" s="247" t="str">
        <f>IF(LEN(INDEX(TaxData!$B$7:$D$4006,Cal!$B3839,Cal!D$3))&gt;0,INDEX(TaxData!$B$7:$D$4006,Cal!$B3839,Cal!D$3),"")</f>
        <v/>
      </c>
      <c r="E3839" s="247" t="str">
        <f>IF(LEN(INDEX(TaxData!$B$7:$D$4006,Cal!$B3839,Cal!E$3))&gt;0,INDEX(TaxData!$B$7:$D$4006,Cal!$B3839,Cal!E$3),"")</f>
        <v/>
      </c>
      <c r="F3839" s="230"/>
    </row>
    <row r="3840" spans="2:6" x14ac:dyDescent="0.25">
      <c r="B3840" s="228">
        <v>3836</v>
      </c>
      <c r="C3840" s="247" t="str">
        <f>IF(LEN(INDEX(TaxData!$B$7:$D$4006,Cal!$B3840,Cal!C$3))&gt;0,INDEX(TaxData!$B$7:$D$4006,Cal!$B3840,Cal!C$3),"")</f>
        <v/>
      </c>
      <c r="D3840" s="247" t="str">
        <f>IF(LEN(INDEX(TaxData!$B$7:$D$4006,Cal!$B3840,Cal!D$3))&gt;0,INDEX(TaxData!$B$7:$D$4006,Cal!$B3840,Cal!D$3),"")</f>
        <v/>
      </c>
      <c r="E3840" s="247" t="str">
        <f>IF(LEN(INDEX(TaxData!$B$7:$D$4006,Cal!$B3840,Cal!E$3))&gt;0,INDEX(TaxData!$B$7:$D$4006,Cal!$B3840,Cal!E$3),"")</f>
        <v/>
      </c>
      <c r="F3840" s="230"/>
    </row>
    <row r="3841" spans="2:6" x14ac:dyDescent="0.25">
      <c r="B3841" s="228">
        <v>3837</v>
      </c>
      <c r="C3841" s="247" t="str">
        <f>IF(LEN(INDEX(TaxData!$B$7:$D$4006,Cal!$B3841,Cal!C$3))&gt;0,INDEX(TaxData!$B$7:$D$4006,Cal!$B3841,Cal!C$3),"")</f>
        <v/>
      </c>
      <c r="D3841" s="247" t="str">
        <f>IF(LEN(INDEX(TaxData!$B$7:$D$4006,Cal!$B3841,Cal!D$3))&gt;0,INDEX(TaxData!$B$7:$D$4006,Cal!$B3841,Cal!D$3),"")</f>
        <v/>
      </c>
      <c r="E3841" s="247" t="str">
        <f>IF(LEN(INDEX(TaxData!$B$7:$D$4006,Cal!$B3841,Cal!E$3))&gt;0,INDEX(TaxData!$B$7:$D$4006,Cal!$B3841,Cal!E$3),"")</f>
        <v/>
      </c>
      <c r="F3841" s="230"/>
    </row>
    <row r="3842" spans="2:6" x14ac:dyDescent="0.25">
      <c r="B3842" s="228">
        <v>3838</v>
      </c>
      <c r="C3842" s="247" t="str">
        <f>IF(LEN(INDEX(TaxData!$B$7:$D$4006,Cal!$B3842,Cal!C$3))&gt;0,INDEX(TaxData!$B$7:$D$4006,Cal!$B3842,Cal!C$3),"")</f>
        <v/>
      </c>
      <c r="D3842" s="247" t="str">
        <f>IF(LEN(INDEX(TaxData!$B$7:$D$4006,Cal!$B3842,Cal!D$3))&gt;0,INDEX(TaxData!$B$7:$D$4006,Cal!$B3842,Cal!D$3),"")</f>
        <v/>
      </c>
      <c r="E3842" s="247" t="str">
        <f>IF(LEN(INDEX(TaxData!$B$7:$D$4006,Cal!$B3842,Cal!E$3))&gt;0,INDEX(TaxData!$B$7:$D$4006,Cal!$B3842,Cal!E$3),"")</f>
        <v/>
      </c>
      <c r="F3842" s="230"/>
    </row>
    <row r="3843" spans="2:6" x14ac:dyDescent="0.25">
      <c r="B3843" s="228">
        <v>3839</v>
      </c>
      <c r="C3843" s="247" t="str">
        <f>IF(LEN(INDEX(TaxData!$B$7:$D$4006,Cal!$B3843,Cal!C$3))&gt;0,INDEX(TaxData!$B$7:$D$4006,Cal!$B3843,Cal!C$3),"")</f>
        <v/>
      </c>
      <c r="D3843" s="247" t="str">
        <f>IF(LEN(INDEX(TaxData!$B$7:$D$4006,Cal!$B3843,Cal!D$3))&gt;0,INDEX(TaxData!$B$7:$D$4006,Cal!$B3843,Cal!D$3),"")</f>
        <v/>
      </c>
      <c r="E3843" s="247" t="str">
        <f>IF(LEN(INDEX(TaxData!$B$7:$D$4006,Cal!$B3843,Cal!E$3))&gt;0,INDEX(TaxData!$B$7:$D$4006,Cal!$B3843,Cal!E$3),"")</f>
        <v/>
      </c>
      <c r="F3843" s="230"/>
    </row>
    <row r="3844" spans="2:6" x14ac:dyDescent="0.25">
      <c r="B3844" s="228">
        <v>3840</v>
      </c>
      <c r="C3844" s="247" t="str">
        <f>IF(LEN(INDEX(TaxData!$B$7:$D$4006,Cal!$B3844,Cal!C$3))&gt;0,INDEX(TaxData!$B$7:$D$4006,Cal!$B3844,Cal!C$3),"")</f>
        <v/>
      </c>
      <c r="D3844" s="247" t="str">
        <f>IF(LEN(INDEX(TaxData!$B$7:$D$4006,Cal!$B3844,Cal!D$3))&gt;0,INDEX(TaxData!$B$7:$D$4006,Cal!$B3844,Cal!D$3),"")</f>
        <v/>
      </c>
      <c r="E3844" s="247" t="str">
        <f>IF(LEN(INDEX(TaxData!$B$7:$D$4006,Cal!$B3844,Cal!E$3))&gt;0,INDEX(TaxData!$B$7:$D$4006,Cal!$B3844,Cal!E$3),"")</f>
        <v/>
      </c>
      <c r="F3844" s="230"/>
    </row>
    <row r="3845" spans="2:6" x14ac:dyDescent="0.25">
      <c r="B3845" s="228">
        <v>3841</v>
      </c>
      <c r="C3845" s="247" t="str">
        <f>IF(LEN(INDEX(TaxData!$B$7:$D$4006,Cal!$B3845,Cal!C$3))&gt;0,INDEX(TaxData!$B$7:$D$4006,Cal!$B3845,Cal!C$3),"")</f>
        <v/>
      </c>
      <c r="D3845" s="247" t="str">
        <f>IF(LEN(INDEX(TaxData!$B$7:$D$4006,Cal!$B3845,Cal!D$3))&gt;0,INDEX(TaxData!$B$7:$D$4006,Cal!$B3845,Cal!D$3),"")</f>
        <v/>
      </c>
      <c r="E3845" s="247" t="str">
        <f>IF(LEN(INDEX(TaxData!$B$7:$D$4006,Cal!$B3845,Cal!E$3))&gt;0,INDEX(TaxData!$B$7:$D$4006,Cal!$B3845,Cal!E$3),"")</f>
        <v/>
      </c>
      <c r="F3845" s="230"/>
    </row>
    <row r="3846" spans="2:6" x14ac:dyDescent="0.25">
      <c r="B3846" s="228">
        <v>3842</v>
      </c>
      <c r="C3846" s="247" t="str">
        <f>IF(LEN(INDEX(TaxData!$B$7:$D$4006,Cal!$B3846,Cal!C$3))&gt;0,INDEX(TaxData!$B$7:$D$4006,Cal!$B3846,Cal!C$3),"")</f>
        <v/>
      </c>
      <c r="D3846" s="247" t="str">
        <f>IF(LEN(INDEX(TaxData!$B$7:$D$4006,Cal!$B3846,Cal!D$3))&gt;0,INDEX(TaxData!$B$7:$D$4006,Cal!$B3846,Cal!D$3),"")</f>
        <v/>
      </c>
      <c r="E3846" s="247" t="str">
        <f>IF(LEN(INDEX(TaxData!$B$7:$D$4006,Cal!$B3846,Cal!E$3))&gt;0,INDEX(TaxData!$B$7:$D$4006,Cal!$B3846,Cal!E$3),"")</f>
        <v/>
      </c>
      <c r="F3846" s="230"/>
    </row>
    <row r="3847" spans="2:6" x14ac:dyDescent="0.25">
      <c r="B3847" s="228">
        <v>3843</v>
      </c>
      <c r="C3847" s="247" t="str">
        <f>IF(LEN(INDEX(TaxData!$B$7:$D$4006,Cal!$B3847,Cal!C$3))&gt;0,INDEX(TaxData!$B$7:$D$4006,Cal!$B3847,Cal!C$3),"")</f>
        <v/>
      </c>
      <c r="D3847" s="247" t="str">
        <f>IF(LEN(INDEX(TaxData!$B$7:$D$4006,Cal!$B3847,Cal!D$3))&gt;0,INDEX(TaxData!$B$7:$D$4006,Cal!$B3847,Cal!D$3),"")</f>
        <v/>
      </c>
      <c r="E3847" s="247" t="str">
        <f>IF(LEN(INDEX(TaxData!$B$7:$D$4006,Cal!$B3847,Cal!E$3))&gt;0,INDEX(TaxData!$B$7:$D$4006,Cal!$B3847,Cal!E$3),"")</f>
        <v/>
      </c>
      <c r="F3847" s="230"/>
    </row>
    <row r="3848" spans="2:6" x14ac:dyDescent="0.25">
      <c r="B3848" s="228">
        <v>3844</v>
      </c>
      <c r="C3848" s="247" t="str">
        <f>IF(LEN(INDEX(TaxData!$B$7:$D$4006,Cal!$B3848,Cal!C$3))&gt;0,INDEX(TaxData!$B$7:$D$4006,Cal!$B3848,Cal!C$3),"")</f>
        <v/>
      </c>
      <c r="D3848" s="247" t="str">
        <f>IF(LEN(INDEX(TaxData!$B$7:$D$4006,Cal!$B3848,Cal!D$3))&gt;0,INDEX(TaxData!$B$7:$D$4006,Cal!$B3848,Cal!D$3),"")</f>
        <v/>
      </c>
      <c r="E3848" s="247" t="str">
        <f>IF(LEN(INDEX(TaxData!$B$7:$D$4006,Cal!$B3848,Cal!E$3))&gt;0,INDEX(TaxData!$B$7:$D$4006,Cal!$B3848,Cal!E$3),"")</f>
        <v/>
      </c>
      <c r="F3848" s="230"/>
    </row>
    <row r="3849" spans="2:6" x14ac:dyDescent="0.25">
      <c r="B3849" s="228">
        <v>3845</v>
      </c>
      <c r="C3849" s="247" t="str">
        <f>IF(LEN(INDEX(TaxData!$B$7:$D$4006,Cal!$B3849,Cal!C$3))&gt;0,INDEX(TaxData!$B$7:$D$4006,Cal!$B3849,Cal!C$3),"")</f>
        <v/>
      </c>
      <c r="D3849" s="247" t="str">
        <f>IF(LEN(INDEX(TaxData!$B$7:$D$4006,Cal!$B3849,Cal!D$3))&gt;0,INDEX(TaxData!$B$7:$D$4006,Cal!$B3849,Cal!D$3),"")</f>
        <v/>
      </c>
      <c r="E3849" s="247" t="str">
        <f>IF(LEN(INDEX(TaxData!$B$7:$D$4006,Cal!$B3849,Cal!E$3))&gt;0,INDEX(TaxData!$B$7:$D$4006,Cal!$B3849,Cal!E$3),"")</f>
        <v/>
      </c>
      <c r="F3849" s="230"/>
    </row>
    <row r="3850" spans="2:6" x14ac:dyDescent="0.25">
      <c r="B3850" s="228">
        <v>3846</v>
      </c>
      <c r="C3850" s="247" t="str">
        <f>IF(LEN(INDEX(TaxData!$B$7:$D$4006,Cal!$B3850,Cal!C$3))&gt;0,INDEX(TaxData!$B$7:$D$4006,Cal!$B3850,Cal!C$3),"")</f>
        <v/>
      </c>
      <c r="D3850" s="247" t="str">
        <f>IF(LEN(INDEX(TaxData!$B$7:$D$4006,Cal!$B3850,Cal!D$3))&gt;0,INDEX(TaxData!$B$7:$D$4006,Cal!$B3850,Cal!D$3),"")</f>
        <v/>
      </c>
      <c r="E3850" s="247" t="str">
        <f>IF(LEN(INDEX(TaxData!$B$7:$D$4006,Cal!$B3850,Cal!E$3))&gt;0,INDEX(TaxData!$B$7:$D$4006,Cal!$B3850,Cal!E$3),"")</f>
        <v/>
      </c>
      <c r="F3850" s="230"/>
    </row>
    <row r="3851" spans="2:6" x14ac:dyDescent="0.25">
      <c r="B3851" s="228">
        <v>3847</v>
      </c>
      <c r="C3851" s="247" t="str">
        <f>IF(LEN(INDEX(TaxData!$B$7:$D$4006,Cal!$B3851,Cal!C$3))&gt;0,INDEX(TaxData!$B$7:$D$4006,Cal!$B3851,Cal!C$3),"")</f>
        <v/>
      </c>
      <c r="D3851" s="247" t="str">
        <f>IF(LEN(INDEX(TaxData!$B$7:$D$4006,Cal!$B3851,Cal!D$3))&gt;0,INDEX(TaxData!$B$7:$D$4006,Cal!$B3851,Cal!D$3),"")</f>
        <v/>
      </c>
      <c r="E3851" s="247" t="str">
        <f>IF(LEN(INDEX(TaxData!$B$7:$D$4006,Cal!$B3851,Cal!E$3))&gt;0,INDEX(TaxData!$B$7:$D$4006,Cal!$B3851,Cal!E$3),"")</f>
        <v/>
      </c>
      <c r="F3851" s="230"/>
    </row>
    <row r="3852" spans="2:6" x14ac:dyDescent="0.25">
      <c r="B3852" s="228">
        <v>3848</v>
      </c>
      <c r="C3852" s="247" t="str">
        <f>IF(LEN(INDEX(TaxData!$B$7:$D$4006,Cal!$B3852,Cal!C$3))&gt;0,INDEX(TaxData!$B$7:$D$4006,Cal!$B3852,Cal!C$3),"")</f>
        <v/>
      </c>
      <c r="D3852" s="247" t="str">
        <f>IF(LEN(INDEX(TaxData!$B$7:$D$4006,Cal!$B3852,Cal!D$3))&gt;0,INDEX(TaxData!$B$7:$D$4006,Cal!$B3852,Cal!D$3),"")</f>
        <v/>
      </c>
      <c r="E3852" s="247" t="str">
        <f>IF(LEN(INDEX(TaxData!$B$7:$D$4006,Cal!$B3852,Cal!E$3))&gt;0,INDEX(TaxData!$B$7:$D$4006,Cal!$B3852,Cal!E$3),"")</f>
        <v/>
      </c>
      <c r="F3852" s="230"/>
    </row>
    <row r="3853" spans="2:6" x14ac:dyDescent="0.25">
      <c r="B3853" s="228">
        <v>3849</v>
      </c>
      <c r="C3853" s="247" t="str">
        <f>IF(LEN(INDEX(TaxData!$B$7:$D$4006,Cal!$B3853,Cal!C$3))&gt;0,INDEX(TaxData!$B$7:$D$4006,Cal!$B3853,Cal!C$3),"")</f>
        <v/>
      </c>
      <c r="D3853" s="247" t="str">
        <f>IF(LEN(INDEX(TaxData!$B$7:$D$4006,Cal!$B3853,Cal!D$3))&gt;0,INDEX(TaxData!$B$7:$D$4006,Cal!$B3853,Cal!D$3),"")</f>
        <v/>
      </c>
      <c r="E3853" s="247" t="str">
        <f>IF(LEN(INDEX(TaxData!$B$7:$D$4006,Cal!$B3853,Cal!E$3))&gt;0,INDEX(TaxData!$B$7:$D$4006,Cal!$B3853,Cal!E$3),"")</f>
        <v/>
      </c>
      <c r="F3853" s="230"/>
    </row>
    <row r="3854" spans="2:6" x14ac:dyDescent="0.25">
      <c r="B3854" s="228">
        <v>3850</v>
      </c>
      <c r="C3854" s="247" t="str">
        <f>IF(LEN(INDEX(TaxData!$B$7:$D$4006,Cal!$B3854,Cal!C$3))&gt;0,INDEX(TaxData!$B$7:$D$4006,Cal!$B3854,Cal!C$3),"")</f>
        <v/>
      </c>
      <c r="D3854" s="247" t="str">
        <f>IF(LEN(INDEX(TaxData!$B$7:$D$4006,Cal!$B3854,Cal!D$3))&gt;0,INDEX(TaxData!$B$7:$D$4006,Cal!$B3854,Cal!D$3),"")</f>
        <v/>
      </c>
      <c r="E3854" s="247" t="str">
        <f>IF(LEN(INDEX(TaxData!$B$7:$D$4006,Cal!$B3854,Cal!E$3))&gt;0,INDEX(TaxData!$B$7:$D$4006,Cal!$B3854,Cal!E$3),"")</f>
        <v/>
      </c>
      <c r="F3854" s="230"/>
    </row>
    <row r="3855" spans="2:6" x14ac:dyDescent="0.25">
      <c r="B3855" s="228">
        <v>3851</v>
      </c>
      <c r="C3855" s="247" t="str">
        <f>IF(LEN(INDEX(TaxData!$B$7:$D$4006,Cal!$B3855,Cal!C$3))&gt;0,INDEX(TaxData!$B$7:$D$4006,Cal!$B3855,Cal!C$3),"")</f>
        <v/>
      </c>
      <c r="D3855" s="247" t="str">
        <f>IF(LEN(INDEX(TaxData!$B$7:$D$4006,Cal!$B3855,Cal!D$3))&gt;0,INDEX(TaxData!$B$7:$D$4006,Cal!$B3855,Cal!D$3),"")</f>
        <v/>
      </c>
      <c r="E3855" s="247" t="str">
        <f>IF(LEN(INDEX(TaxData!$B$7:$D$4006,Cal!$B3855,Cal!E$3))&gt;0,INDEX(TaxData!$B$7:$D$4006,Cal!$B3855,Cal!E$3),"")</f>
        <v/>
      </c>
      <c r="F3855" s="230"/>
    </row>
    <row r="3856" spans="2:6" x14ac:dyDescent="0.25">
      <c r="B3856" s="228">
        <v>3852</v>
      </c>
      <c r="C3856" s="247" t="str">
        <f>IF(LEN(INDEX(TaxData!$B$7:$D$4006,Cal!$B3856,Cal!C$3))&gt;0,INDEX(TaxData!$B$7:$D$4006,Cal!$B3856,Cal!C$3),"")</f>
        <v/>
      </c>
      <c r="D3856" s="247" t="str">
        <f>IF(LEN(INDEX(TaxData!$B$7:$D$4006,Cal!$B3856,Cal!D$3))&gt;0,INDEX(TaxData!$B$7:$D$4006,Cal!$B3856,Cal!D$3),"")</f>
        <v/>
      </c>
      <c r="E3856" s="247" t="str">
        <f>IF(LEN(INDEX(TaxData!$B$7:$D$4006,Cal!$B3856,Cal!E$3))&gt;0,INDEX(TaxData!$B$7:$D$4006,Cal!$B3856,Cal!E$3),"")</f>
        <v/>
      </c>
      <c r="F3856" s="230"/>
    </row>
    <row r="3857" spans="2:6" x14ac:dyDescent="0.25">
      <c r="B3857" s="228">
        <v>3853</v>
      </c>
      <c r="C3857" s="247" t="str">
        <f>IF(LEN(INDEX(TaxData!$B$7:$D$4006,Cal!$B3857,Cal!C$3))&gt;0,INDEX(TaxData!$B$7:$D$4006,Cal!$B3857,Cal!C$3),"")</f>
        <v/>
      </c>
      <c r="D3857" s="247" t="str">
        <f>IF(LEN(INDEX(TaxData!$B$7:$D$4006,Cal!$B3857,Cal!D$3))&gt;0,INDEX(TaxData!$B$7:$D$4006,Cal!$B3857,Cal!D$3),"")</f>
        <v/>
      </c>
      <c r="E3857" s="247" t="str">
        <f>IF(LEN(INDEX(TaxData!$B$7:$D$4006,Cal!$B3857,Cal!E$3))&gt;0,INDEX(TaxData!$B$7:$D$4006,Cal!$B3857,Cal!E$3),"")</f>
        <v/>
      </c>
      <c r="F3857" s="230"/>
    </row>
    <row r="3858" spans="2:6" x14ac:dyDescent="0.25">
      <c r="B3858" s="228">
        <v>3854</v>
      </c>
      <c r="C3858" s="247" t="str">
        <f>IF(LEN(INDEX(TaxData!$B$7:$D$4006,Cal!$B3858,Cal!C$3))&gt;0,INDEX(TaxData!$B$7:$D$4006,Cal!$B3858,Cal!C$3),"")</f>
        <v/>
      </c>
      <c r="D3858" s="247" t="str">
        <f>IF(LEN(INDEX(TaxData!$B$7:$D$4006,Cal!$B3858,Cal!D$3))&gt;0,INDEX(TaxData!$B$7:$D$4006,Cal!$B3858,Cal!D$3),"")</f>
        <v/>
      </c>
      <c r="E3858" s="247" t="str">
        <f>IF(LEN(INDEX(TaxData!$B$7:$D$4006,Cal!$B3858,Cal!E$3))&gt;0,INDEX(TaxData!$B$7:$D$4006,Cal!$B3858,Cal!E$3),"")</f>
        <v/>
      </c>
      <c r="F3858" s="230"/>
    </row>
    <row r="3859" spans="2:6" x14ac:dyDescent="0.25">
      <c r="B3859" s="228">
        <v>3855</v>
      </c>
      <c r="C3859" s="247" t="str">
        <f>IF(LEN(INDEX(TaxData!$B$7:$D$4006,Cal!$B3859,Cal!C$3))&gt;0,INDEX(TaxData!$B$7:$D$4006,Cal!$B3859,Cal!C$3),"")</f>
        <v/>
      </c>
      <c r="D3859" s="247" t="str">
        <f>IF(LEN(INDEX(TaxData!$B$7:$D$4006,Cal!$B3859,Cal!D$3))&gt;0,INDEX(TaxData!$B$7:$D$4006,Cal!$B3859,Cal!D$3),"")</f>
        <v/>
      </c>
      <c r="E3859" s="247" t="str">
        <f>IF(LEN(INDEX(TaxData!$B$7:$D$4006,Cal!$B3859,Cal!E$3))&gt;0,INDEX(TaxData!$B$7:$D$4006,Cal!$B3859,Cal!E$3),"")</f>
        <v/>
      </c>
      <c r="F3859" s="230"/>
    </row>
    <row r="3860" spans="2:6" x14ac:dyDescent="0.25">
      <c r="B3860" s="228">
        <v>3856</v>
      </c>
      <c r="C3860" s="247" t="str">
        <f>IF(LEN(INDEX(TaxData!$B$7:$D$4006,Cal!$B3860,Cal!C$3))&gt;0,INDEX(TaxData!$B$7:$D$4006,Cal!$B3860,Cal!C$3),"")</f>
        <v/>
      </c>
      <c r="D3860" s="247" t="str">
        <f>IF(LEN(INDEX(TaxData!$B$7:$D$4006,Cal!$B3860,Cal!D$3))&gt;0,INDEX(TaxData!$B$7:$D$4006,Cal!$B3860,Cal!D$3),"")</f>
        <v/>
      </c>
      <c r="E3860" s="247" t="str">
        <f>IF(LEN(INDEX(TaxData!$B$7:$D$4006,Cal!$B3860,Cal!E$3))&gt;0,INDEX(TaxData!$B$7:$D$4006,Cal!$B3860,Cal!E$3),"")</f>
        <v/>
      </c>
      <c r="F3860" s="230"/>
    </row>
    <row r="3861" spans="2:6" x14ac:dyDescent="0.25">
      <c r="B3861" s="228">
        <v>3857</v>
      </c>
      <c r="C3861" s="247" t="str">
        <f>IF(LEN(INDEX(TaxData!$B$7:$D$4006,Cal!$B3861,Cal!C$3))&gt;0,INDEX(TaxData!$B$7:$D$4006,Cal!$B3861,Cal!C$3),"")</f>
        <v/>
      </c>
      <c r="D3861" s="247" t="str">
        <f>IF(LEN(INDEX(TaxData!$B$7:$D$4006,Cal!$B3861,Cal!D$3))&gt;0,INDEX(TaxData!$B$7:$D$4006,Cal!$B3861,Cal!D$3),"")</f>
        <v/>
      </c>
      <c r="E3861" s="247" t="str">
        <f>IF(LEN(INDEX(TaxData!$B$7:$D$4006,Cal!$B3861,Cal!E$3))&gt;0,INDEX(TaxData!$B$7:$D$4006,Cal!$B3861,Cal!E$3),"")</f>
        <v/>
      </c>
      <c r="F3861" s="230"/>
    </row>
    <row r="3862" spans="2:6" x14ac:dyDescent="0.25">
      <c r="B3862" s="228">
        <v>3858</v>
      </c>
      <c r="C3862" s="247" t="str">
        <f>IF(LEN(INDEX(TaxData!$B$7:$D$4006,Cal!$B3862,Cal!C$3))&gt;0,INDEX(TaxData!$B$7:$D$4006,Cal!$B3862,Cal!C$3),"")</f>
        <v/>
      </c>
      <c r="D3862" s="247" t="str">
        <f>IF(LEN(INDEX(TaxData!$B$7:$D$4006,Cal!$B3862,Cal!D$3))&gt;0,INDEX(TaxData!$B$7:$D$4006,Cal!$B3862,Cal!D$3),"")</f>
        <v/>
      </c>
      <c r="E3862" s="247" t="str">
        <f>IF(LEN(INDEX(TaxData!$B$7:$D$4006,Cal!$B3862,Cal!E$3))&gt;0,INDEX(TaxData!$B$7:$D$4006,Cal!$B3862,Cal!E$3),"")</f>
        <v/>
      </c>
      <c r="F3862" s="230"/>
    </row>
    <row r="3863" spans="2:6" x14ac:dyDescent="0.25">
      <c r="B3863" s="228">
        <v>3859</v>
      </c>
      <c r="C3863" s="247" t="str">
        <f>IF(LEN(INDEX(TaxData!$B$7:$D$4006,Cal!$B3863,Cal!C$3))&gt;0,INDEX(TaxData!$B$7:$D$4006,Cal!$B3863,Cal!C$3),"")</f>
        <v/>
      </c>
      <c r="D3863" s="247" t="str">
        <f>IF(LEN(INDEX(TaxData!$B$7:$D$4006,Cal!$B3863,Cal!D$3))&gt;0,INDEX(TaxData!$B$7:$D$4006,Cal!$B3863,Cal!D$3),"")</f>
        <v/>
      </c>
      <c r="E3863" s="247" t="str">
        <f>IF(LEN(INDEX(TaxData!$B$7:$D$4006,Cal!$B3863,Cal!E$3))&gt;0,INDEX(TaxData!$B$7:$D$4006,Cal!$B3863,Cal!E$3),"")</f>
        <v/>
      </c>
      <c r="F3863" s="230"/>
    </row>
    <row r="3864" spans="2:6" x14ac:dyDescent="0.25">
      <c r="B3864" s="228">
        <v>3860</v>
      </c>
      <c r="C3864" s="247" t="str">
        <f>IF(LEN(INDEX(TaxData!$B$7:$D$4006,Cal!$B3864,Cal!C$3))&gt;0,INDEX(TaxData!$B$7:$D$4006,Cal!$B3864,Cal!C$3),"")</f>
        <v/>
      </c>
      <c r="D3864" s="247" t="str">
        <f>IF(LEN(INDEX(TaxData!$B$7:$D$4006,Cal!$B3864,Cal!D$3))&gt;0,INDEX(TaxData!$B$7:$D$4006,Cal!$B3864,Cal!D$3),"")</f>
        <v/>
      </c>
      <c r="E3864" s="247" t="str">
        <f>IF(LEN(INDEX(TaxData!$B$7:$D$4006,Cal!$B3864,Cal!E$3))&gt;0,INDEX(TaxData!$B$7:$D$4006,Cal!$B3864,Cal!E$3),"")</f>
        <v/>
      </c>
      <c r="F3864" s="230"/>
    </row>
    <row r="3865" spans="2:6" x14ac:dyDescent="0.25">
      <c r="B3865" s="228">
        <v>3861</v>
      </c>
      <c r="C3865" s="247" t="str">
        <f>IF(LEN(INDEX(TaxData!$B$7:$D$4006,Cal!$B3865,Cal!C$3))&gt;0,INDEX(TaxData!$B$7:$D$4006,Cal!$B3865,Cal!C$3),"")</f>
        <v/>
      </c>
      <c r="D3865" s="247" t="str">
        <f>IF(LEN(INDEX(TaxData!$B$7:$D$4006,Cal!$B3865,Cal!D$3))&gt;0,INDEX(TaxData!$B$7:$D$4006,Cal!$B3865,Cal!D$3),"")</f>
        <v/>
      </c>
      <c r="E3865" s="247" t="str">
        <f>IF(LEN(INDEX(TaxData!$B$7:$D$4006,Cal!$B3865,Cal!E$3))&gt;0,INDEX(TaxData!$B$7:$D$4006,Cal!$B3865,Cal!E$3),"")</f>
        <v/>
      </c>
      <c r="F3865" s="230"/>
    </row>
    <row r="3866" spans="2:6" x14ac:dyDescent="0.25">
      <c r="B3866" s="228">
        <v>3862</v>
      </c>
      <c r="C3866" s="247" t="str">
        <f>IF(LEN(INDEX(TaxData!$B$7:$D$4006,Cal!$B3866,Cal!C$3))&gt;0,INDEX(TaxData!$B$7:$D$4006,Cal!$B3866,Cal!C$3),"")</f>
        <v/>
      </c>
      <c r="D3866" s="247" t="str">
        <f>IF(LEN(INDEX(TaxData!$B$7:$D$4006,Cal!$B3866,Cal!D$3))&gt;0,INDEX(TaxData!$B$7:$D$4006,Cal!$B3866,Cal!D$3),"")</f>
        <v/>
      </c>
      <c r="E3866" s="247" t="str">
        <f>IF(LEN(INDEX(TaxData!$B$7:$D$4006,Cal!$B3866,Cal!E$3))&gt;0,INDEX(TaxData!$B$7:$D$4006,Cal!$B3866,Cal!E$3),"")</f>
        <v/>
      </c>
      <c r="F3866" s="230"/>
    </row>
    <row r="3867" spans="2:6" x14ac:dyDescent="0.25">
      <c r="B3867" s="228">
        <v>3863</v>
      </c>
      <c r="C3867" s="247" t="str">
        <f>IF(LEN(INDEX(TaxData!$B$7:$D$4006,Cal!$B3867,Cal!C$3))&gt;0,INDEX(TaxData!$B$7:$D$4006,Cal!$B3867,Cal!C$3),"")</f>
        <v/>
      </c>
      <c r="D3867" s="247" t="str">
        <f>IF(LEN(INDEX(TaxData!$B$7:$D$4006,Cal!$B3867,Cal!D$3))&gt;0,INDEX(TaxData!$B$7:$D$4006,Cal!$B3867,Cal!D$3),"")</f>
        <v/>
      </c>
      <c r="E3867" s="247" t="str">
        <f>IF(LEN(INDEX(TaxData!$B$7:$D$4006,Cal!$B3867,Cal!E$3))&gt;0,INDEX(TaxData!$B$7:$D$4006,Cal!$B3867,Cal!E$3),"")</f>
        <v/>
      </c>
      <c r="F3867" s="230"/>
    </row>
    <row r="3868" spans="2:6" x14ac:dyDescent="0.25">
      <c r="B3868" s="228">
        <v>3864</v>
      </c>
      <c r="C3868" s="247" t="str">
        <f>IF(LEN(INDEX(TaxData!$B$7:$D$4006,Cal!$B3868,Cal!C$3))&gt;0,INDEX(TaxData!$B$7:$D$4006,Cal!$B3868,Cal!C$3),"")</f>
        <v/>
      </c>
      <c r="D3868" s="247" t="str">
        <f>IF(LEN(INDEX(TaxData!$B$7:$D$4006,Cal!$B3868,Cal!D$3))&gt;0,INDEX(TaxData!$B$7:$D$4006,Cal!$B3868,Cal!D$3),"")</f>
        <v/>
      </c>
      <c r="E3868" s="247" t="str">
        <f>IF(LEN(INDEX(TaxData!$B$7:$D$4006,Cal!$B3868,Cal!E$3))&gt;0,INDEX(TaxData!$B$7:$D$4006,Cal!$B3868,Cal!E$3),"")</f>
        <v/>
      </c>
      <c r="F3868" s="230"/>
    </row>
    <row r="3869" spans="2:6" x14ac:dyDescent="0.25">
      <c r="B3869" s="228">
        <v>3865</v>
      </c>
      <c r="C3869" s="247" t="str">
        <f>IF(LEN(INDEX(TaxData!$B$7:$D$4006,Cal!$B3869,Cal!C$3))&gt;0,INDEX(TaxData!$B$7:$D$4006,Cal!$B3869,Cal!C$3),"")</f>
        <v/>
      </c>
      <c r="D3869" s="247" t="str">
        <f>IF(LEN(INDEX(TaxData!$B$7:$D$4006,Cal!$B3869,Cal!D$3))&gt;0,INDEX(TaxData!$B$7:$D$4006,Cal!$B3869,Cal!D$3),"")</f>
        <v/>
      </c>
      <c r="E3869" s="247" t="str">
        <f>IF(LEN(INDEX(TaxData!$B$7:$D$4006,Cal!$B3869,Cal!E$3))&gt;0,INDEX(TaxData!$B$7:$D$4006,Cal!$B3869,Cal!E$3),"")</f>
        <v/>
      </c>
      <c r="F3869" s="230"/>
    </row>
    <row r="3870" spans="2:6" x14ac:dyDescent="0.25">
      <c r="B3870" s="228">
        <v>3866</v>
      </c>
      <c r="C3870" s="247" t="str">
        <f>IF(LEN(INDEX(TaxData!$B$7:$D$4006,Cal!$B3870,Cal!C$3))&gt;0,INDEX(TaxData!$B$7:$D$4006,Cal!$B3870,Cal!C$3),"")</f>
        <v/>
      </c>
      <c r="D3870" s="247" t="str">
        <f>IF(LEN(INDEX(TaxData!$B$7:$D$4006,Cal!$B3870,Cal!D$3))&gt;0,INDEX(TaxData!$B$7:$D$4006,Cal!$B3870,Cal!D$3),"")</f>
        <v/>
      </c>
      <c r="E3870" s="247" t="str">
        <f>IF(LEN(INDEX(TaxData!$B$7:$D$4006,Cal!$B3870,Cal!E$3))&gt;0,INDEX(TaxData!$B$7:$D$4006,Cal!$B3870,Cal!E$3),"")</f>
        <v/>
      </c>
      <c r="F3870" s="230"/>
    </row>
    <row r="3871" spans="2:6" x14ac:dyDescent="0.25">
      <c r="B3871" s="228">
        <v>3867</v>
      </c>
      <c r="C3871" s="247" t="str">
        <f>IF(LEN(INDEX(TaxData!$B$7:$D$4006,Cal!$B3871,Cal!C$3))&gt;0,INDEX(TaxData!$B$7:$D$4006,Cal!$B3871,Cal!C$3),"")</f>
        <v/>
      </c>
      <c r="D3871" s="247" t="str">
        <f>IF(LEN(INDEX(TaxData!$B$7:$D$4006,Cal!$B3871,Cal!D$3))&gt;0,INDEX(TaxData!$B$7:$D$4006,Cal!$B3871,Cal!D$3),"")</f>
        <v/>
      </c>
      <c r="E3871" s="247" t="str">
        <f>IF(LEN(INDEX(TaxData!$B$7:$D$4006,Cal!$B3871,Cal!E$3))&gt;0,INDEX(TaxData!$B$7:$D$4006,Cal!$B3871,Cal!E$3),"")</f>
        <v/>
      </c>
      <c r="F3871" s="230"/>
    </row>
    <row r="3872" spans="2:6" x14ac:dyDescent="0.25">
      <c r="B3872" s="228">
        <v>3868</v>
      </c>
      <c r="C3872" s="247" t="str">
        <f>IF(LEN(INDEX(TaxData!$B$7:$D$4006,Cal!$B3872,Cal!C$3))&gt;0,INDEX(TaxData!$B$7:$D$4006,Cal!$B3872,Cal!C$3),"")</f>
        <v/>
      </c>
      <c r="D3872" s="247" t="str">
        <f>IF(LEN(INDEX(TaxData!$B$7:$D$4006,Cal!$B3872,Cal!D$3))&gt;0,INDEX(TaxData!$B$7:$D$4006,Cal!$B3872,Cal!D$3),"")</f>
        <v/>
      </c>
      <c r="E3872" s="247" t="str">
        <f>IF(LEN(INDEX(TaxData!$B$7:$D$4006,Cal!$B3872,Cal!E$3))&gt;0,INDEX(TaxData!$B$7:$D$4006,Cal!$B3872,Cal!E$3),"")</f>
        <v/>
      </c>
      <c r="F3872" s="230"/>
    </row>
    <row r="3873" spans="2:6" x14ac:dyDescent="0.25">
      <c r="B3873" s="228">
        <v>3869</v>
      </c>
      <c r="C3873" s="247" t="str">
        <f>IF(LEN(INDEX(TaxData!$B$7:$D$4006,Cal!$B3873,Cal!C$3))&gt;0,INDEX(TaxData!$B$7:$D$4006,Cal!$B3873,Cal!C$3),"")</f>
        <v/>
      </c>
      <c r="D3873" s="247" t="str">
        <f>IF(LEN(INDEX(TaxData!$B$7:$D$4006,Cal!$B3873,Cal!D$3))&gt;0,INDEX(TaxData!$B$7:$D$4006,Cal!$B3873,Cal!D$3),"")</f>
        <v/>
      </c>
      <c r="E3873" s="247" t="str">
        <f>IF(LEN(INDEX(TaxData!$B$7:$D$4006,Cal!$B3873,Cal!E$3))&gt;0,INDEX(TaxData!$B$7:$D$4006,Cal!$B3873,Cal!E$3),"")</f>
        <v/>
      </c>
      <c r="F3873" s="230"/>
    </row>
    <row r="3874" spans="2:6" x14ac:dyDescent="0.25">
      <c r="B3874" s="228">
        <v>3870</v>
      </c>
      <c r="C3874" s="247" t="str">
        <f>IF(LEN(INDEX(TaxData!$B$7:$D$4006,Cal!$B3874,Cal!C$3))&gt;0,INDEX(TaxData!$B$7:$D$4006,Cal!$B3874,Cal!C$3),"")</f>
        <v/>
      </c>
      <c r="D3874" s="247" t="str">
        <f>IF(LEN(INDEX(TaxData!$B$7:$D$4006,Cal!$B3874,Cal!D$3))&gt;0,INDEX(TaxData!$B$7:$D$4006,Cal!$B3874,Cal!D$3),"")</f>
        <v/>
      </c>
      <c r="E3874" s="247" t="str">
        <f>IF(LEN(INDEX(TaxData!$B$7:$D$4006,Cal!$B3874,Cal!E$3))&gt;0,INDEX(TaxData!$B$7:$D$4006,Cal!$B3874,Cal!E$3),"")</f>
        <v/>
      </c>
      <c r="F3874" s="230"/>
    </row>
    <row r="3875" spans="2:6" x14ac:dyDescent="0.25">
      <c r="B3875" s="228">
        <v>3871</v>
      </c>
      <c r="C3875" s="247" t="str">
        <f>IF(LEN(INDEX(TaxData!$B$7:$D$4006,Cal!$B3875,Cal!C$3))&gt;0,INDEX(TaxData!$B$7:$D$4006,Cal!$B3875,Cal!C$3),"")</f>
        <v/>
      </c>
      <c r="D3875" s="247" t="str">
        <f>IF(LEN(INDEX(TaxData!$B$7:$D$4006,Cal!$B3875,Cal!D$3))&gt;0,INDEX(TaxData!$B$7:$D$4006,Cal!$B3875,Cal!D$3),"")</f>
        <v/>
      </c>
      <c r="E3875" s="247" t="str">
        <f>IF(LEN(INDEX(TaxData!$B$7:$D$4006,Cal!$B3875,Cal!E$3))&gt;0,INDEX(TaxData!$B$7:$D$4006,Cal!$B3875,Cal!E$3),"")</f>
        <v/>
      </c>
      <c r="F3875" s="230"/>
    </row>
    <row r="3876" spans="2:6" x14ac:dyDescent="0.25">
      <c r="B3876" s="228">
        <v>3872</v>
      </c>
      <c r="C3876" s="247" t="str">
        <f>IF(LEN(INDEX(TaxData!$B$7:$D$4006,Cal!$B3876,Cal!C$3))&gt;0,INDEX(TaxData!$B$7:$D$4006,Cal!$B3876,Cal!C$3),"")</f>
        <v/>
      </c>
      <c r="D3876" s="247" t="str">
        <f>IF(LEN(INDEX(TaxData!$B$7:$D$4006,Cal!$B3876,Cal!D$3))&gt;0,INDEX(TaxData!$B$7:$D$4006,Cal!$B3876,Cal!D$3),"")</f>
        <v/>
      </c>
      <c r="E3876" s="247" t="str">
        <f>IF(LEN(INDEX(TaxData!$B$7:$D$4006,Cal!$B3876,Cal!E$3))&gt;0,INDEX(TaxData!$B$7:$D$4006,Cal!$B3876,Cal!E$3),"")</f>
        <v/>
      </c>
      <c r="F3876" s="230"/>
    </row>
    <row r="3877" spans="2:6" x14ac:dyDescent="0.25">
      <c r="B3877" s="228">
        <v>3873</v>
      </c>
      <c r="C3877" s="247" t="str">
        <f>IF(LEN(INDEX(TaxData!$B$7:$D$4006,Cal!$B3877,Cal!C$3))&gt;0,INDEX(TaxData!$B$7:$D$4006,Cal!$B3877,Cal!C$3),"")</f>
        <v/>
      </c>
      <c r="D3877" s="247" t="str">
        <f>IF(LEN(INDEX(TaxData!$B$7:$D$4006,Cal!$B3877,Cal!D$3))&gt;0,INDEX(TaxData!$B$7:$D$4006,Cal!$B3877,Cal!D$3),"")</f>
        <v/>
      </c>
      <c r="E3877" s="247" t="str">
        <f>IF(LEN(INDEX(TaxData!$B$7:$D$4006,Cal!$B3877,Cal!E$3))&gt;0,INDEX(TaxData!$B$7:$D$4006,Cal!$B3877,Cal!E$3),"")</f>
        <v/>
      </c>
      <c r="F3877" s="230"/>
    </row>
    <row r="3878" spans="2:6" x14ac:dyDescent="0.25">
      <c r="B3878" s="228">
        <v>3874</v>
      </c>
      <c r="C3878" s="247" t="str">
        <f>IF(LEN(INDEX(TaxData!$B$7:$D$4006,Cal!$B3878,Cal!C$3))&gt;0,INDEX(TaxData!$B$7:$D$4006,Cal!$B3878,Cal!C$3),"")</f>
        <v/>
      </c>
      <c r="D3878" s="247" t="str">
        <f>IF(LEN(INDEX(TaxData!$B$7:$D$4006,Cal!$B3878,Cal!D$3))&gt;0,INDEX(TaxData!$B$7:$D$4006,Cal!$B3878,Cal!D$3),"")</f>
        <v/>
      </c>
      <c r="E3878" s="247" t="str">
        <f>IF(LEN(INDEX(TaxData!$B$7:$D$4006,Cal!$B3878,Cal!E$3))&gt;0,INDEX(TaxData!$B$7:$D$4006,Cal!$B3878,Cal!E$3),"")</f>
        <v/>
      </c>
      <c r="F3878" s="230"/>
    </row>
    <row r="3879" spans="2:6" x14ac:dyDescent="0.25">
      <c r="B3879" s="228">
        <v>3875</v>
      </c>
      <c r="C3879" s="247" t="str">
        <f>IF(LEN(INDEX(TaxData!$B$7:$D$4006,Cal!$B3879,Cal!C$3))&gt;0,INDEX(TaxData!$B$7:$D$4006,Cal!$B3879,Cal!C$3),"")</f>
        <v/>
      </c>
      <c r="D3879" s="247" t="str">
        <f>IF(LEN(INDEX(TaxData!$B$7:$D$4006,Cal!$B3879,Cal!D$3))&gt;0,INDEX(TaxData!$B$7:$D$4006,Cal!$B3879,Cal!D$3),"")</f>
        <v/>
      </c>
      <c r="E3879" s="247" t="str">
        <f>IF(LEN(INDEX(TaxData!$B$7:$D$4006,Cal!$B3879,Cal!E$3))&gt;0,INDEX(TaxData!$B$7:$D$4006,Cal!$B3879,Cal!E$3),"")</f>
        <v/>
      </c>
      <c r="F3879" s="230"/>
    </row>
    <row r="3880" spans="2:6" x14ac:dyDescent="0.25">
      <c r="B3880" s="228">
        <v>3876</v>
      </c>
      <c r="C3880" s="247" t="str">
        <f>IF(LEN(INDEX(TaxData!$B$7:$D$4006,Cal!$B3880,Cal!C$3))&gt;0,INDEX(TaxData!$B$7:$D$4006,Cal!$B3880,Cal!C$3),"")</f>
        <v/>
      </c>
      <c r="D3880" s="247" t="str">
        <f>IF(LEN(INDEX(TaxData!$B$7:$D$4006,Cal!$B3880,Cal!D$3))&gt;0,INDEX(TaxData!$B$7:$D$4006,Cal!$B3880,Cal!D$3),"")</f>
        <v/>
      </c>
      <c r="E3880" s="247" t="str">
        <f>IF(LEN(INDEX(TaxData!$B$7:$D$4006,Cal!$B3880,Cal!E$3))&gt;0,INDEX(TaxData!$B$7:$D$4006,Cal!$B3880,Cal!E$3),"")</f>
        <v/>
      </c>
      <c r="F3880" s="230"/>
    </row>
    <row r="3881" spans="2:6" x14ac:dyDescent="0.25">
      <c r="B3881" s="228">
        <v>3877</v>
      </c>
      <c r="C3881" s="247" t="str">
        <f>IF(LEN(INDEX(TaxData!$B$7:$D$4006,Cal!$B3881,Cal!C$3))&gt;0,INDEX(TaxData!$B$7:$D$4006,Cal!$B3881,Cal!C$3),"")</f>
        <v/>
      </c>
      <c r="D3881" s="247" t="str">
        <f>IF(LEN(INDEX(TaxData!$B$7:$D$4006,Cal!$B3881,Cal!D$3))&gt;0,INDEX(TaxData!$B$7:$D$4006,Cal!$B3881,Cal!D$3),"")</f>
        <v/>
      </c>
      <c r="E3881" s="247" t="str">
        <f>IF(LEN(INDEX(TaxData!$B$7:$D$4006,Cal!$B3881,Cal!E$3))&gt;0,INDEX(TaxData!$B$7:$D$4006,Cal!$B3881,Cal!E$3),"")</f>
        <v/>
      </c>
      <c r="F3881" s="230"/>
    </row>
    <row r="3882" spans="2:6" x14ac:dyDescent="0.25">
      <c r="B3882" s="228">
        <v>3878</v>
      </c>
      <c r="C3882" s="247" t="str">
        <f>IF(LEN(INDEX(TaxData!$B$7:$D$4006,Cal!$B3882,Cal!C$3))&gt;0,INDEX(TaxData!$B$7:$D$4006,Cal!$B3882,Cal!C$3),"")</f>
        <v/>
      </c>
      <c r="D3882" s="247" t="str">
        <f>IF(LEN(INDEX(TaxData!$B$7:$D$4006,Cal!$B3882,Cal!D$3))&gt;0,INDEX(TaxData!$B$7:$D$4006,Cal!$B3882,Cal!D$3),"")</f>
        <v/>
      </c>
      <c r="E3882" s="247" t="str">
        <f>IF(LEN(INDEX(TaxData!$B$7:$D$4006,Cal!$B3882,Cal!E$3))&gt;0,INDEX(TaxData!$B$7:$D$4006,Cal!$B3882,Cal!E$3),"")</f>
        <v/>
      </c>
      <c r="F3882" s="230"/>
    </row>
    <row r="3883" spans="2:6" x14ac:dyDescent="0.25">
      <c r="B3883" s="228">
        <v>3879</v>
      </c>
      <c r="C3883" s="247" t="str">
        <f>IF(LEN(INDEX(TaxData!$B$7:$D$4006,Cal!$B3883,Cal!C$3))&gt;0,INDEX(TaxData!$B$7:$D$4006,Cal!$B3883,Cal!C$3),"")</f>
        <v/>
      </c>
      <c r="D3883" s="247" t="str">
        <f>IF(LEN(INDEX(TaxData!$B$7:$D$4006,Cal!$B3883,Cal!D$3))&gt;0,INDEX(TaxData!$B$7:$D$4006,Cal!$B3883,Cal!D$3),"")</f>
        <v/>
      </c>
      <c r="E3883" s="247" t="str">
        <f>IF(LEN(INDEX(TaxData!$B$7:$D$4006,Cal!$B3883,Cal!E$3))&gt;0,INDEX(TaxData!$B$7:$D$4006,Cal!$B3883,Cal!E$3),"")</f>
        <v/>
      </c>
      <c r="F3883" s="230"/>
    </row>
    <row r="3884" spans="2:6" x14ac:dyDescent="0.25">
      <c r="B3884" s="228">
        <v>3880</v>
      </c>
      <c r="C3884" s="247" t="str">
        <f>IF(LEN(INDEX(TaxData!$B$7:$D$4006,Cal!$B3884,Cal!C$3))&gt;0,INDEX(TaxData!$B$7:$D$4006,Cal!$B3884,Cal!C$3),"")</f>
        <v/>
      </c>
      <c r="D3884" s="247" t="str">
        <f>IF(LEN(INDEX(TaxData!$B$7:$D$4006,Cal!$B3884,Cal!D$3))&gt;0,INDEX(TaxData!$B$7:$D$4006,Cal!$B3884,Cal!D$3),"")</f>
        <v/>
      </c>
      <c r="E3884" s="247" t="str">
        <f>IF(LEN(INDEX(TaxData!$B$7:$D$4006,Cal!$B3884,Cal!E$3))&gt;0,INDEX(TaxData!$B$7:$D$4006,Cal!$B3884,Cal!E$3),"")</f>
        <v/>
      </c>
      <c r="F3884" s="230"/>
    </row>
    <row r="3885" spans="2:6" x14ac:dyDescent="0.25">
      <c r="B3885" s="228">
        <v>3881</v>
      </c>
      <c r="C3885" s="247" t="str">
        <f>IF(LEN(INDEX(TaxData!$B$7:$D$4006,Cal!$B3885,Cal!C$3))&gt;0,INDEX(TaxData!$B$7:$D$4006,Cal!$B3885,Cal!C$3),"")</f>
        <v/>
      </c>
      <c r="D3885" s="247" t="str">
        <f>IF(LEN(INDEX(TaxData!$B$7:$D$4006,Cal!$B3885,Cal!D$3))&gt;0,INDEX(TaxData!$B$7:$D$4006,Cal!$B3885,Cal!D$3),"")</f>
        <v/>
      </c>
      <c r="E3885" s="247" t="str">
        <f>IF(LEN(INDEX(TaxData!$B$7:$D$4006,Cal!$B3885,Cal!E$3))&gt;0,INDEX(TaxData!$B$7:$D$4006,Cal!$B3885,Cal!E$3),"")</f>
        <v/>
      </c>
      <c r="F3885" s="230"/>
    </row>
    <row r="3886" spans="2:6" x14ac:dyDescent="0.25">
      <c r="B3886" s="228">
        <v>3882</v>
      </c>
      <c r="C3886" s="247" t="str">
        <f>IF(LEN(INDEX(TaxData!$B$7:$D$4006,Cal!$B3886,Cal!C$3))&gt;0,INDEX(TaxData!$B$7:$D$4006,Cal!$B3886,Cal!C$3),"")</f>
        <v/>
      </c>
      <c r="D3886" s="247" t="str">
        <f>IF(LEN(INDEX(TaxData!$B$7:$D$4006,Cal!$B3886,Cal!D$3))&gt;0,INDEX(TaxData!$B$7:$D$4006,Cal!$B3886,Cal!D$3),"")</f>
        <v/>
      </c>
      <c r="E3886" s="247" t="str">
        <f>IF(LEN(INDEX(TaxData!$B$7:$D$4006,Cal!$B3886,Cal!E$3))&gt;0,INDEX(TaxData!$B$7:$D$4006,Cal!$B3886,Cal!E$3),"")</f>
        <v/>
      </c>
      <c r="F3886" s="230"/>
    </row>
    <row r="3887" spans="2:6" x14ac:dyDescent="0.25">
      <c r="B3887" s="228">
        <v>3883</v>
      </c>
      <c r="C3887" s="247" t="str">
        <f>IF(LEN(INDEX(TaxData!$B$7:$D$4006,Cal!$B3887,Cal!C$3))&gt;0,INDEX(TaxData!$B$7:$D$4006,Cal!$B3887,Cal!C$3),"")</f>
        <v/>
      </c>
      <c r="D3887" s="247" t="str">
        <f>IF(LEN(INDEX(TaxData!$B$7:$D$4006,Cal!$B3887,Cal!D$3))&gt;0,INDEX(TaxData!$B$7:$D$4006,Cal!$B3887,Cal!D$3),"")</f>
        <v/>
      </c>
      <c r="E3887" s="247" t="str">
        <f>IF(LEN(INDEX(TaxData!$B$7:$D$4006,Cal!$B3887,Cal!E$3))&gt;0,INDEX(TaxData!$B$7:$D$4006,Cal!$B3887,Cal!E$3),"")</f>
        <v/>
      </c>
      <c r="F3887" s="230"/>
    </row>
    <row r="3888" spans="2:6" x14ac:dyDescent="0.25">
      <c r="B3888" s="228">
        <v>3884</v>
      </c>
      <c r="C3888" s="247" t="str">
        <f>IF(LEN(INDEX(TaxData!$B$7:$D$4006,Cal!$B3888,Cal!C$3))&gt;0,INDEX(TaxData!$B$7:$D$4006,Cal!$B3888,Cal!C$3),"")</f>
        <v/>
      </c>
      <c r="D3888" s="247" t="str">
        <f>IF(LEN(INDEX(TaxData!$B$7:$D$4006,Cal!$B3888,Cal!D$3))&gt;0,INDEX(TaxData!$B$7:$D$4006,Cal!$B3888,Cal!D$3),"")</f>
        <v/>
      </c>
      <c r="E3888" s="247" t="str">
        <f>IF(LEN(INDEX(TaxData!$B$7:$D$4006,Cal!$B3888,Cal!E$3))&gt;0,INDEX(TaxData!$B$7:$D$4006,Cal!$B3888,Cal!E$3),"")</f>
        <v/>
      </c>
      <c r="F3888" s="230"/>
    </row>
    <row r="3889" spans="2:6" x14ac:dyDescent="0.25">
      <c r="B3889" s="228">
        <v>3885</v>
      </c>
      <c r="C3889" s="247" t="str">
        <f>IF(LEN(INDEX(TaxData!$B$7:$D$4006,Cal!$B3889,Cal!C$3))&gt;0,INDEX(TaxData!$B$7:$D$4006,Cal!$B3889,Cal!C$3),"")</f>
        <v/>
      </c>
      <c r="D3889" s="247" t="str">
        <f>IF(LEN(INDEX(TaxData!$B$7:$D$4006,Cal!$B3889,Cal!D$3))&gt;0,INDEX(TaxData!$B$7:$D$4006,Cal!$B3889,Cal!D$3),"")</f>
        <v/>
      </c>
      <c r="E3889" s="247" t="str">
        <f>IF(LEN(INDEX(TaxData!$B$7:$D$4006,Cal!$B3889,Cal!E$3))&gt;0,INDEX(TaxData!$B$7:$D$4006,Cal!$B3889,Cal!E$3),"")</f>
        <v/>
      </c>
      <c r="F3889" s="230"/>
    </row>
    <row r="3890" spans="2:6" x14ac:dyDescent="0.25">
      <c r="B3890" s="228">
        <v>3886</v>
      </c>
      <c r="C3890" s="247" t="str">
        <f>IF(LEN(INDEX(TaxData!$B$7:$D$4006,Cal!$B3890,Cal!C$3))&gt;0,INDEX(TaxData!$B$7:$D$4006,Cal!$B3890,Cal!C$3),"")</f>
        <v/>
      </c>
      <c r="D3890" s="247" t="str">
        <f>IF(LEN(INDEX(TaxData!$B$7:$D$4006,Cal!$B3890,Cal!D$3))&gt;0,INDEX(TaxData!$B$7:$D$4006,Cal!$B3890,Cal!D$3),"")</f>
        <v/>
      </c>
      <c r="E3890" s="247" t="str">
        <f>IF(LEN(INDEX(TaxData!$B$7:$D$4006,Cal!$B3890,Cal!E$3))&gt;0,INDEX(TaxData!$B$7:$D$4006,Cal!$B3890,Cal!E$3),"")</f>
        <v/>
      </c>
      <c r="F3890" s="230"/>
    </row>
    <row r="3891" spans="2:6" x14ac:dyDescent="0.25">
      <c r="B3891" s="228">
        <v>3887</v>
      </c>
      <c r="C3891" s="247" t="str">
        <f>IF(LEN(INDEX(TaxData!$B$7:$D$4006,Cal!$B3891,Cal!C$3))&gt;0,INDEX(TaxData!$B$7:$D$4006,Cal!$B3891,Cal!C$3),"")</f>
        <v/>
      </c>
      <c r="D3891" s="247" t="str">
        <f>IF(LEN(INDEX(TaxData!$B$7:$D$4006,Cal!$B3891,Cal!D$3))&gt;0,INDEX(TaxData!$B$7:$D$4006,Cal!$B3891,Cal!D$3),"")</f>
        <v/>
      </c>
      <c r="E3891" s="247" t="str">
        <f>IF(LEN(INDEX(TaxData!$B$7:$D$4006,Cal!$B3891,Cal!E$3))&gt;0,INDEX(TaxData!$B$7:$D$4006,Cal!$B3891,Cal!E$3),"")</f>
        <v/>
      </c>
      <c r="F3891" s="230"/>
    </row>
    <row r="3892" spans="2:6" x14ac:dyDescent="0.25">
      <c r="B3892" s="228">
        <v>3888</v>
      </c>
      <c r="C3892" s="247" t="str">
        <f>IF(LEN(INDEX(TaxData!$B$7:$D$4006,Cal!$B3892,Cal!C$3))&gt;0,INDEX(TaxData!$B$7:$D$4006,Cal!$B3892,Cal!C$3),"")</f>
        <v/>
      </c>
      <c r="D3892" s="247" t="str">
        <f>IF(LEN(INDEX(TaxData!$B$7:$D$4006,Cal!$B3892,Cal!D$3))&gt;0,INDEX(TaxData!$B$7:$D$4006,Cal!$B3892,Cal!D$3),"")</f>
        <v/>
      </c>
      <c r="E3892" s="247" t="str">
        <f>IF(LEN(INDEX(TaxData!$B$7:$D$4006,Cal!$B3892,Cal!E$3))&gt;0,INDEX(TaxData!$B$7:$D$4006,Cal!$B3892,Cal!E$3),"")</f>
        <v/>
      </c>
      <c r="F3892" s="230"/>
    </row>
    <row r="3893" spans="2:6" x14ac:dyDescent="0.25">
      <c r="B3893" s="228">
        <v>3889</v>
      </c>
      <c r="C3893" s="247" t="str">
        <f>IF(LEN(INDEX(TaxData!$B$7:$D$4006,Cal!$B3893,Cal!C$3))&gt;0,INDEX(TaxData!$B$7:$D$4006,Cal!$B3893,Cal!C$3),"")</f>
        <v/>
      </c>
      <c r="D3893" s="247" t="str">
        <f>IF(LEN(INDEX(TaxData!$B$7:$D$4006,Cal!$B3893,Cal!D$3))&gt;0,INDEX(TaxData!$B$7:$D$4006,Cal!$B3893,Cal!D$3),"")</f>
        <v/>
      </c>
      <c r="E3893" s="247" t="str">
        <f>IF(LEN(INDEX(TaxData!$B$7:$D$4006,Cal!$B3893,Cal!E$3))&gt;0,INDEX(TaxData!$B$7:$D$4006,Cal!$B3893,Cal!E$3),"")</f>
        <v/>
      </c>
      <c r="F3893" s="230"/>
    </row>
    <row r="3894" spans="2:6" x14ac:dyDescent="0.25">
      <c r="B3894" s="228">
        <v>3890</v>
      </c>
      <c r="C3894" s="247" t="str">
        <f>IF(LEN(INDEX(TaxData!$B$7:$D$4006,Cal!$B3894,Cal!C$3))&gt;0,INDEX(TaxData!$B$7:$D$4006,Cal!$B3894,Cal!C$3),"")</f>
        <v/>
      </c>
      <c r="D3894" s="247" t="str">
        <f>IF(LEN(INDEX(TaxData!$B$7:$D$4006,Cal!$B3894,Cal!D$3))&gt;0,INDEX(TaxData!$B$7:$D$4006,Cal!$B3894,Cal!D$3),"")</f>
        <v/>
      </c>
      <c r="E3894" s="247" t="str">
        <f>IF(LEN(INDEX(TaxData!$B$7:$D$4006,Cal!$B3894,Cal!E$3))&gt;0,INDEX(TaxData!$B$7:$D$4006,Cal!$B3894,Cal!E$3),"")</f>
        <v/>
      </c>
      <c r="F3894" s="230"/>
    </row>
    <row r="3895" spans="2:6" x14ac:dyDescent="0.25">
      <c r="B3895" s="228">
        <v>3891</v>
      </c>
      <c r="C3895" s="247" t="str">
        <f>IF(LEN(INDEX(TaxData!$B$7:$D$4006,Cal!$B3895,Cal!C$3))&gt;0,INDEX(TaxData!$B$7:$D$4006,Cal!$B3895,Cal!C$3),"")</f>
        <v/>
      </c>
      <c r="D3895" s="247" t="str">
        <f>IF(LEN(INDEX(TaxData!$B$7:$D$4006,Cal!$B3895,Cal!D$3))&gt;0,INDEX(TaxData!$B$7:$D$4006,Cal!$B3895,Cal!D$3),"")</f>
        <v/>
      </c>
      <c r="E3895" s="247" t="str">
        <f>IF(LEN(INDEX(TaxData!$B$7:$D$4006,Cal!$B3895,Cal!E$3))&gt;0,INDEX(TaxData!$B$7:$D$4006,Cal!$B3895,Cal!E$3),"")</f>
        <v/>
      </c>
      <c r="F3895" s="230"/>
    </row>
    <row r="3896" spans="2:6" x14ac:dyDescent="0.25">
      <c r="B3896" s="228">
        <v>3892</v>
      </c>
      <c r="C3896" s="247" t="str">
        <f>IF(LEN(INDEX(TaxData!$B$7:$D$4006,Cal!$B3896,Cal!C$3))&gt;0,INDEX(TaxData!$B$7:$D$4006,Cal!$B3896,Cal!C$3),"")</f>
        <v/>
      </c>
      <c r="D3896" s="247" t="str">
        <f>IF(LEN(INDEX(TaxData!$B$7:$D$4006,Cal!$B3896,Cal!D$3))&gt;0,INDEX(TaxData!$B$7:$D$4006,Cal!$B3896,Cal!D$3),"")</f>
        <v/>
      </c>
      <c r="E3896" s="247" t="str">
        <f>IF(LEN(INDEX(TaxData!$B$7:$D$4006,Cal!$B3896,Cal!E$3))&gt;0,INDEX(TaxData!$B$7:$D$4006,Cal!$B3896,Cal!E$3),"")</f>
        <v/>
      </c>
      <c r="F3896" s="230"/>
    </row>
    <row r="3897" spans="2:6" x14ac:dyDescent="0.25">
      <c r="B3897" s="228">
        <v>3893</v>
      </c>
      <c r="C3897" s="247" t="str">
        <f>IF(LEN(INDEX(TaxData!$B$7:$D$4006,Cal!$B3897,Cal!C$3))&gt;0,INDEX(TaxData!$B$7:$D$4006,Cal!$B3897,Cal!C$3),"")</f>
        <v/>
      </c>
      <c r="D3897" s="247" t="str">
        <f>IF(LEN(INDEX(TaxData!$B$7:$D$4006,Cal!$B3897,Cal!D$3))&gt;0,INDEX(TaxData!$B$7:$D$4006,Cal!$B3897,Cal!D$3),"")</f>
        <v/>
      </c>
      <c r="E3897" s="247" t="str">
        <f>IF(LEN(INDEX(TaxData!$B$7:$D$4006,Cal!$B3897,Cal!E$3))&gt;0,INDEX(TaxData!$B$7:$D$4006,Cal!$B3897,Cal!E$3),"")</f>
        <v/>
      </c>
      <c r="F3897" s="230"/>
    </row>
    <row r="3898" spans="2:6" x14ac:dyDescent="0.25">
      <c r="B3898" s="228">
        <v>3894</v>
      </c>
      <c r="C3898" s="247" t="str">
        <f>IF(LEN(INDEX(TaxData!$B$7:$D$4006,Cal!$B3898,Cal!C$3))&gt;0,INDEX(TaxData!$B$7:$D$4006,Cal!$B3898,Cal!C$3),"")</f>
        <v/>
      </c>
      <c r="D3898" s="247" t="str">
        <f>IF(LEN(INDEX(TaxData!$B$7:$D$4006,Cal!$B3898,Cal!D$3))&gt;0,INDEX(TaxData!$B$7:$D$4006,Cal!$B3898,Cal!D$3),"")</f>
        <v/>
      </c>
      <c r="E3898" s="247" t="str">
        <f>IF(LEN(INDEX(TaxData!$B$7:$D$4006,Cal!$B3898,Cal!E$3))&gt;0,INDEX(TaxData!$B$7:$D$4006,Cal!$B3898,Cal!E$3),"")</f>
        <v/>
      </c>
      <c r="F3898" s="230"/>
    </row>
    <row r="3899" spans="2:6" x14ac:dyDescent="0.25">
      <c r="B3899" s="228">
        <v>3895</v>
      </c>
      <c r="C3899" s="247" t="str">
        <f>IF(LEN(INDEX(TaxData!$B$7:$D$4006,Cal!$B3899,Cal!C$3))&gt;0,INDEX(TaxData!$B$7:$D$4006,Cal!$B3899,Cal!C$3),"")</f>
        <v/>
      </c>
      <c r="D3899" s="247" t="str">
        <f>IF(LEN(INDEX(TaxData!$B$7:$D$4006,Cal!$B3899,Cal!D$3))&gt;0,INDEX(TaxData!$B$7:$D$4006,Cal!$B3899,Cal!D$3),"")</f>
        <v/>
      </c>
      <c r="E3899" s="247" t="str">
        <f>IF(LEN(INDEX(TaxData!$B$7:$D$4006,Cal!$B3899,Cal!E$3))&gt;0,INDEX(TaxData!$B$7:$D$4006,Cal!$B3899,Cal!E$3),"")</f>
        <v/>
      </c>
      <c r="F3899" s="230"/>
    </row>
    <row r="3900" spans="2:6" x14ac:dyDescent="0.25">
      <c r="B3900" s="228">
        <v>3896</v>
      </c>
      <c r="C3900" s="247" t="str">
        <f>IF(LEN(INDEX(TaxData!$B$7:$D$4006,Cal!$B3900,Cal!C$3))&gt;0,INDEX(TaxData!$B$7:$D$4006,Cal!$B3900,Cal!C$3),"")</f>
        <v/>
      </c>
      <c r="D3900" s="247" t="str">
        <f>IF(LEN(INDEX(TaxData!$B$7:$D$4006,Cal!$B3900,Cal!D$3))&gt;0,INDEX(TaxData!$B$7:$D$4006,Cal!$B3900,Cal!D$3),"")</f>
        <v/>
      </c>
      <c r="E3900" s="247" t="str">
        <f>IF(LEN(INDEX(TaxData!$B$7:$D$4006,Cal!$B3900,Cal!E$3))&gt;0,INDEX(TaxData!$B$7:$D$4006,Cal!$B3900,Cal!E$3),"")</f>
        <v/>
      </c>
      <c r="F3900" s="230"/>
    </row>
    <row r="3901" spans="2:6" x14ac:dyDescent="0.25">
      <c r="B3901" s="228">
        <v>3897</v>
      </c>
      <c r="C3901" s="247" t="str">
        <f>IF(LEN(INDEX(TaxData!$B$7:$D$4006,Cal!$B3901,Cal!C$3))&gt;0,INDEX(TaxData!$B$7:$D$4006,Cal!$B3901,Cal!C$3),"")</f>
        <v/>
      </c>
      <c r="D3901" s="247" t="str">
        <f>IF(LEN(INDEX(TaxData!$B$7:$D$4006,Cal!$B3901,Cal!D$3))&gt;0,INDEX(TaxData!$B$7:$D$4006,Cal!$B3901,Cal!D$3),"")</f>
        <v/>
      </c>
      <c r="E3901" s="247" t="str">
        <f>IF(LEN(INDEX(TaxData!$B$7:$D$4006,Cal!$B3901,Cal!E$3))&gt;0,INDEX(TaxData!$B$7:$D$4006,Cal!$B3901,Cal!E$3),"")</f>
        <v/>
      </c>
      <c r="F3901" s="230"/>
    </row>
    <row r="3902" spans="2:6" x14ac:dyDescent="0.25">
      <c r="B3902" s="228">
        <v>3898</v>
      </c>
      <c r="C3902" s="247" t="str">
        <f>IF(LEN(INDEX(TaxData!$B$7:$D$4006,Cal!$B3902,Cal!C$3))&gt;0,INDEX(TaxData!$B$7:$D$4006,Cal!$B3902,Cal!C$3),"")</f>
        <v/>
      </c>
      <c r="D3902" s="247" t="str">
        <f>IF(LEN(INDEX(TaxData!$B$7:$D$4006,Cal!$B3902,Cal!D$3))&gt;0,INDEX(TaxData!$B$7:$D$4006,Cal!$B3902,Cal!D$3),"")</f>
        <v/>
      </c>
      <c r="E3902" s="247" t="str">
        <f>IF(LEN(INDEX(TaxData!$B$7:$D$4006,Cal!$B3902,Cal!E$3))&gt;0,INDEX(TaxData!$B$7:$D$4006,Cal!$B3902,Cal!E$3),"")</f>
        <v/>
      </c>
      <c r="F3902" s="230"/>
    </row>
    <row r="3903" spans="2:6" x14ac:dyDescent="0.25">
      <c r="B3903" s="228">
        <v>3899</v>
      </c>
      <c r="C3903" s="247" t="str">
        <f>IF(LEN(INDEX(TaxData!$B$7:$D$4006,Cal!$B3903,Cal!C$3))&gt;0,INDEX(TaxData!$B$7:$D$4006,Cal!$B3903,Cal!C$3),"")</f>
        <v/>
      </c>
      <c r="D3903" s="247" t="str">
        <f>IF(LEN(INDEX(TaxData!$B$7:$D$4006,Cal!$B3903,Cal!D$3))&gt;0,INDEX(TaxData!$B$7:$D$4006,Cal!$B3903,Cal!D$3),"")</f>
        <v/>
      </c>
      <c r="E3903" s="247" t="str">
        <f>IF(LEN(INDEX(TaxData!$B$7:$D$4006,Cal!$B3903,Cal!E$3))&gt;0,INDEX(TaxData!$B$7:$D$4006,Cal!$B3903,Cal!E$3),"")</f>
        <v/>
      </c>
      <c r="F3903" s="230"/>
    </row>
    <row r="3904" spans="2:6" x14ac:dyDescent="0.25">
      <c r="B3904" s="228">
        <v>3900</v>
      </c>
      <c r="C3904" s="247" t="str">
        <f>IF(LEN(INDEX(TaxData!$B$7:$D$4006,Cal!$B3904,Cal!C$3))&gt;0,INDEX(TaxData!$B$7:$D$4006,Cal!$B3904,Cal!C$3),"")</f>
        <v/>
      </c>
      <c r="D3904" s="247" t="str">
        <f>IF(LEN(INDEX(TaxData!$B$7:$D$4006,Cal!$B3904,Cal!D$3))&gt;0,INDEX(TaxData!$B$7:$D$4006,Cal!$B3904,Cal!D$3),"")</f>
        <v/>
      </c>
      <c r="E3904" s="247" t="str">
        <f>IF(LEN(INDEX(TaxData!$B$7:$D$4006,Cal!$B3904,Cal!E$3))&gt;0,INDEX(TaxData!$B$7:$D$4006,Cal!$B3904,Cal!E$3),"")</f>
        <v/>
      </c>
      <c r="F3904" s="230"/>
    </row>
    <row r="3905" spans="2:6" x14ac:dyDescent="0.25">
      <c r="B3905" s="228">
        <v>3901</v>
      </c>
      <c r="C3905" s="247" t="str">
        <f>IF(LEN(INDEX(TaxData!$B$7:$D$4006,Cal!$B3905,Cal!C$3))&gt;0,INDEX(TaxData!$B$7:$D$4006,Cal!$B3905,Cal!C$3),"")</f>
        <v/>
      </c>
      <c r="D3905" s="247" t="str">
        <f>IF(LEN(INDEX(TaxData!$B$7:$D$4006,Cal!$B3905,Cal!D$3))&gt;0,INDEX(TaxData!$B$7:$D$4006,Cal!$B3905,Cal!D$3),"")</f>
        <v/>
      </c>
      <c r="E3905" s="247" t="str">
        <f>IF(LEN(INDEX(TaxData!$B$7:$D$4006,Cal!$B3905,Cal!E$3))&gt;0,INDEX(TaxData!$B$7:$D$4006,Cal!$B3905,Cal!E$3),"")</f>
        <v/>
      </c>
      <c r="F3905" s="230"/>
    </row>
    <row r="3906" spans="2:6" x14ac:dyDescent="0.25">
      <c r="B3906" s="228">
        <v>3902</v>
      </c>
      <c r="C3906" s="247" t="str">
        <f>IF(LEN(INDEX(TaxData!$B$7:$D$4006,Cal!$B3906,Cal!C$3))&gt;0,INDEX(TaxData!$B$7:$D$4006,Cal!$B3906,Cal!C$3),"")</f>
        <v/>
      </c>
      <c r="D3906" s="247" t="str">
        <f>IF(LEN(INDEX(TaxData!$B$7:$D$4006,Cal!$B3906,Cal!D$3))&gt;0,INDEX(TaxData!$B$7:$D$4006,Cal!$B3906,Cal!D$3),"")</f>
        <v/>
      </c>
      <c r="E3906" s="247" t="str">
        <f>IF(LEN(INDEX(TaxData!$B$7:$D$4006,Cal!$B3906,Cal!E$3))&gt;0,INDEX(TaxData!$B$7:$D$4006,Cal!$B3906,Cal!E$3),"")</f>
        <v/>
      </c>
      <c r="F3906" s="230"/>
    </row>
    <row r="3907" spans="2:6" x14ac:dyDescent="0.25">
      <c r="B3907" s="228">
        <v>3903</v>
      </c>
      <c r="C3907" s="247" t="str">
        <f>IF(LEN(INDEX(TaxData!$B$7:$D$4006,Cal!$B3907,Cal!C$3))&gt;0,INDEX(TaxData!$B$7:$D$4006,Cal!$B3907,Cal!C$3),"")</f>
        <v/>
      </c>
      <c r="D3907" s="247" t="str">
        <f>IF(LEN(INDEX(TaxData!$B$7:$D$4006,Cal!$B3907,Cal!D$3))&gt;0,INDEX(TaxData!$B$7:$D$4006,Cal!$B3907,Cal!D$3),"")</f>
        <v/>
      </c>
      <c r="E3907" s="247" t="str">
        <f>IF(LEN(INDEX(TaxData!$B$7:$D$4006,Cal!$B3907,Cal!E$3))&gt;0,INDEX(TaxData!$B$7:$D$4006,Cal!$B3907,Cal!E$3),"")</f>
        <v/>
      </c>
      <c r="F3907" s="230"/>
    </row>
    <row r="3908" spans="2:6" x14ac:dyDescent="0.25">
      <c r="B3908" s="228">
        <v>3904</v>
      </c>
      <c r="C3908" s="247" t="str">
        <f>IF(LEN(INDEX(TaxData!$B$7:$D$4006,Cal!$B3908,Cal!C$3))&gt;0,INDEX(TaxData!$B$7:$D$4006,Cal!$B3908,Cal!C$3),"")</f>
        <v/>
      </c>
      <c r="D3908" s="247" t="str">
        <f>IF(LEN(INDEX(TaxData!$B$7:$D$4006,Cal!$B3908,Cal!D$3))&gt;0,INDEX(TaxData!$B$7:$D$4006,Cal!$B3908,Cal!D$3),"")</f>
        <v/>
      </c>
      <c r="E3908" s="247" t="str">
        <f>IF(LEN(INDEX(TaxData!$B$7:$D$4006,Cal!$B3908,Cal!E$3))&gt;0,INDEX(TaxData!$B$7:$D$4006,Cal!$B3908,Cal!E$3),"")</f>
        <v/>
      </c>
      <c r="F3908" s="230"/>
    </row>
    <row r="3909" spans="2:6" x14ac:dyDescent="0.25">
      <c r="B3909" s="228">
        <v>3905</v>
      </c>
      <c r="C3909" s="247" t="str">
        <f>IF(LEN(INDEX(TaxData!$B$7:$D$4006,Cal!$B3909,Cal!C$3))&gt;0,INDEX(TaxData!$B$7:$D$4006,Cal!$B3909,Cal!C$3),"")</f>
        <v/>
      </c>
      <c r="D3909" s="247" t="str">
        <f>IF(LEN(INDEX(TaxData!$B$7:$D$4006,Cal!$B3909,Cal!D$3))&gt;0,INDEX(TaxData!$B$7:$D$4006,Cal!$B3909,Cal!D$3),"")</f>
        <v/>
      </c>
      <c r="E3909" s="247" t="str">
        <f>IF(LEN(INDEX(TaxData!$B$7:$D$4006,Cal!$B3909,Cal!E$3))&gt;0,INDEX(TaxData!$B$7:$D$4006,Cal!$B3909,Cal!E$3),"")</f>
        <v/>
      </c>
      <c r="F3909" s="230"/>
    </row>
    <row r="3910" spans="2:6" x14ac:dyDescent="0.25">
      <c r="B3910" s="228">
        <v>3906</v>
      </c>
      <c r="C3910" s="247" t="str">
        <f>IF(LEN(INDEX(TaxData!$B$7:$D$4006,Cal!$B3910,Cal!C$3))&gt;0,INDEX(TaxData!$B$7:$D$4006,Cal!$B3910,Cal!C$3),"")</f>
        <v/>
      </c>
      <c r="D3910" s="247" t="str">
        <f>IF(LEN(INDEX(TaxData!$B$7:$D$4006,Cal!$B3910,Cal!D$3))&gt;0,INDEX(TaxData!$B$7:$D$4006,Cal!$B3910,Cal!D$3),"")</f>
        <v/>
      </c>
      <c r="E3910" s="247" t="str">
        <f>IF(LEN(INDEX(TaxData!$B$7:$D$4006,Cal!$B3910,Cal!E$3))&gt;0,INDEX(TaxData!$B$7:$D$4006,Cal!$B3910,Cal!E$3),"")</f>
        <v/>
      </c>
      <c r="F3910" s="230"/>
    </row>
    <row r="3911" spans="2:6" x14ac:dyDescent="0.25">
      <c r="B3911" s="228">
        <v>3907</v>
      </c>
      <c r="C3911" s="247" t="str">
        <f>IF(LEN(INDEX(TaxData!$B$7:$D$4006,Cal!$B3911,Cal!C$3))&gt;0,INDEX(TaxData!$B$7:$D$4006,Cal!$B3911,Cal!C$3),"")</f>
        <v/>
      </c>
      <c r="D3911" s="247" t="str">
        <f>IF(LEN(INDEX(TaxData!$B$7:$D$4006,Cal!$B3911,Cal!D$3))&gt;0,INDEX(TaxData!$B$7:$D$4006,Cal!$B3911,Cal!D$3),"")</f>
        <v/>
      </c>
      <c r="E3911" s="247" t="str">
        <f>IF(LEN(INDEX(TaxData!$B$7:$D$4006,Cal!$B3911,Cal!E$3))&gt;0,INDEX(TaxData!$B$7:$D$4006,Cal!$B3911,Cal!E$3),"")</f>
        <v/>
      </c>
      <c r="F3911" s="230"/>
    </row>
    <row r="3912" spans="2:6" x14ac:dyDescent="0.25">
      <c r="B3912" s="228">
        <v>3908</v>
      </c>
      <c r="C3912" s="247" t="str">
        <f>IF(LEN(INDEX(TaxData!$B$7:$D$4006,Cal!$B3912,Cal!C$3))&gt;0,INDEX(TaxData!$B$7:$D$4006,Cal!$B3912,Cal!C$3),"")</f>
        <v/>
      </c>
      <c r="D3912" s="247" t="str">
        <f>IF(LEN(INDEX(TaxData!$B$7:$D$4006,Cal!$B3912,Cal!D$3))&gt;0,INDEX(TaxData!$B$7:$D$4006,Cal!$B3912,Cal!D$3),"")</f>
        <v/>
      </c>
      <c r="E3912" s="247" t="str">
        <f>IF(LEN(INDEX(TaxData!$B$7:$D$4006,Cal!$B3912,Cal!E$3))&gt;0,INDEX(TaxData!$B$7:$D$4006,Cal!$B3912,Cal!E$3),"")</f>
        <v/>
      </c>
      <c r="F3912" s="230"/>
    </row>
    <row r="3913" spans="2:6" x14ac:dyDescent="0.25">
      <c r="B3913" s="228">
        <v>3909</v>
      </c>
      <c r="C3913" s="247" t="str">
        <f>IF(LEN(INDEX(TaxData!$B$7:$D$4006,Cal!$B3913,Cal!C$3))&gt;0,INDEX(TaxData!$B$7:$D$4006,Cal!$B3913,Cal!C$3),"")</f>
        <v/>
      </c>
      <c r="D3913" s="247" t="str">
        <f>IF(LEN(INDEX(TaxData!$B$7:$D$4006,Cal!$B3913,Cal!D$3))&gt;0,INDEX(TaxData!$B$7:$D$4006,Cal!$B3913,Cal!D$3),"")</f>
        <v/>
      </c>
      <c r="E3913" s="247" t="str">
        <f>IF(LEN(INDEX(TaxData!$B$7:$D$4006,Cal!$B3913,Cal!E$3))&gt;0,INDEX(TaxData!$B$7:$D$4006,Cal!$B3913,Cal!E$3),"")</f>
        <v/>
      </c>
      <c r="F3913" s="230"/>
    </row>
    <row r="3914" spans="2:6" x14ac:dyDescent="0.25">
      <c r="B3914" s="228">
        <v>3910</v>
      </c>
      <c r="C3914" s="247" t="str">
        <f>IF(LEN(INDEX(TaxData!$B$7:$D$4006,Cal!$B3914,Cal!C$3))&gt;0,INDEX(TaxData!$B$7:$D$4006,Cal!$B3914,Cal!C$3),"")</f>
        <v/>
      </c>
      <c r="D3914" s="247" t="str">
        <f>IF(LEN(INDEX(TaxData!$B$7:$D$4006,Cal!$B3914,Cal!D$3))&gt;0,INDEX(TaxData!$B$7:$D$4006,Cal!$B3914,Cal!D$3),"")</f>
        <v/>
      </c>
      <c r="E3914" s="247" t="str">
        <f>IF(LEN(INDEX(TaxData!$B$7:$D$4006,Cal!$B3914,Cal!E$3))&gt;0,INDEX(TaxData!$B$7:$D$4006,Cal!$B3914,Cal!E$3),"")</f>
        <v/>
      </c>
      <c r="F3914" s="230"/>
    </row>
    <row r="3915" spans="2:6" x14ac:dyDescent="0.25">
      <c r="B3915" s="228">
        <v>3911</v>
      </c>
      <c r="C3915" s="247" t="str">
        <f>IF(LEN(INDEX(TaxData!$B$7:$D$4006,Cal!$B3915,Cal!C$3))&gt;0,INDEX(TaxData!$B$7:$D$4006,Cal!$B3915,Cal!C$3),"")</f>
        <v/>
      </c>
      <c r="D3915" s="247" t="str">
        <f>IF(LEN(INDEX(TaxData!$B$7:$D$4006,Cal!$B3915,Cal!D$3))&gt;0,INDEX(TaxData!$B$7:$D$4006,Cal!$B3915,Cal!D$3),"")</f>
        <v/>
      </c>
      <c r="E3915" s="247" t="str">
        <f>IF(LEN(INDEX(TaxData!$B$7:$D$4006,Cal!$B3915,Cal!E$3))&gt;0,INDEX(TaxData!$B$7:$D$4006,Cal!$B3915,Cal!E$3),"")</f>
        <v/>
      </c>
      <c r="F3915" s="230"/>
    </row>
    <row r="3916" spans="2:6" x14ac:dyDescent="0.25">
      <c r="B3916" s="228">
        <v>3912</v>
      </c>
      <c r="C3916" s="247" t="str">
        <f>IF(LEN(INDEX(TaxData!$B$7:$D$4006,Cal!$B3916,Cal!C$3))&gt;0,INDEX(TaxData!$B$7:$D$4006,Cal!$B3916,Cal!C$3),"")</f>
        <v/>
      </c>
      <c r="D3916" s="247" t="str">
        <f>IF(LEN(INDEX(TaxData!$B$7:$D$4006,Cal!$B3916,Cal!D$3))&gt;0,INDEX(TaxData!$B$7:$D$4006,Cal!$B3916,Cal!D$3),"")</f>
        <v/>
      </c>
      <c r="E3916" s="247" t="str">
        <f>IF(LEN(INDEX(TaxData!$B$7:$D$4006,Cal!$B3916,Cal!E$3))&gt;0,INDEX(TaxData!$B$7:$D$4006,Cal!$B3916,Cal!E$3),"")</f>
        <v/>
      </c>
      <c r="F3916" s="230"/>
    </row>
    <row r="3917" spans="2:6" x14ac:dyDescent="0.25">
      <c r="B3917" s="228">
        <v>3913</v>
      </c>
      <c r="C3917" s="247" t="str">
        <f>IF(LEN(INDEX(TaxData!$B$7:$D$4006,Cal!$B3917,Cal!C$3))&gt;0,INDEX(TaxData!$B$7:$D$4006,Cal!$B3917,Cal!C$3),"")</f>
        <v/>
      </c>
      <c r="D3917" s="247" t="str">
        <f>IF(LEN(INDEX(TaxData!$B$7:$D$4006,Cal!$B3917,Cal!D$3))&gt;0,INDEX(TaxData!$B$7:$D$4006,Cal!$B3917,Cal!D$3),"")</f>
        <v/>
      </c>
      <c r="E3917" s="247" t="str">
        <f>IF(LEN(INDEX(TaxData!$B$7:$D$4006,Cal!$B3917,Cal!E$3))&gt;0,INDEX(TaxData!$B$7:$D$4006,Cal!$B3917,Cal!E$3),"")</f>
        <v/>
      </c>
      <c r="F3917" s="230"/>
    </row>
    <row r="3918" spans="2:6" x14ac:dyDescent="0.25">
      <c r="B3918" s="228">
        <v>3914</v>
      </c>
      <c r="C3918" s="247" t="str">
        <f>IF(LEN(INDEX(TaxData!$B$7:$D$4006,Cal!$B3918,Cal!C$3))&gt;0,INDEX(TaxData!$B$7:$D$4006,Cal!$B3918,Cal!C$3),"")</f>
        <v/>
      </c>
      <c r="D3918" s="247" t="str">
        <f>IF(LEN(INDEX(TaxData!$B$7:$D$4006,Cal!$B3918,Cal!D$3))&gt;0,INDEX(TaxData!$B$7:$D$4006,Cal!$B3918,Cal!D$3),"")</f>
        <v/>
      </c>
      <c r="E3918" s="247" t="str">
        <f>IF(LEN(INDEX(TaxData!$B$7:$D$4006,Cal!$B3918,Cal!E$3))&gt;0,INDEX(TaxData!$B$7:$D$4006,Cal!$B3918,Cal!E$3),"")</f>
        <v/>
      </c>
      <c r="F3918" s="230"/>
    </row>
    <row r="3919" spans="2:6" x14ac:dyDescent="0.25">
      <c r="B3919" s="228">
        <v>3915</v>
      </c>
      <c r="C3919" s="247" t="str">
        <f>IF(LEN(INDEX(TaxData!$B$7:$D$4006,Cal!$B3919,Cal!C$3))&gt;0,INDEX(TaxData!$B$7:$D$4006,Cal!$B3919,Cal!C$3),"")</f>
        <v/>
      </c>
      <c r="D3919" s="247" t="str">
        <f>IF(LEN(INDEX(TaxData!$B$7:$D$4006,Cal!$B3919,Cal!D$3))&gt;0,INDEX(TaxData!$B$7:$D$4006,Cal!$B3919,Cal!D$3),"")</f>
        <v/>
      </c>
      <c r="E3919" s="247" t="str">
        <f>IF(LEN(INDEX(TaxData!$B$7:$D$4006,Cal!$B3919,Cal!E$3))&gt;0,INDEX(TaxData!$B$7:$D$4006,Cal!$B3919,Cal!E$3),"")</f>
        <v/>
      </c>
      <c r="F3919" s="230"/>
    </row>
    <row r="3920" spans="2:6" x14ac:dyDescent="0.25">
      <c r="B3920" s="228">
        <v>3916</v>
      </c>
      <c r="C3920" s="247" t="str">
        <f>IF(LEN(INDEX(TaxData!$B$7:$D$4006,Cal!$B3920,Cal!C$3))&gt;0,INDEX(TaxData!$B$7:$D$4006,Cal!$B3920,Cal!C$3),"")</f>
        <v/>
      </c>
      <c r="D3920" s="247" t="str">
        <f>IF(LEN(INDEX(TaxData!$B$7:$D$4006,Cal!$B3920,Cal!D$3))&gt;0,INDEX(TaxData!$B$7:$D$4006,Cal!$B3920,Cal!D$3),"")</f>
        <v/>
      </c>
      <c r="E3920" s="247" t="str">
        <f>IF(LEN(INDEX(TaxData!$B$7:$D$4006,Cal!$B3920,Cal!E$3))&gt;0,INDEX(TaxData!$B$7:$D$4006,Cal!$B3920,Cal!E$3),"")</f>
        <v/>
      </c>
      <c r="F3920" s="230"/>
    </row>
    <row r="3921" spans="2:6" x14ac:dyDescent="0.25">
      <c r="B3921" s="228">
        <v>3917</v>
      </c>
      <c r="C3921" s="247" t="str">
        <f>IF(LEN(INDEX(TaxData!$B$7:$D$4006,Cal!$B3921,Cal!C$3))&gt;0,INDEX(TaxData!$B$7:$D$4006,Cal!$B3921,Cal!C$3),"")</f>
        <v/>
      </c>
      <c r="D3921" s="247" t="str">
        <f>IF(LEN(INDEX(TaxData!$B$7:$D$4006,Cal!$B3921,Cal!D$3))&gt;0,INDEX(TaxData!$B$7:$D$4006,Cal!$B3921,Cal!D$3),"")</f>
        <v/>
      </c>
      <c r="E3921" s="247" t="str">
        <f>IF(LEN(INDEX(TaxData!$B$7:$D$4006,Cal!$B3921,Cal!E$3))&gt;0,INDEX(TaxData!$B$7:$D$4006,Cal!$B3921,Cal!E$3),"")</f>
        <v/>
      </c>
      <c r="F3921" s="230"/>
    </row>
    <row r="3922" spans="2:6" x14ac:dyDescent="0.25">
      <c r="B3922" s="228">
        <v>3918</v>
      </c>
      <c r="C3922" s="247" t="str">
        <f>IF(LEN(INDEX(TaxData!$B$7:$D$4006,Cal!$B3922,Cal!C$3))&gt;0,INDEX(TaxData!$B$7:$D$4006,Cal!$B3922,Cal!C$3),"")</f>
        <v/>
      </c>
      <c r="D3922" s="247" t="str">
        <f>IF(LEN(INDEX(TaxData!$B$7:$D$4006,Cal!$B3922,Cal!D$3))&gt;0,INDEX(TaxData!$B$7:$D$4006,Cal!$B3922,Cal!D$3),"")</f>
        <v/>
      </c>
      <c r="E3922" s="247" t="str">
        <f>IF(LEN(INDEX(TaxData!$B$7:$D$4006,Cal!$B3922,Cal!E$3))&gt;0,INDEX(TaxData!$B$7:$D$4006,Cal!$B3922,Cal!E$3),"")</f>
        <v/>
      </c>
      <c r="F3922" s="230"/>
    </row>
    <row r="3923" spans="2:6" x14ac:dyDescent="0.25">
      <c r="B3923" s="228">
        <v>3919</v>
      </c>
      <c r="C3923" s="247" t="str">
        <f>IF(LEN(INDEX(TaxData!$B$7:$D$4006,Cal!$B3923,Cal!C$3))&gt;0,INDEX(TaxData!$B$7:$D$4006,Cal!$B3923,Cal!C$3),"")</f>
        <v/>
      </c>
      <c r="D3923" s="247" t="str">
        <f>IF(LEN(INDEX(TaxData!$B$7:$D$4006,Cal!$B3923,Cal!D$3))&gt;0,INDEX(TaxData!$B$7:$D$4006,Cal!$B3923,Cal!D$3),"")</f>
        <v/>
      </c>
      <c r="E3923" s="247" t="str">
        <f>IF(LEN(INDEX(TaxData!$B$7:$D$4006,Cal!$B3923,Cal!E$3))&gt;0,INDEX(TaxData!$B$7:$D$4006,Cal!$B3923,Cal!E$3),"")</f>
        <v/>
      </c>
      <c r="F3923" s="230"/>
    </row>
    <row r="3924" spans="2:6" x14ac:dyDescent="0.25">
      <c r="B3924" s="228">
        <v>3920</v>
      </c>
      <c r="C3924" s="247" t="str">
        <f>IF(LEN(INDEX(TaxData!$B$7:$D$4006,Cal!$B3924,Cal!C$3))&gt;0,INDEX(TaxData!$B$7:$D$4006,Cal!$B3924,Cal!C$3),"")</f>
        <v/>
      </c>
      <c r="D3924" s="247" t="str">
        <f>IF(LEN(INDEX(TaxData!$B$7:$D$4006,Cal!$B3924,Cal!D$3))&gt;0,INDEX(TaxData!$B$7:$D$4006,Cal!$B3924,Cal!D$3),"")</f>
        <v/>
      </c>
      <c r="E3924" s="247" t="str">
        <f>IF(LEN(INDEX(TaxData!$B$7:$D$4006,Cal!$B3924,Cal!E$3))&gt;0,INDEX(TaxData!$B$7:$D$4006,Cal!$B3924,Cal!E$3),"")</f>
        <v/>
      </c>
      <c r="F3924" s="230"/>
    </row>
    <row r="3925" spans="2:6" x14ac:dyDescent="0.25">
      <c r="B3925" s="228">
        <v>3921</v>
      </c>
      <c r="C3925" s="247" t="str">
        <f>IF(LEN(INDEX(TaxData!$B$7:$D$4006,Cal!$B3925,Cal!C$3))&gt;0,INDEX(TaxData!$B$7:$D$4006,Cal!$B3925,Cal!C$3),"")</f>
        <v/>
      </c>
      <c r="D3925" s="247" t="str">
        <f>IF(LEN(INDEX(TaxData!$B$7:$D$4006,Cal!$B3925,Cal!D$3))&gt;0,INDEX(TaxData!$B$7:$D$4006,Cal!$B3925,Cal!D$3),"")</f>
        <v/>
      </c>
      <c r="E3925" s="247" t="str">
        <f>IF(LEN(INDEX(TaxData!$B$7:$D$4006,Cal!$B3925,Cal!E$3))&gt;0,INDEX(TaxData!$B$7:$D$4006,Cal!$B3925,Cal!E$3),"")</f>
        <v/>
      </c>
      <c r="F3925" s="230"/>
    </row>
    <row r="3926" spans="2:6" x14ac:dyDescent="0.25">
      <c r="B3926" s="228">
        <v>3922</v>
      </c>
      <c r="C3926" s="247" t="str">
        <f>IF(LEN(INDEX(TaxData!$B$7:$D$4006,Cal!$B3926,Cal!C$3))&gt;0,INDEX(TaxData!$B$7:$D$4006,Cal!$B3926,Cal!C$3),"")</f>
        <v/>
      </c>
      <c r="D3926" s="247" t="str">
        <f>IF(LEN(INDEX(TaxData!$B$7:$D$4006,Cal!$B3926,Cal!D$3))&gt;0,INDEX(TaxData!$B$7:$D$4006,Cal!$B3926,Cal!D$3),"")</f>
        <v/>
      </c>
      <c r="E3926" s="247" t="str">
        <f>IF(LEN(INDEX(TaxData!$B$7:$D$4006,Cal!$B3926,Cal!E$3))&gt;0,INDEX(TaxData!$B$7:$D$4006,Cal!$B3926,Cal!E$3),"")</f>
        <v/>
      </c>
      <c r="F3926" s="230"/>
    </row>
    <row r="3927" spans="2:6" x14ac:dyDescent="0.25">
      <c r="B3927" s="228">
        <v>3923</v>
      </c>
      <c r="C3927" s="247" t="str">
        <f>IF(LEN(INDEX(TaxData!$B$7:$D$4006,Cal!$B3927,Cal!C$3))&gt;0,INDEX(TaxData!$B$7:$D$4006,Cal!$B3927,Cal!C$3),"")</f>
        <v/>
      </c>
      <c r="D3927" s="247" t="str">
        <f>IF(LEN(INDEX(TaxData!$B$7:$D$4006,Cal!$B3927,Cal!D$3))&gt;0,INDEX(TaxData!$B$7:$D$4006,Cal!$B3927,Cal!D$3),"")</f>
        <v/>
      </c>
      <c r="E3927" s="247" t="str">
        <f>IF(LEN(INDEX(TaxData!$B$7:$D$4006,Cal!$B3927,Cal!E$3))&gt;0,INDEX(TaxData!$B$7:$D$4006,Cal!$B3927,Cal!E$3),"")</f>
        <v/>
      </c>
      <c r="F3927" s="230"/>
    </row>
    <row r="3928" spans="2:6" x14ac:dyDescent="0.25">
      <c r="B3928" s="228">
        <v>3924</v>
      </c>
      <c r="C3928" s="247" t="str">
        <f>IF(LEN(INDEX(TaxData!$B$7:$D$4006,Cal!$B3928,Cal!C$3))&gt;0,INDEX(TaxData!$B$7:$D$4006,Cal!$B3928,Cal!C$3),"")</f>
        <v/>
      </c>
      <c r="D3928" s="247" t="str">
        <f>IF(LEN(INDEX(TaxData!$B$7:$D$4006,Cal!$B3928,Cal!D$3))&gt;0,INDEX(TaxData!$B$7:$D$4006,Cal!$B3928,Cal!D$3),"")</f>
        <v/>
      </c>
      <c r="E3928" s="247" t="str">
        <f>IF(LEN(INDEX(TaxData!$B$7:$D$4006,Cal!$B3928,Cal!E$3))&gt;0,INDEX(TaxData!$B$7:$D$4006,Cal!$B3928,Cal!E$3),"")</f>
        <v/>
      </c>
      <c r="F3928" s="230"/>
    </row>
    <row r="3929" spans="2:6" x14ac:dyDescent="0.25">
      <c r="B3929" s="228">
        <v>3925</v>
      </c>
      <c r="C3929" s="247" t="str">
        <f>IF(LEN(INDEX(TaxData!$B$7:$D$4006,Cal!$B3929,Cal!C$3))&gt;0,INDEX(TaxData!$B$7:$D$4006,Cal!$B3929,Cal!C$3),"")</f>
        <v/>
      </c>
      <c r="D3929" s="247" t="str">
        <f>IF(LEN(INDEX(TaxData!$B$7:$D$4006,Cal!$B3929,Cal!D$3))&gt;0,INDEX(TaxData!$B$7:$D$4006,Cal!$B3929,Cal!D$3),"")</f>
        <v/>
      </c>
      <c r="E3929" s="247" t="str">
        <f>IF(LEN(INDEX(TaxData!$B$7:$D$4006,Cal!$B3929,Cal!E$3))&gt;0,INDEX(TaxData!$B$7:$D$4006,Cal!$B3929,Cal!E$3),"")</f>
        <v/>
      </c>
      <c r="F3929" s="230"/>
    </row>
    <row r="3930" spans="2:6" x14ac:dyDescent="0.25">
      <c r="B3930" s="228">
        <v>3926</v>
      </c>
      <c r="C3930" s="247" t="str">
        <f>IF(LEN(INDEX(TaxData!$B$7:$D$4006,Cal!$B3930,Cal!C$3))&gt;0,INDEX(TaxData!$B$7:$D$4006,Cal!$B3930,Cal!C$3),"")</f>
        <v/>
      </c>
      <c r="D3930" s="247" t="str">
        <f>IF(LEN(INDEX(TaxData!$B$7:$D$4006,Cal!$B3930,Cal!D$3))&gt;0,INDEX(TaxData!$B$7:$D$4006,Cal!$B3930,Cal!D$3),"")</f>
        <v/>
      </c>
      <c r="E3930" s="247" t="str">
        <f>IF(LEN(INDEX(TaxData!$B$7:$D$4006,Cal!$B3930,Cal!E$3))&gt;0,INDEX(TaxData!$B$7:$D$4006,Cal!$B3930,Cal!E$3),"")</f>
        <v/>
      </c>
      <c r="F3930" s="230"/>
    </row>
    <row r="3931" spans="2:6" x14ac:dyDescent="0.25">
      <c r="B3931" s="228">
        <v>3927</v>
      </c>
      <c r="C3931" s="247" t="str">
        <f>IF(LEN(INDEX(TaxData!$B$7:$D$4006,Cal!$B3931,Cal!C$3))&gt;0,INDEX(TaxData!$B$7:$D$4006,Cal!$B3931,Cal!C$3),"")</f>
        <v/>
      </c>
      <c r="D3931" s="247" t="str">
        <f>IF(LEN(INDEX(TaxData!$B$7:$D$4006,Cal!$B3931,Cal!D$3))&gt;0,INDEX(TaxData!$B$7:$D$4006,Cal!$B3931,Cal!D$3),"")</f>
        <v/>
      </c>
      <c r="E3931" s="247" t="str">
        <f>IF(LEN(INDEX(TaxData!$B$7:$D$4006,Cal!$B3931,Cal!E$3))&gt;0,INDEX(TaxData!$B$7:$D$4006,Cal!$B3931,Cal!E$3),"")</f>
        <v/>
      </c>
      <c r="F3931" s="230"/>
    </row>
    <row r="3932" spans="2:6" x14ac:dyDescent="0.25">
      <c r="B3932" s="228">
        <v>3928</v>
      </c>
      <c r="C3932" s="247" t="str">
        <f>IF(LEN(INDEX(TaxData!$B$7:$D$4006,Cal!$B3932,Cal!C$3))&gt;0,INDEX(TaxData!$B$7:$D$4006,Cal!$B3932,Cal!C$3),"")</f>
        <v/>
      </c>
      <c r="D3932" s="247" t="str">
        <f>IF(LEN(INDEX(TaxData!$B$7:$D$4006,Cal!$B3932,Cal!D$3))&gt;0,INDEX(TaxData!$B$7:$D$4006,Cal!$B3932,Cal!D$3),"")</f>
        <v/>
      </c>
      <c r="E3932" s="247" t="str">
        <f>IF(LEN(INDEX(TaxData!$B$7:$D$4006,Cal!$B3932,Cal!E$3))&gt;0,INDEX(TaxData!$B$7:$D$4006,Cal!$B3932,Cal!E$3),"")</f>
        <v/>
      </c>
      <c r="F3932" s="230"/>
    </row>
    <row r="3933" spans="2:6" x14ac:dyDescent="0.25">
      <c r="B3933" s="228">
        <v>3929</v>
      </c>
      <c r="C3933" s="247" t="str">
        <f>IF(LEN(INDEX(TaxData!$B$7:$D$4006,Cal!$B3933,Cal!C$3))&gt;0,INDEX(TaxData!$B$7:$D$4006,Cal!$B3933,Cal!C$3),"")</f>
        <v/>
      </c>
      <c r="D3933" s="247" t="str">
        <f>IF(LEN(INDEX(TaxData!$B$7:$D$4006,Cal!$B3933,Cal!D$3))&gt;0,INDEX(TaxData!$B$7:$D$4006,Cal!$B3933,Cal!D$3),"")</f>
        <v/>
      </c>
      <c r="E3933" s="247" t="str">
        <f>IF(LEN(INDEX(TaxData!$B$7:$D$4006,Cal!$B3933,Cal!E$3))&gt;0,INDEX(TaxData!$B$7:$D$4006,Cal!$B3933,Cal!E$3),"")</f>
        <v/>
      </c>
      <c r="F3933" s="230"/>
    </row>
    <row r="3934" spans="2:6" x14ac:dyDescent="0.25">
      <c r="B3934" s="228">
        <v>3930</v>
      </c>
      <c r="C3934" s="247" t="str">
        <f>IF(LEN(INDEX(TaxData!$B$7:$D$4006,Cal!$B3934,Cal!C$3))&gt;0,INDEX(TaxData!$B$7:$D$4006,Cal!$B3934,Cal!C$3),"")</f>
        <v/>
      </c>
      <c r="D3934" s="247" t="str">
        <f>IF(LEN(INDEX(TaxData!$B$7:$D$4006,Cal!$B3934,Cal!D$3))&gt;0,INDEX(TaxData!$B$7:$D$4006,Cal!$B3934,Cal!D$3),"")</f>
        <v/>
      </c>
      <c r="E3934" s="247" t="str">
        <f>IF(LEN(INDEX(TaxData!$B$7:$D$4006,Cal!$B3934,Cal!E$3))&gt;0,INDEX(TaxData!$B$7:$D$4006,Cal!$B3934,Cal!E$3),"")</f>
        <v/>
      </c>
      <c r="F3934" s="230"/>
    </row>
    <row r="3935" spans="2:6" x14ac:dyDescent="0.25">
      <c r="B3935" s="228">
        <v>3931</v>
      </c>
      <c r="C3935" s="247" t="str">
        <f>IF(LEN(INDEX(TaxData!$B$7:$D$4006,Cal!$B3935,Cal!C$3))&gt;0,INDEX(TaxData!$B$7:$D$4006,Cal!$B3935,Cal!C$3),"")</f>
        <v/>
      </c>
      <c r="D3935" s="247" t="str">
        <f>IF(LEN(INDEX(TaxData!$B$7:$D$4006,Cal!$B3935,Cal!D$3))&gt;0,INDEX(TaxData!$B$7:$D$4006,Cal!$B3935,Cal!D$3),"")</f>
        <v/>
      </c>
      <c r="E3935" s="247" t="str">
        <f>IF(LEN(INDEX(TaxData!$B$7:$D$4006,Cal!$B3935,Cal!E$3))&gt;0,INDEX(TaxData!$B$7:$D$4006,Cal!$B3935,Cal!E$3),"")</f>
        <v/>
      </c>
      <c r="F3935" s="230"/>
    </row>
    <row r="3936" spans="2:6" x14ac:dyDescent="0.25">
      <c r="B3936" s="228">
        <v>3932</v>
      </c>
      <c r="C3936" s="247" t="str">
        <f>IF(LEN(INDEX(TaxData!$B$7:$D$4006,Cal!$B3936,Cal!C$3))&gt;0,INDEX(TaxData!$B$7:$D$4006,Cal!$B3936,Cal!C$3),"")</f>
        <v/>
      </c>
      <c r="D3936" s="247" t="str">
        <f>IF(LEN(INDEX(TaxData!$B$7:$D$4006,Cal!$B3936,Cal!D$3))&gt;0,INDEX(TaxData!$B$7:$D$4006,Cal!$B3936,Cal!D$3),"")</f>
        <v/>
      </c>
      <c r="E3936" s="247" t="str">
        <f>IF(LEN(INDEX(TaxData!$B$7:$D$4006,Cal!$B3936,Cal!E$3))&gt;0,INDEX(TaxData!$B$7:$D$4006,Cal!$B3936,Cal!E$3),"")</f>
        <v/>
      </c>
      <c r="F3936" s="230"/>
    </row>
    <row r="3937" spans="2:6" x14ac:dyDescent="0.25">
      <c r="B3937" s="228">
        <v>3933</v>
      </c>
      <c r="C3937" s="247" t="str">
        <f>IF(LEN(INDEX(TaxData!$B$7:$D$4006,Cal!$B3937,Cal!C$3))&gt;0,INDEX(TaxData!$B$7:$D$4006,Cal!$B3937,Cal!C$3),"")</f>
        <v/>
      </c>
      <c r="D3937" s="247" t="str">
        <f>IF(LEN(INDEX(TaxData!$B$7:$D$4006,Cal!$B3937,Cal!D$3))&gt;0,INDEX(TaxData!$B$7:$D$4006,Cal!$B3937,Cal!D$3),"")</f>
        <v/>
      </c>
      <c r="E3937" s="247" t="str">
        <f>IF(LEN(INDEX(TaxData!$B$7:$D$4006,Cal!$B3937,Cal!E$3))&gt;0,INDEX(TaxData!$B$7:$D$4006,Cal!$B3937,Cal!E$3),"")</f>
        <v/>
      </c>
      <c r="F3937" s="230"/>
    </row>
    <row r="3938" spans="2:6" x14ac:dyDescent="0.25">
      <c r="B3938" s="228">
        <v>3934</v>
      </c>
      <c r="C3938" s="247" t="str">
        <f>IF(LEN(INDEX(TaxData!$B$7:$D$4006,Cal!$B3938,Cal!C$3))&gt;0,INDEX(TaxData!$B$7:$D$4006,Cal!$B3938,Cal!C$3),"")</f>
        <v/>
      </c>
      <c r="D3938" s="247" t="str">
        <f>IF(LEN(INDEX(TaxData!$B$7:$D$4006,Cal!$B3938,Cal!D$3))&gt;0,INDEX(TaxData!$B$7:$D$4006,Cal!$B3938,Cal!D$3),"")</f>
        <v/>
      </c>
      <c r="E3938" s="247" t="str">
        <f>IF(LEN(INDEX(TaxData!$B$7:$D$4006,Cal!$B3938,Cal!E$3))&gt;0,INDEX(TaxData!$B$7:$D$4006,Cal!$B3938,Cal!E$3),"")</f>
        <v/>
      </c>
      <c r="F3938" s="230"/>
    </row>
    <row r="3939" spans="2:6" x14ac:dyDescent="0.25">
      <c r="B3939" s="228">
        <v>3935</v>
      </c>
      <c r="C3939" s="247" t="str">
        <f>IF(LEN(INDEX(TaxData!$B$7:$D$4006,Cal!$B3939,Cal!C$3))&gt;0,INDEX(TaxData!$B$7:$D$4006,Cal!$B3939,Cal!C$3),"")</f>
        <v/>
      </c>
      <c r="D3939" s="247" t="str">
        <f>IF(LEN(INDEX(TaxData!$B$7:$D$4006,Cal!$B3939,Cal!D$3))&gt;0,INDEX(TaxData!$B$7:$D$4006,Cal!$B3939,Cal!D$3),"")</f>
        <v/>
      </c>
      <c r="E3939" s="247" t="str">
        <f>IF(LEN(INDEX(TaxData!$B$7:$D$4006,Cal!$B3939,Cal!E$3))&gt;0,INDEX(TaxData!$B$7:$D$4006,Cal!$B3939,Cal!E$3),"")</f>
        <v/>
      </c>
      <c r="F3939" s="230"/>
    </row>
    <row r="3940" spans="2:6" x14ac:dyDescent="0.25">
      <c r="B3940" s="228">
        <v>3936</v>
      </c>
      <c r="C3940" s="247" t="str">
        <f>IF(LEN(INDEX(TaxData!$B$7:$D$4006,Cal!$B3940,Cal!C$3))&gt;0,INDEX(TaxData!$B$7:$D$4006,Cal!$B3940,Cal!C$3),"")</f>
        <v/>
      </c>
      <c r="D3940" s="247" t="str">
        <f>IF(LEN(INDEX(TaxData!$B$7:$D$4006,Cal!$B3940,Cal!D$3))&gt;0,INDEX(TaxData!$B$7:$D$4006,Cal!$B3940,Cal!D$3),"")</f>
        <v/>
      </c>
      <c r="E3940" s="247" t="str">
        <f>IF(LEN(INDEX(TaxData!$B$7:$D$4006,Cal!$B3940,Cal!E$3))&gt;0,INDEX(TaxData!$B$7:$D$4006,Cal!$B3940,Cal!E$3),"")</f>
        <v/>
      </c>
      <c r="F3940" s="230"/>
    </row>
    <row r="3941" spans="2:6" x14ac:dyDescent="0.25">
      <c r="B3941" s="228">
        <v>3937</v>
      </c>
      <c r="C3941" s="247" t="str">
        <f>IF(LEN(INDEX(TaxData!$B$7:$D$4006,Cal!$B3941,Cal!C$3))&gt;0,INDEX(TaxData!$B$7:$D$4006,Cal!$B3941,Cal!C$3),"")</f>
        <v/>
      </c>
      <c r="D3941" s="247" t="str">
        <f>IF(LEN(INDEX(TaxData!$B$7:$D$4006,Cal!$B3941,Cal!D$3))&gt;0,INDEX(TaxData!$B$7:$D$4006,Cal!$B3941,Cal!D$3),"")</f>
        <v/>
      </c>
      <c r="E3941" s="247" t="str">
        <f>IF(LEN(INDEX(TaxData!$B$7:$D$4006,Cal!$B3941,Cal!E$3))&gt;0,INDEX(TaxData!$B$7:$D$4006,Cal!$B3941,Cal!E$3),"")</f>
        <v/>
      </c>
      <c r="F3941" s="230"/>
    </row>
    <row r="3942" spans="2:6" x14ac:dyDescent="0.25">
      <c r="B3942" s="228">
        <v>3938</v>
      </c>
      <c r="C3942" s="247" t="str">
        <f>IF(LEN(INDEX(TaxData!$B$7:$D$4006,Cal!$B3942,Cal!C$3))&gt;0,INDEX(TaxData!$B$7:$D$4006,Cal!$B3942,Cal!C$3),"")</f>
        <v/>
      </c>
      <c r="D3942" s="247" t="str">
        <f>IF(LEN(INDEX(TaxData!$B$7:$D$4006,Cal!$B3942,Cal!D$3))&gt;0,INDEX(TaxData!$B$7:$D$4006,Cal!$B3942,Cal!D$3),"")</f>
        <v/>
      </c>
      <c r="E3942" s="247" t="str">
        <f>IF(LEN(INDEX(TaxData!$B$7:$D$4006,Cal!$B3942,Cal!E$3))&gt;0,INDEX(TaxData!$B$7:$D$4006,Cal!$B3942,Cal!E$3),"")</f>
        <v/>
      </c>
      <c r="F3942" s="230"/>
    </row>
    <row r="3943" spans="2:6" x14ac:dyDescent="0.25">
      <c r="B3943" s="228">
        <v>3939</v>
      </c>
      <c r="C3943" s="247" t="str">
        <f>IF(LEN(INDEX(TaxData!$B$7:$D$4006,Cal!$B3943,Cal!C$3))&gt;0,INDEX(TaxData!$B$7:$D$4006,Cal!$B3943,Cal!C$3),"")</f>
        <v/>
      </c>
      <c r="D3943" s="247" t="str">
        <f>IF(LEN(INDEX(TaxData!$B$7:$D$4006,Cal!$B3943,Cal!D$3))&gt;0,INDEX(TaxData!$B$7:$D$4006,Cal!$B3943,Cal!D$3),"")</f>
        <v/>
      </c>
      <c r="E3943" s="247" t="str">
        <f>IF(LEN(INDEX(TaxData!$B$7:$D$4006,Cal!$B3943,Cal!E$3))&gt;0,INDEX(TaxData!$B$7:$D$4006,Cal!$B3943,Cal!E$3),"")</f>
        <v/>
      </c>
      <c r="F3943" s="230"/>
    </row>
    <row r="3944" spans="2:6" x14ac:dyDescent="0.25">
      <c r="B3944" s="228">
        <v>3940</v>
      </c>
      <c r="C3944" s="247" t="str">
        <f>IF(LEN(INDEX(TaxData!$B$7:$D$4006,Cal!$B3944,Cal!C$3))&gt;0,INDEX(TaxData!$B$7:$D$4006,Cal!$B3944,Cal!C$3),"")</f>
        <v/>
      </c>
      <c r="D3944" s="247" t="str">
        <f>IF(LEN(INDEX(TaxData!$B$7:$D$4006,Cal!$B3944,Cal!D$3))&gt;0,INDEX(TaxData!$B$7:$D$4006,Cal!$B3944,Cal!D$3),"")</f>
        <v/>
      </c>
      <c r="E3944" s="247" t="str">
        <f>IF(LEN(INDEX(TaxData!$B$7:$D$4006,Cal!$B3944,Cal!E$3))&gt;0,INDEX(TaxData!$B$7:$D$4006,Cal!$B3944,Cal!E$3),"")</f>
        <v/>
      </c>
      <c r="F3944" s="230"/>
    </row>
    <row r="3945" spans="2:6" x14ac:dyDescent="0.25">
      <c r="B3945" s="228">
        <v>3941</v>
      </c>
      <c r="C3945" s="247" t="str">
        <f>IF(LEN(INDEX(TaxData!$B$7:$D$4006,Cal!$B3945,Cal!C$3))&gt;0,INDEX(TaxData!$B$7:$D$4006,Cal!$B3945,Cal!C$3),"")</f>
        <v/>
      </c>
      <c r="D3945" s="247" t="str">
        <f>IF(LEN(INDEX(TaxData!$B$7:$D$4006,Cal!$B3945,Cal!D$3))&gt;0,INDEX(TaxData!$B$7:$D$4006,Cal!$B3945,Cal!D$3),"")</f>
        <v/>
      </c>
      <c r="E3945" s="247" t="str">
        <f>IF(LEN(INDEX(TaxData!$B$7:$D$4006,Cal!$B3945,Cal!E$3))&gt;0,INDEX(TaxData!$B$7:$D$4006,Cal!$B3945,Cal!E$3),"")</f>
        <v/>
      </c>
      <c r="F3945" s="230"/>
    </row>
    <row r="3946" spans="2:6" x14ac:dyDescent="0.25">
      <c r="B3946" s="228">
        <v>3942</v>
      </c>
      <c r="C3946" s="247" t="str">
        <f>IF(LEN(INDEX(TaxData!$B$7:$D$4006,Cal!$B3946,Cal!C$3))&gt;0,INDEX(TaxData!$B$7:$D$4006,Cal!$B3946,Cal!C$3),"")</f>
        <v/>
      </c>
      <c r="D3946" s="247" t="str">
        <f>IF(LEN(INDEX(TaxData!$B$7:$D$4006,Cal!$B3946,Cal!D$3))&gt;0,INDEX(TaxData!$B$7:$D$4006,Cal!$B3946,Cal!D$3),"")</f>
        <v/>
      </c>
      <c r="E3946" s="247" t="str">
        <f>IF(LEN(INDEX(TaxData!$B$7:$D$4006,Cal!$B3946,Cal!E$3))&gt;0,INDEX(TaxData!$B$7:$D$4006,Cal!$B3946,Cal!E$3),"")</f>
        <v/>
      </c>
      <c r="F3946" s="230"/>
    </row>
    <row r="3947" spans="2:6" x14ac:dyDescent="0.25">
      <c r="B3947" s="228">
        <v>3943</v>
      </c>
      <c r="C3947" s="247" t="str">
        <f>IF(LEN(INDEX(TaxData!$B$7:$D$4006,Cal!$B3947,Cal!C$3))&gt;0,INDEX(TaxData!$B$7:$D$4006,Cal!$B3947,Cal!C$3),"")</f>
        <v/>
      </c>
      <c r="D3947" s="247" t="str">
        <f>IF(LEN(INDEX(TaxData!$B$7:$D$4006,Cal!$B3947,Cal!D$3))&gt;0,INDEX(TaxData!$B$7:$D$4006,Cal!$B3947,Cal!D$3),"")</f>
        <v/>
      </c>
      <c r="E3947" s="247" t="str">
        <f>IF(LEN(INDEX(TaxData!$B$7:$D$4006,Cal!$B3947,Cal!E$3))&gt;0,INDEX(TaxData!$B$7:$D$4006,Cal!$B3947,Cal!E$3),"")</f>
        <v/>
      </c>
      <c r="F3947" s="230"/>
    </row>
    <row r="3948" spans="2:6" x14ac:dyDescent="0.25">
      <c r="B3948" s="228">
        <v>3944</v>
      </c>
      <c r="C3948" s="247" t="str">
        <f>IF(LEN(INDEX(TaxData!$B$7:$D$4006,Cal!$B3948,Cal!C$3))&gt;0,INDEX(TaxData!$B$7:$D$4006,Cal!$B3948,Cal!C$3),"")</f>
        <v/>
      </c>
      <c r="D3948" s="247" t="str">
        <f>IF(LEN(INDEX(TaxData!$B$7:$D$4006,Cal!$B3948,Cal!D$3))&gt;0,INDEX(TaxData!$B$7:$D$4006,Cal!$B3948,Cal!D$3),"")</f>
        <v/>
      </c>
      <c r="E3948" s="247" t="str">
        <f>IF(LEN(INDEX(TaxData!$B$7:$D$4006,Cal!$B3948,Cal!E$3))&gt;0,INDEX(TaxData!$B$7:$D$4006,Cal!$B3948,Cal!E$3),"")</f>
        <v/>
      </c>
      <c r="F3948" s="230"/>
    </row>
    <row r="3949" spans="2:6" x14ac:dyDescent="0.25">
      <c r="B3949" s="228">
        <v>3945</v>
      </c>
      <c r="C3949" s="247" t="str">
        <f>IF(LEN(INDEX(TaxData!$B$7:$D$4006,Cal!$B3949,Cal!C$3))&gt;0,INDEX(TaxData!$B$7:$D$4006,Cal!$B3949,Cal!C$3),"")</f>
        <v/>
      </c>
      <c r="D3949" s="247" t="str">
        <f>IF(LEN(INDEX(TaxData!$B$7:$D$4006,Cal!$B3949,Cal!D$3))&gt;0,INDEX(TaxData!$B$7:$D$4006,Cal!$B3949,Cal!D$3),"")</f>
        <v/>
      </c>
      <c r="E3949" s="247" t="str">
        <f>IF(LEN(INDEX(TaxData!$B$7:$D$4006,Cal!$B3949,Cal!E$3))&gt;0,INDEX(TaxData!$B$7:$D$4006,Cal!$B3949,Cal!E$3),"")</f>
        <v/>
      </c>
      <c r="F3949" s="230"/>
    </row>
    <row r="3950" spans="2:6" x14ac:dyDescent="0.25">
      <c r="B3950" s="228">
        <v>3946</v>
      </c>
      <c r="C3950" s="247" t="str">
        <f>IF(LEN(INDEX(TaxData!$B$7:$D$4006,Cal!$B3950,Cal!C$3))&gt;0,INDEX(TaxData!$B$7:$D$4006,Cal!$B3950,Cal!C$3),"")</f>
        <v/>
      </c>
      <c r="D3950" s="247" t="str">
        <f>IF(LEN(INDEX(TaxData!$B$7:$D$4006,Cal!$B3950,Cal!D$3))&gt;0,INDEX(TaxData!$B$7:$D$4006,Cal!$B3950,Cal!D$3),"")</f>
        <v/>
      </c>
      <c r="E3950" s="247" t="str">
        <f>IF(LEN(INDEX(TaxData!$B$7:$D$4006,Cal!$B3950,Cal!E$3))&gt;0,INDEX(TaxData!$B$7:$D$4006,Cal!$B3950,Cal!E$3),"")</f>
        <v/>
      </c>
      <c r="F3950" s="230"/>
    </row>
    <row r="3951" spans="2:6" x14ac:dyDescent="0.25">
      <c r="B3951" s="228">
        <v>3947</v>
      </c>
      <c r="C3951" s="247" t="str">
        <f>IF(LEN(INDEX(TaxData!$B$7:$D$4006,Cal!$B3951,Cal!C$3))&gt;0,INDEX(TaxData!$B$7:$D$4006,Cal!$B3951,Cal!C$3),"")</f>
        <v/>
      </c>
      <c r="D3951" s="247" t="str">
        <f>IF(LEN(INDEX(TaxData!$B$7:$D$4006,Cal!$B3951,Cal!D$3))&gt;0,INDEX(TaxData!$B$7:$D$4006,Cal!$B3951,Cal!D$3),"")</f>
        <v/>
      </c>
      <c r="E3951" s="247" t="str">
        <f>IF(LEN(INDEX(TaxData!$B$7:$D$4006,Cal!$B3951,Cal!E$3))&gt;0,INDEX(TaxData!$B$7:$D$4006,Cal!$B3951,Cal!E$3),"")</f>
        <v/>
      </c>
      <c r="F3951" s="230"/>
    </row>
    <row r="3952" spans="2:6" x14ac:dyDescent="0.25">
      <c r="B3952" s="228">
        <v>3948</v>
      </c>
      <c r="C3952" s="247" t="str">
        <f>IF(LEN(INDEX(TaxData!$B$7:$D$4006,Cal!$B3952,Cal!C$3))&gt;0,INDEX(TaxData!$B$7:$D$4006,Cal!$B3952,Cal!C$3),"")</f>
        <v/>
      </c>
      <c r="D3952" s="247" t="str">
        <f>IF(LEN(INDEX(TaxData!$B$7:$D$4006,Cal!$B3952,Cal!D$3))&gt;0,INDEX(TaxData!$B$7:$D$4006,Cal!$B3952,Cal!D$3),"")</f>
        <v/>
      </c>
      <c r="E3952" s="247" t="str">
        <f>IF(LEN(INDEX(TaxData!$B$7:$D$4006,Cal!$B3952,Cal!E$3))&gt;0,INDEX(TaxData!$B$7:$D$4006,Cal!$B3952,Cal!E$3),"")</f>
        <v/>
      </c>
      <c r="F3952" s="230"/>
    </row>
    <row r="3953" spans="2:6" x14ac:dyDescent="0.25">
      <c r="B3953" s="228">
        <v>3949</v>
      </c>
      <c r="C3953" s="247" t="str">
        <f>IF(LEN(INDEX(TaxData!$B$7:$D$4006,Cal!$B3953,Cal!C$3))&gt;0,INDEX(TaxData!$B$7:$D$4006,Cal!$B3953,Cal!C$3),"")</f>
        <v/>
      </c>
      <c r="D3953" s="247" t="str">
        <f>IF(LEN(INDEX(TaxData!$B$7:$D$4006,Cal!$B3953,Cal!D$3))&gt;0,INDEX(TaxData!$B$7:$D$4006,Cal!$B3953,Cal!D$3),"")</f>
        <v/>
      </c>
      <c r="E3953" s="247" t="str">
        <f>IF(LEN(INDEX(TaxData!$B$7:$D$4006,Cal!$B3953,Cal!E$3))&gt;0,INDEX(TaxData!$B$7:$D$4006,Cal!$B3953,Cal!E$3),"")</f>
        <v/>
      </c>
      <c r="F3953" s="230"/>
    </row>
    <row r="3954" spans="2:6" x14ac:dyDescent="0.25">
      <c r="B3954" s="228">
        <v>3950</v>
      </c>
      <c r="C3954" s="247" t="str">
        <f>IF(LEN(INDEX(TaxData!$B$7:$D$4006,Cal!$B3954,Cal!C$3))&gt;0,INDEX(TaxData!$B$7:$D$4006,Cal!$B3954,Cal!C$3),"")</f>
        <v/>
      </c>
      <c r="D3954" s="247" t="str">
        <f>IF(LEN(INDEX(TaxData!$B$7:$D$4006,Cal!$B3954,Cal!D$3))&gt;0,INDEX(TaxData!$B$7:$D$4006,Cal!$B3954,Cal!D$3),"")</f>
        <v/>
      </c>
      <c r="E3954" s="247" t="str">
        <f>IF(LEN(INDEX(TaxData!$B$7:$D$4006,Cal!$B3954,Cal!E$3))&gt;0,INDEX(TaxData!$B$7:$D$4006,Cal!$B3954,Cal!E$3),"")</f>
        <v/>
      </c>
      <c r="F3954" s="230"/>
    </row>
    <row r="3955" spans="2:6" x14ac:dyDescent="0.25">
      <c r="B3955" s="228">
        <v>3951</v>
      </c>
      <c r="C3955" s="247" t="str">
        <f>IF(LEN(INDEX(TaxData!$B$7:$D$4006,Cal!$B3955,Cal!C$3))&gt;0,INDEX(TaxData!$B$7:$D$4006,Cal!$B3955,Cal!C$3),"")</f>
        <v/>
      </c>
      <c r="D3955" s="247" t="str">
        <f>IF(LEN(INDEX(TaxData!$B$7:$D$4006,Cal!$B3955,Cal!D$3))&gt;0,INDEX(TaxData!$B$7:$D$4006,Cal!$B3955,Cal!D$3),"")</f>
        <v/>
      </c>
      <c r="E3955" s="247" t="str">
        <f>IF(LEN(INDEX(TaxData!$B$7:$D$4006,Cal!$B3955,Cal!E$3))&gt;0,INDEX(TaxData!$B$7:$D$4006,Cal!$B3955,Cal!E$3),"")</f>
        <v/>
      </c>
      <c r="F3955" s="230"/>
    </row>
    <row r="3956" spans="2:6" x14ac:dyDescent="0.25">
      <c r="B3956" s="228">
        <v>3952</v>
      </c>
      <c r="C3956" s="247" t="str">
        <f>IF(LEN(INDEX(TaxData!$B$7:$D$4006,Cal!$B3956,Cal!C$3))&gt;0,INDEX(TaxData!$B$7:$D$4006,Cal!$B3956,Cal!C$3),"")</f>
        <v/>
      </c>
      <c r="D3956" s="247" t="str">
        <f>IF(LEN(INDEX(TaxData!$B$7:$D$4006,Cal!$B3956,Cal!D$3))&gt;0,INDEX(TaxData!$B$7:$D$4006,Cal!$B3956,Cal!D$3),"")</f>
        <v/>
      </c>
      <c r="E3956" s="247" t="str">
        <f>IF(LEN(INDEX(TaxData!$B$7:$D$4006,Cal!$B3956,Cal!E$3))&gt;0,INDEX(TaxData!$B$7:$D$4006,Cal!$B3956,Cal!E$3),"")</f>
        <v/>
      </c>
      <c r="F3956" s="230"/>
    </row>
    <row r="3957" spans="2:6" x14ac:dyDescent="0.25">
      <c r="B3957" s="228">
        <v>3953</v>
      </c>
      <c r="C3957" s="247" t="str">
        <f>IF(LEN(INDEX(TaxData!$B$7:$D$4006,Cal!$B3957,Cal!C$3))&gt;0,INDEX(TaxData!$B$7:$D$4006,Cal!$B3957,Cal!C$3),"")</f>
        <v/>
      </c>
      <c r="D3957" s="247" t="str">
        <f>IF(LEN(INDEX(TaxData!$B$7:$D$4006,Cal!$B3957,Cal!D$3))&gt;0,INDEX(TaxData!$B$7:$D$4006,Cal!$B3957,Cal!D$3),"")</f>
        <v/>
      </c>
      <c r="E3957" s="247" t="str">
        <f>IF(LEN(INDEX(TaxData!$B$7:$D$4006,Cal!$B3957,Cal!E$3))&gt;0,INDEX(TaxData!$B$7:$D$4006,Cal!$B3957,Cal!E$3),"")</f>
        <v/>
      </c>
      <c r="F3957" s="230"/>
    </row>
    <row r="3958" spans="2:6" x14ac:dyDescent="0.25">
      <c r="B3958" s="228">
        <v>3954</v>
      </c>
      <c r="C3958" s="247" t="str">
        <f>IF(LEN(INDEX(TaxData!$B$7:$D$4006,Cal!$B3958,Cal!C$3))&gt;0,INDEX(TaxData!$B$7:$D$4006,Cal!$B3958,Cal!C$3),"")</f>
        <v/>
      </c>
      <c r="D3958" s="247" t="str">
        <f>IF(LEN(INDEX(TaxData!$B$7:$D$4006,Cal!$B3958,Cal!D$3))&gt;0,INDEX(TaxData!$B$7:$D$4006,Cal!$B3958,Cal!D$3),"")</f>
        <v/>
      </c>
      <c r="E3958" s="247" t="str">
        <f>IF(LEN(INDEX(TaxData!$B$7:$D$4006,Cal!$B3958,Cal!E$3))&gt;0,INDEX(TaxData!$B$7:$D$4006,Cal!$B3958,Cal!E$3),"")</f>
        <v/>
      </c>
      <c r="F3958" s="230"/>
    </row>
    <row r="3959" spans="2:6" x14ac:dyDescent="0.25">
      <c r="B3959" s="228">
        <v>3955</v>
      </c>
      <c r="C3959" s="247" t="str">
        <f>IF(LEN(INDEX(TaxData!$B$7:$D$4006,Cal!$B3959,Cal!C$3))&gt;0,INDEX(TaxData!$B$7:$D$4006,Cal!$B3959,Cal!C$3),"")</f>
        <v/>
      </c>
      <c r="D3959" s="247" t="str">
        <f>IF(LEN(INDEX(TaxData!$B$7:$D$4006,Cal!$B3959,Cal!D$3))&gt;0,INDEX(TaxData!$B$7:$D$4006,Cal!$B3959,Cal!D$3),"")</f>
        <v/>
      </c>
      <c r="E3959" s="247" t="str">
        <f>IF(LEN(INDEX(TaxData!$B$7:$D$4006,Cal!$B3959,Cal!E$3))&gt;0,INDEX(TaxData!$B$7:$D$4006,Cal!$B3959,Cal!E$3),"")</f>
        <v/>
      </c>
      <c r="F3959" s="230"/>
    </row>
    <row r="3960" spans="2:6" x14ac:dyDescent="0.25">
      <c r="B3960" s="228">
        <v>3956</v>
      </c>
      <c r="C3960" s="247" t="str">
        <f>IF(LEN(INDEX(TaxData!$B$7:$D$4006,Cal!$B3960,Cal!C$3))&gt;0,INDEX(TaxData!$B$7:$D$4006,Cal!$B3960,Cal!C$3),"")</f>
        <v/>
      </c>
      <c r="D3960" s="247" t="str">
        <f>IF(LEN(INDEX(TaxData!$B$7:$D$4006,Cal!$B3960,Cal!D$3))&gt;0,INDEX(TaxData!$B$7:$D$4006,Cal!$B3960,Cal!D$3),"")</f>
        <v/>
      </c>
      <c r="E3960" s="247" t="str">
        <f>IF(LEN(INDEX(TaxData!$B$7:$D$4006,Cal!$B3960,Cal!E$3))&gt;0,INDEX(TaxData!$B$7:$D$4006,Cal!$B3960,Cal!E$3),"")</f>
        <v/>
      </c>
      <c r="F3960" s="230"/>
    </row>
    <row r="3961" spans="2:6" x14ac:dyDescent="0.25">
      <c r="B3961" s="228">
        <v>3957</v>
      </c>
      <c r="C3961" s="247" t="str">
        <f>IF(LEN(INDEX(TaxData!$B$7:$D$4006,Cal!$B3961,Cal!C$3))&gt;0,INDEX(TaxData!$B$7:$D$4006,Cal!$B3961,Cal!C$3),"")</f>
        <v/>
      </c>
      <c r="D3961" s="247" t="str">
        <f>IF(LEN(INDEX(TaxData!$B$7:$D$4006,Cal!$B3961,Cal!D$3))&gt;0,INDEX(TaxData!$B$7:$D$4006,Cal!$B3961,Cal!D$3),"")</f>
        <v/>
      </c>
      <c r="E3961" s="247" t="str">
        <f>IF(LEN(INDEX(TaxData!$B$7:$D$4006,Cal!$B3961,Cal!E$3))&gt;0,INDEX(TaxData!$B$7:$D$4006,Cal!$B3961,Cal!E$3),"")</f>
        <v/>
      </c>
      <c r="F3961" s="230"/>
    </row>
    <row r="3962" spans="2:6" x14ac:dyDescent="0.25">
      <c r="B3962" s="228">
        <v>3958</v>
      </c>
      <c r="C3962" s="247" t="str">
        <f>IF(LEN(INDEX(TaxData!$B$7:$D$4006,Cal!$B3962,Cal!C$3))&gt;0,INDEX(TaxData!$B$7:$D$4006,Cal!$B3962,Cal!C$3),"")</f>
        <v/>
      </c>
      <c r="D3962" s="247" t="str">
        <f>IF(LEN(INDEX(TaxData!$B$7:$D$4006,Cal!$B3962,Cal!D$3))&gt;0,INDEX(TaxData!$B$7:$D$4006,Cal!$B3962,Cal!D$3),"")</f>
        <v/>
      </c>
      <c r="E3962" s="247" t="str">
        <f>IF(LEN(INDEX(TaxData!$B$7:$D$4006,Cal!$B3962,Cal!E$3))&gt;0,INDEX(TaxData!$B$7:$D$4006,Cal!$B3962,Cal!E$3),"")</f>
        <v/>
      </c>
      <c r="F3962" s="230"/>
    </row>
    <row r="3963" spans="2:6" x14ac:dyDescent="0.25">
      <c r="B3963" s="228">
        <v>3959</v>
      </c>
      <c r="C3963" s="247" t="str">
        <f>IF(LEN(INDEX(TaxData!$B$7:$D$4006,Cal!$B3963,Cal!C$3))&gt;0,INDEX(TaxData!$B$7:$D$4006,Cal!$B3963,Cal!C$3),"")</f>
        <v/>
      </c>
      <c r="D3963" s="247" t="str">
        <f>IF(LEN(INDEX(TaxData!$B$7:$D$4006,Cal!$B3963,Cal!D$3))&gt;0,INDEX(TaxData!$B$7:$D$4006,Cal!$B3963,Cal!D$3),"")</f>
        <v/>
      </c>
      <c r="E3963" s="247" t="str">
        <f>IF(LEN(INDEX(TaxData!$B$7:$D$4006,Cal!$B3963,Cal!E$3))&gt;0,INDEX(TaxData!$B$7:$D$4006,Cal!$B3963,Cal!E$3),"")</f>
        <v/>
      </c>
      <c r="F3963" s="230"/>
    </row>
    <row r="3964" spans="2:6" x14ac:dyDescent="0.25">
      <c r="B3964" s="228">
        <v>3960</v>
      </c>
      <c r="C3964" s="247" t="str">
        <f>IF(LEN(INDEX(TaxData!$B$7:$D$4006,Cal!$B3964,Cal!C$3))&gt;0,INDEX(TaxData!$B$7:$D$4006,Cal!$B3964,Cal!C$3),"")</f>
        <v/>
      </c>
      <c r="D3964" s="247" t="str">
        <f>IF(LEN(INDEX(TaxData!$B$7:$D$4006,Cal!$B3964,Cal!D$3))&gt;0,INDEX(TaxData!$B$7:$D$4006,Cal!$B3964,Cal!D$3),"")</f>
        <v/>
      </c>
      <c r="E3964" s="247" t="str">
        <f>IF(LEN(INDEX(TaxData!$B$7:$D$4006,Cal!$B3964,Cal!E$3))&gt;0,INDEX(TaxData!$B$7:$D$4006,Cal!$B3964,Cal!E$3),"")</f>
        <v/>
      </c>
      <c r="F3964" s="230"/>
    </row>
    <row r="3965" spans="2:6" x14ac:dyDescent="0.25">
      <c r="B3965" s="228">
        <v>3961</v>
      </c>
      <c r="C3965" s="247" t="str">
        <f>IF(LEN(INDEX(TaxData!$B$7:$D$4006,Cal!$B3965,Cal!C$3))&gt;0,INDEX(TaxData!$B$7:$D$4006,Cal!$B3965,Cal!C$3),"")</f>
        <v/>
      </c>
      <c r="D3965" s="247" t="str">
        <f>IF(LEN(INDEX(TaxData!$B$7:$D$4006,Cal!$B3965,Cal!D$3))&gt;0,INDEX(TaxData!$B$7:$D$4006,Cal!$B3965,Cal!D$3),"")</f>
        <v/>
      </c>
      <c r="E3965" s="247" t="str">
        <f>IF(LEN(INDEX(TaxData!$B$7:$D$4006,Cal!$B3965,Cal!E$3))&gt;0,INDEX(TaxData!$B$7:$D$4006,Cal!$B3965,Cal!E$3),"")</f>
        <v/>
      </c>
      <c r="F3965" s="230"/>
    </row>
    <row r="3966" spans="2:6" x14ac:dyDescent="0.25">
      <c r="B3966" s="228">
        <v>3962</v>
      </c>
      <c r="C3966" s="247" t="str">
        <f>IF(LEN(INDEX(TaxData!$B$7:$D$4006,Cal!$B3966,Cal!C$3))&gt;0,INDEX(TaxData!$B$7:$D$4006,Cal!$B3966,Cal!C$3),"")</f>
        <v/>
      </c>
      <c r="D3966" s="247" t="str">
        <f>IF(LEN(INDEX(TaxData!$B$7:$D$4006,Cal!$B3966,Cal!D$3))&gt;0,INDEX(TaxData!$B$7:$D$4006,Cal!$B3966,Cal!D$3),"")</f>
        <v/>
      </c>
      <c r="E3966" s="247" t="str">
        <f>IF(LEN(INDEX(TaxData!$B$7:$D$4006,Cal!$B3966,Cal!E$3))&gt;0,INDEX(TaxData!$B$7:$D$4006,Cal!$B3966,Cal!E$3),"")</f>
        <v/>
      </c>
      <c r="F3966" s="230"/>
    </row>
    <row r="3967" spans="2:6" x14ac:dyDescent="0.25">
      <c r="B3967" s="228">
        <v>3963</v>
      </c>
      <c r="C3967" s="247" t="str">
        <f>IF(LEN(INDEX(TaxData!$B$7:$D$4006,Cal!$B3967,Cal!C$3))&gt;0,INDEX(TaxData!$B$7:$D$4006,Cal!$B3967,Cal!C$3),"")</f>
        <v/>
      </c>
      <c r="D3967" s="247" t="str">
        <f>IF(LEN(INDEX(TaxData!$B$7:$D$4006,Cal!$B3967,Cal!D$3))&gt;0,INDEX(TaxData!$B$7:$D$4006,Cal!$B3967,Cal!D$3),"")</f>
        <v/>
      </c>
      <c r="E3967" s="247" t="str">
        <f>IF(LEN(INDEX(TaxData!$B$7:$D$4006,Cal!$B3967,Cal!E$3))&gt;0,INDEX(TaxData!$B$7:$D$4006,Cal!$B3967,Cal!E$3),"")</f>
        <v/>
      </c>
      <c r="F3967" s="230"/>
    </row>
    <row r="3968" spans="2:6" x14ac:dyDescent="0.25">
      <c r="B3968" s="228">
        <v>3964</v>
      </c>
      <c r="C3968" s="247" t="str">
        <f>IF(LEN(INDEX(TaxData!$B$7:$D$4006,Cal!$B3968,Cal!C$3))&gt;0,INDEX(TaxData!$B$7:$D$4006,Cal!$B3968,Cal!C$3),"")</f>
        <v/>
      </c>
      <c r="D3968" s="247" t="str">
        <f>IF(LEN(INDEX(TaxData!$B$7:$D$4006,Cal!$B3968,Cal!D$3))&gt;0,INDEX(TaxData!$B$7:$D$4006,Cal!$B3968,Cal!D$3),"")</f>
        <v/>
      </c>
      <c r="E3968" s="247" t="str">
        <f>IF(LEN(INDEX(TaxData!$B$7:$D$4006,Cal!$B3968,Cal!E$3))&gt;0,INDEX(TaxData!$B$7:$D$4006,Cal!$B3968,Cal!E$3),"")</f>
        <v/>
      </c>
      <c r="F3968" s="230"/>
    </row>
    <row r="3969" spans="2:6" x14ac:dyDescent="0.25">
      <c r="B3969" s="228">
        <v>3965</v>
      </c>
      <c r="C3969" s="247" t="str">
        <f>IF(LEN(INDEX(TaxData!$B$7:$D$4006,Cal!$B3969,Cal!C$3))&gt;0,INDEX(TaxData!$B$7:$D$4006,Cal!$B3969,Cal!C$3),"")</f>
        <v/>
      </c>
      <c r="D3969" s="247" t="str">
        <f>IF(LEN(INDEX(TaxData!$B$7:$D$4006,Cal!$B3969,Cal!D$3))&gt;0,INDEX(TaxData!$B$7:$D$4006,Cal!$B3969,Cal!D$3),"")</f>
        <v/>
      </c>
      <c r="E3969" s="247" t="str">
        <f>IF(LEN(INDEX(TaxData!$B$7:$D$4006,Cal!$B3969,Cal!E$3))&gt;0,INDEX(TaxData!$B$7:$D$4006,Cal!$B3969,Cal!E$3),"")</f>
        <v/>
      </c>
      <c r="F3969" s="230"/>
    </row>
    <row r="3970" spans="2:6" x14ac:dyDescent="0.25">
      <c r="B3970" s="228">
        <v>3966</v>
      </c>
      <c r="C3970" s="247" t="str">
        <f>IF(LEN(INDEX(TaxData!$B$7:$D$4006,Cal!$B3970,Cal!C$3))&gt;0,INDEX(TaxData!$B$7:$D$4006,Cal!$B3970,Cal!C$3),"")</f>
        <v/>
      </c>
      <c r="D3970" s="247" t="str">
        <f>IF(LEN(INDEX(TaxData!$B$7:$D$4006,Cal!$B3970,Cal!D$3))&gt;0,INDEX(TaxData!$B$7:$D$4006,Cal!$B3970,Cal!D$3),"")</f>
        <v/>
      </c>
      <c r="E3970" s="247" t="str">
        <f>IF(LEN(INDEX(TaxData!$B$7:$D$4006,Cal!$B3970,Cal!E$3))&gt;0,INDEX(TaxData!$B$7:$D$4006,Cal!$B3970,Cal!E$3),"")</f>
        <v/>
      </c>
      <c r="F3970" s="230"/>
    </row>
    <row r="3971" spans="2:6" x14ac:dyDescent="0.25">
      <c r="B3971" s="228">
        <v>3967</v>
      </c>
      <c r="C3971" s="247" t="str">
        <f>IF(LEN(INDEX(TaxData!$B$7:$D$4006,Cal!$B3971,Cal!C$3))&gt;0,INDEX(TaxData!$B$7:$D$4006,Cal!$B3971,Cal!C$3),"")</f>
        <v/>
      </c>
      <c r="D3971" s="247" t="str">
        <f>IF(LEN(INDEX(TaxData!$B$7:$D$4006,Cal!$B3971,Cal!D$3))&gt;0,INDEX(TaxData!$B$7:$D$4006,Cal!$B3971,Cal!D$3),"")</f>
        <v/>
      </c>
      <c r="E3971" s="247" t="str">
        <f>IF(LEN(INDEX(TaxData!$B$7:$D$4006,Cal!$B3971,Cal!E$3))&gt;0,INDEX(TaxData!$B$7:$D$4006,Cal!$B3971,Cal!E$3),"")</f>
        <v/>
      </c>
      <c r="F3971" s="230"/>
    </row>
    <row r="3972" spans="2:6" x14ac:dyDescent="0.25">
      <c r="B3972" s="228">
        <v>3968</v>
      </c>
      <c r="C3972" s="247" t="str">
        <f>IF(LEN(INDEX(TaxData!$B$7:$D$4006,Cal!$B3972,Cal!C$3))&gt;0,INDEX(TaxData!$B$7:$D$4006,Cal!$B3972,Cal!C$3),"")</f>
        <v/>
      </c>
      <c r="D3972" s="247" t="str">
        <f>IF(LEN(INDEX(TaxData!$B$7:$D$4006,Cal!$B3972,Cal!D$3))&gt;0,INDEX(TaxData!$B$7:$D$4006,Cal!$B3972,Cal!D$3),"")</f>
        <v/>
      </c>
      <c r="E3972" s="247" t="str">
        <f>IF(LEN(INDEX(TaxData!$B$7:$D$4006,Cal!$B3972,Cal!E$3))&gt;0,INDEX(TaxData!$B$7:$D$4006,Cal!$B3972,Cal!E$3),"")</f>
        <v/>
      </c>
      <c r="F3972" s="230"/>
    </row>
    <row r="3973" spans="2:6" x14ac:dyDescent="0.25">
      <c r="B3973" s="228">
        <v>3969</v>
      </c>
      <c r="C3973" s="247" t="str">
        <f>IF(LEN(INDEX(TaxData!$B$7:$D$4006,Cal!$B3973,Cal!C$3))&gt;0,INDEX(TaxData!$B$7:$D$4006,Cal!$B3973,Cal!C$3),"")</f>
        <v/>
      </c>
      <c r="D3973" s="247" t="str">
        <f>IF(LEN(INDEX(TaxData!$B$7:$D$4006,Cal!$B3973,Cal!D$3))&gt;0,INDEX(TaxData!$B$7:$D$4006,Cal!$B3973,Cal!D$3),"")</f>
        <v/>
      </c>
      <c r="E3973" s="247" t="str">
        <f>IF(LEN(INDEX(TaxData!$B$7:$D$4006,Cal!$B3973,Cal!E$3))&gt;0,INDEX(TaxData!$B$7:$D$4006,Cal!$B3973,Cal!E$3),"")</f>
        <v/>
      </c>
      <c r="F3973" s="230"/>
    </row>
    <row r="3974" spans="2:6" x14ac:dyDescent="0.25">
      <c r="B3974" s="228">
        <v>3970</v>
      </c>
      <c r="C3974" s="247" t="str">
        <f>IF(LEN(INDEX(TaxData!$B$7:$D$4006,Cal!$B3974,Cal!C$3))&gt;0,INDEX(TaxData!$B$7:$D$4006,Cal!$B3974,Cal!C$3),"")</f>
        <v/>
      </c>
      <c r="D3974" s="247" t="str">
        <f>IF(LEN(INDEX(TaxData!$B$7:$D$4006,Cal!$B3974,Cal!D$3))&gt;0,INDEX(TaxData!$B$7:$D$4006,Cal!$B3974,Cal!D$3),"")</f>
        <v/>
      </c>
      <c r="E3974" s="247" t="str">
        <f>IF(LEN(INDEX(TaxData!$B$7:$D$4006,Cal!$B3974,Cal!E$3))&gt;0,INDEX(TaxData!$B$7:$D$4006,Cal!$B3974,Cal!E$3),"")</f>
        <v/>
      </c>
      <c r="F3974" s="230"/>
    </row>
    <row r="3975" spans="2:6" x14ac:dyDescent="0.25">
      <c r="B3975" s="228">
        <v>3971</v>
      </c>
      <c r="C3975" s="247" t="str">
        <f>IF(LEN(INDEX(TaxData!$B$7:$D$4006,Cal!$B3975,Cal!C$3))&gt;0,INDEX(TaxData!$B$7:$D$4006,Cal!$B3975,Cal!C$3),"")</f>
        <v/>
      </c>
      <c r="D3975" s="247" t="str">
        <f>IF(LEN(INDEX(TaxData!$B$7:$D$4006,Cal!$B3975,Cal!D$3))&gt;0,INDEX(TaxData!$B$7:$D$4006,Cal!$B3975,Cal!D$3),"")</f>
        <v/>
      </c>
      <c r="E3975" s="247" t="str">
        <f>IF(LEN(INDEX(TaxData!$B$7:$D$4006,Cal!$B3975,Cal!E$3))&gt;0,INDEX(TaxData!$B$7:$D$4006,Cal!$B3975,Cal!E$3),"")</f>
        <v/>
      </c>
      <c r="F3975" s="230"/>
    </row>
    <row r="3976" spans="2:6" x14ac:dyDescent="0.25">
      <c r="B3976" s="228">
        <v>3972</v>
      </c>
      <c r="C3976" s="247" t="str">
        <f>IF(LEN(INDEX(TaxData!$B$7:$D$4006,Cal!$B3976,Cal!C$3))&gt;0,INDEX(TaxData!$B$7:$D$4006,Cal!$B3976,Cal!C$3),"")</f>
        <v/>
      </c>
      <c r="D3976" s="247" t="str">
        <f>IF(LEN(INDEX(TaxData!$B$7:$D$4006,Cal!$B3976,Cal!D$3))&gt;0,INDEX(TaxData!$B$7:$D$4006,Cal!$B3976,Cal!D$3),"")</f>
        <v/>
      </c>
      <c r="E3976" s="247" t="str">
        <f>IF(LEN(INDEX(TaxData!$B$7:$D$4006,Cal!$B3976,Cal!E$3))&gt;0,INDEX(TaxData!$B$7:$D$4006,Cal!$B3976,Cal!E$3),"")</f>
        <v/>
      </c>
      <c r="F3976" s="230"/>
    </row>
    <row r="3977" spans="2:6" x14ac:dyDescent="0.25">
      <c r="B3977" s="228">
        <v>3973</v>
      </c>
      <c r="C3977" s="247" t="str">
        <f>IF(LEN(INDEX(TaxData!$B$7:$D$4006,Cal!$B3977,Cal!C$3))&gt;0,INDEX(TaxData!$B$7:$D$4006,Cal!$B3977,Cal!C$3),"")</f>
        <v/>
      </c>
      <c r="D3977" s="247" t="str">
        <f>IF(LEN(INDEX(TaxData!$B$7:$D$4006,Cal!$B3977,Cal!D$3))&gt;0,INDEX(TaxData!$B$7:$D$4006,Cal!$B3977,Cal!D$3),"")</f>
        <v/>
      </c>
      <c r="E3977" s="247" t="str">
        <f>IF(LEN(INDEX(TaxData!$B$7:$D$4006,Cal!$B3977,Cal!E$3))&gt;0,INDEX(TaxData!$B$7:$D$4006,Cal!$B3977,Cal!E$3),"")</f>
        <v/>
      </c>
      <c r="F3977" s="230"/>
    </row>
    <row r="3978" spans="2:6" x14ac:dyDescent="0.25">
      <c r="B3978" s="228">
        <v>3974</v>
      </c>
      <c r="C3978" s="247" t="str">
        <f>IF(LEN(INDEX(TaxData!$B$7:$D$4006,Cal!$B3978,Cal!C$3))&gt;0,INDEX(TaxData!$B$7:$D$4006,Cal!$B3978,Cal!C$3),"")</f>
        <v/>
      </c>
      <c r="D3978" s="247" t="str">
        <f>IF(LEN(INDEX(TaxData!$B$7:$D$4006,Cal!$B3978,Cal!D$3))&gt;0,INDEX(TaxData!$B$7:$D$4006,Cal!$B3978,Cal!D$3),"")</f>
        <v/>
      </c>
      <c r="E3978" s="247" t="str">
        <f>IF(LEN(INDEX(TaxData!$B$7:$D$4006,Cal!$B3978,Cal!E$3))&gt;0,INDEX(TaxData!$B$7:$D$4006,Cal!$B3978,Cal!E$3),"")</f>
        <v/>
      </c>
      <c r="F3978" s="230"/>
    </row>
    <row r="3979" spans="2:6" x14ac:dyDescent="0.25">
      <c r="B3979" s="228">
        <v>3975</v>
      </c>
      <c r="C3979" s="247" t="str">
        <f>IF(LEN(INDEX(TaxData!$B$7:$D$4006,Cal!$B3979,Cal!C$3))&gt;0,INDEX(TaxData!$B$7:$D$4006,Cal!$B3979,Cal!C$3),"")</f>
        <v/>
      </c>
      <c r="D3979" s="247" t="str">
        <f>IF(LEN(INDEX(TaxData!$B$7:$D$4006,Cal!$B3979,Cal!D$3))&gt;0,INDEX(TaxData!$B$7:$D$4006,Cal!$B3979,Cal!D$3),"")</f>
        <v/>
      </c>
      <c r="E3979" s="247" t="str">
        <f>IF(LEN(INDEX(TaxData!$B$7:$D$4006,Cal!$B3979,Cal!E$3))&gt;0,INDEX(TaxData!$B$7:$D$4006,Cal!$B3979,Cal!E$3),"")</f>
        <v/>
      </c>
      <c r="F3979" s="230"/>
    </row>
    <row r="3980" spans="2:6" x14ac:dyDescent="0.25">
      <c r="B3980" s="228">
        <v>3976</v>
      </c>
      <c r="C3980" s="247" t="str">
        <f>IF(LEN(INDEX(TaxData!$B$7:$D$4006,Cal!$B3980,Cal!C$3))&gt;0,INDEX(TaxData!$B$7:$D$4006,Cal!$B3980,Cal!C$3),"")</f>
        <v/>
      </c>
      <c r="D3980" s="247" t="str">
        <f>IF(LEN(INDEX(TaxData!$B$7:$D$4006,Cal!$B3980,Cal!D$3))&gt;0,INDEX(TaxData!$B$7:$D$4006,Cal!$B3980,Cal!D$3),"")</f>
        <v/>
      </c>
      <c r="E3980" s="247" t="str">
        <f>IF(LEN(INDEX(TaxData!$B$7:$D$4006,Cal!$B3980,Cal!E$3))&gt;0,INDEX(TaxData!$B$7:$D$4006,Cal!$B3980,Cal!E$3),"")</f>
        <v/>
      </c>
      <c r="F3980" s="230"/>
    </row>
    <row r="3981" spans="2:6" x14ac:dyDescent="0.25">
      <c r="B3981" s="228">
        <v>3977</v>
      </c>
      <c r="C3981" s="247" t="str">
        <f>IF(LEN(INDEX(TaxData!$B$7:$D$4006,Cal!$B3981,Cal!C$3))&gt;0,INDEX(TaxData!$B$7:$D$4006,Cal!$B3981,Cal!C$3),"")</f>
        <v/>
      </c>
      <c r="D3981" s="247" t="str">
        <f>IF(LEN(INDEX(TaxData!$B$7:$D$4006,Cal!$B3981,Cal!D$3))&gt;0,INDEX(TaxData!$B$7:$D$4006,Cal!$B3981,Cal!D$3),"")</f>
        <v/>
      </c>
      <c r="E3981" s="247" t="str">
        <f>IF(LEN(INDEX(TaxData!$B$7:$D$4006,Cal!$B3981,Cal!E$3))&gt;0,INDEX(TaxData!$B$7:$D$4006,Cal!$B3981,Cal!E$3),"")</f>
        <v/>
      </c>
      <c r="F3981" s="230"/>
    </row>
    <row r="3982" spans="2:6" x14ac:dyDescent="0.25">
      <c r="B3982" s="228">
        <v>3978</v>
      </c>
      <c r="C3982" s="247" t="str">
        <f>IF(LEN(INDEX(TaxData!$B$7:$D$4006,Cal!$B3982,Cal!C$3))&gt;0,INDEX(TaxData!$B$7:$D$4006,Cal!$B3982,Cal!C$3),"")</f>
        <v/>
      </c>
      <c r="D3982" s="247" t="str">
        <f>IF(LEN(INDEX(TaxData!$B$7:$D$4006,Cal!$B3982,Cal!D$3))&gt;0,INDEX(TaxData!$B$7:$D$4006,Cal!$B3982,Cal!D$3),"")</f>
        <v/>
      </c>
      <c r="E3982" s="247" t="str">
        <f>IF(LEN(INDEX(TaxData!$B$7:$D$4006,Cal!$B3982,Cal!E$3))&gt;0,INDEX(TaxData!$B$7:$D$4006,Cal!$B3982,Cal!E$3),"")</f>
        <v/>
      </c>
      <c r="F3982" s="230"/>
    </row>
    <row r="3983" spans="2:6" x14ac:dyDescent="0.25">
      <c r="B3983" s="228">
        <v>3979</v>
      </c>
      <c r="C3983" s="247" t="str">
        <f>IF(LEN(INDEX(TaxData!$B$7:$D$4006,Cal!$B3983,Cal!C$3))&gt;0,INDEX(TaxData!$B$7:$D$4006,Cal!$B3983,Cal!C$3),"")</f>
        <v/>
      </c>
      <c r="D3983" s="247" t="str">
        <f>IF(LEN(INDEX(TaxData!$B$7:$D$4006,Cal!$B3983,Cal!D$3))&gt;0,INDEX(TaxData!$B$7:$D$4006,Cal!$B3983,Cal!D$3),"")</f>
        <v/>
      </c>
      <c r="E3983" s="247" t="str">
        <f>IF(LEN(INDEX(TaxData!$B$7:$D$4006,Cal!$B3983,Cal!E$3))&gt;0,INDEX(TaxData!$B$7:$D$4006,Cal!$B3983,Cal!E$3),"")</f>
        <v/>
      </c>
      <c r="F3983" s="230"/>
    </row>
    <row r="3984" spans="2:6" x14ac:dyDescent="0.25">
      <c r="B3984" s="228">
        <v>3980</v>
      </c>
      <c r="C3984" s="247" t="str">
        <f>IF(LEN(INDEX(TaxData!$B$7:$D$4006,Cal!$B3984,Cal!C$3))&gt;0,INDEX(TaxData!$B$7:$D$4006,Cal!$B3984,Cal!C$3),"")</f>
        <v/>
      </c>
      <c r="D3984" s="247" t="str">
        <f>IF(LEN(INDEX(TaxData!$B$7:$D$4006,Cal!$B3984,Cal!D$3))&gt;0,INDEX(TaxData!$B$7:$D$4006,Cal!$B3984,Cal!D$3),"")</f>
        <v/>
      </c>
      <c r="E3984" s="247" t="str">
        <f>IF(LEN(INDEX(TaxData!$B$7:$D$4006,Cal!$B3984,Cal!E$3))&gt;0,INDEX(TaxData!$B$7:$D$4006,Cal!$B3984,Cal!E$3),"")</f>
        <v/>
      </c>
      <c r="F3984" s="230"/>
    </row>
    <row r="3985" spans="2:6" x14ac:dyDescent="0.25">
      <c r="B3985" s="228">
        <v>3981</v>
      </c>
      <c r="C3985" s="247" t="str">
        <f>IF(LEN(INDEX(TaxData!$B$7:$D$4006,Cal!$B3985,Cal!C$3))&gt;0,INDEX(TaxData!$B$7:$D$4006,Cal!$B3985,Cal!C$3),"")</f>
        <v/>
      </c>
      <c r="D3985" s="247" t="str">
        <f>IF(LEN(INDEX(TaxData!$B$7:$D$4006,Cal!$B3985,Cal!D$3))&gt;0,INDEX(TaxData!$B$7:$D$4006,Cal!$B3985,Cal!D$3),"")</f>
        <v/>
      </c>
      <c r="E3985" s="247" t="str">
        <f>IF(LEN(INDEX(TaxData!$B$7:$D$4006,Cal!$B3985,Cal!E$3))&gt;0,INDEX(TaxData!$B$7:$D$4006,Cal!$B3985,Cal!E$3),"")</f>
        <v/>
      </c>
      <c r="F3985" s="230"/>
    </row>
    <row r="3986" spans="2:6" x14ac:dyDescent="0.25">
      <c r="B3986" s="228">
        <v>3982</v>
      </c>
      <c r="C3986" s="247" t="str">
        <f>IF(LEN(INDEX(TaxData!$B$7:$D$4006,Cal!$B3986,Cal!C$3))&gt;0,INDEX(TaxData!$B$7:$D$4006,Cal!$B3986,Cal!C$3),"")</f>
        <v/>
      </c>
      <c r="D3986" s="247" t="str">
        <f>IF(LEN(INDEX(TaxData!$B$7:$D$4006,Cal!$B3986,Cal!D$3))&gt;0,INDEX(TaxData!$B$7:$D$4006,Cal!$B3986,Cal!D$3),"")</f>
        <v/>
      </c>
      <c r="E3986" s="247" t="str">
        <f>IF(LEN(INDEX(TaxData!$B$7:$D$4006,Cal!$B3986,Cal!E$3))&gt;0,INDEX(TaxData!$B$7:$D$4006,Cal!$B3986,Cal!E$3),"")</f>
        <v/>
      </c>
      <c r="F3986" s="230"/>
    </row>
    <row r="3987" spans="2:6" x14ac:dyDescent="0.25">
      <c r="B3987" s="228">
        <v>3983</v>
      </c>
      <c r="C3987" s="247" t="str">
        <f>IF(LEN(INDEX(TaxData!$B$7:$D$4006,Cal!$B3987,Cal!C$3))&gt;0,INDEX(TaxData!$B$7:$D$4006,Cal!$B3987,Cal!C$3),"")</f>
        <v/>
      </c>
      <c r="D3987" s="247" t="str">
        <f>IF(LEN(INDEX(TaxData!$B$7:$D$4006,Cal!$B3987,Cal!D$3))&gt;0,INDEX(TaxData!$B$7:$D$4006,Cal!$B3987,Cal!D$3),"")</f>
        <v/>
      </c>
      <c r="E3987" s="247" t="str">
        <f>IF(LEN(INDEX(TaxData!$B$7:$D$4006,Cal!$B3987,Cal!E$3))&gt;0,INDEX(TaxData!$B$7:$D$4006,Cal!$B3987,Cal!E$3),"")</f>
        <v/>
      </c>
      <c r="F3987" s="230"/>
    </row>
    <row r="3988" spans="2:6" x14ac:dyDescent="0.25">
      <c r="B3988" s="228">
        <v>3984</v>
      </c>
      <c r="C3988" s="247" t="str">
        <f>IF(LEN(INDEX(TaxData!$B$7:$D$4006,Cal!$B3988,Cal!C$3))&gt;0,INDEX(TaxData!$B$7:$D$4006,Cal!$B3988,Cal!C$3),"")</f>
        <v/>
      </c>
      <c r="D3988" s="247" t="str">
        <f>IF(LEN(INDEX(TaxData!$B$7:$D$4006,Cal!$B3988,Cal!D$3))&gt;0,INDEX(TaxData!$B$7:$D$4006,Cal!$B3988,Cal!D$3),"")</f>
        <v/>
      </c>
      <c r="E3988" s="247" t="str">
        <f>IF(LEN(INDEX(TaxData!$B$7:$D$4006,Cal!$B3988,Cal!E$3))&gt;0,INDEX(TaxData!$B$7:$D$4006,Cal!$B3988,Cal!E$3),"")</f>
        <v/>
      </c>
      <c r="F3988" s="230"/>
    </row>
    <row r="3989" spans="2:6" x14ac:dyDescent="0.25">
      <c r="B3989" s="228">
        <v>3985</v>
      </c>
      <c r="C3989" s="247" t="str">
        <f>IF(LEN(INDEX(TaxData!$B$7:$D$4006,Cal!$B3989,Cal!C$3))&gt;0,INDEX(TaxData!$B$7:$D$4006,Cal!$B3989,Cal!C$3),"")</f>
        <v/>
      </c>
      <c r="D3989" s="247" t="str">
        <f>IF(LEN(INDEX(TaxData!$B$7:$D$4006,Cal!$B3989,Cal!D$3))&gt;0,INDEX(TaxData!$B$7:$D$4006,Cal!$B3989,Cal!D$3),"")</f>
        <v/>
      </c>
      <c r="E3989" s="247" t="str">
        <f>IF(LEN(INDEX(TaxData!$B$7:$D$4006,Cal!$B3989,Cal!E$3))&gt;0,INDEX(TaxData!$B$7:$D$4006,Cal!$B3989,Cal!E$3),"")</f>
        <v/>
      </c>
      <c r="F3989" s="230"/>
    </row>
    <row r="3990" spans="2:6" x14ac:dyDescent="0.25">
      <c r="B3990" s="228">
        <v>3986</v>
      </c>
      <c r="C3990" s="247" t="str">
        <f>IF(LEN(INDEX(TaxData!$B$7:$D$4006,Cal!$B3990,Cal!C$3))&gt;0,INDEX(TaxData!$B$7:$D$4006,Cal!$B3990,Cal!C$3),"")</f>
        <v/>
      </c>
      <c r="D3990" s="247" t="str">
        <f>IF(LEN(INDEX(TaxData!$B$7:$D$4006,Cal!$B3990,Cal!D$3))&gt;0,INDEX(TaxData!$B$7:$D$4006,Cal!$B3990,Cal!D$3),"")</f>
        <v/>
      </c>
      <c r="E3990" s="247" t="str">
        <f>IF(LEN(INDEX(TaxData!$B$7:$D$4006,Cal!$B3990,Cal!E$3))&gt;0,INDEX(TaxData!$B$7:$D$4006,Cal!$B3990,Cal!E$3),"")</f>
        <v/>
      </c>
      <c r="F3990" s="230"/>
    </row>
    <row r="3991" spans="2:6" x14ac:dyDescent="0.25">
      <c r="B3991" s="228">
        <v>3987</v>
      </c>
      <c r="C3991" s="247" t="str">
        <f>IF(LEN(INDEX(TaxData!$B$7:$D$4006,Cal!$B3991,Cal!C$3))&gt;0,INDEX(TaxData!$B$7:$D$4006,Cal!$B3991,Cal!C$3),"")</f>
        <v/>
      </c>
      <c r="D3991" s="247" t="str">
        <f>IF(LEN(INDEX(TaxData!$B$7:$D$4006,Cal!$B3991,Cal!D$3))&gt;0,INDEX(TaxData!$B$7:$D$4006,Cal!$B3991,Cal!D$3),"")</f>
        <v/>
      </c>
      <c r="E3991" s="247" t="str">
        <f>IF(LEN(INDEX(TaxData!$B$7:$D$4006,Cal!$B3991,Cal!E$3))&gt;0,INDEX(TaxData!$B$7:$D$4006,Cal!$B3991,Cal!E$3),"")</f>
        <v/>
      </c>
      <c r="F3991" s="230"/>
    </row>
    <row r="3992" spans="2:6" x14ac:dyDescent="0.25">
      <c r="B3992" s="228">
        <v>3988</v>
      </c>
      <c r="C3992" s="247" t="str">
        <f>IF(LEN(INDEX(TaxData!$B$7:$D$4006,Cal!$B3992,Cal!C$3))&gt;0,INDEX(TaxData!$B$7:$D$4006,Cal!$B3992,Cal!C$3),"")</f>
        <v/>
      </c>
      <c r="D3992" s="247" t="str">
        <f>IF(LEN(INDEX(TaxData!$B$7:$D$4006,Cal!$B3992,Cal!D$3))&gt;0,INDEX(TaxData!$B$7:$D$4006,Cal!$B3992,Cal!D$3),"")</f>
        <v/>
      </c>
      <c r="E3992" s="247" t="str">
        <f>IF(LEN(INDEX(TaxData!$B$7:$D$4006,Cal!$B3992,Cal!E$3))&gt;0,INDEX(TaxData!$B$7:$D$4006,Cal!$B3992,Cal!E$3),"")</f>
        <v/>
      </c>
      <c r="F3992" s="230"/>
    </row>
    <row r="3993" spans="2:6" x14ac:dyDescent="0.25">
      <c r="B3993" s="228">
        <v>3989</v>
      </c>
      <c r="C3993" s="247" t="str">
        <f>IF(LEN(INDEX(TaxData!$B$7:$D$4006,Cal!$B3993,Cal!C$3))&gt;0,INDEX(TaxData!$B$7:$D$4006,Cal!$B3993,Cal!C$3),"")</f>
        <v/>
      </c>
      <c r="D3993" s="247" t="str">
        <f>IF(LEN(INDEX(TaxData!$B$7:$D$4006,Cal!$B3993,Cal!D$3))&gt;0,INDEX(TaxData!$B$7:$D$4006,Cal!$B3993,Cal!D$3),"")</f>
        <v/>
      </c>
      <c r="E3993" s="247" t="str">
        <f>IF(LEN(INDEX(TaxData!$B$7:$D$4006,Cal!$B3993,Cal!E$3))&gt;0,INDEX(TaxData!$B$7:$D$4006,Cal!$B3993,Cal!E$3),"")</f>
        <v/>
      </c>
      <c r="F3993" s="230"/>
    </row>
    <row r="3994" spans="2:6" x14ac:dyDescent="0.25">
      <c r="B3994" s="228">
        <v>3990</v>
      </c>
      <c r="C3994" s="247" t="str">
        <f>IF(LEN(INDEX(TaxData!$B$7:$D$4006,Cal!$B3994,Cal!C$3))&gt;0,INDEX(TaxData!$B$7:$D$4006,Cal!$B3994,Cal!C$3),"")</f>
        <v/>
      </c>
      <c r="D3994" s="247" t="str">
        <f>IF(LEN(INDEX(TaxData!$B$7:$D$4006,Cal!$B3994,Cal!D$3))&gt;0,INDEX(TaxData!$B$7:$D$4006,Cal!$B3994,Cal!D$3),"")</f>
        <v/>
      </c>
      <c r="E3994" s="247" t="str">
        <f>IF(LEN(INDEX(TaxData!$B$7:$D$4006,Cal!$B3994,Cal!E$3))&gt;0,INDEX(TaxData!$B$7:$D$4006,Cal!$B3994,Cal!E$3),"")</f>
        <v/>
      </c>
      <c r="F3994" s="230"/>
    </row>
    <row r="3995" spans="2:6" x14ac:dyDescent="0.25">
      <c r="B3995" s="228">
        <v>3991</v>
      </c>
      <c r="C3995" s="247" t="str">
        <f>IF(LEN(INDEX(TaxData!$B$7:$D$4006,Cal!$B3995,Cal!C$3))&gt;0,INDEX(TaxData!$B$7:$D$4006,Cal!$B3995,Cal!C$3),"")</f>
        <v/>
      </c>
      <c r="D3995" s="247" t="str">
        <f>IF(LEN(INDEX(TaxData!$B$7:$D$4006,Cal!$B3995,Cal!D$3))&gt;0,INDEX(TaxData!$B$7:$D$4006,Cal!$B3995,Cal!D$3),"")</f>
        <v/>
      </c>
      <c r="E3995" s="247" t="str">
        <f>IF(LEN(INDEX(TaxData!$B$7:$D$4006,Cal!$B3995,Cal!E$3))&gt;0,INDEX(TaxData!$B$7:$D$4006,Cal!$B3995,Cal!E$3),"")</f>
        <v/>
      </c>
      <c r="F3995" s="230"/>
    </row>
    <row r="3996" spans="2:6" x14ac:dyDescent="0.25">
      <c r="B3996" s="228">
        <v>3992</v>
      </c>
      <c r="C3996" s="247" t="str">
        <f>IF(LEN(INDEX(TaxData!$B$7:$D$4006,Cal!$B3996,Cal!C$3))&gt;0,INDEX(TaxData!$B$7:$D$4006,Cal!$B3996,Cal!C$3),"")</f>
        <v/>
      </c>
      <c r="D3996" s="247" t="str">
        <f>IF(LEN(INDEX(TaxData!$B$7:$D$4006,Cal!$B3996,Cal!D$3))&gt;0,INDEX(TaxData!$B$7:$D$4006,Cal!$B3996,Cal!D$3),"")</f>
        <v/>
      </c>
      <c r="E3996" s="247" t="str">
        <f>IF(LEN(INDEX(TaxData!$B$7:$D$4006,Cal!$B3996,Cal!E$3))&gt;0,INDEX(TaxData!$B$7:$D$4006,Cal!$B3996,Cal!E$3),"")</f>
        <v/>
      </c>
      <c r="F3996" s="230"/>
    </row>
    <row r="3997" spans="2:6" x14ac:dyDescent="0.25">
      <c r="B3997" s="228">
        <v>3993</v>
      </c>
      <c r="C3997" s="247" t="str">
        <f>IF(LEN(INDEX(TaxData!$B$7:$D$4006,Cal!$B3997,Cal!C$3))&gt;0,INDEX(TaxData!$B$7:$D$4006,Cal!$B3997,Cal!C$3),"")</f>
        <v/>
      </c>
      <c r="D3997" s="247" t="str">
        <f>IF(LEN(INDEX(TaxData!$B$7:$D$4006,Cal!$B3997,Cal!D$3))&gt;0,INDEX(TaxData!$B$7:$D$4006,Cal!$B3997,Cal!D$3),"")</f>
        <v/>
      </c>
      <c r="E3997" s="247" t="str">
        <f>IF(LEN(INDEX(TaxData!$B$7:$D$4006,Cal!$B3997,Cal!E$3))&gt;0,INDEX(TaxData!$B$7:$D$4006,Cal!$B3997,Cal!E$3),"")</f>
        <v/>
      </c>
      <c r="F3997" s="230"/>
    </row>
    <row r="3998" spans="2:6" x14ac:dyDescent="0.25">
      <c r="B3998" s="228">
        <v>3994</v>
      </c>
      <c r="C3998" s="247" t="str">
        <f>IF(LEN(INDEX(TaxData!$B$7:$D$4006,Cal!$B3998,Cal!C$3))&gt;0,INDEX(TaxData!$B$7:$D$4006,Cal!$B3998,Cal!C$3),"")</f>
        <v/>
      </c>
      <c r="D3998" s="247" t="str">
        <f>IF(LEN(INDEX(TaxData!$B$7:$D$4006,Cal!$B3998,Cal!D$3))&gt;0,INDEX(TaxData!$B$7:$D$4006,Cal!$B3998,Cal!D$3),"")</f>
        <v/>
      </c>
      <c r="E3998" s="247" t="str">
        <f>IF(LEN(INDEX(TaxData!$B$7:$D$4006,Cal!$B3998,Cal!E$3))&gt;0,INDEX(TaxData!$B$7:$D$4006,Cal!$B3998,Cal!E$3),"")</f>
        <v/>
      </c>
      <c r="F3998" s="230"/>
    </row>
    <row r="3999" spans="2:6" x14ac:dyDescent="0.25">
      <c r="B3999" s="228">
        <v>3995</v>
      </c>
      <c r="C3999" s="247" t="str">
        <f>IF(LEN(INDEX(TaxData!$B$7:$D$4006,Cal!$B3999,Cal!C$3))&gt;0,INDEX(TaxData!$B$7:$D$4006,Cal!$B3999,Cal!C$3),"")</f>
        <v/>
      </c>
      <c r="D3999" s="247" t="str">
        <f>IF(LEN(INDEX(TaxData!$B$7:$D$4006,Cal!$B3999,Cal!D$3))&gt;0,INDEX(TaxData!$B$7:$D$4006,Cal!$B3999,Cal!D$3),"")</f>
        <v/>
      </c>
      <c r="E3999" s="247" t="str">
        <f>IF(LEN(INDEX(TaxData!$B$7:$D$4006,Cal!$B3999,Cal!E$3))&gt;0,INDEX(TaxData!$B$7:$D$4006,Cal!$B3999,Cal!E$3),"")</f>
        <v/>
      </c>
      <c r="F3999" s="230"/>
    </row>
    <row r="4000" spans="2:6" x14ac:dyDescent="0.25">
      <c r="B4000" s="228">
        <v>3996</v>
      </c>
      <c r="C4000" s="247" t="str">
        <f>IF(LEN(INDEX(TaxData!$B$7:$D$4006,Cal!$B4000,Cal!C$3))&gt;0,INDEX(TaxData!$B$7:$D$4006,Cal!$B4000,Cal!C$3),"")</f>
        <v/>
      </c>
      <c r="D4000" s="247" t="str">
        <f>IF(LEN(INDEX(TaxData!$B$7:$D$4006,Cal!$B4000,Cal!D$3))&gt;0,INDEX(TaxData!$B$7:$D$4006,Cal!$B4000,Cal!D$3),"")</f>
        <v/>
      </c>
      <c r="E4000" s="247" t="str">
        <f>IF(LEN(INDEX(TaxData!$B$7:$D$4006,Cal!$B4000,Cal!E$3))&gt;0,INDEX(TaxData!$B$7:$D$4006,Cal!$B4000,Cal!E$3),"")</f>
        <v/>
      </c>
      <c r="F4000" s="230"/>
    </row>
    <row r="4001" spans="2:6" x14ac:dyDescent="0.25">
      <c r="B4001" s="228">
        <v>3997</v>
      </c>
      <c r="C4001" s="247" t="str">
        <f>IF(LEN(INDEX(TaxData!$B$7:$D$4006,Cal!$B4001,Cal!C$3))&gt;0,INDEX(TaxData!$B$7:$D$4006,Cal!$B4001,Cal!C$3),"")</f>
        <v/>
      </c>
      <c r="D4001" s="247" t="str">
        <f>IF(LEN(INDEX(TaxData!$B$7:$D$4006,Cal!$B4001,Cal!D$3))&gt;0,INDEX(TaxData!$B$7:$D$4006,Cal!$B4001,Cal!D$3),"")</f>
        <v/>
      </c>
      <c r="E4001" s="247" t="str">
        <f>IF(LEN(INDEX(TaxData!$B$7:$D$4006,Cal!$B4001,Cal!E$3))&gt;0,INDEX(TaxData!$B$7:$D$4006,Cal!$B4001,Cal!E$3),"")</f>
        <v/>
      </c>
      <c r="F4001" s="230"/>
    </row>
    <row r="4002" spans="2:6" x14ac:dyDescent="0.25">
      <c r="B4002" s="228">
        <v>3998</v>
      </c>
      <c r="C4002" s="247" t="str">
        <f>IF(LEN(INDEX(TaxData!$B$7:$D$4006,Cal!$B4002,Cal!C$3))&gt;0,INDEX(TaxData!$B$7:$D$4006,Cal!$B4002,Cal!C$3),"")</f>
        <v/>
      </c>
      <c r="D4002" s="247" t="str">
        <f>IF(LEN(INDEX(TaxData!$B$7:$D$4006,Cal!$B4002,Cal!D$3))&gt;0,INDEX(TaxData!$B$7:$D$4006,Cal!$B4002,Cal!D$3),"")</f>
        <v/>
      </c>
      <c r="E4002" s="247" t="str">
        <f>IF(LEN(INDEX(TaxData!$B$7:$D$4006,Cal!$B4002,Cal!E$3))&gt;0,INDEX(TaxData!$B$7:$D$4006,Cal!$B4002,Cal!E$3),"")</f>
        <v/>
      </c>
      <c r="F4002" s="230"/>
    </row>
    <row r="4003" spans="2:6" x14ac:dyDescent="0.25">
      <c r="B4003" s="228">
        <v>3999</v>
      </c>
      <c r="C4003" s="247" t="str">
        <f>IF(LEN(INDEX(TaxData!$B$7:$D$4006,Cal!$B4003,Cal!C$3))&gt;0,INDEX(TaxData!$B$7:$D$4006,Cal!$B4003,Cal!C$3),"")</f>
        <v/>
      </c>
      <c r="D4003" s="247" t="str">
        <f>IF(LEN(INDEX(TaxData!$B$7:$D$4006,Cal!$B4003,Cal!D$3))&gt;0,INDEX(TaxData!$B$7:$D$4006,Cal!$B4003,Cal!D$3),"")</f>
        <v/>
      </c>
      <c r="E4003" s="247" t="str">
        <f>IF(LEN(INDEX(TaxData!$B$7:$D$4006,Cal!$B4003,Cal!E$3))&gt;0,INDEX(TaxData!$B$7:$D$4006,Cal!$B4003,Cal!E$3),"")</f>
        <v/>
      </c>
      <c r="F4003" s="230"/>
    </row>
    <row r="4004" spans="2:6" x14ac:dyDescent="0.25">
      <c r="B4004" s="228">
        <v>4000</v>
      </c>
      <c r="C4004" s="247" t="str">
        <f>IF(LEN(INDEX(TaxData!$B$7:$D$4006,Cal!$B4004,Cal!C$3))&gt;0,INDEX(TaxData!$B$7:$D$4006,Cal!$B4004,Cal!C$3),"")</f>
        <v/>
      </c>
      <c r="D4004" s="247" t="str">
        <f>IF(LEN(INDEX(TaxData!$B$7:$D$4006,Cal!$B4004,Cal!D$3))&gt;0,INDEX(TaxData!$B$7:$D$4006,Cal!$B4004,Cal!D$3),"")</f>
        <v/>
      </c>
      <c r="E4004" s="247" t="str">
        <f>IF(LEN(INDEX(TaxData!$B$7:$D$4006,Cal!$B4004,Cal!E$3))&gt;0,INDEX(TaxData!$B$7:$D$4006,Cal!$B4004,Cal!E$3),"")</f>
        <v/>
      </c>
      <c r="F4004" s="230"/>
    </row>
  </sheetData>
  <phoneticPr fontId="14" type="noConversion"/>
  <dataValidations disablePrompts="1" count="1">
    <dataValidation type="list" allowBlank="1" showInputMessage="1" showErrorMessage="1" sqref="AG8:AH8" xr:uid="{5E3E79B0-1F65-4FC8-83BD-21AA7B53E9F5}">
      <formula1>$AB$5:$AB$41</formula1>
    </dataValidation>
  </dataValidations>
  <pageMargins left="0.7" right="0.7" top="0.75" bottom="0.75" header="0.3" footer="0.3"/>
  <pageSetup orientation="portrait" r:id="rId4"/>
  <drawing r:id="rId5"/>
  <extLst>
    <ext xmlns:x14="http://schemas.microsoft.com/office/spreadsheetml/2009/9/main" uri="{A8765BA9-456A-4dab-B4F3-ACF838C121DE}">
      <x14:slicerList>
        <x14:slicer r:id="rId6"/>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6</vt:i4>
      </vt:variant>
    </vt:vector>
  </HeadingPairs>
  <TitlesOfParts>
    <vt:vector size="16" baseType="lpstr">
      <vt:lpstr>Menu</vt:lpstr>
      <vt:lpstr>EmployeeData</vt:lpstr>
      <vt:lpstr>TaxData</vt:lpstr>
      <vt:lpstr>DataInput</vt:lpstr>
      <vt:lpstr>PrintPayslip</vt:lpstr>
      <vt:lpstr>MonthlyDashboard</vt:lpstr>
      <vt:lpstr>EmployeeDashboard</vt:lpstr>
      <vt:lpstr>DepartmentDashboard</vt:lpstr>
      <vt:lpstr>Cal</vt:lpstr>
      <vt:lpstr>ToU</vt:lpstr>
      <vt:lpstr>DepartmentDashboard!Print_Area</vt:lpstr>
      <vt:lpstr>EmployeeDashboard!Print_Area</vt:lpstr>
      <vt:lpstr>Menu!Print_Area</vt:lpstr>
      <vt:lpstr>MonthlyDashboard!Print_Area</vt:lpstr>
      <vt:lpstr>ToU!Print_Area</vt:lpstr>
      <vt:lpstr>EmployeeData!Print_Titles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 Productivity Kit</dc:creator>
  <cp:lastModifiedBy>Master Productivity Kit</cp:lastModifiedBy>
  <cp:lastPrinted>2022-08-03T07:12:48Z</cp:lastPrinted>
  <dcterms:created xsi:type="dcterms:W3CDTF">2022-07-25T07:24:11Z</dcterms:created>
  <dcterms:modified xsi:type="dcterms:W3CDTF">2022-08-11T07:39:20Z</dcterms:modified>
  <dc:title>Payroll Calculator V10 Template</dc:title>
  <dc:subject>Payroll Calculator V10</dc:subject>
  <dc:description>Payroll Calculator V10 template by Master Productivity Kit — masterproductivitykit.com</dc:description>
  <cp:keywords>Master Productivity Kit, Excel template, Google Sheets template</cp:keywords>
  <cp:category>Business Template</cp:category>
</cp:coreProperties>
</file>